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0.71uM\Green\"/>
    </mc:Choice>
  </mc:AlternateContent>
  <xr:revisionPtr revIDLastSave="0" documentId="10_ncr:100000_{3D4921D5-3439-4F41-9F8B-B888FB729188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B!$J$3,B!$J$4,B!$J$5,B!$J$6,B!$J$7,B!$J$8,B!$J$11,B!$J$12,B!$J$15,B!$J$16,B!$J$19,B!$J$20</definedName>
    <definedName name="solver_adj" localSheetId="3" hidden="1">'C'!$J$3,'C'!$J$4,'C'!$J$5,'C'!$J$6,'C'!$J$7,'C'!$J$8,'C'!$J$11,'C'!$J$12,'C'!$J$15,'C'!$J$16,'C'!$J$19,'C'!$J$20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B!$J$2</definedName>
    <definedName name="solver_opt" localSheetId="3" hidden="1">'C'!$J$2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O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O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O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O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P174" i="90"/>
  <c r="FO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P170" i="90"/>
  <c r="FO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P168" i="90"/>
  <c r="FO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P166" i="90"/>
  <c r="FO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O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FP162" i="90"/>
  <c r="FO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P160" i="90"/>
  <c r="FO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FP158" i="90"/>
  <c r="FO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P154" i="90"/>
  <c r="FO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P153" i="90"/>
  <c r="FO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P151" i="90"/>
  <c r="FO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P149" i="90"/>
  <c r="FO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P147" i="90"/>
  <c r="FO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P146" i="90"/>
  <c r="FO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O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P143" i="90"/>
  <c r="FO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P141" i="90"/>
  <c r="FO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P140" i="90"/>
  <c r="FO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P139" i="90"/>
  <c r="FO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FQ138" i="90"/>
  <c r="FP138" i="90"/>
  <c r="FO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P136" i="90"/>
  <c r="FO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P134" i="90"/>
  <c r="FO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P132" i="90"/>
  <c r="FO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P131" i="90"/>
  <c r="FO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P130" i="90"/>
  <c r="FO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P127" i="90"/>
  <c r="FO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P123" i="90"/>
  <c r="FO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FP122" i="90"/>
  <c r="FO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P119" i="90"/>
  <c r="FO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P117" i="90"/>
  <c r="FO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P115" i="90"/>
  <c r="FO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P113" i="90"/>
  <c r="FO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P112" i="90"/>
  <c r="FO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P110" i="90"/>
  <c r="FO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P108" i="90"/>
  <c r="FO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P103" i="90"/>
  <c r="FO103" i="90"/>
  <c r="FM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P102" i="90"/>
  <c r="FO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P101" i="90"/>
  <c r="FO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O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P98" i="90"/>
  <c r="FO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O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P95" i="90"/>
  <c r="FO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O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O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O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P86" i="90"/>
  <c r="FO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O85" i="90"/>
  <c r="FI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O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O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O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O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O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O69" i="90"/>
  <c r="FM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O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O64" i="90"/>
  <c r="FI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O63" i="90"/>
  <c r="FM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O60" i="90"/>
  <c r="FI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O59" i="90"/>
  <c r="FI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O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FQ54" i="90"/>
  <c r="FP54" i="90"/>
  <c r="FO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O51" i="90"/>
  <c r="FI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O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O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O45" i="90"/>
  <c r="FI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O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O43" i="90"/>
  <c r="FI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O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O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O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O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O36" i="90"/>
  <c r="FI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O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O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O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O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O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87" i="90" l="1"/>
  <c r="FP186" i="90"/>
  <c r="FP185" i="90"/>
  <c r="FP187" i="90"/>
  <c r="FH190" i="90"/>
  <c r="FH195" i="90"/>
  <c r="FP193" i="90"/>
  <c r="FP200" i="90"/>
  <c r="FP189" i="90"/>
  <c r="FP190" i="90"/>
  <c r="FP192" i="90"/>
  <c r="FP195" i="90"/>
  <c r="FP201" i="90"/>
  <c r="FI193" i="90"/>
  <c r="FI187" i="90"/>
  <c r="GK194" i="90"/>
  <c r="GK193" i="90"/>
  <c r="GK196" i="90"/>
  <c r="GK218" i="44"/>
  <c r="FK227" i="44"/>
  <c r="FS226" i="44"/>
  <c r="FM224" i="44"/>
  <c r="FU219" i="44"/>
  <c r="GK227" i="44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BK216" i="44"/>
  <c r="AE216" i="44" s="1"/>
  <c r="IP43" i="44"/>
  <c r="FS54" i="44"/>
  <c r="FS66" i="44"/>
  <c r="FS89" i="44"/>
  <c r="BK215" i="44"/>
  <c r="AE215" i="44" s="1"/>
  <c r="AU216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27" i="90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5" i="89"/>
  <c r="AE215" i="89" s="1"/>
  <c r="BK214" i="89"/>
  <c r="AE214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E35" i="89" l="1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BM32" i="89" s="1"/>
  <c r="AG32" i="89" s="1"/>
  <c r="AW32" i="89" s="1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BL29" i="44" s="1"/>
  <c r="AF29" i="44" s="1"/>
  <c r="AV29" i="44" s="1"/>
  <c r="DX28" i="44"/>
  <c r="BL28" i="44" s="1"/>
  <c r="AF28" i="44" s="1"/>
  <c r="AV28" i="44" s="1"/>
  <c r="DX27" i="44"/>
  <c r="BL27" i="44" s="1"/>
  <c r="AF27" i="44" s="1"/>
  <c r="AV27" i="44" s="1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5" i="90" l="1"/>
  <c r="AG35" i="90" s="1"/>
  <c r="AW35" i="90" s="1"/>
  <c r="BL225" i="90"/>
  <c r="AF225" i="90" s="1"/>
  <c r="AV225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0" i="90"/>
  <c r="AF220" i="90" s="1"/>
  <c r="AV220" i="90" s="1"/>
  <c r="BL221" i="90"/>
  <c r="AF221" i="90" s="1"/>
  <c r="AV221" i="90" s="1"/>
  <c r="BL224" i="90"/>
  <c r="AF224" i="90" s="1"/>
  <c r="AV224" i="90" s="1"/>
  <c r="BL222" i="90"/>
  <c r="AF222" i="90" s="1"/>
  <c r="AV222" i="90" s="1"/>
  <c r="BL223" i="90"/>
  <c r="AF223" i="90" s="1"/>
  <c r="AV223" i="90" s="1"/>
  <c r="BL217" i="90"/>
  <c r="AF217" i="90" s="1"/>
  <c r="AV217" i="90" s="1"/>
  <c r="BL216" i="90"/>
  <c r="AF216" i="90" s="1"/>
  <c r="AV216" i="90" s="1"/>
  <c r="BK211" i="89"/>
  <c r="AE211" i="89" s="1"/>
  <c r="AU211" i="89" s="1"/>
  <c r="BK212" i="89"/>
  <c r="AE212" i="89" s="1"/>
  <c r="AU212" i="89" s="1"/>
  <c r="BK206" i="89"/>
  <c r="AE206" i="89" s="1"/>
  <c r="AU206" i="89" s="1"/>
  <c r="BK207" i="89"/>
  <c r="AE207" i="89" s="1"/>
  <c r="AU207" i="89" s="1"/>
  <c r="BK208" i="89"/>
  <c r="AE208" i="89" s="1"/>
  <c r="AU208" i="89" s="1"/>
  <c r="BK213" i="89"/>
  <c r="AE213" i="89" s="1"/>
  <c r="AU213" i="89" s="1"/>
  <c r="BK209" i="89"/>
  <c r="AE209" i="89" s="1"/>
  <c r="AU209" i="89" s="1"/>
  <c r="BK210" i="89"/>
  <c r="AE210" i="89" s="1"/>
  <c r="AU210" i="89" s="1"/>
  <c r="BM35" i="89"/>
  <c r="AG35" i="89" s="1"/>
  <c r="AW35" i="89" s="1"/>
  <c r="BM34" i="89"/>
  <c r="AG34" i="89" s="1"/>
  <c r="AW34" i="89" s="1"/>
  <c r="BM37" i="89"/>
  <c r="AG37" i="89" s="1"/>
  <c r="AW37" i="89" s="1"/>
  <c r="BM36" i="89"/>
  <c r="AG36" i="89" s="1"/>
  <c r="AW36" i="89" s="1"/>
  <c r="BM38" i="89"/>
  <c r="AG38" i="89" s="1"/>
  <c r="AW38" i="89" s="1"/>
  <c r="BK214" i="44"/>
  <c r="AE214" i="44" s="1"/>
  <c r="AU214" i="44" s="1"/>
  <c r="BK212" i="44"/>
  <c r="AE212" i="44" s="1"/>
  <c r="AU212" i="44" s="1"/>
  <c r="BK213" i="44"/>
  <c r="AE213" i="44" s="1"/>
  <c r="AU213" i="44" s="1"/>
  <c r="BK211" i="44"/>
  <c r="AE211" i="44" s="1"/>
  <c r="AU211" i="44" s="1"/>
  <c r="BK209" i="44"/>
  <c r="AE209" i="44" s="1"/>
  <c r="AU209" i="44" s="1"/>
  <c r="BK210" i="44"/>
  <c r="AE210" i="44" s="1"/>
  <c r="AU210" i="44" s="1"/>
  <c r="BL213" i="44"/>
  <c r="AF213" i="44" s="1"/>
  <c r="AV213" i="44" s="1"/>
  <c r="BL30" i="44"/>
  <c r="AF30" i="44" s="1"/>
  <c r="AV30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BF200" i="89" s="1"/>
  <c r="Z200" i="89" s="1"/>
  <c r="AP200" i="89" s="1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202" i="90" l="1"/>
  <c r="Y202" i="90" s="1"/>
  <c r="AO202" i="90" s="1"/>
  <c r="BE204" i="90"/>
  <c r="Y204" i="90" s="1"/>
  <c r="AO204" i="90" s="1"/>
  <c r="BD198" i="90"/>
  <c r="X198" i="90" s="1"/>
  <c r="AN198" i="90" s="1"/>
  <c r="BB201" i="90"/>
  <c r="V201" i="90" s="1"/>
  <c r="AL201" i="90" s="1"/>
  <c r="BB207" i="90"/>
  <c r="V207" i="90" s="1"/>
  <c r="AL207" i="90" s="1"/>
  <c r="AY207" i="90"/>
  <c r="S207" i="90" s="1"/>
  <c r="AI207" i="90" s="1"/>
  <c r="BE203" i="90"/>
  <c r="Y203" i="90" s="1"/>
  <c r="AO203" i="90" s="1"/>
  <c r="BC201" i="90"/>
  <c r="W201" i="90" s="1"/>
  <c r="AM201" i="90" s="1"/>
  <c r="AY209" i="90"/>
  <c r="S209" i="90" s="1"/>
  <c r="AI209" i="90" s="1"/>
  <c r="BD206" i="90"/>
  <c r="X206" i="90" s="1"/>
  <c r="AN206" i="90" s="1"/>
  <c r="BC200" i="90"/>
  <c r="W200" i="90" s="1"/>
  <c r="AM200" i="90" s="1"/>
  <c r="BD225" i="90"/>
  <c r="X225" i="90" s="1"/>
  <c r="AN225" i="90" s="1"/>
  <c r="AY210" i="90"/>
  <c r="S210" i="90" s="1"/>
  <c r="AI210" i="90" s="1"/>
  <c r="AY211" i="90"/>
  <c r="S211" i="90" s="1"/>
  <c r="AI211" i="90" s="1"/>
  <c r="BB198" i="90"/>
  <c r="V198" i="90" s="1"/>
  <c r="AL198" i="90" s="1"/>
  <c r="BB202" i="90"/>
  <c r="V202" i="90" s="1"/>
  <c r="AL202" i="90" s="1"/>
  <c r="BE200" i="90"/>
  <c r="Y200" i="90" s="1"/>
  <c r="AO200" i="90" s="1"/>
  <c r="BB197" i="90"/>
  <c r="V197" i="90" s="1"/>
  <c r="AL197" i="90" s="1"/>
  <c r="BI120" i="89"/>
  <c r="AC120" i="89" s="1"/>
  <c r="AS120" i="89" s="1"/>
  <c r="BH194" i="89"/>
  <c r="AB194" i="89" s="1"/>
  <c r="AR194" i="89" s="1"/>
  <c r="BG29" i="89"/>
  <c r="AA29" i="89" s="1"/>
  <c r="AQ29" i="89" s="1"/>
  <c r="BH196" i="89"/>
  <c r="AB196" i="89" s="1"/>
  <c r="AR196" i="89" s="1"/>
  <c r="AZ202" i="89"/>
  <c r="T202" i="89" s="1"/>
  <c r="AJ202" i="89" s="1"/>
  <c r="BH193" i="89"/>
  <c r="AB193" i="89" s="1"/>
  <c r="AR193" i="89" s="1"/>
  <c r="BJ200" i="89"/>
  <c r="AD200" i="89" s="1"/>
  <c r="AT200" i="89" s="1"/>
  <c r="BF193" i="89"/>
  <c r="Z193" i="89" s="1"/>
  <c r="AP193" i="89" s="1"/>
  <c r="BA201" i="89"/>
  <c r="U201" i="89" s="1"/>
  <c r="AK201" i="89" s="1"/>
  <c r="BD199" i="89"/>
  <c r="X199" i="89" s="1"/>
  <c r="AN199" i="89" s="1"/>
  <c r="BF199" i="89"/>
  <c r="Z199" i="89" s="1"/>
  <c r="AP199" i="89" s="1"/>
  <c r="BH199" i="89"/>
  <c r="AB199" i="89" s="1"/>
  <c r="AR199" i="89" s="1"/>
  <c r="BJ201" i="89"/>
  <c r="AD201" i="89" s="1"/>
  <c r="AT201" i="89" s="1"/>
  <c r="BH195" i="89"/>
  <c r="AB195" i="89" s="1"/>
  <c r="AR195" i="89" s="1"/>
  <c r="BF198" i="89"/>
  <c r="Z198" i="89" s="1"/>
  <c r="AP198" i="89" s="1"/>
  <c r="BH197" i="89"/>
  <c r="AB197" i="89" s="1"/>
  <c r="AR197" i="89" s="1"/>
  <c r="BH198" i="89"/>
  <c r="AB198" i="89" s="1"/>
  <c r="AR198" i="89" s="1"/>
  <c r="BC199" i="89"/>
  <c r="W199" i="89" s="1"/>
  <c r="AM199" i="89" s="1"/>
  <c r="BH201" i="89"/>
  <c r="AB201" i="89" s="1"/>
  <c r="AR201" i="89" s="1"/>
  <c r="BD203" i="89"/>
  <c r="X203" i="89" s="1"/>
  <c r="AN203" i="89" s="1"/>
  <c r="BA203" i="44"/>
  <c r="U203" i="44" s="1"/>
  <c r="AK203" i="44" s="1"/>
  <c r="BA205" i="44"/>
  <c r="U205" i="44" s="1"/>
  <c r="AK205" i="44" s="1"/>
  <c r="BI198" i="44"/>
  <c r="AC198" i="44" s="1"/>
  <c r="AS198" i="44" s="1"/>
  <c r="BD207" i="44"/>
  <c r="X207" i="44" s="1"/>
  <c r="AN207" i="44" s="1"/>
  <c r="BI200" i="44"/>
  <c r="AC200" i="44" s="1"/>
  <c r="AS200" i="44" s="1"/>
  <c r="BA201" i="44"/>
  <c r="U201" i="44" s="1"/>
  <c r="AK201" i="44" s="1"/>
  <c r="BA204" i="44"/>
  <c r="U204" i="44" s="1"/>
  <c r="AK204" i="44" s="1"/>
  <c r="BE214" i="44"/>
  <c r="Y214" i="44" s="1"/>
  <c r="AO214" i="44" s="1"/>
  <c r="BI202" i="44"/>
  <c r="AC202" i="44" s="1"/>
  <c r="AS202" i="44" s="1"/>
  <c r="BA199" i="44"/>
  <c r="U199" i="44" s="1"/>
  <c r="AK199" i="44" s="1"/>
  <c r="BF206" i="44"/>
  <c r="Z206" i="44" s="1"/>
  <c r="AP206" i="44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<sst xmlns="http://schemas.openxmlformats.org/spreadsheetml/2006/main" count="358" uniqueCount="86">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</sst>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102.81399999999999</c:v>
                </c:pt>
                <c:pt idx="1">
                  <c:v>101.605</c:v>
                </c:pt>
                <c:pt idx="2">
                  <c:v>99.884</c:v>
                </c:pt>
                <c:pt idx="3">
                  <c:v>100.744</c:v>
                </c:pt>
                <c:pt idx="4">
                  <c:v>100.163</c:v>
                </c:pt>
                <c:pt idx="5">
                  <c:v>99.116</c:v>
                </c:pt>
                <c:pt idx="6">
                  <c:v>99.418999999999997</c:v>
                </c:pt>
                <c:pt idx="7">
                  <c:v>101.233</c:v>
                </c:pt>
                <c:pt idx="8">
                  <c:v>97.302000000000007</c:v>
                </c:pt>
                <c:pt idx="9">
                  <c:v>99.558000000000007</c:v>
                </c:pt>
                <c:pt idx="10">
                  <c:v>99.116</c:v>
                </c:pt>
                <c:pt idx="11">
                  <c:v>98.558000000000007</c:v>
                </c:pt>
                <c:pt idx="12">
                  <c:v>101.67400000000001</c:v>
                </c:pt>
                <c:pt idx="13">
                  <c:v>99.977000000000004</c:v>
                </c:pt>
                <c:pt idx="14">
                  <c:v>100.32599999999999</c:v>
                </c:pt>
                <c:pt idx="15">
                  <c:v>99.418999999999997</c:v>
                </c:pt>
                <c:pt idx="16">
                  <c:v>99.022999999999996</c:v>
                </c:pt>
                <c:pt idx="17">
                  <c:v>99.512</c:v>
                </c:pt>
                <c:pt idx="18">
                  <c:v>101.605</c:v>
                </c:pt>
                <c:pt idx="19">
                  <c:v>98.209000000000003</c:v>
                </c:pt>
                <c:pt idx="20">
                  <c:v>100.791</c:v>
                </c:pt>
                <c:pt idx="21">
                  <c:v>100.279</c:v>
                </c:pt>
                <c:pt idx="22">
                  <c:v>100.465</c:v>
                </c:pt>
                <c:pt idx="23">
                  <c:v>99.116</c:v>
                </c:pt>
                <c:pt idx="24">
                  <c:v>97.116</c:v>
                </c:pt>
                <c:pt idx="25">
                  <c:v>101.907</c:v>
                </c:pt>
                <c:pt idx="26">
                  <c:v>99.418999999999997</c:v>
                </c:pt>
                <c:pt idx="27">
                  <c:v>103.14</c:v>
                </c:pt>
                <c:pt idx="28">
                  <c:v>100.18600000000001</c:v>
                </c:pt>
                <c:pt idx="29">
                  <c:v>101.81399999999999</c:v>
                </c:pt>
                <c:pt idx="30">
                  <c:v>100.279</c:v>
                </c:pt>
                <c:pt idx="31">
                  <c:v>101.512</c:v>
                </c:pt>
                <c:pt idx="32">
                  <c:v>102.233</c:v>
                </c:pt>
                <c:pt idx="33">
                  <c:v>101.69799999999999</c:v>
                </c:pt>
                <c:pt idx="34">
                  <c:v>102.791</c:v>
                </c:pt>
                <c:pt idx="35">
                  <c:v>104.395</c:v>
                </c:pt>
                <c:pt idx="36">
                  <c:v>105.256</c:v>
                </c:pt>
                <c:pt idx="37">
                  <c:v>102.605</c:v>
                </c:pt>
                <c:pt idx="38">
                  <c:v>104.884</c:v>
                </c:pt>
                <c:pt idx="39">
                  <c:v>106.767</c:v>
                </c:pt>
                <c:pt idx="40">
                  <c:v>104.535</c:v>
                </c:pt>
                <c:pt idx="41">
                  <c:v>107.209</c:v>
                </c:pt>
                <c:pt idx="42">
                  <c:v>107.744</c:v>
                </c:pt>
                <c:pt idx="43">
                  <c:v>113.791</c:v>
                </c:pt>
                <c:pt idx="44">
                  <c:v>116.69799999999999</c:v>
                </c:pt>
                <c:pt idx="45">
                  <c:v>126.163</c:v>
                </c:pt>
                <c:pt idx="46">
                  <c:v>135.30199999999999</c:v>
                </c:pt>
                <c:pt idx="47">
                  <c:v>143.83699999999999</c:v>
                </c:pt>
                <c:pt idx="48">
                  <c:v>158.279</c:v>
                </c:pt>
                <c:pt idx="49">
                  <c:v>171.16300000000001</c:v>
                </c:pt>
                <c:pt idx="50">
                  <c:v>186.18600000000001</c:v>
                </c:pt>
                <c:pt idx="51">
                  <c:v>195.39500000000001</c:v>
                </c:pt>
                <c:pt idx="52">
                  <c:v>208.44200000000001</c:v>
                </c:pt>
                <c:pt idx="53">
                  <c:v>214.90700000000001</c:v>
                </c:pt>
                <c:pt idx="54">
                  <c:v>224.18600000000001</c:v>
                </c:pt>
                <c:pt idx="55">
                  <c:v>228.62799999999999</c:v>
                </c:pt>
                <c:pt idx="56">
                  <c:v>229.30199999999999</c:v>
                </c:pt>
                <c:pt idx="57">
                  <c:v>229.81399999999999</c:v>
                </c:pt>
                <c:pt idx="58">
                  <c:v>225.34899999999999</c:v>
                </c:pt>
                <c:pt idx="59">
                  <c:v>213.744</c:v>
                </c:pt>
                <c:pt idx="60">
                  <c:v>198.88399999999999</c:v>
                </c:pt>
                <c:pt idx="61">
                  <c:v>177.535</c:v>
                </c:pt>
                <c:pt idx="62">
                  <c:v>154.16300000000001</c:v>
                </c:pt>
                <c:pt idx="63">
                  <c:v>127.256</c:v>
                </c:pt>
                <c:pt idx="64">
                  <c:v>107.14</c:v>
                </c:pt>
                <c:pt idx="65">
                  <c:v>101.209</c:v>
                </c:pt>
                <c:pt idx="66">
                  <c:v>104.32599999999999</c:v>
                </c:pt>
                <c:pt idx="67">
                  <c:v>104.07</c:v>
                </c:pt>
                <c:pt idx="68">
                  <c:v>105.55800000000001</c:v>
                </c:pt>
                <c:pt idx="69">
                  <c:v>115.395</c:v>
                </c:pt>
                <c:pt idx="70">
                  <c:v>121.744</c:v>
                </c:pt>
                <c:pt idx="71">
                  <c:v>132.233</c:v>
                </c:pt>
                <c:pt idx="72">
                  <c:v>143.11600000000001</c:v>
                </c:pt>
                <c:pt idx="73">
                  <c:v>151.535</c:v>
                </c:pt>
                <c:pt idx="74">
                  <c:v>164.256</c:v>
                </c:pt>
                <c:pt idx="75">
                  <c:v>173.023</c:v>
                </c:pt>
                <c:pt idx="76">
                  <c:v>178.512</c:v>
                </c:pt>
                <c:pt idx="77">
                  <c:v>185.37200000000001</c:v>
                </c:pt>
                <c:pt idx="78">
                  <c:v>186.37200000000001</c:v>
                </c:pt>
                <c:pt idx="79">
                  <c:v>187.279</c:v>
                </c:pt>
                <c:pt idx="80">
                  <c:v>184.14</c:v>
                </c:pt>
                <c:pt idx="81">
                  <c:v>174.39500000000001</c:v>
                </c:pt>
                <c:pt idx="82">
                  <c:v>161.07</c:v>
                </c:pt>
                <c:pt idx="83">
                  <c:v>139.88399999999999</c:v>
                </c:pt>
                <c:pt idx="84">
                  <c:v>116.256</c:v>
                </c:pt>
                <c:pt idx="85">
                  <c:v>100.372</c:v>
                </c:pt>
                <c:pt idx="86">
                  <c:v>94.278999999999996</c:v>
                </c:pt>
                <c:pt idx="87">
                  <c:v>92.837000000000003</c:v>
                </c:pt>
                <c:pt idx="88">
                  <c:v>92.813999999999993</c:v>
                </c:pt>
                <c:pt idx="89">
                  <c:v>92.674000000000007</c:v>
                </c:pt>
                <c:pt idx="90">
                  <c:v>91.488</c:v>
                </c:pt>
                <c:pt idx="91">
                  <c:v>86.512</c:v>
                </c:pt>
                <c:pt idx="92">
                  <c:v>89.465000000000003</c:v>
                </c:pt>
                <c:pt idx="93">
                  <c:v>94.674000000000007</c:v>
                </c:pt>
                <c:pt idx="94">
                  <c:v>93.790999999999997</c:v>
                </c:pt>
                <c:pt idx="95">
                  <c:v>90.721000000000004</c:v>
                </c:pt>
                <c:pt idx="96">
                  <c:v>91.906999999999996</c:v>
                </c:pt>
                <c:pt idx="97">
                  <c:v>91.766999999999996</c:v>
                </c:pt>
                <c:pt idx="98">
                  <c:v>90.790999999999997</c:v>
                </c:pt>
                <c:pt idx="99">
                  <c:v>88.256</c:v>
                </c:pt>
                <c:pt idx="100">
                  <c:v>89.372</c:v>
                </c:pt>
                <c:pt idx="101">
                  <c:v>88.14</c:v>
                </c:pt>
                <c:pt idx="102">
                  <c:v>90.325999999999993</c:v>
                </c:pt>
                <c:pt idx="103">
                  <c:v>90.674000000000007</c:v>
                </c:pt>
                <c:pt idx="104">
                  <c:v>88.209000000000003</c:v>
                </c:pt>
                <c:pt idx="105">
                  <c:v>84.418999999999997</c:v>
                </c:pt>
                <c:pt idx="106">
                  <c:v>89.116</c:v>
                </c:pt>
                <c:pt idx="107">
                  <c:v>88.14</c:v>
                </c:pt>
                <c:pt idx="108">
                  <c:v>88.534999999999997</c:v>
                </c:pt>
                <c:pt idx="109">
                  <c:v>90.721000000000004</c:v>
                </c:pt>
                <c:pt idx="110">
                  <c:v>89.209000000000003</c:v>
                </c:pt>
                <c:pt idx="111">
                  <c:v>87.534999999999997</c:v>
                </c:pt>
                <c:pt idx="112">
                  <c:v>89.884</c:v>
                </c:pt>
                <c:pt idx="113">
                  <c:v>87.744</c:v>
                </c:pt>
                <c:pt idx="114">
                  <c:v>86.116</c:v>
                </c:pt>
                <c:pt idx="115">
                  <c:v>84.744</c:v>
                </c:pt>
                <c:pt idx="116">
                  <c:v>83.093000000000004</c:v>
                </c:pt>
                <c:pt idx="117">
                  <c:v>85.186000000000007</c:v>
                </c:pt>
                <c:pt idx="118">
                  <c:v>83.022999999999996</c:v>
                </c:pt>
                <c:pt idx="119">
                  <c:v>85.465000000000003</c:v>
                </c:pt>
                <c:pt idx="120">
                  <c:v>86.186000000000007</c:v>
                </c:pt>
                <c:pt idx="121">
                  <c:v>83.465000000000003</c:v>
                </c:pt>
                <c:pt idx="122">
                  <c:v>85.906999999999996</c:v>
                </c:pt>
                <c:pt idx="123">
                  <c:v>83.372</c:v>
                </c:pt>
                <c:pt idx="124">
                  <c:v>84.977000000000004</c:v>
                </c:pt>
                <c:pt idx="125">
                  <c:v>83.488</c:v>
                </c:pt>
                <c:pt idx="126">
                  <c:v>81.906999999999996</c:v>
                </c:pt>
                <c:pt idx="127">
                  <c:v>87.558000000000007</c:v>
                </c:pt>
                <c:pt idx="128">
                  <c:v>83.697999999999993</c:v>
                </c:pt>
                <c:pt idx="129">
                  <c:v>86.256</c:v>
                </c:pt>
                <c:pt idx="130">
                  <c:v>84.766999999999996</c:v>
                </c:pt>
                <c:pt idx="131">
                  <c:v>83.581000000000003</c:v>
                </c:pt>
                <c:pt idx="132">
                  <c:v>84.302000000000007</c:v>
                </c:pt>
                <c:pt idx="133">
                  <c:v>82.697999999999993</c:v>
                </c:pt>
                <c:pt idx="134">
                  <c:v>81.209000000000003</c:v>
                </c:pt>
                <c:pt idx="135">
                  <c:v>83.674000000000007</c:v>
                </c:pt>
                <c:pt idx="136">
                  <c:v>85.14</c:v>
                </c:pt>
                <c:pt idx="137">
                  <c:v>83.022999999999996</c:v>
                </c:pt>
                <c:pt idx="138">
                  <c:v>81.977000000000004</c:v>
                </c:pt>
                <c:pt idx="139">
                  <c:v>85.721000000000004</c:v>
                </c:pt>
                <c:pt idx="140">
                  <c:v>84.046999999999997</c:v>
                </c:pt>
                <c:pt idx="141">
                  <c:v>84.022999999999996</c:v>
                </c:pt>
                <c:pt idx="142">
                  <c:v>84.465000000000003</c:v>
                </c:pt>
                <c:pt idx="143">
                  <c:v>83.697999999999993</c:v>
                </c:pt>
                <c:pt idx="144">
                  <c:v>81.278999999999996</c:v>
                </c:pt>
                <c:pt idx="145">
                  <c:v>82.697999999999993</c:v>
                </c:pt>
                <c:pt idx="146">
                  <c:v>81.628</c:v>
                </c:pt>
                <c:pt idx="147">
                  <c:v>81.069999999999993</c:v>
                </c:pt>
                <c:pt idx="148">
                  <c:v>81.605000000000004</c:v>
                </c:pt>
                <c:pt idx="149">
                  <c:v>83.465000000000003</c:v>
                </c:pt>
                <c:pt idx="150">
                  <c:v>81.418999999999997</c:v>
                </c:pt>
                <c:pt idx="151">
                  <c:v>81</c:v>
                </c:pt>
                <c:pt idx="152">
                  <c:v>80.813999999999993</c:v>
                </c:pt>
                <c:pt idx="153">
                  <c:v>81.418999999999997</c:v>
                </c:pt>
                <c:pt idx="154">
                  <c:v>82.256</c:v>
                </c:pt>
                <c:pt idx="155">
                  <c:v>80.628</c:v>
                </c:pt>
                <c:pt idx="156">
                  <c:v>79.813999999999993</c:v>
                </c:pt>
                <c:pt idx="157">
                  <c:v>81.674000000000007</c:v>
                </c:pt>
                <c:pt idx="158">
                  <c:v>78.697999999999993</c:v>
                </c:pt>
                <c:pt idx="159">
                  <c:v>82</c:v>
                </c:pt>
                <c:pt idx="160">
                  <c:v>80.372</c:v>
                </c:pt>
                <c:pt idx="161">
                  <c:v>78.14</c:v>
                </c:pt>
                <c:pt idx="162">
                  <c:v>80.697999999999993</c:v>
                </c:pt>
                <c:pt idx="163">
                  <c:v>79.372</c:v>
                </c:pt>
                <c:pt idx="164">
                  <c:v>81.418999999999997</c:v>
                </c:pt>
                <c:pt idx="165">
                  <c:v>77.162999999999997</c:v>
                </c:pt>
                <c:pt idx="166">
                  <c:v>81.790999999999997</c:v>
                </c:pt>
                <c:pt idx="167">
                  <c:v>78.022999999999996</c:v>
                </c:pt>
                <c:pt idx="168">
                  <c:v>79.233000000000004</c:v>
                </c:pt>
                <c:pt idx="169">
                  <c:v>79.790999999999997</c:v>
                </c:pt>
                <c:pt idx="170">
                  <c:v>74.790999999999997</c:v>
                </c:pt>
                <c:pt idx="171">
                  <c:v>78.488</c:v>
                </c:pt>
                <c:pt idx="172">
                  <c:v>76.744</c:v>
                </c:pt>
                <c:pt idx="173">
                  <c:v>79</c:v>
                </c:pt>
                <c:pt idx="174">
                  <c:v>77.581000000000003</c:v>
                </c:pt>
                <c:pt idx="175">
                  <c:v>75.650999999999996</c:v>
                </c:pt>
                <c:pt idx="176">
                  <c:v>77.162999999999997</c:v>
                </c:pt>
                <c:pt idx="177">
                  <c:v>76.256</c:v>
                </c:pt>
                <c:pt idx="178">
                  <c:v>80.233000000000004</c:v>
                </c:pt>
                <c:pt idx="179">
                  <c:v>77.209000000000003</c:v>
                </c:pt>
                <c:pt idx="180">
                  <c:v>79.906999999999996</c:v>
                </c:pt>
                <c:pt idx="181">
                  <c:v>78.766999999999996</c:v>
                </c:pt>
                <c:pt idx="182">
                  <c:v>77.441999999999993</c:v>
                </c:pt>
                <c:pt idx="183">
                  <c:v>76.325999999999993</c:v>
                </c:pt>
                <c:pt idx="184">
                  <c:v>78.186000000000007</c:v>
                </c:pt>
                <c:pt idx="185">
                  <c:v>79.534999999999997</c:v>
                </c:pt>
                <c:pt idx="186">
                  <c:v>78.069999999999993</c:v>
                </c:pt>
                <c:pt idx="187">
                  <c:v>79.628</c:v>
                </c:pt>
                <c:pt idx="188">
                  <c:v>76.534999999999997</c:v>
                </c:pt>
                <c:pt idx="189">
                  <c:v>78.650999999999996</c:v>
                </c:pt>
                <c:pt idx="190">
                  <c:v>78.930000000000007</c:v>
                </c:pt>
                <c:pt idx="191">
                  <c:v>80.465000000000003</c:v>
                </c:pt>
                <c:pt idx="192">
                  <c:v>79.721000000000004</c:v>
                </c:pt>
                <c:pt idx="193">
                  <c:v>79.581000000000003</c:v>
                </c:pt>
                <c:pt idx="194">
                  <c:v>77.162999999999997</c:v>
                </c:pt>
                <c:pt idx="195">
                  <c:v>78.534999999999997</c:v>
                </c:pt>
                <c:pt idx="196">
                  <c:v>76.790999999999997</c:v>
                </c:pt>
                <c:pt idx="197">
                  <c:v>77.697999999999993</c:v>
                </c:pt>
                <c:pt idx="198">
                  <c:v>79.022999999999996</c:v>
                </c:pt>
                <c:pt idx="199">
                  <c:v>78</c:v>
                </c:pt>
                <c:pt idx="200">
                  <c:v>76.046999999999997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99.205065991207135</c:v>
                </c:pt>
                <c:pt idx="1">
                  <c:v>99.317493705407543</c:v>
                </c:pt>
                <c:pt idx="2">
                  <c:v>99.430461526860185</c:v>
                </c:pt>
                <c:pt idx="3">
                  <c:v>99.543943538431435</c:v>
                </c:pt>
                <c:pt idx="4">
                  <c:v>99.657904154244804</c:v>
                </c:pt>
                <c:pt idx="5">
                  <c:v>99.772296662084116</c:v>
                </c:pt>
                <c:pt idx="6">
                  <c:v>99.887061624223065</c:v>
                </c:pt>
                <c:pt idx="7">
                  <c:v>100.00212513527484</c:v>
                </c:pt>
                <c:pt idx="8">
                  <c:v>100.117396939618</c:v>
                </c:pt>
                <c:pt idx="9">
                  <c:v>100.23276841661426</c:v>
                </c:pt>
                <c:pt idx="10">
                  <c:v>100.34811045002455</c:v>
                </c:pt>
                <c:pt idx="11">
                  <c:v>100.46327121013674</c:v>
                </c:pt>
                <c:pt idx="12">
                  <c:v>100.57807389547546</c:v>
                </c:pt>
                <c:pt idx="13">
                  <c:v>100.69231450947397</c:v>
                </c:pt>
                <c:pt idx="14">
                  <c:v>100.80575979258622</c:v>
                </c:pt>
                <c:pt idx="15">
                  <c:v>100.91814550240832</c:v>
                </c:pt>
                <c:pt idx="16">
                  <c:v>101.02917534987526</c:v>
                </c:pt>
                <c:pt idx="17">
                  <c:v>101.13852108363125</c:v>
                </c:pt>
                <c:pt idx="18">
                  <c:v>101.2458245045041</c:v>
                </c:pt>
                <c:pt idx="19">
                  <c:v>101.35070264083703</c:v>
                </c:pt>
                <c:pt idx="20">
                  <c:v>101.45275799597017</c:v>
                </c:pt>
                <c:pt idx="21">
                  <c:v>101.55159678577274</c:v>
                </c:pt>
                <c:pt idx="22">
                  <c:v>101.64685953138414</c:v>
                </c:pt>
                <c:pt idx="23">
                  <c:v>101.73827038706024</c:v>
                </c:pt>
                <c:pt idx="24">
                  <c:v>101.82571428594368</c:v>
                </c:pt>
                <c:pt idx="25">
                  <c:v>101.90935445902824</c:v>
                </c:pt>
                <c:pt idx="26">
                  <c:v>101.98980711450184</c:v>
                </c:pt>
                <c:pt idx="27">
                  <c:v>102.068394881757</c:v>
                </c:pt>
                <c:pt idx="28">
                  <c:v>102.14750559695359</c:v>
                </c:pt>
                <c:pt idx="29">
                  <c:v>102.23108734991368</c:v>
                </c:pt>
                <c:pt idx="30">
                  <c:v>102.3253131949898</c:v>
                </c:pt>
                <c:pt idx="31">
                  <c:v>102.43944782767747</c:v>
                </c:pt>
                <c:pt idx="32">
                  <c:v>102.58694166194238</c:v>
                </c:pt>
                <c:pt idx="33">
                  <c:v>102.78676263573686</c:v>
                </c:pt>
                <c:pt idx="34">
                  <c:v>103.06495029805342</c:v>
                </c:pt>
                <c:pt idx="35">
                  <c:v>103.45633845541212</c:v>
                </c:pt>
                <c:pt idx="36">
                  <c:v>104.00634136660807</c:v>
                </c:pt>
                <c:pt idx="37">
                  <c:v>104.77263583199711</c:v>
                </c:pt>
                <c:pt idx="38">
                  <c:v>105.82650218816343</c:v>
                </c:pt>
                <c:pt idx="39">
                  <c:v>107.25351944507226</c:v>
                </c:pt>
                <c:pt idx="40">
                  <c:v>109.1532555355531</c:v>
                </c:pt>
                <c:pt idx="41">
                  <c:v>111.63756785291221</c:v>
                </c:pt>
                <c:pt idx="42">
                  <c:v>114.82714828573133</c:v>
                </c:pt>
                <c:pt idx="43">
                  <c:v>118.84602589540202</c:v>
                </c:pt>
                <c:pt idx="44">
                  <c:v>123.81388939314955</c:v>
                </c:pt>
                <c:pt idx="45">
                  <c:v>129.83631117458486</c:v>
                </c:pt>
                <c:pt idx="46">
                  <c:v>136.99322776064599</c:v>
                </c:pt>
                <c:pt idx="47">
                  <c:v>145.32630319344642</c:v>
                </c:pt>
                <c:pt idx="48">
                  <c:v>154.8259228797524</c:v>
                </c:pt>
                <c:pt idx="49">
                  <c:v>165.41816471009545</c:v>
                </c:pt>
                <c:pt idx="50">
                  <c:v>176.95042644997901</c:v>
                </c:pt>
                <c:pt idx="51">
                  <c:v>189.17053190136548</c:v>
                </c:pt>
                <c:pt idx="52">
                  <c:v>201.68848822063001</c:v>
                </c:pt>
                <c:pt idx="53">
                  <c:v>213.90780532272663</c:v>
                </c:pt>
                <c:pt idx="54">
                  <c:v>224.92716114067528</c:v>
                </c:pt>
                <c:pt idx="55">
                  <c:v>233.45675391247832</c:v>
                </c:pt>
                <c:pt idx="56">
                  <c:v>237.85731330539801</c:v>
                </c:pt>
                <c:pt idx="57">
                  <c:v>236.43546582785399</c:v>
                </c:pt>
                <c:pt idx="58">
                  <c:v>228.03306630024696</c:v>
                </c:pt>
                <c:pt idx="59">
                  <c:v>212.71831726384997</c:v>
                </c:pt>
                <c:pt idx="60">
                  <c:v>192.17411281940167</c:v>
                </c:pt>
                <c:pt idx="61">
                  <c:v>169.4230193130627</c:v>
                </c:pt>
                <c:pt idx="62">
                  <c:v>147.90211550252906</c:v>
                </c:pt>
                <c:pt idx="63">
                  <c:v>130.34983972157193</c:v>
                </c:pt>
                <c:pt idx="64">
                  <c:v>118.10271613177922</c:v>
                </c:pt>
                <c:pt idx="65">
                  <c:v>111.09760112718715</c:v>
                </c:pt>
                <c:pt idx="66">
                  <c:v>108.40936515302137</c:v>
                </c:pt>
                <c:pt idx="67">
                  <c:v>108.90411010534635</c:v>
                </c:pt>
                <c:pt idx="68">
                  <c:v>111.67465820968971</c:v>
                </c:pt>
                <c:pt idx="69">
                  <c:v>116.1733007382206</c:v>
                </c:pt>
                <c:pt idx="70">
                  <c:v>122.14006216552731</c:v>
                </c:pt>
                <c:pt idx="71">
                  <c:v>129.46236957672699</c:v>
                </c:pt>
                <c:pt idx="72">
                  <c:v>138.04980084841918</c:v>
                </c:pt>
                <c:pt idx="73">
                  <c:v>147.74516679089669</c:v>
                </c:pt>
                <c:pt idx="74">
                  <c:v>158.25554501984448</c:v>
                </c:pt>
                <c:pt idx="75">
                  <c:v>169.07237258093826</c:v>
                </c:pt>
                <c:pt idx="76">
                  <c:v>179.35796995718138</c:v>
                </c:pt>
                <c:pt idx="77">
                  <c:v>187.82646585675855</c:v>
                </c:pt>
                <c:pt idx="78">
                  <c:v>192.74744182397157</c:v>
                </c:pt>
                <c:pt idx="79">
                  <c:v>192.27426767535721</c:v>
                </c:pt>
                <c:pt idx="80">
                  <c:v>185.18207504450697</c:v>
                </c:pt>
                <c:pt idx="81">
                  <c:v>171.73101105190847</c:v>
                </c:pt>
                <c:pt idx="82">
                  <c:v>154.02831071622106</c:v>
                </c:pt>
                <c:pt idx="83">
                  <c:v>135.41702680701678</c:v>
                </c:pt>
                <c:pt idx="84">
                  <c:v>119.12698643642</c:v>
                </c:pt>
                <c:pt idx="85">
                  <c:v>107.05150372516916</c:v>
                </c:pt>
                <c:pt idx="86">
                  <c:v>99.393991740022955</c:v>
                </c:pt>
                <c:pt idx="87">
                  <c:v>95.19450320708853</c:v>
                </c:pt>
                <c:pt idx="88">
                  <c:v>93.158970559653753</c:v>
                </c:pt>
                <c:pt idx="89">
                  <c:v>92.237306079770875</c:v>
                </c:pt>
                <c:pt idx="90">
                  <c:v>91.794306201087991</c:v>
                </c:pt>
                <c:pt idx="91">
                  <c:v>91.524708912428551</c:v>
                </c:pt>
                <c:pt idx="92">
                  <c:v>91.308618359952149</c:v>
                </c:pt>
                <c:pt idx="93">
                  <c:v>91.106945420307881</c:v>
                </c:pt>
                <c:pt idx="94">
                  <c:v>90.908998372697013</c:v>
                </c:pt>
                <c:pt idx="95">
                  <c:v>90.712292064083428</c:v>
                </c:pt>
                <c:pt idx="96">
                  <c:v>90.516315820314176</c:v>
                </c:pt>
                <c:pt idx="97">
                  <c:v>90.320958869584999</c:v>
                </c:pt>
                <c:pt idx="98">
                  <c:v>90.126180540409607</c:v>
                </c:pt>
                <c:pt idx="99">
                  <c:v>89.931952548526041</c:v>
                </c:pt>
                <c:pt idx="100">
                  <c:v>89.738250544678991</c:v>
                </c:pt>
                <c:pt idx="101">
                  <c:v>89.545053112684158</c:v>
                </c:pt>
                <c:pt idx="102">
                  <c:v>89.352341717431756</c:v>
                </c:pt>
                <c:pt idx="103">
                  <c:v>89.160100760188115</c:v>
                </c:pt>
                <c:pt idx="104">
                  <c:v>88.968317650896722</c:v>
                </c:pt>
                <c:pt idx="105">
                  <c:v>88.776982890605424</c:v>
                </c:pt>
                <c:pt idx="106">
                  <c:v>88.586090164679149</c:v>
                </c:pt>
                <c:pt idx="107">
                  <c:v>88.395636447758818</c:v>
                </c:pt>
                <c:pt idx="108">
                  <c:v>88.205622121128059</c:v>
                </c:pt>
                <c:pt idx="109">
                  <c:v>88.016051102767221</c:v>
                </c:pt>
                <c:pt idx="110">
                  <c:v>87.826930989939996</c:v>
                </c:pt>
                <c:pt idx="111">
                  <c:v>87.638273213655722</c:v>
                </c:pt>
                <c:pt idx="112">
                  <c:v>87.450093203768688</c:v>
                </c:pt>
                <c:pt idx="113">
                  <c:v>87.262410562801648</c:v>
                </c:pt>
                <c:pt idx="114">
                  <c:v>87.075249245800023</c:v>
                </c:pt>
                <c:pt idx="115">
                  <c:v>86.888637742626102</c:v>
                </c:pt>
                <c:pt idx="116">
                  <c:v>86.702609258082205</c:v>
                </c:pt>
                <c:pt idx="117">
                  <c:v>86.517201884109625</c:v>
                </c:pt>
                <c:pt idx="118">
                  <c:v>86.332458757067911</c:v>
                </c:pt>
                <c:pt idx="119">
                  <c:v>86.148428191852346</c:v>
                </c:pt>
                <c:pt idx="120">
                  <c:v>85.965163783641827</c:v>
                </c:pt>
                <c:pt idx="121">
                  <c:v>85.782724468320879</c:v>
                </c:pt>
                <c:pt idx="122">
                  <c:v>85.601174536798297</c:v>
                </c:pt>
                <c:pt idx="123">
                  <c:v>85.420583614077756</c:v>
                </c:pt>
                <c:pt idx="124">
                  <c:v>85.24102666019283</c:v>
                </c:pt>
                <c:pt idx="125">
                  <c:v>85.06258417171712</c:v>
                </c:pt>
                <c:pt idx="126">
                  <c:v>84.88534305340356</c:v>
                </c:pt>
                <c:pt idx="127">
                  <c:v>84.709399263063617</c:v>
                </c:pt>
                <c:pt idx="128">
                  <c:v>84.53486457820047</c:v>
                </c:pt>
                <c:pt idx="129">
                  <c:v>84.361881999985229</c:v>
                </c:pt>
                <c:pt idx="130">
                  <c:v>84.190657521194623</c:v>
                </c:pt>
                <c:pt idx="131">
                  <c:v>84.021519659571666</c:v>
                </c:pt>
                <c:pt idx="132">
                  <c:v>83.855020217454609</c:v>
                </c:pt>
                <c:pt idx="133">
                  <c:v>83.692085875730612</c:v>
                </c:pt>
                <c:pt idx="134">
                  <c:v>83.534214247428608</c:v>
                </c:pt>
                <c:pt idx="135">
                  <c:v>83.383674440331234</c:v>
                </c:pt>
                <c:pt idx="136">
                  <c:v>83.24362218653485</c:v>
                </c:pt>
                <c:pt idx="137">
                  <c:v>83.117988597103619</c:v>
                </c:pt>
                <c:pt idx="138">
                  <c:v>83.01098313681824</c:v>
                </c:pt>
                <c:pt idx="139">
                  <c:v>82.926109252650448</c:v>
                </c:pt>
                <c:pt idx="140">
                  <c:v>82.864754316052867</c:v>
                </c:pt>
                <c:pt idx="141">
                  <c:v>82.824663267550278</c:v>
                </c:pt>
                <c:pt idx="142">
                  <c:v>82.798843807610282</c:v>
                </c:pt>
                <c:pt idx="143">
                  <c:v>82.775532658010505</c:v>
                </c:pt>
                <c:pt idx="144">
                  <c:v>82.739649715922354</c:v>
                </c:pt>
                <c:pt idx="145">
                  <c:v>82.675671388354786</c:v>
                </c:pt>
                <c:pt idx="146">
                  <c:v>82.571234239903774</c:v>
                </c:pt>
                <c:pt idx="147">
                  <c:v>82.420332234640554</c:v>
                </c:pt>
                <c:pt idx="148">
                  <c:v>82.224966382954605</c:v>
                </c:pt>
                <c:pt idx="149">
                  <c:v>81.994613738864231</c:v>
                </c:pt>
                <c:pt idx="150">
                  <c:v>81.74369730598751</c:v>
                </c:pt>
                <c:pt idx="151">
                  <c:v>81.487975529127041</c:v>
                </c:pt>
                <c:pt idx="152">
                  <c:v>81.24108499584743</c:v>
                </c:pt>
                <c:pt idx="153">
                  <c:v>81.012251671190967</c:v>
                </c:pt>
                <c:pt idx="154">
                  <c:v>80.805600754150191</c:v>
                </c:pt>
                <c:pt idx="155">
                  <c:v>80.620862645657979</c:v>
                </c:pt>
                <c:pt idx="156">
                  <c:v>80.454871410279424</c:v>
                </c:pt>
                <c:pt idx="157">
                  <c:v>80.303187033395915</c:v>
                </c:pt>
                <c:pt idx="158">
                  <c:v>80.161367301018117</c:v>
                </c:pt>
                <c:pt idx="159">
                  <c:v>80.025703499916418</c:v>
                </c:pt>
                <c:pt idx="160">
                  <c:v>79.893470105307514</c:v>
                </c:pt>
                <c:pt idx="161">
                  <c:v>79.762855691152723</c:v>
                </c:pt>
                <c:pt idx="162">
                  <c:v>79.63275095691003</c:v>
                </c:pt>
                <c:pt idx="163">
                  <c:v>79.502518781707707</c:v>
                </c:pt>
                <c:pt idx="164">
                  <c:v>79.371808570572966</c:v>
                </c:pt>
                <c:pt idx="165">
                  <c:v>79.240430334805311</c:v>
                </c:pt>
                <c:pt idx="166">
                  <c:v>79.108279576156576</c:v>
                </c:pt>
                <c:pt idx="167">
                  <c:v>78.97529685378116</c:v>
                </c:pt>
                <c:pt idx="168">
                  <c:v>78.841447710669186</c:v>
                </c:pt>
                <c:pt idx="169">
                  <c:v>78.706713194803584</c:v>
                </c:pt>
                <c:pt idx="170">
                  <c:v>78.571085354165746</c:v>
                </c:pt>
                <c:pt idx="171">
                  <c:v>78.434564869591995</c:v>
                </c:pt>
                <c:pt idx="172">
                  <c:v>78.297159549210917</c:v>
                </c:pt>
                <c:pt idx="173">
                  <c:v>78.158883168805986</c:v>
                </c:pt>
                <c:pt idx="174">
                  <c:v>78.019754471804532</c:v>
                </c:pt>
                <c:pt idx="175">
                  <c:v>77.879796269950376</c:v>
                </c:pt>
                <c:pt idx="176">
                  <c:v>77.739034629138644</c:v>
                </c:pt>
                <c:pt idx="177">
                  <c:v>77.597498137125214</c:v>
                </c:pt>
                <c:pt idx="178">
                  <c:v>77.455217251788554</c:v>
                </c:pt>
                <c:pt idx="179">
                  <c:v>77.312223727773343</c:v>
                </c:pt>
                <c:pt idx="180">
                  <c:v>77.168550118056729</c:v>
                </c:pt>
                <c:pt idx="181">
                  <c:v>77.024229345904899</c:v>
                </c:pt>
                <c:pt idx="182">
                  <c:v>76.879294341952857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99.205065991093875</c:v>
                </c:pt>
                <c:pt idx="1">
                  <c:v>99.317493705122516</c:v>
                </c:pt>
                <c:pt idx="2">
                  <c:v>99.430461526153849</c:v>
                </c:pt>
                <c:pt idx="3">
                  <c:v>99.543943536707843</c:v>
                </c:pt>
                <c:pt idx="4">
                  <c:v>99.657904150103349</c:v>
                </c:pt>
                <c:pt idx="5">
                  <c:v>99.772296652285391</c:v>
                </c:pt>
                <c:pt idx="6">
                  <c:v>99.887061601394279</c:v>
                </c:pt>
                <c:pt idx="7">
                  <c:v>100.00212508290366</c:v>
                </c:pt>
                <c:pt idx="8">
                  <c:v>100.11739682131426</c:v>
                </c:pt>
                <c:pt idx="9">
                  <c:v>100.23276815346563</c:v>
                </c:pt>
                <c:pt idx="10">
                  <c:v>100.34810987365603</c:v>
                </c:pt>
                <c:pt idx="11">
                  <c:v>100.46326996706583</c:v>
                </c:pt>
                <c:pt idx="12">
                  <c:v>100.57807125557193</c:v>
                </c:pt>
                <c:pt idx="13">
                  <c:v>100.69230898899558</c:v>
                </c:pt>
                <c:pt idx="14">
                  <c:v>100.80574842516698</c:v>
                </c:pt>
                <c:pt idx="15">
                  <c:v>100.9181224538617</c:v>
                </c:pt>
                <c:pt idx="16">
                  <c:v>101.02912933251334</c:v>
                </c:pt>
                <c:pt idx="17">
                  <c:v>101.13843061533831</c:v>
                </c:pt>
                <c:pt idx="18">
                  <c:v>101.24564937166889</c:v>
                </c:pt>
                <c:pt idx="19">
                  <c:v>101.35036880322406</c:v>
                </c:pt>
                <c:pt idx="20">
                  <c:v>101.4521313828856</c:v>
                </c:pt>
                <c:pt idx="21">
                  <c:v>101.55043864818414</c:v>
                </c:pt>
                <c:pt idx="22">
                  <c:v>101.64475178981708</c:v>
                </c:pt>
                <c:pt idx="23">
                  <c:v>101.73449317760203</c:v>
                </c:pt>
                <c:pt idx="24">
                  <c:v>101.81904896169155</c:v>
                </c:pt>
                <c:pt idx="25">
                  <c:v>101.89777287400288</c:v>
                </c:pt>
                <c:pt idx="26">
                  <c:v>101.96999133216713</c:v>
                </c:pt>
                <c:pt idx="27">
                  <c:v>102.03500991474547</c:v>
                </c:pt>
                <c:pt idx="28">
                  <c:v>102.09212123143706</c:v>
                </c:pt>
                <c:pt idx="29">
                  <c:v>102.14061415578627</c:v>
                </c:pt>
                <c:pt idx="30">
                  <c:v>102.17978432179402</c:v>
                </c:pt>
                <c:pt idx="31">
                  <c:v>102.20894571237412</c:v>
                </c:pt>
                <c:pt idx="32">
                  <c:v>102.22744309056978</c:v>
                </c:pt>
                <c:pt idx="33">
                  <c:v>102.23466494884781</c:v>
                </c:pt>
                <c:pt idx="34">
                  <c:v>102.23005658355108</c:v>
                </c:pt>
                <c:pt idx="35">
                  <c:v>102.21313284712907</c:v>
                </c:pt>
                <c:pt idx="36">
                  <c:v>102.18349009637546</c:v>
                </c:pt>
                <c:pt idx="37">
                  <c:v>102.1408168460124</c:v>
                </c:pt>
                <c:pt idx="38">
                  <c:v>102.08490265739393</c:v>
                </c:pt>
                <c:pt idx="39">
                  <c:v>102.01564484338104</c:v>
                </c:pt>
                <c:pt idx="40">
                  <c:v>101.93305265134909</c:v>
                </c:pt>
                <c:pt idx="41">
                  <c:v>101.83724869269334</c:v>
                </c:pt>
                <c:pt idx="42">
                  <c:v>101.72846751227765</c:v>
                </c:pt>
                <c:pt idx="43">
                  <c:v>101.6070513261148</c:v>
                </c:pt>
                <c:pt idx="44">
                  <c:v>101.4734430900626</c:v>
                </c:pt>
                <c:pt idx="45">
                  <c:v>101.32817718627408</c:v>
                </c:pt>
                <c:pt idx="46">
                  <c:v>101.17186811837914</c:v>
                </c:pt>
                <c:pt idx="47">
                  <c:v>101.00519768374649</c:v>
                </c:pt>
                <c:pt idx="48">
                  <c:v>100.82890113723329</c:v>
                </c:pt>
                <c:pt idx="49">
                  <c:v>100.64375287416814</c:v>
                </c:pt>
                <c:pt idx="50">
                  <c:v>100.45055214249096</c:v>
                </c:pt>
                <c:pt idx="51">
                  <c:v>100.25010924907379</c:v>
                </c:pt>
                <c:pt idx="52">
                  <c:v>100.04323265921518</c:v>
                </c:pt>
                <c:pt idx="53">
                  <c:v>99.830717308099949</c:v>
                </c:pt>
                <c:pt idx="54">
                  <c:v>99.613334355822445</c:v>
                </c:pt>
                <c:pt idx="55">
                  <c:v>99.391822530054355</c:v>
                </c:pt>
                <c:pt idx="56">
                  <c:v>99.166881118214746</c:v>
                </c:pt>
                <c:pt idx="57">
                  <c:v>98.939164598322819</c:v>
                </c:pt>
                <c:pt idx="58">
                  <c:v>98.709278837344812</c:v>
                </c:pt>
                <c:pt idx="59">
                  <c:v>98.477778739121362</c:v>
                </c:pt>
                <c:pt idx="60">
                  <c:v>98.245167190984972</c:v>
                </c:pt>
                <c:pt idx="61">
                  <c:v>98.011895138079339</c:v>
                </c:pt>
                <c:pt idx="62">
                  <c:v>97.77836260563609</c:v>
                </c:pt>
                <c:pt idx="63">
                  <c:v>97.544920490114364</c:v>
                </c:pt>
                <c:pt idx="64">
                  <c:v>97.311872948085679</c:v>
                </c:pt>
                <c:pt idx="65">
                  <c:v>97.079480225016127</c:v>
                </c:pt>
                <c:pt idx="66">
                  <c:v>96.847961782799942</c:v>
                </c:pt>
                <c:pt idx="67">
                  <c:v>96.617499603441573</c:v>
                </c:pt>
                <c:pt idx="68">
                  <c:v>96.388241565371047</c:v>
                </c:pt>
                <c:pt idx="69">
                  <c:v>96.160304807517946</c:v>
                </c:pt>
                <c:pt idx="70">
                  <c:v>95.933779013754744</c:v>
                </c:pt>
                <c:pt idx="71">
                  <c:v>95.708729566185838</c:v>
                </c:pt>
                <c:pt idx="72">
                  <c:v>95.485200529750756</c:v>
                </c:pt>
                <c:pt idx="73">
                  <c:v>95.263217442629056</c:v>
                </c:pt>
                <c:pt idx="74">
                  <c:v>95.042789897006699</c:v>
                </c:pt>
                <c:pt idx="75">
                  <c:v>94.82391390299442</c:v>
                </c:pt>
                <c:pt idx="76">
                  <c:v>94.606574035042726</c:v>
                </c:pt>
                <c:pt idx="77">
                  <c:v>94.390745365260187</c:v>
                </c:pt>
                <c:pt idx="78">
                  <c:v>94.17639519181941</c:v>
                </c:pt>
                <c:pt idx="79">
                  <c:v>93.963484573322901</c:v>
                </c:pt>
                <c:pt idx="80">
                  <c:v>93.751969681789092</c:v>
                </c:pt>
                <c:pt idx="81">
                  <c:v>93.541802987979437</c:v>
                </c:pt>
                <c:pt idx="82">
                  <c:v>93.332934293270071</c:v>
                </c:pt>
                <c:pt idx="83">
                  <c:v>93.125311622310903</c:v>
                </c:pt>
                <c:pt idx="84">
                  <c:v>92.918881990420786</c:v>
                </c:pt>
                <c:pt idx="85">
                  <c:v>92.713592059132225</c:v>
                </c:pt>
                <c:pt idx="86">
                  <c:v>92.509388692600965</c:v>
                </c:pt>
                <c:pt idx="87">
                  <c:v>92.306219426792325</c:v>
                </c:pt>
                <c:pt idx="88">
                  <c:v>92.104032862497633</c:v>
                </c:pt>
                <c:pt idx="89">
                  <c:v>91.902778992355579</c:v>
                </c:pt>
                <c:pt idx="90">
                  <c:v>91.702409471183401</c:v>
                </c:pt>
                <c:pt idx="91">
                  <c:v>91.502877838079897</c:v>
                </c:pt>
                <c:pt idx="92">
                  <c:v>91.304139697961574</c:v>
                </c:pt>
                <c:pt idx="93">
                  <c:v>91.106152869443477</c:v>
                </c:pt>
                <c:pt idx="94">
                  <c:v>90.9088775052805</c:v>
                </c:pt>
                <c:pt idx="95">
                  <c:v>90.712276190947762</c:v>
                </c:pt>
                <c:pt idx="96">
                  <c:v>90.516314026358899</c:v>
                </c:pt>
                <c:pt idx="97">
                  <c:v>90.320958695193838</c:v>
                </c:pt>
                <c:pt idx="98">
                  <c:v>90.126180525834698</c:v>
                </c:pt>
                <c:pt idx="99">
                  <c:v>89.931952547479185</c:v>
                </c:pt>
                <c:pt idx="100">
                  <c:v>89.738250544614388</c:v>
                </c:pt>
                <c:pt idx="101">
                  <c:v>89.545053112680733</c:v>
                </c:pt>
                <c:pt idx="102">
                  <c:v>89.352341717431599</c:v>
                </c:pt>
                <c:pt idx="103">
                  <c:v>89.160100760188115</c:v>
                </c:pt>
                <c:pt idx="104">
                  <c:v>88.968317650896722</c:v>
                </c:pt>
                <c:pt idx="105">
                  <c:v>88.776982890605424</c:v>
                </c:pt>
                <c:pt idx="106">
                  <c:v>88.586090164679149</c:v>
                </c:pt>
                <c:pt idx="107">
                  <c:v>88.395636447758818</c:v>
                </c:pt>
                <c:pt idx="108">
                  <c:v>88.205622121128059</c:v>
                </c:pt>
                <c:pt idx="109">
                  <c:v>88.016051102767221</c:v>
                </c:pt>
                <c:pt idx="110">
                  <c:v>87.826930989939996</c:v>
                </c:pt>
                <c:pt idx="111">
                  <c:v>87.638273213655722</c:v>
                </c:pt>
                <c:pt idx="112">
                  <c:v>87.450093203768674</c:v>
                </c:pt>
                <c:pt idx="113">
                  <c:v>87.262410562801577</c:v>
                </c:pt>
                <c:pt idx="114">
                  <c:v>87.075249245799583</c:v>
                </c:pt>
                <c:pt idx="115">
                  <c:v>86.8886377426237</c:v>
                </c:pt>
                <c:pt idx="116">
                  <c:v>86.702609258069771</c:v>
                </c:pt>
                <c:pt idx="117">
                  <c:v>86.517201884048518</c:v>
                </c:pt>
                <c:pt idx="118">
                  <c:v>86.3324587567826</c:v>
                </c:pt>
                <c:pt idx="119">
                  <c:v>86.148428190586671</c:v>
                </c:pt>
                <c:pt idx="120">
                  <c:v>85.965163778308167</c:v>
                </c:pt>
                <c:pt idx="121">
                  <c:v>85.782724446969951</c:v>
                </c:pt>
                <c:pt idx="122">
                  <c:v>85.60117445561491</c:v>
                </c:pt>
                <c:pt idx="123">
                  <c:v>85.420583320891296</c:v>
                </c:pt>
                <c:pt idx="124">
                  <c:v>85.241025654633447</c:v>
                </c:pt>
                <c:pt idx="125">
                  <c:v>85.062580896711324</c:v>
                </c:pt>
                <c:pt idx="126">
                  <c:v>84.885332925897728</c:v>
                </c:pt>
                <c:pt idx="127">
                  <c:v>84.709369531608132</c:v>
                </c:pt>
                <c:pt idx="128">
                  <c:v>84.534781730302427</c:v>
                </c:pt>
                <c:pt idx="129">
                  <c:v>84.361662912295785</c:v>
                </c:pt>
                <c:pt idx="130">
                  <c:v>84.190107807912895</c:v>
                </c:pt>
                <c:pt idx="131">
                  <c:v>84.020211266493405</c:v>
                </c:pt>
                <c:pt idx="132">
                  <c:v>83.852066847841044</c:v>
                </c:pt>
                <c:pt idx="133">
                  <c:v>83.685765233329647</c:v>
                </c:pt>
                <c:pt idx="134">
                  <c:v>83.521392472957515</c:v>
                </c:pt>
                <c:pt idx="135">
                  <c:v>83.35902809494425</c:v>
                </c:pt>
                <c:pt idx="136">
                  <c:v>83.198743115593672</c:v>
                </c:pt>
                <c:pt idx="137">
                  <c:v>83.040597998518322</c:v>
                </c:pt>
                <c:pt idx="138">
                  <c:v>82.884640623179521</c:v>
                </c:pt>
                <c:pt idx="139">
                  <c:v>82.73090433213676</c:v>
                </c:pt>
                <c:pt idx="140">
                  <c:v>82.579406133436066</c:v>
                </c:pt>
                <c:pt idx="141">
                  <c:v>82.430145138207635</c:v>
                </c:pt>
                <c:pt idx="142">
                  <c:v>82.283101312913487</c:v>
                </c:pt>
                <c:pt idx="143">
                  <c:v>82.138234620139826</c:v>
                </c:pt>
                <c:pt idx="144">
                  <c:v>81.99548461106555</c:v>
                </c:pt>
                <c:pt idx="145">
                  <c:v>81.854770516911856</c:v>
                </c:pt>
                <c:pt idx="146">
                  <c:v>81.715991866427174</c:v>
                </c:pt>
                <c:pt idx="147">
                  <c:v>81.57902963293057</c:v>
                </c:pt>
                <c:pt idx="148">
                  <c:v>81.443747889180003</c:v>
                </c:pt>
                <c:pt idx="149">
                  <c:v>81.309995923194549</c:v>
                </c:pt>
                <c:pt idx="150">
                  <c:v>81.177610745083257</c:v>
                </c:pt>
                <c:pt idx="151">
                  <c:v>81.046419895740087</c:v>
                </c:pt>
                <c:pt idx="152">
                  <c:v>80.916244454458521</c:v>
                </c:pt>
                <c:pt idx="153">
                  <c:v>80.786902135109571</c:v>
                </c:pt>
                <c:pt idx="154">
                  <c:v>80.658210359919522</c:v>
                </c:pt>
                <c:pt idx="155">
                  <c:v>80.529989205861312</c:v>
                </c:pt>
                <c:pt idx="156">
                  <c:v>80.402064130437324</c:v>
                </c:pt>
                <c:pt idx="157">
                  <c:v>80.274268399933774</c:v>
                </c:pt>
                <c:pt idx="158">
                  <c:v>80.146445162528067</c:v>
                </c:pt>
                <c:pt idx="159">
                  <c:v>80.01844912929198</c:v>
                </c:pt>
                <c:pt idx="160">
                  <c:v>79.890147846589656</c:v>
                </c:pt>
                <c:pt idx="161">
                  <c:v>79.761422562276451</c:v>
                </c:pt>
                <c:pt idx="162">
                  <c:v>79.632168704428977</c:v>
                </c:pt>
                <c:pt idx="163">
                  <c:v>79.502296004414575</c:v>
                </c:pt>
                <c:pt idx="164">
                  <c:v>79.371728305631862</c:v>
                </c:pt>
                <c:pt idx="165">
                  <c:v>79.240403105238556</c:v>
                </c:pt>
                <c:pt idx="166">
                  <c:v>79.108270878899702</c:v>
                </c:pt>
                <c:pt idx="167">
                  <c:v>78.975294238492395</c:v>
                </c:pt>
                <c:pt idx="168">
                  <c:v>78.841446970341664</c:v>
                </c:pt>
                <c:pt idx="169">
                  <c:v>78.706712997530403</c:v>
                </c:pt>
                <c:pt idx="170">
                  <c:v>78.571085304686065</c:v>
                </c:pt>
                <c:pt idx="171">
                  <c:v>78.434564857911084</c:v>
                </c:pt>
                <c:pt idx="172">
                  <c:v>78.297159546615575</c:v>
                </c:pt>
                <c:pt idx="173">
                  <c:v>78.158883168263287</c:v>
                </c:pt>
                <c:pt idx="174">
                  <c:v>78.019754471697738</c:v>
                </c:pt>
                <c:pt idx="175">
                  <c:v>77.879796269930594</c:v>
                </c:pt>
                <c:pt idx="176">
                  <c:v>77.73903462913519</c:v>
                </c:pt>
                <c:pt idx="177">
                  <c:v>77.597498137124646</c:v>
                </c:pt>
                <c:pt idx="178">
                  <c:v>77.455217251788469</c:v>
                </c:pt>
                <c:pt idx="179">
                  <c:v>77.312223727773329</c:v>
                </c:pt>
                <c:pt idx="180">
                  <c:v>77.168550118056729</c:v>
                </c:pt>
                <c:pt idx="181">
                  <c:v>77.024229345904899</c:v>
                </c:pt>
                <c:pt idx="182">
                  <c:v>76.879294341952857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105.343</c:v>
                </c:pt>
                <c:pt idx="1">
                  <c:v>100.68600000000001</c:v>
                </c:pt>
                <c:pt idx="2">
                  <c:v>102.6</c:v>
                </c:pt>
                <c:pt idx="3">
                  <c:v>104</c:v>
                </c:pt>
                <c:pt idx="4">
                  <c:v>104.25700000000001</c:v>
                </c:pt>
                <c:pt idx="5">
                  <c:v>103.886</c:v>
                </c:pt>
                <c:pt idx="6">
                  <c:v>104.029</c:v>
                </c:pt>
                <c:pt idx="7">
                  <c:v>104.6</c:v>
                </c:pt>
                <c:pt idx="8">
                  <c:v>101.114</c:v>
                </c:pt>
                <c:pt idx="9">
                  <c:v>101.143</c:v>
                </c:pt>
                <c:pt idx="10">
                  <c:v>104.6</c:v>
                </c:pt>
                <c:pt idx="11">
                  <c:v>101.486</c:v>
                </c:pt>
                <c:pt idx="12">
                  <c:v>101.286</c:v>
                </c:pt>
                <c:pt idx="13">
                  <c:v>101.886</c:v>
                </c:pt>
                <c:pt idx="14">
                  <c:v>101.971</c:v>
                </c:pt>
                <c:pt idx="15">
                  <c:v>100.857</c:v>
                </c:pt>
                <c:pt idx="16">
                  <c:v>102.657</c:v>
                </c:pt>
                <c:pt idx="17">
                  <c:v>99.971000000000004</c:v>
                </c:pt>
                <c:pt idx="18">
                  <c:v>103.057</c:v>
                </c:pt>
                <c:pt idx="19">
                  <c:v>102.971</c:v>
                </c:pt>
                <c:pt idx="20">
                  <c:v>102.2</c:v>
                </c:pt>
                <c:pt idx="21">
                  <c:v>103.029</c:v>
                </c:pt>
                <c:pt idx="22">
                  <c:v>103.2</c:v>
                </c:pt>
                <c:pt idx="23">
                  <c:v>102.714</c:v>
                </c:pt>
                <c:pt idx="24">
                  <c:v>103.143</c:v>
                </c:pt>
                <c:pt idx="25">
                  <c:v>103.143</c:v>
                </c:pt>
                <c:pt idx="26">
                  <c:v>101.571</c:v>
                </c:pt>
                <c:pt idx="27">
                  <c:v>104.143</c:v>
                </c:pt>
                <c:pt idx="28">
                  <c:v>102.971</c:v>
                </c:pt>
                <c:pt idx="29">
                  <c:v>103.943</c:v>
                </c:pt>
                <c:pt idx="30">
                  <c:v>105.74299999999999</c:v>
                </c:pt>
                <c:pt idx="31">
                  <c:v>106.31399999999999</c:v>
                </c:pt>
                <c:pt idx="32">
                  <c:v>105.429</c:v>
                </c:pt>
                <c:pt idx="33">
                  <c:v>105.571</c:v>
                </c:pt>
                <c:pt idx="34">
                  <c:v>106.857</c:v>
                </c:pt>
                <c:pt idx="35">
                  <c:v>106.943</c:v>
                </c:pt>
                <c:pt idx="36">
                  <c:v>109.429</c:v>
                </c:pt>
                <c:pt idx="37">
                  <c:v>110.514</c:v>
                </c:pt>
                <c:pt idx="38">
                  <c:v>112.657</c:v>
                </c:pt>
                <c:pt idx="39">
                  <c:v>112.629</c:v>
                </c:pt>
                <c:pt idx="40">
                  <c:v>115</c:v>
                </c:pt>
                <c:pt idx="41">
                  <c:v>115.943</c:v>
                </c:pt>
                <c:pt idx="42">
                  <c:v>121.4</c:v>
                </c:pt>
                <c:pt idx="43">
                  <c:v>124.4</c:v>
                </c:pt>
                <c:pt idx="44">
                  <c:v>129.45699999999999</c:v>
                </c:pt>
                <c:pt idx="45">
                  <c:v>133.143</c:v>
                </c:pt>
                <c:pt idx="46">
                  <c:v>141.08600000000001</c:v>
                </c:pt>
                <c:pt idx="47">
                  <c:v>149.19999999999999</c:v>
                </c:pt>
                <c:pt idx="48">
                  <c:v>160.571</c:v>
                </c:pt>
                <c:pt idx="49">
                  <c:v>173.08600000000001</c:v>
                </c:pt>
                <c:pt idx="50">
                  <c:v>192.48599999999999</c:v>
                </c:pt>
                <c:pt idx="51">
                  <c:v>206.34299999999999</c:v>
                </c:pt>
                <c:pt idx="52">
                  <c:v>219.22900000000001</c:v>
                </c:pt>
                <c:pt idx="53">
                  <c:v>227.31399999999999</c:v>
                </c:pt>
                <c:pt idx="54">
                  <c:v>235.05699999999999</c:v>
                </c:pt>
                <c:pt idx="55">
                  <c:v>241</c:v>
                </c:pt>
                <c:pt idx="56">
                  <c:v>242.8</c:v>
                </c:pt>
                <c:pt idx="57">
                  <c:v>238.94300000000001</c:v>
                </c:pt>
                <c:pt idx="58">
                  <c:v>230.143</c:v>
                </c:pt>
                <c:pt idx="59">
                  <c:v>214.143</c:v>
                </c:pt>
                <c:pt idx="60">
                  <c:v>180.62899999999999</c:v>
                </c:pt>
                <c:pt idx="61">
                  <c:v>135.886</c:v>
                </c:pt>
                <c:pt idx="62">
                  <c:v>110.143</c:v>
                </c:pt>
                <c:pt idx="63">
                  <c:v>102.143</c:v>
                </c:pt>
                <c:pt idx="64">
                  <c:v>102.029</c:v>
                </c:pt>
                <c:pt idx="65">
                  <c:v>106.2</c:v>
                </c:pt>
                <c:pt idx="66">
                  <c:v>105.886</c:v>
                </c:pt>
                <c:pt idx="67">
                  <c:v>105.286</c:v>
                </c:pt>
                <c:pt idx="68">
                  <c:v>112.086</c:v>
                </c:pt>
                <c:pt idx="69">
                  <c:v>114.629</c:v>
                </c:pt>
                <c:pt idx="70">
                  <c:v>125.057</c:v>
                </c:pt>
                <c:pt idx="71">
                  <c:v>134.82900000000001</c:v>
                </c:pt>
                <c:pt idx="72">
                  <c:v>149.08600000000001</c:v>
                </c:pt>
                <c:pt idx="73">
                  <c:v>160.74299999999999</c:v>
                </c:pt>
                <c:pt idx="74">
                  <c:v>175.25700000000001</c:v>
                </c:pt>
                <c:pt idx="75">
                  <c:v>181.857</c:v>
                </c:pt>
                <c:pt idx="76">
                  <c:v>191.286</c:v>
                </c:pt>
                <c:pt idx="77">
                  <c:v>195.8</c:v>
                </c:pt>
                <c:pt idx="78">
                  <c:v>197.22900000000001</c:v>
                </c:pt>
                <c:pt idx="79">
                  <c:v>196.286</c:v>
                </c:pt>
                <c:pt idx="80">
                  <c:v>193.25700000000001</c:v>
                </c:pt>
                <c:pt idx="81">
                  <c:v>175.714</c:v>
                </c:pt>
                <c:pt idx="82">
                  <c:v>145.6</c:v>
                </c:pt>
                <c:pt idx="83">
                  <c:v>114.143</c:v>
                </c:pt>
                <c:pt idx="84">
                  <c:v>96.370999999999995</c:v>
                </c:pt>
                <c:pt idx="85">
                  <c:v>95.313999999999993</c:v>
                </c:pt>
                <c:pt idx="86">
                  <c:v>88.486000000000004</c:v>
                </c:pt>
                <c:pt idx="87">
                  <c:v>90.370999999999995</c:v>
                </c:pt>
                <c:pt idx="88">
                  <c:v>90.513999999999996</c:v>
                </c:pt>
                <c:pt idx="89">
                  <c:v>92.570999999999998</c:v>
                </c:pt>
                <c:pt idx="90">
                  <c:v>92.313999999999993</c:v>
                </c:pt>
                <c:pt idx="91">
                  <c:v>87.971000000000004</c:v>
                </c:pt>
                <c:pt idx="92">
                  <c:v>87.914000000000001</c:v>
                </c:pt>
                <c:pt idx="93">
                  <c:v>89.486000000000004</c:v>
                </c:pt>
                <c:pt idx="94">
                  <c:v>89.771000000000001</c:v>
                </c:pt>
                <c:pt idx="95">
                  <c:v>88.656999999999996</c:v>
                </c:pt>
                <c:pt idx="96">
                  <c:v>92.971000000000004</c:v>
                </c:pt>
                <c:pt idx="97">
                  <c:v>93.171000000000006</c:v>
                </c:pt>
                <c:pt idx="98">
                  <c:v>89.456999999999994</c:v>
                </c:pt>
                <c:pt idx="99">
                  <c:v>92.543000000000006</c:v>
                </c:pt>
                <c:pt idx="100">
                  <c:v>92.570999999999998</c:v>
                </c:pt>
                <c:pt idx="101">
                  <c:v>88.429000000000002</c:v>
                </c:pt>
                <c:pt idx="102">
                  <c:v>92.143000000000001</c:v>
                </c:pt>
                <c:pt idx="103">
                  <c:v>90.971000000000004</c:v>
                </c:pt>
                <c:pt idx="104">
                  <c:v>88.543000000000006</c:v>
                </c:pt>
                <c:pt idx="105">
                  <c:v>89.343000000000004</c:v>
                </c:pt>
                <c:pt idx="106">
                  <c:v>87.570999999999998</c:v>
                </c:pt>
                <c:pt idx="107">
                  <c:v>90.286000000000001</c:v>
                </c:pt>
                <c:pt idx="108">
                  <c:v>90.4</c:v>
                </c:pt>
                <c:pt idx="109">
                  <c:v>87.057000000000002</c:v>
                </c:pt>
                <c:pt idx="110">
                  <c:v>91.313999999999993</c:v>
                </c:pt>
                <c:pt idx="111">
                  <c:v>90.143000000000001</c:v>
                </c:pt>
                <c:pt idx="112">
                  <c:v>89.4</c:v>
                </c:pt>
                <c:pt idx="113">
                  <c:v>90.486000000000004</c:v>
                </c:pt>
                <c:pt idx="114">
                  <c:v>92.570999999999998</c:v>
                </c:pt>
                <c:pt idx="115">
                  <c:v>91.370999999999995</c:v>
                </c:pt>
                <c:pt idx="116">
                  <c:v>88.856999999999999</c:v>
                </c:pt>
                <c:pt idx="117">
                  <c:v>91.313999999999993</c:v>
                </c:pt>
                <c:pt idx="118">
                  <c:v>88.286000000000001</c:v>
                </c:pt>
                <c:pt idx="119">
                  <c:v>87.942999999999998</c:v>
                </c:pt>
                <c:pt idx="120">
                  <c:v>85.313999999999993</c:v>
                </c:pt>
                <c:pt idx="121">
                  <c:v>88</c:v>
                </c:pt>
                <c:pt idx="122">
                  <c:v>87.629000000000005</c:v>
                </c:pt>
                <c:pt idx="123">
                  <c:v>84.656999999999996</c:v>
                </c:pt>
                <c:pt idx="124">
                  <c:v>82.114000000000004</c:v>
                </c:pt>
                <c:pt idx="125">
                  <c:v>84.771000000000001</c:v>
                </c:pt>
                <c:pt idx="126">
                  <c:v>83.228999999999999</c:v>
                </c:pt>
                <c:pt idx="127">
                  <c:v>83.742999999999995</c:v>
                </c:pt>
                <c:pt idx="128">
                  <c:v>86.057000000000002</c:v>
                </c:pt>
                <c:pt idx="129">
                  <c:v>84.8</c:v>
                </c:pt>
                <c:pt idx="130">
                  <c:v>88.143000000000001</c:v>
                </c:pt>
                <c:pt idx="131">
                  <c:v>84.629000000000005</c:v>
                </c:pt>
                <c:pt idx="132">
                  <c:v>85.713999999999999</c:v>
                </c:pt>
                <c:pt idx="133">
                  <c:v>85.570999999999998</c:v>
                </c:pt>
                <c:pt idx="134">
                  <c:v>80.828999999999994</c:v>
                </c:pt>
                <c:pt idx="135">
                  <c:v>84.771000000000001</c:v>
                </c:pt>
                <c:pt idx="136">
                  <c:v>84.456999999999994</c:v>
                </c:pt>
                <c:pt idx="137">
                  <c:v>83.313999999999993</c:v>
                </c:pt>
                <c:pt idx="138">
                  <c:v>84.742999999999995</c:v>
                </c:pt>
                <c:pt idx="139">
                  <c:v>81.828999999999994</c:v>
                </c:pt>
                <c:pt idx="140">
                  <c:v>80.971000000000004</c:v>
                </c:pt>
                <c:pt idx="141">
                  <c:v>87.543000000000006</c:v>
                </c:pt>
                <c:pt idx="142">
                  <c:v>84.742999999999995</c:v>
                </c:pt>
                <c:pt idx="143">
                  <c:v>84.4</c:v>
                </c:pt>
                <c:pt idx="144">
                  <c:v>87.971000000000004</c:v>
                </c:pt>
                <c:pt idx="145">
                  <c:v>85.629000000000005</c:v>
                </c:pt>
                <c:pt idx="146">
                  <c:v>84.713999999999999</c:v>
                </c:pt>
                <c:pt idx="147">
                  <c:v>83.543000000000006</c:v>
                </c:pt>
                <c:pt idx="148">
                  <c:v>82.742999999999995</c:v>
                </c:pt>
                <c:pt idx="149">
                  <c:v>81.228999999999999</c:v>
                </c:pt>
                <c:pt idx="150">
                  <c:v>81.2</c:v>
                </c:pt>
                <c:pt idx="151">
                  <c:v>83.370999999999995</c:v>
                </c:pt>
                <c:pt idx="152">
                  <c:v>84.370999999999995</c:v>
                </c:pt>
                <c:pt idx="153">
                  <c:v>79.057000000000002</c:v>
                </c:pt>
                <c:pt idx="154">
                  <c:v>80.599999999999994</c:v>
                </c:pt>
                <c:pt idx="155">
                  <c:v>81.629000000000005</c:v>
                </c:pt>
                <c:pt idx="156">
                  <c:v>82.828999999999994</c:v>
                </c:pt>
                <c:pt idx="157">
                  <c:v>78.400000000000006</c:v>
                </c:pt>
                <c:pt idx="158">
                  <c:v>80.028999999999996</c:v>
                </c:pt>
                <c:pt idx="159">
                  <c:v>80.057000000000002</c:v>
                </c:pt>
                <c:pt idx="160">
                  <c:v>76.599999999999994</c:v>
                </c:pt>
                <c:pt idx="161">
                  <c:v>80.257000000000005</c:v>
                </c:pt>
                <c:pt idx="162">
                  <c:v>78.599999999999994</c:v>
                </c:pt>
                <c:pt idx="163">
                  <c:v>77.2</c:v>
                </c:pt>
                <c:pt idx="164">
                  <c:v>80.2</c:v>
                </c:pt>
                <c:pt idx="165">
                  <c:v>82.085999999999999</c:v>
                </c:pt>
                <c:pt idx="166">
                  <c:v>81.656999999999996</c:v>
                </c:pt>
                <c:pt idx="167">
                  <c:v>78.057000000000002</c:v>
                </c:pt>
                <c:pt idx="168">
                  <c:v>80</c:v>
                </c:pt>
                <c:pt idx="169">
                  <c:v>75.629000000000005</c:v>
                </c:pt>
                <c:pt idx="170">
                  <c:v>77.885999999999996</c:v>
                </c:pt>
                <c:pt idx="171">
                  <c:v>83.2</c:v>
                </c:pt>
                <c:pt idx="172">
                  <c:v>75.856999999999999</c:v>
                </c:pt>
                <c:pt idx="173">
                  <c:v>81.028999999999996</c:v>
                </c:pt>
                <c:pt idx="174">
                  <c:v>79.486000000000004</c:v>
                </c:pt>
                <c:pt idx="175">
                  <c:v>79.313999999999993</c:v>
                </c:pt>
                <c:pt idx="176">
                  <c:v>78.257000000000005</c:v>
                </c:pt>
                <c:pt idx="177">
                  <c:v>76.742999999999995</c:v>
                </c:pt>
                <c:pt idx="178">
                  <c:v>76.114000000000004</c:v>
                </c:pt>
                <c:pt idx="179">
                  <c:v>78.828999999999994</c:v>
                </c:pt>
                <c:pt idx="180">
                  <c:v>79.8</c:v>
                </c:pt>
                <c:pt idx="181">
                  <c:v>78.028999999999996</c:v>
                </c:pt>
                <c:pt idx="182">
                  <c:v>80.028999999999996</c:v>
                </c:pt>
                <c:pt idx="183">
                  <c:v>75.543000000000006</c:v>
                </c:pt>
                <c:pt idx="184">
                  <c:v>77.856999999999999</c:v>
                </c:pt>
                <c:pt idx="185">
                  <c:v>79.171000000000006</c:v>
                </c:pt>
                <c:pt idx="186">
                  <c:v>80.085999999999999</c:v>
                </c:pt>
                <c:pt idx="187">
                  <c:v>81.085999999999999</c:v>
                </c:pt>
                <c:pt idx="188">
                  <c:v>78.400000000000006</c:v>
                </c:pt>
                <c:pt idx="189">
                  <c:v>76.713999999999999</c:v>
                </c:pt>
                <c:pt idx="190">
                  <c:v>76.429000000000002</c:v>
                </c:pt>
                <c:pt idx="191">
                  <c:v>78.2</c:v>
                </c:pt>
                <c:pt idx="192">
                  <c:v>79.771000000000001</c:v>
                </c:pt>
                <c:pt idx="193">
                  <c:v>78.456999999999994</c:v>
                </c:pt>
                <c:pt idx="194">
                  <c:v>77.456999999999994</c:v>
                </c:pt>
                <c:pt idx="195">
                  <c:v>79.343000000000004</c:v>
                </c:pt>
                <c:pt idx="196">
                  <c:v>79.257000000000005</c:v>
                </c:pt>
                <c:pt idx="197">
                  <c:v>78.856999999999999</c:v>
                </c:pt>
                <c:pt idx="198">
                  <c:v>77.028999999999996</c:v>
                </c:pt>
                <c:pt idx="199">
                  <c:v>77.286000000000001</c:v>
                </c:pt>
                <c:pt idx="200">
                  <c:v>77.143000000000001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101.63991473881394</c:v>
                </c:pt>
                <c:pt idx="1">
                  <c:v>101.75580234379827</c:v>
                </c:pt>
                <c:pt idx="2">
                  <c:v>101.87098623742558</c:v>
                </c:pt>
                <c:pt idx="3">
                  <c:v>101.98532860532779</c:v>
                </c:pt>
                <c:pt idx="4">
                  <c:v>102.09867360873555</c:v>
                </c:pt>
                <c:pt idx="5">
                  <c:v>102.21084566546958</c:v>
                </c:pt>
                <c:pt idx="6">
                  <c:v>102.32164767090973</c:v>
                </c:pt>
                <c:pt idx="7">
                  <c:v>102.43085918603813</c:v>
                </c:pt>
                <c:pt idx="8">
                  <c:v>102.53823463199285</c:v>
                </c:pt>
                <c:pt idx="9">
                  <c:v>102.64350154828354</c:v>
                </c:pt>
                <c:pt idx="10">
                  <c:v>102.74635899789885</c:v>
                </c:pt>
                <c:pt idx="11">
                  <c:v>102.84647624167019</c:v>
                </c:pt>
                <c:pt idx="12">
                  <c:v>102.94349186373955</c:v>
                </c:pt>
                <c:pt idx="13">
                  <c:v>103.03701362083517</c:v>
                </c:pt>
                <c:pt idx="14">
                  <c:v>103.1266194265289</c:v>
                </c:pt>
                <c:pt idx="15">
                  <c:v>103.21186009093717</c:v>
                </c:pt>
                <c:pt idx="16">
                  <c:v>103.29226474842926</c:v>
                </c:pt>
                <c:pt idx="17">
                  <c:v>103.36735036318017</c:v>
                </c:pt>
                <c:pt idx="18">
                  <c:v>103.43663735821889</c:v>
                </c:pt>
                <c:pt idx="19">
                  <c:v>103.49967433110166</c:v>
                </c:pt>
                <c:pt idx="20">
                  <c:v>103.55607606684599</c:v>
                </c:pt>
                <c:pt idx="21">
                  <c:v>103.60558070035103</c:v>
                </c:pt>
                <c:pt idx="22">
                  <c:v>103.6481339595567</c:v>
                </c:pt>
                <c:pt idx="23">
                  <c:v>103.68401093470597</c:v>
                </c:pt>
                <c:pt idx="24">
                  <c:v>103.71398868583893</c:v>
                </c:pt>
                <c:pt idx="25">
                  <c:v>103.73958601458668</c:v>
                </c:pt>
                <c:pt idx="26">
                  <c:v>103.7633895110605</c:v>
                </c:pt>
                <c:pt idx="27">
                  <c:v>103.78948694951397</c:v>
                </c:pt>
                <c:pt idx="28">
                  <c:v>103.8240294078301</c:v>
                </c:pt>
                <c:pt idx="29">
                  <c:v>103.87594103951851</c:v>
                </c:pt>
                <c:pt idx="30">
                  <c:v>103.95778895157227</c:v>
                </c:pt>
                <c:pt idx="31">
                  <c:v>104.08681378406797</c:v>
                </c:pt>
                <c:pt idx="32">
                  <c:v>104.28610313285014</c:v>
                </c:pt>
                <c:pt idx="33">
                  <c:v>104.58586412986338</c:v>
                </c:pt>
                <c:pt idx="34">
                  <c:v>105.02471833961971</c:v>
                </c:pt>
                <c:pt idx="35">
                  <c:v>105.65090292053451</c:v>
                </c:pt>
                <c:pt idx="36">
                  <c:v>106.52321962545815</c:v>
                </c:pt>
                <c:pt idx="37">
                  <c:v>107.71153242848068</c:v>
                </c:pt>
                <c:pt idx="38">
                  <c:v>109.29658198262072</c:v>
                </c:pt>
                <c:pt idx="39">
                  <c:v>111.36886886313161</c:v>
                </c:pt>
                <c:pt idx="40">
                  <c:v>114.0263664756181</c:v>
                </c:pt>
                <c:pt idx="41">
                  <c:v>117.37086690743435</c:v>
                </c:pt>
                <c:pt idx="42">
                  <c:v>121.50284499577739</c:v>
                </c:pt>
                <c:pt idx="43">
                  <c:v>126.51484958569453</c:v>
                </c:pt>
                <c:pt idx="44">
                  <c:v>132.4835927296599</c:v>
                </c:pt>
                <c:pt idx="45">
                  <c:v>139.46109684477057</c:v>
                </c:pt>
                <c:pt idx="46">
                  <c:v>147.4654587028966</c:v>
                </c:pt>
                <c:pt idx="47">
                  <c:v>156.47197330270475</c:v>
                </c:pt>
                <c:pt idx="48">
                  <c:v>166.40550181257919</c:v>
                </c:pt>
                <c:pt idx="49">
                  <c:v>177.13503695452548</c:v>
                </c:pt>
                <c:pt idx="50">
                  <c:v>188.47138761632081</c:v>
                </c:pt>
                <c:pt idx="51">
                  <c:v>200.16868956980755</c:v>
                </c:pt>
                <c:pt idx="52">
                  <c:v>211.92932469675756</c:v>
                </c:pt>
                <c:pt idx="53">
                  <c:v>223.40463095466561</c:v>
                </c:pt>
                <c:pt idx="54">
                  <c:v>234.14826839713163</c:v>
                </c:pt>
                <c:pt idx="55">
                  <c:v>243.37610593266132</c:v>
                </c:pt>
                <c:pt idx="56">
                  <c:v>249.30764020059337</c:v>
                </c:pt>
                <c:pt idx="57">
                  <c:v>248.34324096930686</c:v>
                </c:pt>
                <c:pt idx="58">
                  <c:v>235.71250675719949</c:v>
                </c:pt>
                <c:pt idx="59">
                  <c:v>209.31015619249428</c:v>
                </c:pt>
                <c:pt idx="60">
                  <c:v>174.09958366123436</c:v>
                </c:pt>
                <c:pt idx="61">
                  <c:v>140.67083364778344</c:v>
                </c:pt>
                <c:pt idx="62">
                  <c:v>117.61858831361742</c:v>
                </c:pt>
                <c:pt idx="63">
                  <c:v>106.30014078190069</c:v>
                </c:pt>
                <c:pt idx="64">
                  <c:v>102.96724615426588</c:v>
                </c:pt>
                <c:pt idx="65">
                  <c:v>103.58512094753661</c:v>
                </c:pt>
                <c:pt idx="66">
                  <c:v>106.01208682035059</c:v>
                </c:pt>
                <c:pt idx="67">
                  <c:v>109.59614392464702</c:v>
                </c:pt>
                <c:pt idx="68">
                  <c:v>114.29306342424815</c:v>
                </c:pt>
                <c:pt idx="69">
                  <c:v>120.19755225988486</c:v>
                </c:pt>
                <c:pt idx="70">
                  <c:v>127.38745361170064</c:v>
                </c:pt>
                <c:pt idx="71">
                  <c:v>135.8741660892133</c:v>
                </c:pt>
                <c:pt idx="72">
                  <c:v>145.57712438583437</c:v>
                </c:pt>
                <c:pt idx="73">
                  <c:v>156.30622346782911</c:v>
                </c:pt>
                <c:pt idx="74">
                  <c:v>167.7501985224863</c:v>
                </c:pt>
                <c:pt idx="75">
                  <c:v>179.45684247196644</c:v>
                </c:pt>
                <c:pt idx="76">
                  <c:v>190.74117299534748</c:v>
                </c:pt>
                <c:pt idx="77">
                  <c:v>200.38095097715956</c:v>
                </c:pt>
                <c:pt idx="78">
                  <c:v>206.06715689075506</c:v>
                </c:pt>
                <c:pt idx="79">
                  <c:v>204.24988667326232</c:v>
                </c:pt>
                <c:pt idx="80">
                  <c:v>191.73576290434451</c:v>
                </c:pt>
                <c:pt idx="81">
                  <c:v>169.02586926417126</c:v>
                </c:pt>
                <c:pt idx="82">
                  <c:v>141.9800593708197</c:v>
                </c:pt>
                <c:pt idx="83">
                  <c:v>118.56005335435729</c:v>
                </c:pt>
                <c:pt idx="84">
                  <c:v>103.38732131307076</c:v>
                </c:pt>
                <c:pt idx="85">
                  <c:v>95.927349778079787</c:v>
                </c:pt>
                <c:pt idx="86">
                  <c:v>93.079887284929214</c:v>
                </c:pt>
                <c:pt idx="87">
                  <c:v>92.165581747154775</c:v>
                </c:pt>
                <c:pt idx="88">
                  <c:v>91.839540063540781</c:v>
                </c:pt>
                <c:pt idx="89">
                  <c:v>91.646227277853612</c:v>
                </c:pt>
                <c:pt idx="90">
                  <c:v>91.475967353193994</c:v>
                </c:pt>
                <c:pt idx="91">
                  <c:v>91.309488578867004</c:v>
                </c:pt>
                <c:pt idx="92">
                  <c:v>91.144243786029932</c:v>
                </c:pt>
                <c:pt idx="93">
                  <c:v>90.979937448054969</c:v>
                </c:pt>
                <c:pt idx="94">
                  <c:v>90.816509036107718</c:v>
                </c:pt>
                <c:pt idx="95">
                  <c:v>90.653937384737588</c:v>
                </c:pt>
                <c:pt idx="96">
                  <c:v>90.492243125180934</c:v>
                </c:pt>
                <c:pt idx="97">
                  <c:v>90.331519279380998</c:v>
                </c:pt>
                <c:pt idx="98">
                  <c:v>90.1719839484917</c:v>
                </c:pt>
                <c:pt idx="99">
                  <c:v>90.014063746902977</c:v>
                </c:pt>
                <c:pt idx="100">
                  <c:v>89.858517705066802</c:v>
                </c:pt>
                <c:pt idx="101">
                  <c:v>89.706608340297493</c:v>
                </c:pt>
                <c:pt idx="102">
                  <c:v>89.560317767832757</c:v>
                </c:pt>
                <c:pt idx="103">
                  <c:v>89.422589751983296</c:v>
                </c:pt>
                <c:pt idx="104">
                  <c:v>89.297552081274361</c:v>
                </c:pt>
                <c:pt idx="105">
                  <c:v>89.190638416278361</c:v>
                </c:pt>
                <c:pt idx="106">
                  <c:v>89.108489260872048</c:v>
                </c:pt>
                <c:pt idx="107">
                  <c:v>89.058477823359809</c:v>
                </c:pt>
                <c:pt idx="108">
                  <c:v>89.047696390729513</c:v>
                </c:pt>
                <c:pt idx="109">
                  <c:v>89.081282463364445</c:v>
                </c:pt>
                <c:pt idx="110">
                  <c:v>89.160103088478493</c:v>
                </c:pt>
                <c:pt idx="111">
                  <c:v>89.278088518672391</c:v>
                </c:pt>
                <c:pt idx="112">
                  <c:v>89.419902535441167</c:v>
                </c:pt>
                <c:pt idx="113">
                  <c:v>89.560033829083963</c:v>
                </c:pt>
                <c:pt idx="114">
                  <c:v>89.664522877299575</c:v>
                </c:pt>
                <c:pt idx="115">
                  <c:v>89.69607583054038</c:v>
                </c:pt>
                <c:pt idx="116">
                  <c:v>89.622121447586323</c:v>
                </c:pt>
                <c:pt idx="117">
                  <c:v>89.423766911586796</c:v>
                </c:pt>
                <c:pt idx="118">
                  <c:v>89.102438229476263</c:v>
                </c:pt>
                <c:pt idx="119">
                  <c:v>88.681179244437104</c:v>
                </c:pt>
                <c:pt idx="120">
                  <c:v>88.199441925154431</c:v>
                </c:pt>
                <c:pt idx="121">
                  <c:v>87.702971985634306</c:v>
                </c:pt>
                <c:pt idx="122">
                  <c:v>87.232567613761617</c:v>
                </c:pt>
                <c:pt idx="123">
                  <c:v>86.815793858198646</c:v>
                </c:pt>
                <c:pt idx="124">
                  <c:v>86.464051935415128</c:v>
                </c:pt>
                <c:pt idx="125">
                  <c:v>86.174829524325759</c:v>
                </c:pt>
                <c:pt idx="126">
                  <c:v>85.936980510733179</c:v>
                </c:pt>
                <c:pt idx="127">
                  <c:v>85.736365513982008</c:v>
                </c:pt>
                <c:pt idx="128">
                  <c:v>85.559970746461175</c:v>
                </c:pt>
                <c:pt idx="129">
                  <c:v>85.397904750372888</c:v>
                </c:pt>
                <c:pt idx="130">
                  <c:v>85.243671098916906</c:v>
                </c:pt>
                <c:pt idx="131">
                  <c:v>85.093505825751265</c:v>
                </c:pt>
                <c:pt idx="132">
                  <c:v>84.945467210416808</c:v>
                </c:pt>
                <c:pt idx="133">
                  <c:v>84.798664789274312</c:v>
                </c:pt>
                <c:pt idx="134">
                  <c:v>84.65274505856253</c:v>
                </c:pt>
                <c:pt idx="135">
                  <c:v>84.507601538119943</c:v>
                </c:pt>
                <c:pt idx="136">
                  <c:v>84.363231274459721</c:v>
                </c:pt>
                <c:pt idx="137">
                  <c:v>84.21966911590809</c:v>
                </c:pt>
                <c:pt idx="138">
                  <c:v>84.076955801433144</c:v>
                </c:pt>
                <c:pt idx="139">
                  <c:v>83.935117501426362</c:v>
                </c:pt>
                <c:pt idx="140">
                  <c:v>83.794148751339009</c:v>
                </c:pt>
                <c:pt idx="141">
                  <c:v>83.653999041661962</c:v>
                </c:pt>
                <c:pt idx="142">
                  <c:v>83.514567305044736</c:v>
                </c:pt>
                <c:pt idx="143">
                  <c:v>83.37570881183197</c:v>
                </c:pt>
                <c:pt idx="144">
                  <c:v>83.237255928227441</c:v>
                </c:pt>
                <c:pt idx="145">
                  <c:v>83.099049009396424</c:v>
                </c:pt>
                <c:pt idx="146">
                  <c:v>82.960968742416497</c:v>
                </c:pt>
                <c:pt idx="147">
                  <c:v>82.822959215284229</c:v>
                </c:pt>
                <c:pt idx="148">
                  <c:v>82.685033434321781</c:v>
                </c:pt>
                <c:pt idx="149">
                  <c:v>82.547259262648979</c:v>
                </c:pt>
                <c:pt idx="150">
                  <c:v>82.409731024620925</c:v>
                </c:pt>
                <c:pt idx="151">
                  <c:v>82.272536913797296</c:v>
                </c:pt>
                <c:pt idx="152">
                  <c:v>82.135732747740263</c:v>
                </c:pt>
                <c:pt idx="153">
                  <c:v>81.999328812861989</c:v>
                </c:pt>
                <c:pt idx="154">
                  <c:v>81.863290818983998</c:v>
                </c:pt>
                <c:pt idx="155">
                  <c:v>81.727551133828797</c:v>
                </c:pt>
                <c:pt idx="156">
                  <c:v>81.592024281686335</c:v>
                </c:pt>
                <c:pt idx="157">
                  <c:v>81.456621298638794</c:v>
                </c:pt>
                <c:pt idx="158">
                  <c:v>81.321259807260631</c:v>
                </c:pt>
                <c:pt idx="159">
                  <c:v>81.185869146131353</c:v>
                </c:pt>
                <c:pt idx="160">
                  <c:v>81.050391563755085</c:v>
                </c:pt>
                <c:pt idx="161">
                  <c:v>80.914781094092035</c:v>
                </c:pt>
                <c:pt idx="162">
                  <c:v>80.779001544630603</c:v>
                </c:pt>
                <c:pt idx="163">
                  <c:v>80.643024499791451</c:v>
                </c:pt>
                <c:pt idx="164">
                  <c:v>80.506827728049387</c:v>
                </c:pt>
                <c:pt idx="165">
                  <c:v>80.370394043540145</c:v>
                </c:pt>
                <c:pt idx="166">
                  <c:v>80.23371052097842</c:v>
                </c:pt>
                <c:pt idx="167">
                  <c:v>80.096767934491908</c:v>
                </c:pt>
                <c:pt idx="168">
                  <c:v>79.959560318891164</c:v>
                </c:pt>
                <c:pt idx="169">
                  <c:v>79.82208459139629</c:v>
                </c:pt>
                <c:pt idx="170">
                  <c:v>79.684340203172908</c:v>
                </c:pt>
                <c:pt idx="171">
                  <c:v>79.546328809153522</c:v>
                </c:pt>
                <c:pt idx="172">
                  <c:v>79.408053954136932</c:v>
                </c:pt>
                <c:pt idx="173">
                  <c:v>79.269520776858926</c:v>
                </c:pt>
                <c:pt idx="174">
                  <c:v>79.130735734508733</c:v>
                </c:pt>
                <c:pt idx="175">
                  <c:v>78.991706349730123</c:v>
                </c:pt>
                <c:pt idx="176">
                  <c:v>78.852440981337281</c:v>
                </c:pt>
                <c:pt idx="177">
                  <c:v>78.712948619156293</c:v>
                </c:pt>
                <c:pt idx="178">
                  <c:v>78.57323870270254</c:v>
                </c:pt>
                <c:pt idx="179">
                  <c:v>78.433320962855632</c:v>
                </c:pt>
                <c:pt idx="180">
                  <c:v>78.293205285292842</c:v>
                </c:pt>
                <c:pt idx="181">
                  <c:v>78.152901594169265</c:v>
                </c:pt>
                <c:pt idx="182">
                  <c:v>78.01241975436939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101.63991473466936</c:v>
                </c:pt>
                <c:pt idx="1">
                  <c:v>101.75580233447174</c:v>
                </c:pt>
                <c:pt idx="2">
                  <c:v>101.87098621672351</c:v>
                </c:pt>
                <c:pt idx="3">
                  <c:v>101.98532856000013</c:v>
                </c:pt>
                <c:pt idx="4">
                  <c:v>102.09867351083886</c:v>
                </c:pt>
                <c:pt idx="5">
                  <c:v>102.21084545691109</c:v>
                </c:pt>
                <c:pt idx="6">
                  <c:v>102.32164723263847</c:v>
                </c:pt>
                <c:pt idx="7">
                  <c:v>102.43085827756238</c:v>
                </c:pt>
                <c:pt idx="8">
                  <c:v>102.53823277444955</c:v>
                </c:pt>
                <c:pt idx="9">
                  <c:v>102.64349780183491</c:v>
                </c:pt>
                <c:pt idx="10">
                  <c:v>102.74635154447435</c:v>
                </c:pt>
                <c:pt idx="11">
                  <c:v>102.84646161494268</c:v>
                </c:pt>
                <c:pt idx="12">
                  <c:v>102.94346355022884</c:v>
                </c:pt>
                <c:pt idx="13">
                  <c:v>103.03695955841137</c:v>
                </c:pt>
                <c:pt idx="14">
                  <c:v>103.12651760196921</c:v>
                </c:pt>
                <c:pt idx="15">
                  <c:v>103.21167091547352</c:v>
                </c:pt>
                <c:pt idx="16">
                  <c:v>103.29191806561651</c:v>
                </c:pt>
                <c:pt idx="17">
                  <c:v>103.36672366987678</c:v>
                </c:pt>
                <c:pt idx="18">
                  <c:v>103.43551989552135</c:v>
                </c:pt>
                <c:pt idx="19">
                  <c:v>103.49770886185217</c:v>
                </c:pt>
                <c:pt idx="20">
                  <c:v>103.55266606424341</c:v>
                </c:pt>
                <c:pt idx="21">
                  <c:v>103.59974492714701</c:v>
                </c:pt>
                <c:pt idx="22">
                  <c:v>103.63828257349562</c:v>
                </c:pt>
                <c:pt idx="23">
                  <c:v>103.66760686862473</c:v>
                </c:pt>
                <c:pt idx="24">
                  <c:v>103.68704475719987</c:v>
                </c:pt>
                <c:pt idx="25">
                  <c:v>103.69593186148842</c:v>
                </c:pt>
                <c:pt idx="26">
                  <c:v>103.6936232493191</c:v>
                </c:pt>
                <c:pt idx="27">
                  <c:v>103.67950521190185</c:v>
                </c:pt>
                <c:pt idx="28">
                  <c:v>103.65300781818266</c:v>
                </c:pt>
                <c:pt idx="29">
                  <c:v>103.61361793764937</c:v>
                </c:pt>
                <c:pt idx="30">
                  <c:v>103.56089235265823</c:v>
                </c:pt>
                <c:pt idx="31">
                  <c:v>103.49447052045551</c:v>
                </c:pt>
                <c:pt idx="32">
                  <c:v>103.41408650055102</c:v>
                </c:pt>
                <c:pt idx="33">
                  <c:v>103.31957954118009</c:v>
                </c:pt>
                <c:pt idx="34">
                  <c:v>103.21090282451519</c:v>
                </c:pt>
                <c:pt idx="35">
                  <c:v>103.08812990758823</c:v>
                </c:pt>
                <c:pt idx="36">
                  <c:v>102.95145846564293</c:v>
                </c:pt>
                <c:pt idx="37">
                  <c:v>102.80121104503185</c:v>
                </c:pt>
                <c:pt idx="38">
                  <c:v>102.63783265887017</c:v>
                </c:pt>
                <c:pt idx="39">
                  <c:v>102.46188520264764</c:v>
                </c:pt>
                <c:pt idx="40">
                  <c:v>102.27403881880721</c:v>
                </c:pt>
                <c:pt idx="41">
                  <c:v>102.07506048756703</c:v>
                </c:pt>
                <c:pt idx="42">
                  <c:v>101.86580025457131</c:v>
                </c:pt>
                <c:pt idx="43">
                  <c:v>101.64717561407966</c:v>
                </c:pt>
                <c:pt idx="44">
                  <c:v>101.42015464146313</c:v>
                </c:pt>
                <c:pt idx="45">
                  <c:v>101.18573850605848</c:v>
                </c:pt>
                <c:pt idx="46">
                  <c:v>100.94494399381344</c:v>
                </c:pt>
                <c:pt idx="47">
                  <c:v>100.69878663102421</c:v>
                </c:pt>
                <c:pt idx="48">
                  <c:v>100.44826493124418</c:v>
                </c:pt>
                <c:pt idx="49">
                  <c:v>100.1943461947431</c:v>
                </c:pt>
                <c:pt idx="50">
                  <c:v>99.937954182543322</c:v>
                </c:pt>
                <c:pt idx="51">
                  <c:v>99.679958874044502</c:v>
                </c:pt>
                <c:pt idx="52">
                  <c:v>99.421168406834312</c:v>
                </c:pt>
                <c:pt idx="53">
                  <c:v>99.162323196326568</c:v>
                </c:pt>
                <c:pt idx="54">
                  <c:v>98.904092146395357</c:v>
                </c:pt>
                <c:pt idx="55">
                  <c:v>98.64707079325764</c:v>
                </c:pt>
                <c:pt idx="56">
                  <c:v>98.391781174695879</c:v>
                </c:pt>
                <c:pt idx="57">
                  <c:v>98.138673184916939</c:v>
                </c:pt>
                <c:pt idx="58">
                  <c:v>97.888127160292967</c:v>
                </c:pt>
                <c:pt idx="59">
                  <c:v>97.640457440483516</c:v>
                </c:pt>
                <c:pt idx="60">
                  <c:v>97.395916660124769</c:v>
                </c:pt>
                <c:pt idx="61">
                  <c:v>97.154700545407337</c:v>
                </c:pt>
                <c:pt idx="62">
                  <c:v>96.916953014624241</c:v>
                </c:pt>
                <c:pt idx="63">
                  <c:v>96.682771409645824</c:v>
                </c:pt>
                <c:pt idx="64">
                  <c:v>96.452211714184301</c:v>
                </c:pt>
                <c:pt idx="65">
                  <c:v>96.225293643019228</c:v>
                </c:pt>
                <c:pt idx="66">
                  <c:v>96.002005512882931</c:v>
                </c:pt>
                <c:pt idx="67">
                  <c:v>95.782308829671123</c:v>
                </c:pt>
                <c:pt idx="68">
                  <c:v>95.566142547611321</c:v>
                </c:pt>
                <c:pt idx="69">
                  <c:v>95.353426973817733</c:v>
                </c:pt>
                <c:pt idx="70">
                  <c:v>95.144067306333</c:v>
                </c:pt>
                <c:pt idx="71">
                  <c:v>94.93795680547835</c:v>
                </c:pt>
                <c:pt idx="72">
                  <c:v>94.734979607386336</c:v>
                </c:pt>
                <c:pt idx="73">
                  <c:v>94.535013195295235</c:v>
                </c:pt>
                <c:pt idx="74">
                  <c:v>94.337930548885012</c:v>
                </c:pt>
                <c:pt idx="75">
                  <c:v>94.143601994968037</c:v>
                </c:pt>
                <c:pt idx="76">
                  <c:v>93.951896784530376</c:v>
                </c:pt>
                <c:pt idx="77">
                  <c:v>93.762684421734832</c:v>
                </c:pt>
                <c:pt idx="78">
                  <c:v>93.575835770296152</c:v>
                </c:pt>
                <c:pt idx="79">
                  <c:v>93.391223961834996</c:v>
                </c:pt>
                <c:pt idx="80">
                  <c:v>93.208725129586483</c:v>
                </c:pt>
                <c:pt idx="81">
                  <c:v>93.028218989329602</c:v>
                </c:pt>
                <c:pt idx="82">
                  <c:v>92.849589287725806</c:v>
                </c:pt>
                <c:pt idx="83">
                  <c:v>92.67272413650322</c:v>
                </c:pt>
                <c:pt idx="84">
                  <c:v>92.49751624916172</c:v>
                </c:pt>
                <c:pt idx="85">
                  <c:v>92.323863095155033</c:v>
                </c:pt>
                <c:pt idx="86">
                  <c:v>92.151666984862999</c:v>
                </c:pt>
                <c:pt idx="87">
                  <c:v>91.980835097124356</c:v>
                </c:pt>
                <c:pt idx="88">
                  <c:v>91.811279459671965</c:v>
                </c:pt>
                <c:pt idx="89">
                  <c:v>91.642916891503376</c:v>
                </c:pt>
                <c:pt idx="90">
                  <c:v>91.475668915034902</c:v>
                </c:pt>
                <c:pt idx="91">
                  <c:v>91.309461644821525</c:v>
                </c:pt>
                <c:pt idx="92">
                  <c:v>91.144225658674557</c:v>
                </c:pt>
                <c:pt idx="93">
                  <c:v>90.979895856167673</c:v>
                </c:pt>
                <c:pt idx="94">
                  <c:v>90.816411308781198</c:v>
                </c:pt>
                <c:pt idx="95">
                  <c:v>90.65371510528432</c:v>
                </c:pt>
                <c:pt idx="96">
                  <c:v>90.491754195391664</c:v>
                </c:pt>
                <c:pt idx="97">
                  <c:v>90.330479234237416</c:v>
                </c:pt>
                <c:pt idx="98">
                  <c:v>90.169844429788114</c:v>
                </c:pt>
                <c:pt idx="99">
                  <c:v>90.009807394948027</c:v>
                </c:pt>
                <c:pt idx="100">
                  <c:v>89.8503290057958</c:v>
                </c:pt>
                <c:pt idx="101">
                  <c:v>89.691373267119573</c:v>
                </c:pt>
                <c:pt idx="102">
                  <c:v>89.532907186181291</c:v>
                </c:pt>
                <c:pt idx="103">
                  <c:v>89.37490065543588</c:v>
                </c:pt>
                <c:pt idx="104">
                  <c:v>89.217326344748741</c:v>
                </c:pt>
                <c:pt idx="105">
                  <c:v>89.060159603490646</c:v>
                </c:pt>
                <c:pt idx="106">
                  <c:v>88.90337837273691</c:v>
                </c:pt>
                <c:pt idx="107">
                  <c:v>88.746963107651823</c:v>
                </c:pt>
                <c:pt idx="108">
                  <c:v>88.590896709994283</c:v>
                </c:pt>
                <c:pt idx="109">
                  <c:v>88.435164470530353</c:v>
                </c:pt>
                <c:pt idx="110">
                  <c:v>88.279754020979993</c:v>
                </c:pt>
                <c:pt idx="111">
                  <c:v>88.124655294948312</c:v>
                </c:pt>
                <c:pt idx="112">
                  <c:v>87.969860497098367</c:v>
                </c:pt>
                <c:pt idx="113">
                  <c:v>87.815364079600258</c:v>
                </c:pt>
                <c:pt idx="114">
                  <c:v>87.66116272464221</c:v>
                </c:pt>
                <c:pt idx="115">
                  <c:v>87.507255331505831</c:v>
                </c:pt>
                <c:pt idx="116">
                  <c:v>87.353643006389476</c:v>
                </c:pt>
                <c:pt idx="117">
                  <c:v>87.200329052809593</c:v>
                </c:pt>
                <c:pt idx="118">
                  <c:v>87.047318960021926</c:v>
                </c:pt>
                <c:pt idx="119">
                  <c:v>86.894620386486395</c:v>
                </c:pt>
                <c:pt idx="120">
                  <c:v>86.742243134962493</c:v>
                </c:pt>
                <c:pt idx="121">
                  <c:v>86.590199115376805</c:v>
                </c:pt>
                <c:pt idx="122">
                  <c:v>86.438502291173137</c:v>
                </c:pt>
                <c:pt idx="123">
                  <c:v>86.287168604462735</c:v>
                </c:pt>
                <c:pt idx="124">
                  <c:v>86.136215874972507</c:v>
                </c:pt>
                <c:pt idx="125">
                  <c:v>85.985663667584106</c:v>
                </c:pt>
                <c:pt idx="126">
                  <c:v>85.835533123213196</c:v>
                </c:pt>
                <c:pt idx="127">
                  <c:v>85.685846747955352</c:v>
                </c:pt>
                <c:pt idx="128">
                  <c:v>85.536628155876116</c:v>
                </c:pt>
                <c:pt idx="129">
                  <c:v>85.387901761612355</c:v>
                </c:pt>
                <c:pt idx="130">
                  <c:v>85.23969242012997</c:v>
                </c:pt>
                <c:pt idx="131">
                  <c:v>85.092025012592813</c:v>
                </c:pt>
                <c:pt idx="132">
                  <c:v>84.944923979361178</c:v>
                </c:pt>
                <c:pt idx="133">
                  <c:v>84.798412803645064</c:v>
                </c:pt>
                <c:pt idx="134">
                  <c:v>84.652513452241962</c:v>
                </c:pt>
                <c:pt idx="135">
                  <c:v>84.507245782993948</c:v>
                </c:pt>
                <c:pt idx="136">
                  <c:v>84.362626931958744</c:v>
                </c:pt>
                <c:pt idx="137">
                  <c:v>84.218670696599943</c:v>
                </c:pt>
                <c:pt idx="138">
                  <c:v>84.075386934316015</c:v>
                </c:pt>
                <c:pt idx="139">
                  <c:v>83.932780998060096</c:v>
                </c:pt>
                <c:pt idx="140">
                  <c:v>83.790853232359183</c:v>
                </c:pt>
                <c:pt idx="141">
                  <c:v>83.649598553441692</c:v>
                </c:pt>
                <c:pt idx="142">
                  <c:v>83.509006136200924</c:v>
                </c:pt>
                <c:pt idx="143">
                  <c:v>83.369059228221062</c:v>
                </c:pt>
                <c:pt idx="144">
                  <c:v>83.229735107050573</c:v>
                </c:pt>
                <c:pt idx="145">
                  <c:v>83.091005191453888</c:v>
                </c:pt>
                <c:pt idx="146">
                  <c:v>82.952835310773807</c:v>
                </c:pt>
                <c:pt idx="147">
                  <c:v>82.81518612920911</c:v>
                </c:pt>
                <c:pt idx="148">
                  <c:v>82.678013714264893</c:v>
                </c:pt>
                <c:pt idx="149">
                  <c:v>82.541270231442212</c:v>
                </c:pt>
                <c:pt idx="150">
                  <c:v>82.404904740959097</c:v>
                </c:pt>
                <c:pt idx="151">
                  <c:v>82.26886406743948</c:v>
                </c:pt>
                <c:pt idx="152">
                  <c:v>82.133093710436157</c:v>
                </c:pt>
                <c:pt idx="153">
                  <c:v>81.997538762576937</c:v>
                </c:pt>
                <c:pt idx="154">
                  <c:v>81.862144803056324</c:v>
                </c:pt>
                <c:pt idx="155">
                  <c:v>81.726858736976595</c:v>
                </c:pt>
                <c:pt idx="156">
                  <c:v>81.591629555354814</c:v>
                </c:pt>
                <c:pt idx="157">
                  <c:v>81.456408996030177</c:v>
                </c:pt>
                <c:pt idx="158">
                  <c:v>81.32115209174799</c:v>
                </c:pt>
                <c:pt idx="159">
                  <c:v>81.185817597878952</c:v>
                </c:pt>
                <c:pt idx="160">
                  <c:v>81.050368298121725</c:v>
                </c:pt>
                <c:pt idx="161">
                  <c:v>80.91477119177803</c:v>
                </c:pt>
                <c:pt idx="162">
                  <c:v>80.778997570537925</c:v>
                </c:pt>
                <c:pt idx="163">
                  <c:v>80.643022996025877</c:v>
                </c:pt>
                <c:pt idx="164">
                  <c:v>80.506827191602071</c:v>
                </c:pt>
                <c:pt idx="165">
                  <c:v>80.37039386313657</c:v>
                </c:pt>
                <c:pt idx="166">
                  <c:v>80.233710463790686</c:v>
                </c:pt>
                <c:pt idx="167">
                  <c:v>80.096767917404705</c:v>
                </c:pt>
                <c:pt idx="168">
                  <c:v>79.959560314079198</c:v>
                </c:pt>
                <c:pt idx="169">
                  <c:v>79.822084590119175</c:v>
                </c:pt>
                <c:pt idx="170">
                  <c:v>79.684340202853477</c:v>
                </c:pt>
                <c:pt idx="171">
                  <c:v>79.546328809078233</c:v>
                </c:pt>
                <c:pt idx="172">
                  <c:v>79.408053954120206</c:v>
                </c:pt>
                <c:pt idx="173">
                  <c:v>79.26952077685543</c:v>
                </c:pt>
                <c:pt idx="174">
                  <c:v>79.130735734508036</c:v>
                </c:pt>
                <c:pt idx="175">
                  <c:v>78.991706349729995</c:v>
                </c:pt>
                <c:pt idx="176">
                  <c:v>78.852440981337253</c:v>
                </c:pt>
                <c:pt idx="177">
                  <c:v>78.712948619156293</c:v>
                </c:pt>
                <c:pt idx="178">
                  <c:v>78.57323870270254</c:v>
                </c:pt>
                <c:pt idx="179">
                  <c:v>78.433320962855632</c:v>
                </c:pt>
                <c:pt idx="180">
                  <c:v>78.293205285292842</c:v>
                </c:pt>
                <c:pt idx="181">
                  <c:v>78.152901594169265</c:v>
                </c:pt>
                <c:pt idx="182">
                  <c:v>78.01241975436939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96.513999999999996</c:v>
                </c:pt>
                <c:pt idx="1">
                  <c:v>96.864999999999995</c:v>
                </c:pt>
                <c:pt idx="2">
                  <c:v>95.513999999999996</c:v>
                </c:pt>
                <c:pt idx="3">
                  <c:v>95.864999999999995</c:v>
                </c:pt>
                <c:pt idx="4">
                  <c:v>96.567999999999998</c:v>
                </c:pt>
                <c:pt idx="5">
                  <c:v>94.73</c:v>
                </c:pt>
                <c:pt idx="6">
                  <c:v>96.135000000000005</c:v>
                </c:pt>
                <c:pt idx="7">
                  <c:v>96.215999999999994</c:v>
                </c:pt>
                <c:pt idx="8">
                  <c:v>95.081000000000003</c:v>
                </c:pt>
                <c:pt idx="9">
                  <c:v>97.784000000000006</c:v>
                </c:pt>
                <c:pt idx="10">
                  <c:v>98.73</c:v>
                </c:pt>
                <c:pt idx="11">
                  <c:v>99</c:v>
                </c:pt>
                <c:pt idx="12">
                  <c:v>99.757000000000005</c:v>
                </c:pt>
                <c:pt idx="13">
                  <c:v>97.162000000000006</c:v>
                </c:pt>
                <c:pt idx="14">
                  <c:v>98.837999999999994</c:v>
                </c:pt>
                <c:pt idx="15">
                  <c:v>98.242999999999995</c:v>
                </c:pt>
                <c:pt idx="16">
                  <c:v>96.350999999999999</c:v>
                </c:pt>
                <c:pt idx="17">
                  <c:v>94.918999999999997</c:v>
                </c:pt>
                <c:pt idx="18">
                  <c:v>96.405000000000001</c:v>
                </c:pt>
                <c:pt idx="19">
                  <c:v>95.486000000000004</c:v>
                </c:pt>
                <c:pt idx="20">
                  <c:v>96.242999999999995</c:v>
                </c:pt>
                <c:pt idx="21">
                  <c:v>98.703000000000003</c:v>
                </c:pt>
                <c:pt idx="22">
                  <c:v>99.676000000000002</c:v>
                </c:pt>
                <c:pt idx="23">
                  <c:v>97.676000000000002</c:v>
                </c:pt>
                <c:pt idx="24">
                  <c:v>98.162000000000006</c:v>
                </c:pt>
                <c:pt idx="25">
                  <c:v>97.296999999999997</c:v>
                </c:pt>
                <c:pt idx="26">
                  <c:v>100.21599999999999</c:v>
                </c:pt>
                <c:pt idx="27">
                  <c:v>100.297</c:v>
                </c:pt>
                <c:pt idx="28">
                  <c:v>100.432</c:v>
                </c:pt>
                <c:pt idx="29">
                  <c:v>102.297</c:v>
                </c:pt>
                <c:pt idx="30">
                  <c:v>99.108000000000004</c:v>
                </c:pt>
                <c:pt idx="31">
                  <c:v>102.81100000000001</c:v>
                </c:pt>
                <c:pt idx="32">
                  <c:v>101.81100000000001</c:v>
                </c:pt>
                <c:pt idx="33">
                  <c:v>105.649</c:v>
                </c:pt>
                <c:pt idx="34">
                  <c:v>104.027</c:v>
                </c:pt>
                <c:pt idx="35">
                  <c:v>104.21599999999999</c:v>
                </c:pt>
                <c:pt idx="36">
                  <c:v>107.946</c:v>
                </c:pt>
                <c:pt idx="37">
                  <c:v>105.595</c:v>
                </c:pt>
                <c:pt idx="38">
                  <c:v>110.324</c:v>
                </c:pt>
                <c:pt idx="39">
                  <c:v>109.568</c:v>
                </c:pt>
                <c:pt idx="40">
                  <c:v>111.108</c:v>
                </c:pt>
                <c:pt idx="41">
                  <c:v>112.973</c:v>
                </c:pt>
                <c:pt idx="42">
                  <c:v>114.18899999999999</c:v>
                </c:pt>
                <c:pt idx="43">
                  <c:v>118.378</c:v>
                </c:pt>
                <c:pt idx="44">
                  <c:v>123.324</c:v>
                </c:pt>
                <c:pt idx="45">
                  <c:v>125.83799999999999</c:v>
                </c:pt>
                <c:pt idx="46">
                  <c:v>132.91900000000001</c:v>
                </c:pt>
                <c:pt idx="47">
                  <c:v>142.595</c:v>
                </c:pt>
                <c:pt idx="48">
                  <c:v>156.37799999999999</c:v>
                </c:pt>
                <c:pt idx="49">
                  <c:v>169.946</c:v>
                </c:pt>
                <c:pt idx="50">
                  <c:v>187.459</c:v>
                </c:pt>
                <c:pt idx="51">
                  <c:v>201.48599999999999</c:v>
                </c:pt>
                <c:pt idx="52">
                  <c:v>216</c:v>
                </c:pt>
                <c:pt idx="53">
                  <c:v>226.649</c:v>
                </c:pt>
                <c:pt idx="54">
                  <c:v>234.405</c:v>
                </c:pt>
                <c:pt idx="55">
                  <c:v>238.18899999999999</c:v>
                </c:pt>
                <c:pt idx="56">
                  <c:v>241.32400000000001</c:v>
                </c:pt>
                <c:pt idx="57">
                  <c:v>238.108</c:v>
                </c:pt>
                <c:pt idx="58">
                  <c:v>229.37799999999999</c:v>
                </c:pt>
                <c:pt idx="59">
                  <c:v>207.56800000000001</c:v>
                </c:pt>
                <c:pt idx="60">
                  <c:v>166.75700000000001</c:v>
                </c:pt>
                <c:pt idx="61">
                  <c:v>125.73</c:v>
                </c:pt>
                <c:pt idx="62">
                  <c:v>104.73</c:v>
                </c:pt>
                <c:pt idx="63">
                  <c:v>98.622</c:v>
                </c:pt>
                <c:pt idx="64">
                  <c:v>98.486000000000004</c:v>
                </c:pt>
                <c:pt idx="65">
                  <c:v>100.676</c:v>
                </c:pt>
                <c:pt idx="66">
                  <c:v>101.676</c:v>
                </c:pt>
                <c:pt idx="67">
                  <c:v>104.649</c:v>
                </c:pt>
                <c:pt idx="68">
                  <c:v>108</c:v>
                </c:pt>
                <c:pt idx="69">
                  <c:v>109.73</c:v>
                </c:pt>
                <c:pt idx="70">
                  <c:v>119.24299999999999</c:v>
                </c:pt>
                <c:pt idx="71">
                  <c:v>127.649</c:v>
                </c:pt>
                <c:pt idx="72">
                  <c:v>140.541</c:v>
                </c:pt>
                <c:pt idx="73">
                  <c:v>155.595</c:v>
                </c:pt>
                <c:pt idx="74">
                  <c:v>166.892</c:v>
                </c:pt>
                <c:pt idx="75">
                  <c:v>179</c:v>
                </c:pt>
                <c:pt idx="76">
                  <c:v>186.08099999999999</c:v>
                </c:pt>
                <c:pt idx="77">
                  <c:v>194.86500000000001</c:v>
                </c:pt>
                <c:pt idx="78">
                  <c:v>197.37799999999999</c:v>
                </c:pt>
                <c:pt idx="79">
                  <c:v>198.75700000000001</c:v>
                </c:pt>
                <c:pt idx="80">
                  <c:v>190.405</c:v>
                </c:pt>
                <c:pt idx="81">
                  <c:v>172.62200000000001</c:v>
                </c:pt>
                <c:pt idx="82">
                  <c:v>139.16200000000001</c:v>
                </c:pt>
                <c:pt idx="83">
                  <c:v>103.054</c:v>
                </c:pt>
                <c:pt idx="84">
                  <c:v>92.811000000000007</c:v>
                </c:pt>
                <c:pt idx="85">
                  <c:v>85.405000000000001</c:v>
                </c:pt>
                <c:pt idx="86">
                  <c:v>89.784000000000006</c:v>
                </c:pt>
                <c:pt idx="87">
                  <c:v>86.864999999999995</c:v>
                </c:pt>
                <c:pt idx="88">
                  <c:v>87.567999999999998</c:v>
                </c:pt>
                <c:pt idx="89">
                  <c:v>87.891999999999996</c:v>
                </c:pt>
                <c:pt idx="90">
                  <c:v>85.405000000000001</c:v>
                </c:pt>
                <c:pt idx="91">
                  <c:v>85.215999999999994</c:v>
                </c:pt>
                <c:pt idx="92">
                  <c:v>88.215999999999994</c:v>
                </c:pt>
                <c:pt idx="93">
                  <c:v>87.323999999999998</c:v>
                </c:pt>
                <c:pt idx="94">
                  <c:v>87.811000000000007</c:v>
                </c:pt>
                <c:pt idx="95">
                  <c:v>85.567999999999998</c:v>
                </c:pt>
                <c:pt idx="96">
                  <c:v>87.73</c:v>
                </c:pt>
                <c:pt idx="97">
                  <c:v>85.405000000000001</c:v>
                </c:pt>
                <c:pt idx="98">
                  <c:v>87.703000000000003</c:v>
                </c:pt>
                <c:pt idx="99">
                  <c:v>84.540999999999997</c:v>
                </c:pt>
                <c:pt idx="100">
                  <c:v>87</c:v>
                </c:pt>
                <c:pt idx="101">
                  <c:v>89.350999999999999</c:v>
                </c:pt>
                <c:pt idx="102">
                  <c:v>85.027000000000001</c:v>
                </c:pt>
                <c:pt idx="103">
                  <c:v>86.757000000000005</c:v>
                </c:pt>
                <c:pt idx="104">
                  <c:v>87.350999999999999</c:v>
                </c:pt>
                <c:pt idx="105">
                  <c:v>82.378</c:v>
                </c:pt>
                <c:pt idx="106">
                  <c:v>85.703000000000003</c:v>
                </c:pt>
                <c:pt idx="107">
                  <c:v>84.594999999999999</c:v>
                </c:pt>
                <c:pt idx="108">
                  <c:v>87.215999999999994</c:v>
                </c:pt>
                <c:pt idx="109">
                  <c:v>86.837999999999994</c:v>
                </c:pt>
                <c:pt idx="110">
                  <c:v>87.081000000000003</c:v>
                </c:pt>
                <c:pt idx="111">
                  <c:v>89.459000000000003</c:v>
                </c:pt>
                <c:pt idx="112">
                  <c:v>88.27</c:v>
                </c:pt>
                <c:pt idx="113">
                  <c:v>88.135000000000005</c:v>
                </c:pt>
                <c:pt idx="114">
                  <c:v>87.135000000000005</c:v>
                </c:pt>
                <c:pt idx="115">
                  <c:v>89.784000000000006</c:v>
                </c:pt>
                <c:pt idx="116">
                  <c:v>90.405000000000001</c:v>
                </c:pt>
                <c:pt idx="117">
                  <c:v>88.676000000000002</c:v>
                </c:pt>
                <c:pt idx="118">
                  <c:v>84.188999999999993</c:v>
                </c:pt>
                <c:pt idx="119">
                  <c:v>85.432000000000002</c:v>
                </c:pt>
                <c:pt idx="120">
                  <c:v>84.649000000000001</c:v>
                </c:pt>
                <c:pt idx="121">
                  <c:v>85.540999999999997</c:v>
                </c:pt>
                <c:pt idx="122">
                  <c:v>84.350999999999999</c:v>
                </c:pt>
                <c:pt idx="123">
                  <c:v>80.513999999999996</c:v>
                </c:pt>
                <c:pt idx="124">
                  <c:v>84.540999999999997</c:v>
                </c:pt>
                <c:pt idx="125">
                  <c:v>79.567999999999998</c:v>
                </c:pt>
                <c:pt idx="126">
                  <c:v>80.296999999999997</c:v>
                </c:pt>
                <c:pt idx="127">
                  <c:v>82.567999999999998</c:v>
                </c:pt>
                <c:pt idx="128">
                  <c:v>80.27</c:v>
                </c:pt>
                <c:pt idx="129">
                  <c:v>82.242999999999995</c:v>
                </c:pt>
                <c:pt idx="130">
                  <c:v>81.972999999999999</c:v>
                </c:pt>
                <c:pt idx="131">
                  <c:v>78.811000000000007</c:v>
                </c:pt>
                <c:pt idx="132">
                  <c:v>80.649000000000001</c:v>
                </c:pt>
                <c:pt idx="133">
                  <c:v>79.811000000000007</c:v>
                </c:pt>
                <c:pt idx="134">
                  <c:v>82.432000000000002</c:v>
                </c:pt>
                <c:pt idx="135">
                  <c:v>81.649000000000001</c:v>
                </c:pt>
                <c:pt idx="136">
                  <c:v>80.459000000000003</c:v>
                </c:pt>
                <c:pt idx="137">
                  <c:v>81.378</c:v>
                </c:pt>
                <c:pt idx="138">
                  <c:v>83.864999999999995</c:v>
                </c:pt>
                <c:pt idx="139">
                  <c:v>80.108000000000004</c:v>
                </c:pt>
                <c:pt idx="140">
                  <c:v>81.972999999999999</c:v>
                </c:pt>
                <c:pt idx="141">
                  <c:v>83.027000000000001</c:v>
                </c:pt>
                <c:pt idx="142">
                  <c:v>81.486000000000004</c:v>
                </c:pt>
                <c:pt idx="143">
                  <c:v>81.432000000000002</c:v>
                </c:pt>
                <c:pt idx="144">
                  <c:v>81</c:v>
                </c:pt>
                <c:pt idx="145">
                  <c:v>85.972999999999999</c:v>
                </c:pt>
                <c:pt idx="146">
                  <c:v>83.242999999999995</c:v>
                </c:pt>
                <c:pt idx="147">
                  <c:v>81.296999999999997</c:v>
                </c:pt>
                <c:pt idx="148">
                  <c:v>82.540999999999997</c:v>
                </c:pt>
                <c:pt idx="149">
                  <c:v>81.405000000000001</c:v>
                </c:pt>
                <c:pt idx="150">
                  <c:v>80.135000000000005</c:v>
                </c:pt>
                <c:pt idx="151">
                  <c:v>80.837999999999994</c:v>
                </c:pt>
                <c:pt idx="152">
                  <c:v>77.945999999999998</c:v>
                </c:pt>
                <c:pt idx="153">
                  <c:v>80.188999999999993</c:v>
                </c:pt>
                <c:pt idx="154">
                  <c:v>80.864999999999995</c:v>
                </c:pt>
                <c:pt idx="155">
                  <c:v>81.73</c:v>
                </c:pt>
                <c:pt idx="156">
                  <c:v>81.135000000000005</c:v>
                </c:pt>
                <c:pt idx="157">
                  <c:v>80.378</c:v>
                </c:pt>
                <c:pt idx="158">
                  <c:v>77.242999999999995</c:v>
                </c:pt>
                <c:pt idx="159">
                  <c:v>78.135000000000005</c:v>
                </c:pt>
                <c:pt idx="160">
                  <c:v>81.405000000000001</c:v>
                </c:pt>
                <c:pt idx="161">
                  <c:v>79.432000000000002</c:v>
                </c:pt>
                <c:pt idx="162">
                  <c:v>76.540999999999997</c:v>
                </c:pt>
                <c:pt idx="163">
                  <c:v>81.784000000000006</c:v>
                </c:pt>
                <c:pt idx="164">
                  <c:v>79.972999999999999</c:v>
                </c:pt>
                <c:pt idx="165">
                  <c:v>78.811000000000007</c:v>
                </c:pt>
                <c:pt idx="166">
                  <c:v>76.649000000000001</c:v>
                </c:pt>
                <c:pt idx="167">
                  <c:v>77.459000000000003</c:v>
                </c:pt>
                <c:pt idx="168">
                  <c:v>79.162000000000006</c:v>
                </c:pt>
                <c:pt idx="169">
                  <c:v>78.188999999999993</c:v>
                </c:pt>
                <c:pt idx="170">
                  <c:v>76.054000000000002</c:v>
                </c:pt>
                <c:pt idx="171">
                  <c:v>76.405000000000001</c:v>
                </c:pt>
                <c:pt idx="172">
                  <c:v>78.486000000000004</c:v>
                </c:pt>
                <c:pt idx="173">
                  <c:v>78.162000000000006</c:v>
                </c:pt>
                <c:pt idx="174">
                  <c:v>78.891999999999996</c:v>
                </c:pt>
                <c:pt idx="175">
                  <c:v>78.459000000000003</c:v>
                </c:pt>
                <c:pt idx="176">
                  <c:v>77.081000000000003</c:v>
                </c:pt>
                <c:pt idx="177">
                  <c:v>77.649000000000001</c:v>
                </c:pt>
                <c:pt idx="178">
                  <c:v>78.486000000000004</c:v>
                </c:pt>
                <c:pt idx="179">
                  <c:v>76.540999999999997</c:v>
                </c:pt>
                <c:pt idx="180">
                  <c:v>76.891999999999996</c:v>
                </c:pt>
                <c:pt idx="181">
                  <c:v>75.837999999999994</c:v>
                </c:pt>
                <c:pt idx="182">
                  <c:v>77.162000000000006</c:v>
                </c:pt>
                <c:pt idx="183">
                  <c:v>75.864999999999995</c:v>
                </c:pt>
                <c:pt idx="184">
                  <c:v>77.811000000000007</c:v>
                </c:pt>
                <c:pt idx="185">
                  <c:v>76.891999999999996</c:v>
                </c:pt>
                <c:pt idx="186">
                  <c:v>76.837999999999994</c:v>
                </c:pt>
                <c:pt idx="187">
                  <c:v>76.757000000000005</c:v>
                </c:pt>
                <c:pt idx="188">
                  <c:v>75.891999999999996</c:v>
                </c:pt>
                <c:pt idx="189">
                  <c:v>74.027000000000001</c:v>
                </c:pt>
                <c:pt idx="190">
                  <c:v>73.784000000000006</c:v>
                </c:pt>
                <c:pt idx="191">
                  <c:v>77.567999999999998</c:v>
                </c:pt>
                <c:pt idx="192">
                  <c:v>74.676000000000002</c:v>
                </c:pt>
                <c:pt idx="193">
                  <c:v>75.405000000000001</c:v>
                </c:pt>
                <c:pt idx="194">
                  <c:v>78.622</c:v>
                </c:pt>
                <c:pt idx="195">
                  <c:v>76.540999999999997</c:v>
                </c:pt>
                <c:pt idx="196">
                  <c:v>74.108000000000004</c:v>
                </c:pt>
                <c:pt idx="197">
                  <c:v>75.323999999999998</c:v>
                </c:pt>
                <c:pt idx="198">
                  <c:v>72.459000000000003</c:v>
                </c:pt>
                <c:pt idx="199">
                  <c:v>74.188999999999993</c:v>
                </c:pt>
                <c:pt idx="200">
                  <c:v>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93.893904748444797</c:v>
                </c:pt>
                <c:pt idx="1">
                  <c:v>94.209363139599077</c:v>
                </c:pt>
                <c:pt idx="2">
                  <c:v>94.524633445269316</c:v>
                </c:pt>
                <c:pt idx="3">
                  <c:v>94.839582900325453</c:v>
                </c:pt>
                <c:pt idx="4">
                  <c:v>95.154056492427628</c:v>
                </c:pt>
                <c:pt idx="5">
                  <c:v>95.467874346656075</c:v>
                </c:pt>
                <c:pt idx="6">
                  <c:v>95.7808289169418</c:v>
                </c:pt>
                <c:pt idx="7">
                  <c:v>96.092681992869757</c:v>
                </c:pt>
                <c:pt idx="8">
                  <c:v>96.403161537556471</c:v>
                </c:pt>
                <c:pt idx="9">
                  <c:v>96.711958381219759</c:v>
                </c:pt>
                <c:pt idx="10">
                  <c:v>97.018722806153946</c:v>
                </c:pt>
                <c:pt idx="11">
                  <c:v>97.323061072697996</c:v>
                </c:pt>
                <c:pt idx="12">
                  <c:v>97.624531953418312</c:v>
                </c:pt>
                <c:pt idx="13">
                  <c:v>97.922643365844053</c:v>
                </c:pt>
                <c:pt idx="14">
                  <c:v>98.216849225775405</c:v>
                </c:pt>
                <c:pt idx="15">
                  <c:v>98.50654668893884</c:v>
                </c:pt>
                <c:pt idx="16">
                  <c:v>98.791074018269398</c:v>
                </c:pt>
                <c:pt idx="17">
                  <c:v>99.069709423917885</c:v>
                </c:pt>
                <c:pt idx="18">
                  <c:v>99.341671400691865</c:v>
                </c:pt>
                <c:pt idx="19">
                  <c:v>99.606121377048865</c:v>
                </c:pt>
                <c:pt idx="20">
                  <c:v>99.862169958747756</c:v>
                </c:pt>
                <c:pt idx="21">
                  <c:v>100.10888879874707</c:v>
                </c:pt>
                <c:pt idx="22">
                  <c:v>100.34533129299048</c:v>
                </c:pt>
                <c:pt idx="23">
                  <c:v>100.57056707416201</c:v>
                </c:pt>
                <c:pt idx="24">
                  <c:v>100.78373787791396</c:v>
                </c:pt>
                <c:pt idx="25">
                  <c:v>100.98414603448499</c:v>
                </c:pt>
                <c:pt idx="26">
                  <c:v>101.17139181281374</c:v>
                </c:pt>
                <c:pt idx="27">
                  <c:v>101.34558222374916</c:v>
                </c:pt>
                <c:pt idx="28">
                  <c:v>101.50764154280465</c:v>
                </c:pt>
                <c:pt idx="29">
                  <c:v>101.6597621915229</c:v>
                </c:pt>
                <c:pt idx="30">
                  <c:v>101.80604253842729</c:v>
                </c:pt>
                <c:pt idx="31">
                  <c:v>101.95336361909746</c:v>
                </c:pt>
                <c:pt idx="32">
                  <c:v>102.11255670947631</c:v>
                </c:pt>
                <c:pt idx="33">
                  <c:v>102.2999041127902</c:v>
                </c:pt>
                <c:pt idx="34">
                  <c:v>102.53899173666782</c:v>
                </c:pt>
                <c:pt idx="35">
                  <c:v>102.8628893213137</c:v>
                </c:pt>
                <c:pt idx="36">
                  <c:v>103.31656893278188</c:v>
                </c:pt>
                <c:pt idx="37">
                  <c:v>103.95938366970461</c:v>
                </c:pt>
                <c:pt idx="38">
                  <c:v>104.86732013593678</c:v>
                </c:pt>
                <c:pt idx="39">
                  <c:v>106.134620154215</c:v>
                </c:pt>
                <c:pt idx="40">
                  <c:v>107.87425700243504</c:v>
                </c:pt>
                <c:pt idx="41">
                  <c:v>110.21667408999181</c:v>
                </c:pt>
                <c:pt idx="42">
                  <c:v>113.30617971126</c:v>
                </c:pt>
                <c:pt idx="43">
                  <c:v>117.29447147167875</c:v>
                </c:pt>
                <c:pt idx="44">
                  <c:v>122.3309635693128</c:v>
                </c:pt>
                <c:pt idx="45">
                  <c:v>128.54992080237702</c:v>
                </c:pt>
                <c:pt idx="46">
                  <c:v>136.05485439609927</c:v>
                </c:pt>
                <c:pt idx="47">
                  <c:v>144.90116796375727</c:v>
                </c:pt>
                <c:pt idx="48">
                  <c:v>155.07858923721551</c:v>
                </c:pt>
                <c:pt idx="49">
                  <c:v>166.49539246969675</c:v>
                </c:pt>
                <c:pt idx="50">
                  <c:v>178.96670346206383</c:v>
                </c:pt>
                <c:pt idx="51">
                  <c:v>192.20917927224616</c:v>
                </c:pt>
                <c:pt idx="52">
                  <c:v>205.84382302103717</c:v>
                </c:pt>
                <c:pt idx="53">
                  <c:v>219.40510140075736</c:v>
                </c:pt>
                <c:pt idx="54">
                  <c:v>232.32685421967972</c:v>
                </c:pt>
                <c:pt idx="55">
                  <c:v>243.73501661466494</c:v>
                </c:pt>
                <c:pt idx="56">
                  <c:v>251.57271034889544</c:v>
                </c:pt>
                <c:pt idx="57">
                  <c:v>250.99870324826568</c:v>
                </c:pt>
                <c:pt idx="58">
                  <c:v>234.92866930794304</c:v>
                </c:pt>
                <c:pt idx="59">
                  <c:v>200.95753696696542</c:v>
                </c:pt>
                <c:pt idx="60">
                  <c:v>158.83351794942149</c:v>
                </c:pt>
                <c:pt idx="61">
                  <c:v>124.55499217754371</c:v>
                </c:pt>
                <c:pt idx="62">
                  <c:v>105.90661263156007</c:v>
                </c:pt>
                <c:pt idx="63">
                  <c:v>99.340503222307007</c:v>
                </c:pt>
                <c:pt idx="64">
                  <c:v>98.392819972496099</c:v>
                </c:pt>
                <c:pt idx="65">
                  <c:v>99.442322649253228</c:v>
                </c:pt>
                <c:pt idx="66">
                  <c:v>101.4657677433711</c:v>
                </c:pt>
                <c:pt idx="67">
                  <c:v>104.4253210285441</c:v>
                </c:pt>
                <c:pt idx="68">
                  <c:v>108.49957040203648</c:v>
                </c:pt>
                <c:pt idx="69">
                  <c:v>113.88402653560907</c:v>
                </c:pt>
                <c:pt idx="70">
                  <c:v>120.73757779922664</c:v>
                </c:pt>
                <c:pt idx="71">
                  <c:v>129.14640188725355</c:v>
                </c:pt>
                <c:pt idx="72">
                  <c:v>139.0883924819984</c:v>
                </c:pt>
                <c:pt idx="73">
                  <c:v>150.40116945695974</c:v>
                </c:pt>
                <c:pt idx="74">
                  <c:v>162.75558955357133</c:v>
                </c:pt>
                <c:pt idx="75">
                  <c:v>175.61650743785867</c:v>
                </c:pt>
                <c:pt idx="76">
                  <c:v>188.11092559559637</c:v>
                </c:pt>
                <c:pt idx="77">
                  <c:v>198.65795176370941</c:v>
                </c:pt>
                <c:pt idx="78">
                  <c:v>204.42635258253031</c:v>
                </c:pt>
                <c:pt idx="79">
                  <c:v>201.48627734960499</c:v>
                </c:pt>
                <c:pt idx="80">
                  <c:v>186.97800594090637</c:v>
                </c:pt>
                <c:pt idx="81">
                  <c:v>162.56550440294833</c:v>
                </c:pt>
                <c:pt idx="82">
                  <c:v>135.18549257551354</c:v>
                </c:pt>
                <c:pt idx="83">
                  <c:v>112.76280067243039</c:v>
                </c:pt>
                <c:pt idx="84">
                  <c:v>98.981612875692917</c:v>
                </c:pt>
                <c:pt idx="85">
                  <c:v>92.51804003805394</c:v>
                </c:pt>
                <c:pt idx="86">
                  <c:v>90.126414581169044</c:v>
                </c:pt>
                <c:pt idx="87">
                  <c:v>89.339625785900779</c:v>
                </c:pt>
                <c:pt idx="88">
                  <c:v>89.015300816345189</c:v>
                </c:pt>
                <c:pt idx="89">
                  <c:v>88.790959150019731</c:v>
                </c:pt>
                <c:pt idx="90">
                  <c:v>88.584182440588407</c:v>
                </c:pt>
                <c:pt idx="91">
                  <c:v>88.381181279617024</c:v>
                </c:pt>
                <c:pt idx="92">
                  <c:v>88.180164810950828</c:v>
                </c:pt>
                <c:pt idx="93">
                  <c:v>87.980884420791369</c:v>
                </c:pt>
                <c:pt idx="94">
                  <c:v>87.783261818544148</c:v>
                </c:pt>
                <c:pt idx="95">
                  <c:v>87.587279001879025</c:v>
                </c:pt>
                <c:pt idx="96">
                  <c:v>87.393015411977359</c:v>
                </c:pt>
                <c:pt idx="97">
                  <c:v>87.200735180755743</c:v>
                </c:pt>
                <c:pt idx="98">
                  <c:v>87.011042392728712</c:v>
                </c:pt>
                <c:pt idx="99">
                  <c:v>86.825138407707939</c:v>
                </c:pt>
                <c:pt idx="100">
                  <c:v>86.645218284474481</c:v>
                </c:pt>
                <c:pt idx="101">
                  <c:v>86.475031960795292</c:v>
                </c:pt>
                <c:pt idx="102">
                  <c:v>86.320599254778074</c:v>
                </c:pt>
                <c:pt idx="103">
                  <c:v>86.19099478700825</c:v>
                </c:pt>
                <c:pt idx="104">
                  <c:v>86.099003772646739</c:v>
                </c:pt>
                <c:pt idx="105">
                  <c:v>86.061298954424643</c:v>
                </c:pt>
                <c:pt idx="106">
                  <c:v>86.097630167572291</c:v>
                </c:pt>
                <c:pt idx="107">
                  <c:v>86.228410864458155</c:v>
                </c:pt>
                <c:pt idx="108">
                  <c:v>86.470140297534741</c:v>
                </c:pt>
                <c:pt idx="109">
                  <c:v>86.828490026900965</c:v>
                </c:pt>
                <c:pt idx="110">
                  <c:v>87.289807556782392</c:v>
                </c:pt>
                <c:pt idx="111">
                  <c:v>87.81329407988315</c:v>
                </c:pt>
                <c:pt idx="112">
                  <c:v>88.32776247430472</c:v>
                </c:pt>
                <c:pt idx="113">
                  <c:v>88.737522152157368</c:v>
                </c:pt>
                <c:pt idx="114">
                  <c:v>88.940058367221042</c:v>
                </c:pt>
                <c:pt idx="115">
                  <c:v>88.853164000452722</c:v>
                </c:pt>
                <c:pt idx="116">
                  <c:v>88.442794680491673</c:v>
                </c:pt>
                <c:pt idx="117">
                  <c:v>87.739260788098008</c:v>
                </c:pt>
                <c:pt idx="118">
                  <c:v>86.832314903941779</c:v>
                </c:pt>
                <c:pt idx="119">
                  <c:v>85.845163094682107</c:v>
                </c:pt>
                <c:pt idx="120">
                  <c:v>84.898158149388209</c:v>
                </c:pt>
                <c:pt idx="121">
                  <c:v>84.077866617924613</c:v>
                </c:pt>
                <c:pt idx="122">
                  <c:v>83.423115387509981</c:v>
                </c:pt>
                <c:pt idx="123">
                  <c:v>82.929764718401799</c:v>
                </c:pt>
                <c:pt idx="124">
                  <c:v>82.567140803164335</c:v>
                </c:pt>
                <c:pt idx="125">
                  <c:v>82.296160436273638</c:v>
                </c:pt>
                <c:pt idx="126">
                  <c:v>82.082091298876946</c:v>
                </c:pt>
                <c:pt idx="127">
                  <c:v>81.90000778752183</c:v>
                </c:pt>
                <c:pt idx="128">
                  <c:v>81.734774275166089</c:v>
                </c:pt>
                <c:pt idx="129">
                  <c:v>81.578542791000956</c:v>
                </c:pt>
                <c:pt idx="130">
                  <c:v>81.428054017088897</c:v>
                </c:pt>
                <c:pt idx="131">
                  <c:v>81.282824767552711</c:v>
                </c:pt>
                <c:pt idx="132">
                  <c:v>81.144436079723846</c:v>
                </c:pt>
                <c:pt idx="133">
                  <c:v>81.016753404159871</c:v>
                </c:pt>
                <c:pt idx="134">
                  <c:v>80.906786827221154</c:v>
                </c:pt>
                <c:pt idx="135">
                  <c:v>80.825770700845368</c:v>
                </c:pt>
                <c:pt idx="136">
                  <c:v>80.789786612263981</c:v>
                </c:pt>
                <c:pt idx="137">
                  <c:v>80.818951334198658</c:v>
                </c:pt>
                <c:pt idx="138">
                  <c:v>80.934115874329066</c:v>
                </c:pt>
                <c:pt idx="139">
                  <c:v>81.150533940869764</c:v>
                </c:pt>
                <c:pt idx="140">
                  <c:v>81.469257944770348</c:v>
                </c:pt>
                <c:pt idx="141">
                  <c:v>81.868828860223772</c:v>
                </c:pt>
                <c:pt idx="142">
                  <c:v>82.301242775740405</c:v>
                </c:pt>
                <c:pt idx="143">
                  <c:v>82.695998947184819</c:v>
                </c:pt>
                <c:pt idx="144">
                  <c:v>82.973553582824067</c:v>
                </c:pt>
                <c:pt idx="145">
                  <c:v>83.06532517746669</c:v>
                </c:pt>
                <c:pt idx="146">
                  <c:v>82.933536700494528</c:v>
                </c:pt>
                <c:pt idx="147">
                  <c:v>82.58304593503064</c:v>
                </c:pt>
                <c:pt idx="148">
                  <c:v>82.060070442730449</c:v>
                </c:pt>
                <c:pt idx="149">
                  <c:v>81.438226783299996</c:v>
                </c:pt>
                <c:pt idx="150">
                  <c:v>80.797657976710084</c:v>
                </c:pt>
                <c:pt idx="151">
                  <c:v>80.205361639633509</c:v>
                </c:pt>
                <c:pt idx="152">
                  <c:v>79.703188494909895</c:v>
                </c:pt>
                <c:pt idx="153">
                  <c:v>79.305737555290293</c:v>
                </c:pt>
                <c:pt idx="154">
                  <c:v>79.006105579420122</c:v>
                </c:pt>
                <c:pt idx="155">
                  <c:v>78.785187058890699</c:v>
                </c:pt>
                <c:pt idx="156">
                  <c:v>78.620426640647551</c:v>
                </c:pt>
                <c:pt idx="157">
                  <c:v>78.491679760925379</c:v>
                </c:pt>
                <c:pt idx="158">
                  <c:v>78.383792211149938</c:v>
                </c:pt>
                <c:pt idx="159">
                  <c:v>78.286754425708963</c:v>
                </c:pt>
                <c:pt idx="160">
                  <c:v>78.194630959586732</c:v>
                </c:pt>
                <c:pt idx="161">
                  <c:v>78.104211256010714</c:v>
                </c:pt>
                <c:pt idx="162">
                  <c:v>78.013885086423869</c:v>
                </c:pt>
                <c:pt idx="163">
                  <c:v>77.922886350880233</c:v>
                </c:pt>
                <c:pt idx="164">
                  <c:v>77.830856687818269</c:v>
                </c:pt>
                <c:pt idx="165">
                  <c:v>77.737622990952957</c:v>
                </c:pt>
                <c:pt idx="166">
                  <c:v>77.643095327220209</c:v>
                </c:pt>
                <c:pt idx="167">
                  <c:v>77.547223989995487</c:v>
                </c:pt>
                <c:pt idx="168">
                  <c:v>77.449982381491438</c:v>
                </c:pt>
                <c:pt idx="169">
                  <c:v>77.351360050251714</c:v>
                </c:pt>
                <c:pt idx="170">
                  <c:v>77.25135936623569</c:v>
                </c:pt>
                <c:pt idx="171">
                  <c:v>77.149993415687973</c:v>
                </c:pt>
                <c:pt idx="172">
                  <c:v>77.047284315488227</c:v>
                </c:pt>
                <c:pt idx="173">
                  <c:v>76.943261714570923</c:v>
                </c:pt>
                <c:pt idx="174">
                  <c:v>76.83796142689657</c:v>
                </c:pt>
                <c:pt idx="175">
                  <c:v>76.731424187620405</c:v>
                </c:pt>
                <c:pt idx="176">
                  <c:v>76.623694532970788</c:v>
                </c:pt>
                <c:pt idx="177">
                  <c:v>76.514819803492202</c:v>
                </c:pt>
                <c:pt idx="178">
                  <c:v>76.404849267721985</c:v>
                </c:pt>
                <c:pt idx="179">
                  <c:v>76.293833361024866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93.893904748439397</c:v>
                </c:pt>
                <c:pt idx="1">
                  <c:v>94.209363139583814</c:v>
                </c:pt>
                <c:pt idx="2">
                  <c:v>94.524633445226954</c:v>
                </c:pt>
                <c:pt idx="3">
                  <c:v>94.839582900209962</c:v>
                </c:pt>
                <c:pt idx="4">
                  <c:v>95.154056492118286</c:v>
                </c:pt>
                <c:pt idx="5">
                  <c:v>95.467874345841963</c:v>
                </c:pt>
                <c:pt idx="6">
                  <c:v>95.78082891483669</c:v>
                </c:pt>
                <c:pt idx="7">
                  <c:v>96.092681987521459</c:v>
                </c:pt>
                <c:pt idx="8">
                  <c:v>96.4031615242058</c:v>
                </c:pt>
                <c:pt idx="9">
                  <c:v>96.711958348475292</c:v>
                </c:pt>
                <c:pt idx="10">
                  <c:v>97.018722727246129</c:v>
                </c:pt>
                <c:pt idx="11">
                  <c:v>97.323060885866937</c:v>
                </c:pt>
                <c:pt idx="12">
                  <c:v>97.62453151878276</c:v>
                </c:pt>
                <c:pt idx="13">
                  <c:v>97.922642372388424</c:v>
                </c:pt>
                <c:pt idx="14">
                  <c:v>98.216846994676658</c:v>
                </c:pt>
                <c:pt idx="15">
                  <c:v>98.506541765866857</c:v>
                </c:pt>
                <c:pt idx="16">
                  <c:v>98.791063344921653</c:v>
                </c:pt>
                <c:pt idx="17">
                  <c:v>99.069686688014627</c:v>
                </c:pt>
                <c:pt idx="18">
                  <c:v>99.34162381560725</c:v>
                </c:pt>
                <c:pt idx="19">
                  <c:v>99.606023523504987</c:v>
                </c:pt>
                <c:pt idx="20">
                  <c:v>99.861972248422191</c:v>
                </c:pt>
                <c:pt idx="21">
                  <c:v>100.10849630818012</c:v>
                </c:pt>
                <c:pt idx="22">
                  <c:v>100.34456573838179</c:v>
                </c:pt>
                <c:pt idx="23">
                  <c:v>100.5690999387259</c:v>
                </c:pt>
                <c:pt idx="24">
                  <c:v>100.78097532046587</c:v>
                </c:pt>
                <c:pt idx="25">
                  <c:v>100.97903510947374</c:v>
                </c:pt>
                <c:pt idx="26">
                  <c:v>101.16210140497488</c:v>
                </c:pt>
                <c:pt idx="27">
                  <c:v>101.32898952112927</c:v>
                </c:pt>
                <c:pt idx="28">
                  <c:v>101.47852454728941</c:v>
                </c:pt>
                <c:pt idx="29">
                  <c:v>101.60955995458258</c:v>
                </c:pt>
                <c:pt idx="30">
                  <c:v>101.72099795496943</c:v>
                </c:pt>
                <c:pt idx="31">
                  <c:v>101.81181118973772</c:v>
                </c:pt>
                <c:pt idx="32">
                  <c:v>101.88106519521016</c:v>
                </c:pt>
                <c:pt idx="33">
                  <c:v>101.92794097380694</c:v>
                </c:pt>
                <c:pt idx="34">
                  <c:v>101.95175689925739</c:v>
                </c:pt>
                <c:pt idx="35">
                  <c:v>101.95198911678652</c:v>
                </c:pt>
                <c:pt idx="36">
                  <c:v>101.92828957274926</c:v>
                </c:pt>
                <c:pt idx="37">
                  <c:v>101.88050083154059</c:v>
                </c:pt>
                <c:pt idx="38">
                  <c:v>101.80866691531661</c:v>
                </c:pt>
                <c:pt idx="39">
                  <c:v>101.71303953426138</c:v>
                </c:pt>
                <c:pt idx="40">
                  <c:v>101.59407925682895</c:v>
                </c:pt>
                <c:pt idx="41">
                  <c:v>101.4524513904281</c:v>
                </c:pt>
                <c:pt idx="42">
                  <c:v>101.28901658874645</c:v>
                </c:pt>
                <c:pt idx="43">
                  <c:v>101.10481645451222</c:v>
                </c:pt>
                <c:pt idx="44">
                  <c:v>100.90105464680568</c:v>
                </c:pt>
                <c:pt idx="45">
                  <c:v>100.6790742116582</c:v>
                </c:pt>
                <c:pt idx="46">
                  <c:v>100.440332018017</c:v>
                </c:pt>
                <c:pt idx="47">
                  <c:v>100.1863712870969</c:v>
                </c:pt>
                <c:pt idx="48">
                  <c:v>99.918793246145981</c:v>
                </c:pt>
                <c:pt idx="49">
                  <c:v>99.639228918070216</c:v>
                </c:pt>
                <c:pt idx="50">
                  <c:v>99.349311982024233</c:v>
                </c:pt>
                <c:pt idx="51">
                  <c:v>99.050653517217484</c:v>
                </c:pt>
                <c:pt idx="52">
                  <c:v>98.744819285972781</c:v>
                </c:pt>
                <c:pt idx="53">
                  <c:v>98.433310036934202</c:v>
                </c:pt>
                <c:pt idx="54">
                  <c:v>98.117545129358433</c:v>
                </c:pt>
                <c:pt idx="55">
                  <c:v>97.798849607112757</c:v>
                </c:pt>
                <c:pt idx="56">
                  <c:v>97.478444696273712</c:v>
                </c:pt>
                <c:pt idx="57">
                  <c:v>97.157441569987981</c:v>
                </c:pt>
                <c:pt idx="58">
                  <c:v>96.836838122366274</c:v>
                </c:pt>
                <c:pt idx="59">
                  <c:v>96.517518420668821</c:v>
                </c:pt>
                <c:pt idx="60">
                  <c:v>96.200254460647074</c:v>
                </c:pt>
                <c:pt idx="61">
                  <c:v>95.885709830670322</c:v>
                </c:pt>
                <c:pt idx="62">
                  <c:v>95.574444892161921</c:v>
                </c:pt>
                <c:pt idx="63">
                  <c:v>95.266923102376197</c:v>
                </c:pt>
                <c:pt idx="64">
                  <c:v>94.96351813611804</c:v>
                </c:pt>
                <c:pt idx="65">
                  <c:v>94.664521501411897</c:v>
                </c:pt>
                <c:pt idx="66">
                  <c:v>94.370150386691421</c:v>
                </c:pt>
                <c:pt idx="67">
                  <c:v>94.080555520787087</c:v>
                </c:pt>
                <c:pt idx="68">
                  <c:v>93.795828869514907</c:v>
                </c:pt>
                <c:pt idx="69">
                  <c:v>93.516011032355081</c:v>
                </c:pt>
                <c:pt idx="70">
                  <c:v>93.241098238476539</c:v>
                </c:pt>
                <c:pt idx="71">
                  <c:v>92.971048872624337</c:v>
                </c:pt>
                <c:pt idx="72">
                  <c:v>92.705789487941416</c:v>
                </c:pt>
                <c:pt idx="73">
                  <c:v>92.445220284728634</c:v>
                </c:pt>
                <c:pt idx="74">
                  <c:v>92.189220051746318</c:v>
                </c:pt>
                <c:pt idx="75">
                  <c:v>91.937650580335159</c:v>
                </c:pt>
                <c:pt idx="76">
                  <c:v>91.690360571865625</c:v>
                </c:pt>
                <c:pt idx="77">
                  <c:v>91.447189066310429</c:v>
                </c:pt>
                <c:pt idx="78">
                  <c:v>91.207968424566275</c:v>
                </c:pt>
                <c:pt idx="79">
                  <c:v>90.972526899982455</c:v>
                </c:pt>
                <c:pt idx="80">
                  <c:v>90.740690835804386</c:v>
                </c:pt>
                <c:pt idx="81">
                  <c:v>90.51228652526396</c:v>
                </c:pt>
                <c:pt idx="82">
                  <c:v>90.287141770163061</c:v>
                </c:pt>
                <c:pt idx="83">
                  <c:v>90.065087172253797</c:v>
                </c:pt>
                <c:pt idx="84">
                  <c:v>89.845957189735969</c:v>
                </c:pt>
                <c:pt idx="85">
                  <c:v>89.629590988934027</c:v>
                </c:pt>
                <c:pt idx="86">
                  <c:v>89.415833118819407</c:v>
                </c:pt>
                <c:pt idx="87">
                  <c:v>89.204534033606919</c:v>
                </c:pt>
                <c:pt idx="88">
                  <c:v>88.995550486255794</c:v>
                </c:pt>
                <c:pt idx="89">
                  <c:v>88.788745813395579</c:v>
                </c:pt>
                <c:pt idx="90">
                  <c:v>88.583990130017355</c:v>
                </c:pt>
                <c:pt idx="91">
                  <c:v>88.381160450238497</c:v>
                </c:pt>
                <c:pt idx="92">
                  <c:v>88.180140748581408</c:v>
                </c:pt>
                <c:pt idx="93">
                  <c:v>87.980821974505744</c:v>
                </c:pt>
                <c:pt idx="94">
                  <c:v>87.783102031397164</c:v>
                </c:pt>
                <c:pt idx="95">
                  <c:v>87.586885729838727</c:v>
                </c:pt>
                <c:pt idx="96">
                  <c:v>87.392084723763375</c:v>
                </c:pt>
                <c:pt idx="97">
                  <c:v>87.198617436994923</c:v>
                </c:pt>
                <c:pt idx="98">
                  <c:v>87.006408986719279</c:v>
                </c:pt>
                <c:pt idx="99">
                  <c:v>86.815391109570683</c:v>
                </c:pt>
                <c:pt idx="100">
                  <c:v>86.625502095254632</c:v>
                </c:pt>
                <c:pt idx="101">
                  <c:v>86.436686731946352</c:v>
                </c:pt>
                <c:pt idx="102">
                  <c:v>86.24889626708071</c:v>
                </c:pt>
                <c:pt idx="103">
                  <c:v>86.06208838657426</c:v>
                </c:pt>
                <c:pt idx="104">
                  <c:v>85.876227214970896</c:v>
                </c:pt>
                <c:pt idx="105">
                  <c:v>85.691283338464672</c:v>
                </c:pt>
                <c:pt idx="106">
                  <c:v>85.507233852206923</c:v>
                </c:pt>
                <c:pt idx="107">
                  <c:v>85.324062432728809</c:v>
                </c:pt>
                <c:pt idx="108">
                  <c:v>85.141759435687291</c:v>
                </c:pt>
                <c:pt idx="109">
                  <c:v>84.960322018449034</c:v>
                </c:pt>
                <c:pt idx="110">
                  <c:v>84.779754286241456</c:v>
                </c:pt>
                <c:pt idx="111">
                  <c:v>84.600067459701975</c:v>
                </c:pt>
                <c:pt idx="112">
                  <c:v>84.421280060623744</c:v>
                </c:pt>
                <c:pt idx="113">
                  <c:v>84.243418111506799</c:v>
                </c:pt>
                <c:pt idx="114">
                  <c:v>84.066515343163672</c:v>
                </c:pt>
                <c:pt idx="115">
                  <c:v>83.890613403082497</c:v>
                </c:pt>
                <c:pt idx="116">
                  <c:v>83.715762055511078</c:v>
                </c:pt>
                <c:pt idx="117">
                  <c:v>83.542019362302199</c:v>
                </c:pt>
                <c:pt idx="118">
                  <c:v>83.369451831460381</c:v>
                </c:pt>
                <c:pt idx="119">
                  <c:v>83.198134518098541</c:v>
                </c:pt>
                <c:pt idx="120">
                  <c:v>83.028151060197914</c:v>
                </c:pt>
                <c:pt idx="121">
                  <c:v>82.859593629253936</c:v>
                </c:pt>
                <c:pt idx="122">
                  <c:v>82.692562773699237</c:v>
                </c:pt>
                <c:pt idx="123">
                  <c:v>82.527167131073568</c:v>
                </c:pt>
                <c:pt idx="124">
                  <c:v>82.363522983451304</c:v>
                </c:pt>
                <c:pt idx="125">
                  <c:v>82.201753629869685</c:v>
                </c:pt>
                <c:pt idx="126">
                  <c:v>82.04198854968952</c:v>
                </c:pt>
                <c:pt idx="127">
                  <c:v>81.884362332261674</c:v>
                </c:pt>
                <c:pt idx="128">
                  <c:v>81.729013351268861</c:v>
                </c:pt>
                <c:pt idx="129">
                  <c:v>81.576082166962095</c:v>
                </c:pt>
                <c:pt idx="130">
                  <c:v>81.42570964646751</c:v>
                </c:pt>
                <c:pt idx="131">
                  <c:v>81.278034801577107</c:v>
                </c:pt>
                <c:pt idx="132">
                  <c:v>81.133192355006116</c:v>
                </c:pt>
                <c:pt idx="133">
                  <c:v>80.991310059873655</c:v>
                </c:pt>
                <c:pt idx="134">
                  <c:v>80.852505812794732</c:v>
                </c:pt>
                <c:pt idx="135">
                  <c:v>80.716884617859634</c:v>
                </c:pt>
                <c:pt idx="136">
                  <c:v>80.584535476034631</c:v>
                </c:pt>
                <c:pt idx="137">
                  <c:v>80.455528291003517</c:v>
                </c:pt>
                <c:pt idx="138">
                  <c:v>80.329910896811199</c:v>
                </c:pt>
                <c:pt idx="139">
                  <c:v>80.207706323369308</c:v>
                </c:pt>
                <c:pt idx="140">
                  <c:v>80.088910421440019</c:v>
                </c:pt>
                <c:pt idx="141">
                  <c:v>79.973489967788666</c:v>
                </c:pt>
                <c:pt idx="142">
                  <c:v>79.861381362802888</c:v>
                </c:pt>
                <c:pt idx="143">
                  <c:v>79.75249001655456</c:v>
                </c:pt>
                <c:pt idx="144">
                  <c:v>79.646690495244741</c:v>
                </c:pt>
                <c:pt idx="145">
                  <c:v>79.543827469194866</c:v>
                </c:pt>
                <c:pt idx="146">
                  <c:v>79.443717467747703</c:v>
                </c:pt>
                <c:pt idx="147">
                  <c:v>79.34615140798698</c:v>
                </c:pt>
                <c:pt idx="148">
                  <c:v>79.250897825876365</c:v>
                </c:pt>
                <c:pt idx="149">
                  <c:v>79.15770670321362</c:v>
                </c:pt>
                <c:pt idx="150">
                  <c:v>79.066313754481712</c:v>
                </c:pt>
                <c:pt idx="151">
                  <c:v>78.97644501655472</c:v>
                </c:pt>
                <c:pt idx="152">
                  <c:v>78.887821572834937</c:v>
                </c:pt>
                <c:pt idx="153">
                  <c:v>78.800164242398495</c:v>
                </c:pt>
                <c:pt idx="154">
                  <c:v>78.713198073784326</c:v>
                </c:pt>
                <c:pt idx="155">
                  <c:v>78.626656500979635</c:v>
                </c:pt>
                <c:pt idx="156">
                  <c:v>78.540285044026405</c:v>
                </c:pt>
                <c:pt idx="157">
                  <c:v>78.453844466156681</c:v>
                </c:pt>
                <c:pt idx="158">
                  <c:v>78.367113330953529</c:v>
                </c:pt>
                <c:pt idx="159">
                  <c:v>78.279889934332147</c:v>
                </c:pt>
                <c:pt idx="160">
                  <c:v>78.191993615078687</c:v>
                </c:pt>
                <c:pt idx="161">
                  <c:v>78.103265472689401</c:v>
                </c:pt>
                <c:pt idx="162">
                  <c:v>78.013568541291193</c:v>
                </c:pt>
                <c:pt idx="163">
                  <c:v>77.922787483021722</c:v>
                </c:pt>
                <c:pt idx="164">
                  <c:v>77.830827873421313</c:v>
                </c:pt>
                <c:pt idx="165">
                  <c:v>77.737615155552987</c:v>
                </c:pt>
                <c:pt idx="166">
                  <c:v>77.643093339409589</c:v>
                </c:pt>
                <c:pt idx="167">
                  <c:v>77.547223519540069</c:v>
                </c:pt>
                <c:pt idx="168">
                  <c:v>77.449982277628337</c:v>
                </c:pt>
                <c:pt idx="169">
                  <c:v>77.351360028863468</c:v>
                </c:pt>
                <c:pt idx="170">
                  <c:v>77.251359362127658</c:v>
                </c:pt>
                <c:pt idx="171">
                  <c:v>77.149993414952078</c:v>
                </c:pt>
                <c:pt idx="172">
                  <c:v>77.047284315365289</c:v>
                </c:pt>
                <c:pt idx="173">
                  <c:v>76.943261714551767</c:v>
                </c:pt>
                <c:pt idx="174">
                  <c:v>76.837961426893784</c:v>
                </c:pt>
                <c:pt idx="175">
                  <c:v>76.731424187620021</c:v>
                </c:pt>
                <c:pt idx="176">
                  <c:v>76.623694532970745</c:v>
                </c:pt>
                <c:pt idx="177">
                  <c:v>76.514819803492202</c:v>
                </c:pt>
                <c:pt idx="178">
                  <c:v>76.404849267721985</c:v>
                </c:pt>
                <c:pt idx="179">
                  <c:v>76.293833361024866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96.864999999999995</c:v>
                </c:pt>
                <c:pt idx="1">
                  <c:v>94.784000000000006</c:v>
                </c:pt>
                <c:pt idx="2">
                  <c:v>93.188999999999993</c:v>
                </c:pt>
                <c:pt idx="3">
                  <c:v>95.703000000000003</c:v>
                </c:pt>
                <c:pt idx="4">
                  <c:v>92.567999999999998</c:v>
                </c:pt>
                <c:pt idx="5">
                  <c:v>96.405000000000001</c:v>
                </c:pt>
                <c:pt idx="6">
                  <c:v>95.486000000000004</c:v>
                </c:pt>
                <c:pt idx="7">
                  <c:v>96.081000000000003</c:v>
                </c:pt>
                <c:pt idx="8">
                  <c:v>94.081000000000003</c:v>
                </c:pt>
                <c:pt idx="9">
                  <c:v>99.162000000000006</c:v>
                </c:pt>
                <c:pt idx="10">
                  <c:v>93.649000000000001</c:v>
                </c:pt>
                <c:pt idx="11">
                  <c:v>95.188999999999993</c:v>
                </c:pt>
                <c:pt idx="12">
                  <c:v>93.27</c:v>
                </c:pt>
                <c:pt idx="13">
                  <c:v>97.162000000000006</c:v>
                </c:pt>
                <c:pt idx="14">
                  <c:v>97.378</c:v>
                </c:pt>
                <c:pt idx="15">
                  <c:v>95.837999999999994</c:v>
                </c:pt>
                <c:pt idx="16">
                  <c:v>94.945999999999998</c:v>
                </c:pt>
                <c:pt idx="17">
                  <c:v>99.513999999999996</c:v>
                </c:pt>
                <c:pt idx="18">
                  <c:v>98.676000000000002</c:v>
                </c:pt>
                <c:pt idx="19">
                  <c:v>97.513999999999996</c:v>
                </c:pt>
                <c:pt idx="20">
                  <c:v>96.486000000000004</c:v>
                </c:pt>
                <c:pt idx="21">
                  <c:v>96.405000000000001</c:v>
                </c:pt>
                <c:pt idx="22">
                  <c:v>98.594999999999999</c:v>
                </c:pt>
                <c:pt idx="23">
                  <c:v>95.703000000000003</c:v>
                </c:pt>
                <c:pt idx="24">
                  <c:v>98.486000000000004</c:v>
                </c:pt>
                <c:pt idx="25">
                  <c:v>99.215999999999994</c:v>
                </c:pt>
                <c:pt idx="26">
                  <c:v>99.215999999999994</c:v>
                </c:pt>
                <c:pt idx="27">
                  <c:v>97.918999999999997</c:v>
                </c:pt>
                <c:pt idx="28">
                  <c:v>96.676000000000002</c:v>
                </c:pt>
                <c:pt idx="29">
                  <c:v>96.323999999999998</c:v>
                </c:pt>
                <c:pt idx="30">
                  <c:v>100.622</c:v>
                </c:pt>
                <c:pt idx="31">
                  <c:v>100.78400000000001</c:v>
                </c:pt>
                <c:pt idx="32">
                  <c:v>100.405</c:v>
                </c:pt>
                <c:pt idx="33">
                  <c:v>100.27</c:v>
                </c:pt>
                <c:pt idx="34">
                  <c:v>101</c:v>
                </c:pt>
                <c:pt idx="35">
                  <c:v>102.27</c:v>
                </c:pt>
                <c:pt idx="36">
                  <c:v>105.405</c:v>
                </c:pt>
                <c:pt idx="37">
                  <c:v>107.514</c:v>
                </c:pt>
                <c:pt idx="38">
                  <c:v>106.75700000000001</c:v>
                </c:pt>
                <c:pt idx="39">
                  <c:v>108.622</c:v>
                </c:pt>
                <c:pt idx="40">
                  <c:v>108.081</c:v>
                </c:pt>
                <c:pt idx="41">
                  <c:v>109.86499999999999</c:v>
                </c:pt>
                <c:pt idx="42">
                  <c:v>113.324</c:v>
                </c:pt>
                <c:pt idx="43">
                  <c:v>116.054</c:v>
                </c:pt>
                <c:pt idx="44">
                  <c:v>120.514</c:v>
                </c:pt>
                <c:pt idx="45">
                  <c:v>121.622</c:v>
                </c:pt>
                <c:pt idx="46">
                  <c:v>131.78399999999999</c:v>
                </c:pt>
                <c:pt idx="47">
                  <c:v>137.78399999999999</c:v>
                </c:pt>
                <c:pt idx="48">
                  <c:v>148.892</c:v>
                </c:pt>
                <c:pt idx="49">
                  <c:v>164.297</c:v>
                </c:pt>
                <c:pt idx="50">
                  <c:v>177.21600000000001</c:v>
                </c:pt>
                <c:pt idx="51">
                  <c:v>194</c:v>
                </c:pt>
                <c:pt idx="52">
                  <c:v>208.97300000000001</c:v>
                </c:pt>
                <c:pt idx="53">
                  <c:v>220.62200000000001</c:v>
                </c:pt>
                <c:pt idx="54">
                  <c:v>229.62200000000001</c:v>
                </c:pt>
                <c:pt idx="55">
                  <c:v>235.27</c:v>
                </c:pt>
                <c:pt idx="56">
                  <c:v>238.108</c:v>
                </c:pt>
                <c:pt idx="57">
                  <c:v>237.459</c:v>
                </c:pt>
                <c:pt idx="58">
                  <c:v>228.703</c:v>
                </c:pt>
                <c:pt idx="59">
                  <c:v>206.81100000000001</c:v>
                </c:pt>
                <c:pt idx="60">
                  <c:v>169.81100000000001</c:v>
                </c:pt>
                <c:pt idx="61">
                  <c:v>128</c:v>
                </c:pt>
                <c:pt idx="62">
                  <c:v>103.432</c:v>
                </c:pt>
                <c:pt idx="63">
                  <c:v>98.837999999999994</c:v>
                </c:pt>
                <c:pt idx="64">
                  <c:v>99.215999999999994</c:v>
                </c:pt>
                <c:pt idx="65">
                  <c:v>101.514</c:v>
                </c:pt>
                <c:pt idx="66">
                  <c:v>101.78400000000001</c:v>
                </c:pt>
                <c:pt idx="67">
                  <c:v>103.703</c:v>
                </c:pt>
                <c:pt idx="68">
                  <c:v>104.027</c:v>
                </c:pt>
                <c:pt idx="69">
                  <c:v>110.13500000000001</c:v>
                </c:pt>
                <c:pt idx="70">
                  <c:v>118.378</c:v>
                </c:pt>
                <c:pt idx="71">
                  <c:v>126.432</c:v>
                </c:pt>
                <c:pt idx="72">
                  <c:v>140.86500000000001</c:v>
                </c:pt>
                <c:pt idx="73">
                  <c:v>150.51400000000001</c:v>
                </c:pt>
                <c:pt idx="74">
                  <c:v>167.595</c:v>
                </c:pt>
                <c:pt idx="75">
                  <c:v>176.459</c:v>
                </c:pt>
                <c:pt idx="76">
                  <c:v>186.18899999999999</c:v>
                </c:pt>
                <c:pt idx="77">
                  <c:v>192.43199999999999</c:v>
                </c:pt>
                <c:pt idx="78">
                  <c:v>196.43199999999999</c:v>
                </c:pt>
                <c:pt idx="79">
                  <c:v>193.24299999999999</c:v>
                </c:pt>
                <c:pt idx="80">
                  <c:v>185.91900000000001</c:v>
                </c:pt>
                <c:pt idx="81">
                  <c:v>167.405</c:v>
                </c:pt>
                <c:pt idx="82">
                  <c:v>132.72999999999999</c:v>
                </c:pt>
                <c:pt idx="83">
                  <c:v>107.297</c:v>
                </c:pt>
                <c:pt idx="84">
                  <c:v>90.135000000000005</c:v>
                </c:pt>
                <c:pt idx="85">
                  <c:v>88.135000000000005</c:v>
                </c:pt>
                <c:pt idx="86">
                  <c:v>88.945999999999998</c:v>
                </c:pt>
                <c:pt idx="87">
                  <c:v>89.622</c:v>
                </c:pt>
                <c:pt idx="88">
                  <c:v>86.405000000000001</c:v>
                </c:pt>
                <c:pt idx="89">
                  <c:v>89.323999999999998</c:v>
                </c:pt>
                <c:pt idx="90">
                  <c:v>89.188999999999993</c:v>
                </c:pt>
                <c:pt idx="91">
                  <c:v>86.594999999999999</c:v>
                </c:pt>
                <c:pt idx="92">
                  <c:v>88.459000000000003</c:v>
                </c:pt>
                <c:pt idx="93">
                  <c:v>87.540999999999997</c:v>
                </c:pt>
                <c:pt idx="94">
                  <c:v>84.350999999999999</c:v>
                </c:pt>
                <c:pt idx="95">
                  <c:v>85.703000000000003</c:v>
                </c:pt>
                <c:pt idx="96">
                  <c:v>86.811000000000007</c:v>
                </c:pt>
                <c:pt idx="97">
                  <c:v>86.459000000000003</c:v>
                </c:pt>
                <c:pt idx="98">
                  <c:v>86.432000000000002</c:v>
                </c:pt>
                <c:pt idx="99">
                  <c:v>88.676000000000002</c:v>
                </c:pt>
                <c:pt idx="100">
                  <c:v>89.594999999999999</c:v>
                </c:pt>
                <c:pt idx="101">
                  <c:v>85.027000000000001</c:v>
                </c:pt>
                <c:pt idx="102">
                  <c:v>85.864999999999995</c:v>
                </c:pt>
                <c:pt idx="103">
                  <c:v>87.676000000000002</c:v>
                </c:pt>
                <c:pt idx="104">
                  <c:v>85.513999999999996</c:v>
                </c:pt>
                <c:pt idx="105">
                  <c:v>84.811000000000007</c:v>
                </c:pt>
                <c:pt idx="106">
                  <c:v>89.188999999999993</c:v>
                </c:pt>
                <c:pt idx="107">
                  <c:v>87.594999999999999</c:v>
                </c:pt>
                <c:pt idx="108">
                  <c:v>83.757000000000005</c:v>
                </c:pt>
                <c:pt idx="109">
                  <c:v>89.594999999999999</c:v>
                </c:pt>
                <c:pt idx="110">
                  <c:v>87.891999999999996</c:v>
                </c:pt>
                <c:pt idx="111">
                  <c:v>90.323999999999998</c:v>
                </c:pt>
                <c:pt idx="112">
                  <c:v>90.081000000000003</c:v>
                </c:pt>
                <c:pt idx="113">
                  <c:v>92.242999999999995</c:v>
                </c:pt>
                <c:pt idx="114">
                  <c:v>89.622</c:v>
                </c:pt>
                <c:pt idx="115">
                  <c:v>92.108000000000004</c:v>
                </c:pt>
                <c:pt idx="116">
                  <c:v>90.27</c:v>
                </c:pt>
                <c:pt idx="117">
                  <c:v>89.350999999999999</c:v>
                </c:pt>
                <c:pt idx="118">
                  <c:v>86</c:v>
                </c:pt>
                <c:pt idx="119">
                  <c:v>86.513999999999996</c:v>
                </c:pt>
                <c:pt idx="120">
                  <c:v>87.323999999999998</c:v>
                </c:pt>
                <c:pt idx="121">
                  <c:v>85.242999999999995</c:v>
                </c:pt>
                <c:pt idx="122">
                  <c:v>83.784000000000006</c:v>
                </c:pt>
                <c:pt idx="123">
                  <c:v>83.027000000000001</c:v>
                </c:pt>
                <c:pt idx="124">
                  <c:v>84.676000000000002</c:v>
                </c:pt>
                <c:pt idx="125">
                  <c:v>84.567999999999998</c:v>
                </c:pt>
                <c:pt idx="126">
                  <c:v>82.242999999999995</c:v>
                </c:pt>
                <c:pt idx="127">
                  <c:v>83.972999999999999</c:v>
                </c:pt>
                <c:pt idx="128">
                  <c:v>82.945999999999998</c:v>
                </c:pt>
                <c:pt idx="129">
                  <c:v>83.405000000000001</c:v>
                </c:pt>
                <c:pt idx="130">
                  <c:v>80.864999999999995</c:v>
                </c:pt>
                <c:pt idx="131">
                  <c:v>83.378</c:v>
                </c:pt>
                <c:pt idx="132">
                  <c:v>82.757000000000005</c:v>
                </c:pt>
                <c:pt idx="133">
                  <c:v>83.73</c:v>
                </c:pt>
                <c:pt idx="134">
                  <c:v>84.486000000000004</c:v>
                </c:pt>
                <c:pt idx="135">
                  <c:v>79.945999999999998</c:v>
                </c:pt>
                <c:pt idx="136">
                  <c:v>79.567999999999998</c:v>
                </c:pt>
                <c:pt idx="137">
                  <c:v>83.188999999999993</c:v>
                </c:pt>
                <c:pt idx="138">
                  <c:v>83.784000000000006</c:v>
                </c:pt>
                <c:pt idx="139">
                  <c:v>82.891999999999996</c:v>
                </c:pt>
                <c:pt idx="140">
                  <c:v>83</c:v>
                </c:pt>
                <c:pt idx="141">
                  <c:v>85.162000000000006</c:v>
                </c:pt>
                <c:pt idx="142">
                  <c:v>84.108000000000004</c:v>
                </c:pt>
                <c:pt idx="143">
                  <c:v>85.27</c:v>
                </c:pt>
                <c:pt idx="144">
                  <c:v>83.135000000000005</c:v>
                </c:pt>
                <c:pt idx="145">
                  <c:v>81.486000000000004</c:v>
                </c:pt>
                <c:pt idx="146">
                  <c:v>83.162000000000006</c:v>
                </c:pt>
                <c:pt idx="147">
                  <c:v>82.081000000000003</c:v>
                </c:pt>
                <c:pt idx="148">
                  <c:v>82.486000000000004</c:v>
                </c:pt>
                <c:pt idx="149">
                  <c:v>82.540999999999997</c:v>
                </c:pt>
                <c:pt idx="150">
                  <c:v>79.242999999999995</c:v>
                </c:pt>
                <c:pt idx="151">
                  <c:v>80.296999999999997</c:v>
                </c:pt>
                <c:pt idx="152">
                  <c:v>84.054000000000002</c:v>
                </c:pt>
                <c:pt idx="153">
                  <c:v>79.757000000000005</c:v>
                </c:pt>
                <c:pt idx="154">
                  <c:v>79.027000000000001</c:v>
                </c:pt>
                <c:pt idx="155">
                  <c:v>76.676000000000002</c:v>
                </c:pt>
                <c:pt idx="156">
                  <c:v>82.108000000000004</c:v>
                </c:pt>
                <c:pt idx="157">
                  <c:v>76.918999999999997</c:v>
                </c:pt>
                <c:pt idx="158">
                  <c:v>79.405000000000001</c:v>
                </c:pt>
                <c:pt idx="159">
                  <c:v>79.081000000000003</c:v>
                </c:pt>
                <c:pt idx="160">
                  <c:v>78.215999999999994</c:v>
                </c:pt>
                <c:pt idx="161">
                  <c:v>79.378</c:v>
                </c:pt>
                <c:pt idx="162">
                  <c:v>80.135000000000005</c:v>
                </c:pt>
                <c:pt idx="163">
                  <c:v>79.972999999999999</c:v>
                </c:pt>
                <c:pt idx="164">
                  <c:v>78.378</c:v>
                </c:pt>
                <c:pt idx="165">
                  <c:v>79.594999999999999</c:v>
                </c:pt>
                <c:pt idx="166">
                  <c:v>77</c:v>
                </c:pt>
                <c:pt idx="167">
                  <c:v>78.676000000000002</c:v>
                </c:pt>
                <c:pt idx="168">
                  <c:v>81.703000000000003</c:v>
                </c:pt>
                <c:pt idx="169">
                  <c:v>77</c:v>
                </c:pt>
                <c:pt idx="170">
                  <c:v>78.811000000000007</c:v>
                </c:pt>
                <c:pt idx="171">
                  <c:v>77.918999999999997</c:v>
                </c:pt>
                <c:pt idx="172">
                  <c:v>80.405000000000001</c:v>
                </c:pt>
                <c:pt idx="173">
                  <c:v>79.945999999999998</c:v>
                </c:pt>
                <c:pt idx="174">
                  <c:v>77.27</c:v>
                </c:pt>
                <c:pt idx="175">
                  <c:v>77.027000000000001</c:v>
                </c:pt>
                <c:pt idx="176">
                  <c:v>80.296999999999997</c:v>
                </c:pt>
                <c:pt idx="177">
                  <c:v>77.135000000000005</c:v>
                </c:pt>
                <c:pt idx="178">
                  <c:v>78.162000000000006</c:v>
                </c:pt>
                <c:pt idx="179">
                  <c:v>77.135000000000005</c:v>
                </c:pt>
                <c:pt idx="180">
                  <c:v>80.108000000000004</c:v>
                </c:pt>
                <c:pt idx="181">
                  <c:v>80.188999999999993</c:v>
                </c:pt>
                <c:pt idx="182">
                  <c:v>81.108000000000004</c:v>
                </c:pt>
                <c:pt idx="183">
                  <c:v>77.891999999999996</c:v>
                </c:pt>
                <c:pt idx="184">
                  <c:v>79.188999999999993</c:v>
                </c:pt>
                <c:pt idx="185">
                  <c:v>81.108000000000004</c:v>
                </c:pt>
                <c:pt idx="186">
                  <c:v>77.350999999999999</c:v>
                </c:pt>
                <c:pt idx="187">
                  <c:v>74.215999999999994</c:v>
                </c:pt>
                <c:pt idx="188">
                  <c:v>76.27</c:v>
                </c:pt>
                <c:pt idx="189">
                  <c:v>78.108000000000004</c:v>
                </c:pt>
                <c:pt idx="190">
                  <c:v>77.811000000000007</c:v>
                </c:pt>
                <c:pt idx="191">
                  <c:v>75.891999999999996</c:v>
                </c:pt>
                <c:pt idx="192">
                  <c:v>78.405000000000001</c:v>
                </c:pt>
                <c:pt idx="193">
                  <c:v>77.622</c:v>
                </c:pt>
                <c:pt idx="194">
                  <c:v>78.405000000000001</c:v>
                </c:pt>
                <c:pt idx="195">
                  <c:v>76.215999999999994</c:v>
                </c:pt>
                <c:pt idx="196">
                  <c:v>79.323999999999998</c:v>
                </c:pt>
                <c:pt idx="197">
                  <c:v>77.864999999999995</c:v>
                </c:pt>
                <c:pt idx="198">
                  <c:v>76.027000000000001</c:v>
                </c:pt>
                <c:pt idx="199">
                  <c:v>77.405000000000001</c:v>
                </c:pt>
                <c:pt idx="200">
                  <c:v>79.811000000000007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93.100469260593457</c:v>
                </c:pt>
                <c:pt idx="2">
                  <c:v>93.415563545676079</c:v>
                </c:pt>
                <c:pt idx="3">
                  <c:v>93.731374203674378</c:v>
                </c:pt>
                <c:pt idx="4">
                  <c:v>94.04783361816321</c:v>
                </c:pt>
                <c:pt idx="5">
                  <c:v>94.364855377677486</c:v>
                </c:pt>
                <c:pt idx="6">
                  <c:v>94.68233162721782</c:v>
                </c:pt>
                <c:pt idx="7">
                  <c:v>95.000130179936846</c:v>
                </c:pt>
                <c:pt idx="8">
                  <c:v>95.318091389467071</c:v>
                </c:pt>
                <c:pt idx="9">
                  <c:v>95.636024789888111</c:v>
                </c:pt>
                <c:pt idx="10">
                  <c:v>95.953705518809713</c:v>
                </c:pt>
                <c:pt idx="11">
                  <c:v>96.270870549974504</c:v>
                </c:pt>
                <c:pt idx="12">
                  <c:v>96.587214775952745</c:v>
                </c:pt>
                <c:pt idx="13">
                  <c:v>96.902387000220997</c:v>
                </c:pt>
                <c:pt idx="14">
                  <c:v>97.215985923485917</c:v>
                </c:pt>
                <c:pt idx="15">
                  <c:v>97.527556245630777</c:v>
                </c:pt>
                <c:pt idx="16">
                  <c:v>97.836585059394253</c:v>
                </c:pt>
                <c:pt idx="17">
                  <c:v>98.142498797517561</c:v>
                </c:pt>
                <c:pt idx="18">
                  <c:v>98.444661133148841</c:v>
                </c:pt>
                <c:pt idx="19">
                  <c:v>98.742372459195707</c:v>
                </c:pt>
                <c:pt idx="20">
                  <c:v>99.034871942267529</c:v>
                </c:pt>
                <c:pt idx="21">
                  <c:v>99.32134374643185</c:v>
                </c:pt>
                <c:pt idx="22">
                  <c:v>99.600929975645954</c:v>
                </c:pt>
                <c:pt idx="23">
                  <c:v>99.872754362683651</c:v>
                </c:pt>
                <c:pt idx="24">
                  <c:v>100.13596295701871</c:v>
                </c:pt>
                <c:pt idx="25">
                  <c:v>100.38979129337649</c:v>
                </c:pt>
                <c:pt idx="26">
                  <c:v>100.63367202070208</c:v>
                </c:pt>
                <c:pt idx="27">
                  <c:v>100.86740293931047</c:v>
                </c:pt>
                <c:pt idx="28">
                  <c:v>101.09140285488954</c:v>
                </c:pt>
                <c:pt idx="29">
                  <c:v>101.30709128662626</c:v>
                </c:pt>
                <c:pt idx="30">
                  <c:v>101.51743696980122</c:v>
                </c:pt>
                <c:pt idx="31">
                  <c:v>101.72772756463269</c:v>
                </c:pt>
                <c:pt idx="32">
                  <c:v>101.94661628951332</c:v>
                </c:pt>
                <c:pt idx="33">
                  <c:v>102.18749648405958</c:v>
                </c:pt>
                <c:pt idx="34">
                  <c:v>102.4702375520426</c:v>
                </c:pt>
                <c:pt idx="35">
                  <c:v>102.82328007557859</c:v>
                </c:pt>
                <c:pt idx="36">
                  <c:v>103.28602946005307</c:v>
                </c:pt>
                <c:pt idx="37">
                  <c:v>103.9114037444366</c:v>
                </c:pt>
                <c:pt idx="38">
                  <c:v>104.76828380654734</c:v>
                </c:pt>
                <c:pt idx="39">
                  <c:v>105.9434909464093</c:v>
                </c:pt>
                <c:pt idx="40">
                  <c:v>107.54279347810728</c:v>
                </c:pt>
                <c:pt idx="41">
                  <c:v>109.69034465848161</c:v>
                </c:pt>
                <c:pt idx="42">
                  <c:v>112.52591022016274</c:v>
                </c:pt>
                <c:pt idx="43">
                  <c:v>116.19928927659888</c:v>
                </c:pt>
                <c:pt idx="44">
                  <c:v>120.86149830626088</c:v>
                </c:pt>
                <c:pt idx="45">
                  <c:v>126.65259307009954</c:v>
                </c:pt>
                <c:pt idx="46">
                  <c:v>133.68644500117225</c:v>
                </c:pt>
                <c:pt idx="47">
                  <c:v>142.03333498166168</c:v>
                </c:pt>
                <c:pt idx="48">
                  <c:v>151.7018140020289</c:v>
                </c:pt>
                <c:pt idx="49">
                  <c:v>162.62181311687755</c:v>
                </c:pt>
                <c:pt idx="50">
                  <c:v>174.6313517562248</c:v>
                </c:pt>
                <c:pt idx="51">
                  <c:v>187.46926124097163</c:v>
                </c:pt>
                <c:pt idx="52">
                  <c:v>200.77566400686231</c:v>
                </c:pt>
                <c:pt idx="53">
                  <c:v>214.09673395554086</c:v>
                </c:pt>
                <c:pt idx="54">
                  <c:v>226.85708757063776</c:v>
                </c:pt>
                <c:pt idx="55">
                  <c:v>238.13252885167068</c:v>
                </c:pt>
                <c:pt idx="56">
                  <c:v>245.86449500645952</c:v>
                </c:pt>
                <c:pt idx="57">
                  <c:v>245.67364801336834</c:v>
                </c:pt>
                <c:pt idx="58">
                  <c:v>231.60567682050743</c:v>
                </c:pt>
                <c:pt idx="59">
                  <c:v>201.5969580661866</c:v>
                </c:pt>
                <c:pt idx="60">
                  <c:v>163.23937320951396</c:v>
                </c:pt>
                <c:pt idx="61">
                  <c:v>129.94393357940879</c:v>
                </c:pt>
                <c:pt idx="62">
                  <c:v>109.80252902691333</c:v>
                </c:pt>
                <c:pt idx="63">
                  <c:v>101.36110745158217</c:v>
                </c:pt>
                <c:pt idx="64">
                  <c:v>99.19279684528928</c:v>
                </c:pt>
                <c:pt idx="65">
                  <c:v>99.469063913140829</c:v>
                </c:pt>
                <c:pt idx="66">
                  <c:v>100.79270683421593</c:v>
                </c:pt>
                <c:pt idx="67">
                  <c:v>102.98003043373312</c:v>
                </c:pt>
                <c:pt idx="68">
                  <c:v>106.20618448763375</c:v>
                </c:pt>
                <c:pt idx="69">
                  <c:v>110.71650167041786</c:v>
                </c:pt>
                <c:pt idx="70">
                  <c:v>116.74430400112092</c:v>
                </c:pt>
                <c:pt idx="71">
                  <c:v>124.46293139961122</c:v>
                </c:pt>
                <c:pt idx="72">
                  <c:v>133.93651796916674</c:v>
                </c:pt>
                <c:pt idx="73">
                  <c:v>145.07134777317094</c:v>
                </c:pt>
                <c:pt idx="74">
                  <c:v>157.57689778594721</c:v>
                </c:pt>
                <c:pt idx="75">
                  <c:v>170.94243378876232</c:v>
                </c:pt>
                <c:pt idx="76">
                  <c:v>184.39429995308689</c:v>
                </c:pt>
                <c:pt idx="77">
                  <c:v>196.62246373248024</c:v>
                </c:pt>
                <c:pt idx="78">
                  <c:v>204.83663013095875</c:v>
                </c:pt>
                <c:pt idx="79">
                  <c:v>203.68422166153175</c:v>
                </c:pt>
                <c:pt idx="80">
                  <c:v>187.55943674502734</c:v>
                </c:pt>
                <c:pt idx="81">
                  <c:v>158.01057594339105</c:v>
                </c:pt>
                <c:pt idx="82">
                  <c:v>126.60695713400432</c:v>
                </c:pt>
                <c:pt idx="83">
                  <c:v>104.98971116768438</c:v>
                </c:pt>
                <c:pt idx="84">
                  <c:v>95.043759145400486</c:v>
                </c:pt>
                <c:pt idx="85">
                  <c:v>91.865524221856674</c:v>
                </c:pt>
                <c:pt idx="86">
                  <c:v>91.032874000905778</c:v>
                </c:pt>
                <c:pt idx="87">
                  <c:v>90.71644723862461</c:v>
                </c:pt>
                <c:pt idx="88">
                  <c:v>90.475164733852623</c:v>
                </c:pt>
                <c:pt idx="89">
                  <c:v>90.242557800069278</c:v>
                </c:pt>
                <c:pt idx="90">
                  <c:v>90.012111557869162</c:v>
                </c:pt>
                <c:pt idx="91">
                  <c:v>89.7833333449111</c:v>
                </c:pt>
                <c:pt idx="92">
                  <c:v>89.556125014904083</c:v>
                </c:pt>
                <c:pt idx="93">
                  <c:v>89.330413010328073</c:v>
                </c:pt>
                <c:pt idx="94">
                  <c:v>89.106138231011215</c:v>
                </c:pt>
                <c:pt idx="95">
                  <c:v>88.883269262212082</c:v>
                </c:pt>
                <c:pt idx="96">
                  <c:v>88.661833320697312</c:v>
                </c:pt>
                <c:pt idx="97">
                  <c:v>88.441982559350635</c:v>
                </c:pt>
                <c:pt idx="98">
                  <c:v>88.224127500578689</c:v>
                </c:pt>
                <c:pt idx="99">
                  <c:v>88.009187949865264</c:v>
                </c:pt>
                <c:pt idx="100">
                  <c:v>87.799031164844678</c:v>
                </c:pt>
                <c:pt idx="101">
                  <c:v>87.597176305860913</c:v>
                </c:pt>
                <c:pt idx="102">
                  <c:v>87.409822747315374</c:v>
                </c:pt>
                <c:pt idx="103">
                  <c:v>87.247178724366591</c:v>
                </c:pt>
                <c:pt idx="104">
                  <c:v>87.124896492473709</c:v>
                </c:pt>
                <c:pt idx="105">
                  <c:v>87.065146514971659</c:v>
                </c:pt>
                <c:pt idx="106">
                  <c:v>87.096509320980942</c:v>
                </c:pt>
                <c:pt idx="107">
                  <c:v>87.251517013598416</c:v>
                </c:pt>
                <c:pt idx="108">
                  <c:v>87.560528287379356</c:v>
                </c:pt>
                <c:pt idx="109">
                  <c:v>88.041021700214742</c:v>
                </c:pt>
                <c:pt idx="110">
                  <c:v>88.682849747205921</c:v>
                </c:pt>
                <c:pt idx="111">
                  <c:v>89.432892793410929</c:v>
                </c:pt>
                <c:pt idx="112">
                  <c:v>90.186355819475992</c:v>
                </c:pt>
                <c:pt idx="113">
                  <c:v>90.794294980774566</c:v>
                </c:pt>
                <c:pt idx="114">
                  <c:v>91.094005049779625</c:v>
                </c:pt>
                <c:pt idx="115">
                  <c:v>90.958395067354544</c:v>
                </c:pt>
                <c:pt idx="116">
                  <c:v>90.346174725611519</c:v>
                </c:pt>
                <c:pt idx="117">
                  <c:v>89.326886065936193</c:v>
                </c:pt>
                <c:pt idx="118">
                  <c:v>88.0631506624769</c:v>
                </c:pt>
                <c:pt idx="119">
                  <c:v>86.75526104569812</c:v>
                </c:pt>
                <c:pt idx="120">
                  <c:v>85.57528527612007</c:v>
                </c:pt>
                <c:pt idx="121">
                  <c:v>84.622458170701634</c:v>
                </c:pt>
                <c:pt idx="122">
                  <c:v>83.91587793230606</c:v>
                </c:pt>
                <c:pt idx="123">
                  <c:v>83.417749620183699</c:v>
                </c:pt>
                <c:pt idx="124">
                  <c:v>83.06721474157105</c:v>
                </c:pt>
                <c:pt idx="125">
                  <c:v>82.80695471731066</c:v>
                </c:pt>
                <c:pt idx="126">
                  <c:v>82.595608345083534</c:v>
                </c:pt>
                <c:pt idx="127">
                  <c:v>82.408654559836748</c:v>
                </c:pt>
                <c:pt idx="128">
                  <c:v>82.233948790575511</c:v>
                </c:pt>
                <c:pt idx="129">
                  <c:v>82.066816159944523</c:v>
                </c:pt>
                <c:pt idx="130">
                  <c:v>81.906916952169539</c:v>
                </c:pt>
                <c:pt idx="131">
                  <c:v>81.757216722153814</c:v>
                </c:pt>
                <c:pt idx="132">
                  <c:v>81.624647132142286</c:v>
                </c:pt>
                <c:pt idx="133">
                  <c:v>81.521816930178588</c:v>
                </c:pt>
                <c:pt idx="134">
                  <c:v>81.468801856398031</c:v>
                </c:pt>
                <c:pt idx="135">
                  <c:v>81.493420620796087</c:v>
                </c:pt>
                <c:pt idx="136">
                  <c:v>81.627857112487462</c:v>
                </c:pt>
                <c:pt idx="137">
                  <c:v>81.899831713244424</c:v>
                </c:pt>
                <c:pt idx="138">
                  <c:v>82.318555549377422</c:v>
                </c:pt>
                <c:pt idx="139">
                  <c:v>82.85934831069784</c:v>
                </c:pt>
                <c:pt idx="140">
                  <c:v>83.454394175147868</c:v>
                </c:pt>
                <c:pt idx="141">
                  <c:v>83.997742105391453</c:v>
                </c:pt>
                <c:pt idx="142">
                  <c:v>84.36809566612709</c:v>
                </c:pt>
                <c:pt idx="143">
                  <c:v>84.464093432082791</c:v>
                </c:pt>
                <c:pt idx="144">
                  <c:v>84.238401775587732</c:v>
                </c:pt>
                <c:pt idx="145">
                  <c:v>83.714980273073209</c:v>
                </c:pt>
                <c:pt idx="146">
                  <c:v>82.980888439487913</c:v>
                </c:pt>
                <c:pt idx="147">
                  <c:v>82.156419492812532</c:v>
                </c:pt>
                <c:pt idx="148">
                  <c:v>81.357571544641019</c:v>
                </c:pt>
                <c:pt idx="149">
                  <c:v>80.666811464638158</c:v>
                </c:pt>
                <c:pt idx="150">
                  <c:v>80.12152606065915</c:v>
                </c:pt>
                <c:pt idx="151">
                  <c:v>79.719665868284451</c:v>
                </c:pt>
                <c:pt idx="152">
                  <c:v>79.435037683235279</c:v>
                </c:pt>
                <c:pt idx="153">
                  <c:v>79.233395362780058</c:v>
                </c:pt>
                <c:pt idx="154">
                  <c:v>79.083636215758091</c:v>
                </c:pt>
                <c:pt idx="155">
                  <c:v>78.962748619197441</c:v>
                </c:pt>
                <c:pt idx="156">
                  <c:v>78.85609386680602</c:v>
                </c:pt>
                <c:pt idx="157">
                  <c:v>78.755443926199192</c:v>
                </c:pt>
                <c:pt idx="158">
                  <c:v>78.656631913970088</c:v>
                </c:pt>
                <c:pt idx="159">
                  <c:v>78.557715115081564</c:v>
                </c:pt>
                <c:pt idx="160">
                  <c:v>78.457830956032765</c:v>
                </c:pt>
                <c:pt idx="161">
                  <c:v>78.35659310927646</c:v>
                </c:pt>
                <c:pt idx="162">
                  <c:v>78.253813208600846</c:v>
                </c:pt>
                <c:pt idx="163">
                  <c:v>78.149386664761408</c:v>
                </c:pt>
                <c:pt idx="164">
                  <c:v>78.043249956323976</c:v>
                </c:pt>
                <c:pt idx="165">
                  <c:v>77.935365298463992</c:v>
                </c:pt>
                <c:pt idx="166">
                  <c:v>77.825714633239883</c:v>
                </c:pt>
                <c:pt idx="167">
                  <c:v>77.714296474348757</c:v>
                </c:pt>
                <c:pt idx="168">
                  <c:v>77.601123571528447</c:v>
                </c:pt>
                <c:pt idx="169">
                  <c:v>77.48622084113407</c:v>
                </c:pt>
                <c:pt idx="170">
                  <c:v>77.36962344358389</c:v>
                </c:pt>
                <c:pt idx="171">
                  <c:v>77.251374997124145</c:v>
                </c:pt>
                <c:pt idx="172">
                  <c:v>77.131525937104442</c:v>
                </c:pt>
                <c:pt idx="173">
                  <c:v>77.0101320287025</c:v>
                </c:pt>
                <c:pt idx="174">
                  <c:v>76.887253036144159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93.100469260587289</c:v>
                </c:pt>
                <c:pt idx="2">
                  <c:v>93.4155635456585</c:v>
                </c:pt>
                <c:pt idx="3">
                  <c:v>93.731374203625137</c:v>
                </c:pt>
                <c:pt idx="4">
                  <c:v>94.047833618027738</c:v>
                </c:pt>
                <c:pt idx="5">
                  <c:v>94.364855377311414</c:v>
                </c:pt>
                <c:pt idx="6">
                  <c:v>94.682331626246366</c:v>
                </c:pt>
                <c:pt idx="7">
                  <c:v>95.000130177405055</c:v>
                </c:pt>
                <c:pt idx="8">
                  <c:v>95.31809138298685</c:v>
                </c:pt>
                <c:pt idx="9">
                  <c:v>95.63602477359872</c:v>
                </c:pt>
                <c:pt idx="10">
                  <c:v>95.953705478596078</c:v>
                </c:pt>
                <c:pt idx="11">
                  <c:v>96.2708704524767</c:v>
                </c:pt>
                <c:pt idx="12">
                  <c:v>96.587214543802304</c:v>
                </c:pt>
                <c:pt idx="13">
                  <c:v>96.90238645734911</c:v>
                </c:pt>
                <c:pt idx="14">
                  <c:v>97.215984676738799</c:v>
                </c:pt>
                <c:pt idx="15">
                  <c:v>97.527553433648563</c:v>
                </c:pt>
                <c:pt idx="16">
                  <c:v>97.836578830658013</c:v>
                </c:pt>
                <c:pt idx="17">
                  <c:v>98.142485247480352</c:v>
                </c:pt>
                <c:pt idx="18">
                  <c:v>98.444632184105885</c:v>
                </c:pt>
                <c:pt idx="19">
                  <c:v>98.742311718311555</c:v>
                </c:pt>
                <c:pt idx="20">
                  <c:v>99.034746777763303</c:v>
                </c:pt>
                <c:pt idx="21">
                  <c:v>99.321090446873058</c:v>
                </c:pt>
                <c:pt idx="22">
                  <c:v>99.600426543598061</c:v>
                </c:pt>
                <c:pt idx="23">
                  <c:v>99.87177170906034</c:v>
                </c:pt>
                <c:pt idx="24">
                  <c:v>100.13407925051787</c:v>
                </c:pt>
                <c:pt idx="25">
                  <c:v>100.38624496302575</c:v>
                </c:pt>
                <c:pt idx="26">
                  <c:v>100.62711512437615</c:v>
                </c:pt>
                <c:pt idx="27">
                  <c:v>100.85549680930194</c:v>
                </c:pt>
                <c:pt idx="28">
                  <c:v>101.07017060095021</c:v>
                </c:pt>
                <c:pt idx="29">
                  <c:v>101.26990568994188</c:v>
                </c:pt>
                <c:pt idx="30">
                  <c:v>101.45347724519449</c:v>
                </c:pt>
                <c:pt idx="31">
                  <c:v>101.6196858193027</c:v>
                </c:pt>
                <c:pt idx="32">
                  <c:v>101.7673784200252</c:v>
                </c:pt>
                <c:pt idx="33">
                  <c:v>101.89547074586814</c:v>
                </c:pt>
                <c:pt idx="34">
                  <c:v>102.00296995735967</c:v>
                </c:pt>
                <c:pt idx="35">
                  <c:v>102.08899724716818</c:v>
                </c:pt>
                <c:pt idx="36">
                  <c:v>102.15280939295329</c:v>
                </c:pt>
                <c:pt idx="37">
                  <c:v>102.19381843721614</c:v>
                </c:pt>
                <c:pt idx="38">
                  <c:v>102.21160864683665</c:v>
                </c:pt>
                <c:pt idx="39">
                  <c:v>102.20594996649946</c:v>
                </c:pt>
                <c:pt idx="40">
                  <c:v>102.1768072954563</c:v>
                </c:pt>
                <c:pt idx="41">
                  <c:v>102.12434508168607</c:v>
                </c:pt>
                <c:pt idx="42">
                  <c:v>102.04892693209248</c:v>
                </c:pt>
                <c:pt idx="43">
                  <c:v>101.95111016815798</c:v>
                </c:pt>
                <c:pt idx="44">
                  <c:v>101.83163549660256</c:v>
                </c:pt>
                <c:pt idx="45">
                  <c:v>101.69141219591232</c:v>
                </c:pt>
                <c:pt idx="46">
                  <c:v>101.53149942461495</c:v>
                </c:pt>
                <c:pt idx="47">
                  <c:v>101.35308442099293</c:v>
                </c:pt>
                <c:pt idx="48">
                  <c:v>101.15745847581216</c:v>
                </c:pt>
                <c:pt idx="49">
                  <c:v>100.94599161401112</c:v>
                </c:pt>
                <c:pt idx="50">
                  <c:v>100.72010691799389</c:v>
                </c:pt>
                <c:pt idx="51">
                  <c:v>100.4812553690651</c:v>
                </c:pt>
                <c:pt idx="52">
                  <c:v>100.23089198356064</c:v>
                </c:pt>
                <c:pt idx="53">
                  <c:v>99.970453887984647</c:v>
                </c:pt>
                <c:pt idx="54">
                  <c:v>99.701340825785636</c:v>
                </c:pt>
                <c:pt idx="55">
                  <c:v>99.42489842991418</c:v>
                </c:pt>
                <c:pt idx="56">
                  <c:v>99.142404441241936</c:v>
                </c:pt>
                <c:pt idx="57">
                  <c:v>98.855057912349508</c:v>
                </c:pt>
                <c:pt idx="58">
                  <c:v>98.563971315561744</c:v>
                </c:pt>
                <c:pt idx="59">
                  <c:v>98.270165377209906</c:v>
                </c:pt>
                <c:pt idx="60">
                  <c:v>97.974566388258893</c:v>
                </c:pt>
                <c:pt idx="61">
                  <c:v>97.678005693964863</c:v>
                </c:pt>
                <c:pt idx="62">
                  <c:v>97.381221039898875</c:v>
                </c:pt>
                <c:pt idx="63">
                  <c:v>97.084859445290817</c:v>
                </c:pt>
                <c:pt idx="64">
                  <c:v>96.789481283508593</c:v>
                </c:pt>
                <c:pt idx="65">
                  <c:v>96.495565269799144</c:v>
                </c:pt>
                <c:pt idx="66">
                  <c:v>96.203514084594161</c:v>
                </c:pt>
                <c:pt idx="67">
                  <c:v>95.913660393548383</c:v>
                </c:pt>
                <c:pt idx="68">
                  <c:v>95.626273060384435</c:v>
                </c:pt>
                <c:pt idx="69">
                  <c:v>95.341563383469136</c:v>
                </c:pt>
                <c:pt idx="70">
                  <c:v>95.059691220298035</c:v>
                </c:pt>
                <c:pt idx="71">
                  <c:v>94.780770894656001</c:v>
                </c:pt>
                <c:pt idx="72">
                  <c:v>94.50487680851154</c:v>
                </c:pt>
                <c:pt idx="73">
                  <c:v>94.232048704388689</c:v>
                </c:pt>
                <c:pt idx="74">
                  <c:v>93.962296543992267</c:v>
                </c:pt>
                <c:pt idx="75">
                  <c:v>93.69560498538209</c:v>
                </c:pt>
                <c:pt idx="76">
                  <c:v>93.43193745426062</c:v>
                </c:pt>
                <c:pt idx="77">
                  <c:v>93.17123981529123</c:v>
                </c:pt>
                <c:pt idx="78">
                  <c:v>92.913443657175236</c:v>
                </c:pt>
                <c:pt idx="79">
                  <c:v>92.658469210856836</c:v>
                </c:pt>
                <c:pt idx="80">
                  <c:v>92.406227924060673</c:v>
                </c:pt>
                <c:pt idx="81">
                  <c:v>92.156624717730807</c:v>
                </c:pt>
                <c:pt idx="82">
                  <c:v>91.909559951131115</c:v>
                </c:pt>
                <c:pt idx="83">
                  <c:v>91.664931122646976</c:v>
                </c:pt>
                <c:pt idx="84">
                  <c:v>91.422634332921234</c:v>
                </c:pt>
                <c:pt idx="85">
                  <c:v>91.182565536047562</c:v>
                </c:pt>
                <c:pt idx="86">
                  <c:v>90.944621603288212</c:v>
                </c:pt>
                <c:pt idx="87">
                  <c:v>90.708701222300377</c:v>
                </c:pt>
                <c:pt idx="88">
                  <c:v>90.474705653245877</c:v>
                </c:pt>
                <c:pt idx="89">
                  <c:v>90.242539361494565</c:v>
                </c:pt>
                <c:pt idx="90">
                  <c:v>90.012110544972685</c:v>
                </c:pt>
                <c:pt idx="91">
                  <c:v>89.783331572588949</c:v>
                </c:pt>
                <c:pt idx="92">
                  <c:v>89.556119348626197</c:v>
                </c:pt>
                <c:pt idx="93">
                  <c:v>89.330395616529145</c:v>
                </c:pt>
                <c:pt idx="94">
                  <c:v>89.106087214160553</c:v>
                </c:pt>
                <c:pt idx="95">
                  <c:v>88.883126291341924</c:v>
                </c:pt>
                <c:pt idx="96">
                  <c:v>88.661450499336908</c:v>
                </c:pt>
                <c:pt idx="97">
                  <c:v>88.441003160872953</c:v>
                </c:pt>
                <c:pt idx="98">
                  <c:v>88.221733428316369</c:v>
                </c:pt>
                <c:pt idx="99">
                  <c:v>88.003596436708577</c:v>
                </c:pt>
                <c:pt idx="100">
                  <c:v>87.786553457521336</c:v>
                </c:pt>
                <c:pt idx="101">
                  <c:v>87.570572058179962</c:v>
                </c:pt>
                <c:pt idx="102">
                  <c:v>87.355626271617695</c:v>
                </c:pt>
                <c:pt idx="103">
                  <c:v>87.141696779343079</c:v>
                </c:pt>
                <c:pt idx="104">
                  <c:v>86.928771110700836</c:v>
                </c:pt>
                <c:pt idx="105">
                  <c:v>86.716843860167529</c:v>
                </c:pt>
                <c:pt idx="106">
                  <c:v>86.505916923615558</c:v>
                </c:pt>
                <c:pt idx="107">
                  <c:v>86.295999753483486</c:v>
                </c:pt>
                <c:pt idx="108">
                  <c:v>86.087109631676853</c:v>
                </c:pt>
                <c:pt idx="109">
                  <c:v>85.879271957767259</c:v>
                </c:pt>
                <c:pt idx="110">
                  <c:v>85.672520548633258</c:v>
                </c:pt>
                <c:pt idx="111">
                  <c:v>85.4668979440698</c:v>
                </c:pt>
                <c:pt idx="112">
                  <c:v>85.2624557110681</c:v>
                </c:pt>
                <c:pt idx="113">
                  <c:v>85.059254737417803</c:v>
                </c:pt>
                <c:pt idx="114">
                  <c:v>84.857365503011152</c:v>
                </c:pt>
                <c:pt idx="115">
                  <c:v>84.656868314740379</c:v>
                </c:pt>
                <c:pt idx="116">
                  <c:v>84.457853488209707</c:v>
                </c:pt>
                <c:pt idx="117">
                  <c:v>84.260421456680362</c:v>
                </c:pt>
                <c:pt idx="118">
                  <c:v>84.064682784817535</c:v>
                </c:pt>
                <c:pt idx="119">
                  <c:v>83.870758062029296</c:v>
                </c:pt>
                <c:pt idx="120">
                  <c:v>83.678777647637929</c:v>
                </c:pt>
                <c:pt idx="121">
                  <c:v>83.488881238010066</c:v>
                </c:pt>
                <c:pt idx="122">
                  <c:v>83.30121722434717</c:v>
                </c:pt>
                <c:pt idx="123">
                  <c:v>83.115941809399843</c:v>
                </c:pt>
                <c:pt idx="124">
                  <c:v>82.933217852259247</c:v>
                </c:pt>
                <c:pt idx="125">
                  <c:v>82.753213412962069</c:v>
                </c:pt>
                <c:pt idx="126">
                  <c:v>82.576099973292187</c:v>
                </c:pt>
                <c:pt idx="127">
                  <c:v>82.402050317215242</c:v>
                </c:pt>
                <c:pt idx="128">
                  <c:v>82.231236064116629</c:v>
                </c:pt>
                <c:pt idx="129">
                  <c:v>82.063824860581491</c:v>
                </c:pt>
                <c:pt idx="130">
                  <c:v>81.899977251832368</c:v>
                </c:pt>
                <c:pt idx="131">
                  <c:v>81.739843271863322</c:v>
                </c:pt>
                <c:pt idx="132">
                  <c:v>81.583558811227121</c:v>
                </c:pt>
                <c:pt idx="133">
                  <c:v>81.431241842457197</c:v>
                </c:pt>
                <c:pt idx="134">
                  <c:v>81.282988604025462</c:v>
                </c:pt>
                <c:pt idx="135">
                  <c:v>81.138869863013838</c:v>
                </c:pt>
                <c:pt idx="136">
                  <c:v>80.998927392554947</c:v>
                </c:pt>
                <c:pt idx="137">
                  <c:v>80.863170810707857</c:v>
                </c:pt>
                <c:pt idx="138">
                  <c:v>80.731574930993659</c:v>
                </c:pt>
                <c:pt idx="139">
                  <c:v>80.604077769824215</c:v>
                </c:pt>
                <c:pt idx="140">
                  <c:v>80.480579341543887</c:v>
                </c:pt>
                <c:pt idx="141">
                  <c:v>80.360941347521901</c:v>
                </c:pt>
                <c:pt idx="142">
                  <c:v>80.244987832319239</c:v>
                </c:pt>
                <c:pt idx="143">
                  <c:v>80.132506838994004</c:v>
                </c:pt>
                <c:pt idx="144">
                  <c:v>80.023253049569732</c:v>
                </c:pt>
                <c:pt idx="145">
                  <c:v>79.916951348756641</c:v>
                </c:pt>
                <c:pt idx="146">
                  <c:v>79.813301202772209</c:v>
                </c:pt>
                <c:pt idx="147">
                  <c:v>79.711981704180175</c:v>
                </c:pt>
                <c:pt idx="148">
                  <c:v>79.61265710131309</c:v>
                </c:pt>
                <c:pt idx="149">
                  <c:v>79.514982609569941</c:v>
                </c:pt>
                <c:pt idx="150">
                  <c:v>79.418610293175846</c:v>
                </c:pt>
                <c:pt idx="151">
                  <c:v>79.323194810163344</c:v>
                </c:pt>
                <c:pt idx="152">
                  <c:v>79.228398829522888</c:v>
                </c:pt>
                <c:pt idx="153">
                  <c:v>79.133897955792165</c:v>
                </c:pt>
                <c:pt idx="154">
                  <c:v>79.039385030178096</c:v>
                </c:pt>
                <c:pt idx="155">
                  <c:v>78.944573715583942</c:v>
                </c:pt>
                <c:pt idx="156">
                  <c:v>78.849201312539549</c:v>
                </c:pt>
                <c:pt idx="157">
                  <c:v>78.753030791156135</c:v>
                </c:pt>
                <c:pt idx="158">
                  <c:v>78.655852058494844</c:v>
                </c:pt>
                <c:pt idx="159">
                  <c:v>78.557482509452797</c:v>
                </c:pt>
                <c:pt idx="160">
                  <c:v>78.457766931433966</c:v>
                </c:pt>
                <c:pt idx="161">
                  <c:v>78.356576848357491</c:v>
                </c:pt>
                <c:pt idx="162">
                  <c:v>78.253809398209043</c:v>
                </c:pt>
                <c:pt idx="163">
                  <c:v>78.14938584104317</c:v>
                </c:pt>
                <c:pt idx="164">
                  <c:v>78.043249792063321</c:v>
                </c:pt>
                <c:pt idx="165">
                  <c:v>77.935365268250678</c:v>
                </c:pt>
                <c:pt idx="166">
                  <c:v>77.825714628114341</c:v>
                </c:pt>
                <c:pt idx="167">
                  <c:v>77.714296473546838</c:v>
                </c:pt>
                <c:pt idx="168">
                  <c:v>77.601123571412742</c:v>
                </c:pt>
                <c:pt idx="169">
                  <c:v>77.48622084111868</c:v>
                </c:pt>
                <c:pt idx="170">
                  <c:v>77.369623443582</c:v>
                </c:pt>
                <c:pt idx="171">
                  <c:v>77.251374997123932</c:v>
                </c:pt>
                <c:pt idx="172">
                  <c:v>77.131525937104414</c:v>
                </c:pt>
                <c:pt idx="173">
                  <c:v>77.0101320287025</c:v>
                </c:pt>
                <c:pt idx="174">
                  <c:v>76.887253036144159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103.462</c:v>
                </c:pt>
                <c:pt idx="1">
                  <c:v>103.154</c:v>
                </c:pt>
                <c:pt idx="2">
                  <c:v>103.89700000000001</c:v>
                </c:pt>
                <c:pt idx="3">
                  <c:v>99.179000000000002</c:v>
                </c:pt>
                <c:pt idx="4">
                  <c:v>103.38500000000001</c:v>
                </c:pt>
                <c:pt idx="5">
                  <c:v>100.69199999999999</c:v>
                </c:pt>
                <c:pt idx="6">
                  <c:v>99.513000000000005</c:v>
                </c:pt>
                <c:pt idx="7">
                  <c:v>101.64100000000001</c:v>
                </c:pt>
                <c:pt idx="8">
                  <c:v>98.076999999999998</c:v>
                </c:pt>
                <c:pt idx="9">
                  <c:v>97.41</c:v>
                </c:pt>
                <c:pt idx="10">
                  <c:v>101.077</c:v>
                </c:pt>
                <c:pt idx="11">
                  <c:v>100.56399999999999</c:v>
                </c:pt>
                <c:pt idx="12">
                  <c:v>100.949</c:v>
                </c:pt>
                <c:pt idx="13">
                  <c:v>100.333</c:v>
                </c:pt>
                <c:pt idx="14">
                  <c:v>101.10299999999999</c:v>
                </c:pt>
                <c:pt idx="15">
                  <c:v>100.333</c:v>
                </c:pt>
                <c:pt idx="16">
                  <c:v>98.691999999999993</c:v>
                </c:pt>
                <c:pt idx="17">
                  <c:v>98.153999999999996</c:v>
                </c:pt>
                <c:pt idx="18">
                  <c:v>97.820999999999998</c:v>
                </c:pt>
                <c:pt idx="19">
                  <c:v>99.385000000000005</c:v>
                </c:pt>
                <c:pt idx="20">
                  <c:v>98.948999999999998</c:v>
                </c:pt>
                <c:pt idx="21">
                  <c:v>97.59</c:v>
                </c:pt>
                <c:pt idx="22">
                  <c:v>99.691999999999993</c:v>
                </c:pt>
                <c:pt idx="23">
                  <c:v>100.179</c:v>
                </c:pt>
                <c:pt idx="24">
                  <c:v>98.59</c:v>
                </c:pt>
                <c:pt idx="25">
                  <c:v>102.59</c:v>
                </c:pt>
                <c:pt idx="26">
                  <c:v>99.358999999999995</c:v>
                </c:pt>
                <c:pt idx="27">
                  <c:v>101.30800000000001</c:v>
                </c:pt>
                <c:pt idx="28">
                  <c:v>100.64100000000001</c:v>
                </c:pt>
                <c:pt idx="29">
                  <c:v>101.256</c:v>
                </c:pt>
                <c:pt idx="30">
                  <c:v>101.923</c:v>
                </c:pt>
                <c:pt idx="31">
                  <c:v>99.513000000000005</c:v>
                </c:pt>
                <c:pt idx="32">
                  <c:v>103.128</c:v>
                </c:pt>
                <c:pt idx="33">
                  <c:v>102.846</c:v>
                </c:pt>
                <c:pt idx="34">
                  <c:v>103</c:v>
                </c:pt>
                <c:pt idx="35">
                  <c:v>105.61499999999999</c:v>
                </c:pt>
                <c:pt idx="36">
                  <c:v>102.974</c:v>
                </c:pt>
                <c:pt idx="37">
                  <c:v>104.077</c:v>
                </c:pt>
                <c:pt idx="38">
                  <c:v>104.077</c:v>
                </c:pt>
                <c:pt idx="39">
                  <c:v>106.949</c:v>
                </c:pt>
                <c:pt idx="40">
                  <c:v>107.744</c:v>
                </c:pt>
                <c:pt idx="41">
                  <c:v>108.051</c:v>
                </c:pt>
                <c:pt idx="42">
                  <c:v>109.154</c:v>
                </c:pt>
                <c:pt idx="43">
                  <c:v>113.179</c:v>
                </c:pt>
                <c:pt idx="44">
                  <c:v>114.64100000000001</c:v>
                </c:pt>
                <c:pt idx="45">
                  <c:v>119.846</c:v>
                </c:pt>
                <c:pt idx="46">
                  <c:v>126.61499999999999</c:v>
                </c:pt>
                <c:pt idx="47">
                  <c:v>132.846</c:v>
                </c:pt>
                <c:pt idx="48">
                  <c:v>142.48699999999999</c:v>
                </c:pt>
                <c:pt idx="49">
                  <c:v>155.30799999999999</c:v>
                </c:pt>
                <c:pt idx="50">
                  <c:v>170.48699999999999</c:v>
                </c:pt>
                <c:pt idx="51">
                  <c:v>186.077</c:v>
                </c:pt>
                <c:pt idx="52">
                  <c:v>203.64099999999999</c:v>
                </c:pt>
                <c:pt idx="53">
                  <c:v>218.76900000000001</c:v>
                </c:pt>
                <c:pt idx="54">
                  <c:v>228.05099999999999</c:v>
                </c:pt>
                <c:pt idx="55">
                  <c:v>236.79499999999999</c:v>
                </c:pt>
                <c:pt idx="56">
                  <c:v>244.48699999999999</c:v>
                </c:pt>
                <c:pt idx="57">
                  <c:v>245.10300000000001</c:v>
                </c:pt>
                <c:pt idx="58">
                  <c:v>239.76900000000001</c:v>
                </c:pt>
                <c:pt idx="59">
                  <c:v>223.64099999999999</c:v>
                </c:pt>
                <c:pt idx="60">
                  <c:v>183.179</c:v>
                </c:pt>
                <c:pt idx="61">
                  <c:v>135.923</c:v>
                </c:pt>
                <c:pt idx="62">
                  <c:v>109.43600000000001</c:v>
                </c:pt>
                <c:pt idx="63">
                  <c:v>99.795000000000002</c:v>
                </c:pt>
                <c:pt idx="64">
                  <c:v>100.69199999999999</c:v>
                </c:pt>
                <c:pt idx="65">
                  <c:v>99.691999999999993</c:v>
                </c:pt>
                <c:pt idx="66">
                  <c:v>97.872</c:v>
                </c:pt>
                <c:pt idx="67">
                  <c:v>101.974</c:v>
                </c:pt>
                <c:pt idx="68">
                  <c:v>105.35899999999999</c:v>
                </c:pt>
                <c:pt idx="69">
                  <c:v>109.10299999999999</c:v>
                </c:pt>
                <c:pt idx="70">
                  <c:v>113.949</c:v>
                </c:pt>
                <c:pt idx="71">
                  <c:v>123.154</c:v>
                </c:pt>
                <c:pt idx="72">
                  <c:v>139.12799999999999</c:v>
                </c:pt>
                <c:pt idx="73">
                  <c:v>148.76900000000001</c:v>
                </c:pt>
                <c:pt idx="74">
                  <c:v>165.28200000000001</c:v>
                </c:pt>
                <c:pt idx="75">
                  <c:v>177.76900000000001</c:v>
                </c:pt>
                <c:pt idx="76">
                  <c:v>191.077</c:v>
                </c:pt>
                <c:pt idx="77">
                  <c:v>198.10300000000001</c:v>
                </c:pt>
                <c:pt idx="78">
                  <c:v>202.43600000000001</c:v>
                </c:pt>
                <c:pt idx="79">
                  <c:v>201.30799999999999</c:v>
                </c:pt>
                <c:pt idx="80">
                  <c:v>189.51300000000001</c:v>
                </c:pt>
                <c:pt idx="81">
                  <c:v>166.89699999999999</c:v>
                </c:pt>
                <c:pt idx="82">
                  <c:v>134.89699999999999</c:v>
                </c:pt>
                <c:pt idx="83">
                  <c:v>107.64100000000001</c:v>
                </c:pt>
                <c:pt idx="84">
                  <c:v>92.281999999999996</c:v>
                </c:pt>
                <c:pt idx="85">
                  <c:v>88.923000000000002</c:v>
                </c:pt>
                <c:pt idx="86">
                  <c:v>88.41</c:v>
                </c:pt>
                <c:pt idx="87">
                  <c:v>91.204999999999998</c:v>
                </c:pt>
                <c:pt idx="88">
                  <c:v>89.462000000000003</c:v>
                </c:pt>
                <c:pt idx="89">
                  <c:v>87.513000000000005</c:v>
                </c:pt>
                <c:pt idx="90">
                  <c:v>90.332999999999998</c:v>
                </c:pt>
                <c:pt idx="91">
                  <c:v>90.614999999999995</c:v>
                </c:pt>
                <c:pt idx="92">
                  <c:v>89.744</c:v>
                </c:pt>
                <c:pt idx="93">
                  <c:v>89.204999999999998</c:v>
                </c:pt>
                <c:pt idx="94">
                  <c:v>90.769000000000005</c:v>
                </c:pt>
                <c:pt idx="95">
                  <c:v>90.769000000000005</c:v>
                </c:pt>
                <c:pt idx="96">
                  <c:v>89.358999999999995</c:v>
                </c:pt>
                <c:pt idx="97">
                  <c:v>88.179000000000002</c:v>
                </c:pt>
                <c:pt idx="98">
                  <c:v>88.153999999999996</c:v>
                </c:pt>
                <c:pt idx="99">
                  <c:v>88.281999999999996</c:v>
                </c:pt>
                <c:pt idx="100">
                  <c:v>88.358999999999995</c:v>
                </c:pt>
                <c:pt idx="101">
                  <c:v>89.051000000000002</c:v>
                </c:pt>
                <c:pt idx="102">
                  <c:v>86</c:v>
                </c:pt>
                <c:pt idx="103">
                  <c:v>88.691999999999993</c:v>
                </c:pt>
                <c:pt idx="104">
                  <c:v>87.769000000000005</c:v>
                </c:pt>
                <c:pt idx="105">
                  <c:v>85.436000000000007</c:v>
                </c:pt>
                <c:pt idx="106">
                  <c:v>88.641000000000005</c:v>
                </c:pt>
                <c:pt idx="107">
                  <c:v>88.230999999999995</c:v>
                </c:pt>
                <c:pt idx="108">
                  <c:v>89.436000000000007</c:v>
                </c:pt>
                <c:pt idx="109">
                  <c:v>89.153999999999996</c:v>
                </c:pt>
                <c:pt idx="110">
                  <c:v>89.051000000000002</c:v>
                </c:pt>
                <c:pt idx="111">
                  <c:v>94.051000000000002</c:v>
                </c:pt>
                <c:pt idx="112">
                  <c:v>93.897000000000006</c:v>
                </c:pt>
                <c:pt idx="113">
                  <c:v>94.332999999999998</c:v>
                </c:pt>
                <c:pt idx="114">
                  <c:v>96.614999999999995</c:v>
                </c:pt>
                <c:pt idx="115">
                  <c:v>92.744</c:v>
                </c:pt>
                <c:pt idx="116">
                  <c:v>95.128</c:v>
                </c:pt>
                <c:pt idx="117">
                  <c:v>93.563999999999993</c:v>
                </c:pt>
                <c:pt idx="118">
                  <c:v>88.769000000000005</c:v>
                </c:pt>
                <c:pt idx="119">
                  <c:v>86.641000000000005</c:v>
                </c:pt>
                <c:pt idx="120">
                  <c:v>86.281999999999996</c:v>
                </c:pt>
                <c:pt idx="121">
                  <c:v>83.179000000000002</c:v>
                </c:pt>
                <c:pt idx="122">
                  <c:v>84.308000000000007</c:v>
                </c:pt>
                <c:pt idx="123">
                  <c:v>82.025999999999996</c:v>
                </c:pt>
                <c:pt idx="124">
                  <c:v>86.025999999999996</c:v>
                </c:pt>
                <c:pt idx="125">
                  <c:v>83.153999999999996</c:v>
                </c:pt>
                <c:pt idx="126">
                  <c:v>80.076999999999998</c:v>
                </c:pt>
                <c:pt idx="127">
                  <c:v>81.744</c:v>
                </c:pt>
                <c:pt idx="128">
                  <c:v>81.614999999999995</c:v>
                </c:pt>
                <c:pt idx="129">
                  <c:v>82.385000000000005</c:v>
                </c:pt>
                <c:pt idx="130">
                  <c:v>84.744</c:v>
                </c:pt>
                <c:pt idx="131">
                  <c:v>82.462000000000003</c:v>
                </c:pt>
                <c:pt idx="132">
                  <c:v>82.537999999999997</c:v>
                </c:pt>
                <c:pt idx="133">
                  <c:v>84.153999999999996</c:v>
                </c:pt>
                <c:pt idx="134">
                  <c:v>80.820999999999998</c:v>
                </c:pt>
                <c:pt idx="135">
                  <c:v>83.897000000000006</c:v>
                </c:pt>
                <c:pt idx="136">
                  <c:v>80.385000000000005</c:v>
                </c:pt>
                <c:pt idx="137">
                  <c:v>81.667000000000002</c:v>
                </c:pt>
                <c:pt idx="138">
                  <c:v>81.691999999999993</c:v>
                </c:pt>
                <c:pt idx="139">
                  <c:v>85.513000000000005</c:v>
                </c:pt>
                <c:pt idx="140">
                  <c:v>83.051000000000002</c:v>
                </c:pt>
                <c:pt idx="141">
                  <c:v>87.41</c:v>
                </c:pt>
                <c:pt idx="142">
                  <c:v>85.614999999999995</c:v>
                </c:pt>
                <c:pt idx="143">
                  <c:v>85.076999999999998</c:v>
                </c:pt>
                <c:pt idx="144">
                  <c:v>84.281999999999996</c:v>
                </c:pt>
                <c:pt idx="145">
                  <c:v>85.486999999999995</c:v>
                </c:pt>
                <c:pt idx="146">
                  <c:v>84.718000000000004</c:v>
                </c:pt>
                <c:pt idx="147">
                  <c:v>82.872</c:v>
                </c:pt>
                <c:pt idx="148">
                  <c:v>81.513000000000005</c:v>
                </c:pt>
                <c:pt idx="149">
                  <c:v>83.614999999999995</c:v>
                </c:pt>
                <c:pt idx="150">
                  <c:v>78.897000000000006</c:v>
                </c:pt>
                <c:pt idx="151">
                  <c:v>82.025999999999996</c:v>
                </c:pt>
                <c:pt idx="152">
                  <c:v>81</c:v>
                </c:pt>
                <c:pt idx="153">
                  <c:v>79</c:v>
                </c:pt>
                <c:pt idx="154">
                  <c:v>78.59</c:v>
                </c:pt>
                <c:pt idx="155">
                  <c:v>81.051000000000002</c:v>
                </c:pt>
                <c:pt idx="156">
                  <c:v>82.614999999999995</c:v>
                </c:pt>
                <c:pt idx="157">
                  <c:v>80.718000000000004</c:v>
                </c:pt>
                <c:pt idx="158">
                  <c:v>77.513000000000005</c:v>
                </c:pt>
                <c:pt idx="159">
                  <c:v>80.230999999999995</c:v>
                </c:pt>
                <c:pt idx="160">
                  <c:v>81.563999999999993</c:v>
                </c:pt>
                <c:pt idx="161">
                  <c:v>77.385000000000005</c:v>
                </c:pt>
                <c:pt idx="162">
                  <c:v>79.769000000000005</c:v>
                </c:pt>
                <c:pt idx="163">
                  <c:v>77.948999999999998</c:v>
                </c:pt>
                <c:pt idx="164">
                  <c:v>81.076999999999998</c:v>
                </c:pt>
                <c:pt idx="165">
                  <c:v>78.102999999999994</c:v>
                </c:pt>
                <c:pt idx="166">
                  <c:v>79.385000000000005</c:v>
                </c:pt>
                <c:pt idx="167">
                  <c:v>78.462000000000003</c:v>
                </c:pt>
                <c:pt idx="168">
                  <c:v>77.281999999999996</c:v>
                </c:pt>
                <c:pt idx="169">
                  <c:v>80.051000000000002</c:v>
                </c:pt>
                <c:pt idx="170">
                  <c:v>80.025999999999996</c:v>
                </c:pt>
                <c:pt idx="171">
                  <c:v>79.923000000000002</c:v>
                </c:pt>
                <c:pt idx="172">
                  <c:v>78.513000000000005</c:v>
                </c:pt>
                <c:pt idx="173">
                  <c:v>81.230999999999995</c:v>
                </c:pt>
                <c:pt idx="174">
                  <c:v>80.974000000000004</c:v>
                </c:pt>
                <c:pt idx="175">
                  <c:v>80.230999999999995</c:v>
                </c:pt>
                <c:pt idx="176">
                  <c:v>75.358999999999995</c:v>
                </c:pt>
                <c:pt idx="177">
                  <c:v>78.102999999999994</c:v>
                </c:pt>
                <c:pt idx="178">
                  <c:v>78.846000000000004</c:v>
                </c:pt>
                <c:pt idx="179">
                  <c:v>81.204999999999998</c:v>
                </c:pt>
                <c:pt idx="180">
                  <c:v>78.897000000000006</c:v>
                </c:pt>
                <c:pt idx="181">
                  <c:v>80.718000000000004</c:v>
                </c:pt>
                <c:pt idx="182">
                  <c:v>77.179000000000002</c:v>
                </c:pt>
                <c:pt idx="183">
                  <c:v>80.537999999999997</c:v>
                </c:pt>
                <c:pt idx="184">
                  <c:v>80.769000000000005</c:v>
                </c:pt>
                <c:pt idx="185">
                  <c:v>79.897000000000006</c:v>
                </c:pt>
                <c:pt idx="186">
                  <c:v>79.948999999999998</c:v>
                </c:pt>
                <c:pt idx="187">
                  <c:v>78.076999999999998</c:v>
                </c:pt>
                <c:pt idx="188">
                  <c:v>78.204999999999998</c:v>
                </c:pt>
                <c:pt idx="189">
                  <c:v>79.691999999999993</c:v>
                </c:pt>
                <c:pt idx="190">
                  <c:v>76.230999999999995</c:v>
                </c:pt>
                <c:pt idx="191">
                  <c:v>78.179000000000002</c:v>
                </c:pt>
                <c:pt idx="192">
                  <c:v>74.974000000000004</c:v>
                </c:pt>
                <c:pt idx="193">
                  <c:v>77.795000000000002</c:v>
                </c:pt>
                <c:pt idx="194">
                  <c:v>81.076999999999998</c:v>
                </c:pt>
                <c:pt idx="195">
                  <c:v>74.897000000000006</c:v>
                </c:pt>
                <c:pt idx="196">
                  <c:v>80.076999999999998</c:v>
                </c:pt>
                <c:pt idx="197">
                  <c:v>79.513000000000005</c:v>
                </c:pt>
                <c:pt idx="198">
                  <c:v>77.691999999999993</c:v>
                </c:pt>
                <c:pt idx="199">
                  <c:v>79.744</c:v>
                </c:pt>
                <c:pt idx="200">
                  <c:v>79.923000000000002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99.124032866835847</c:v>
                </c:pt>
                <c:pt idx="3">
                  <c:v>99.249431154370924</c:v>
                </c:pt>
                <c:pt idx="4">
                  <c:v>99.374893221357155</c:v>
                </c:pt>
                <c:pt idx="5">
                  <c:v>99.500344671417878</c:v>
                </c:pt>
                <c:pt idx="6">
                  <c:v>99.62569716325963</c:v>
                </c:pt>
                <c:pt idx="7">
                  <c:v>99.750846705705911</c:v>
                </c:pt>
                <c:pt idx="8">
                  <c:v>99.87567182524441</c:v>
                </c:pt>
                <c:pt idx="9">
                  <c:v>100.00003161240795</c:v>
                </c:pt>
                <c:pt idx="10">
                  <c:v>100.12376365835622</c:v>
                </c:pt>
                <c:pt idx="11">
                  <c:v>100.24668189941828</c:v>
                </c:pt>
                <c:pt idx="12">
                  <c:v>100.36857439551257</c:v>
                </c:pt>
                <c:pt idx="13">
                  <c:v>100.48920107899629</c:v>
                </c:pt>
                <c:pt idx="14">
                  <c:v>100.60829152491607</c:v>
                </c:pt>
                <c:pt idx="15">
                  <c:v>100.72554281427928</c:v>
                </c:pt>
                <c:pt idx="16">
                  <c:v>100.84061759337513</c:v>
                </c:pt>
                <c:pt idx="17">
                  <c:v>100.9531424826239</c:v>
                </c:pt>
                <c:pt idx="18">
                  <c:v>101.06270707264108</c:v>
                </c:pt>
                <c:pt idx="19">
                  <c:v>101.16886388850487</c:v>
                </c:pt>
                <c:pt idx="20">
                  <c:v>101.27112994776537</c:v>
                </c:pt>
                <c:pt idx="21">
                  <c:v>101.36899095097374</c:v>
                </c:pt>
                <c:pt idx="22">
                  <c:v>101.46190982891217</c:v>
                </c:pt>
                <c:pt idx="23">
                  <c:v>101.54934247954158</c:v>
                </c:pt>
                <c:pt idx="24">
                  <c:v>101.63076526903171</c:v>
                </c:pt>
                <c:pt idx="25">
                  <c:v>101.70572151461712</c:v>
                </c:pt>
                <c:pt idx="26">
                  <c:v>101.77389802852723</c:v>
                </c:pt>
                <c:pt idx="27">
                  <c:v>101.83524820133913</c:v>
                </c:pt>
                <c:pt idx="28">
                  <c:v>101.89018527424034</c:v>
                </c:pt>
                <c:pt idx="29">
                  <c:v>101.93987839339245</c:v>
                </c:pt>
                <c:pt idx="30">
                  <c:v>101.98669430431463</c:v>
                </c:pt>
                <c:pt idx="31">
                  <c:v>102.03483794653016</c:v>
                </c:pt>
                <c:pt idx="32">
                  <c:v>102.09125352804908</c:v>
                </c:pt>
                <c:pt idx="33">
                  <c:v>102.16685038362007</c:v>
                </c:pt>
                <c:pt idx="34">
                  <c:v>102.2781101667604</c:v>
                </c:pt>
                <c:pt idx="35">
                  <c:v>102.44910769602957</c:v>
                </c:pt>
                <c:pt idx="36">
                  <c:v>102.7139307293492</c:v>
                </c:pt>
                <c:pt idx="37">
                  <c:v>103.11940880692339</c:v>
                </c:pt>
                <c:pt idx="38">
                  <c:v>103.72795596389189</c:v>
                </c:pt>
                <c:pt idx="39">
                  <c:v>104.62020014682774</c:v>
                </c:pt>
                <c:pt idx="40">
                  <c:v>105.89692540197316</c:v>
                </c:pt>
                <c:pt idx="41">
                  <c:v>107.67971321382936</c:v>
                </c:pt>
                <c:pt idx="42">
                  <c:v>110.10956876546604</c:v>
                </c:pt>
                <c:pt idx="43">
                  <c:v>113.34279590290721</c:v>
                </c:pt>
                <c:pt idx="44">
                  <c:v>117.54348236679616</c:v>
                </c:pt>
                <c:pt idx="45">
                  <c:v>122.87220800126954</c:v>
                </c:pt>
                <c:pt idx="46">
                  <c:v>129.47100786507681</c:v>
                </c:pt>
                <c:pt idx="47">
                  <c:v>137.44519399212965</c:v>
                </c:pt>
                <c:pt idx="48">
                  <c:v>146.84331031408632</c:v>
                </c:pt>
                <c:pt idx="49">
                  <c:v>157.63717175967852</c:v>
                </c:pt>
                <c:pt idx="50">
                  <c:v>169.70449616104221</c:v>
                </c:pt>
                <c:pt idx="51">
                  <c:v>182.81693777980405</c:v>
                </c:pt>
                <c:pt idx="52">
                  <c:v>196.63621557674588</c:v>
                </c:pt>
                <c:pt idx="53">
                  <c:v>210.71974550925106</c:v>
                </c:pt>
                <c:pt idx="54">
                  <c:v>224.52694542472904</c:v>
                </c:pt>
                <c:pt idx="55">
                  <c:v>237.34839745736886</c:v>
                </c:pt>
                <c:pt idx="56">
                  <c:v>247.825657944006</c:v>
                </c:pt>
                <c:pt idx="57">
                  <c:v>252.54633307337704</c:v>
                </c:pt>
                <c:pt idx="58">
                  <c:v>244.87662494615296</c:v>
                </c:pt>
                <c:pt idx="59">
                  <c:v>218.7926837543647</c:v>
                </c:pt>
                <c:pt idx="60">
                  <c:v>178.22212596279789</c:v>
                </c:pt>
                <c:pt idx="61">
                  <c:v>138.51313312902698</c:v>
                </c:pt>
                <c:pt idx="62">
                  <c:v>112.86493776368012</c:v>
                </c:pt>
                <c:pt idx="63">
                  <c:v>101.97809032881494</c:v>
                </c:pt>
                <c:pt idx="64">
                  <c:v>99.339767681911155</c:v>
                </c:pt>
                <c:pt idx="65">
                  <c:v>99.798150779787534</c:v>
                </c:pt>
                <c:pt idx="66">
                  <c:v>101.45029331694235</c:v>
                </c:pt>
                <c:pt idx="67">
                  <c:v>104.01376205017972</c:v>
                </c:pt>
                <c:pt idx="68">
                  <c:v>107.63816865065327</c:v>
                </c:pt>
                <c:pt idx="69">
                  <c:v>112.53755495763653</c:v>
                </c:pt>
                <c:pt idx="70">
                  <c:v>118.90349070641035</c:v>
                </c:pt>
                <c:pt idx="71">
                  <c:v>126.86258730923532</c:v>
                </c:pt>
                <c:pt idx="72">
                  <c:v>136.43570268313354</c:v>
                </c:pt>
                <c:pt idx="73">
                  <c:v>147.499774834959</c:v>
                </c:pt>
                <c:pt idx="74">
                  <c:v>159.75963861790984</c:v>
                </c:pt>
                <c:pt idx="75">
                  <c:v>172.73580705722719</c:v>
                </c:pt>
                <c:pt idx="76">
                  <c:v>185.75026452893084</c:v>
                </c:pt>
                <c:pt idx="77">
                  <c:v>197.75424075938278</c:v>
                </c:pt>
                <c:pt idx="78">
                  <c:v>206.51224733162934</c:v>
                </c:pt>
                <c:pt idx="79">
                  <c:v>207.11689776389127</c:v>
                </c:pt>
                <c:pt idx="80">
                  <c:v>193.07265952259331</c:v>
                </c:pt>
                <c:pt idx="81">
                  <c:v>163.85455600307736</c:v>
                </c:pt>
                <c:pt idx="82">
                  <c:v>130.56173673227539</c:v>
                </c:pt>
                <c:pt idx="83">
                  <c:v>106.7216135619292</c:v>
                </c:pt>
                <c:pt idx="84">
                  <c:v>95.630800867658664</c:v>
                </c:pt>
                <c:pt idx="85">
                  <c:v>92.166411474465036</c:v>
                </c:pt>
                <c:pt idx="86">
                  <c:v>91.325171068272795</c:v>
                </c:pt>
                <c:pt idx="87">
                  <c:v>91.039508041597031</c:v>
                </c:pt>
                <c:pt idx="88">
                  <c:v>90.829174677455384</c:v>
                </c:pt>
                <c:pt idx="89">
                  <c:v>90.626466703858284</c:v>
                </c:pt>
                <c:pt idx="90">
                  <c:v>90.425353847933252</c:v>
                </c:pt>
                <c:pt idx="91">
                  <c:v>90.225439411539185</c:v>
                </c:pt>
                <c:pt idx="92">
                  <c:v>90.026660024734113</c:v>
                </c:pt>
                <c:pt idx="93">
                  <c:v>89.828986719462591</c:v>
                </c:pt>
                <c:pt idx="94">
                  <c:v>89.632438678744748</c:v>
                </c:pt>
                <c:pt idx="95">
                  <c:v>89.437136548577328</c:v>
                </c:pt>
                <c:pt idx="96">
                  <c:v>89.243410203500815</c:v>
                </c:pt>
                <c:pt idx="97">
                  <c:v>89.052002768411725</c:v>
                </c:pt>
                <c:pt idx="98">
                  <c:v>88.864432484166457</c:v>
                </c:pt>
                <c:pt idx="99">
                  <c:v>88.683590358120298</c:v>
                </c:pt>
                <c:pt idx="100">
                  <c:v>88.514650939100605</c:v>
                </c:pt>
                <c:pt idx="101">
                  <c:v>88.366333806133184</c:v>
                </c:pt>
                <c:pt idx="102">
                  <c:v>88.252446807254486</c:v>
                </c:pt>
                <c:pt idx="103">
                  <c:v>88.193444765504168</c:v>
                </c:pt>
                <c:pt idx="104">
                  <c:v>88.217444259216933</c:v>
                </c:pt>
                <c:pt idx="105">
                  <c:v>88.359779246443964</c:v>
                </c:pt>
                <c:pt idx="106">
                  <c:v>88.659858466020808</c:v>
                </c:pt>
                <c:pt idx="107">
                  <c:v>89.153986166903238</c:v>
                </c:pt>
                <c:pt idx="108">
                  <c:v>89.863270116683907</c:v>
                </c:pt>
                <c:pt idx="109">
                  <c:v>90.777234576600392</c:v>
                </c:pt>
                <c:pt idx="110">
                  <c:v>91.836619905349522</c:v>
                </c:pt>
                <c:pt idx="111">
                  <c:v>92.922610278240981</c:v>
                </c:pt>
                <c:pt idx="112">
                  <c:v>93.862299676397313</c:v>
                </c:pt>
                <c:pt idx="113">
                  <c:v>94.458091197528248</c:v>
                </c:pt>
                <c:pt idx="114">
                  <c:v>94.539437140522793</c:v>
                </c:pt>
                <c:pt idx="115">
                  <c:v>94.021214506187846</c:v>
                </c:pt>
                <c:pt idx="116">
                  <c:v>92.942686945392623</c:v>
                </c:pt>
                <c:pt idx="117">
                  <c:v>91.46439266796834</c:v>
                </c:pt>
                <c:pt idx="118">
                  <c:v>89.819500198726843</c:v>
                </c:pt>
                <c:pt idx="119">
                  <c:v>88.240527381517794</c:v>
                </c:pt>
                <c:pt idx="120">
                  <c:v>86.895088836909068</c:v>
                </c:pt>
                <c:pt idx="121">
                  <c:v>85.856598831025067</c:v>
                </c:pt>
                <c:pt idx="122">
                  <c:v>85.11423753255653</c:v>
                </c:pt>
                <c:pt idx="123">
                  <c:v>84.606868682656383</c:v>
                </c:pt>
                <c:pt idx="124">
                  <c:v>84.259478310740604</c:v>
                </c:pt>
                <c:pt idx="125">
                  <c:v>84.007628044974894</c:v>
                </c:pt>
                <c:pt idx="126">
                  <c:v>83.806749827653874</c:v>
                </c:pt>
                <c:pt idx="127">
                  <c:v>83.630847146688524</c:v>
                </c:pt>
                <c:pt idx="128">
                  <c:v>83.466961765890744</c:v>
                </c:pt>
                <c:pt idx="129">
                  <c:v>83.309803558826374</c:v>
                </c:pt>
                <c:pt idx="130">
                  <c:v>83.158302141865988</c:v>
                </c:pt>
                <c:pt idx="131">
                  <c:v>83.014174650014311</c:v>
                </c:pt>
                <c:pt idx="132">
                  <c:v>82.882019866029907</c:v>
                </c:pt>
                <c:pt idx="133">
                  <c:v>82.770376749398082</c:v>
                </c:pt>
                <c:pt idx="134">
                  <c:v>82.693098615955961</c:v>
                </c:pt>
                <c:pt idx="135">
                  <c:v>82.670081899360468</c:v>
                </c:pt>
                <c:pt idx="136">
                  <c:v>82.725989043508648</c:v>
                </c:pt>
                <c:pt idx="137">
                  <c:v>82.885553217770223</c:v>
                </c:pt>
                <c:pt idx="138">
                  <c:v>83.164889814229895</c:v>
                </c:pt>
                <c:pt idx="139">
                  <c:v>83.560207562599686</c:v>
                </c:pt>
                <c:pt idx="140">
                  <c:v>84.037863717188159</c:v>
                </c:pt>
                <c:pt idx="141">
                  <c:v>84.531370549096692</c:v>
                </c:pt>
                <c:pt idx="142">
                  <c:v>84.949988415882245</c:v>
                </c:pt>
                <c:pt idx="143">
                  <c:v>85.199257683742033</c:v>
                </c:pt>
                <c:pt idx="144">
                  <c:v>85.207738526697284</c:v>
                </c:pt>
                <c:pt idx="145">
                  <c:v>84.949735760082575</c:v>
                </c:pt>
                <c:pt idx="146">
                  <c:v>84.454117099552775</c:v>
                </c:pt>
                <c:pt idx="147">
                  <c:v>83.795065350832502</c:v>
                </c:pt>
                <c:pt idx="148">
                  <c:v>83.06879911092777</c:v>
                </c:pt>
                <c:pt idx="149">
                  <c:v>82.366274999059314</c:v>
                </c:pt>
                <c:pt idx="150">
                  <c:v>81.752426254238301</c:v>
                </c:pt>
                <c:pt idx="151">
                  <c:v>81.257919949013569</c:v>
                </c:pt>
                <c:pt idx="152">
                  <c:v>80.88299944852028</c:v>
                </c:pt>
                <c:pt idx="153">
                  <c:v>80.608392904537567</c:v>
                </c:pt>
                <c:pt idx="154">
                  <c:v>80.407260610938835</c:v>
                </c:pt>
                <c:pt idx="155">
                  <c:v>80.25403955537422</c:v>
                </c:pt>
                <c:pt idx="156">
                  <c:v>80.12887746949373</c:v>
                </c:pt>
                <c:pt idx="157">
                  <c:v>80.018467265620714</c:v>
                </c:pt>
                <c:pt idx="158">
                  <c:v>79.914896211352414</c:v>
                </c:pt>
                <c:pt idx="159">
                  <c:v>79.813915556115077</c:v>
                </c:pt>
                <c:pt idx="160">
                  <c:v>79.713430827866915</c:v>
                </c:pt>
                <c:pt idx="161">
                  <c:v>79.61247263049043</c:v>
                </c:pt>
                <c:pt idx="162">
                  <c:v>79.510603865478188</c:v>
                </c:pt>
                <c:pt idx="163">
                  <c:v>79.407621327099037</c:v>
                </c:pt>
                <c:pt idx="164">
                  <c:v>79.303421762435818</c:v>
                </c:pt>
                <c:pt idx="165">
                  <c:v>79.19794730350084</c:v>
                </c:pt>
                <c:pt idx="166">
                  <c:v>79.091164693884409</c:v>
                </c:pt>
                <c:pt idx="167">
                  <c:v>78.983057370615043</c:v>
                </c:pt>
                <c:pt idx="168">
                  <c:v>78.873621961083728</c:v>
                </c:pt>
                <c:pt idx="169">
                  <c:v>78.762866178004089</c:v>
                </c:pt>
                <c:pt idx="170">
                  <c:v>78.650807155718368</c:v>
                </c:pt>
                <c:pt idx="171">
                  <c:v>78.53746996406565</c:v>
                </c:pt>
                <c:pt idx="172">
                  <c:v>78.422886241848332</c:v>
                </c:pt>
                <c:pt idx="173">
                  <c:v>78.307092943971625</c:v>
                </c:pt>
                <c:pt idx="174">
                  <c:v>78.190131205340208</c:v>
                </c:pt>
                <c:pt idx="175">
                  <c:v>78.072045323290851</c:v>
                </c:pt>
                <c:pt idx="176">
                  <c:v>77.952881857346853</c:v>
                </c:pt>
                <c:pt idx="177">
                  <c:v>77.83268884239385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99.124032866831058</c:v>
                </c:pt>
                <c:pt idx="3">
                  <c:v>99.249431154356969</c:v>
                </c:pt>
                <c:pt idx="4">
                  <c:v>99.374893221317222</c:v>
                </c:pt>
                <c:pt idx="5">
                  <c:v>99.500344671305754</c:v>
                </c:pt>
                <c:pt idx="6">
                  <c:v>99.625697162950587</c:v>
                </c:pt>
                <c:pt idx="7">
                  <c:v>99.7508467048699</c:v>
                </c:pt>
                <c:pt idx="8">
                  <c:v>99.875671823024618</c:v>
                </c:pt>
                <c:pt idx="9">
                  <c:v>100.00003160662283</c:v>
                </c:pt>
                <c:pt idx="10">
                  <c:v>100.12376364355782</c:v>
                </c:pt>
                <c:pt idx="11">
                  <c:v>100.24668186226326</c:v>
                </c:pt>
                <c:pt idx="12">
                  <c:v>100.36857430394944</c:v>
                </c:pt>
                <c:pt idx="13">
                  <c:v>100.4892008575215</c:v>
                </c:pt>
                <c:pt idx="14">
                  <c:v>100.60829099910636</c:v>
                </c:pt>
                <c:pt idx="15">
                  <c:v>100.72554158900465</c:v>
                </c:pt>
                <c:pt idx="16">
                  <c:v>100.84061479091888</c:v>
                </c:pt>
                <c:pt idx="17">
                  <c:v>100.95313619126017</c:v>
                </c:pt>
                <c:pt idx="18">
                  <c:v>101.06269320983004</c:v>
                </c:pt>
                <c:pt idx="19">
                  <c:v>101.16883390665896</c:v>
                </c:pt>
                <c:pt idx="20">
                  <c:v>101.27106630251667</c:v>
                </c:pt>
                <c:pt idx="21">
                  <c:v>101.36885834161848</c:v>
                </c:pt>
                <c:pt idx="22">
                  <c:v>101.4616386331525</c:v>
                </c:pt>
                <c:pt idx="23">
                  <c:v>101.54879811205082</c:v>
                </c:pt>
                <c:pt idx="24">
                  <c:v>101.62969275736795</c:v>
                </c:pt>
                <c:pt idx="25">
                  <c:v>101.70364749709174</c:v>
                </c:pt>
                <c:pt idx="26">
                  <c:v>101.76996140960802</c:v>
                </c:pt>
                <c:pt idx="27">
                  <c:v>101.82791430301954</c:v>
                </c:pt>
                <c:pt idx="28">
                  <c:v>101.87677471314427</c:v>
                </c:pt>
                <c:pt idx="29">
                  <c:v>101.91580930902276</c:v>
                </c:pt>
                <c:pt idx="30">
                  <c:v>101.94429363179282</c:v>
                </c:pt>
                <c:pt idx="31">
                  <c:v>101.9615240206049</c:v>
                </c:pt>
                <c:pt idx="32">
                  <c:v>101.96683050089824</c:v>
                </c:pt>
                <c:pt idx="33">
                  <c:v>101.95959033018177</c:v>
                </c:pt>
                <c:pt idx="34">
                  <c:v>101.93924182000839</c:v>
                </c:pt>
                <c:pt idx="35">
                  <c:v>101.90529798650624</c:v>
                </c:pt>
                <c:pt idx="36">
                  <c:v>101.85735953243318</c:v>
                </c:pt>
                <c:pt idx="37">
                  <c:v>101.7951266377308</c:v>
                </c:pt>
                <c:pt idx="38">
                  <c:v>101.71840903837339</c:v>
                </c:pt>
                <c:pt idx="39">
                  <c:v>101.62713390843493</c:v>
                </c:pt>
                <c:pt idx="40">
                  <c:v>101.52135112866162</c:v>
                </c:pt>
                <c:pt idx="41">
                  <c:v>101.40123562432018</c:v>
                </c:pt>
                <c:pt idx="42">
                  <c:v>101.2670865804439</c:v>
                </c:pt>
                <c:pt idx="43">
                  <c:v>101.11932348571094</c:v>
                </c:pt>
                <c:pt idx="44">
                  <c:v>100.95847910683571</c:v>
                </c:pt>
                <c:pt idx="45">
                  <c:v>100.78518964219077</c:v>
                </c:pt>
                <c:pt idx="46">
                  <c:v>100.60018243520699</c:v>
                </c:pt>
                <c:pt idx="47">
                  <c:v>100.40426173508847</c:v>
                </c:pt>
                <c:pt idx="48">
                  <c:v>100.19829306713463</c:v>
                </c:pt>
                <c:pt idx="49">
                  <c:v>99.983186813257561</c:v>
                </c:pt>
                <c:pt idx="50">
                  <c:v>99.759881604364551</c:v>
                </c:pt>
                <c:pt idx="51">
                  <c:v>99.529328092705512</c:v>
                </c:pt>
                <c:pt idx="52">
                  <c:v>99.292473609407267</c:v>
                </c:pt>
                <c:pt idx="53">
                  <c:v>99.050248127517349</c:v>
                </c:pt>
                <c:pt idx="54">
                  <c:v>98.80355185224829</c:v>
                </c:pt>
                <c:pt idx="55">
                  <c:v>98.553244656075663</c:v>
                </c:pt>
                <c:pt idx="56">
                  <c:v>98.300137474470475</c:v>
                </c:pt>
                <c:pt idx="57">
                  <c:v>98.044985684554959</c:v>
                </c:pt>
                <c:pt idx="58">
                  <c:v>97.788484408392918</c:v>
                </c:pt>
                <c:pt idx="59">
                  <c:v>97.531265617710972</c:v>
                </c:pt>
                <c:pt idx="60">
                  <c:v>97.273896868681533</c:v>
                </c:pt>
                <c:pt idx="61">
                  <c:v>97.016881463654542</c:v>
                </c:pt>
                <c:pt idx="62">
                  <c:v>96.760659820002516</c:v>
                </c:pt>
                <c:pt idx="63">
                  <c:v>96.505611822425479</c:v>
                </c:pt>
                <c:pt idx="64">
                  <c:v>96.252059941654935</c:v>
                </c:pt>
                <c:pt idx="65">
                  <c:v>96.000272916911825</c:v>
                </c:pt>
                <c:pt idx="66">
                  <c:v>95.750469819244984</c:v>
                </c:pt>
                <c:pt idx="67">
                  <c:v>95.50282433581684</c:v>
                </c:pt>
                <c:pt idx="68">
                  <c:v>95.257469139468839</c:v>
                </c:pt>
                <c:pt idx="69">
                  <c:v>95.014500232044512</c:v>
                </c:pt>
                <c:pt idx="70">
                  <c:v>94.77398117289772</c:v>
                </c:pt>
                <c:pt idx="71">
                  <c:v>94.535947125040167</c:v>
                </c:pt>
                <c:pt idx="72">
                  <c:v>94.30040867004621</c:v>
                </c:pt>
                <c:pt idx="73">
                  <c:v>94.067355358938272</c:v>
                </c:pt>
                <c:pt idx="74">
                  <c:v>93.836758979799441</c:v>
                </c:pt>
                <c:pt idx="75">
                  <c:v>93.608576533913336</c:v>
                </c:pt>
                <c:pt idx="76">
                  <c:v>93.382752921012809</c:v>
                </c:pt>
                <c:pt idx="77">
                  <c:v>93.15922334097057</c:v>
                </c:pt>
                <c:pt idx="78">
                  <c:v>92.937915424258733</c:v>
                </c:pt>
                <c:pt idx="79">
                  <c:v>92.718751107010846</c:v>
                </c:pt>
                <c:pt idx="80">
                  <c:v>92.501648268794554</c:v>
                </c:pt>
                <c:pt idx="81">
                  <c:v>92.28652215248664</c:v>
                </c:pt>
                <c:pt idx="82">
                  <c:v>92.073286586144391</c:v>
                </c:pt>
                <c:pt idx="83">
                  <c:v>91.861855026671194</c:v>
                </c:pt>
                <c:pt idx="84">
                  <c:v>91.652141444535985</c:v>
                </c:pt>
                <c:pt idx="85">
                  <c:v>91.444061067953555</c:v>
                </c:pt>
                <c:pt idx="86">
                  <c:v>91.237531003872078</c:v>
                </c:pt>
                <c:pt idx="87">
                  <c:v>91.032470751927477</c:v>
                </c:pt>
                <c:pt idx="88">
                  <c:v>90.828802626276342</c:v>
                </c:pt>
                <c:pt idx="89">
                  <c:v>90.626452098961124</c:v>
                </c:pt>
                <c:pt idx="90">
                  <c:v>90.425348077227213</c:v>
                </c:pt>
                <c:pt idx="91">
                  <c:v>90.225423126027678</c:v>
                </c:pt>
                <c:pt idx="92">
                  <c:v>90.026613645836292</c:v>
                </c:pt>
                <c:pt idx="93">
                  <c:v>89.828860014849099</c:v>
                </c:pt>
                <c:pt idx="94">
                  <c:v>89.632106703699748</c:v>
                </c:pt>
                <c:pt idx="95">
                  <c:v>89.436302369937167</c:v>
                </c:pt>
                <c:pt idx="96">
                  <c:v>89.241399938720008</c:v>
                </c:pt>
                <c:pt idx="97">
                  <c:v>89.04735667545971</c:v>
                </c:pt>
                <c:pt idx="98">
                  <c:v>88.854134255488191</c:v>
                </c:pt>
                <c:pt idx="99">
                  <c:v>88.661698835227028</c:v>
                </c:pt>
                <c:pt idx="100">
                  <c:v>88.470021128782051</c:v>
                </c:pt>
                <c:pt idx="101">
                  <c:v>88.279076493367867</c:v>
                </c:pt>
                <c:pt idx="102">
                  <c:v>88.088845026469883</c:v>
                </c:pt>
                <c:pt idx="103">
                  <c:v>87.899311677159687</c:v>
                </c:pt>
                <c:pt idx="104">
                  <c:v>87.71046637348185</c:v>
                </c:pt>
                <c:pt idx="105">
                  <c:v>87.522304167305563</c:v>
                </c:pt>
                <c:pt idx="106">
                  <c:v>87.334825397470269</c:v>
                </c:pt>
                <c:pt idx="107">
                  <c:v>87.148035871426544</c:v>
                </c:pt>
                <c:pt idx="108">
                  <c:v>86.961947064869179</c:v>
                </c:pt>
                <c:pt idx="109">
                  <c:v>86.776576338050418</c:v>
                </c:pt>
                <c:pt idx="110">
                  <c:v>86.591947166536812</c:v>
                </c:pt>
                <c:pt idx="111">
                  <c:v>86.40808938310515</c:v>
                </c:pt>
                <c:pt idx="112">
                  <c:v>86.225039426248728</c:v>
                </c:pt>
                <c:pt idx="113">
                  <c:v>86.042840589369803</c:v>
                </c:pt>
                <c:pt idx="114">
                  <c:v>85.861543263156008</c:v>
                </c:pt>
                <c:pt idx="115">
                  <c:v>85.681205161877486</c:v>
                </c:pt>
                <c:pt idx="116">
                  <c:v>85.501891522408272</c:v>
                </c:pt>
                <c:pt idx="117">
                  <c:v>85.323675262689989</c:v>
                </c:pt>
                <c:pt idx="118">
                  <c:v>85.146637084164453</c:v>
                </c:pt>
                <c:pt idx="119">
                  <c:v>84.97086550046761</c:v>
                </c:pt>
                <c:pt idx="120">
                  <c:v>84.796456772495674</c:v>
                </c:pt>
                <c:pt idx="121">
                  <c:v>84.62351472795126</c:v>
                </c:pt>
                <c:pt idx="122">
                  <c:v>84.452150441814638</c:v>
                </c:pt>
                <c:pt idx="123">
                  <c:v>84.282481753065994</c:v>
                </c:pt>
                <c:pt idx="124">
                  <c:v>84.11463259264103</c:v>
                </c:pt>
                <c:pt idx="125">
                  <c:v>83.948732098307076</c:v>
                </c:pt>
                <c:pt idx="126">
                  <c:v>83.78491349418502</c:v>
                </c:pt>
                <c:pt idx="127">
                  <c:v>83.623312716307225</c:v>
                </c:pt>
                <c:pt idx="128">
                  <c:v>83.464066771158912</c:v>
                </c:pt>
                <c:pt idx="129">
                  <c:v>83.307311821817123</c:v>
                </c:pt>
                <c:pt idx="130">
                  <c:v>83.153181006188817</c:v>
                </c:pt>
                <c:pt idx="131">
                  <c:v>83.001802003934813</c:v>
                </c:pt>
                <c:pt idx="132">
                  <c:v>82.853294382735271</c:v>
                </c:pt>
                <c:pt idx="133">
                  <c:v>82.707766770158244</c:v>
                </c:pt>
                <c:pt idx="134">
                  <c:v>82.5653139138374</c:v>
                </c:pt>
                <c:pt idx="135">
                  <c:v>82.426013708979141</c:v>
                </c:pt>
                <c:pt idx="136">
                  <c:v>82.289924287199369</c:v>
                </c:pt>
                <c:pt idx="137">
                  <c:v>82.157081272954031</c:v>
                </c:pt>
                <c:pt idx="138">
                  <c:v>82.027495321922132</c:v>
                </c:pt>
                <c:pt idx="139">
                  <c:v>81.901150058238471</c:v>
                </c:pt>
                <c:pt idx="140">
                  <c:v>81.778000523312926</c:v>
                </c:pt>
                <c:pt idx="141">
                  <c:v>81.657972237382978</c:v>
                </c:pt>
                <c:pt idx="142">
                  <c:v>81.540960955774381</c:v>
                </c:pt>
                <c:pt idx="143">
                  <c:v>81.426833175629895</c:v>
                </c:pt>
                <c:pt idx="144">
                  <c:v>81.315427416882443</c:v>
                </c:pt>
                <c:pt idx="145">
                  <c:v>81.206556265451596</c:v>
                </c:pt>
                <c:pt idx="146">
                  <c:v>81.100009129520686</c:v>
                </c:pt>
                <c:pt idx="147">
                  <c:v>80.995555624100462</c:v>
                </c:pt>
                <c:pt idx="148">
                  <c:v>80.892949467695303</c:v>
                </c:pt>
                <c:pt idx="149">
                  <c:v>80.791932750250481</c:v>
                </c:pt>
                <c:pt idx="150">
                  <c:v>80.692240415566005</c:v>
                </c:pt>
                <c:pt idx="151">
                  <c:v>80.593604795107538</c:v>
                </c:pt>
                <c:pt idx="152">
                  <c:v>80.495760033804203</c:v>
                </c:pt>
                <c:pt idx="153">
                  <c:v>80.398446261281066</c:v>
                </c:pt>
                <c:pt idx="154">
                  <c:v>80.301413382536111</c:v>
                </c:pt>
                <c:pt idx="155">
                  <c:v>80.20442438828313</c:v>
                </c:pt>
                <c:pt idx="156">
                  <c:v>80.107258114691774</c:v>
                </c:pt>
                <c:pt idx="157">
                  <c:v>80.009711412677532</c:v>
                </c:pt>
                <c:pt idx="158">
                  <c:v>79.911600716061173</c:v>
                </c:pt>
                <c:pt idx="159">
                  <c:v>79.812763024048408</c:v>
                </c:pt>
                <c:pt idx="160">
                  <c:v>79.713056335306703</c:v>
                </c:pt>
                <c:pt idx="161">
                  <c:v>79.612359587701548</c:v>
                </c:pt>
                <c:pt idx="162">
                  <c:v>79.510572169275918</c:v>
                </c:pt>
                <c:pt idx="163">
                  <c:v>79.407613072522793</c:v>
                </c:pt>
                <c:pt idx="164">
                  <c:v>79.303419765946273</c:v>
                </c:pt>
                <c:pt idx="165">
                  <c:v>79.197946855077404</c:v>
                </c:pt>
                <c:pt idx="166">
                  <c:v>79.091164600359903</c:v>
                </c:pt>
                <c:pt idx="167">
                  <c:v>78.983057352503835</c:v>
                </c:pt>
                <c:pt idx="168">
                  <c:v>78.87362195782741</c:v>
                </c:pt>
                <c:pt idx="169">
                  <c:v>78.762866177460538</c:v>
                </c:pt>
                <c:pt idx="170">
                  <c:v>78.650807155634141</c:v>
                </c:pt>
                <c:pt idx="171">
                  <c:v>78.537469964053528</c:v>
                </c:pt>
                <c:pt idx="172">
                  <c:v>78.422886241846712</c:v>
                </c:pt>
                <c:pt idx="173">
                  <c:v>78.307092943971426</c:v>
                </c:pt>
                <c:pt idx="174">
                  <c:v>78.19013120534018</c:v>
                </c:pt>
                <c:pt idx="175">
                  <c:v>78.072045323290851</c:v>
                </c:pt>
                <c:pt idx="176">
                  <c:v>77.952881857346853</c:v>
                </c:pt>
                <c:pt idx="177">
                  <c:v>77.83268884239385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100.872</c:v>
                </c:pt>
                <c:pt idx="1">
                  <c:v>98.332999999999998</c:v>
                </c:pt>
                <c:pt idx="2">
                  <c:v>98.718000000000004</c:v>
                </c:pt>
                <c:pt idx="3">
                  <c:v>99.769000000000005</c:v>
                </c:pt>
                <c:pt idx="4">
                  <c:v>98.820999999999998</c:v>
                </c:pt>
                <c:pt idx="5">
                  <c:v>95.718000000000004</c:v>
                </c:pt>
                <c:pt idx="6">
                  <c:v>96.744</c:v>
                </c:pt>
                <c:pt idx="7">
                  <c:v>96.537999999999997</c:v>
                </c:pt>
                <c:pt idx="8">
                  <c:v>100.10299999999999</c:v>
                </c:pt>
                <c:pt idx="9">
                  <c:v>98.281999999999996</c:v>
                </c:pt>
                <c:pt idx="10">
                  <c:v>95.462000000000003</c:v>
                </c:pt>
                <c:pt idx="11">
                  <c:v>94.025999999999996</c:v>
                </c:pt>
                <c:pt idx="12">
                  <c:v>99.667000000000002</c:v>
                </c:pt>
                <c:pt idx="13">
                  <c:v>100.179</c:v>
                </c:pt>
                <c:pt idx="14">
                  <c:v>96.332999999999998</c:v>
                </c:pt>
                <c:pt idx="15">
                  <c:v>96.769000000000005</c:v>
                </c:pt>
                <c:pt idx="16">
                  <c:v>96.897000000000006</c:v>
                </c:pt>
                <c:pt idx="17">
                  <c:v>94.718000000000004</c:v>
                </c:pt>
                <c:pt idx="18">
                  <c:v>94.948999999999998</c:v>
                </c:pt>
                <c:pt idx="19">
                  <c:v>93.332999999999998</c:v>
                </c:pt>
                <c:pt idx="20">
                  <c:v>96.641000000000005</c:v>
                </c:pt>
                <c:pt idx="21">
                  <c:v>94.230999999999995</c:v>
                </c:pt>
                <c:pt idx="22">
                  <c:v>95.59</c:v>
                </c:pt>
                <c:pt idx="23">
                  <c:v>95.462000000000003</c:v>
                </c:pt>
                <c:pt idx="24">
                  <c:v>98.537999999999997</c:v>
                </c:pt>
                <c:pt idx="25">
                  <c:v>94.974000000000004</c:v>
                </c:pt>
                <c:pt idx="26">
                  <c:v>97.41</c:v>
                </c:pt>
                <c:pt idx="27">
                  <c:v>97.153999999999996</c:v>
                </c:pt>
                <c:pt idx="28">
                  <c:v>99.614999999999995</c:v>
                </c:pt>
                <c:pt idx="29">
                  <c:v>98.820999999999998</c:v>
                </c:pt>
                <c:pt idx="30">
                  <c:v>101.462</c:v>
                </c:pt>
                <c:pt idx="31">
                  <c:v>99.385000000000005</c:v>
                </c:pt>
                <c:pt idx="32">
                  <c:v>102.41</c:v>
                </c:pt>
                <c:pt idx="33">
                  <c:v>102.974</c:v>
                </c:pt>
                <c:pt idx="34">
                  <c:v>104.64100000000001</c:v>
                </c:pt>
                <c:pt idx="35">
                  <c:v>104.48699999999999</c:v>
                </c:pt>
                <c:pt idx="36">
                  <c:v>103.462</c:v>
                </c:pt>
                <c:pt idx="37">
                  <c:v>102.128</c:v>
                </c:pt>
                <c:pt idx="38">
                  <c:v>105.744</c:v>
                </c:pt>
                <c:pt idx="39">
                  <c:v>105.89700000000001</c:v>
                </c:pt>
                <c:pt idx="40">
                  <c:v>107.48699999999999</c:v>
                </c:pt>
                <c:pt idx="41">
                  <c:v>112.205</c:v>
                </c:pt>
                <c:pt idx="42">
                  <c:v>109.462</c:v>
                </c:pt>
                <c:pt idx="43">
                  <c:v>113.872</c:v>
                </c:pt>
                <c:pt idx="44">
                  <c:v>118.41</c:v>
                </c:pt>
                <c:pt idx="45">
                  <c:v>122.846</c:v>
                </c:pt>
                <c:pt idx="46">
                  <c:v>128.56399999999999</c:v>
                </c:pt>
                <c:pt idx="47">
                  <c:v>134.87200000000001</c:v>
                </c:pt>
                <c:pt idx="48">
                  <c:v>148.30799999999999</c:v>
                </c:pt>
                <c:pt idx="49">
                  <c:v>161.333</c:v>
                </c:pt>
                <c:pt idx="50">
                  <c:v>176.79499999999999</c:v>
                </c:pt>
                <c:pt idx="51">
                  <c:v>192.846</c:v>
                </c:pt>
                <c:pt idx="52">
                  <c:v>208</c:v>
                </c:pt>
                <c:pt idx="53">
                  <c:v>219.94900000000001</c:v>
                </c:pt>
                <c:pt idx="54">
                  <c:v>226.79499999999999</c:v>
                </c:pt>
                <c:pt idx="55">
                  <c:v>233.59</c:v>
                </c:pt>
                <c:pt idx="56">
                  <c:v>235.87200000000001</c:v>
                </c:pt>
                <c:pt idx="57">
                  <c:v>235.667</c:v>
                </c:pt>
                <c:pt idx="58">
                  <c:v>222.71799999999999</c:v>
                </c:pt>
                <c:pt idx="59">
                  <c:v>192.28200000000001</c:v>
                </c:pt>
                <c:pt idx="60">
                  <c:v>140.30799999999999</c:v>
                </c:pt>
                <c:pt idx="61">
                  <c:v>104.23099999999999</c:v>
                </c:pt>
                <c:pt idx="62">
                  <c:v>98.641000000000005</c:v>
                </c:pt>
                <c:pt idx="63">
                  <c:v>97.051000000000002</c:v>
                </c:pt>
                <c:pt idx="64">
                  <c:v>98.308000000000007</c:v>
                </c:pt>
                <c:pt idx="65">
                  <c:v>99</c:v>
                </c:pt>
                <c:pt idx="66">
                  <c:v>98.153999999999996</c:v>
                </c:pt>
                <c:pt idx="67">
                  <c:v>101.462</c:v>
                </c:pt>
                <c:pt idx="68">
                  <c:v>102.077</c:v>
                </c:pt>
                <c:pt idx="69">
                  <c:v>109.282</c:v>
                </c:pt>
                <c:pt idx="70">
                  <c:v>115.718</c:v>
                </c:pt>
                <c:pt idx="71">
                  <c:v>124.30800000000001</c:v>
                </c:pt>
                <c:pt idx="72">
                  <c:v>134.821</c:v>
                </c:pt>
                <c:pt idx="73">
                  <c:v>152.333</c:v>
                </c:pt>
                <c:pt idx="74">
                  <c:v>162.35900000000001</c:v>
                </c:pt>
                <c:pt idx="75">
                  <c:v>175</c:v>
                </c:pt>
                <c:pt idx="76">
                  <c:v>185.79499999999999</c:v>
                </c:pt>
                <c:pt idx="77">
                  <c:v>195.51300000000001</c:v>
                </c:pt>
                <c:pt idx="78">
                  <c:v>194.821</c:v>
                </c:pt>
                <c:pt idx="79">
                  <c:v>192.30799999999999</c:v>
                </c:pt>
                <c:pt idx="80">
                  <c:v>178.35900000000001</c:v>
                </c:pt>
                <c:pt idx="81">
                  <c:v>145.821</c:v>
                </c:pt>
                <c:pt idx="82">
                  <c:v>108.35899999999999</c:v>
                </c:pt>
                <c:pt idx="83">
                  <c:v>93.667000000000002</c:v>
                </c:pt>
                <c:pt idx="84">
                  <c:v>87.691999999999993</c:v>
                </c:pt>
                <c:pt idx="85">
                  <c:v>87.513000000000005</c:v>
                </c:pt>
                <c:pt idx="86">
                  <c:v>87.179000000000002</c:v>
                </c:pt>
                <c:pt idx="87">
                  <c:v>88.308000000000007</c:v>
                </c:pt>
                <c:pt idx="88">
                  <c:v>89.923000000000002</c:v>
                </c:pt>
                <c:pt idx="89">
                  <c:v>90.769000000000005</c:v>
                </c:pt>
                <c:pt idx="90">
                  <c:v>88</c:v>
                </c:pt>
                <c:pt idx="91">
                  <c:v>90.513000000000005</c:v>
                </c:pt>
                <c:pt idx="92">
                  <c:v>86.718000000000004</c:v>
                </c:pt>
                <c:pt idx="93">
                  <c:v>87.641000000000005</c:v>
                </c:pt>
                <c:pt idx="94">
                  <c:v>86.948999999999998</c:v>
                </c:pt>
                <c:pt idx="95">
                  <c:v>89.230999999999995</c:v>
                </c:pt>
                <c:pt idx="96">
                  <c:v>85.128</c:v>
                </c:pt>
                <c:pt idx="97">
                  <c:v>87.795000000000002</c:v>
                </c:pt>
                <c:pt idx="98">
                  <c:v>88.281999999999996</c:v>
                </c:pt>
                <c:pt idx="99">
                  <c:v>89.256</c:v>
                </c:pt>
                <c:pt idx="100">
                  <c:v>88.744</c:v>
                </c:pt>
                <c:pt idx="101">
                  <c:v>85.230999999999995</c:v>
                </c:pt>
                <c:pt idx="102">
                  <c:v>87.614999999999995</c:v>
                </c:pt>
                <c:pt idx="103">
                  <c:v>87.872</c:v>
                </c:pt>
                <c:pt idx="104">
                  <c:v>82.872</c:v>
                </c:pt>
                <c:pt idx="105">
                  <c:v>86.820999999999998</c:v>
                </c:pt>
                <c:pt idx="106">
                  <c:v>86.795000000000002</c:v>
                </c:pt>
                <c:pt idx="107">
                  <c:v>87</c:v>
                </c:pt>
                <c:pt idx="108">
                  <c:v>87.614999999999995</c:v>
                </c:pt>
                <c:pt idx="109">
                  <c:v>87.641000000000005</c:v>
                </c:pt>
                <c:pt idx="110">
                  <c:v>89.204999999999998</c:v>
                </c:pt>
                <c:pt idx="111">
                  <c:v>91.385000000000005</c:v>
                </c:pt>
                <c:pt idx="112">
                  <c:v>92.614999999999995</c:v>
                </c:pt>
                <c:pt idx="113">
                  <c:v>90.691999999999993</c:v>
                </c:pt>
                <c:pt idx="114">
                  <c:v>93.691999999999993</c:v>
                </c:pt>
                <c:pt idx="115">
                  <c:v>96.230999999999995</c:v>
                </c:pt>
                <c:pt idx="116">
                  <c:v>96.691999999999993</c:v>
                </c:pt>
                <c:pt idx="117">
                  <c:v>93.974000000000004</c:v>
                </c:pt>
                <c:pt idx="118">
                  <c:v>93.076999999999998</c:v>
                </c:pt>
                <c:pt idx="119">
                  <c:v>91.281999999999996</c:v>
                </c:pt>
                <c:pt idx="120">
                  <c:v>86.820999999999998</c:v>
                </c:pt>
                <c:pt idx="121">
                  <c:v>85.769000000000005</c:v>
                </c:pt>
                <c:pt idx="122">
                  <c:v>84.795000000000002</c:v>
                </c:pt>
                <c:pt idx="123">
                  <c:v>84.974000000000004</c:v>
                </c:pt>
                <c:pt idx="124">
                  <c:v>84.667000000000002</c:v>
                </c:pt>
                <c:pt idx="125">
                  <c:v>83.462000000000003</c:v>
                </c:pt>
                <c:pt idx="126">
                  <c:v>84.59</c:v>
                </c:pt>
                <c:pt idx="127">
                  <c:v>84.846000000000004</c:v>
                </c:pt>
                <c:pt idx="128">
                  <c:v>85.974000000000004</c:v>
                </c:pt>
                <c:pt idx="129">
                  <c:v>85.59</c:v>
                </c:pt>
                <c:pt idx="130">
                  <c:v>84.537999999999997</c:v>
                </c:pt>
                <c:pt idx="131">
                  <c:v>85.153999999999996</c:v>
                </c:pt>
                <c:pt idx="132">
                  <c:v>85.358999999999995</c:v>
                </c:pt>
                <c:pt idx="133">
                  <c:v>85.820999999999998</c:v>
                </c:pt>
                <c:pt idx="134">
                  <c:v>83.025999999999996</c:v>
                </c:pt>
                <c:pt idx="135">
                  <c:v>86.614999999999995</c:v>
                </c:pt>
                <c:pt idx="136">
                  <c:v>84.948999999999998</c:v>
                </c:pt>
                <c:pt idx="137">
                  <c:v>83.204999999999998</c:v>
                </c:pt>
                <c:pt idx="138">
                  <c:v>85.795000000000002</c:v>
                </c:pt>
                <c:pt idx="139">
                  <c:v>86.025999999999996</c:v>
                </c:pt>
                <c:pt idx="140">
                  <c:v>87.332999999999998</c:v>
                </c:pt>
                <c:pt idx="141">
                  <c:v>87.486999999999995</c:v>
                </c:pt>
                <c:pt idx="142">
                  <c:v>86.846000000000004</c:v>
                </c:pt>
                <c:pt idx="143">
                  <c:v>91.102999999999994</c:v>
                </c:pt>
                <c:pt idx="144">
                  <c:v>87.872</c:v>
                </c:pt>
                <c:pt idx="145">
                  <c:v>89.974000000000004</c:v>
                </c:pt>
                <c:pt idx="146">
                  <c:v>87.872</c:v>
                </c:pt>
                <c:pt idx="147">
                  <c:v>87.563999999999993</c:v>
                </c:pt>
                <c:pt idx="148">
                  <c:v>86.332999999999998</c:v>
                </c:pt>
                <c:pt idx="149">
                  <c:v>83.385000000000005</c:v>
                </c:pt>
                <c:pt idx="150">
                  <c:v>84.667000000000002</c:v>
                </c:pt>
                <c:pt idx="151">
                  <c:v>84.436000000000007</c:v>
                </c:pt>
                <c:pt idx="152">
                  <c:v>82.102999999999994</c:v>
                </c:pt>
                <c:pt idx="153">
                  <c:v>82.436000000000007</c:v>
                </c:pt>
                <c:pt idx="154">
                  <c:v>82.051000000000002</c:v>
                </c:pt>
                <c:pt idx="155">
                  <c:v>79.641000000000005</c:v>
                </c:pt>
                <c:pt idx="156">
                  <c:v>83.153999999999996</c:v>
                </c:pt>
                <c:pt idx="157">
                  <c:v>81.128</c:v>
                </c:pt>
                <c:pt idx="158">
                  <c:v>80.795000000000002</c:v>
                </c:pt>
                <c:pt idx="159">
                  <c:v>80.462000000000003</c:v>
                </c:pt>
                <c:pt idx="160">
                  <c:v>77.614999999999995</c:v>
                </c:pt>
                <c:pt idx="161">
                  <c:v>81.332999999999998</c:v>
                </c:pt>
                <c:pt idx="162">
                  <c:v>82.256</c:v>
                </c:pt>
                <c:pt idx="163">
                  <c:v>82.691999999999993</c:v>
                </c:pt>
                <c:pt idx="164">
                  <c:v>79.102999999999994</c:v>
                </c:pt>
                <c:pt idx="165">
                  <c:v>80.820999999999998</c:v>
                </c:pt>
                <c:pt idx="166">
                  <c:v>81.332999999999998</c:v>
                </c:pt>
                <c:pt idx="167">
                  <c:v>79.308000000000007</c:v>
                </c:pt>
                <c:pt idx="168">
                  <c:v>81.076999999999998</c:v>
                </c:pt>
                <c:pt idx="169">
                  <c:v>83.513000000000005</c:v>
                </c:pt>
                <c:pt idx="170">
                  <c:v>79.872</c:v>
                </c:pt>
                <c:pt idx="171">
                  <c:v>80.795000000000002</c:v>
                </c:pt>
                <c:pt idx="172">
                  <c:v>83.051000000000002</c:v>
                </c:pt>
                <c:pt idx="173">
                  <c:v>81.769000000000005</c:v>
                </c:pt>
                <c:pt idx="174">
                  <c:v>80.102999999999994</c:v>
                </c:pt>
                <c:pt idx="175">
                  <c:v>82.358999999999995</c:v>
                </c:pt>
                <c:pt idx="176">
                  <c:v>80.948999999999998</c:v>
                </c:pt>
                <c:pt idx="177">
                  <c:v>82.281999999999996</c:v>
                </c:pt>
                <c:pt idx="178">
                  <c:v>81</c:v>
                </c:pt>
                <c:pt idx="179">
                  <c:v>79.897000000000006</c:v>
                </c:pt>
                <c:pt idx="180">
                  <c:v>81.974000000000004</c:v>
                </c:pt>
                <c:pt idx="181">
                  <c:v>82.102999999999994</c:v>
                </c:pt>
                <c:pt idx="182">
                  <c:v>81.41</c:v>
                </c:pt>
                <c:pt idx="183">
                  <c:v>82.102999999999994</c:v>
                </c:pt>
                <c:pt idx="184">
                  <c:v>81.486999999999995</c:v>
                </c:pt>
                <c:pt idx="185">
                  <c:v>79.385000000000005</c:v>
                </c:pt>
                <c:pt idx="186">
                  <c:v>80.076999999999998</c:v>
                </c:pt>
                <c:pt idx="187">
                  <c:v>82.948999999999998</c:v>
                </c:pt>
                <c:pt idx="188">
                  <c:v>82.102999999999994</c:v>
                </c:pt>
                <c:pt idx="189">
                  <c:v>81.436000000000007</c:v>
                </c:pt>
                <c:pt idx="190">
                  <c:v>80.718000000000004</c:v>
                </c:pt>
                <c:pt idx="191">
                  <c:v>79.744</c:v>
                </c:pt>
                <c:pt idx="192">
                  <c:v>81.872</c:v>
                </c:pt>
                <c:pt idx="193">
                  <c:v>78.256</c:v>
                </c:pt>
                <c:pt idx="194">
                  <c:v>82.795000000000002</c:v>
                </c:pt>
                <c:pt idx="195">
                  <c:v>79.179000000000002</c:v>
                </c:pt>
                <c:pt idx="196">
                  <c:v>82.462000000000003</c:v>
                </c:pt>
                <c:pt idx="197">
                  <c:v>81.641000000000005</c:v>
                </c:pt>
                <c:pt idx="198">
                  <c:v>80.332999999999998</c:v>
                </c:pt>
                <c:pt idx="199">
                  <c:v>79.153999999999996</c:v>
                </c:pt>
                <c:pt idx="200">
                  <c:v>80.820999999999998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95.317713063354915</c:v>
                </c:pt>
                <c:pt idx="2">
                  <c:v>95.515184898626288</c:v>
                </c:pt>
                <c:pt idx="3">
                  <c:v>95.712449807612472</c:v>
                </c:pt>
                <c:pt idx="4">
                  <c:v>95.909402957747105</c:v>
                </c:pt>
                <c:pt idx="5">
                  <c:v>96.105922599222509</c:v>
                </c:pt>
                <c:pt idx="6">
                  <c:v>96.301868144650129</c:v>
                </c:pt>
                <c:pt idx="7">
                  <c:v>96.497078120778198</c:v>
                </c:pt>
                <c:pt idx="8">
                  <c:v>96.691368002529686</c:v>
                </c:pt>
                <c:pt idx="9">
                  <c:v>96.884527945619482</c:v>
                </c:pt>
                <c:pt idx="10">
                  <c:v>97.076320441478842</c:v>
                </c:pt>
                <c:pt idx="11">
                  <c:v>97.266477927562093</c:v>
                </c:pt>
                <c:pt idx="12">
                  <c:v>97.454700398032415</c:v>
                </c:pt>
                <c:pt idx="13">
                  <c:v>97.640653075571677</c:v>
                </c:pt>
                <c:pt idx="14">
                  <c:v>97.823964226952938</c:v>
                </c:pt>
                <c:pt idx="15">
                  <c:v>98.004223237332582</c:v>
                </c:pt>
                <c:pt idx="16">
                  <c:v>98.180979108711256</c:v>
                </c:pt>
                <c:pt idx="17">
                  <c:v>98.353739630350191</c:v>
                </c:pt>
                <c:pt idx="18">
                  <c:v>98.52197160647907</c:v>
                </c:pt>
                <c:pt idx="19">
                  <c:v>98.685102757945629</c:v>
                </c:pt>
                <c:pt idx="20">
                  <c:v>98.842526300750023</c:v>
                </c:pt>
                <c:pt idx="21">
                  <c:v>98.993609838826842</c:v>
                </c:pt>
                <c:pt idx="22">
                  <c:v>99.137711226066131</c:v>
                </c:pt>
                <c:pt idx="23">
                  <c:v>99.274205638548921</c:v>
                </c:pt>
                <c:pt idx="24">
                  <c:v>99.40253048884982</c:v>
                </c:pt>
                <c:pt idx="25">
                  <c:v>99.522258284632159</c:v>
                </c:pt>
                <c:pt idx="26">
                  <c:v>99.633212357255218</c:v>
                </c:pt>
                <c:pt idx="27">
                  <c:v>99.735646757431169</c:v>
                </c:pt>
                <c:pt idx="28">
                  <c:v>99.830519520346556</c:v>
                </c:pt>
                <c:pt idx="29">
                  <c:v>99.91989753197214</c:v>
                </c:pt>
                <c:pt idx="30">
                  <c:v>100.00754033603833</c:v>
                </c:pt>
                <c:pt idx="31">
                  <c:v>100.09971746761867</c:v>
                </c:pt>
                <c:pt idx="32">
                  <c:v>100.206316236717</c:v>
                </c:pt>
                <c:pt idx="33">
                  <c:v>100.34229009277988</c:v>
                </c:pt>
                <c:pt idx="34">
                  <c:v>100.52947660421397</c:v>
                </c:pt>
                <c:pt idx="35">
                  <c:v>100.7987732083741</c:v>
                </c:pt>
                <c:pt idx="36">
                  <c:v>101.19259364022788</c:v>
                </c:pt>
                <c:pt idx="37">
                  <c:v>101.76743638676427</c:v>
                </c:pt>
                <c:pt idx="38">
                  <c:v>102.59628148983275</c:v>
                </c:pt>
                <c:pt idx="39">
                  <c:v>103.77040335481426</c:v>
                </c:pt>
                <c:pt idx="40">
                  <c:v>105.40006328580989</c:v>
                </c:pt>
                <c:pt idx="41">
                  <c:v>107.61345335389707</c:v>
                </c:pt>
                <c:pt idx="42">
                  <c:v>110.55323670222579</c:v>
                </c:pt>
                <c:pt idx="43">
                  <c:v>114.37010418575753</c:v>
                </c:pt>
                <c:pt idx="44">
                  <c:v>119.21297334635724</c:v>
                </c:pt>
                <c:pt idx="45">
                  <c:v>125.21580795895196</c:v>
                </c:pt>
                <c:pt idx="46">
                  <c:v>132.48152470046745</c:v>
                </c:pt>
                <c:pt idx="47">
                  <c:v>141.06403568562268</c:v>
                </c:pt>
                <c:pt idx="48">
                  <c:v>150.95007535051093</c:v>
                </c:pt>
                <c:pt idx="49">
                  <c:v>162.04297276708095</c:v>
                </c:pt>
                <c:pt idx="50">
                  <c:v>174.15083751793856</c:v>
                </c:pt>
                <c:pt idx="51">
                  <c:v>186.98161810084079</c:v>
                </c:pt>
                <c:pt idx="52">
                  <c:v>200.14705274953783</c:v>
                </c:pt>
                <c:pt idx="53">
                  <c:v>213.17564218617483</c:v>
                </c:pt>
                <c:pt idx="54">
                  <c:v>225.51697265238823</c:v>
                </c:pt>
                <c:pt idx="55">
                  <c:v>236.38101682534264</c:v>
                </c:pt>
                <c:pt idx="56">
                  <c:v>243.75992107695237</c:v>
                </c:pt>
                <c:pt idx="57">
                  <c:v>242.09432776540336</c:v>
                </c:pt>
                <c:pt idx="58">
                  <c:v>222.6305799130842</c:v>
                </c:pt>
                <c:pt idx="59">
                  <c:v>183.827905639477</c:v>
                </c:pt>
                <c:pt idx="60">
                  <c:v>140.77635671129875</c:v>
                </c:pt>
                <c:pt idx="61">
                  <c:v>111.76495800267055</c:v>
                </c:pt>
                <c:pt idx="62">
                  <c:v>99.791007515041727</c:v>
                </c:pt>
                <c:pt idx="63">
                  <c:v>97.030382674457059</c:v>
                </c:pt>
                <c:pt idx="64">
                  <c:v>97.258970124346774</c:v>
                </c:pt>
                <c:pt idx="65">
                  <c:v>98.432859792652934</c:v>
                </c:pt>
                <c:pt idx="66">
                  <c:v>100.31461680434462</c:v>
                </c:pt>
                <c:pt idx="67">
                  <c:v>103.05930665030382</c:v>
                </c:pt>
                <c:pt idx="68">
                  <c:v>106.87738975530441</c:v>
                </c:pt>
                <c:pt idx="69">
                  <c:v>111.97323679310854</c:v>
                </c:pt>
                <c:pt idx="70">
                  <c:v>118.51144904757557</c:v>
                </c:pt>
                <c:pt idx="71">
                  <c:v>126.57932085372879</c:v>
                </c:pt>
                <c:pt idx="72">
                  <c:v>136.14759462639006</c:v>
                </c:pt>
                <c:pt idx="73">
                  <c:v>147.03622947776256</c:v>
                </c:pt>
                <c:pt idx="74">
                  <c:v>158.89321231150322</c:v>
                </c:pt>
                <c:pt idx="75">
                  <c:v>171.19315193218793</c:v>
                </c:pt>
                <c:pt idx="76">
                  <c:v>183.24236147025266</c:v>
                </c:pt>
                <c:pt idx="77">
                  <c:v>194.00383953158845</c:v>
                </c:pt>
                <c:pt idx="78">
                  <c:v>200.9274611196935</c:v>
                </c:pt>
                <c:pt idx="79">
                  <c:v>197.53738733988303</c:v>
                </c:pt>
                <c:pt idx="80">
                  <c:v>176.14342970209773</c:v>
                </c:pt>
                <c:pt idx="81">
                  <c:v>141.13622876427934</c:v>
                </c:pt>
                <c:pt idx="82">
                  <c:v>110.80456839373502</c:v>
                </c:pt>
                <c:pt idx="83">
                  <c:v>95.840123161214578</c:v>
                </c:pt>
                <c:pt idx="84">
                  <c:v>91.500256066107994</c:v>
                </c:pt>
                <c:pt idx="85">
                  <c:v>90.654634651323661</c:v>
                </c:pt>
                <c:pt idx="86">
                  <c:v>90.424737715050455</c:v>
                </c:pt>
                <c:pt idx="87">
                  <c:v>90.256494436165212</c:v>
                </c:pt>
                <c:pt idx="88">
                  <c:v>90.093161338967363</c:v>
                </c:pt>
                <c:pt idx="89">
                  <c:v>89.931446704271366</c:v>
                </c:pt>
                <c:pt idx="90">
                  <c:v>89.771161225000199</c:v>
                </c:pt>
                <c:pt idx="91">
                  <c:v>89.612220560772926</c:v>
                </c:pt>
                <c:pt idx="92">
                  <c:v>89.454548443718423</c:v>
                </c:pt>
                <c:pt idx="93">
                  <c:v>89.298077203482336</c:v>
                </c:pt>
                <c:pt idx="94">
                  <c:v>89.142753456575392</c:v>
                </c:pt>
                <c:pt idx="95">
                  <c:v>88.988551622381436</c:v>
                </c:pt>
                <c:pt idx="96">
                  <c:v>88.835504272327228</c:v>
                </c:pt>
                <c:pt idx="97">
                  <c:v>88.683766501330467</c:v>
                </c:pt>
                <c:pt idx="98">
                  <c:v>88.533744526287023</c:v>
                </c:pt>
                <c:pt idx="99">
                  <c:v>88.386336836257684</c:v>
                </c:pt>
                <c:pt idx="100">
                  <c:v>88.243356689316855</c:v>
                </c:pt>
                <c:pt idx="101">
                  <c:v>88.108219028438725</c:v>
                </c:pt>
                <c:pt idx="102">
                  <c:v>87.986966012706134</c:v>
                </c:pt>
                <c:pt idx="103">
                  <c:v>87.889647630934206</c:v>
                </c:pt>
                <c:pt idx="104">
                  <c:v>87.831937673785944</c:v>
                </c:pt>
                <c:pt idx="105">
                  <c:v>87.836629021417892</c:v>
                </c:pt>
                <c:pt idx="106">
                  <c:v>87.934320004527308</c:v>
                </c:pt>
                <c:pt idx="107">
                  <c:v>88.162227487486447</c:v>
                </c:pt>
                <c:pt idx="108">
                  <c:v>88.559770558173554</c:v>
                </c:pt>
                <c:pt idx="109">
                  <c:v>89.159610581268296</c:v>
                </c:pt>
                <c:pt idx="110">
                  <c:v>89.973623176720054</c:v>
                </c:pt>
                <c:pt idx="111">
                  <c:v>90.975318547318651</c:v>
                </c:pt>
                <c:pt idx="112">
                  <c:v>92.08367962884526</c:v>
                </c:pt>
                <c:pt idx="113">
                  <c:v>93.157211996913531</c:v>
                </c:pt>
                <c:pt idx="114">
                  <c:v>94.008304670255626</c:v>
                </c:pt>
                <c:pt idx="115">
                  <c:v>94.443050809391792</c:v>
                </c:pt>
                <c:pt idx="116">
                  <c:v>94.319343851095638</c:v>
                </c:pt>
                <c:pt idx="117">
                  <c:v>93.601567157369615</c:v>
                </c:pt>
                <c:pt idx="118">
                  <c:v>92.384241500860838</c:v>
                </c:pt>
                <c:pt idx="119">
                  <c:v>90.867899945556985</c:v>
                </c:pt>
                <c:pt idx="120">
                  <c:v>89.294792490364017</c:v>
                </c:pt>
                <c:pt idx="121">
                  <c:v>87.874178338831371</c:v>
                </c:pt>
                <c:pt idx="122">
                  <c:v>86.731036399066724</c:v>
                </c:pt>
                <c:pt idx="123">
                  <c:v>85.895693004359771</c:v>
                </c:pt>
                <c:pt idx="124">
                  <c:v>85.328181708075149</c:v>
                </c:pt>
                <c:pt idx="125">
                  <c:v>84.956505375827504</c:v>
                </c:pt>
                <c:pt idx="126">
                  <c:v>84.708859586765698</c:v>
                </c:pt>
                <c:pt idx="127">
                  <c:v>84.530618859086985</c:v>
                </c:pt>
                <c:pt idx="128">
                  <c:v>84.387587118569826</c:v>
                </c:pt>
                <c:pt idx="129">
                  <c:v>84.261927924852586</c:v>
                </c:pt>
                <c:pt idx="130">
                  <c:v>84.146673150548779</c:v>
                </c:pt>
                <c:pt idx="131">
                  <c:v>84.041993659872162</c:v>
                </c:pt>
                <c:pt idx="132">
                  <c:v>83.954067425117742</c:v>
                </c:pt>
                <c:pt idx="133">
                  <c:v>83.896110018449392</c:v>
                </c:pt>
                <c:pt idx="134">
                  <c:v>83.890470327143277</c:v>
                </c:pt>
                <c:pt idx="135">
                  <c:v>83.970047210303818</c:v>
                </c:pt>
                <c:pt idx="136">
                  <c:v>84.176576105801843</c:v>
                </c:pt>
                <c:pt idx="137">
                  <c:v>84.553160626681461</c:v>
                </c:pt>
                <c:pt idx="138">
                  <c:v>85.129736357281089</c:v>
                </c:pt>
                <c:pt idx="139">
                  <c:v>85.903503307494177</c:v>
                </c:pt>
                <c:pt idx="140">
                  <c:v>86.820942473551042</c:v>
                </c:pt>
                <c:pt idx="141">
                  <c:v>87.771295874033726</c:v>
                </c:pt>
                <c:pt idx="142">
                  <c:v>88.60011010911073</c:v>
                </c:pt>
                <c:pt idx="143">
                  <c:v>89.144137444524105</c:v>
                </c:pt>
                <c:pt idx="144">
                  <c:v>89.278009388433176</c:v>
                </c:pt>
                <c:pt idx="145">
                  <c:v>88.954704780477314</c:v>
                </c:pt>
                <c:pt idx="146">
                  <c:v>88.221966585934894</c:v>
                </c:pt>
                <c:pt idx="147">
                  <c:v>87.206819646250295</c:v>
                </c:pt>
                <c:pt idx="148">
                  <c:v>86.075045569337547</c:v>
                </c:pt>
                <c:pt idx="149">
                  <c:v>84.983354518008298</c:v>
                </c:pt>
                <c:pt idx="150">
                  <c:v>84.043077724230926</c:v>
                </c:pt>
                <c:pt idx="151">
                  <c:v>83.306005273945331</c:v>
                </c:pt>
                <c:pt idx="152">
                  <c:v>82.771474962395871</c:v>
                </c:pt>
                <c:pt idx="153">
                  <c:v>82.405671282319375</c:v>
                </c:pt>
                <c:pt idx="154">
                  <c:v>82.162439344160148</c:v>
                </c:pt>
                <c:pt idx="155">
                  <c:v>81.99842025471645</c:v>
                </c:pt>
                <c:pt idx="156">
                  <c:v>81.880398533850425</c:v>
                </c:pt>
                <c:pt idx="157">
                  <c:v>81.786446340615271</c:v>
                </c:pt>
                <c:pt idx="158">
                  <c:v>81.703758762928885</c:v>
                </c:pt>
                <c:pt idx="159">
                  <c:v>81.62561639893859</c:v>
                </c:pt>
                <c:pt idx="160">
                  <c:v>81.548810314329941</c:v>
                </c:pt>
                <c:pt idx="161">
                  <c:v>81.471925025837081</c:v>
                </c:pt>
                <c:pt idx="162">
                  <c:v>81.394369911721114</c:v>
                </c:pt>
                <c:pt idx="163">
                  <c:v>81.315901902159112</c:v>
                </c:pt>
                <c:pt idx="164">
                  <c:v>81.236416214622167</c:v>
                </c:pt>
                <c:pt idx="165">
                  <c:v>81.155863546864822</c:v>
                </c:pt>
                <c:pt idx="166">
                  <c:v>81.074219913062151</c:v>
                </c:pt>
                <c:pt idx="167">
                  <c:v>80.991476055007453</c:v>
                </c:pt>
                <c:pt idx="168">
                  <c:v>80.907633417223465</c:v>
                </c:pt>
                <c:pt idx="169">
                  <c:v>80.822702137350745</c:v>
                </c:pt>
                <c:pt idx="170">
                  <c:v>80.736699633334453</c:v>
                </c:pt>
                <c:pt idx="171">
                  <c:v>80.649649395850901</c:v>
                </c:pt>
                <c:pt idx="172">
                  <c:v>80.561579893942266</c:v>
                </c:pt>
                <c:pt idx="173">
                  <c:v>80.472523578122079</c:v>
                </c:pt>
                <c:pt idx="174">
                  <c:v>80.382515980512835</c:v>
                </c:pt>
                <c:pt idx="175">
                  <c:v>80.291594912298962</c:v>
                </c:pt>
                <c:pt idx="176">
                  <c:v>80.199799756792103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95.317713063348975</c:v>
                </c:pt>
                <c:pt idx="2">
                  <c:v>95.515184898609206</c:v>
                </c:pt>
                <c:pt idx="3">
                  <c:v>95.712449807564298</c:v>
                </c:pt>
                <c:pt idx="4">
                  <c:v>95.909402957613651</c:v>
                </c:pt>
                <c:pt idx="5">
                  <c:v>96.10592259885955</c:v>
                </c:pt>
                <c:pt idx="6">
                  <c:v>96.301868143680906</c:v>
                </c:pt>
                <c:pt idx="7">
                  <c:v>96.497078118236942</c:v>
                </c:pt>
                <c:pt idx="8">
                  <c:v>96.691367995987576</c:v>
                </c:pt>
                <c:pt idx="9">
                  <c:v>96.884527929083362</c:v>
                </c:pt>
                <c:pt idx="10">
                  <c:v>97.07632040043994</c:v>
                </c:pt>
                <c:pt idx="11">
                  <c:v>97.266477827561033</c:v>
                </c:pt>
                <c:pt idx="12">
                  <c:v>97.454700158777882</c:v>
                </c:pt>
                <c:pt idx="13">
                  <c:v>97.64065251353793</c:v>
                </c:pt>
                <c:pt idx="14">
                  <c:v>97.82396293063573</c:v>
                </c:pt>
                <c:pt idx="15">
                  <c:v>98.004220301665256</c:v>
                </c:pt>
                <c:pt idx="16">
                  <c:v>98.180972581178565</c:v>
                </c:pt>
                <c:pt idx="17">
                  <c:v>98.353725379593087</c:v>
                </c:pt>
                <c:pt idx="18">
                  <c:v>98.521941059133056</c:v>
                </c:pt>
                <c:pt idx="19">
                  <c:v>98.685038466129271</c:v>
                </c:pt>
                <c:pt idx="20">
                  <c:v>98.842393443710279</c:v>
                </c:pt>
                <c:pt idx="21">
                  <c:v>98.993340275931672</c:v>
                </c:pt>
                <c:pt idx="22">
                  <c:v>99.13717421613481</c:v>
                </c:pt>
                <c:pt idx="23">
                  <c:v>99.273155247075849</c:v>
                </c:pt>
                <c:pt idx="24">
                  <c:v>99.400513206343831</c:v>
                </c:pt>
                <c:pt idx="25">
                  <c:v>99.518454386117426</c:v>
                </c:pt>
                <c:pt idx="26">
                  <c:v>99.62616968000863</c:v>
                </c:pt>
                <c:pt idx="27">
                  <c:v>99.722844300757956</c:v>
                </c:pt>
                <c:pt idx="28">
                  <c:v>99.807669030826318</c:v>
                </c:pt>
                <c:pt idx="29">
                  <c:v>99.879852894480067</c:v>
                </c:pt>
                <c:pt idx="30">
                  <c:v>99.938637057092137</c:v>
                </c:pt>
                <c:pt idx="31">
                  <c:v>99.983309668812296</c:v>
                </c:pt>
                <c:pt idx="32">
                  <c:v>100.01322128068247</c:v>
                </c:pt>
                <c:pt idx="33">
                  <c:v>100.02780037813632</c:v>
                </c:pt>
                <c:pt idx="34">
                  <c:v>100.02656850697231</c:v>
                </c:pt>
                <c:pt idx="35">
                  <c:v>100.00915441795637</c:v>
                </c:pt>
                <c:pt idx="36">
                  <c:v>99.975306635316883</c:v>
                </c:pt>
                <c:pt idx="37">
                  <c:v>99.924903867272405</c:v>
                </c:pt>
                <c:pt idx="38">
                  <c:v>99.85796272680787</c:v>
                </c:pt>
                <c:pt idx="39">
                  <c:v>99.774642318579069</c:v>
                </c:pt>
                <c:pt idx="40">
                  <c:v>99.675245369952663</c:v>
                </c:pt>
                <c:pt idx="41">
                  <c:v>99.560215734100055</c:v>
                </c:pt>
                <c:pt idx="42">
                  <c:v>99.430132260924026</c:v>
                </c:pt>
                <c:pt idx="43">
                  <c:v>99.285699205303516</c:v>
                </c:pt>
                <c:pt idx="44">
                  <c:v>99.127733508551017</c:v>
                </c:pt>
                <c:pt idx="45">
                  <c:v>98.957149435341236</c:v>
                </c:pt>
                <c:pt idx="46">
                  <c:v>98.774941163752857</c:v>
                </c:pt>
                <c:pt idx="47">
                  <c:v>98.582164002532011</c:v>
                </c:pt>
                <c:pt idx="48">
                  <c:v>98.379914943078276</c:v>
                </c:pt>
                <c:pt idx="49">
                  <c:v>98.169313243870164</c:v>
                </c:pt>
                <c:pt idx="50">
                  <c:v>97.951481695788004</c:v>
                </c:pt>
                <c:pt idx="51">
                  <c:v>97.72752913486633</c:v>
                </c:pt>
                <c:pt idx="52">
                  <c:v>97.498534663330133</c:v>
                </c:pt>
                <c:pt idx="53">
                  <c:v>97.265533920217635</c:v>
                </c:pt>
                <c:pt idx="54">
                  <c:v>97.029507619214669</c:v>
                </c:pt>
                <c:pt idx="55">
                  <c:v>96.791372452216336</c:v>
                </c:pt>
                <c:pt idx="56">
                  <c:v>96.551974349578714</c:v>
                </c:pt>
                <c:pt idx="57">
                  <c:v>96.312083996962471</c:v>
                </c:pt>
                <c:pt idx="58">
                  <c:v>96.072394436920987</c:v>
                </c:pt>
                <c:pt idx="59">
                  <c:v>95.833520531815637</c:v>
                </c:pt>
                <c:pt idx="60">
                  <c:v>95.596000032507717</c:v>
                </c:pt>
                <c:pt idx="61">
                  <c:v>95.360295982631655</c:v>
                </c:pt>
                <c:pt idx="62">
                  <c:v>95.126800188382092</c:v>
                </c:pt>
                <c:pt idx="63">
                  <c:v>94.895837495558141</c:v>
                </c:pt>
                <c:pt idx="64">
                  <c:v>94.667670635973437</c:v>
                </c:pt>
                <c:pt idx="65">
                  <c:v>94.442505431328229</c:v>
                </c:pt>
                <c:pt idx="66">
                  <c:v>94.220496171690925</c:v>
                </c:pt>
                <c:pt idx="67">
                  <c:v>94.00175101573663</c:v>
                </c:pt>
                <c:pt idx="68">
                  <c:v>93.786337289205463</c:v>
                </c:pt>
                <c:pt idx="69">
                  <c:v>93.574286585493951</c:v>
                </c:pt>
                <c:pt idx="70">
                  <c:v>93.365599597107092</c:v>
                </c:pt>
                <c:pt idx="71">
                  <c:v>93.160250628445496</c:v>
                </c:pt>
                <c:pt idx="72">
                  <c:v>92.958191758921856</c:v>
                </c:pt>
                <c:pt idx="73">
                  <c:v>92.759356640739227</c:v>
                </c:pt>
                <c:pt idx="74">
                  <c:v>92.563663928005823</c:v>
                </c:pt>
                <c:pt idx="75">
                  <c:v>92.371020343482286</c:v>
                </c:pt>
                <c:pt idx="76">
                  <c:v>92.181323396486434</c:v>
                </c:pt>
                <c:pt idx="77">
                  <c:v>91.99446377065631</c:v>
                </c:pt>
                <c:pt idx="78">
                  <c:v>91.810327403734036</c:v>
                </c:pt>
                <c:pt idx="79">
                  <c:v>91.628797283598232</c:v>
                </c:pt>
                <c:pt idx="80">
                  <c:v>91.449754985723246</c:v>
                </c:pt>
                <c:pt idx="81">
                  <c:v>91.273081977337185</c:v>
                </c:pt>
                <c:pt idx="82">
                  <c:v>91.098660712997884</c:v>
                </c:pt>
                <c:pt idx="83">
                  <c:v>90.926375545289204</c:v>
                </c:pt>
                <c:pt idx="84">
                  <c:v>90.756113473009421</c:v>
                </c:pt>
                <c:pt idx="85">
                  <c:v>90.587764747692788</c:v>
                </c:pt>
                <c:pt idx="86">
                  <c:v>90.421223357673327</c:v>
                </c:pt>
                <c:pt idx="87">
                  <c:v>90.25638740723403</c:v>
                </c:pt>
                <c:pt idx="88">
                  <c:v>90.093159406739787</c:v>
                </c:pt>
                <c:pt idx="89">
                  <c:v>89.93144648806593</c:v>
                </c:pt>
                <c:pt idx="90">
                  <c:v>89.771160558133246</c:v>
                </c:pt>
                <c:pt idx="91">
                  <c:v>89.612218401959339</c:v>
                </c:pt>
                <c:pt idx="92">
                  <c:v>89.454541745345963</c:v>
                </c:pt>
                <c:pt idx="93">
                  <c:v>89.298057286143589</c:v>
                </c:pt>
                <c:pt idx="94">
                  <c:v>89.142696701968433</c:v>
                </c:pt>
                <c:pt idx="95">
                  <c:v>88.988396641286883</c:v>
                </c:pt>
                <c:pt idx="96">
                  <c:v>88.835098703922199</c:v>
                </c:pt>
                <c:pt idx="97">
                  <c:v>88.682749416268393</c:v>
                </c:pt>
                <c:pt idx="98">
                  <c:v>88.531300205807867</c:v>
                </c:pt>
                <c:pt idx="99">
                  <c:v>88.380707378908937</c:v>
                </c:pt>
                <c:pt idx="100">
                  <c:v>88.230932105318217</c:v>
                </c:pt>
                <c:pt idx="101">
                  <c:v>88.081940412245743</c:v>
                </c:pt>
                <c:pt idx="102">
                  <c:v>87.933703190456868</c:v>
                </c:pt>
                <c:pt idx="103">
                  <c:v>87.786196214318664</c:v>
                </c:pt>
                <c:pt idx="104">
                  <c:v>87.639400177288337</c:v>
                </c:pt>
                <c:pt idx="105">
                  <c:v>87.493300743859763</c:v>
                </c:pt>
                <c:pt idx="106">
                  <c:v>87.34788861848763</c:v>
                </c:pt>
                <c:pt idx="107">
                  <c:v>87.203159631471891</c:v>
                </c:pt>
                <c:pt idx="108">
                  <c:v>87.059114841188773</c:v>
                </c:pt>
                <c:pt idx="109">
                  <c:v>86.915760651387345</c:v>
                </c:pt>
                <c:pt idx="110">
                  <c:v>86.773108941508752</c:v>
                </c:pt>
                <c:pt idx="111">
                  <c:v>86.631177207122747</c:v>
                </c:pt>
                <c:pt idx="112">
                  <c:v>86.489988706589202</c:v>
                </c:pt>
                <c:pt idx="113">
                  <c:v>86.349572608938459</c:v>
                </c:pt>
                <c:pt idx="114">
                  <c:v>86.209964136711449</c:v>
                </c:pt>
                <c:pt idx="115">
                  <c:v>86.071204696111934</c:v>
                </c:pt>
                <c:pt idx="116">
                  <c:v>85.93334198530556</c:v>
                </c:pt>
                <c:pt idx="117">
                  <c:v>85.796430070075431</c:v>
                </c:pt>
                <c:pt idx="118">
                  <c:v>85.660529414347749</c:v>
                </c:pt>
                <c:pt idx="119">
                  <c:v>85.525706851386062</c:v>
                </c:pt>
                <c:pt idx="120">
                  <c:v>85.392035479798267</c:v>
                </c:pt>
                <c:pt idx="121">
                  <c:v>85.259594467006849</c:v>
                </c:pt>
                <c:pt idx="122">
                  <c:v>85.12846874163111</c:v>
                </c:pt>
                <c:pt idx="123">
                  <c:v>84.998748555480333</c:v>
                </c:pt>
                <c:pt idx="124">
                  <c:v>84.87052889574619</c:v>
                </c:pt>
                <c:pt idx="125">
                  <c:v>84.743908728720697</c:v>
                </c:pt>
                <c:pt idx="126">
                  <c:v>84.618990058179932</c:v>
                </c:pt>
                <c:pt idx="127">
                  <c:v>84.495876784684498</c:v>
                </c:pt>
                <c:pt idx="128">
                  <c:v>84.374673356661972</c:v>
                </c:pt>
                <c:pt idx="129">
                  <c:v>84.255483210409579</c:v>
                </c:pt>
                <c:pt idx="130">
                  <c:v>84.138407004162104</c:v>
                </c:pt>
                <c:pt idx="131">
                  <c:v>84.023540661075259</c:v>
                </c:pt>
                <c:pt idx="132">
                  <c:v>83.910973247186675</c:v>
                </c:pt>
                <c:pt idx="133">
                  <c:v>83.800784722761975</c:v>
                </c:pt>
                <c:pt idx="134">
                  <c:v>83.693043618341164</c:v>
                </c:pt>
                <c:pt idx="135">
                  <c:v>83.587804699483968</c:v>
                </c:pt>
                <c:pt idx="136">
                  <c:v>83.485106695712645</c:v>
                </c:pt>
                <c:pt idx="137">
                  <c:v>83.384970178369272</c:v>
                </c:pt>
                <c:pt idx="138">
                  <c:v>83.287395677901969</c:v>
                </c:pt>
                <c:pt idx="139">
                  <c:v>83.192362132395715</c:v>
                </c:pt>
                <c:pt idx="140">
                  <c:v>83.099825755100625</c:v>
                </c:pt>
                <c:pt idx="141">
                  <c:v>83.00971939874961</c:v>
                </c:pt>
                <c:pt idx="142">
                  <c:v>82.92195247853968</c:v>
                </c:pt>
                <c:pt idx="143">
                  <c:v>82.836411494258897</c:v>
                </c:pt>
                <c:pt idx="144">
                  <c:v>82.752961166246592</c:v>
                </c:pt>
                <c:pt idx="145">
                  <c:v>82.671446171270475</c:v>
                </c:pt>
                <c:pt idx="146">
                  <c:v>82.591693435003762</c:v>
                </c:pt>
                <c:pt idx="147">
                  <c:v>82.513514909808265</c:v>
                </c:pt>
                <c:pt idx="148">
                  <c:v>82.436710742181603</c:v>
                </c:pt>
                <c:pt idx="149">
                  <c:v>82.36107271544779</c:v>
                </c:pt>
                <c:pt idx="150">
                  <c:v>82.286387841504151</c:v>
                </c:pt>
                <c:pt idx="151">
                  <c:v>82.212441971484012</c:v>
                </c:pt>
                <c:pt idx="152">
                  <c:v>82.139023299118406</c:v>
                </c:pt>
                <c:pt idx="153">
                  <c:v>82.065925641738303</c:v>
                </c:pt>
                <c:pt idx="154">
                  <c:v>81.992951401003396</c:v>
                </c:pt>
                <c:pt idx="155">
                  <c:v>81.919914126895748</c:v>
                </c:pt>
                <c:pt idx="156">
                  <c:v>81.846640632380158</c:v>
                </c:pt>
                <c:pt idx="157">
                  <c:v>81.772972630505365</c:v>
                </c:pt>
                <c:pt idx="158">
                  <c:v>81.698767888892576</c:v>
                </c:pt>
                <c:pt idx="159">
                  <c:v>81.623900917137675</c:v>
                </c:pt>
                <c:pt idx="160">
                  <c:v>81.548263219673004</c:v>
                </c:pt>
                <c:pt idx="161">
                  <c:v>81.471763159545844</c:v>
                </c:pt>
                <c:pt idx="162">
                  <c:v>81.394325487242554</c:v>
                </c:pt>
                <c:pt idx="163">
                  <c:v>81.315890593320418</c:v>
                </c:pt>
                <c:pt idx="164">
                  <c:v>81.236413544664984</c:v>
                </c:pt>
                <c:pt idx="165">
                  <c:v>81.155862962283521</c:v>
                </c:pt>
                <c:pt idx="166">
                  <c:v>81.074219794374315</c:v>
                </c:pt>
                <c:pt idx="167">
                  <c:v>80.991476032663655</c:v>
                </c:pt>
                <c:pt idx="168">
                  <c:v>80.907633413323438</c:v>
                </c:pt>
                <c:pt idx="169">
                  <c:v>80.822702136719627</c:v>
                </c:pt>
                <c:pt idx="170">
                  <c:v>80.736699633239766</c:v>
                </c:pt>
                <c:pt idx="171">
                  <c:v>80.649649395837727</c:v>
                </c:pt>
                <c:pt idx="172">
                  <c:v>80.561579893940575</c:v>
                </c:pt>
                <c:pt idx="173">
                  <c:v>80.47252357812188</c:v>
                </c:pt>
                <c:pt idx="174">
                  <c:v>80.382515980512807</c:v>
                </c:pt>
                <c:pt idx="175">
                  <c:v>80.291594912298962</c:v>
                </c:pt>
                <c:pt idx="176">
                  <c:v>80.199799756792103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100.52500000000001</c:v>
                </c:pt>
                <c:pt idx="1">
                  <c:v>99.625</c:v>
                </c:pt>
                <c:pt idx="2">
                  <c:v>98.55</c:v>
                </c:pt>
                <c:pt idx="3">
                  <c:v>100</c:v>
                </c:pt>
                <c:pt idx="4">
                  <c:v>98.4</c:v>
                </c:pt>
                <c:pt idx="5">
                  <c:v>100.27500000000001</c:v>
                </c:pt>
                <c:pt idx="6">
                  <c:v>99.525000000000006</c:v>
                </c:pt>
                <c:pt idx="7">
                  <c:v>98.474999999999994</c:v>
                </c:pt>
                <c:pt idx="8">
                  <c:v>98.45</c:v>
                </c:pt>
                <c:pt idx="9">
                  <c:v>100.47499999999999</c:v>
                </c:pt>
                <c:pt idx="10">
                  <c:v>101.52500000000001</c:v>
                </c:pt>
                <c:pt idx="11">
                  <c:v>99.25</c:v>
                </c:pt>
                <c:pt idx="12">
                  <c:v>99.125</c:v>
                </c:pt>
                <c:pt idx="13">
                  <c:v>100.25</c:v>
                </c:pt>
                <c:pt idx="14">
                  <c:v>98.85</c:v>
                </c:pt>
                <c:pt idx="15">
                  <c:v>100.9</c:v>
                </c:pt>
                <c:pt idx="16">
                  <c:v>97.775000000000006</c:v>
                </c:pt>
                <c:pt idx="17">
                  <c:v>97.25</c:v>
                </c:pt>
                <c:pt idx="18">
                  <c:v>101.1</c:v>
                </c:pt>
                <c:pt idx="19">
                  <c:v>101.55</c:v>
                </c:pt>
                <c:pt idx="20">
                  <c:v>98.05</c:v>
                </c:pt>
                <c:pt idx="21">
                  <c:v>99.9</c:v>
                </c:pt>
                <c:pt idx="22">
                  <c:v>99.724999999999994</c:v>
                </c:pt>
                <c:pt idx="23">
                  <c:v>101.1</c:v>
                </c:pt>
                <c:pt idx="24">
                  <c:v>99.125</c:v>
                </c:pt>
                <c:pt idx="25">
                  <c:v>102.675</c:v>
                </c:pt>
                <c:pt idx="26">
                  <c:v>102.3</c:v>
                </c:pt>
                <c:pt idx="27">
                  <c:v>104.15</c:v>
                </c:pt>
                <c:pt idx="28">
                  <c:v>104.65</c:v>
                </c:pt>
                <c:pt idx="29">
                  <c:v>100.575</c:v>
                </c:pt>
                <c:pt idx="30">
                  <c:v>101.9</c:v>
                </c:pt>
                <c:pt idx="31">
                  <c:v>103.2</c:v>
                </c:pt>
                <c:pt idx="32">
                  <c:v>105.77500000000001</c:v>
                </c:pt>
                <c:pt idx="33">
                  <c:v>105.15</c:v>
                </c:pt>
                <c:pt idx="34">
                  <c:v>106.675</c:v>
                </c:pt>
                <c:pt idx="35">
                  <c:v>107</c:v>
                </c:pt>
                <c:pt idx="36">
                  <c:v>106.52500000000001</c:v>
                </c:pt>
                <c:pt idx="37">
                  <c:v>108.875</c:v>
                </c:pt>
                <c:pt idx="38">
                  <c:v>107.3</c:v>
                </c:pt>
                <c:pt idx="39">
                  <c:v>109.425</c:v>
                </c:pt>
                <c:pt idx="40">
                  <c:v>110.5</c:v>
                </c:pt>
                <c:pt idx="41">
                  <c:v>112.425</c:v>
                </c:pt>
                <c:pt idx="42">
                  <c:v>114.1</c:v>
                </c:pt>
                <c:pt idx="43">
                  <c:v>115.75</c:v>
                </c:pt>
                <c:pt idx="44">
                  <c:v>121.5</c:v>
                </c:pt>
                <c:pt idx="45">
                  <c:v>124.27500000000001</c:v>
                </c:pt>
                <c:pt idx="46">
                  <c:v>132.07499999999999</c:v>
                </c:pt>
                <c:pt idx="47">
                  <c:v>138.9</c:v>
                </c:pt>
                <c:pt idx="48">
                  <c:v>150.94999999999999</c:v>
                </c:pt>
                <c:pt idx="49">
                  <c:v>164.67500000000001</c:v>
                </c:pt>
                <c:pt idx="50">
                  <c:v>183</c:v>
                </c:pt>
                <c:pt idx="51">
                  <c:v>197.1</c:v>
                </c:pt>
                <c:pt idx="52">
                  <c:v>210.85</c:v>
                </c:pt>
                <c:pt idx="53">
                  <c:v>223.625</c:v>
                </c:pt>
                <c:pt idx="54">
                  <c:v>230.67500000000001</c:v>
                </c:pt>
                <c:pt idx="55">
                  <c:v>234.52500000000001</c:v>
                </c:pt>
                <c:pt idx="56">
                  <c:v>236.125</c:v>
                </c:pt>
                <c:pt idx="57">
                  <c:v>232.82499999999999</c:v>
                </c:pt>
                <c:pt idx="58">
                  <c:v>219.65</c:v>
                </c:pt>
                <c:pt idx="59">
                  <c:v>186.27500000000001</c:v>
                </c:pt>
                <c:pt idx="60">
                  <c:v>135.77500000000001</c:v>
                </c:pt>
                <c:pt idx="61">
                  <c:v>105.4</c:v>
                </c:pt>
                <c:pt idx="62">
                  <c:v>96.05</c:v>
                </c:pt>
                <c:pt idx="63">
                  <c:v>99.85</c:v>
                </c:pt>
                <c:pt idx="64">
                  <c:v>100.175</c:v>
                </c:pt>
                <c:pt idx="65">
                  <c:v>97.55</c:v>
                </c:pt>
                <c:pt idx="66">
                  <c:v>100.7</c:v>
                </c:pt>
                <c:pt idx="67">
                  <c:v>101.925</c:v>
                </c:pt>
                <c:pt idx="68">
                  <c:v>105.25</c:v>
                </c:pt>
                <c:pt idx="69">
                  <c:v>107.075</c:v>
                </c:pt>
                <c:pt idx="70">
                  <c:v>115.35</c:v>
                </c:pt>
                <c:pt idx="71">
                  <c:v>124.5</c:v>
                </c:pt>
                <c:pt idx="72">
                  <c:v>138.30000000000001</c:v>
                </c:pt>
                <c:pt idx="73">
                  <c:v>154.625</c:v>
                </c:pt>
                <c:pt idx="74">
                  <c:v>167.02500000000001</c:v>
                </c:pt>
                <c:pt idx="75">
                  <c:v>177.15</c:v>
                </c:pt>
                <c:pt idx="76">
                  <c:v>187.1</c:v>
                </c:pt>
                <c:pt idx="77">
                  <c:v>194.17500000000001</c:v>
                </c:pt>
                <c:pt idx="78">
                  <c:v>195.35</c:v>
                </c:pt>
                <c:pt idx="79">
                  <c:v>190.9</c:v>
                </c:pt>
                <c:pt idx="80">
                  <c:v>172.97499999999999</c:v>
                </c:pt>
                <c:pt idx="81">
                  <c:v>140.9</c:v>
                </c:pt>
                <c:pt idx="82">
                  <c:v>107.175</c:v>
                </c:pt>
                <c:pt idx="83">
                  <c:v>93.825000000000003</c:v>
                </c:pt>
                <c:pt idx="84">
                  <c:v>90.424999999999997</c:v>
                </c:pt>
                <c:pt idx="85">
                  <c:v>88.575000000000003</c:v>
                </c:pt>
                <c:pt idx="86">
                  <c:v>90.65</c:v>
                </c:pt>
                <c:pt idx="87">
                  <c:v>87.65</c:v>
                </c:pt>
                <c:pt idx="88">
                  <c:v>90.075000000000003</c:v>
                </c:pt>
                <c:pt idx="89">
                  <c:v>86.424999999999997</c:v>
                </c:pt>
                <c:pt idx="90">
                  <c:v>85.674999999999997</c:v>
                </c:pt>
                <c:pt idx="91">
                  <c:v>89.55</c:v>
                </c:pt>
                <c:pt idx="92">
                  <c:v>90.974999999999994</c:v>
                </c:pt>
                <c:pt idx="93">
                  <c:v>87.474999999999994</c:v>
                </c:pt>
                <c:pt idx="94">
                  <c:v>88.924999999999997</c:v>
                </c:pt>
                <c:pt idx="95">
                  <c:v>85.4</c:v>
                </c:pt>
                <c:pt idx="96">
                  <c:v>88.85</c:v>
                </c:pt>
                <c:pt idx="97">
                  <c:v>87.125</c:v>
                </c:pt>
                <c:pt idx="98">
                  <c:v>87.924999999999997</c:v>
                </c:pt>
                <c:pt idx="99">
                  <c:v>89.275000000000006</c:v>
                </c:pt>
                <c:pt idx="100">
                  <c:v>84.325000000000003</c:v>
                </c:pt>
                <c:pt idx="101">
                  <c:v>87.075000000000003</c:v>
                </c:pt>
                <c:pt idx="102">
                  <c:v>89.375</c:v>
                </c:pt>
                <c:pt idx="103">
                  <c:v>84.6</c:v>
                </c:pt>
                <c:pt idx="104">
                  <c:v>87.275000000000006</c:v>
                </c:pt>
                <c:pt idx="105">
                  <c:v>88.575000000000003</c:v>
                </c:pt>
                <c:pt idx="106">
                  <c:v>88.025000000000006</c:v>
                </c:pt>
                <c:pt idx="107">
                  <c:v>89.1</c:v>
                </c:pt>
                <c:pt idx="108">
                  <c:v>88.724999999999994</c:v>
                </c:pt>
                <c:pt idx="109">
                  <c:v>87.174999999999997</c:v>
                </c:pt>
                <c:pt idx="110">
                  <c:v>90.25</c:v>
                </c:pt>
                <c:pt idx="111">
                  <c:v>90.75</c:v>
                </c:pt>
                <c:pt idx="112">
                  <c:v>95.95</c:v>
                </c:pt>
                <c:pt idx="113">
                  <c:v>95.95</c:v>
                </c:pt>
                <c:pt idx="114">
                  <c:v>97.8</c:v>
                </c:pt>
                <c:pt idx="115">
                  <c:v>95.7</c:v>
                </c:pt>
                <c:pt idx="116">
                  <c:v>96</c:v>
                </c:pt>
                <c:pt idx="117">
                  <c:v>97.474999999999994</c:v>
                </c:pt>
                <c:pt idx="118">
                  <c:v>93.525000000000006</c:v>
                </c:pt>
                <c:pt idx="119">
                  <c:v>90.224999999999994</c:v>
                </c:pt>
                <c:pt idx="120">
                  <c:v>87.375</c:v>
                </c:pt>
                <c:pt idx="121">
                  <c:v>87.375</c:v>
                </c:pt>
                <c:pt idx="122">
                  <c:v>85.6</c:v>
                </c:pt>
                <c:pt idx="123">
                  <c:v>85.625</c:v>
                </c:pt>
                <c:pt idx="124">
                  <c:v>84</c:v>
                </c:pt>
                <c:pt idx="125">
                  <c:v>83.025000000000006</c:v>
                </c:pt>
                <c:pt idx="126">
                  <c:v>83.424999999999997</c:v>
                </c:pt>
                <c:pt idx="127">
                  <c:v>83.75</c:v>
                </c:pt>
                <c:pt idx="128">
                  <c:v>84.174999999999997</c:v>
                </c:pt>
                <c:pt idx="129">
                  <c:v>84.4</c:v>
                </c:pt>
                <c:pt idx="130">
                  <c:v>84.1</c:v>
                </c:pt>
                <c:pt idx="131">
                  <c:v>83.7</c:v>
                </c:pt>
                <c:pt idx="132">
                  <c:v>83.5</c:v>
                </c:pt>
                <c:pt idx="133">
                  <c:v>81.775000000000006</c:v>
                </c:pt>
                <c:pt idx="134">
                  <c:v>83.224999999999994</c:v>
                </c:pt>
                <c:pt idx="135">
                  <c:v>83.075000000000003</c:v>
                </c:pt>
                <c:pt idx="136">
                  <c:v>82.724999999999994</c:v>
                </c:pt>
                <c:pt idx="137">
                  <c:v>85.4</c:v>
                </c:pt>
                <c:pt idx="138">
                  <c:v>87</c:v>
                </c:pt>
                <c:pt idx="139">
                  <c:v>83.275000000000006</c:v>
                </c:pt>
                <c:pt idx="140">
                  <c:v>86.75</c:v>
                </c:pt>
                <c:pt idx="141">
                  <c:v>86.924999999999997</c:v>
                </c:pt>
                <c:pt idx="142">
                  <c:v>92.15</c:v>
                </c:pt>
                <c:pt idx="143">
                  <c:v>91.3</c:v>
                </c:pt>
                <c:pt idx="144">
                  <c:v>91.6</c:v>
                </c:pt>
                <c:pt idx="145">
                  <c:v>90.75</c:v>
                </c:pt>
                <c:pt idx="146">
                  <c:v>90.95</c:v>
                </c:pt>
                <c:pt idx="147">
                  <c:v>86.85</c:v>
                </c:pt>
                <c:pt idx="148">
                  <c:v>87.45</c:v>
                </c:pt>
                <c:pt idx="149">
                  <c:v>84.8</c:v>
                </c:pt>
                <c:pt idx="150">
                  <c:v>82.125</c:v>
                </c:pt>
                <c:pt idx="151">
                  <c:v>85.1</c:v>
                </c:pt>
                <c:pt idx="152">
                  <c:v>81.974999999999994</c:v>
                </c:pt>
                <c:pt idx="153">
                  <c:v>82.9</c:v>
                </c:pt>
                <c:pt idx="154">
                  <c:v>82.35</c:v>
                </c:pt>
                <c:pt idx="155">
                  <c:v>83.25</c:v>
                </c:pt>
                <c:pt idx="156">
                  <c:v>84</c:v>
                </c:pt>
                <c:pt idx="157">
                  <c:v>86.174999999999997</c:v>
                </c:pt>
                <c:pt idx="158">
                  <c:v>84.825000000000003</c:v>
                </c:pt>
                <c:pt idx="159">
                  <c:v>83.8</c:v>
                </c:pt>
                <c:pt idx="160">
                  <c:v>80.174999999999997</c:v>
                </c:pt>
                <c:pt idx="161">
                  <c:v>83.025000000000006</c:v>
                </c:pt>
                <c:pt idx="162">
                  <c:v>83.05</c:v>
                </c:pt>
                <c:pt idx="163">
                  <c:v>81.924999999999997</c:v>
                </c:pt>
                <c:pt idx="164">
                  <c:v>82.75</c:v>
                </c:pt>
                <c:pt idx="165">
                  <c:v>84.825000000000003</c:v>
                </c:pt>
                <c:pt idx="166">
                  <c:v>81.099999999999994</c:v>
                </c:pt>
                <c:pt idx="167">
                  <c:v>81.2</c:v>
                </c:pt>
                <c:pt idx="168">
                  <c:v>82.15</c:v>
                </c:pt>
                <c:pt idx="169">
                  <c:v>84.65</c:v>
                </c:pt>
                <c:pt idx="170">
                  <c:v>84.15</c:v>
                </c:pt>
                <c:pt idx="171">
                  <c:v>81.075000000000003</c:v>
                </c:pt>
                <c:pt idx="172">
                  <c:v>80.325000000000003</c:v>
                </c:pt>
                <c:pt idx="173">
                  <c:v>82.15</c:v>
                </c:pt>
                <c:pt idx="174">
                  <c:v>82.025000000000006</c:v>
                </c:pt>
                <c:pt idx="175">
                  <c:v>82.325000000000003</c:v>
                </c:pt>
                <c:pt idx="176">
                  <c:v>82.8</c:v>
                </c:pt>
                <c:pt idx="177">
                  <c:v>81.2</c:v>
                </c:pt>
                <c:pt idx="178">
                  <c:v>82.85</c:v>
                </c:pt>
                <c:pt idx="179">
                  <c:v>82.825000000000003</c:v>
                </c:pt>
                <c:pt idx="180">
                  <c:v>82.424999999999997</c:v>
                </c:pt>
                <c:pt idx="181">
                  <c:v>83.575000000000003</c:v>
                </c:pt>
                <c:pt idx="182">
                  <c:v>81.849999999999994</c:v>
                </c:pt>
                <c:pt idx="183">
                  <c:v>84.35</c:v>
                </c:pt>
                <c:pt idx="184">
                  <c:v>84.75</c:v>
                </c:pt>
                <c:pt idx="185">
                  <c:v>82.525000000000006</c:v>
                </c:pt>
                <c:pt idx="186">
                  <c:v>80.8</c:v>
                </c:pt>
                <c:pt idx="187">
                  <c:v>84.2</c:v>
                </c:pt>
                <c:pt idx="188">
                  <c:v>81.900000000000006</c:v>
                </c:pt>
                <c:pt idx="189">
                  <c:v>79.474999999999994</c:v>
                </c:pt>
                <c:pt idx="190">
                  <c:v>81.525000000000006</c:v>
                </c:pt>
                <c:pt idx="191">
                  <c:v>81.25</c:v>
                </c:pt>
                <c:pt idx="192">
                  <c:v>82.224999999999994</c:v>
                </c:pt>
                <c:pt idx="193">
                  <c:v>81.974999999999994</c:v>
                </c:pt>
                <c:pt idx="194">
                  <c:v>81.325000000000003</c:v>
                </c:pt>
                <c:pt idx="195">
                  <c:v>84.275000000000006</c:v>
                </c:pt>
                <c:pt idx="196">
                  <c:v>81.95</c:v>
                </c:pt>
                <c:pt idx="197">
                  <c:v>81.974999999999994</c:v>
                </c:pt>
                <c:pt idx="198">
                  <c:v>80.875</c:v>
                </c:pt>
                <c:pt idx="199">
                  <c:v>80.900000000000006</c:v>
                </c:pt>
                <c:pt idx="200">
                  <c:v>80.875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97.478956854117811</c:v>
                </c:pt>
                <c:pt idx="1">
                  <c:v>97.705204567702935</c:v>
                </c:pt>
                <c:pt idx="2">
                  <c:v>97.930896652169309</c:v>
                </c:pt>
                <c:pt idx="3">
                  <c:v>98.155890307382649</c:v>
                </c:pt>
                <c:pt idx="4">
                  <c:v>98.38002212386867</c:v>
                </c:pt>
                <c:pt idx="5">
                  <c:v>98.603105876010616</c:v>
                </c:pt>
                <c:pt idx="6">
                  <c:v>98.824930179027419</c:v>
                </c:pt>
                <c:pt idx="7">
                  <c:v>99.045256022980013</c:v>
                </c:pt>
                <c:pt idx="8">
                  <c:v>99.263814203887407</c:v>
                </c:pt>
                <c:pt idx="9">
                  <c:v>99.480302680428437</c:v>
                </c:pt>
                <c:pt idx="10">
                  <c:v>99.694383895011526</c:v>
                </c:pt>
                <c:pt idx="11">
                  <c:v>99.90568211078191</c:v>
                </c:pt>
                <c:pt idx="12">
                  <c:v>100.11378083238961</c:v>
                </c:pt>
                <c:pt idx="13">
                  <c:v>100.31822039984877</c:v>
                </c:pt>
                <c:pt idx="14">
                  <c:v>100.5184958748554</c:v>
                </c:pt>
                <c:pt idx="15">
                  <c:v>100.71405538339816</c:v>
                </c:pt>
                <c:pt idx="16">
                  <c:v>100.90429914781797</c:v>
                </c:pt>
                <c:pt idx="17">
                  <c:v>101.08857955347831</c:v>
                </c:pt>
                <c:pt idx="18">
                  <c:v>101.26620277940967</c:v>
                </c:pt>
                <c:pt idx="19">
                  <c:v>101.43643282575256</c:v>
                </c:pt>
                <c:pt idx="20">
                  <c:v>101.59849926560052</c:v>
                </c:pt>
                <c:pt idx="21">
                  <c:v>101.75161084036742</c:v>
                </c:pt>
                <c:pt idx="22">
                  <c:v>101.89497825241271</c:v>
                </c:pt>
                <c:pt idx="23">
                  <c:v>102.02785137691258</c:v>
                </c:pt>
                <c:pt idx="24">
                  <c:v>102.14957884498314</c:v>
                </c:pt>
                <c:pt idx="25">
                  <c:v>102.25970178269144</c:v>
                </c:pt>
                <c:pt idx="26">
                  <c:v>102.35809862602666</c:v>
                </c:pt>
                <c:pt idx="27">
                  <c:v>102.44520443689743</c:v>
                </c:pt>
                <c:pt idx="28">
                  <c:v>102.52233581315838</c:v>
                </c:pt>
                <c:pt idx="29">
                  <c:v>102.59216065045902</c:v>
                </c:pt>
                <c:pt idx="30">
                  <c:v>102.65935933474282</c:v>
                </c:pt>
                <c:pt idx="31">
                  <c:v>102.73152820409776</c:v>
                </c:pt>
                <c:pt idx="32">
                  <c:v>102.82037410534684</c:v>
                </c:pt>
                <c:pt idx="33">
                  <c:v>102.94323644574294</c:v>
                </c:pt>
                <c:pt idx="34">
                  <c:v>103.12494561114281</c:v>
                </c:pt>
                <c:pt idx="35">
                  <c:v>103.39997952951092</c:v>
                </c:pt>
                <c:pt idx="36">
                  <c:v>103.81481053044735</c:v>
                </c:pt>
                <c:pt idx="37">
                  <c:v>104.43024267173169</c:v>
                </c:pt>
                <c:pt idx="38">
                  <c:v>105.32343057777635</c:v>
                </c:pt>
                <c:pt idx="39">
                  <c:v>106.58915643794087</c:v>
                </c:pt>
                <c:pt idx="40">
                  <c:v>108.33984153658507</c:v>
                </c:pt>
                <c:pt idx="41">
                  <c:v>110.70370880593742</c:v>
                </c:pt>
                <c:pt idx="42">
                  <c:v>113.82052385699693</c:v>
                </c:pt>
                <c:pt idx="43">
                  <c:v>117.83445331268794</c:v>
                </c:pt>
                <c:pt idx="44">
                  <c:v>122.88381255888766</c:v>
                </c:pt>
                <c:pt idx="45">
                  <c:v>129.08783547607769</c:v>
                </c:pt>
                <c:pt idx="46">
                  <c:v>136.53106767645681</c:v>
                </c:pt>
                <c:pt idx="47">
                  <c:v>145.24651505784854</c:v>
                </c:pt>
                <c:pt idx="48">
                  <c:v>155.19919589877207</c:v>
                </c:pt>
                <c:pt idx="49">
                  <c:v>166.27215148249783</c:v>
                </c:pt>
                <c:pt idx="50">
                  <c:v>178.25716557386551</c:v>
                </c:pt>
                <c:pt idx="51">
                  <c:v>190.8523363297131</c:v>
                </c:pt>
                <c:pt idx="52">
                  <c:v>203.66807568369615</c:v>
                </c:pt>
                <c:pt idx="53">
                  <c:v>216.23992185539458</c:v>
                </c:pt>
                <c:pt idx="54">
                  <c:v>228.01667286600545</c:v>
                </c:pt>
                <c:pt idx="55">
                  <c:v>238.10597767598705</c:v>
                </c:pt>
                <c:pt idx="56">
                  <c:v>244.09223263060883</c:v>
                </c:pt>
                <c:pt idx="57">
                  <c:v>239.94133663685079</c:v>
                </c:pt>
                <c:pt idx="58">
                  <c:v>217.77696724917365</c:v>
                </c:pt>
                <c:pt idx="59">
                  <c:v>178.4831726529284</c:v>
                </c:pt>
                <c:pt idx="60">
                  <c:v>137.69409570496731</c:v>
                </c:pt>
                <c:pt idx="61">
                  <c:v>111.29169529338598</c:v>
                </c:pt>
                <c:pt idx="62">
                  <c:v>100.65049469410748</c:v>
                </c:pt>
                <c:pt idx="63">
                  <c:v>98.354710206593239</c:v>
                </c:pt>
                <c:pt idx="64">
                  <c:v>98.862511950429777</c:v>
                </c:pt>
                <c:pt idx="65">
                  <c:v>100.36546802292114</c:v>
                </c:pt>
                <c:pt idx="66">
                  <c:v>102.65665215920677</c:v>
                </c:pt>
                <c:pt idx="67">
                  <c:v>105.88115352032283</c:v>
                </c:pt>
                <c:pt idx="68">
                  <c:v>110.22511738862907</c:v>
                </c:pt>
                <c:pt idx="69">
                  <c:v>115.85448221003045</c:v>
                </c:pt>
                <c:pt idx="70">
                  <c:v>122.88271512657184</c:v>
                </c:pt>
                <c:pt idx="71">
                  <c:v>131.33797972351729</c:v>
                </c:pt>
                <c:pt idx="72">
                  <c:v>141.13165422602702</c:v>
                </c:pt>
                <c:pt idx="73">
                  <c:v>152.03314976358152</c:v>
                </c:pt>
                <c:pt idx="74">
                  <c:v>163.65023671998568</c:v>
                </c:pt>
                <c:pt idx="75">
                  <c:v>175.38125273149092</c:v>
                </c:pt>
                <c:pt idx="76">
                  <c:v>186.21358120789805</c:v>
                </c:pt>
                <c:pt idx="77">
                  <c:v>194.19378056482026</c:v>
                </c:pt>
                <c:pt idx="78">
                  <c:v>195.88235381255822</c:v>
                </c:pt>
                <c:pt idx="79">
                  <c:v>187.28144654424955</c:v>
                </c:pt>
                <c:pt idx="80">
                  <c:v>167.34904530445823</c:v>
                </c:pt>
                <c:pt idx="81">
                  <c:v>141.11491433953086</c:v>
                </c:pt>
                <c:pt idx="82">
                  <c:v>117.2616953048841</c:v>
                </c:pt>
                <c:pt idx="83">
                  <c:v>101.60617359553433</c:v>
                </c:pt>
                <c:pt idx="84">
                  <c:v>94.046477936807989</c:v>
                </c:pt>
                <c:pt idx="85">
                  <c:v>91.282792747673327</c:v>
                </c:pt>
                <c:pt idx="86">
                  <c:v>90.432741882360716</c:v>
                </c:pt>
                <c:pt idx="87">
                  <c:v>90.119135742134773</c:v>
                </c:pt>
                <c:pt idx="88">
                  <c:v>89.914242509658862</c:v>
                </c:pt>
                <c:pt idx="89">
                  <c:v>89.726624007989017</c:v>
                </c:pt>
                <c:pt idx="90">
                  <c:v>89.542404750561843</c:v>
                </c:pt>
                <c:pt idx="91">
                  <c:v>89.35999796196873</c:v>
                </c:pt>
                <c:pt idx="92">
                  <c:v>89.179198887216756</c:v>
                </c:pt>
                <c:pt idx="93">
                  <c:v>88.999932829799022</c:v>
                </c:pt>
                <c:pt idx="94">
                  <c:v>88.822170857132321</c:v>
                </c:pt>
                <c:pt idx="95">
                  <c:v>88.645963663762046</c:v>
                </c:pt>
                <c:pt idx="96">
                  <c:v>88.471522753303233</c:v>
                </c:pt>
                <c:pt idx="97">
                  <c:v>88.299377700897693</c:v>
                </c:pt>
                <c:pt idx="98">
                  <c:v>88.130662359126731</c:v>
                </c:pt>
                <c:pt idx="99">
                  <c:v>87.967603535873266</c:v>
                </c:pt>
                <c:pt idx="100">
                  <c:v>87.814298953570983</c:v>
                </c:pt>
                <c:pt idx="101">
                  <c:v>87.677860883869656</c:v>
                </c:pt>
                <c:pt idx="102">
                  <c:v>87.569943408231339</c:v>
                </c:pt>
                <c:pt idx="103">
                  <c:v>87.50853707245227</c:v>
                </c:pt>
                <c:pt idx="104">
                  <c:v>87.519684080251594</c:v>
                </c:pt>
                <c:pt idx="105">
                  <c:v>87.638441924710307</c:v>
                </c:pt>
                <c:pt idx="106">
                  <c:v>87.908046373761778</c:v>
                </c:pt>
                <c:pt idx="107">
                  <c:v>88.37590337716793</c:v>
                </c:pt>
                <c:pt idx="108">
                  <c:v>89.08498226030521</c:v>
                </c:pt>
                <c:pt idx="109">
                  <c:v>90.05974350056502</c:v>
                </c:pt>
                <c:pt idx="110">
                  <c:v>91.287388229387815</c:v>
                </c:pt>
                <c:pt idx="111">
                  <c:v>92.698281918152333</c:v>
                </c:pt>
                <c:pt idx="112">
                  <c:v>94.153371076526142</c:v>
                </c:pt>
                <c:pt idx="113">
                  <c:v>95.449178007314259</c:v>
                </c:pt>
                <c:pt idx="114">
                  <c:v>96.34902556919117</c:v>
                </c:pt>
                <c:pt idx="115">
                  <c:v>96.639867663659615</c:v>
                </c:pt>
                <c:pt idx="116">
                  <c:v>96.199375894512215</c:v>
                </c:pt>
                <c:pt idx="117">
                  <c:v>95.045893787778468</c:v>
                </c:pt>
                <c:pt idx="118">
                  <c:v>93.344864627222563</c:v>
                </c:pt>
                <c:pt idx="119">
                  <c:v>91.363189793688193</c:v>
                </c:pt>
                <c:pt idx="120">
                  <c:v>89.389046747417197</c:v>
                </c:pt>
                <c:pt idx="121">
                  <c:v>87.652289282254287</c:v>
                </c:pt>
                <c:pt idx="122">
                  <c:v>86.277781628621867</c:v>
                </c:pt>
                <c:pt idx="123">
                  <c:v>85.283684406444138</c:v>
                </c:pt>
                <c:pt idx="124">
                  <c:v>84.613564492318247</c:v>
                </c:pt>
                <c:pt idx="125">
                  <c:v>84.179473389117291</c:v>
                </c:pt>
                <c:pt idx="126">
                  <c:v>83.896395328704813</c:v>
                </c:pt>
                <c:pt idx="127">
                  <c:v>83.699930007460893</c:v>
                </c:pt>
                <c:pt idx="128">
                  <c:v>83.549500781075835</c:v>
                </c:pt>
                <c:pt idx="129">
                  <c:v>83.423937167157519</c:v>
                </c:pt>
                <c:pt idx="130">
                  <c:v>83.315626056444074</c:v>
                </c:pt>
                <c:pt idx="131">
                  <c:v>83.226641079009383</c:v>
                </c:pt>
                <c:pt idx="132">
                  <c:v>83.167746643889771</c:v>
                </c:pt>
                <c:pt idx="133">
                  <c:v>83.159635079535718</c:v>
                </c:pt>
                <c:pt idx="134">
                  <c:v>83.234820752866938</c:v>
                </c:pt>
                <c:pt idx="135">
                  <c:v>83.43783900583179</c:v>
                </c:pt>
                <c:pt idx="136">
                  <c:v>83.820873259239477</c:v>
                </c:pt>
                <c:pt idx="137">
                  <c:v>84.432347162045772</c:v>
                </c:pt>
                <c:pt idx="138">
                  <c:v>85.298187679556492</c:v>
                </c:pt>
                <c:pt idx="139">
                  <c:v>86.399501249549559</c:v>
                </c:pt>
                <c:pt idx="140">
                  <c:v>87.6549444676468</c:v>
                </c:pt>
                <c:pt idx="141">
                  <c:v>88.918318299189536</c:v>
                </c:pt>
                <c:pt idx="142">
                  <c:v>89.999041657996358</c:v>
                </c:pt>
                <c:pt idx="143">
                  <c:v>90.704594511318902</c:v>
                </c:pt>
                <c:pt idx="144">
                  <c:v>90.89299150031222</c:v>
                </c:pt>
                <c:pt idx="145">
                  <c:v>90.515912299878707</c:v>
                </c:pt>
                <c:pt idx="146">
                  <c:v>89.634544951681931</c:v>
                </c:pt>
                <c:pt idx="147">
                  <c:v>88.401005144898377</c:v>
                </c:pt>
                <c:pt idx="148">
                  <c:v>87.013038660360948</c:v>
                </c:pt>
                <c:pt idx="149">
                  <c:v>85.660529170018478</c:v>
                </c:pt>
                <c:pt idx="150">
                  <c:v>84.483577243769403</c:v>
                </c:pt>
                <c:pt idx="151">
                  <c:v>83.553989973810559</c:v>
                </c:pt>
                <c:pt idx="152">
                  <c:v>82.880398533917287</c:v>
                </c:pt>
                <c:pt idx="153">
                  <c:v>82.42834888942123</c:v>
                </c:pt>
                <c:pt idx="154">
                  <c:v>82.144038783369183</c:v>
                </c:pt>
                <c:pt idx="155">
                  <c:v>81.973185784905681</c:v>
                </c:pt>
                <c:pt idx="156">
                  <c:v>81.871601462389791</c:v>
                </c:pt>
                <c:pt idx="157">
                  <c:v>81.808310316721119</c:v>
                </c:pt>
                <c:pt idx="158">
                  <c:v>81.764058173885189</c:v>
                </c:pt>
                <c:pt idx="159">
                  <c:v>81.728048825825255</c:v>
                </c:pt>
                <c:pt idx="160">
                  <c:v>81.694749003909678</c:v>
                </c:pt>
                <c:pt idx="161">
                  <c:v>81.661529147198095</c:v>
                </c:pt>
                <c:pt idx="162">
                  <c:v>81.627205792688429</c:v>
                </c:pt>
                <c:pt idx="163">
                  <c:v>81.591256740181336</c:v>
                </c:pt>
                <c:pt idx="164">
                  <c:v>81.553444739193651</c:v>
                </c:pt>
                <c:pt idx="165">
                  <c:v>81.513654333422622</c:v>
                </c:pt>
                <c:pt idx="166">
                  <c:v>81.471826762142825</c:v>
                </c:pt>
                <c:pt idx="167">
                  <c:v>81.427935217631202</c:v>
                </c:pt>
                <c:pt idx="168">
                  <c:v>81.381975116239559</c:v>
                </c:pt>
                <c:pt idx="169">
                  <c:v>81.333959482504781</c:v>
                </c:pt>
                <c:pt idx="170">
                  <c:v>81.283915981237499</c:v>
                </c:pt>
                <c:pt idx="171">
                  <c:v>81.231884512632362</c:v>
                </c:pt>
                <c:pt idx="172">
                  <c:v>81.177915071812222</c:v>
                </c:pt>
                <c:pt idx="173">
                  <c:v>81.122065804912538</c:v>
                </c:pt>
                <c:pt idx="174">
                  <c:v>81.064401251299898</c:v>
                </c:pt>
                <c:pt idx="175">
                  <c:v>81.004990770972924</c:v>
                </c:pt>
                <c:pt idx="176">
                  <c:v>80.943907154330347</c:v>
                </c:pt>
                <c:pt idx="177">
                  <c:v>80.881225407957189</c:v>
                </c:pt>
                <c:pt idx="178">
                  <c:v>80.817021707083413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97.478956854112084</c:v>
                </c:pt>
                <c:pt idx="1">
                  <c:v>97.705204567686707</c:v>
                </c:pt>
                <c:pt idx="2">
                  <c:v>97.930896652124147</c:v>
                </c:pt>
                <c:pt idx="3">
                  <c:v>98.155890307259227</c:v>
                </c:pt>
                <c:pt idx="4">
                  <c:v>98.380022123537316</c:v>
                </c:pt>
                <c:pt idx="5">
                  <c:v>98.603105875136691</c:v>
                </c:pt>
                <c:pt idx="6">
                  <c:v>98.824930176763218</c:v>
                </c:pt>
                <c:pt idx="7">
                  <c:v>99.045256017217255</c:v>
                </c:pt>
                <c:pt idx="8">
                  <c:v>99.263814189478865</c:v>
                </c:pt>
                <c:pt idx="9">
                  <c:v>99.480302645038265</c:v>
                </c:pt>
                <c:pt idx="10">
                  <c:v>99.694383809619239</c:v>
                </c:pt>
                <c:pt idx="11">
                  <c:v>99.90568190837385</c:v>
                </c:pt>
                <c:pt idx="12">
                  <c:v>100.11378036107583</c:v>
                </c:pt>
                <c:pt idx="13">
                  <c:v>100.31821932173233</c:v>
                </c:pt>
                <c:pt idx="14">
                  <c:v>100.51849345218473</c:v>
                </c:pt>
                <c:pt idx="15">
                  <c:v>100.71405003533798</c:v>
                </c:pt>
                <c:pt idx="16">
                  <c:v>100.90428755013106</c:v>
                </c:pt>
                <c:pt idx="17">
                  <c:v>101.08855484649831</c:v>
                </c:pt>
                <c:pt idx="18">
                  <c:v>101.26615107338651</c:v>
                </c:pt>
                <c:pt idx="19">
                  <c:v>101.4363265251323</c:v>
                </c:pt>
                <c:pt idx="20">
                  <c:v>101.59828457963712</c:v>
                </c:pt>
                <c:pt idx="21">
                  <c:v>101.75118490403068</c:v>
                </c:pt>
                <c:pt idx="22">
                  <c:v>101.89414809792115</c:v>
                </c:pt>
                <c:pt idx="23">
                  <c:v>102.02626192884743</c:v>
                </c:pt>
                <c:pt idx="24">
                  <c:v>102.14658928720382</c:v>
                </c:pt>
                <c:pt idx="25">
                  <c:v>102.25417794701885</c:v>
                </c:pt>
                <c:pt idx="26">
                  <c:v>102.34807216341441</c:v>
                </c:pt>
                <c:pt idx="27">
                  <c:v>102.42732606708005</c:v>
                </c:pt>
                <c:pt idx="28">
                  <c:v>102.49101873157132</c:v>
                </c:pt>
                <c:pt idx="29">
                  <c:v>102.53827069304437</c:v>
                </c:pt>
                <c:pt idx="30">
                  <c:v>102.5682615981782</c:v>
                </c:pt>
                <c:pt idx="31">
                  <c:v>102.58024855025303</c:v>
                </c:pt>
                <c:pt idx="32">
                  <c:v>102.57358462295558</c:v>
                </c:pt>
                <c:pt idx="33">
                  <c:v>102.54773692499228</c:v>
                </c:pt>
                <c:pt idx="34">
                  <c:v>102.50230353508384</c:v>
                </c:pt>
                <c:pt idx="35">
                  <c:v>102.43702859515207</c:v>
                </c:pt>
                <c:pt idx="36">
                  <c:v>102.35181485689148</c:v>
                </c:pt>
                <c:pt idx="37">
                  <c:v>102.24673302838637</c:v>
                </c:pt>
                <c:pt idx="38">
                  <c:v>102.12202736451577</c:v>
                </c:pt>
                <c:pt idx="39">
                  <c:v>101.97811708498318</c:v>
                </c:pt>
                <c:pt idx="40">
                  <c:v>101.81559337998009</c:v>
                </c:pt>
                <c:pt idx="41">
                  <c:v>101.63521196476279</c:v>
                </c:pt>
                <c:pt idx="42">
                  <c:v>101.43788135666883</c:v>
                </c:pt>
                <c:pt idx="43">
                  <c:v>101.22464725543669</c:v>
                </c:pt>
                <c:pt idx="44">
                  <c:v>100.99667359416704</c:v>
                </c:pt>
                <c:pt idx="45">
                  <c:v>100.75522097963213</c:v>
                </c:pt>
                <c:pt idx="46">
                  <c:v>100.50162334594945</c:v>
                </c:pt>
                <c:pt idx="47">
                  <c:v>100.2372636983679</c:v>
                </c:pt>
                <c:pt idx="48">
                  <c:v>99.963549822543413</c:v>
                </c:pt>
                <c:pt idx="49">
                  <c:v>99.681890782569837</c:v>
                </c:pt>
                <c:pt idx="50">
                  <c:v>99.393674935722004</c:v>
                </c:pt>
                <c:pt idx="51">
                  <c:v>99.100250063952956</c:v>
                </c:pt>
                <c:pt idx="52">
                  <c:v>98.802906073885424</c:v>
                </c:pt>
                <c:pt idx="53">
                  <c:v>98.502860560799448</c:v>
                </c:pt>
                <c:pt idx="54">
                  <c:v>98.201247379369974</c:v>
                </c:pt>
                <c:pt idx="55">
                  <c:v>97.899108224115565</c:v>
                </c:pt>
                <c:pt idx="56">
                  <c:v>97.597387102627579</c:v>
                </c:pt>
                <c:pt idx="57">
                  <c:v>97.29692748890011</c:v>
                </c:pt>
                <c:pt idx="58">
                  <c:v>96.998471874140861</c:v>
                </c:pt>
                <c:pt idx="59">
                  <c:v>96.702663387791858</c:v>
                </c:pt>
                <c:pt idx="60">
                  <c:v>96.410049139911621</c:v>
                </c:pt>
                <c:pt idx="61">
                  <c:v>96.121084934230637</c:v>
                </c:pt>
                <c:pt idx="62">
                  <c:v>95.836141015151185</c:v>
                </c:pt>
                <c:pt idx="63">
                  <c:v>95.555508537640009</c:v>
                </c:pt>
                <c:pt idx="64">
                  <c:v>95.279406482474741</c:v>
                </c:pt>
                <c:pt idx="65">
                  <c:v>95.007988777212191</c:v>
                </c:pt>
                <c:pt idx="66">
                  <c:v>94.741351422682385</c:v>
                </c:pt>
                <c:pt idx="67">
                  <c:v>94.479539463532419</c:v>
                </c:pt>
                <c:pt idx="68">
                  <c:v>94.222553677713421</c:v>
                </c:pt>
                <c:pt idx="69">
                  <c:v>93.970356892739503</c:v>
                </c:pt>
                <c:pt idx="70">
                  <c:v>93.722879865430073</c:v>
                </c:pt>
                <c:pt idx="71">
                  <c:v>93.480026686433888</c:v>
                </c:pt>
                <c:pt idx="72">
                  <c:v>93.241679691164535</c:v>
                </c:pt>
                <c:pt idx="73">
                  <c:v>93.007703875087898</c:v>
                </c:pt>
                <c:pt idx="74">
                  <c:v>92.777950823964289</c:v>
                </c:pt>
                <c:pt idx="75">
                  <c:v>92.552262179091272</c:v>
                </c:pt>
                <c:pt idx="76">
                  <c:v>92.330472664286447</c:v>
                </c:pt>
                <c:pt idx="77">
                  <c:v>92.112412705744063</c:v>
                </c:pt>
                <c:pt idx="78">
                  <c:v>91.897910678429923</c:v>
                </c:pt>
                <c:pt idx="79">
                  <c:v>91.686794813729975</c:v>
                </c:pt>
                <c:pt idx="80">
                  <c:v>91.478894802983106</c:v>
                </c:pt>
                <c:pt idx="81">
                  <c:v>91.27404313060029</c:v>
                </c:pt>
                <c:pt idx="82">
                  <c:v>91.072076168944136</c:v>
                </c:pt>
                <c:pt idx="83">
                  <c:v>90.872835065212826</c:v>
                </c:pt>
                <c:pt idx="84">
                  <c:v>90.676166448404175</c:v>
                </c:pt>
                <c:pt idx="85">
                  <c:v>90.481922982148603</c:v>
                </c:pt>
                <c:pt idx="86">
                  <c:v>90.289963786892315</c:v>
                </c:pt>
                <c:pt idx="87">
                  <c:v>90.100154752652415</c:v>
                </c:pt>
                <c:pt idx="88">
                  <c:v>89.912368761402504</c:v>
                </c:pt>
                <c:pt idx="89">
                  <c:v>89.726485836116183</c:v>
                </c:pt>
                <c:pt idx="90">
                  <c:v>89.542393231613218</c:v>
                </c:pt>
                <c:pt idx="91">
                  <c:v>89.359985480631153</c:v>
                </c:pt>
                <c:pt idx="92">
                  <c:v>89.179164406986771</c:v>
                </c:pt>
                <c:pt idx="93">
                  <c:v>88.999839116289067</c:v>
                </c:pt>
                <c:pt idx="94">
                  <c:v>88.82192597341637</c:v>
                </c:pt>
                <c:pt idx="95">
                  <c:v>88.645348574858716</c:v>
                </c:pt>
                <c:pt idx="96">
                  <c:v>88.470037723040932</c:v>
                </c:pt>
                <c:pt idx="97">
                  <c:v>88.29593140886827</c:v>
                </c:pt>
                <c:pt idx="98">
                  <c:v>88.122974807955899</c:v>
                </c:pt>
                <c:pt idx="99">
                  <c:v>87.951120295299603</c:v>
                </c:pt>
                <c:pt idx="100">
                  <c:v>87.780327482500454</c:v>
                </c:pt>
                <c:pt idx="101">
                  <c:v>87.610563281048016</c:v>
                </c:pt>
                <c:pt idx="102">
                  <c:v>87.441801994578086</c:v>
                </c:pt>
                <c:pt idx="103">
                  <c:v>87.274025442427074</c:v>
                </c:pt>
                <c:pt idx="104">
                  <c:v>87.107223116183917</c:v>
                </c:pt>
                <c:pt idx="105">
                  <c:v>86.941392370267607</c:v>
                </c:pt>
                <c:pt idx="106">
                  <c:v>86.776538646806287</c:v>
                </c:pt>
                <c:pt idx="107">
                  <c:v>86.612675734235751</c:v>
                </c:pt>
                <c:pt idx="108">
                  <c:v>86.449826058041737</c:v>
                </c:pt>
                <c:pt idx="109">
                  <c:v>86.288021000911286</c:v>
                </c:pt>
                <c:pt idx="110">
                  <c:v>86.127301248204233</c:v>
                </c:pt>
                <c:pt idx="111">
                  <c:v>85.967717153075952</c:v>
                </c:pt>
                <c:pt idx="112">
                  <c:v>85.809329113753876</c:v>
                </c:pt>
                <c:pt idx="113">
                  <c:v>85.652207953366371</c:v>
                </c:pt>
                <c:pt idx="114">
                  <c:v>85.496435290336493</c:v>
                </c:pt>
                <c:pt idx="115">
                  <c:v>85.342103884676902</c:v>
                </c:pt>
                <c:pt idx="116">
                  <c:v>85.189317942577304</c:v>
                </c:pt>
                <c:pt idx="117">
                  <c:v>85.038193358494581</c:v>
                </c:pt>
                <c:pt idx="118">
                  <c:v>84.888857870609769</c:v>
                </c:pt>
                <c:pt idx="119">
                  <c:v>84.741451102103781</c:v>
                </c:pt>
                <c:pt idx="120">
                  <c:v>84.596124457375566</c:v>
                </c:pt>
                <c:pt idx="121">
                  <c:v>84.453040839274664</c:v>
                </c:pt>
                <c:pt idx="122">
                  <c:v>84.312374150901064</c:v>
                </c:pt>
                <c:pt idx="123">
                  <c:v>84.1743085438451</c:v>
                </c:pt>
                <c:pt idx="124">
                  <c:v>84.039037374268275</c:v>
                </c:pt>
                <c:pt idx="125">
                  <c:v>83.90676182937392</c:v>
                </c:pt>
                <c:pt idx="126">
                  <c:v>83.777689190030543</c:v>
                </c:pt>
                <c:pt idx="127">
                  <c:v>83.652030701039564</c:v>
                </c:pt>
                <c:pt idx="128">
                  <c:v>83.529999029193576</c:v>
                </c:pt>
                <c:pt idx="129">
                  <c:v>83.411805301178859</c:v>
                </c:pt>
                <c:pt idx="130">
                  <c:v>83.297655728711774</c:v>
                </c:pt>
                <c:pt idx="131">
                  <c:v>83.18774784701651</c:v>
                </c:pt>
                <c:pt idx="132">
                  <c:v>83.082266414519154</c:v>
                </c:pt>
                <c:pt idx="133">
                  <c:v>82.981379045753215</c:v>
                </c:pt>
                <c:pt idx="134">
                  <c:v>82.885231674859895</c:v>
                </c:pt>
                <c:pt idx="135">
                  <c:v>82.79394397222238</c:v>
                </c:pt>
                <c:pt idx="136">
                  <c:v>82.70760485983287</c:v>
                </c:pt>
                <c:pt idx="137">
                  <c:v>82.626268289818398</c:v>
                </c:pt>
                <c:pt idx="138">
                  <c:v>82.549949462901878</c:v>
                </c:pt>
                <c:pt idx="139">
                  <c:v>82.478621667314812</c:v>
                </c:pt>
                <c:pt idx="140">
                  <c:v>82.412213912043995</c:v>
                </c:pt>
                <c:pt idx="141">
                  <c:v>82.350609510174436</c:v>
                </c:pt>
                <c:pt idx="142">
                  <c:v>82.293645738260295</c:v>
                </c:pt>
                <c:pt idx="143">
                  <c:v>82.241114656965351</c:v>
                </c:pt>
                <c:pt idx="144">
                  <c:v>82.192765128646542</c:v>
                </c:pt>
                <c:pt idx="145">
                  <c:v>82.148306012144246</c:v>
                </c:pt>
                <c:pt idx="146">
                  <c:v>82.107410457650388</c:v>
                </c:pt>
                <c:pt idx="147">
                  <c:v>82.06972116947</c:v>
                </c:pt>
                <c:pt idx="148">
                  <c:v>82.034856456091376</c:v>
                </c:pt>
                <c:pt idx="149">
                  <c:v>82.002416849073285</c:v>
                </c:pt>
                <c:pt idx="150">
                  <c:v>81.971992047763081</c:v>
                </c:pt>
                <c:pt idx="151">
                  <c:v>81.943167937443988</c:v>
                </c:pt>
                <c:pt idx="152">
                  <c:v>81.915533434434224</c:v>
                </c:pt>
                <c:pt idx="153">
                  <c:v>81.888686931795576</c:v>
                </c:pt>
                <c:pt idx="154">
                  <c:v>81.862242151328161</c:v>
                </c:pt>
                <c:pt idx="155">
                  <c:v>81.835833248242608</c:v>
                </c:pt>
                <c:pt idx="156">
                  <c:v>81.809119060663306</c:v>
                </c:pt>
                <c:pt idx="157">
                  <c:v>81.781786443237095</c:v>
                </c:pt>
                <c:pt idx="158">
                  <c:v>81.753552669245366</c:v>
                </c:pt>
                <c:pt idx="159">
                  <c:v>81.72416692600234</c:v>
                </c:pt>
                <c:pt idx="160">
                  <c:v>81.693410962006453</c:v>
                </c:pt>
                <c:pt idx="161">
                  <c:v>81.661098970171281</c:v>
                </c:pt>
                <c:pt idx="162">
                  <c:v>81.627076809162446</c:v>
                </c:pt>
                <c:pt idx="163">
                  <c:v>81.591220674737542</c:v>
                </c:pt>
                <c:pt idx="164">
                  <c:v>81.553435335865203</c:v>
                </c:pt>
                <c:pt idx="165">
                  <c:v>81.513652047449597</c:v>
                </c:pt>
                <c:pt idx="166">
                  <c:v>81.471826244025593</c:v>
                </c:pt>
                <c:pt idx="167">
                  <c:v>81.427935108154202</c:v>
                </c:pt>
                <c:pt idx="168">
                  <c:v>81.38197509467561</c:v>
                </c:pt>
                <c:pt idx="169">
                  <c:v>81.333959478545481</c:v>
                </c:pt>
                <c:pt idx="170">
                  <c:v>81.283915980559911</c:v>
                </c:pt>
                <c:pt idx="171">
                  <c:v>81.231884512524275</c:v>
                </c:pt>
                <c:pt idx="172">
                  <c:v>81.17791507179615</c:v>
                </c:pt>
                <c:pt idx="173">
                  <c:v>81.122065804910306</c:v>
                </c:pt>
                <c:pt idx="174">
                  <c:v>81.064401251299614</c:v>
                </c:pt>
                <c:pt idx="175">
                  <c:v>81.004990770972896</c:v>
                </c:pt>
                <c:pt idx="176">
                  <c:v>80.943907154330347</c:v>
                </c:pt>
                <c:pt idx="177">
                  <c:v>80.881225407957189</c:v>
                </c:pt>
                <c:pt idx="178">
                  <c:v>80.817021707083413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97.78</c:v>
                </c:pt>
                <c:pt idx="1">
                  <c:v>97.171000000000006</c:v>
                </c:pt>
                <c:pt idx="2">
                  <c:v>97.537000000000006</c:v>
                </c:pt>
                <c:pt idx="3">
                  <c:v>99.706999999999994</c:v>
                </c:pt>
                <c:pt idx="4">
                  <c:v>99.438999999999993</c:v>
                </c:pt>
                <c:pt idx="5">
                  <c:v>99.072999999999993</c:v>
                </c:pt>
                <c:pt idx="6">
                  <c:v>97.512</c:v>
                </c:pt>
                <c:pt idx="7">
                  <c:v>100.024</c:v>
                </c:pt>
                <c:pt idx="8">
                  <c:v>99.561000000000007</c:v>
                </c:pt>
                <c:pt idx="9">
                  <c:v>96.097999999999999</c:v>
                </c:pt>
                <c:pt idx="10">
                  <c:v>99.366</c:v>
                </c:pt>
                <c:pt idx="11">
                  <c:v>98.171000000000006</c:v>
                </c:pt>
                <c:pt idx="12">
                  <c:v>98.438999999999993</c:v>
                </c:pt>
                <c:pt idx="13">
                  <c:v>98.244</c:v>
                </c:pt>
                <c:pt idx="14">
                  <c:v>99.438999999999993</c:v>
                </c:pt>
                <c:pt idx="15">
                  <c:v>95.828999999999994</c:v>
                </c:pt>
                <c:pt idx="16">
                  <c:v>99.049000000000007</c:v>
                </c:pt>
                <c:pt idx="17">
                  <c:v>97.61</c:v>
                </c:pt>
                <c:pt idx="18">
                  <c:v>100</c:v>
                </c:pt>
                <c:pt idx="19">
                  <c:v>98.805000000000007</c:v>
                </c:pt>
                <c:pt idx="20">
                  <c:v>96.975999999999999</c:v>
                </c:pt>
                <c:pt idx="21">
                  <c:v>99.171000000000006</c:v>
                </c:pt>
                <c:pt idx="22">
                  <c:v>100.92700000000001</c:v>
                </c:pt>
                <c:pt idx="23">
                  <c:v>98.268000000000001</c:v>
                </c:pt>
                <c:pt idx="24">
                  <c:v>100.19499999999999</c:v>
                </c:pt>
                <c:pt idx="25">
                  <c:v>102.244</c:v>
                </c:pt>
                <c:pt idx="26">
                  <c:v>100.19499999999999</c:v>
                </c:pt>
                <c:pt idx="27">
                  <c:v>101.04900000000001</c:v>
                </c:pt>
                <c:pt idx="28">
                  <c:v>101.65900000000001</c:v>
                </c:pt>
                <c:pt idx="29">
                  <c:v>102.31699999999999</c:v>
                </c:pt>
                <c:pt idx="30">
                  <c:v>100.07299999999999</c:v>
                </c:pt>
                <c:pt idx="31">
                  <c:v>102.56100000000001</c:v>
                </c:pt>
                <c:pt idx="32">
                  <c:v>106.17100000000001</c:v>
                </c:pt>
                <c:pt idx="33">
                  <c:v>104.17100000000001</c:v>
                </c:pt>
                <c:pt idx="34">
                  <c:v>105.366</c:v>
                </c:pt>
                <c:pt idx="35">
                  <c:v>105.488</c:v>
                </c:pt>
                <c:pt idx="36">
                  <c:v>106</c:v>
                </c:pt>
                <c:pt idx="37">
                  <c:v>106.902</c:v>
                </c:pt>
                <c:pt idx="38">
                  <c:v>110.39</c:v>
                </c:pt>
                <c:pt idx="39">
                  <c:v>109.53700000000001</c:v>
                </c:pt>
                <c:pt idx="40">
                  <c:v>108.41500000000001</c:v>
                </c:pt>
                <c:pt idx="41">
                  <c:v>110.04900000000001</c:v>
                </c:pt>
                <c:pt idx="42">
                  <c:v>113.61</c:v>
                </c:pt>
                <c:pt idx="43">
                  <c:v>114.732</c:v>
                </c:pt>
                <c:pt idx="44">
                  <c:v>116.95099999999999</c:v>
                </c:pt>
                <c:pt idx="45">
                  <c:v>121.80500000000001</c:v>
                </c:pt>
                <c:pt idx="46">
                  <c:v>128.512</c:v>
                </c:pt>
                <c:pt idx="47">
                  <c:v>137.80500000000001</c:v>
                </c:pt>
                <c:pt idx="48">
                  <c:v>146.09800000000001</c:v>
                </c:pt>
                <c:pt idx="49">
                  <c:v>158.82900000000001</c:v>
                </c:pt>
                <c:pt idx="50">
                  <c:v>174.78</c:v>
                </c:pt>
                <c:pt idx="51">
                  <c:v>190.31700000000001</c:v>
                </c:pt>
                <c:pt idx="52">
                  <c:v>203.36600000000001</c:v>
                </c:pt>
                <c:pt idx="53">
                  <c:v>216.024</c:v>
                </c:pt>
                <c:pt idx="54">
                  <c:v>224.34100000000001</c:v>
                </c:pt>
                <c:pt idx="55">
                  <c:v>231.19499999999999</c:v>
                </c:pt>
                <c:pt idx="56">
                  <c:v>233.92699999999999</c:v>
                </c:pt>
                <c:pt idx="57">
                  <c:v>232.732</c:v>
                </c:pt>
                <c:pt idx="58">
                  <c:v>225.024</c:v>
                </c:pt>
                <c:pt idx="59">
                  <c:v>210.41499999999999</c:v>
                </c:pt>
                <c:pt idx="60">
                  <c:v>180.976</c:v>
                </c:pt>
                <c:pt idx="61">
                  <c:v>136.53700000000001</c:v>
                </c:pt>
                <c:pt idx="62">
                  <c:v>107.244</c:v>
                </c:pt>
                <c:pt idx="63">
                  <c:v>101.61</c:v>
                </c:pt>
                <c:pt idx="64">
                  <c:v>94.634</c:v>
                </c:pt>
                <c:pt idx="65">
                  <c:v>99.927000000000007</c:v>
                </c:pt>
                <c:pt idx="66">
                  <c:v>98.659000000000006</c:v>
                </c:pt>
                <c:pt idx="67">
                  <c:v>100.65900000000001</c:v>
                </c:pt>
                <c:pt idx="68">
                  <c:v>103.56100000000001</c:v>
                </c:pt>
                <c:pt idx="69">
                  <c:v>108.78</c:v>
                </c:pt>
                <c:pt idx="70">
                  <c:v>113.756</c:v>
                </c:pt>
                <c:pt idx="71">
                  <c:v>125.122</c:v>
                </c:pt>
                <c:pt idx="72">
                  <c:v>136.732</c:v>
                </c:pt>
                <c:pt idx="73">
                  <c:v>148.68299999999999</c:v>
                </c:pt>
                <c:pt idx="74">
                  <c:v>163.756</c:v>
                </c:pt>
                <c:pt idx="75">
                  <c:v>174.95099999999999</c:v>
                </c:pt>
                <c:pt idx="76">
                  <c:v>182.268</c:v>
                </c:pt>
                <c:pt idx="77">
                  <c:v>188.244</c:v>
                </c:pt>
                <c:pt idx="78">
                  <c:v>193.56100000000001</c:v>
                </c:pt>
                <c:pt idx="79">
                  <c:v>189</c:v>
                </c:pt>
                <c:pt idx="80">
                  <c:v>179.61</c:v>
                </c:pt>
                <c:pt idx="81">
                  <c:v>159.43899999999999</c:v>
                </c:pt>
                <c:pt idx="82">
                  <c:v>126.756</c:v>
                </c:pt>
                <c:pt idx="83">
                  <c:v>101.82899999999999</c:v>
                </c:pt>
                <c:pt idx="84">
                  <c:v>90.122</c:v>
                </c:pt>
                <c:pt idx="85">
                  <c:v>90</c:v>
                </c:pt>
                <c:pt idx="86">
                  <c:v>89.024000000000001</c:v>
                </c:pt>
                <c:pt idx="87">
                  <c:v>89.244</c:v>
                </c:pt>
                <c:pt idx="88">
                  <c:v>89.706999999999994</c:v>
                </c:pt>
                <c:pt idx="89">
                  <c:v>94.268000000000001</c:v>
                </c:pt>
                <c:pt idx="90">
                  <c:v>90.316999999999993</c:v>
                </c:pt>
                <c:pt idx="91">
                  <c:v>88.731999999999999</c:v>
                </c:pt>
                <c:pt idx="92">
                  <c:v>90.927000000000007</c:v>
                </c:pt>
                <c:pt idx="93">
                  <c:v>88.024000000000001</c:v>
                </c:pt>
                <c:pt idx="94">
                  <c:v>91.22</c:v>
                </c:pt>
                <c:pt idx="95">
                  <c:v>89.22</c:v>
                </c:pt>
                <c:pt idx="96">
                  <c:v>88.316999999999993</c:v>
                </c:pt>
                <c:pt idx="97">
                  <c:v>90.049000000000007</c:v>
                </c:pt>
                <c:pt idx="98">
                  <c:v>87.706999999999994</c:v>
                </c:pt>
                <c:pt idx="99">
                  <c:v>89.488</c:v>
                </c:pt>
                <c:pt idx="100">
                  <c:v>89.097999999999999</c:v>
                </c:pt>
                <c:pt idx="101">
                  <c:v>89.805000000000007</c:v>
                </c:pt>
                <c:pt idx="102">
                  <c:v>89.340999999999994</c:v>
                </c:pt>
                <c:pt idx="103">
                  <c:v>87.659000000000006</c:v>
                </c:pt>
                <c:pt idx="104">
                  <c:v>88.853999999999999</c:v>
                </c:pt>
                <c:pt idx="105">
                  <c:v>90.634</c:v>
                </c:pt>
                <c:pt idx="106">
                  <c:v>86.415000000000006</c:v>
                </c:pt>
                <c:pt idx="107">
                  <c:v>90.340999999999994</c:v>
                </c:pt>
                <c:pt idx="108">
                  <c:v>89.072999999999993</c:v>
                </c:pt>
                <c:pt idx="109">
                  <c:v>94.683000000000007</c:v>
                </c:pt>
                <c:pt idx="110">
                  <c:v>92.731999999999999</c:v>
                </c:pt>
                <c:pt idx="111">
                  <c:v>95.975999999999999</c:v>
                </c:pt>
                <c:pt idx="112">
                  <c:v>97.488</c:v>
                </c:pt>
                <c:pt idx="113">
                  <c:v>99.049000000000007</c:v>
                </c:pt>
                <c:pt idx="114">
                  <c:v>99.584999999999994</c:v>
                </c:pt>
                <c:pt idx="115">
                  <c:v>99</c:v>
                </c:pt>
                <c:pt idx="116">
                  <c:v>99.097999999999999</c:v>
                </c:pt>
                <c:pt idx="117">
                  <c:v>95.340999999999994</c:v>
                </c:pt>
                <c:pt idx="118">
                  <c:v>93.950999999999993</c:v>
                </c:pt>
                <c:pt idx="119">
                  <c:v>92.488</c:v>
                </c:pt>
                <c:pt idx="120">
                  <c:v>89.194999999999993</c:v>
                </c:pt>
                <c:pt idx="121">
                  <c:v>88.340999999999994</c:v>
                </c:pt>
                <c:pt idx="122">
                  <c:v>85.878</c:v>
                </c:pt>
                <c:pt idx="123">
                  <c:v>86.78</c:v>
                </c:pt>
                <c:pt idx="124">
                  <c:v>85.659000000000006</c:v>
                </c:pt>
                <c:pt idx="125">
                  <c:v>84.902000000000001</c:v>
                </c:pt>
                <c:pt idx="126">
                  <c:v>85.828999999999994</c:v>
                </c:pt>
                <c:pt idx="127">
                  <c:v>84.731999999999999</c:v>
                </c:pt>
                <c:pt idx="128">
                  <c:v>87.024000000000001</c:v>
                </c:pt>
                <c:pt idx="129">
                  <c:v>83.462999999999994</c:v>
                </c:pt>
                <c:pt idx="130">
                  <c:v>85.488</c:v>
                </c:pt>
                <c:pt idx="131">
                  <c:v>82.828999999999994</c:v>
                </c:pt>
                <c:pt idx="132">
                  <c:v>84.634</c:v>
                </c:pt>
                <c:pt idx="133">
                  <c:v>87.462999999999994</c:v>
                </c:pt>
                <c:pt idx="134">
                  <c:v>84.853999999999999</c:v>
                </c:pt>
                <c:pt idx="135">
                  <c:v>83.634</c:v>
                </c:pt>
                <c:pt idx="136">
                  <c:v>86.902000000000001</c:v>
                </c:pt>
                <c:pt idx="137">
                  <c:v>86.146000000000001</c:v>
                </c:pt>
                <c:pt idx="138">
                  <c:v>85.61</c:v>
                </c:pt>
                <c:pt idx="139">
                  <c:v>87.902000000000001</c:v>
                </c:pt>
                <c:pt idx="140">
                  <c:v>86.194999999999993</c:v>
                </c:pt>
                <c:pt idx="141">
                  <c:v>89.488</c:v>
                </c:pt>
                <c:pt idx="142">
                  <c:v>91.561000000000007</c:v>
                </c:pt>
                <c:pt idx="143">
                  <c:v>91.024000000000001</c:v>
                </c:pt>
                <c:pt idx="144">
                  <c:v>88.366</c:v>
                </c:pt>
                <c:pt idx="145">
                  <c:v>93.171000000000006</c:v>
                </c:pt>
                <c:pt idx="146">
                  <c:v>88.171000000000006</c:v>
                </c:pt>
                <c:pt idx="147">
                  <c:v>88.878</c:v>
                </c:pt>
                <c:pt idx="148">
                  <c:v>89.316999999999993</c:v>
                </c:pt>
                <c:pt idx="149">
                  <c:v>84.316999999999993</c:v>
                </c:pt>
                <c:pt idx="150">
                  <c:v>84.828999999999994</c:v>
                </c:pt>
                <c:pt idx="151">
                  <c:v>82.561000000000007</c:v>
                </c:pt>
                <c:pt idx="152">
                  <c:v>82.415000000000006</c:v>
                </c:pt>
                <c:pt idx="153">
                  <c:v>83.194999999999993</c:v>
                </c:pt>
                <c:pt idx="154">
                  <c:v>83.902000000000001</c:v>
                </c:pt>
                <c:pt idx="155">
                  <c:v>80.902000000000001</c:v>
                </c:pt>
                <c:pt idx="156">
                  <c:v>82.950999999999993</c:v>
                </c:pt>
                <c:pt idx="157">
                  <c:v>83.78</c:v>
                </c:pt>
                <c:pt idx="158">
                  <c:v>82.146000000000001</c:v>
                </c:pt>
                <c:pt idx="159">
                  <c:v>84.731999999999999</c:v>
                </c:pt>
                <c:pt idx="160">
                  <c:v>83.950999999999993</c:v>
                </c:pt>
                <c:pt idx="161">
                  <c:v>84.268000000000001</c:v>
                </c:pt>
                <c:pt idx="162">
                  <c:v>82.024000000000001</c:v>
                </c:pt>
                <c:pt idx="163">
                  <c:v>86.171000000000006</c:v>
                </c:pt>
                <c:pt idx="164">
                  <c:v>83.194999999999993</c:v>
                </c:pt>
                <c:pt idx="165">
                  <c:v>84.39</c:v>
                </c:pt>
                <c:pt idx="166">
                  <c:v>83.61</c:v>
                </c:pt>
                <c:pt idx="167">
                  <c:v>85.293000000000006</c:v>
                </c:pt>
                <c:pt idx="168">
                  <c:v>86.171000000000006</c:v>
                </c:pt>
                <c:pt idx="169">
                  <c:v>80.878</c:v>
                </c:pt>
                <c:pt idx="170">
                  <c:v>83.537000000000006</c:v>
                </c:pt>
                <c:pt idx="171">
                  <c:v>83.756</c:v>
                </c:pt>
                <c:pt idx="172">
                  <c:v>84.488</c:v>
                </c:pt>
                <c:pt idx="173">
                  <c:v>83.146000000000001</c:v>
                </c:pt>
                <c:pt idx="174">
                  <c:v>84.171000000000006</c:v>
                </c:pt>
                <c:pt idx="175">
                  <c:v>83.438999999999993</c:v>
                </c:pt>
                <c:pt idx="176">
                  <c:v>83.22</c:v>
                </c:pt>
                <c:pt idx="177">
                  <c:v>82.634</c:v>
                </c:pt>
                <c:pt idx="178">
                  <c:v>83.878</c:v>
                </c:pt>
                <c:pt idx="179">
                  <c:v>83.878</c:v>
                </c:pt>
                <c:pt idx="180">
                  <c:v>84.049000000000007</c:v>
                </c:pt>
                <c:pt idx="181">
                  <c:v>81.366</c:v>
                </c:pt>
                <c:pt idx="182">
                  <c:v>82.097999999999999</c:v>
                </c:pt>
                <c:pt idx="183">
                  <c:v>83.438999999999993</c:v>
                </c:pt>
                <c:pt idx="184">
                  <c:v>83.805000000000007</c:v>
                </c:pt>
                <c:pt idx="185">
                  <c:v>85.194999999999993</c:v>
                </c:pt>
                <c:pt idx="186">
                  <c:v>83.756</c:v>
                </c:pt>
                <c:pt idx="187">
                  <c:v>77.805000000000007</c:v>
                </c:pt>
                <c:pt idx="188">
                  <c:v>83.268000000000001</c:v>
                </c:pt>
                <c:pt idx="189">
                  <c:v>80.683000000000007</c:v>
                </c:pt>
                <c:pt idx="190">
                  <c:v>79.731999999999999</c:v>
                </c:pt>
                <c:pt idx="191">
                  <c:v>81.171000000000006</c:v>
                </c:pt>
                <c:pt idx="192">
                  <c:v>82.731999999999999</c:v>
                </c:pt>
                <c:pt idx="193">
                  <c:v>83.561000000000007</c:v>
                </c:pt>
                <c:pt idx="194">
                  <c:v>81.78</c:v>
                </c:pt>
                <c:pt idx="195">
                  <c:v>80.828999999999994</c:v>
                </c:pt>
                <c:pt idx="196">
                  <c:v>82.049000000000007</c:v>
                </c:pt>
                <c:pt idx="197">
                  <c:v>82.537000000000006</c:v>
                </c:pt>
                <c:pt idx="198">
                  <c:v>85.122</c:v>
                </c:pt>
                <c:pt idx="199">
                  <c:v>82.22</c:v>
                </c:pt>
                <c:pt idx="200">
                  <c:v>82.316999999999993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96.080241296208555</c:v>
                </c:pt>
                <c:pt idx="5">
                  <c:v>96.387966643671504</c:v>
                </c:pt>
                <c:pt idx="6">
                  <c:v>96.694840931131935</c:v>
                </c:pt>
                <c:pt idx="7">
                  <c:v>97.000655164827009</c:v>
                </c:pt>
                <c:pt idx="8">
                  <c:v>97.305171139366763</c:v>
                </c:pt>
                <c:pt idx="9">
                  <c:v>97.608118521440062</c:v>
                </c:pt>
                <c:pt idx="10">
                  <c:v>97.909191808413809</c:v>
                </c:pt>
                <c:pt idx="11">
                  <c:v>98.20804719492051</c:v>
                </c:pt>
                <c:pt idx="12">
                  <c:v>98.504299392189552</c:v>
                </c:pt>
                <c:pt idx="13">
                  <c:v>98.797518458860324</c:v>
                </c:pt>
                <c:pt idx="14">
                  <c:v>99.087226718945999</c:v>
                </c:pt>
                <c:pt idx="15">
                  <c:v>99.372895863672895</c:v>
                </c:pt>
                <c:pt idx="16">
                  <c:v>99.653944361441219</c:v>
                </c:pt>
                <c:pt idx="17">
                  <c:v>99.929735338734119</c:v>
                </c:pt>
                <c:pt idx="18">
                  <c:v>100.19957515327832</c:v>
                </c:pt>
                <c:pt idx="19">
                  <c:v>100.46271297555192</c:v>
                </c:pt>
                <c:pt idx="20">
                  <c:v>100.71834185522766</c:v>
                </c:pt>
                <c:pt idx="21">
                  <c:v>100.96560202587723</c:v>
                </c:pt>
                <c:pt idx="22">
                  <c:v>101.20358767756193</c:v>
                </c:pt>
                <c:pt idx="23">
                  <c:v>101.43135923398425</c:v>
                </c:pt>
                <c:pt idx="24">
                  <c:v>101.64796450494609</c:v>
                </c:pt>
                <c:pt idx="25">
                  <c:v>101.85247422268537</c:v>
                </c:pt>
                <c:pt idx="26">
                  <c:v>102.04404077490065</c:v>
                </c:pt>
                <c:pt idx="27">
                  <c:v>102.22199384843574</c:v>
                </c:pt>
                <c:pt idx="28">
                  <c:v>102.38599363261561</c:v>
                </c:pt>
                <c:pt idx="29">
                  <c:v>102.5362715141807</c:v>
                </c:pt>
                <c:pt idx="30">
                  <c:v>102.6739997968071</c:v>
                </c:pt>
                <c:pt idx="31">
                  <c:v>102.80184519780367</c:v>
                </c:pt>
                <c:pt idx="32">
                  <c:v>102.92477392771026</c:v>
                </c:pt>
                <c:pt idx="33">
                  <c:v>103.05118573123886</c:v>
                </c:pt>
                <c:pt idx="34">
                  <c:v>103.19445517612813</c:v>
                </c:pt>
                <c:pt idx="35">
                  <c:v>103.37494363108257</c:v>
                </c:pt>
                <c:pt idx="36">
                  <c:v>103.62250631671263</c:v>
                </c:pt>
                <c:pt idx="37">
                  <c:v>103.97944708833869</c:v>
                </c:pt>
                <c:pt idx="38">
                  <c:v>104.5037631412487</c:v>
                </c:pt>
                <c:pt idx="39">
                  <c:v>105.2723722435927</c:v>
                </c:pt>
                <c:pt idx="40">
                  <c:v>106.38383555163104</c:v>
                </c:pt>
                <c:pt idx="41">
                  <c:v>107.95990164623191</c:v>
                </c:pt>
                <c:pt idx="42">
                  <c:v>110.14503887371646</c:v>
                </c:pt>
                <c:pt idx="43">
                  <c:v>113.10304311171757</c:v>
                </c:pt>
                <c:pt idx="44">
                  <c:v>117.00986321398294</c:v>
                </c:pt>
                <c:pt idx="45">
                  <c:v>122.04202852926331</c:v>
                </c:pt>
                <c:pt idx="46">
                  <c:v>128.36052381923602</c:v>
                </c:pt>
                <c:pt idx="47">
                  <c:v>136.09063129954654</c:v>
                </c:pt>
                <c:pt idx="48">
                  <c:v>145.29909104469843</c:v>
                </c:pt>
                <c:pt idx="49">
                  <c:v>155.97080667283274</c:v>
                </c:pt>
                <c:pt idx="50">
                  <c:v>167.98807938658379</c:v>
                </c:pt>
                <c:pt idx="51">
                  <c:v>181.11576353320132</c:v>
                </c:pt>
                <c:pt idx="52">
                  <c:v>194.99509768692087</c:v>
                </c:pt>
                <c:pt idx="53">
                  <c:v>209.14255372483342</c:v>
                </c:pt>
                <c:pt idx="54">
                  <c:v>222.91376552582201</c:v>
                </c:pt>
                <c:pt idx="55">
                  <c:v>235.27009380881947</c:v>
                </c:pt>
                <c:pt idx="56">
                  <c:v>244.05069000671082</c:v>
                </c:pt>
                <c:pt idx="57">
                  <c:v>244.98611259110481</c:v>
                </c:pt>
                <c:pt idx="58">
                  <c:v>232.50071681561397</c:v>
                </c:pt>
                <c:pt idx="59">
                  <c:v>204.52062618998531</c:v>
                </c:pt>
                <c:pt idx="60">
                  <c:v>167.59723044442359</c:v>
                </c:pt>
                <c:pt idx="61">
                  <c:v>134.09294929236171</c:v>
                </c:pt>
                <c:pt idx="62">
                  <c:v>112.52211887732109</c:v>
                </c:pt>
                <c:pt idx="63">
                  <c:v>102.71976995274233</c:v>
                </c:pt>
                <c:pt idx="64">
                  <c:v>99.904656568076845</c:v>
                </c:pt>
                <c:pt idx="65">
                  <c:v>100.08431969458034</c:v>
                </c:pt>
                <c:pt idx="66">
                  <c:v>101.53848239586556</c:v>
                </c:pt>
                <c:pt idx="67">
                  <c:v>103.90642417024677</c:v>
                </c:pt>
                <c:pt idx="68">
                  <c:v>107.28607542033814</c:v>
                </c:pt>
                <c:pt idx="69">
                  <c:v>111.86743596162235</c:v>
                </c:pt>
                <c:pt idx="70">
                  <c:v>117.82401533477694</c:v>
                </c:pt>
                <c:pt idx="71">
                  <c:v>125.26539963383871</c:v>
                </c:pt>
                <c:pt idx="72">
                  <c:v>134.19752883132122</c:v>
                </c:pt>
                <c:pt idx="73">
                  <c:v>144.48706376932165</c:v>
                </c:pt>
                <c:pt idx="74">
                  <c:v>155.83641353283318</c:v>
                </c:pt>
                <c:pt idx="75">
                  <c:v>167.77644323555057</c:v>
                </c:pt>
                <c:pt idx="76">
                  <c:v>179.66996868494516</c:v>
                </c:pt>
                <c:pt idx="77">
                  <c:v>190.59921852968981</c:v>
                </c:pt>
                <c:pt idx="78">
                  <c:v>198.53943533842713</c:v>
                </c:pt>
                <c:pt idx="79">
                  <c:v>198.31742395310658</c:v>
                </c:pt>
                <c:pt idx="80">
                  <c:v>182.44043555268564</c:v>
                </c:pt>
                <c:pt idx="81">
                  <c:v>151.27656566834639</c:v>
                </c:pt>
                <c:pt idx="82">
                  <c:v>119.42492232921741</c:v>
                </c:pt>
                <c:pt idx="83">
                  <c:v>100.46595349440197</c:v>
                </c:pt>
                <c:pt idx="84">
                  <c:v>93.681165590402244</c:v>
                </c:pt>
                <c:pt idx="85">
                  <c:v>92.112376690468594</c:v>
                </c:pt>
                <c:pt idx="86">
                  <c:v>91.754323564695483</c:v>
                </c:pt>
                <c:pt idx="87">
                  <c:v>91.558332822988547</c:v>
                </c:pt>
                <c:pt idx="88">
                  <c:v>91.37707385833825</c:v>
                </c:pt>
                <c:pt idx="89">
                  <c:v>91.198723191306527</c:v>
                </c:pt>
                <c:pt idx="90">
                  <c:v>91.022608459467378</c:v>
                </c:pt>
                <c:pt idx="91">
                  <c:v>90.848588205489108</c:v>
                </c:pt>
                <c:pt idx="92">
                  <c:v>90.676548000736901</c:v>
                </c:pt>
                <c:pt idx="93">
                  <c:v>90.506394789925054</c:v>
                </c:pt>
                <c:pt idx="94">
                  <c:v>90.338076108701742</c:v>
                </c:pt>
                <c:pt idx="95">
                  <c:v>90.171623636360465</c:v>
                </c:pt>
                <c:pt idx="96">
                  <c:v>90.007245469523298</c:v>
                </c:pt>
                <c:pt idx="97">
                  <c:v>89.845510306459033</c:v>
                </c:pt>
                <c:pt idx="98">
                  <c:v>89.687692573140069</c:v>
                </c:pt>
                <c:pt idx="99">
                  <c:v>89.536376642375444</c:v>
                </c:pt>
                <c:pt idx="100">
                  <c:v>89.396438459488863</c:v>
                </c:pt>
                <c:pt idx="101">
                  <c:v>89.27650986090454</c:v>
                </c:pt>
                <c:pt idx="102">
                  <c:v>89.190948018359492</c:v>
                </c:pt>
                <c:pt idx="103">
                  <c:v>89.162137657326099</c:v>
                </c:pt>
                <c:pt idx="104">
                  <c:v>89.222616340152797</c:v>
                </c:pt>
                <c:pt idx="105">
                  <c:v>89.41603958952318</c:v>
                </c:pt>
                <c:pt idx="106">
                  <c:v>89.795467473245807</c:v>
                </c:pt>
                <c:pt idx="107">
                  <c:v>90.417040809015873</c:v>
                </c:pt>
                <c:pt idx="108">
                  <c:v>91.327179313643086</c:v>
                </c:pt>
                <c:pt idx="109">
                  <c:v>92.542566547327908</c:v>
                </c:pt>
                <c:pt idx="110">
                  <c:v>94.025102637900829</c:v>
                </c:pt>
                <c:pt idx="111">
                  <c:v>95.65892885548385</c:v>
                </c:pt>
                <c:pt idx="112">
                  <c:v>97.242064719476204</c:v>
                </c:pt>
                <c:pt idx="113">
                  <c:v>98.50702353626194</c:v>
                </c:pt>
                <c:pt idx="114">
                  <c:v>99.177675405880976</c:v>
                </c:pt>
                <c:pt idx="115">
                  <c:v>99.052036062800326</c:v>
                </c:pt>
                <c:pt idx="116">
                  <c:v>98.080045854909969</c:v>
                </c:pt>
                <c:pt idx="117">
                  <c:v>96.397012946319691</c:v>
                </c:pt>
                <c:pt idx="118">
                  <c:v>94.28901166429587</c:v>
                </c:pt>
                <c:pt idx="119">
                  <c:v>92.101191192220341</c:v>
                </c:pt>
                <c:pt idx="120">
                  <c:v>90.131422976281854</c:v>
                </c:pt>
                <c:pt idx="121">
                  <c:v>88.557409462292185</c:v>
                </c:pt>
                <c:pt idx="122">
                  <c:v>87.422068425209304</c:v>
                </c:pt>
                <c:pt idx="123">
                  <c:v>86.668308581001284</c:v>
                </c:pt>
                <c:pt idx="124">
                  <c:v>86.193523398830564</c:v>
                </c:pt>
                <c:pt idx="125">
                  <c:v>85.895440236229646</c:v>
                </c:pt>
                <c:pt idx="126">
                  <c:v>85.696260521003623</c:v>
                </c:pt>
                <c:pt idx="127">
                  <c:v>85.547236330348497</c:v>
                </c:pt>
                <c:pt idx="128">
                  <c:v>85.422793300391433</c:v>
                </c:pt>
                <c:pt idx="129">
                  <c:v>85.312543112527607</c:v>
                </c:pt>
                <c:pt idx="130">
                  <c:v>85.215633780010975</c:v>
                </c:pt>
                <c:pt idx="131">
                  <c:v>85.13852667683409</c:v>
                </c:pt>
                <c:pt idx="132">
                  <c:v>85.095516247810195</c:v>
                </c:pt>
                <c:pt idx="133">
                  <c:v>85.110516861677937</c:v>
                </c:pt>
                <c:pt idx="134">
                  <c:v>85.218035142292749</c:v>
                </c:pt>
                <c:pt idx="135">
                  <c:v>85.460671415679315</c:v>
                </c:pt>
                <c:pt idx="136">
                  <c:v>85.880560703665452</c:v>
                </c:pt>
                <c:pt idx="137">
                  <c:v>86.503816548580815</c:v>
                </c:pt>
                <c:pt idx="138">
                  <c:v>87.320689265442823</c:v>
                </c:pt>
                <c:pt idx="139">
                  <c:v>88.268723444646469</c:v>
                </c:pt>
                <c:pt idx="140">
                  <c:v>89.228945184361962</c:v>
                </c:pt>
                <c:pt idx="141">
                  <c:v>90.042903606338399</c:v>
                </c:pt>
                <c:pt idx="142">
                  <c:v>90.550266890585974</c:v>
                </c:pt>
                <c:pt idx="143">
                  <c:v>90.635752761200649</c:v>
                </c:pt>
                <c:pt idx="144">
                  <c:v>90.266803552894274</c:v>
                </c:pt>
                <c:pt idx="145">
                  <c:v>89.505166377866288</c:v>
                </c:pt>
                <c:pt idx="146">
                  <c:v>88.486731280408421</c:v>
                </c:pt>
                <c:pt idx="147">
                  <c:v>87.378621853302718</c:v>
                </c:pt>
                <c:pt idx="148">
                  <c:v>86.332121098444702</c:v>
                </c:pt>
                <c:pt idx="149">
                  <c:v>85.449447835352444</c:v>
                </c:pt>
                <c:pt idx="150">
                  <c:v>84.773233342220649</c:v>
                </c:pt>
                <c:pt idx="151">
                  <c:v>84.296193362884893</c:v>
                </c:pt>
                <c:pt idx="152">
                  <c:v>83.9812828714619</c:v>
                </c:pt>
                <c:pt idx="153">
                  <c:v>83.781943832960877</c:v>
                </c:pt>
                <c:pt idx="154">
                  <c:v>83.656039438528097</c:v>
                </c:pt>
                <c:pt idx="155">
                  <c:v>83.572076564782179</c:v>
                </c:pt>
                <c:pt idx="156">
                  <c:v>83.509651420605351</c:v>
                </c:pt>
                <c:pt idx="157">
                  <c:v>83.457023259934445</c:v>
                </c:pt>
                <c:pt idx="158">
                  <c:v>83.408094436749622</c:v>
                </c:pt>
                <c:pt idx="159">
                  <c:v>83.359962758097339</c:v>
                </c:pt>
                <c:pt idx="160">
                  <c:v>83.311335219544503</c:v>
                </c:pt>
                <c:pt idx="161">
                  <c:v>83.261652514126013</c:v>
                </c:pt>
                <c:pt idx="162">
                  <c:v>83.210665350866051</c:v>
                </c:pt>
                <c:pt idx="163">
                  <c:v>83.15825144568349</c:v>
                </c:pt>
                <c:pt idx="164">
                  <c:v>83.104343791319337</c:v>
                </c:pt>
                <c:pt idx="165">
                  <c:v>83.048904418468368</c:v>
                </c:pt>
                <c:pt idx="166">
                  <c:v>82.991914786872741</c:v>
                </c:pt>
                <c:pt idx="167">
                  <c:v>82.93337166672552</c:v>
                </c:pt>
                <c:pt idx="168">
                  <c:v>82.873284692144836</c:v>
                </c:pt>
                <c:pt idx="169">
                  <c:v>82.811674425151523</c:v>
                </c:pt>
                <c:pt idx="170">
                  <c:v>82.748570623158798</c:v>
                </c:pt>
                <c:pt idx="171">
                  <c:v>82.684010645815277</c:v>
                </c:pt>
                <c:pt idx="172">
                  <c:v>82.618037995558396</c:v>
                </c:pt>
                <c:pt idx="173">
                  <c:v>82.550700995544034</c:v>
                </c:pt>
                <c:pt idx="174">
                  <c:v>82.482051606729286</c:v>
                </c:pt>
                <c:pt idx="175">
                  <c:v>82.412144382353546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96.080241296202004</c:v>
                </c:pt>
                <c:pt idx="5">
                  <c:v>96.387966643651794</c:v>
                </c:pt>
                <c:pt idx="6">
                  <c:v>96.694840931073855</c:v>
                </c:pt>
                <c:pt idx="7">
                  <c:v>97.000655164659236</c:v>
                </c:pt>
                <c:pt idx="8">
                  <c:v>97.305171138891723</c:v>
                </c:pt>
                <c:pt idx="9">
                  <c:v>97.608118520121607</c:v>
                </c:pt>
                <c:pt idx="10">
                  <c:v>97.909191804826804</c:v>
                </c:pt>
                <c:pt idx="11">
                  <c:v>98.208047185354715</c:v>
                </c:pt>
                <c:pt idx="12">
                  <c:v>98.504299367184061</c:v>
                </c:pt>
                <c:pt idx="13">
                  <c:v>98.797518394787488</c:v>
                </c:pt>
                <c:pt idx="14">
                  <c:v>99.087226558015999</c:v>
                </c:pt>
                <c:pt idx="15">
                  <c:v>99.372895467463792</c:v>
                </c:pt>
                <c:pt idx="16">
                  <c:v>99.653943405268578</c:v>
                </c:pt>
                <c:pt idx="17">
                  <c:v>99.929733076838346</c:v>
                </c:pt>
                <c:pt idx="18">
                  <c:v>100.19956990842594</c:v>
                </c:pt>
                <c:pt idx="19">
                  <c:v>100.46270105439631</c:v>
                </c:pt>
                <c:pt idx="20">
                  <c:v>100.71831529524088</c:v>
                </c:pt>
                <c:pt idx="21">
                  <c:v>100.96554402136752</c:v>
                </c:pt>
                <c:pt idx="22">
                  <c:v>101.2034635065918</c:v>
                </c:pt>
                <c:pt idx="23">
                  <c:v>101.43109867695343</c:v>
                </c:pt>
                <c:pt idx="24">
                  <c:v>101.64742857265205</c:v>
                </c:pt>
                <c:pt idx="25">
                  <c:v>101.85139368114734</c:v>
                </c:pt>
                <c:pt idx="26">
                  <c:v>102.0419052855291</c:v>
                </c:pt>
                <c:pt idx="27">
                  <c:v>102.21785692226568</c:v>
                </c:pt>
                <c:pt idx="28">
                  <c:v>102.37813797521649</c:v>
                </c:pt>
                <c:pt idx="29">
                  <c:v>102.52164934826091</c:v>
                </c:pt>
                <c:pt idx="30">
                  <c:v>102.64732105838836</c:v>
                </c:pt>
                <c:pt idx="31">
                  <c:v>102.75413147770649</c:v>
                </c:pt>
                <c:pt idx="32">
                  <c:v>102.84112783159622</c:v>
                </c:pt>
                <c:pt idx="33">
                  <c:v>102.90744743819856</c:v>
                </c:pt>
                <c:pt idx="34">
                  <c:v>102.95233906034622</c:v>
                </c:pt>
                <c:pt idx="35">
                  <c:v>102.97518364499894</c:v>
                </c:pt>
                <c:pt idx="36">
                  <c:v>102.97551365769866</c:v>
                </c:pt>
                <c:pt idx="37">
                  <c:v>102.95303019041474</c:v>
                </c:pt>
                <c:pt idx="38">
                  <c:v>102.90761703842793</c:v>
                </c:pt>
                <c:pt idx="39">
                  <c:v>102.83935101055592</c:v>
                </c:pt>
                <c:pt idx="40">
                  <c:v>102.74850785784305</c:v>
                </c:pt>
                <c:pt idx="41">
                  <c:v>102.63556337478714</c:v>
                </c:pt>
                <c:pt idx="42">
                  <c:v>102.50118943525413</c:v>
                </c:pt>
                <c:pt idx="43">
                  <c:v>102.34624495899088</c:v>
                </c:pt>
                <c:pt idx="44">
                  <c:v>102.17176204735415</c:v>
                </c:pt>
                <c:pt idx="45">
                  <c:v>101.9789277602037</c:v>
                </c:pt>
                <c:pt idx="46">
                  <c:v>101.76906221192097</c:v>
                </c:pt>
                <c:pt idx="47">
                  <c:v>101.54359382766472</c:v>
                </c:pt>
                <c:pt idx="48">
                  <c:v>101.30403270980824</c:v>
                </c:pt>
                <c:pt idx="49">
                  <c:v>101.05194311281662</c:v>
                </c:pt>
                <c:pt idx="50">
                  <c:v>100.7889160121217</c:v>
                </c:pt>
                <c:pt idx="51">
                  <c:v>100.51654268375745</c:v>
                </c:pt>
                <c:pt idx="52">
                  <c:v>100.23639009603409</c:v>
                </c:pt>
                <c:pt idx="53">
                  <c:v>99.949978764855686</c:v>
                </c:pt>
                <c:pt idx="54">
                  <c:v>99.658763554411777</c:v>
                </c:pt>
                <c:pt idx="55">
                  <c:v>99.364117728799911</c:v>
                </c:pt>
                <c:pt idx="56">
                  <c:v>99.067320390150357</c:v>
                </c:pt>
                <c:pt idx="57">
                  <c:v>98.769547285125554</c:v>
                </c:pt>
                <c:pt idx="58">
                  <c:v>98.471864831443227</c:v>
                </c:pt>
                <c:pt idx="59">
                  <c:v>98.175227113479494</c:v>
                </c:pt>
                <c:pt idx="60">
                  <c:v>97.880475522388721</c:v>
                </c:pt>
                <c:pt idx="61">
                  <c:v>97.588340670523536</c:v>
                </c:pt>
                <c:pt idx="62">
                  <c:v>97.299446189492713</c:v>
                </c:pt>
                <c:pt idx="63">
                  <c:v>97.014314022051323</c:v>
                </c:pt>
                <c:pt idx="64">
                  <c:v>96.733370835728294</c:v>
                </c:pt>
                <c:pt idx="65">
                  <c:v>96.456955216121202</c:v>
                </c:pt>
                <c:pt idx="66">
                  <c:v>96.185325335886873</c:v>
                </c:pt>
                <c:pt idx="67">
                  <c:v>95.91866683790235</c:v>
                </c:pt>
                <c:pt idx="68">
                  <c:v>95.657100714800848</c:v>
                </c:pt>
                <c:pt idx="69">
                  <c:v>95.400691009726728</c:v>
                </c:pt>
                <c:pt idx="70">
                  <c:v>95.149452202994439</c:v>
                </c:pt>
                <c:pt idx="71">
                  <c:v>94.903356185265579</c:v>
                </c:pt>
                <c:pt idx="72">
                  <c:v>94.662338749261309</c:v>
                </c:pt>
                <c:pt idx="73">
                  <c:v>94.426305558685783</c:v>
                </c:pt>
                <c:pt idx="74">
                  <c:v>94.19513757503006</c:v>
                </c:pt>
                <c:pt idx="75">
                  <c:v>93.968695940536207</c:v>
                </c:pt>
                <c:pt idx="76">
                  <c:v>93.746826329247824</c:v>
                </c:pt>
                <c:pt idx="77">
                  <c:v>93.529362788235588</c:v>
                </c:pt>
                <c:pt idx="78">
                  <c:v>93.316131098277239</c:v>
                </c:pt>
                <c:pt idx="79">
                  <c:v>93.106951687984179</c:v>
                </c:pt>
                <c:pt idx="80">
                  <c:v>92.901642138071139</c:v>
                </c:pt>
                <c:pt idx="81">
                  <c:v>92.700019313578437</c:v>
                </c:pt>
                <c:pt idx="82">
                  <c:v>92.501901161747867</c:v>
                </c:pt>
                <c:pt idx="83">
                  <c:v>92.307108212236983</c:v>
                </c:pt>
                <c:pt idx="84">
                  <c:v>92.115464814695216</c:v>
                </c:pt>
                <c:pt idx="85">
                  <c:v>91.926800146631223</c:v>
                </c:pt>
                <c:pt idx="86">
                  <c:v>91.740949022148939</c:v>
                </c:pt>
                <c:pt idx="87">
                  <c:v>91.557752529646791</c:v>
                </c:pt>
                <c:pt idx="88">
                  <c:v>91.377058524070421</c:v>
                </c:pt>
                <c:pt idx="89">
                  <c:v>91.198721996848775</c:v>
                </c:pt>
                <c:pt idx="90">
                  <c:v>91.02260534428828</c:v>
                </c:pt>
                <c:pt idx="91">
                  <c:v>90.848578552978694</c:v>
                </c:pt>
                <c:pt idx="92">
                  <c:v>90.67651931870104</c:v>
                </c:pt>
                <c:pt idx="93">
                  <c:v>90.506313113432256</c:v>
                </c:pt>
                <c:pt idx="94">
                  <c:v>90.337853213315029</c:v>
                </c:pt>
                <c:pt idx="95">
                  <c:v>90.17104069889777</c:v>
                </c:pt>
                <c:pt idx="96">
                  <c:v>90.005784437543824</c:v>
                </c:pt>
                <c:pt idx="97">
                  <c:v>89.842001056642076</c:v>
                </c:pt>
                <c:pt idx="98">
                  <c:v>89.679614915112822</c:v>
                </c:pt>
                <c:pt idx="99">
                  <c:v>89.518558079671152</c:v>
                </c:pt>
                <c:pt idx="100">
                  <c:v>89.358770311368531</c:v>
                </c:pt>
                <c:pt idx="101">
                  <c:v>89.200199067060765</c:v>
                </c:pt>
                <c:pt idx="102">
                  <c:v>89.042799519623003</c:v>
                </c:pt>
                <c:pt idx="103">
                  <c:v>88.88653459993175</c:v>
                </c:pt>
                <c:pt idx="104">
                  <c:v>88.731375062831049</c:v>
                </c:pt>
                <c:pt idx="105">
                  <c:v>88.577299578474438</c:v>
                </c:pt>
                <c:pt idx="106">
                  <c:v>88.424294849557143</c:v>
                </c:pt>
                <c:pt idx="107">
                  <c:v>88.272355754001069</c:v>
                </c:pt>
                <c:pt idx="108">
                  <c:v>88.121485511598664</c:v>
                </c:pt>
                <c:pt idx="109">
                  <c:v>87.971695871936049</c:v>
                </c:pt>
                <c:pt idx="110">
                  <c:v>87.82300731957605</c:v>
                </c:pt>
                <c:pt idx="111">
                  <c:v>87.675449290963982</c:v>
                </c:pt>
                <c:pt idx="112">
                  <c:v>87.529060395805189</c:v>
                </c:pt>
                <c:pt idx="113">
                  <c:v>87.383888633742771</c:v>
                </c:pt>
                <c:pt idx="114">
                  <c:v>87.239991595031896</c:v>
                </c:pt>
                <c:pt idx="115">
                  <c:v>87.097436631579896</c:v>
                </c:pt>
                <c:pt idx="116">
                  <c:v>86.956300982220156</c:v>
                </c:pt>
                <c:pt idx="117">
                  <c:v>86.816671833475027</c:v>
                </c:pt>
                <c:pt idx="118">
                  <c:v>86.678646294408992</c:v>
                </c:pt>
                <c:pt idx="119">
                  <c:v>86.54233126160041</c:v>
                </c:pt>
                <c:pt idx="120">
                  <c:v>86.407843147918101</c:v>
                </c:pt>
                <c:pt idx="121">
                  <c:v>86.275307446875161</c:v>
                </c:pt>
                <c:pt idx="122">
                  <c:v>86.144858103090883</c:v>
                </c:pt>
                <c:pt idx="123">
                  <c:v>86.016636659102829</c:v>
                </c:pt>
                <c:pt idx="124">
                  <c:v>85.890791149759963</c:v>
                </c:pt>
                <c:pt idx="125">
                  <c:v>85.76747471803445</c:v>
                </c:pt>
                <c:pt idx="126">
                  <c:v>85.646843930656502</c:v>
                </c:pt>
                <c:pt idx="127">
                  <c:v>85.529056778819054</c:v>
                </c:pt>
                <c:pt idx="128">
                  <c:v>85.414270358555171</c:v>
                </c:pt>
                <c:pt idx="129">
                  <c:v>85.302638237382141</c:v>
                </c:pt>
                <c:pt idx="130">
                  <c:v>85.19430752838224</c:v>
                </c:pt>
                <c:pt idx="131">
                  <c:v>85.089415709761411</c:v>
                </c:pt>
                <c:pt idx="132">
                  <c:v>84.988087246544225</c:v>
                </c:pt>
                <c:pt idx="133">
                  <c:v>84.890430090549614</c:v>
                </c:pt>
                <c:pt idx="134">
                  <c:v>84.796532153978703</c:v>
                </c:pt>
                <c:pt idx="135">
                  <c:v>84.706457869374177</c:v>
                </c:pt>
                <c:pt idx="136">
                  <c:v>84.620244962732315</c:v>
                </c:pt>
                <c:pt idx="137">
                  <c:v>84.537901575446512</c:v>
                </c:pt>
                <c:pt idx="138">
                  <c:v>84.459403872921783</c:v>
                </c:pt>
                <c:pt idx="139">
                  <c:v>84.384694271817096</c:v>
                </c:pt>
                <c:pt idx="140">
                  <c:v>84.31368040315877</c:v>
                </c:pt>
                <c:pt idx="141">
                  <c:v>84.24623490493417</c:v>
                </c:pt>
                <c:pt idx="142">
                  <c:v>84.182196105960998</c:v>
                </c:pt>
                <c:pt idx="143">
                  <c:v>84.121369624436511</c:v>
                </c:pt>
                <c:pt idx="144">
                  <c:v>84.063530861999681</c:v>
                </c:pt>
                <c:pt idx="145">
                  <c:v>84.008428330384334</c:v>
                </c:pt>
                <c:pt idx="146">
                  <c:v>83.95578770611472</c:v>
                </c:pt>
                <c:pt idx="147">
                  <c:v>83.905316472469394</c:v>
                </c:pt>
                <c:pt idx="148">
                  <c:v>83.856708979981562</c:v>
                </c:pt>
                <c:pt idx="149">
                  <c:v>83.809651739182399</c:v>
                </c:pt>
                <c:pt idx="150">
                  <c:v>83.76382875329179</c:v>
                </c:pt>
                <c:pt idx="151">
                  <c:v>83.718926704196832</c:v>
                </c:pt>
                <c:pt idx="152">
                  <c:v>83.674639821367052</c:v>
                </c:pt>
                <c:pt idx="153">
                  <c:v>83.630674288482169</c:v>
                </c:pt>
                <c:pt idx="154">
                  <c:v>83.586752074016232</c:v>
                </c:pt>
                <c:pt idx="155">
                  <c:v>83.542614107036371</c:v>
                </c:pt>
                <c:pt idx="156">
                  <c:v>83.498022755246822</c:v>
                </c:pt>
                <c:pt idx="157">
                  <c:v>83.452763596328822</c:v>
                </c:pt>
                <c:pt idx="158">
                  <c:v>83.406646503868188</c:v>
                </c:pt>
                <c:pt idx="159">
                  <c:v>83.359506094202573</c:v>
                </c:pt>
                <c:pt idx="160">
                  <c:v>83.311201599569813</c:v>
                </c:pt>
                <c:pt idx="161">
                  <c:v>83.261616245799544</c:v>
                </c:pt>
                <c:pt idx="162">
                  <c:v>83.210656219760665</c:v>
                </c:pt>
                <c:pt idx="163">
                  <c:v>83.158249313521253</c:v>
                </c:pt>
                <c:pt idx="164">
                  <c:v>83.104343329595451</c:v>
                </c:pt>
                <c:pt idx="165">
                  <c:v>83.048904325747728</c:v>
                </c:pt>
                <c:pt idx="166">
                  <c:v>82.991914769607547</c:v>
                </c:pt>
                <c:pt idx="167">
                  <c:v>82.93337166374468</c:v>
                </c:pt>
                <c:pt idx="168">
                  <c:v>82.873284691667692</c:v>
                </c:pt>
                <c:pt idx="169">
                  <c:v>82.81167442508071</c:v>
                </c:pt>
                <c:pt idx="170">
                  <c:v>82.748570623149064</c:v>
                </c:pt>
                <c:pt idx="171">
                  <c:v>82.684010645814041</c:v>
                </c:pt>
                <c:pt idx="172">
                  <c:v>82.618037995558254</c:v>
                </c:pt>
                <c:pt idx="173">
                  <c:v>82.55070099554402</c:v>
                </c:pt>
                <c:pt idx="174">
                  <c:v>82.482051606729286</c:v>
                </c:pt>
                <c:pt idx="175">
                  <c:v>82.412144382353546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100.17100000000001</c:v>
                </c:pt>
                <c:pt idx="1">
                  <c:v>100.92700000000001</c:v>
                </c:pt>
                <c:pt idx="2">
                  <c:v>99.512</c:v>
                </c:pt>
                <c:pt idx="3">
                  <c:v>98.975999999999999</c:v>
                </c:pt>
                <c:pt idx="4">
                  <c:v>100.80500000000001</c:v>
                </c:pt>
                <c:pt idx="5">
                  <c:v>98.706999999999994</c:v>
                </c:pt>
                <c:pt idx="6">
                  <c:v>99.78</c:v>
                </c:pt>
                <c:pt idx="7">
                  <c:v>102.098</c:v>
                </c:pt>
                <c:pt idx="8">
                  <c:v>96.146000000000001</c:v>
                </c:pt>
                <c:pt idx="9">
                  <c:v>100.17100000000001</c:v>
                </c:pt>
                <c:pt idx="10">
                  <c:v>99.146000000000001</c:v>
                </c:pt>
                <c:pt idx="11">
                  <c:v>99.122</c:v>
                </c:pt>
                <c:pt idx="12">
                  <c:v>100.122</c:v>
                </c:pt>
                <c:pt idx="13">
                  <c:v>101.53700000000001</c:v>
                </c:pt>
                <c:pt idx="14">
                  <c:v>99</c:v>
                </c:pt>
                <c:pt idx="15">
                  <c:v>99.488</c:v>
                </c:pt>
                <c:pt idx="16">
                  <c:v>101.488</c:v>
                </c:pt>
                <c:pt idx="17">
                  <c:v>100.82899999999999</c:v>
                </c:pt>
                <c:pt idx="18">
                  <c:v>101.95099999999999</c:v>
                </c:pt>
                <c:pt idx="19">
                  <c:v>98.244</c:v>
                </c:pt>
                <c:pt idx="20">
                  <c:v>102.39</c:v>
                </c:pt>
                <c:pt idx="21">
                  <c:v>102.244</c:v>
                </c:pt>
                <c:pt idx="22">
                  <c:v>99.706999999999994</c:v>
                </c:pt>
                <c:pt idx="23">
                  <c:v>101.19499999999999</c:v>
                </c:pt>
                <c:pt idx="24">
                  <c:v>98.415000000000006</c:v>
                </c:pt>
                <c:pt idx="25">
                  <c:v>101.53700000000001</c:v>
                </c:pt>
                <c:pt idx="26">
                  <c:v>103.634</c:v>
                </c:pt>
                <c:pt idx="27">
                  <c:v>103.61</c:v>
                </c:pt>
                <c:pt idx="28">
                  <c:v>103.34099999999999</c:v>
                </c:pt>
                <c:pt idx="29">
                  <c:v>104.39</c:v>
                </c:pt>
                <c:pt idx="30">
                  <c:v>103.098</c:v>
                </c:pt>
                <c:pt idx="31">
                  <c:v>103.92700000000001</c:v>
                </c:pt>
                <c:pt idx="32">
                  <c:v>104.80500000000001</c:v>
                </c:pt>
                <c:pt idx="33">
                  <c:v>104.34099999999999</c:v>
                </c:pt>
                <c:pt idx="34">
                  <c:v>105.58499999999999</c:v>
                </c:pt>
                <c:pt idx="35">
                  <c:v>105.732</c:v>
                </c:pt>
                <c:pt idx="36">
                  <c:v>108.122</c:v>
                </c:pt>
                <c:pt idx="37">
                  <c:v>107.65900000000001</c:v>
                </c:pt>
                <c:pt idx="38">
                  <c:v>107.78</c:v>
                </c:pt>
                <c:pt idx="39">
                  <c:v>106.756</c:v>
                </c:pt>
                <c:pt idx="40">
                  <c:v>111.34099999999999</c:v>
                </c:pt>
                <c:pt idx="41">
                  <c:v>112.43899999999999</c:v>
                </c:pt>
                <c:pt idx="42">
                  <c:v>114.53700000000001</c:v>
                </c:pt>
                <c:pt idx="43">
                  <c:v>115.756</c:v>
                </c:pt>
                <c:pt idx="44">
                  <c:v>123.53700000000001</c:v>
                </c:pt>
                <c:pt idx="45">
                  <c:v>125.146</c:v>
                </c:pt>
                <c:pt idx="46">
                  <c:v>134.14599999999999</c:v>
                </c:pt>
                <c:pt idx="47">
                  <c:v>143.268</c:v>
                </c:pt>
                <c:pt idx="48">
                  <c:v>155.68299999999999</c:v>
                </c:pt>
                <c:pt idx="49">
                  <c:v>170.12200000000001</c:v>
                </c:pt>
                <c:pt idx="50">
                  <c:v>187.34100000000001</c:v>
                </c:pt>
                <c:pt idx="51">
                  <c:v>202.09800000000001</c:v>
                </c:pt>
                <c:pt idx="52">
                  <c:v>215.34100000000001</c:v>
                </c:pt>
                <c:pt idx="53">
                  <c:v>223.14599999999999</c:v>
                </c:pt>
                <c:pt idx="54">
                  <c:v>231.268</c:v>
                </c:pt>
                <c:pt idx="55">
                  <c:v>235.34100000000001</c:v>
                </c:pt>
                <c:pt idx="56">
                  <c:v>235.17099999999999</c:v>
                </c:pt>
                <c:pt idx="57">
                  <c:v>230.39</c:v>
                </c:pt>
                <c:pt idx="58">
                  <c:v>216.268</c:v>
                </c:pt>
                <c:pt idx="59">
                  <c:v>184.61</c:v>
                </c:pt>
                <c:pt idx="60">
                  <c:v>135.68299999999999</c:v>
                </c:pt>
                <c:pt idx="61">
                  <c:v>112.19499999999999</c:v>
                </c:pt>
                <c:pt idx="62">
                  <c:v>102.68300000000001</c:v>
                </c:pt>
                <c:pt idx="63">
                  <c:v>100.488</c:v>
                </c:pt>
                <c:pt idx="64">
                  <c:v>102.41500000000001</c:v>
                </c:pt>
                <c:pt idx="65">
                  <c:v>103.29300000000001</c:v>
                </c:pt>
                <c:pt idx="66">
                  <c:v>103.61</c:v>
                </c:pt>
                <c:pt idx="67">
                  <c:v>105.61</c:v>
                </c:pt>
                <c:pt idx="68">
                  <c:v>108.22</c:v>
                </c:pt>
                <c:pt idx="69">
                  <c:v>113</c:v>
                </c:pt>
                <c:pt idx="70">
                  <c:v>123.756</c:v>
                </c:pt>
                <c:pt idx="71">
                  <c:v>134.268</c:v>
                </c:pt>
                <c:pt idx="72">
                  <c:v>148.024</c:v>
                </c:pt>
                <c:pt idx="73">
                  <c:v>160.92699999999999</c:v>
                </c:pt>
                <c:pt idx="74">
                  <c:v>173.488</c:v>
                </c:pt>
                <c:pt idx="75">
                  <c:v>183.34100000000001</c:v>
                </c:pt>
                <c:pt idx="76">
                  <c:v>189.82900000000001</c:v>
                </c:pt>
                <c:pt idx="77">
                  <c:v>196.12200000000001</c:v>
                </c:pt>
                <c:pt idx="78">
                  <c:v>193.43899999999999</c:v>
                </c:pt>
                <c:pt idx="79">
                  <c:v>183.85400000000001</c:v>
                </c:pt>
                <c:pt idx="80">
                  <c:v>164.732</c:v>
                </c:pt>
                <c:pt idx="81">
                  <c:v>130.488</c:v>
                </c:pt>
                <c:pt idx="82">
                  <c:v>102.098</c:v>
                </c:pt>
                <c:pt idx="83">
                  <c:v>94.293000000000006</c:v>
                </c:pt>
                <c:pt idx="84">
                  <c:v>93.561000000000007</c:v>
                </c:pt>
                <c:pt idx="85">
                  <c:v>92.634</c:v>
                </c:pt>
                <c:pt idx="86">
                  <c:v>90.659000000000006</c:v>
                </c:pt>
                <c:pt idx="87">
                  <c:v>92.293000000000006</c:v>
                </c:pt>
                <c:pt idx="88">
                  <c:v>88.024000000000001</c:v>
                </c:pt>
                <c:pt idx="89">
                  <c:v>92.340999999999994</c:v>
                </c:pt>
                <c:pt idx="90">
                  <c:v>90.39</c:v>
                </c:pt>
                <c:pt idx="91">
                  <c:v>89.122</c:v>
                </c:pt>
                <c:pt idx="92">
                  <c:v>88.853999999999999</c:v>
                </c:pt>
                <c:pt idx="93">
                  <c:v>91.415000000000006</c:v>
                </c:pt>
                <c:pt idx="94">
                  <c:v>89.706999999999994</c:v>
                </c:pt>
                <c:pt idx="95">
                  <c:v>89.268000000000001</c:v>
                </c:pt>
                <c:pt idx="96">
                  <c:v>89.805000000000007</c:v>
                </c:pt>
                <c:pt idx="97">
                  <c:v>93.072999999999993</c:v>
                </c:pt>
                <c:pt idx="98">
                  <c:v>91.61</c:v>
                </c:pt>
                <c:pt idx="99">
                  <c:v>91.584999999999994</c:v>
                </c:pt>
                <c:pt idx="100">
                  <c:v>88.927000000000007</c:v>
                </c:pt>
                <c:pt idx="101">
                  <c:v>91.049000000000007</c:v>
                </c:pt>
                <c:pt idx="102">
                  <c:v>90.171000000000006</c:v>
                </c:pt>
                <c:pt idx="103">
                  <c:v>87.268000000000001</c:v>
                </c:pt>
                <c:pt idx="104">
                  <c:v>87.828999999999994</c:v>
                </c:pt>
                <c:pt idx="105">
                  <c:v>91.512</c:v>
                </c:pt>
                <c:pt idx="106">
                  <c:v>88.561000000000007</c:v>
                </c:pt>
                <c:pt idx="107">
                  <c:v>90.878</c:v>
                </c:pt>
                <c:pt idx="108">
                  <c:v>91.828999999999994</c:v>
                </c:pt>
                <c:pt idx="109">
                  <c:v>93.78</c:v>
                </c:pt>
                <c:pt idx="110">
                  <c:v>96.293000000000006</c:v>
                </c:pt>
                <c:pt idx="111">
                  <c:v>100.78</c:v>
                </c:pt>
                <c:pt idx="112">
                  <c:v>100.732</c:v>
                </c:pt>
                <c:pt idx="113">
                  <c:v>101.68300000000001</c:v>
                </c:pt>
                <c:pt idx="114">
                  <c:v>102.756</c:v>
                </c:pt>
                <c:pt idx="115">
                  <c:v>102.244</c:v>
                </c:pt>
                <c:pt idx="116">
                  <c:v>98.488</c:v>
                </c:pt>
                <c:pt idx="117">
                  <c:v>97.805000000000007</c:v>
                </c:pt>
                <c:pt idx="118">
                  <c:v>96.415000000000006</c:v>
                </c:pt>
                <c:pt idx="119">
                  <c:v>90.462999999999994</c:v>
                </c:pt>
                <c:pt idx="120">
                  <c:v>89.756</c:v>
                </c:pt>
                <c:pt idx="121">
                  <c:v>88.828999999999994</c:v>
                </c:pt>
                <c:pt idx="122">
                  <c:v>89.049000000000007</c:v>
                </c:pt>
                <c:pt idx="123">
                  <c:v>85.561000000000007</c:v>
                </c:pt>
                <c:pt idx="124">
                  <c:v>87.488</c:v>
                </c:pt>
                <c:pt idx="125">
                  <c:v>85.366</c:v>
                </c:pt>
                <c:pt idx="126">
                  <c:v>84.122</c:v>
                </c:pt>
                <c:pt idx="127">
                  <c:v>87.366</c:v>
                </c:pt>
                <c:pt idx="128">
                  <c:v>84.828999999999994</c:v>
                </c:pt>
                <c:pt idx="129">
                  <c:v>82.683000000000007</c:v>
                </c:pt>
                <c:pt idx="130">
                  <c:v>84</c:v>
                </c:pt>
                <c:pt idx="131">
                  <c:v>84.415000000000006</c:v>
                </c:pt>
                <c:pt idx="132">
                  <c:v>85.244</c:v>
                </c:pt>
                <c:pt idx="133">
                  <c:v>86.488</c:v>
                </c:pt>
                <c:pt idx="134">
                  <c:v>84.902000000000001</c:v>
                </c:pt>
                <c:pt idx="135">
                  <c:v>85.731999999999999</c:v>
                </c:pt>
                <c:pt idx="136">
                  <c:v>86.366</c:v>
                </c:pt>
                <c:pt idx="137">
                  <c:v>86.268000000000001</c:v>
                </c:pt>
                <c:pt idx="138">
                  <c:v>86.462999999999994</c:v>
                </c:pt>
                <c:pt idx="139">
                  <c:v>88.462999999999994</c:v>
                </c:pt>
                <c:pt idx="140">
                  <c:v>90.366</c:v>
                </c:pt>
                <c:pt idx="141">
                  <c:v>90.706999999999994</c:v>
                </c:pt>
                <c:pt idx="142">
                  <c:v>93.194999999999993</c:v>
                </c:pt>
                <c:pt idx="143">
                  <c:v>93.61</c:v>
                </c:pt>
                <c:pt idx="144">
                  <c:v>93.097999999999999</c:v>
                </c:pt>
                <c:pt idx="145">
                  <c:v>88.853999999999999</c:v>
                </c:pt>
                <c:pt idx="146">
                  <c:v>88.194999999999993</c:v>
                </c:pt>
                <c:pt idx="147">
                  <c:v>89.634</c:v>
                </c:pt>
                <c:pt idx="148">
                  <c:v>81.731999999999999</c:v>
                </c:pt>
                <c:pt idx="149">
                  <c:v>85.78</c:v>
                </c:pt>
                <c:pt idx="150">
                  <c:v>81.902000000000001</c:v>
                </c:pt>
                <c:pt idx="151">
                  <c:v>84.049000000000007</c:v>
                </c:pt>
                <c:pt idx="152">
                  <c:v>80.537000000000006</c:v>
                </c:pt>
                <c:pt idx="153">
                  <c:v>85.049000000000007</c:v>
                </c:pt>
                <c:pt idx="154">
                  <c:v>83.902000000000001</c:v>
                </c:pt>
                <c:pt idx="155">
                  <c:v>82.902000000000001</c:v>
                </c:pt>
                <c:pt idx="156">
                  <c:v>86.049000000000007</c:v>
                </c:pt>
                <c:pt idx="157">
                  <c:v>81.537000000000006</c:v>
                </c:pt>
                <c:pt idx="158">
                  <c:v>82.438999999999993</c:v>
                </c:pt>
                <c:pt idx="159">
                  <c:v>82.853999999999999</c:v>
                </c:pt>
                <c:pt idx="160">
                  <c:v>80.122</c:v>
                </c:pt>
                <c:pt idx="161">
                  <c:v>80.853999999999999</c:v>
                </c:pt>
                <c:pt idx="162">
                  <c:v>80.706999999999994</c:v>
                </c:pt>
                <c:pt idx="163">
                  <c:v>80.634</c:v>
                </c:pt>
                <c:pt idx="164">
                  <c:v>81.049000000000007</c:v>
                </c:pt>
                <c:pt idx="165">
                  <c:v>80.584999999999994</c:v>
                </c:pt>
                <c:pt idx="166">
                  <c:v>83.024000000000001</c:v>
                </c:pt>
                <c:pt idx="167">
                  <c:v>80.78</c:v>
                </c:pt>
                <c:pt idx="168">
                  <c:v>83.39</c:v>
                </c:pt>
                <c:pt idx="169">
                  <c:v>81.756</c:v>
                </c:pt>
                <c:pt idx="170">
                  <c:v>81.415000000000006</c:v>
                </c:pt>
                <c:pt idx="171">
                  <c:v>82.244</c:v>
                </c:pt>
                <c:pt idx="172">
                  <c:v>79.097999999999999</c:v>
                </c:pt>
                <c:pt idx="173">
                  <c:v>82.731999999999999</c:v>
                </c:pt>
                <c:pt idx="174">
                  <c:v>81.902000000000001</c:v>
                </c:pt>
                <c:pt idx="175">
                  <c:v>83.756</c:v>
                </c:pt>
                <c:pt idx="176">
                  <c:v>80.024000000000001</c:v>
                </c:pt>
                <c:pt idx="177">
                  <c:v>82.756</c:v>
                </c:pt>
                <c:pt idx="178">
                  <c:v>82.268000000000001</c:v>
                </c:pt>
                <c:pt idx="179">
                  <c:v>80.512</c:v>
                </c:pt>
                <c:pt idx="180">
                  <c:v>82.244</c:v>
                </c:pt>
                <c:pt idx="181">
                  <c:v>81.537000000000006</c:v>
                </c:pt>
                <c:pt idx="182">
                  <c:v>80.072999999999993</c:v>
                </c:pt>
                <c:pt idx="183">
                  <c:v>84.415000000000006</c:v>
                </c:pt>
                <c:pt idx="184">
                  <c:v>80.61</c:v>
                </c:pt>
                <c:pt idx="185">
                  <c:v>82.39</c:v>
                </c:pt>
                <c:pt idx="186">
                  <c:v>82.171000000000006</c:v>
                </c:pt>
                <c:pt idx="187">
                  <c:v>83.561000000000007</c:v>
                </c:pt>
                <c:pt idx="188">
                  <c:v>84.537000000000006</c:v>
                </c:pt>
                <c:pt idx="189">
                  <c:v>84.146000000000001</c:v>
                </c:pt>
                <c:pt idx="190">
                  <c:v>82.293000000000006</c:v>
                </c:pt>
                <c:pt idx="191">
                  <c:v>83.024000000000001</c:v>
                </c:pt>
                <c:pt idx="192">
                  <c:v>83.146000000000001</c:v>
                </c:pt>
                <c:pt idx="193">
                  <c:v>82.537000000000006</c:v>
                </c:pt>
                <c:pt idx="194">
                  <c:v>81.340999999999994</c:v>
                </c:pt>
                <c:pt idx="195">
                  <c:v>83.78</c:v>
                </c:pt>
                <c:pt idx="196">
                  <c:v>82.853999999999999</c:v>
                </c:pt>
                <c:pt idx="197">
                  <c:v>82.537000000000006</c:v>
                </c:pt>
                <c:pt idx="198">
                  <c:v>84.194999999999993</c:v>
                </c:pt>
                <c:pt idx="199">
                  <c:v>81.805000000000007</c:v>
                </c:pt>
                <c:pt idx="200">
                  <c:v>83.366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97.936582592529604</c:v>
                </c:pt>
                <c:pt idx="4">
                  <c:v>98.198638242543296</c:v>
                </c:pt>
                <c:pt idx="5">
                  <c:v>98.460446509863971</c:v>
                </c:pt>
                <c:pt idx="6">
                  <c:v>98.721856897109248</c:v>
                </c:pt>
                <c:pt idx="7">
                  <c:v>98.982694462939733</c:v>
                </c:pt>
                <c:pt idx="8">
                  <c:v>99.242757116393591</c:v>
                </c:pt>
                <c:pt idx="9">
                  <c:v>99.501812756019987</c:v>
                </c:pt>
                <c:pt idx="10">
                  <c:v>99.759596276103551</c:v>
                </c:pt>
                <c:pt idx="11">
                  <c:v>100.01580647215441</c:v>
                </c:pt>
                <c:pt idx="12">
                  <c:v>100.2701028899303</c:v>
                </c:pt>
                <c:pt idx="13">
                  <c:v>100.52210267720451</c:v>
                </c:pt>
                <c:pt idx="14">
                  <c:v>100.77137751646161</c:v>
                </c:pt>
                <c:pt idx="15">
                  <c:v>101.01745074194379</c:v>
                </c:pt>
                <c:pt idx="16">
                  <c:v>101.25979478034544</c:v>
                </c:pt>
                <c:pt idx="17">
                  <c:v>101.49782910924394</c:v>
                </c:pt>
                <c:pt idx="18">
                  <c:v>101.73091901637839</c:v>
                </c:pt>
                <c:pt idx="19">
                  <c:v>101.95837559347031</c:v>
                </c:pt>
                <c:pt idx="20">
                  <c:v>102.17945765738396</c:v>
                </c:pt>
                <c:pt idx="21">
                  <c:v>102.39337673651175</c:v>
                </c:pt>
                <c:pt idx="22">
                  <c:v>102.59930701351134</c:v>
                </c:pt>
                <c:pt idx="23">
                  <c:v>102.79640336024909</c:v>
                </c:pt>
                <c:pt idx="24">
                  <c:v>102.98383259662535</c:v>
                </c:pt>
                <c:pt idx="25">
                  <c:v>103.16082619432434</c:v>
                </c:pt>
                <c:pt idx="26">
                  <c:v>103.32676724020817</c:v>
                </c:pt>
                <c:pt idx="27">
                  <c:v>103.48133099716702</c:v>
                </c:pt>
                <c:pt idx="28">
                  <c:v>103.62470717570092</c:v>
                </c:pt>
                <c:pt idx="29">
                  <c:v>103.75794307579302</c:v>
                </c:pt>
                <c:pt idx="30">
                  <c:v>103.88345948755156</c:v>
                </c:pt>
                <c:pt idx="31">
                  <c:v>104.00580406407637</c:v>
                </c:pt>
                <c:pt idx="32">
                  <c:v>104.13271678858266</c:v>
                </c:pt>
                <c:pt idx="33">
                  <c:v>104.27658436428131</c:v>
                </c:pt>
                <c:pt idx="34">
                  <c:v>104.45634822131953</c:v>
                </c:pt>
                <c:pt idx="35">
                  <c:v>104.69989630357074</c:v>
                </c:pt>
                <c:pt idx="36">
                  <c:v>105.04690360184338</c:v>
                </c:pt>
                <c:pt idx="37">
                  <c:v>105.55198422107775</c:v>
                </c:pt>
                <c:pt idx="38">
                  <c:v>106.28787732623577</c:v>
                </c:pt>
                <c:pt idx="39">
                  <c:v>107.34821800888822</c:v>
                </c:pt>
                <c:pt idx="40">
                  <c:v>108.84926144585525</c:v>
                </c:pt>
                <c:pt idx="41">
                  <c:v>110.92976818683944</c:v>
                </c:pt>
                <c:pt idx="42">
                  <c:v>113.74816649743421</c:v>
                </c:pt>
                <c:pt idx="43">
                  <c:v>117.47613855835287</c:v>
                </c:pt>
                <c:pt idx="44">
                  <c:v>122.2879825993344</c:v>
                </c:pt>
                <c:pt idx="45">
                  <c:v>128.34551734552929</c:v>
                </c:pt>
                <c:pt idx="46">
                  <c:v>135.77891976654706</c:v>
                </c:pt>
                <c:pt idx="47">
                  <c:v>144.66467585550828</c:v>
                </c:pt>
                <c:pt idx="48">
                  <c:v>155.00267637371289</c:v>
                </c:pt>
                <c:pt idx="49">
                  <c:v>166.69525285399996</c:v>
                </c:pt>
                <c:pt idx="50">
                  <c:v>179.53139990810959</c:v>
                </c:pt>
                <c:pt idx="51">
                  <c:v>193.17886017317764</c:v>
                </c:pt>
                <c:pt idx="52">
                  <c:v>207.18081956239394</c:v>
                </c:pt>
                <c:pt idx="53">
                  <c:v>220.92239785624139</c:v>
                </c:pt>
                <c:pt idx="54">
                  <c:v>233.43108658255298</c:v>
                </c:pt>
                <c:pt idx="55">
                  <c:v>242.76545960647161</c:v>
                </c:pt>
                <c:pt idx="56">
                  <c:v>245.14903689959968</c:v>
                </c:pt>
                <c:pt idx="57">
                  <c:v>235.43847539590456</c:v>
                </c:pt>
                <c:pt idx="58">
                  <c:v>210.93534485661718</c:v>
                </c:pt>
                <c:pt idx="59">
                  <c:v>176.24138768750413</c:v>
                </c:pt>
                <c:pt idx="60">
                  <c:v>142.25494278014955</c:v>
                </c:pt>
                <c:pt idx="61">
                  <c:v>118.23905088791687</c:v>
                </c:pt>
                <c:pt idx="62">
                  <c:v>105.93710212300725</c:v>
                </c:pt>
                <c:pt idx="63">
                  <c:v>101.58443742552367</c:v>
                </c:pt>
                <c:pt idx="64">
                  <c:v>101.02129873748915</c:v>
                </c:pt>
                <c:pt idx="65">
                  <c:v>102.05848826127267</c:v>
                </c:pt>
                <c:pt idx="66">
                  <c:v>104.07551884232066</c:v>
                </c:pt>
                <c:pt idx="67">
                  <c:v>107.1070753095714</c:v>
                </c:pt>
                <c:pt idx="68">
                  <c:v>111.36268923169457</c:v>
                </c:pt>
                <c:pt idx="69">
                  <c:v>117.06345319898583</c:v>
                </c:pt>
                <c:pt idx="70">
                  <c:v>124.37667361676131</c:v>
                </c:pt>
                <c:pt idx="71">
                  <c:v>133.36553042160119</c:v>
                </c:pt>
                <c:pt idx="72">
                  <c:v>143.94167674317396</c:v>
                </c:pt>
                <c:pt idx="73">
                  <c:v>155.82759662755007</c:v>
                </c:pt>
                <c:pt idx="74">
                  <c:v>168.5363140410148</c:v>
                </c:pt>
                <c:pt idx="75">
                  <c:v>181.34607629117562</c:v>
                </c:pt>
                <c:pt idx="76">
                  <c:v>193.08217556843749</c:v>
                </c:pt>
                <c:pt idx="77">
                  <c:v>201.18898836526984</c:v>
                </c:pt>
                <c:pt idx="78">
                  <c:v>200.35179707469953</c:v>
                </c:pt>
                <c:pt idx="79">
                  <c:v>184.51497417374924</c:v>
                </c:pt>
                <c:pt idx="80">
                  <c:v>155.09327325986223</c:v>
                </c:pt>
                <c:pt idx="81">
                  <c:v>124.45196388277381</c:v>
                </c:pt>
                <c:pt idx="82">
                  <c:v>104.45533491489768</c:v>
                </c:pt>
                <c:pt idx="83">
                  <c:v>96.014972829882325</c:v>
                </c:pt>
                <c:pt idx="84">
                  <c:v>93.599526037211504</c:v>
                </c:pt>
                <c:pt idx="85">
                  <c:v>93.008740391690907</c:v>
                </c:pt>
                <c:pt idx="86">
                  <c:v>92.758432108346511</c:v>
                </c:pt>
                <c:pt idx="87">
                  <c:v>92.549636792556669</c:v>
                </c:pt>
                <c:pt idx="88">
                  <c:v>92.345751213481492</c:v>
                </c:pt>
                <c:pt idx="89">
                  <c:v>92.14388933656798</c:v>
                </c:pt>
                <c:pt idx="90">
                  <c:v>91.943811573797134</c:v>
                </c:pt>
                <c:pt idx="91">
                  <c:v>91.745414032570437</c:v>
                </c:pt>
                <c:pt idx="92">
                  <c:v>91.548605892538632</c:v>
                </c:pt>
                <c:pt idx="93">
                  <c:v>91.353311716092392</c:v>
                </c:pt>
                <c:pt idx="94">
                  <c:v>91.159487050722589</c:v>
                </c:pt>
                <c:pt idx="95">
                  <c:v>90.967156127223191</c:v>
                </c:pt>
                <c:pt idx="96">
                  <c:v>90.776497416255822</c:v>
                </c:pt>
                <c:pt idx="97">
                  <c:v>90.588026118821233</c:v>
                </c:pt>
                <c:pt idx="98">
                  <c:v>90.402958664966107</c:v>
                </c:pt>
                <c:pt idx="99">
                  <c:v>90.223891417474618</c:v>
                </c:pt>
                <c:pt idx="100">
                  <c:v>90.055971503156357</c:v>
                </c:pt>
                <c:pt idx="101">
                  <c:v>89.908750603309144</c:v>
                </c:pt>
                <c:pt idx="102">
                  <c:v>89.798837119982778</c:v>
                </c:pt>
                <c:pt idx="103">
                  <c:v>89.753224163196435</c:v>
                </c:pt>
                <c:pt idx="104">
                  <c:v>89.812700975256718</c:v>
                </c:pt>
                <c:pt idx="105">
                  <c:v>90.034032866279844</c:v>
                </c:pt>
                <c:pt idx="106">
                  <c:v>90.488704384255556</c:v>
                </c:pt>
                <c:pt idx="107">
                  <c:v>91.255224807954463</c:v>
                </c:pt>
                <c:pt idx="108">
                  <c:v>92.40184404216933</c:v>
                </c:pt>
                <c:pt idx="109">
                  <c:v>93.957991214558433</c:v>
                </c:pt>
                <c:pt idx="110">
                  <c:v>95.877115872208563</c:v>
                </c:pt>
                <c:pt idx="111">
                  <c:v>98.001513423132579</c:v>
                </c:pt>
                <c:pt idx="112">
                  <c:v>100.048905880102</c:v>
                </c:pt>
                <c:pt idx="113">
                  <c:v>101.64396799339586</c:v>
                </c:pt>
                <c:pt idx="114">
                  <c:v>102.40614485348578</c:v>
                </c:pt>
                <c:pt idx="115">
                  <c:v>102.07528911697122</c:v>
                </c:pt>
                <c:pt idx="116">
                  <c:v>100.62291523879871</c:v>
                </c:pt>
                <c:pt idx="117">
                  <c:v>98.286775180819731</c:v>
                </c:pt>
                <c:pt idx="118">
                  <c:v>95.498522790132256</c:v>
                </c:pt>
                <c:pt idx="119">
                  <c:v>92.73420724799098</c:v>
                </c:pt>
                <c:pt idx="120">
                  <c:v>90.362611328483169</c:v>
                </c:pt>
                <c:pt idx="121">
                  <c:v>88.562193589382062</c:v>
                </c:pt>
                <c:pt idx="122">
                  <c:v>87.32923732793067</c:v>
                </c:pt>
                <c:pt idx="123">
                  <c:v>86.547367140070335</c:v>
                </c:pt>
                <c:pt idx="124">
                  <c:v>86.067622799009044</c:v>
                </c:pt>
                <c:pt idx="125">
                  <c:v>85.762654057625653</c:v>
                </c:pt>
                <c:pt idx="126">
                  <c:v>85.546540434420976</c:v>
                </c:pt>
                <c:pt idx="127">
                  <c:v>85.371090904549334</c:v>
                </c:pt>
                <c:pt idx="128">
                  <c:v>85.213569781560892</c:v>
                </c:pt>
                <c:pt idx="129">
                  <c:v>85.065630517910733</c:v>
                </c:pt>
                <c:pt idx="130">
                  <c:v>84.926922310940498</c:v>
                </c:pt>
                <c:pt idx="131">
                  <c:v>84.803256879280752</c:v>
                </c:pt>
                <c:pt idx="132">
                  <c:v>84.708196865050141</c:v>
                </c:pt>
                <c:pt idx="133">
                  <c:v>84.666785375152386</c:v>
                </c:pt>
                <c:pt idx="134">
                  <c:v>84.719565188802846</c:v>
                </c:pt>
                <c:pt idx="135">
                  <c:v>84.923706453377875</c:v>
                </c:pt>
                <c:pt idx="136">
                  <c:v>85.346753578085099</c:v>
                </c:pt>
                <c:pt idx="137">
                  <c:v>86.048947422707499</c:v>
                </c:pt>
                <c:pt idx="138">
                  <c:v>87.054082825315959</c:v>
                </c:pt>
                <c:pt idx="139">
                  <c:v>88.316509979935773</c:v>
                </c:pt>
                <c:pt idx="140">
                  <c:v>89.699859606174172</c:v>
                </c:pt>
                <c:pt idx="141">
                  <c:v>90.985142892769957</c:v>
                </c:pt>
                <c:pt idx="142">
                  <c:v>91.916885636543043</c:v>
                </c:pt>
                <c:pt idx="143">
                  <c:v>92.27726741972775</c:v>
                </c:pt>
                <c:pt idx="144">
                  <c:v>91.959713513995425</c:v>
                </c:pt>
                <c:pt idx="145">
                  <c:v>91.008093551187329</c:v>
                </c:pt>
                <c:pt idx="146">
                  <c:v>89.601834942332076</c:v>
                </c:pt>
                <c:pt idx="147">
                  <c:v>87.993809429512766</c:v>
                </c:pt>
                <c:pt idx="148">
                  <c:v>86.430447242906723</c:v>
                </c:pt>
                <c:pt idx="149">
                  <c:v>85.088536532628609</c:v>
                </c:pt>
                <c:pt idx="150">
                  <c:v>84.049522413423873</c:v>
                </c:pt>
                <c:pt idx="151">
                  <c:v>83.310806829265999</c:v>
                </c:pt>
                <c:pt idx="152">
                  <c:v>82.818076271574256</c:v>
                </c:pt>
                <c:pt idx="153">
                  <c:v>82.499606747939907</c:v>
                </c:pt>
                <c:pt idx="154">
                  <c:v>82.290197160967608</c:v>
                </c:pt>
                <c:pt idx="155">
                  <c:v>82.141743883199609</c:v>
                </c:pt>
                <c:pt idx="156">
                  <c:v>82.023834507935106</c:v>
                </c:pt>
                <c:pt idx="157">
                  <c:v>81.919558494609348</c:v>
                </c:pt>
                <c:pt idx="158">
                  <c:v>81.820511604938176</c:v>
                </c:pt>
                <c:pt idx="159">
                  <c:v>81.722908245784808</c:v>
                </c:pt>
                <c:pt idx="160">
                  <c:v>81.625173829518445</c:v>
                </c:pt>
                <c:pt idx="161">
                  <c:v>81.526682529530888</c:v>
                </c:pt>
                <c:pt idx="162">
                  <c:v>81.427180812973504</c:v>
                </c:pt>
                <c:pt idx="163">
                  <c:v>81.326554156251703</c:v>
                </c:pt>
                <c:pt idx="164">
                  <c:v>81.224742157117831</c:v>
                </c:pt>
                <c:pt idx="165">
                  <c:v>81.121710082611244</c:v>
                </c:pt>
                <c:pt idx="166">
                  <c:v>81.017439495996413</c:v>
                </c:pt>
                <c:pt idx="167">
                  <c:v>80.911924665198754</c:v>
                </c:pt>
                <c:pt idx="168">
                  <c:v>80.805170567950782</c:v>
                </c:pt>
                <c:pt idx="169">
                  <c:v>80.697191330495627</c:v>
                </c:pt>
                <c:pt idx="170">
                  <c:v>80.588008821432027</c:v>
                </c:pt>
                <c:pt idx="171">
                  <c:v>80.477651350101794</c:v>
                </c:pt>
                <c:pt idx="172">
                  <c:v>80.366152468153928</c:v>
                </c:pt>
                <c:pt idx="173">
                  <c:v>80.253549879327451</c:v>
                </c:pt>
                <c:pt idx="174">
                  <c:v>80.139884460255928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97.936582592523422</c:v>
                </c:pt>
                <c:pt idx="4">
                  <c:v>98.198638242524737</c:v>
                </c:pt>
                <c:pt idx="5">
                  <c:v>98.460446509809373</c:v>
                </c:pt>
                <c:pt idx="6">
                  <c:v>98.721856896951834</c:v>
                </c:pt>
                <c:pt idx="7">
                  <c:v>98.982694462494834</c:v>
                </c:pt>
                <c:pt idx="8">
                  <c:v>99.242757115160913</c:v>
                </c:pt>
                <c:pt idx="9">
                  <c:v>99.501812752671725</c:v>
                </c:pt>
                <c:pt idx="10">
                  <c:v>99.759596267187732</c:v>
                </c:pt>
                <c:pt idx="11">
                  <c:v>100.0158064488802</c:v>
                </c:pt>
                <c:pt idx="12">
                  <c:v>100.2701028303693</c:v>
                </c:pt>
                <c:pt idx="13">
                  <c:v>100.52210252777996</c:v>
                </c:pt>
                <c:pt idx="14">
                  <c:v>100.77137714896368</c:v>
                </c:pt>
                <c:pt idx="15">
                  <c:v>101.01744985588853</c:v>
                </c:pt>
                <c:pt idx="16">
                  <c:v>101.25979268604162</c:v>
                </c:pt>
                <c:pt idx="17">
                  <c:v>101.49782425645351</c:v>
                </c:pt>
                <c:pt idx="18">
                  <c:v>101.73090799295831</c:v>
                </c:pt>
                <c:pt idx="19">
                  <c:v>101.95835104558117</c:v>
                </c:pt>
                <c:pt idx="20">
                  <c:v>102.17940406724024</c:v>
                </c:pt>
                <c:pt idx="21">
                  <c:v>102.39326204569035</c:v>
                </c:pt>
                <c:pt idx="22">
                  <c:v>102.5990663859456</c:v>
                </c:pt>
                <c:pt idx="23">
                  <c:v>102.79590844017972</c:v>
                </c:pt>
                <c:pt idx="24">
                  <c:v>102.98283467203201</c:v>
                </c:pt>
                <c:pt idx="25">
                  <c:v>103.15885362007506</c:v>
                </c:pt>
                <c:pt idx="26">
                  <c:v>103.32294478886308</c:v>
                </c:pt>
                <c:pt idx="27">
                  <c:v>103.47406954391325</c:v>
                </c:pt>
                <c:pt idx="28">
                  <c:v>103.61118401843135</c:v>
                </c:pt>
                <c:pt idx="29">
                  <c:v>103.73325395498968</c:v>
                </c:pt>
                <c:pt idx="30">
                  <c:v>103.83927130661156</c:v>
                </c:pt>
                <c:pt idx="31">
                  <c:v>103.92827231246686</c:v>
                </c:pt>
                <c:pt idx="32">
                  <c:v>103.99935664916119</c:v>
                </c:pt>
                <c:pt idx="33">
                  <c:v>104.05170714671935</c:v>
                </c:pt>
                <c:pt idx="34">
                  <c:v>104.08460945758472</c:v>
                </c:pt>
                <c:pt idx="35">
                  <c:v>104.09747098688577</c:v>
                </c:pt>
                <c:pt idx="36">
                  <c:v>104.08983834242977</c:v>
                </c:pt>
                <c:pt idx="37">
                  <c:v>104.06141255181687</c:v>
                </c:pt>
                <c:pt idx="38">
                  <c:v>104.01206132790858</c:v>
                </c:pt>
                <c:pt idx="39">
                  <c:v>103.94182774545772</c:v>
                </c:pt>
                <c:pt idx="40">
                  <c:v>103.85093481968251</c:v>
                </c:pt>
                <c:pt idx="41">
                  <c:v>103.73978564608855</c:v>
                </c:pt>
                <c:pt idx="42">
                  <c:v>103.608958959718</c:v>
                </c:pt>
                <c:pt idx="43">
                  <c:v>103.45920018749315</c:v>
                </c:pt>
                <c:pt idx="44">
                  <c:v>103.29140828346749</c:v>
                </c:pt>
                <c:pt idx="45">
                  <c:v>103.10661883711036</c:v>
                </c:pt>
                <c:pt idx="46">
                  <c:v>102.90598411404122</c:v>
                </c:pt>
                <c:pt idx="47">
                  <c:v>102.69075081467066</c:v>
                </c:pt>
                <c:pt idx="48">
                  <c:v>102.46223641101659</c:v>
                </c:pt>
                <c:pt idx="49">
                  <c:v>102.22180494251164</c:v>
                </c:pt>
                <c:pt idx="50">
                  <c:v>101.97084311984734</c:v>
                </c:pt>
                <c:pt idx="51">
                  <c:v>101.71073750817298</c:v>
                </c:pt>
                <c:pt idx="52">
                  <c:v>101.44285344698623</c:v>
                </c:pt>
                <c:pt idx="53">
                  <c:v>101.16851622552515</c:v>
                </c:pt>
                <c:pt idx="54">
                  <c:v>100.88899488169565</c:v>
                </c:pt>
                <c:pt idx="55">
                  <c:v>100.60548884115086</c:v>
                </c:pt>
                <c:pt idx="56">
                  <c:v>100.31911747100416</c:v>
                </c:pt>
                <c:pt idx="57">
                  <c:v>100.03091249739519</c:v>
                </c:pt>
                <c:pt idx="58">
                  <c:v>99.741813132739182</c:v>
                </c:pt>
                <c:pt idx="59">
                  <c:v>99.452663679427332</c:v>
                </c:pt>
                <c:pt idx="60">
                  <c:v>99.164213322232058</c:v>
                </c:pt>
                <c:pt idx="61">
                  <c:v>98.877117790151146</c:v>
                </c:pt>
                <c:pt idx="62">
                  <c:v>98.5919425570942</c:v>
                </c:pt>
                <c:pt idx="63">
                  <c:v>98.309167256137613</c:v>
                </c:pt>
                <c:pt idx="64">
                  <c:v>98.0291910002273</c:v>
                </c:pt>
                <c:pt idx="65">
                  <c:v>97.752338329457174</c:v>
                </c:pt>
                <c:pt idx="66">
                  <c:v>97.478865537984902</c:v>
                </c:pt>
                <c:pt idx="67">
                  <c:v>97.208967169359383</c:v>
                </c:pt>
                <c:pt idx="68">
                  <c:v>96.942782505173767</c:v>
                </c:pt>
                <c:pt idx="69">
                  <c:v>96.680401906755463</c:v>
                </c:pt>
                <c:pt idx="70">
                  <c:v>96.421872901809451</c:v>
                </c:pt>
                <c:pt idx="71">
                  <c:v>96.167205936770372</c:v>
                </c:pt>
                <c:pt idx="72">
                  <c:v>95.916379740685485</c:v>
                </c:pt>
                <c:pt idx="73">
                  <c:v>95.669346267646375</c:v>
                </c:pt>
                <c:pt idx="74">
                  <c:v>95.42603520222481</c:v>
                </c:pt>
                <c:pt idx="75">
                  <c:v>95.186358026306678</c:v>
                </c:pt>
                <c:pt idx="76">
                  <c:v>94.950211656515577</c:v>
                </c:pt>
                <c:pt idx="77">
                  <c:v>94.71748166946459</c:v>
                </c:pt>
                <c:pt idx="78">
                  <c:v>94.488045137785292</c:v>
                </c:pt>
                <c:pt idx="79">
                  <c:v>94.261773103648622</c:v>
                </c:pt>
                <c:pt idx="80">
                  <c:v>94.038532718681438</c:v>
                </c:pt>
                <c:pt idx="81">
                  <c:v>93.818189080123076</c:v>
                </c:pt>
                <c:pt idx="82">
                  <c:v>93.600606793047376</c:v>
                </c:pt>
                <c:pt idx="83">
                  <c:v>93.385651287739293</c:v>
                </c:pt>
                <c:pt idx="84">
                  <c:v>93.173189920067372</c:v>
                </c:pt>
                <c:pt idx="85">
                  <c:v>92.963092881100565</c:v>
                </c:pt>
                <c:pt idx="86">
                  <c:v>92.755233940411102</c:v>
                </c:pt>
                <c:pt idx="87">
                  <c:v>92.549491045591893</c:v>
                </c:pt>
                <c:pt idx="88">
                  <c:v>92.345746798573018</c:v>
                </c:pt>
                <c:pt idx="89">
                  <c:v>92.143888827409043</c:v>
                </c:pt>
                <c:pt idx="90">
                  <c:v>91.943810070367377</c:v>
                </c:pt>
                <c:pt idx="91">
                  <c:v>91.745408987406307</c:v>
                </c:pt>
                <c:pt idx="92">
                  <c:v>91.548589712507578</c:v>
                </c:pt>
                <c:pt idx="93">
                  <c:v>91.353262158830745</c:v>
                </c:pt>
                <c:pt idx="94">
                  <c:v>91.159342087287712</c:v>
                </c:pt>
                <c:pt idx="95">
                  <c:v>90.966751147893106</c:v>
                </c:pt>
                <c:pt idx="96">
                  <c:v>90.775416902122998</c:v>
                </c:pt>
                <c:pt idx="97">
                  <c:v>90.585272833501236</c:v>
                </c:pt>
                <c:pt idx="98">
                  <c:v>90.396258352719016</c:v>
                </c:pt>
                <c:pt idx="99">
                  <c:v>90.208318802764353</c:v>
                </c:pt>
                <c:pt idx="100">
                  <c:v>90.02140546878104</c:v>
                </c:pt>
                <c:pt idx="101">
                  <c:v>89.835475596675522</c:v>
                </c:pt>
                <c:pt idx="102">
                  <c:v>89.650492423827586</c:v>
                </c:pt>
                <c:pt idx="103">
                  <c:v>89.466425224621105</c:v>
                </c:pt>
                <c:pt idx="104">
                  <c:v>89.283249372874934</c:v>
                </c:pt>
                <c:pt idx="105">
                  <c:v>89.100946422602078</c:v>
                </c:pt>
                <c:pt idx="106">
                  <c:v>88.919504207840092</c:v>
                </c:pt>
                <c:pt idx="107">
                  <c:v>88.738916961552007</c:v>
                </c:pt>
                <c:pt idx="108">
                  <c:v>88.559185452781321</c:v>
                </c:pt>
                <c:pt idx="109">
                  <c:v>88.380317140326468</c:v>
                </c:pt>
                <c:pt idx="110">
                  <c:v>88.20232634016962</c:v>
                </c:pt>
                <c:pt idx="111">
                  <c:v>88.025234402724664</c:v>
                </c:pt>
                <c:pt idx="112">
                  <c:v>87.849069894648522</c:v>
                </c:pt>
                <c:pt idx="113">
                  <c:v>87.673868778477029</c:v>
                </c:pt>
                <c:pt idx="114">
                  <c:v>87.499674581695558</c:v>
                </c:pt>
                <c:pt idx="115">
                  <c:v>87.326538545042283</c:v>
                </c:pt>
                <c:pt idx="116">
                  <c:v>87.154519737887057</c:v>
                </c:pt>
                <c:pt idx="117">
                  <c:v>86.983685126465645</c:v>
                </c:pt>
                <c:pt idx="118">
                  <c:v>86.814109578634827</c:v>
                </c:pt>
                <c:pt idx="119">
                  <c:v>86.64587578673175</c:v>
                </c:pt>
                <c:pt idx="120">
                  <c:v>86.479074088181065</c:v>
                </c:pt>
                <c:pt idx="121">
                  <c:v>86.313802161844905</c:v>
                </c:pt>
                <c:pt idx="122">
                  <c:v>86.150164576930678</c:v>
                </c:pt>
                <c:pt idx="123">
                  <c:v>85.988272170781315</c:v>
                </c:pt>
                <c:pt idx="124">
                  <c:v>85.828241232313658</c:v>
                </c:pt>
                <c:pt idx="125">
                  <c:v>85.670192469516834</c:v>
                </c:pt>
                <c:pt idx="126">
                  <c:v>85.514249742545289</c:v>
                </c:pt>
                <c:pt idx="127">
                  <c:v>85.360538548802467</c:v>
                </c:pt>
                <c:pt idx="128">
                  <c:v>85.209184253222389</c:v>
                </c:pt>
                <c:pt idx="129">
                  <c:v>85.060310065850658</c:v>
                </c:pt>
                <c:pt idx="130">
                  <c:v>84.914034779806912</c:v>
                </c:pt>
                <c:pt idx="131">
                  <c:v>84.770470295615766</c:v>
                </c:pt>
                <c:pt idx="132">
                  <c:v>84.62971897234965</c:v>
                </c:pt>
                <c:pt idx="133">
                  <c:v>84.491870861421802</c:v>
                </c:pt>
                <c:pt idx="134">
                  <c:v>84.357000894341965</c:v>
                </c:pt>
                <c:pt idx="135">
                  <c:v>84.225166110204214</c:v>
                </c:pt>
                <c:pt idx="136">
                  <c:v>84.096403020843596</c:v>
                </c:pt>
                <c:pt idx="137">
                  <c:v>83.970725220109898</c:v>
                </c:pt>
                <c:pt idx="138">
                  <c:v>83.848121347234184</c:v>
                </c:pt>
                <c:pt idx="139">
                  <c:v>83.728553511672317</c:v>
                </c:pt>
                <c:pt idx="140">
                  <c:v>83.611956277321184</c:v>
                </c:pt>
                <c:pt idx="141">
                  <c:v>83.498236287360527</c:v>
                </c:pt>
                <c:pt idx="142">
                  <c:v>83.387272587545709</c:v>
                </c:pt>
                <c:pt idx="143">
                  <c:v>83.278917676632886</c:v>
                </c:pt>
                <c:pt idx="144">
                  <c:v>83.172999279476613</c:v>
                </c:pt>
                <c:pt idx="145">
                  <c:v>83.069322803460693</c:v>
                </c:pt>
                <c:pt idx="146">
                  <c:v>82.967674404901487</c:v>
                </c:pt>
                <c:pt idx="147">
                  <c:v>82.867824561544836</c:v>
                </c:pt>
                <c:pt idx="148">
                  <c:v>82.769532022687585</c:v>
                </c:pt>
                <c:pt idx="149">
                  <c:v>82.672547991699929</c:v>
                </c:pt>
                <c:pt idx="150">
                  <c:v>82.576620387990417</c:v>
                </c:pt>
                <c:pt idx="151">
                  <c:v>82.481498037083128</c:v>
                </c:pt>
                <c:pt idx="152">
                  <c:v>82.386934647946788</c:v>
                </c:pt>
                <c:pt idx="153">
                  <c:v>82.292692454756633</c:v>
                </c:pt>
                <c:pt idx="154">
                  <c:v>82.198545424033654</c:v>
                </c:pt>
                <c:pt idx="155">
                  <c:v>82.104281955414322</c:v>
                </c:pt>
                <c:pt idx="156">
                  <c:v>82.009707032904643</c:v>
                </c:pt>
                <c:pt idx="157">
                  <c:v>81.914643811268604</c:v>
                </c:pt>
                <c:pt idx="158">
                  <c:v>81.818934647440244</c:v>
                </c:pt>
                <c:pt idx="159">
                  <c:v>81.722441608236835</c:v>
                </c:pt>
                <c:pt idx="160">
                  <c:v>81.625046502398547</c:v>
                </c:pt>
                <c:pt idx="161">
                  <c:v>81.526650496788406</c:v>
                </c:pt>
                <c:pt idx="162">
                  <c:v>81.427173383577198</c:v>
                </c:pt>
                <c:pt idx="163">
                  <c:v>81.326552567862876</c:v>
                </c:pt>
                <c:pt idx="164">
                  <c:v>81.224741844103008</c:v>
                </c:pt>
                <c:pt idx="165">
                  <c:v>81.121710025759796</c:v>
                </c:pt>
                <c:pt idx="166">
                  <c:v>81.017439486480441</c:v>
                </c:pt>
                <c:pt idx="167">
                  <c:v>80.911924663730943</c:v>
                </c:pt>
                <c:pt idx="168">
                  <c:v>80.805170567742167</c:v>
                </c:pt>
                <c:pt idx="169">
                  <c:v>80.6971913304683</c:v>
                </c:pt>
                <c:pt idx="170">
                  <c:v>80.58800882142873</c:v>
                </c:pt>
                <c:pt idx="171">
                  <c:v>80.477651350101425</c:v>
                </c:pt>
                <c:pt idx="172">
                  <c:v>80.366152468153885</c:v>
                </c:pt>
                <c:pt idx="173">
                  <c:v>80.253549879327451</c:v>
                </c:pt>
                <c:pt idx="174">
                  <c:v>80.139884460255928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101.43899999999999</c:v>
                </c:pt>
                <c:pt idx="1">
                  <c:v>102.146</c:v>
                </c:pt>
                <c:pt idx="2">
                  <c:v>101.53700000000001</c:v>
                </c:pt>
                <c:pt idx="3">
                  <c:v>99.950999999999993</c:v>
                </c:pt>
                <c:pt idx="4">
                  <c:v>103</c:v>
                </c:pt>
                <c:pt idx="5">
                  <c:v>102.41500000000001</c:v>
                </c:pt>
                <c:pt idx="6">
                  <c:v>100.29300000000001</c:v>
                </c:pt>
                <c:pt idx="7">
                  <c:v>102.22</c:v>
                </c:pt>
                <c:pt idx="8">
                  <c:v>102.41500000000001</c:v>
                </c:pt>
                <c:pt idx="9">
                  <c:v>102.65900000000001</c:v>
                </c:pt>
                <c:pt idx="10">
                  <c:v>102.488</c:v>
                </c:pt>
                <c:pt idx="11">
                  <c:v>102.756</c:v>
                </c:pt>
                <c:pt idx="12">
                  <c:v>102.04900000000001</c:v>
                </c:pt>
                <c:pt idx="13">
                  <c:v>99.584999999999994</c:v>
                </c:pt>
                <c:pt idx="14">
                  <c:v>102.34099999999999</c:v>
                </c:pt>
                <c:pt idx="15">
                  <c:v>103.634</c:v>
                </c:pt>
                <c:pt idx="16">
                  <c:v>101.80500000000001</c:v>
                </c:pt>
                <c:pt idx="17">
                  <c:v>104.56100000000001</c:v>
                </c:pt>
                <c:pt idx="18">
                  <c:v>104.29300000000001</c:v>
                </c:pt>
                <c:pt idx="19">
                  <c:v>103.976</c:v>
                </c:pt>
                <c:pt idx="20">
                  <c:v>101.976</c:v>
                </c:pt>
                <c:pt idx="21">
                  <c:v>101.732</c:v>
                </c:pt>
                <c:pt idx="22">
                  <c:v>102.976</c:v>
                </c:pt>
                <c:pt idx="23">
                  <c:v>103.854</c:v>
                </c:pt>
                <c:pt idx="24">
                  <c:v>101.61</c:v>
                </c:pt>
                <c:pt idx="25">
                  <c:v>101.634</c:v>
                </c:pt>
                <c:pt idx="26">
                  <c:v>105.95099999999999</c:v>
                </c:pt>
                <c:pt idx="27">
                  <c:v>102.68300000000001</c:v>
                </c:pt>
                <c:pt idx="28">
                  <c:v>107.19499999999999</c:v>
                </c:pt>
                <c:pt idx="29">
                  <c:v>105.34099999999999</c:v>
                </c:pt>
                <c:pt idx="30">
                  <c:v>105.22</c:v>
                </c:pt>
                <c:pt idx="31">
                  <c:v>108.78</c:v>
                </c:pt>
                <c:pt idx="32">
                  <c:v>106.19499999999999</c:v>
                </c:pt>
                <c:pt idx="33">
                  <c:v>105.244</c:v>
                </c:pt>
                <c:pt idx="34">
                  <c:v>109.098</c:v>
                </c:pt>
                <c:pt idx="35">
                  <c:v>108.488</c:v>
                </c:pt>
                <c:pt idx="36">
                  <c:v>111.024</c:v>
                </c:pt>
                <c:pt idx="37">
                  <c:v>109.34099999999999</c:v>
                </c:pt>
                <c:pt idx="38">
                  <c:v>108.92700000000001</c:v>
                </c:pt>
                <c:pt idx="39">
                  <c:v>112.19499999999999</c:v>
                </c:pt>
                <c:pt idx="40">
                  <c:v>111.56100000000001</c:v>
                </c:pt>
                <c:pt idx="41">
                  <c:v>112.19499999999999</c:v>
                </c:pt>
                <c:pt idx="42">
                  <c:v>114.268</c:v>
                </c:pt>
                <c:pt idx="43">
                  <c:v>119.65900000000001</c:v>
                </c:pt>
                <c:pt idx="44">
                  <c:v>124.29300000000001</c:v>
                </c:pt>
                <c:pt idx="45">
                  <c:v>124.024</c:v>
                </c:pt>
                <c:pt idx="46">
                  <c:v>134.14599999999999</c:v>
                </c:pt>
                <c:pt idx="47">
                  <c:v>141.512</c:v>
                </c:pt>
                <c:pt idx="48">
                  <c:v>154.85400000000001</c:v>
                </c:pt>
                <c:pt idx="49">
                  <c:v>169.82900000000001</c:v>
                </c:pt>
                <c:pt idx="50">
                  <c:v>184.31700000000001</c:v>
                </c:pt>
                <c:pt idx="51">
                  <c:v>200.14599999999999</c:v>
                </c:pt>
                <c:pt idx="52">
                  <c:v>212.78</c:v>
                </c:pt>
                <c:pt idx="53">
                  <c:v>222.29300000000001</c:v>
                </c:pt>
                <c:pt idx="54">
                  <c:v>228.732</c:v>
                </c:pt>
                <c:pt idx="55">
                  <c:v>233.12200000000001</c:v>
                </c:pt>
                <c:pt idx="56">
                  <c:v>234.90199999999999</c:v>
                </c:pt>
                <c:pt idx="57">
                  <c:v>227.512</c:v>
                </c:pt>
                <c:pt idx="58">
                  <c:v>210.90199999999999</c:v>
                </c:pt>
                <c:pt idx="59">
                  <c:v>173.34100000000001</c:v>
                </c:pt>
                <c:pt idx="60">
                  <c:v>130</c:v>
                </c:pt>
                <c:pt idx="61">
                  <c:v>107.39</c:v>
                </c:pt>
                <c:pt idx="62">
                  <c:v>102.22</c:v>
                </c:pt>
                <c:pt idx="63">
                  <c:v>101.34099999999999</c:v>
                </c:pt>
                <c:pt idx="64">
                  <c:v>104.976</c:v>
                </c:pt>
                <c:pt idx="65">
                  <c:v>101.58499999999999</c:v>
                </c:pt>
                <c:pt idx="66">
                  <c:v>103.95099999999999</c:v>
                </c:pt>
                <c:pt idx="67">
                  <c:v>104.95099999999999</c:v>
                </c:pt>
                <c:pt idx="68">
                  <c:v>110.31699999999999</c:v>
                </c:pt>
                <c:pt idx="69">
                  <c:v>114.58499999999999</c:v>
                </c:pt>
                <c:pt idx="70">
                  <c:v>121.098</c:v>
                </c:pt>
                <c:pt idx="71">
                  <c:v>130.63399999999999</c:v>
                </c:pt>
                <c:pt idx="72">
                  <c:v>144.244</c:v>
                </c:pt>
                <c:pt idx="73">
                  <c:v>157.488</c:v>
                </c:pt>
                <c:pt idx="74">
                  <c:v>170.43899999999999</c:v>
                </c:pt>
                <c:pt idx="75">
                  <c:v>182</c:v>
                </c:pt>
                <c:pt idx="76">
                  <c:v>189.68299999999999</c:v>
                </c:pt>
                <c:pt idx="77">
                  <c:v>193.63399999999999</c:v>
                </c:pt>
                <c:pt idx="78">
                  <c:v>193.488</c:v>
                </c:pt>
                <c:pt idx="79">
                  <c:v>186.17099999999999</c:v>
                </c:pt>
                <c:pt idx="80">
                  <c:v>169.14599999999999</c:v>
                </c:pt>
                <c:pt idx="81">
                  <c:v>134.95099999999999</c:v>
                </c:pt>
                <c:pt idx="82">
                  <c:v>106.95099999999999</c:v>
                </c:pt>
                <c:pt idx="83">
                  <c:v>98.706999999999994</c:v>
                </c:pt>
                <c:pt idx="84">
                  <c:v>94.244</c:v>
                </c:pt>
                <c:pt idx="85">
                  <c:v>92.805000000000007</c:v>
                </c:pt>
                <c:pt idx="86">
                  <c:v>93.415000000000006</c:v>
                </c:pt>
                <c:pt idx="87">
                  <c:v>94.512</c:v>
                </c:pt>
                <c:pt idx="88">
                  <c:v>93.146000000000001</c:v>
                </c:pt>
                <c:pt idx="89">
                  <c:v>94.756</c:v>
                </c:pt>
                <c:pt idx="90">
                  <c:v>92.78</c:v>
                </c:pt>
                <c:pt idx="91">
                  <c:v>92.488</c:v>
                </c:pt>
                <c:pt idx="92">
                  <c:v>91.512</c:v>
                </c:pt>
                <c:pt idx="93">
                  <c:v>95.049000000000007</c:v>
                </c:pt>
                <c:pt idx="94">
                  <c:v>90.584999999999994</c:v>
                </c:pt>
                <c:pt idx="95">
                  <c:v>94.878</c:v>
                </c:pt>
                <c:pt idx="96">
                  <c:v>94.171000000000006</c:v>
                </c:pt>
                <c:pt idx="97">
                  <c:v>94.415000000000006</c:v>
                </c:pt>
                <c:pt idx="98">
                  <c:v>91.878</c:v>
                </c:pt>
                <c:pt idx="99">
                  <c:v>94.878</c:v>
                </c:pt>
                <c:pt idx="100">
                  <c:v>92.683000000000007</c:v>
                </c:pt>
                <c:pt idx="101">
                  <c:v>94.805000000000007</c:v>
                </c:pt>
                <c:pt idx="102">
                  <c:v>93.853999999999999</c:v>
                </c:pt>
                <c:pt idx="103">
                  <c:v>92.659000000000006</c:v>
                </c:pt>
                <c:pt idx="104">
                  <c:v>95.878</c:v>
                </c:pt>
                <c:pt idx="105">
                  <c:v>91.438999999999993</c:v>
                </c:pt>
                <c:pt idx="106">
                  <c:v>93.171000000000006</c:v>
                </c:pt>
                <c:pt idx="107">
                  <c:v>96.438999999999993</c:v>
                </c:pt>
                <c:pt idx="108">
                  <c:v>90.805000000000007</c:v>
                </c:pt>
                <c:pt idx="109">
                  <c:v>96.072999999999993</c:v>
                </c:pt>
                <c:pt idx="110">
                  <c:v>96.659000000000006</c:v>
                </c:pt>
                <c:pt idx="111">
                  <c:v>96.462999999999994</c:v>
                </c:pt>
                <c:pt idx="112">
                  <c:v>101.854</c:v>
                </c:pt>
                <c:pt idx="113">
                  <c:v>103.17100000000001</c:v>
                </c:pt>
                <c:pt idx="114">
                  <c:v>104.80500000000001</c:v>
                </c:pt>
                <c:pt idx="115">
                  <c:v>106.854</c:v>
                </c:pt>
                <c:pt idx="116">
                  <c:v>104.512</c:v>
                </c:pt>
                <c:pt idx="117">
                  <c:v>101.19499999999999</c:v>
                </c:pt>
                <c:pt idx="118">
                  <c:v>100.512</c:v>
                </c:pt>
                <c:pt idx="119">
                  <c:v>95.706999999999994</c:v>
                </c:pt>
                <c:pt idx="120">
                  <c:v>92.22</c:v>
                </c:pt>
                <c:pt idx="121">
                  <c:v>92.194999999999993</c:v>
                </c:pt>
                <c:pt idx="122">
                  <c:v>90.194999999999993</c:v>
                </c:pt>
                <c:pt idx="123">
                  <c:v>87.122</c:v>
                </c:pt>
                <c:pt idx="124">
                  <c:v>86.853999999999999</c:v>
                </c:pt>
                <c:pt idx="125">
                  <c:v>89.122</c:v>
                </c:pt>
                <c:pt idx="126">
                  <c:v>86.828999999999994</c:v>
                </c:pt>
                <c:pt idx="127">
                  <c:v>87.415000000000006</c:v>
                </c:pt>
                <c:pt idx="128">
                  <c:v>86.146000000000001</c:v>
                </c:pt>
                <c:pt idx="129">
                  <c:v>88.438999999999993</c:v>
                </c:pt>
                <c:pt idx="130">
                  <c:v>89.049000000000007</c:v>
                </c:pt>
                <c:pt idx="131">
                  <c:v>85.194999999999993</c:v>
                </c:pt>
                <c:pt idx="132">
                  <c:v>89.194999999999993</c:v>
                </c:pt>
                <c:pt idx="133">
                  <c:v>87.683000000000007</c:v>
                </c:pt>
                <c:pt idx="134">
                  <c:v>86.122</c:v>
                </c:pt>
                <c:pt idx="135">
                  <c:v>86.171000000000006</c:v>
                </c:pt>
                <c:pt idx="136">
                  <c:v>87.927000000000007</c:v>
                </c:pt>
                <c:pt idx="137">
                  <c:v>85.024000000000001</c:v>
                </c:pt>
                <c:pt idx="138">
                  <c:v>86.902000000000001</c:v>
                </c:pt>
                <c:pt idx="139">
                  <c:v>86.097999999999999</c:v>
                </c:pt>
                <c:pt idx="140">
                  <c:v>89.902000000000001</c:v>
                </c:pt>
                <c:pt idx="141">
                  <c:v>92.049000000000007</c:v>
                </c:pt>
                <c:pt idx="142">
                  <c:v>93.049000000000007</c:v>
                </c:pt>
                <c:pt idx="143">
                  <c:v>93.975999999999999</c:v>
                </c:pt>
                <c:pt idx="144">
                  <c:v>94.537000000000006</c:v>
                </c:pt>
                <c:pt idx="145">
                  <c:v>94.512</c:v>
                </c:pt>
                <c:pt idx="146">
                  <c:v>96.293000000000006</c:v>
                </c:pt>
                <c:pt idx="147">
                  <c:v>91.146000000000001</c:v>
                </c:pt>
                <c:pt idx="148">
                  <c:v>88.194999999999993</c:v>
                </c:pt>
                <c:pt idx="149">
                  <c:v>87.975999999999999</c:v>
                </c:pt>
                <c:pt idx="150">
                  <c:v>85.438999999999993</c:v>
                </c:pt>
                <c:pt idx="151">
                  <c:v>84.561000000000007</c:v>
                </c:pt>
                <c:pt idx="152">
                  <c:v>84.634</c:v>
                </c:pt>
                <c:pt idx="153">
                  <c:v>85.828999999999994</c:v>
                </c:pt>
                <c:pt idx="154">
                  <c:v>84.244</c:v>
                </c:pt>
                <c:pt idx="155">
                  <c:v>84.659000000000006</c:v>
                </c:pt>
                <c:pt idx="156">
                  <c:v>86.950999999999993</c:v>
                </c:pt>
                <c:pt idx="157">
                  <c:v>84.537000000000006</c:v>
                </c:pt>
                <c:pt idx="158">
                  <c:v>84.78</c:v>
                </c:pt>
                <c:pt idx="159">
                  <c:v>85.049000000000007</c:v>
                </c:pt>
                <c:pt idx="160">
                  <c:v>84.340999999999994</c:v>
                </c:pt>
                <c:pt idx="161">
                  <c:v>82.316999999999993</c:v>
                </c:pt>
                <c:pt idx="162">
                  <c:v>86.024000000000001</c:v>
                </c:pt>
                <c:pt idx="163">
                  <c:v>84.561000000000007</c:v>
                </c:pt>
                <c:pt idx="164">
                  <c:v>84.512</c:v>
                </c:pt>
                <c:pt idx="165">
                  <c:v>85.683000000000007</c:v>
                </c:pt>
                <c:pt idx="166">
                  <c:v>84</c:v>
                </c:pt>
                <c:pt idx="167">
                  <c:v>84.462999999999994</c:v>
                </c:pt>
                <c:pt idx="168">
                  <c:v>82.22</c:v>
                </c:pt>
                <c:pt idx="169">
                  <c:v>82.462999999999994</c:v>
                </c:pt>
                <c:pt idx="170">
                  <c:v>84.340999999999994</c:v>
                </c:pt>
                <c:pt idx="171">
                  <c:v>83.024000000000001</c:v>
                </c:pt>
                <c:pt idx="172">
                  <c:v>81.293000000000006</c:v>
                </c:pt>
                <c:pt idx="173">
                  <c:v>83.683000000000007</c:v>
                </c:pt>
                <c:pt idx="174">
                  <c:v>83.244</c:v>
                </c:pt>
                <c:pt idx="175">
                  <c:v>84.512</c:v>
                </c:pt>
                <c:pt idx="176">
                  <c:v>82.512</c:v>
                </c:pt>
                <c:pt idx="177">
                  <c:v>82.927000000000007</c:v>
                </c:pt>
                <c:pt idx="178">
                  <c:v>83.853999999999999</c:v>
                </c:pt>
                <c:pt idx="179">
                  <c:v>82.878</c:v>
                </c:pt>
                <c:pt idx="180">
                  <c:v>83.024000000000001</c:v>
                </c:pt>
                <c:pt idx="181">
                  <c:v>81.975999999999999</c:v>
                </c:pt>
                <c:pt idx="182">
                  <c:v>84</c:v>
                </c:pt>
                <c:pt idx="183">
                  <c:v>81.340999999999994</c:v>
                </c:pt>
                <c:pt idx="184">
                  <c:v>82.659000000000006</c:v>
                </c:pt>
                <c:pt idx="185">
                  <c:v>83.024000000000001</c:v>
                </c:pt>
                <c:pt idx="186">
                  <c:v>85.853999999999999</c:v>
                </c:pt>
                <c:pt idx="187">
                  <c:v>82.731999999999999</c:v>
                </c:pt>
                <c:pt idx="188">
                  <c:v>82.634</c:v>
                </c:pt>
                <c:pt idx="189">
                  <c:v>80.61</c:v>
                </c:pt>
                <c:pt idx="190">
                  <c:v>82.683000000000007</c:v>
                </c:pt>
                <c:pt idx="191">
                  <c:v>81.462999999999994</c:v>
                </c:pt>
                <c:pt idx="192">
                  <c:v>82.561000000000007</c:v>
                </c:pt>
                <c:pt idx="193">
                  <c:v>79.293000000000006</c:v>
                </c:pt>
                <c:pt idx="194">
                  <c:v>82.78</c:v>
                </c:pt>
                <c:pt idx="195">
                  <c:v>82.975999999999999</c:v>
                </c:pt>
                <c:pt idx="196">
                  <c:v>82.878</c:v>
                </c:pt>
                <c:pt idx="197">
                  <c:v>82.171000000000006</c:v>
                </c:pt>
                <c:pt idx="198">
                  <c:v>84.878</c:v>
                </c:pt>
                <c:pt idx="199">
                  <c:v>84.415000000000006</c:v>
                </c:pt>
                <c:pt idx="200">
                  <c:v>80.561000000000007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100.22839821698011</c:v>
                </c:pt>
                <c:pt idx="4">
                  <c:v>100.49369544046297</c:v>
                </c:pt>
                <c:pt idx="5">
                  <c:v>100.75910544297443</c:v>
                </c:pt>
                <c:pt idx="6">
                  <c:v>101.02450351579326</c:v>
                </c:pt>
                <c:pt idx="7">
                  <c:v>101.28974177992357</c:v>
                </c:pt>
                <c:pt idx="8">
                  <c:v>101.55464643867677</c:v>
                </c:pt>
                <c:pt idx="9">
                  <c:v>101.81901485089593</c:v>
                </c:pt>
                <c:pt idx="10">
                  <c:v>102.08261244313827</c:v>
                </c:pt>
                <c:pt idx="11">
                  <c:v>102.3451694887447</c:v>
                </c:pt>
                <c:pt idx="12">
                  <c:v>102.6063777936194</c:v>
                </c:pt>
                <c:pt idx="13">
                  <c:v>102.86588734338693</c:v>
                </c:pt>
                <c:pt idx="14">
                  <c:v>103.12330298559519</c:v>
                </c:pt>
                <c:pt idx="15">
                  <c:v>103.37818124608189</c:v>
                </c:pt>
                <c:pt idx="16">
                  <c:v>103.63002741492295</c:v>
                </c:pt>
                <c:pt idx="17">
                  <c:v>103.87829309286029</c:v>
                </c:pt>
                <c:pt idx="18">
                  <c:v>104.12237447909897</c:v>
                </c:pt>
                <c:pt idx="19">
                  <c:v>104.36161183316702</c:v>
                </c:pt>
                <c:pt idx="20">
                  <c:v>104.5952908039439</c:v>
                </c:pt>
                <c:pt idx="21">
                  <c:v>104.82264676498893</c:v>
                </c:pt>
                <c:pt idx="22">
                  <c:v>105.04287404807253</c:v>
                </c:pt>
                <c:pt idx="23">
                  <c:v>105.25514320747428</c:v>
                </c:pt>
                <c:pt idx="24">
                  <c:v>105.45863143158226</c:v>
                </c:pt>
                <c:pt idx="25">
                  <c:v>105.6525742804637</c:v>
                </c:pt>
                <c:pt idx="26">
                  <c:v>105.83635146625704</c:v>
                </c:pt>
                <c:pt idx="27">
                  <c:v>106.00962581208593</c:v>
                </c:pt>
                <c:pt idx="28">
                  <c:v>106.17256311732409</c:v>
                </c:pt>
                <c:pt idx="29">
                  <c:v>106.32617139965883</c:v>
                </c:pt>
                <c:pt idx="30">
                  <c:v>106.4728102391192</c:v>
                </c:pt>
                <c:pt idx="31">
                  <c:v>106.61693307817322</c:v>
                </c:pt>
                <c:pt idx="32">
                  <c:v>106.76613428717941</c:v>
                </c:pt>
                <c:pt idx="33">
                  <c:v>106.93257380947449</c:v>
                </c:pt>
                <c:pt idx="34">
                  <c:v>107.13483871248508</c:v>
                </c:pt>
                <c:pt idx="35">
                  <c:v>107.40026516686193</c:v>
                </c:pt>
                <c:pt idx="36">
                  <c:v>107.76767840585507</c:v>
                </c:pt>
                <c:pt idx="37">
                  <c:v>108.29040639309441</c:v>
                </c:pt>
                <c:pt idx="38">
                  <c:v>109.03928478073945</c:v>
                </c:pt>
                <c:pt idx="39">
                  <c:v>110.10520456210556</c:v>
                </c:pt>
                <c:pt idx="40">
                  <c:v>111.60057984567285</c:v>
                </c:pt>
                <c:pt idx="41">
                  <c:v>113.65896517081045</c:v>
                </c:pt>
                <c:pt idx="42">
                  <c:v>116.43197563079401</c:v>
                </c:pt>
                <c:pt idx="43">
                  <c:v>120.08271107465995</c:v>
                </c:pt>
                <c:pt idx="44">
                  <c:v>124.77510614000123</c:v>
                </c:pt>
                <c:pt idx="45">
                  <c:v>130.65905081600263</c:v>
                </c:pt>
                <c:pt idx="46">
                  <c:v>137.85174760108461</c:v>
                </c:pt>
                <c:pt idx="47">
                  <c:v>146.41654000096318</c:v>
                </c:pt>
                <c:pt idx="48">
                  <c:v>156.34125962242092</c:v>
                </c:pt>
                <c:pt idx="49">
                  <c:v>167.5188462444512</c:v>
                </c:pt>
                <c:pt idx="50">
                  <c:v>179.7334170418265</c:v>
                </c:pt>
                <c:pt idx="51">
                  <c:v>192.65479216839628</c:v>
                </c:pt>
                <c:pt idx="52">
                  <c:v>205.84171368162635</c:v>
                </c:pt>
                <c:pt idx="53">
                  <c:v>218.73330663284608</c:v>
                </c:pt>
                <c:pt idx="54">
                  <c:v>230.50581601365573</c:v>
                </c:pt>
                <c:pt idx="55">
                  <c:v>239.43766279522262</c:v>
                </c:pt>
                <c:pt idx="56">
                  <c:v>241.6371247770829</c:v>
                </c:pt>
                <c:pt idx="57">
                  <c:v>231.04384662737669</c:v>
                </c:pt>
                <c:pt idx="58">
                  <c:v>204.2971358877235</c:v>
                </c:pt>
                <c:pt idx="59">
                  <c:v>167.62573298354053</c:v>
                </c:pt>
                <c:pt idx="60">
                  <c:v>134.58068217251446</c:v>
                </c:pt>
                <c:pt idx="61">
                  <c:v>114.30055115661099</c:v>
                </c:pt>
                <c:pt idx="62">
                  <c:v>105.83801775870901</c:v>
                </c:pt>
                <c:pt idx="63">
                  <c:v>103.67995288501432</c:v>
                </c:pt>
                <c:pt idx="64">
                  <c:v>103.87855014746249</c:v>
                </c:pt>
                <c:pt idx="65">
                  <c:v>105.01241405762914</c:v>
                </c:pt>
                <c:pt idx="66">
                  <c:v>106.88409290135523</c:v>
                </c:pt>
                <c:pt idx="67">
                  <c:v>109.63690522803567</c:v>
                </c:pt>
                <c:pt idx="68">
                  <c:v>113.47631081053925</c:v>
                </c:pt>
                <c:pt idx="69">
                  <c:v>118.59897334670103</c:v>
                </c:pt>
                <c:pt idx="70">
                  <c:v>125.15439808770122</c:v>
                </c:pt>
                <c:pt idx="71">
                  <c:v>133.20552797386421</c:v>
                </c:pt>
                <c:pt idx="72">
                  <c:v>142.68925629820612</c:v>
                </c:pt>
                <c:pt idx="73">
                  <c:v>153.38406618843737</c:v>
                </c:pt>
                <c:pt idx="74">
                  <c:v>164.89270938645049</c:v>
                </c:pt>
                <c:pt idx="75">
                  <c:v>176.63774543243795</c:v>
                </c:pt>
                <c:pt idx="76">
                  <c:v>187.78496745908325</c:v>
                </c:pt>
                <c:pt idx="77">
                  <c:v>196.68900314476127</c:v>
                </c:pt>
                <c:pt idx="78">
                  <c:v>199.38183282120499</c:v>
                </c:pt>
                <c:pt idx="79">
                  <c:v>189.37504106240883</c:v>
                </c:pt>
                <c:pt idx="80">
                  <c:v>164.2011499715137</c:v>
                </c:pt>
                <c:pt idx="81">
                  <c:v>133.24822322955998</c:v>
                </c:pt>
                <c:pt idx="82">
                  <c:v>110.46779249635168</c:v>
                </c:pt>
                <c:pt idx="83">
                  <c:v>100.00578078345718</c:v>
                </c:pt>
                <c:pt idx="84">
                  <c:v>96.884509331267296</c:v>
                </c:pt>
                <c:pt idx="85">
                  <c:v>96.152859143580585</c:v>
                </c:pt>
                <c:pt idx="86">
                  <c:v>95.880702155954893</c:v>
                </c:pt>
                <c:pt idx="87">
                  <c:v>95.663605428357315</c:v>
                </c:pt>
                <c:pt idx="88">
                  <c:v>95.452133021887519</c:v>
                </c:pt>
                <c:pt idx="89">
                  <c:v>95.242564801096549</c:v>
                </c:pt>
                <c:pt idx="90">
                  <c:v>95.03464303885562</c:v>
                </c:pt>
                <c:pt idx="91">
                  <c:v>94.828273206392154</c:v>
                </c:pt>
                <c:pt idx="92">
                  <c:v>94.623372797426256</c:v>
                </c:pt>
                <c:pt idx="93">
                  <c:v>94.41987240938019</c:v>
                </c:pt>
                <c:pt idx="94">
                  <c:v>94.217728925824701</c:v>
                </c:pt>
                <c:pt idx="95">
                  <c:v>94.016956717266694</c:v>
                </c:pt>
                <c:pt idx="96">
                  <c:v>93.817697262191132</c:v>
                </c:pt>
                <c:pt idx="97">
                  <c:v>93.620365669708889</c:v>
                </c:pt>
                <c:pt idx="98">
                  <c:v>93.425940437794154</c:v>
                </c:pt>
                <c:pt idx="99">
                  <c:v>93.236499644428903</c:v>
                </c:pt>
                <c:pt idx="100">
                  <c:v>93.056144216034795</c:v>
                </c:pt>
                <c:pt idx="101">
                  <c:v>92.892465108332004</c:v>
                </c:pt>
                <c:pt idx="102">
                  <c:v>92.758666618737024</c:v>
                </c:pt>
                <c:pt idx="103">
                  <c:v>92.676297754541466</c:v>
                </c:pt>
                <c:pt idx="104">
                  <c:v>92.678212148853461</c:v>
                </c:pt>
                <c:pt idx="105">
                  <c:v>92.810847521757395</c:v>
                </c:pt>
                <c:pt idx="106">
                  <c:v>93.134229440663773</c:v>
                </c:pt>
                <c:pt idx="107">
                  <c:v>93.71741879711557</c:v>
                </c:pt>
                <c:pt idx="108">
                  <c:v>94.626781974614985</c:v>
                </c:pt>
                <c:pt idx="109">
                  <c:v>95.905098548081071</c:v>
                </c:pt>
                <c:pt idx="110">
                  <c:v>97.542073725922762</c:v>
                </c:pt>
                <c:pt idx="111">
                  <c:v>99.442105813621694</c:v>
                </c:pt>
                <c:pt idx="112">
                  <c:v>101.40253183904032</c:v>
                </c:pt>
                <c:pt idx="113">
                  <c:v>103.12115981688969</c:v>
                </c:pt>
                <c:pt idx="114">
                  <c:v>104.24863346990136</c:v>
                </c:pt>
                <c:pt idx="115">
                  <c:v>104.48354012121546</c:v>
                </c:pt>
                <c:pt idx="116">
                  <c:v>103.68037942204035</c:v>
                </c:pt>
                <c:pt idx="117">
                  <c:v>101.91999059734012</c:v>
                </c:pt>
                <c:pt idx="118">
                  <c:v>99.499314178191312</c:v>
                </c:pt>
                <c:pt idx="119">
                  <c:v>96.836248996624192</c:v>
                </c:pt>
                <c:pt idx="120">
                  <c:v>94.332949430580001</c:v>
                </c:pt>
                <c:pt idx="121">
                  <c:v>92.262916078355175</c:v>
                </c:pt>
                <c:pt idx="122">
                  <c:v>90.727821545626384</c:v>
                </c:pt>
                <c:pt idx="123">
                  <c:v>89.685998859716634</c:v>
                </c:pt>
                <c:pt idx="124">
                  <c:v>89.018972189801588</c:v>
                </c:pt>
                <c:pt idx="125">
                  <c:v>88.595627508956738</c:v>
                </c:pt>
                <c:pt idx="126">
                  <c:v>88.310584227767507</c:v>
                </c:pt>
                <c:pt idx="127">
                  <c:v>88.09514421789595</c:v>
                </c:pt>
                <c:pt idx="128">
                  <c:v>87.911561836084459</c:v>
                </c:pt>
                <c:pt idx="129">
                  <c:v>87.742314368624093</c:v>
                </c:pt>
                <c:pt idx="130">
                  <c:v>87.581262793763898</c:v>
                </c:pt>
                <c:pt idx="131">
                  <c:v>87.428831861002863</c:v>
                </c:pt>
                <c:pt idx="132">
                  <c:v>87.29088057752476</c:v>
                </c:pt>
                <c:pt idx="133">
                  <c:v>87.180298964815393</c:v>
                </c:pt>
                <c:pt idx="134">
                  <c:v>87.120253020572633</c:v>
                </c:pt>
                <c:pt idx="135">
                  <c:v>87.147483667705103</c:v>
                </c:pt>
                <c:pt idx="136">
                  <c:v>87.312982820967321</c:v>
                </c:pt>
                <c:pt idx="137">
                  <c:v>87.676384724843629</c:v>
                </c:pt>
                <c:pt idx="138">
                  <c:v>88.290869146873987</c:v>
                </c:pt>
                <c:pt idx="139">
                  <c:v>89.178618378395484</c:v>
                </c:pt>
                <c:pt idx="140">
                  <c:v>90.302921224058267</c:v>
                </c:pt>
                <c:pt idx="141">
                  <c:v>91.549356191123238</c:v>
                </c:pt>
                <c:pt idx="142">
                  <c:v>92.730420825662875</c:v>
                </c:pt>
                <c:pt idx="143">
                  <c:v>93.621466683292795</c:v>
                </c:pt>
                <c:pt idx="144">
                  <c:v>94.021463578101191</c:v>
                </c:pt>
                <c:pt idx="145">
                  <c:v>93.816941716766166</c:v>
                </c:pt>
                <c:pt idx="146">
                  <c:v>93.021435800066854</c:v>
                </c:pt>
                <c:pt idx="147">
                  <c:v>91.77168681588671</c:v>
                </c:pt>
                <c:pt idx="148">
                  <c:v>90.281963559712281</c:v>
                </c:pt>
                <c:pt idx="149">
                  <c:v>88.777417946412413</c:v>
                </c:pt>
                <c:pt idx="150">
                  <c:v>87.434871562253605</c:v>
                </c:pt>
                <c:pt idx="151">
                  <c:v>86.351677138431413</c:v>
                </c:pt>
                <c:pt idx="152">
                  <c:v>85.54692755307191</c:v>
                </c:pt>
                <c:pt idx="153">
                  <c:v>84.984867186082425</c:v>
                </c:pt>
                <c:pt idx="154">
                  <c:v>84.604829127248451</c:v>
                </c:pt>
                <c:pt idx="155">
                  <c:v>84.345324210994889</c:v>
                </c:pt>
                <c:pt idx="156">
                  <c:v>84.157218337809212</c:v>
                </c:pt>
                <c:pt idx="157">
                  <c:v>84.007178438424219</c:v>
                </c:pt>
                <c:pt idx="158">
                  <c:v>83.875383063915365</c:v>
                </c:pt>
                <c:pt idx="159">
                  <c:v>83.751315430010109</c:v>
                </c:pt>
                <c:pt idx="160">
                  <c:v>83.629932952922857</c:v>
                </c:pt>
                <c:pt idx="161">
                  <c:v>83.509021957243959</c:v>
                </c:pt>
                <c:pt idx="162">
                  <c:v>83.38767498147682</c:v>
                </c:pt>
                <c:pt idx="163">
                  <c:v>83.265531745701253</c:v>
                </c:pt>
                <c:pt idx="164">
                  <c:v>83.142444764466944</c:v>
                </c:pt>
                <c:pt idx="165">
                  <c:v>83.018347314231477</c:v>
                </c:pt>
                <c:pt idx="166">
                  <c:v>82.893205974557674</c:v>
                </c:pt>
                <c:pt idx="167">
                  <c:v>82.767004590273501</c:v>
                </c:pt>
                <c:pt idx="168">
                  <c:v>82.639738706301074</c:v>
                </c:pt>
                <c:pt idx="169">
                  <c:v>82.511413167456098</c:v>
                </c:pt>
                <c:pt idx="170">
                  <c:v>82.382040613250339</c:v>
                </c:pt>
                <c:pt idx="171">
                  <c:v>82.251640242239191</c:v>
                </c:pt>
                <c:pt idx="172">
                  <c:v>82.120236697427089</c:v>
                </c:pt>
                <c:pt idx="173">
                  <c:v>81.987859045966218</c:v>
                </c:pt>
                <c:pt idx="174">
                  <c:v>81.854539851953291</c:v>
                </c:pt>
                <c:pt idx="175">
                  <c:v>81.720314343757053</c:v>
                </c:pt>
                <c:pt idx="176">
                  <c:v>81.585219675452436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100.22839821697403</c:v>
                </c:pt>
                <c:pt idx="4">
                  <c:v>100.49369544044468</c:v>
                </c:pt>
                <c:pt idx="5">
                  <c:v>100.75910544292054</c:v>
                </c:pt>
                <c:pt idx="6">
                  <c:v>101.02450351563768</c:v>
                </c:pt>
                <c:pt idx="7">
                  <c:v>101.28974177948324</c:v>
                </c:pt>
                <c:pt idx="8">
                  <c:v>101.55464643745513</c:v>
                </c:pt>
                <c:pt idx="9">
                  <c:v>101.81901484757368</c:v>
                </c:pt>
                <c:pt idx="10">
                  <c:v>102.08261243428196</c:v>
                </c:pt>
                <c:pt idx="11">
                  <c:v>102.34516946560225</c:v>
                </c:pt>
                <c:pt idx="12">
                  <c:v>102.60637773434075</c:v>
                </c:pt>
                <c:pt idx="13">
                  <c:v>102.86588719454666</c:v>
                </c:pt>
                <c:pt idx="14">
                  <c:v>103.12330261926232</c:v>
                </c:pt>
                <c:pt idx="15">
                  <c:v>103.37818036226059</c:v>
                </c:pt>
                <c:pt idx="16">
                  <c:v>103.63002532473078</c:v>
                </c:pt>
                <c:pt idx="17">
                  <c:v>103.87828824733191</c:v>
                </c:pt>
                <c:pt idx="18">
                  <c:v>104.12236346803616</c:v>
                </c:pt>
                <c:pt idx="19">
                  <c:v>104.36158730582372</c:v>
                </c:pt>
                <c:pt idx="20">
                  <c:v>104.59523724833615</c:v>
                </c:pt>
                <c:pt idx="21">
                  <c:v>104.82253213650023</c:v>
                </c:pt>
                <c:pt idx="22">
                  <c:v>105.04263354902909</c:v>
                </c:pt>
                <c:pt idx="23">
                  <c:v>105.25464859244065</c:v>
                </c:pt>
                <c:pt idx="24">
                  <c:v>105.45763429547263</c:v>
                </c:pt>
                <c:pt idx="25">
                  <c:v>105.65060378813965</c:v>
                </c:pt>
                <c:pt idx="26">
                  <c:v>105.83253441296564</c:v>
                </c:pt>
                <c:pt idx="27">
                  <c:v>106.00237786737884</c:v>
                </c:pt>
                <c:pt idx="28">
                  <c:v>106.15907241088544</c:v>
                </c:pt>
                <c:pt idx="29">
                  <c:v>106.3015570885901</c:v>
                </c:pt>
                <c:pt idx="30">
                  <c:v>106.42878782551297</c:v>
                </c:pt>
                <c:pt idx="31">
                  <c:v>106.53975513732726</c:v>
                </c:pt>
                <c:pt idx="32">
                  <c:v>106.6335030878607</c:v>
                </c:pt>
                <c:pt idx="33">
                  <c:v>106.70914900906581</c:v>
                </c:pt>
                <c:pt idx="34">
                  <c:v>106.76590339381386</c:v>
                </c:pt>
                <c:pt idx="35">
                  <c:v>106.80308928540923</c:v>
                </c:pt>
                <c:pt idx="36">
                  <c:v>106.82016042986794</c:v>
                </c:pt>
                <c:pt idx="37">
                  <c:v>106.81671743651069</c:v>
                </c:pt>
                <c:pt idx="38">
                  <c:v>106.79252121591985</c:v>
                </c:pt>
                <c:pt idx="39">
                  <c:v>106.747503035221</c:v>
                </c:pt>
                <c:pt idx="40">
                  <c:v>106.68177064832501</c:v>
                </c:pt>
                <c:pt idx="41">
                  <c:v>106.59561011807524</c:v>
                </c:pt>
                <c:pt idx="42">
                  <c:v>106.48948313868885</c:v>
                </c:pt>
                <c:pt idx="43">
                  <c:v>106.36401987732526</c:v>
                </c:pt>
                <c:pt idx="44">
                  <c:v>106.22000756753751</c:v>
                </c:pt>
                <c:pt idx="45">
                  <c:v>106.0583752885066</c:v>
                </c:pt>
                <c:pt idx="46">
                  <c:v>105.88017553711441</c:v>
                </c:pt>
                <c:pt idx="47">
                  <c:v>105.68656333259449</c:v>
                </c:pt>
                <c:pt idx="48">
                  <c:v>105.47877367724665</c:v>
                </c:pt>
                <c:pt idx="49">
                  <c:v>105.25809822782291</c:v>
                </c:pt>
                <c:pt idx="50">
                  <c:v>105.02586201187211</c:v>
                </c:pt>
                <c:pt idx="51">
                  <c:v>104.7834009571398</c:v>
                </c:pt>
                <c:pt idx="52">
                  <c:v>104.5320408990181</c:v>
                </c:pt>
                <c:pt idx="53">
                  <c:v>104.27307860210043</c:v>
                </c:pt>
                <c:pt idx="54">
                  <c:v>104.00776518894466</c:v>
                </c:pt>
                <c:pt idx="55">
                  <c:v>103.73729222349907</c:v>
                </c:pt>
                <c:pt idx="56">
                  <c:v>103.46278055812137</c:v>
                </c:pt>
                <c:pt idx="57">
                  <c:v>103.18527192938264</c:v>
                </c:pt>
                <c:pt idx="58">
                  <c:v>102.90572318409713</c:v>
                </c:pt>
                <c:pt idx="59">
                  <c:v>102.62500293602129</c:v>
                </c:pt>
                <c:pt idx="60">
                  <c:v>102.34389039599982</c:v>
                </c:pt>
                <c:pt idx="61">
                  <c:v>102.0630760828324</c:v>
                </c:pt>
                <c:pt idx="62">
                  <c:v>101.78316410634524</c:v>
                </c:pt>
                <c:pt idx="63">
                  <c:v>101.50467571486526</c:v>
                </c:pt>
                <c:pt idx="64">
                  <c:v>101.2280538129514</c:v>
                </c:pt>
                <c:pt idx="65">
                  <c:v>100.95366817830489</c:v>
                </c:pt>
                <c:pt idx="66">
                  <c:v>100.68182113598709</c:v>
                </c:pt>
                <c:pt idx="67">
                  <c:v>100.41275348059139</c:v>
                </c:pt>
                <c:pt idx="68">
                  <c:v>100.14665047053015</c:v>
                </c:pt>
                <c:pt idx="69">
                  <c:v>99.883647751325853</c:v>
                </c:pt>
                <c:pt idx="70">
                  <c:v>99.623837095458896</c:v>
                </c:pt>
                <c:pt idx="71">
                  <c:v>99.367271874089965</c:v>
                </c:pt>
                <c:pt idx="72">
                  <c:v>99.113972200374988</c:v>
                </c:pt>
                <c:pt idx="73">
                  <c:v>98.863929704958124</c:v>
                </c:pt>
                <c:pt idx="74">
                  <c:v>98.617111921605542</c:v>
                </c:pt>
                <c:pt idx="75">
                  <c:v>98.373466275033621</c:v>
                </c:pt>
                <c:pt idx="76">
                  <c:v>98.132923674082335</c:v>
                </c:pt>
                <c:pt idx="77">
                  <c:v>97.895401721840429</c:v>
                </c:pt>
                <c:pt idx="78">
                  <c:v>97.660807560509042</c:v>
                </c:pt>
                <c:pt idx="79">
                  <c:v>97.429040373060872</c:v>
                </c:pt>
                <c:pt idx="80">
                  <c:v>97.199993566451781</c:v>
                </c:pt>
                <c:pt idx="81">
                  <c:v>96.973556662583235</c:v>
                </c:pt>
                <c:pt idx="82">
                  <c:v>96.749616923670075</c:v>
                </c:pt>
                <c:pt idx="83">
                  <c:v>96.528060738375629</c:v>
                </c:pt>
                <c:pt idx="84">
                  <c:v>96.308774794231439</c:v>
                </c:pt>
                <c:pt idx="85">
                  <c:v>96.091647060630351</c:v>
                </c:pt>
                <c:pt idx="86">
                  <c:v>95.876567605195333</c:v>
                </c:pt>
                <c:pt idx="87">
                  <c:v>95.663429264695552</c:v>
                </c:pt>
                <c:pt idx="88">
                  <c:v>95.452128189979447</c:v>
                </c:pt>
                <c:pt idx="89">
                  <c:v>95.242564282689898</c:v>
                </c:pt>
                <c:pt idx="90">
                  <c:v>95.034641539859962</c:v>
                </c:pt>
                <c:pt idx="91">
                  <c:v>94.828268320893329</c:v>
                </c:pt>
                <c:pt idx="92">
                  <c:v>94.623357549931825</c:v>
                </c:pt>
                <c:pt idx="93">
                  <c:v>94.419826865214958</c:v>
                </c:pt>
                <c:pt idx="94">
                  <c:v>94.217598725750904</c:v>
                </c:pt>
                <c:pt idx="95">
                  <c:v>94.016600484443416</c:v>
                </c:pt>
                <c:pt idx="96">
                  <c:v>93.816764435753697</c:v>
                </c:pt>
                <c:pt idx="97">
                  <c:v>93.618027845012918</c:v>
                </c:pt>
                <c:pt idx="98">
                  <c:v>93.42033296563207</c:v>
                </c:pt>
                <c:pt idx="99">
                  <c:v>93.223627049671606</c:v>
                </c:pt>
                <c:pt idx="100">
                  <c:v>93.027862356521922</c:v>
                </c:pt>
                <c:pt idx="101">
                  <c:v>92.832996163796949</c:v>
                </c:pt>
                <c:pt idx="102">
                  <c:v>92.638990783940997</c:v>
                </c:pt>
                <c:pt idx="103">
                  <c:v>92.445813589483819</c:v>
                </c:pt>
                <c:pt idx="104">
                  <c:v>92.253437049332248</c:v>
                </c:pt>
                <c:pt idx="105">
                  <c:v>92.06183877794804</c:v>
                </c:pt>
                <c:pt idx="106">
                  <c:v>91.871001598710251</c:v>
                </c:pt>
                <c:pt idx="107">
                  <c:v>91.680913622185969</c:v>
                </c:pt>
                <c:pt idx="108">
                  <c:v>91.491568339412751</c:v>
                </c:pt>
                <c:pt idx="109">
                  <c:v>91.30296472961831</c:v>
                </c:pt>
                <c:pt idx="110">
                  <c:v>91.115107381046101</c:v>
                </c:pt>
                <c:pt idx="111">
                  <c:v>90.928006622705567</c:v>
                </c:pt>
                <c:pt idx="112">
                  <c:v>90.741678663907877</c:v>
                </c:pt>
                <c:pt idx="113">
                  <c:v>90.556145737365526</c:v>
                </c:pt>
                <c:pt idx="114">
                  <c:v>90.371436240423364</c:v>
                </c:pt>
                <c:pt idx="115">
                  <c:v>90.18758486763879</c:v>
                </c:pt>
                <c:pt idx="116">
                  <c:v>90.004632726451419</c:v>
                </c:pt>
                <c:pt idx="117">
                  <c:v>89.822627426083628</c:v>
                </c:pt>
                <c:pt idx="118">
                  <c:v>89.641623128127392</c:v>
                </c:pt>
                <c:pt idx="119">
                  <c:v>89.461680545540631</c:v>
                </c:pt>
                <c:pt idx="120">
                  <c:v>89.282866875064599</c:v>
                </c:pt>
                <c:pt idx="121">
                  <c:v>89.105255646471576</c:v>
                </c:pt>
                <c:pt idx="122">
                  <c:v>88.928926470677581</c:v>
                </c:pt>
                <c:pt idx="123">
                  <c:v>88.753964667751077</c:v>
                </c:pt>
                <c:pt idx="124">
                  <c:v>88.580460755393347</c:v>
                </c:pt>
                <c:pt idx="125">
                  <c:v>88.408509778757349</c:v>
                </c:pt>
                <c:pt idx="126">
                  <c:v>88.238210463730013</c:v>
                </c:pt>
                <c:pt idx="127">
                  <c:v>88.069664178253703</c:v>
                </c:pt>
                <c:pt idx="128">
                  <c:v>87.90297369012309</c:v>
                </c:pt>
                <c:pt idx="129">
                  <c:v>87.738241715143317</c:v>
                </c:pt>
                <c:pt idx="130">
                  <c:v>87.575569256692617</c:v>
                </c:pt>
                <c:pt idx="131">
                  <c:v>87.415053746616678</c:v>
                </c:pt>
                <c:pt idx="132">
                  <c:v>87.256787007874976</c:v>
                </c:pt>
                <c:pt idx="133">
                  <c:v>87.100853071177781</c:v>
                </c:pt>
                <c:pt idx="134">
                  <c:v>86.94732589051759</c:v>
                </c:pt>
                <c:pt idx="135">
                  <c:v>86.796267015321391</c:v>
                </c:pt>
                <c:pt idx="136">
                  <c:v>86.64772328905336</c:v>
                </c:pt>
                <c:pt idx="137">
                  <c:v>86.501724654439414</c:v>
                </c:pt>
                <c:pt idx="138">
                  <c:v>86.358282152941541</c:v>
                </c:pt>
                <c:pt idx="139">
                  <c:v>86.217386209570435</c:v>
                </c:pt>
                <c:pt idx="140">
                  <c:v>86.079005292616841</c:v>
                </c:pt>
                <c:pt idx="141">
                  <c:v>85.943085030715579</c:v>
                </c:pt>
                <c:pt idx="142">
                  <c:v>85.809547856547283</c:v>
                </c:pt>
                <c:pt idx="143">
                  <c:v>85.678293227669286</c:v>
                </c:pt>
                <c:pt idx="144">
                  <c:v>85.54919845124877</c:v>
                </c:pt>
                <c:pt idx="145">
                  <c:v>85.422120112212639</c:v>
                </c:pt>
                <c:pt idx="146">
                  <c:v>85.296896075353487</c:v>
                </c:pt>
                <c:pt idx="147">
                  <c:v>85.173348003373064</c:v>
                </c:pt>
                <c:pt idx="148">
                  <c:v>85.051284306919484</c:v>
                </c:pt>
                <c:pt idx="149">
                  <c:v>84.930503421442523</c:v>
                </c:pt>
                <c:pt idx="150">
                  <c:v>84.81079729081668</c:v>
                </c:pt>
                <c:pt idx="151">
                  <c:v>84.691954930248613</c:v>
                </c:pt>
                <c:pt idx="152">
                  <c:v>84.573765941378937</c:v>
                </c:pt>
                <c:pt idx="153">
                  <c:v>84.456023860373875</c:v>
                </c:pt>
                <c:pt idx="154">
                  <c:v>84.338529234195136</c:v>
                </c:pt>
                <c:pt idx="155">
                  <c:v>84.221092339646134</c:v>
                </c:pt>
                <c:pt idx="156">
                  <c:v>84.103535482421336</c:v>
                </c:pt>
                <c:pt idx="157">
                  <c:v>83.98569483733894</c:v>
                </c:pt>
                <c:pt idx="158">
                  <c:v>83.867421814432646</c:v>
                </c:pt>
                <c:pt idx="159">
                  <c:v>83.748583957093615</c:v>
                </c:pt>
                <c:pt idx="160">
                  <c:v>83.629065396850848</c:v>
                </c:pt>
                <c:pt idx="161">
                  <c:v>83.508766903934372</c:v>
                </c:pt>
                <c:pt idx="162">
                  <c:v>83.38760558317621</c:v>
                </c:pt>
                <c:pt idx="163">
                  <c:v>83.265514271130954</c:v>
                </c:pt>
                <c:pt idx="164">
                  <c:v>83.142440692890091</c:v>
                </c:pt>
                <c:pt idx="165">
                  <c:v>83.01834643646508</c:v>
                </c:pt>
                <c:pt idx="166">
                  <c:v>82.893205799484349</c:v>
                </c:pt>
                <c:pt idx="167">
                  <c:v>82.767004557969756</c:v>
                </c:pt>
                <c:pt idx="168">
                  <c:v>82.639738700787319</c:v>
                </c:pt>
                <c:pt idx="169">
                  <c:v>82.511413166585584</c:v>
                </c:pt>
                <c:pt idx="170">
                  <c:v>82.382040613123223</c:v>
                </c:pt>
                <c:pt idx="171">
                  <c:v>82.251640242222024</c:v>
                </c:pt>
                <c:pt idx="172">
                  <c:v>82.120236697424943</c:v>
                </c:pt>
                <c:pt idx="173">
                  <c:v>81.987859045965976</c:v>
                </c:pt>
                <c:pt idx="174">
                  <c:v>81.854539851953263</c:v>
                </c:pt>
                <c:pt idx="175">
                  <c:v>81.720314343757053</c:v>
                </c:pt>
                <c:pt idx="176">
                  <c:v>81.585219675452436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99.974999999999994</c:v>
                </c:pt>
                <c:pt idx="1">
                  <c:v>100.075</c:v>
                </c:pt>
                <c:pt idx="2">
                  <c:v>99.674999999999997</c:v>
                </c:pt>
                <c:pt idx="3">
                  <c:v>99.05</c:v>
                </c:pt>
                <c:pt idx="4">
                  <c:v>98.5</c:v>
                </c:pt>
                <c:pt idx="5">
                  <c:v>100.05</c:v>
                </c:pt>
                <c:pt idx="6">
                  <c:v>100.075</c:v>
                </c:pt>
                <c:pt idx="7">
                  <c:v>98.7</c:v>
                </c:pt>
                <c:pt idx="8">
                  <c:v>95.65</c:v>
                </c:pt>
                <c:pt idx="9">
                  <c:v>100.4</c:v>
                </c:pt>
                <c:pt idx="10">
                  <c:v>100.575</c:v>
                </c:pt>
                <c:pt idx="11">
                  <c:v>98.674999999999997</c:v>
                </c:pt>
                <c:pt idx="12">
                  <c:v>101.125</c:v>
                </c:pt>
                <c:pt idx="13">
                  <c:v>101.45</c:v>
                </c:pt>
                <c:pt idx="14">
                  <c:v>101.825</c:v>
                </c:pt>
                <c:pt idx="15">
                  <c:v>98.4</c:v>
                </c:pt>
                <c:pt idx="16">
                  <c:v>100.27500000000001</c:v>
                </c:pt>
                <c:pt idx="17">
                  <c:v>98.174999999999997</c:v>
                </c:pt>
                <c:pt idx="18">
                  <c:v>99.7</c:v>
                </c:pt>
                <c:pt idx="19">
                  <c:v>103.02500000000001</c:v>
                </c:pt>
                <c:pt idx="20">
                  <c:v>102.1</c:v>
                </c:pt>
                <c:pt idx="21">
                  <c:v>100.875</c:v>
                </c:pt>
                <c:pt idx="22">
                  <c:v>102.05</c:v>
                </c:pt>
                <c:pt idx="23">
                  <c:v>103.65</c:v>
                </c:pt>
                <c:pt idx="24">
                  <c:v>102.625</c:v>
                </c:pt>
                <c:pt idx="25">
                  <c:v>99.65</c:v>
                </c:pt>
                <c:pt idx="26">
                  <c:v>101.02500000000001</c:v>
                </c:pt>
                <c:pt idx="27">
                  <c:v>101.15</c:v>
                </c:pt>
                <c:pt idx="28">
                  <c:v>107.05</c:v>
                </c:pt>
                <c:pt idx="29">
                  <c:v>102.25</c:v>
                </c:pt>
                <c:pt idx="30">
                  <c:v>105.15</c:v>
                </c:pt>
                <c:pt idx="31">
                  <c:v>104.3</c:v>
                </c:pt>
                <c:pt idx="32">
                  <c:v>106.75</c:v>
                </c:pt>
                <c:pt idx="33">
                  <c:v>105.02500000000001</c:v>
                </c:pt>
                <c:pt idx="34">
                  <c:v>105.52500000000001</c:v>
                </c:pt>
                <c:pt idx="35">
                  <c:v>106.675</c:v>
                </c:pt>
                <c:pt idx="36">
                  <c:v>106.47499999999999</c:v>
                </c:pt>
                <c:pt idx="37">
                  <c:v>109.2</c:v>
                </c:pt>
                <c:pt idx="38">
                  <c:v>107.35</c:v>
                </c:pt>
                <c:pt idx="39">
                  <c:v>107.95</c:v>
                </c:pt>
                <c:pt idx="40">
                  <c:v>109.95</c:v>
                </c:pt>
                <c:pt idx="41">
                  <c:v>112.77500000000001</c:v>
                </c:pt>
                <c:pt idx="42">
                  <c:v>113.97499999999999</c:v>
                </c:pt>
                <c:pt idx="43">
                  <c:v>116.3</c:v>
                </c:pt>
                <c:pt idx="44">
                  <c:v>121.625</c:v>
                </c:pt>
                <c:pt idx="45">
                  <c:v>123.125</c:v>
                </c:pt>
                <c:pt idx="46">
                  <c:v>134.82499999999999</c:v>
                </c:pt>
                <c:pt idx="47">
                  <c:v>135.69999999999999</c:v>
                </c:pt>
                <c:pt idx="48">
                  <c:v>149.4</c:v>
                </c:pt>
                <c:pt idx="49">
                  <c:v>164.57499999999999</c:v>
                </c:pt>
                <c:pt idx="50">
                  <c:v>178.92500000000001</c:v>
                </c:pt>
                <c:pt idx="51">
                  <c:v>196.45</c:v>
                </c:pt>
                <c:pt idx="52">
                  <c:v>209.25</c:v>
                </c:pt>
                <c:pt idx="53">
                  <c:v>221.42500000000001</c:v>
                </c:pt>
                <c:pt idx="54">
                  <c:v>229.05</c:v>
                </c:pt>
                <c:pt idx="55">
                  <c:v>233.8</c:v>
                </c:pt>
                <c:pt idx="56">
                  <c:v>237.47499999999999</c:v>
                </c:pt>
                <c:pt idx="57">
                  <c:v>231.27500000000001</c:v>
                </c:pt>
                <c:pt idx="58">
                  <c:v>216.67500000000001</c:v>
                </c:pt>
                <c:pt idx="59">
                  <c:v>187.02500000000001</c:v>
                </c:pt>
                <c:pt idx="60">
                  <c:v>142.77500000000001</c:v>
                </c:pt>
                <c:pt idx="61">
                  <c:v>111.85</c:v>
                </c:pt>
                <c:pt idx="62">
                  <c:v>99.575000000000003</c:v>
                </c:pt>
                <c:pt idx="63">
                  <c:v>98.325000000000003</c:v>
                </c:pt>
                <c:pt idx="64">
                  <c:v>100.52500000000001</c:v>
                </c:pt>
                <c:pt idx="65">
                  <c:v>98.85</c:v>
                </c:pt>
                <c:pt idx="66">
                  <c:v>100.8</c:v>
                </c:pt>
                <c:pt idx="67">
                  <c:v>103.5</c:v>
                </c:pt>
                <c:pt idx="68">
                  <c:v>106.05</c:v>
                </c:pt>
                <c:pt idx="69">
                  <c:v>111.175</c:v>
                </c:pt>
                <c:pt idx="70">
                  <c:v>119.9</c:v>
                </c:pt>
                <c:pt idx="71">
                  <c:v>125.27500000000001</c:v>
                </c:pt>
                <c:pt idx="72">
                  <c:v>141.82499999999999</c:v>
                </c:pt>
                <c:pt idx="73">
                  <c:v>153.80000000000001</c:v>
                </c:pt>
                <c:pt idx="74">
                  <c:v>166.9</c:v>
                </c:pt>
                <c:pt idx="75">
                  <c:v>179.25</c:v>
                </c:pt>
                <c:pt idx="76">
                  <c:v>187.82499999999999</c:v>
                </c:pt>
                <c:pt idx="77">
                  <c:v>192.15</c:v>
                </c:pt>
                <c:pt idx="78">
                  <c:v>195.7</c:v>
                </c:pt>
                <c:pt idx="79">
                  <c:v>190.17500000000001</c:v>
                </c:pt>
                <c:pt idx="80">
                  <c:v>174.77500000000001</c:v>
                </c:pt>
                <c:pt idx="81">
                  <c:v>142.9</c:v>
                </c:pt>
                <c:pt idx="82">
                  <c:v>109.575</c:v>
                </c:pt>
                <c:pt idx="83">
                  <c:v>97.75</c:v>
                </c:pt>
                <c:pt idx="84">
                  <c:v>90.174999999999997</c:v>
                </c:pt>
                <c:pt idx="85">
                  <c:v>91.65</c:v>
                </c:pt>
                <c:pt idx="86">
                  <c:v>91</c:v>
                </c:pt>
                <c:pt idx="87">
                  <c:v>91.3</c:v>
                </c:pt>
                <c:pt idx="88">
                  <c:v>93.35</c:v>
                </c:pt>
                <c:pt idx="89">
                  <c:v>89.525000000000006</c:v>
                </c:pt>
                <c:pt idx="90">
                  <c:v>92.025000000000006</c:v>
                </c:pt>
                <c:pt idx="91">
                  <c:v>91.325000000000003</c:v>
                </c:pt>
                <c:pt idx="92">
                  <c:v>92.625</c:v>
                </c:pt>
                <c:pt idx="93">
                  <c:v>90.45</c:v>
                </c:pt>
                <c:pt idx="94">
                  <c:v>92.8</c:v>
                </c:pt>
                <c:pt idx="95">
                  <c:v>89.924999999999997</c:v>
                </c:pt>
                <c:pt idx="96">
                  <c:v>91.7</c:v>
                </c:pt>
                <c:pt idx="97">
                  <c:v>91.875</c:v>
                </c:pt>
                <c:pt idx="98">
                  <c:v>94.325000000000003</c:v>
                </c:pt>
                <c:pt idx="99">
                  <c:v>93.375</c:v>
                </c:pt>
                <c:pt idx="100">
                  <c:v>92.724999999999994</c:v>
                </c:pt>
                <c:pt idx="101">
                  <c:v>91.25</c:v>
                </c:pt>
                <c:pt idx="102">
                  <c:v>93.325000000000003</c:v>
                </c:pt>
                <c:pt idx="103">
                  <c:v>89.6</c:v>
                </c:pt>
                <c:pt idx="104">
                  <c:v>91.325000000000003</c:v>
                </c:pt>
                <c:pt idx="105">
                  <c:v>92.525000000000006</c:v>
                </c:pt>
                <c:pt idx="106">
                  <c:v>91.95</c:v>
                </c:pt>
                <c:pt idx="107">
                  <c:v>92.65</c:v>
                </c:pt>
                <c:pt idx="108">
                  <c:v>91.974999999999994</c:v>
                </c:pt>
                <c:pt idx="109">
                  <c:v>95.65</c:v>
                </c:pt>
                <c:pt idx="110">
                  <c:v>96.025000000000006</c:v>
                </c:pt>
                <c:pt idx="111">
                  <c:v>97.15</c:v>
                </c:pt>
                <c:pt idx="112">
                  <c:v>100.47499999999999</c:v>
                </c:pt>
                <c:pt idx="113">
                  <c:v>105.02500000000001</c:v>
                </c:pt>
                <c:pt idx="114">
                  <c:v>105.5</c:v>
                </c:pt>
                <c:pt idx="115">
                  <c:v>108.875</c:v>
                </c:pt>
                <c:pt idx="116">
                  <c:v>105.325</c:v>
                </c:pt>
                <c:pt idx="117">
                  <c:v>103.575</c:v>
                </c:pt>
                <c:pt idx="118">
                  <c:v>103.075</c:v>
                </c:pt>
                <c:pt idx="119">
                  <c:v>97.974999999999994</c:v>
                </c:pt>
                <c:pt idx="120">
                  <c:v>96.4</c:v>
                </c:pt>
                <c:pt idx="121">
                  <c:v>93.275000000000006</c:v>
                </c:pt>
                <c:pt idx="122">
                  <c:v>90.3</c:v>
                </c:pt>
                <c:pt idx="123">
                  <c:v>91.575000000000003</c:v>
                </c:pt>
                <c:pt idx="124">
                  <c:v>88.55</c:v>
                </c:pt>
                <c:pt idx="125">
                  <c:v>89.674999999999997</c:v>
                </c:pt>
                <c:pt idx="126">
                  <c:v>90.275000000000006</c:v>
                </c:pt>
                <c:pt idx="127">
                  <c:v>86.025000000000006</c:v>
                </c:pt>
                <c:pt idx="128">
                  <c:v>89.424999999999997</c:v>
                </c:pt>
                <c:pt idx="129">
                  <c:v>87.674999999999997</c:v>
                </c:pt>
                <c:pt idx="130">
                  <c:v>88.325000000000003</c:v>
                </c:pt>
                <c:pt idx="131">
                  <c:v>90.125</c:v>
                </c:pt>
                <c:pt idx="132">
                  <c:v>87.025000000000006</c:v>
                </c:pt>
                <c:pt idx="133">
                  <c:v>87.6</c:v>
                </c:pt>
                <c:pt idx="134">
                  <c:v>87.625</c:v>
                </c:pt>
                <c:pt idx="135">
                  <c:v>87.35</c:v>
                </c:pt>
                <c:pt idx="136">
                  <c:v>86.924999999999997</c:v>
                </c:pt>
                <c:pt idx="137">
                  <c:v>88.85</c:v>
                </c:pt>
                <c:pt idx="138">
                  <c:v>88.974999999999994</c:v>
                </c:pt>
                <c:pt idx="139">
                  <c:v>87.974999999999994</c:v>
                </c:pt>
                <c:pt idx="140">
                  <c:v>88.75</c:v>
                </c:pt>
                <c:pt idx="141">
                  <c:v>91.2</c:v>
                </c:pt>
                <c:pt idx="142">
                  <c:v>91.75</c:v>
                </c:pt>
                <c:pt idx="143">
                  <c:v>93.3</c:v>
                </c:pt>
                <c:pt idx="144">
                  <c:v>93.275000000000006</c:v>
                </c:pt>
                <c:pt idx="145">
                  <c:v>92.85</c:v>
                </c:pt>
                <c:pt idx="146">
                  <c:v>95.6</c:v>
                </c:pt>
                <c:pt idx="147">
                  <c:v>91.85</c:v>
                </c:pt>
                <c:pt idx="148">
                  <c:v>91.525000000000006</c:v>
                </c:pt>
                <c:pt idx="149">
                  <c:v>89.474999999999994</c:v>
                </c:pt>
                <c:pt idx="150">
                  <c:v>86.65</c:v>
                </c:pt>
                <c:pt idx="151">
                  <c:v>85.55</c:v>
                </c:pt>
                <c:pt idx="152">
                  <c:v>85</c:v>
                </c:pt>
                <c:pt idx="153">
                  <c:v>85.325000000000003</c:v>
                </c:pt>
                <c:pt idx="154">
                  <c:v>84.875</c:v>
                </c:pt>
                <c:pt idx="155">
                  <c:v>85.3</c:v>
                </c:pt>
                <c:pt idx="156">
                  <c:v>84.05</c:v>
                </c:pt>
                <c:pt idx="157">
                  <c:v>83.2</c:v>
                </c:pt>
                <c:pt idx="158">
                  <c:v>84.05</c:v>
                </c:pt>
                <c:pt idx="159">
                  <c:v>81.625</c:v>
                </c:pt>
                <c:pt idx="160">
                  <c:v>85.625</c:v>
                </c:pt>
                <c:pt idx="161">
                  <c:v>81.875</c:v>
                </c:pt>
                <c:pt idx="162">
                  <c:v>83.674999999999997</c:v>
                </c:pt>
                <c:pt idx="163">
                  <c:v>82.275000000000006</c:v>
                </c:pt>
                <c:pt idx="164">
                  <c:v>82.674999999999997</c:v>
                </c:pt>
                <c:pt idx="165">
                  <c:v>85.1</c:v>
                </c:pt>
                <c:pt idx="166">
                  <c:v>80.05</c:v>
                </c:pt>
                <c:pt idx="167">
                  <c:v>84</c:v>
                </c:pt>
                <c:pt idx="168">
                  <c:v>81.45</c:v>
                </c:pt>
                <c:pt idx="169">
                  <c:v>83.25</c:v>
                </c:pt>
                <c:pt idx="170">
                  <c:v>80.674999999999997</c:v>
                </c:pt>
                <c:pt idx="171">
                  <c:v>80.5</c:v>
                </c:pt>
                <c:pt idx="172">
                  <c:v>85.224999999999994</c:v>
                </c:pt>
                <c:pt idx="173">
                  <c:v>86.025000000000006</c:v>
                </c:pt>
                <c:pt idx="174">
                  <c:v>83.5</c:v>
                </c:pt>
                <c:pt idx="175">
                  <c:v>85.125</c:v>
                </c:pt>
                <c:pt idx="176">
                  <c:v>81.900000000000006</c:v>
                </c:pt>
                <c:pt idx="177">
                  <c:v>83.3</c:v>
                </c:pt>
                <c:pt idx="178">
                  <c:v>81.45</c:v>
                </c:pt>
                <c:pt idx="179">
                  <c:v>83.9</c:v>
                </c:pt>
                <c:pt idx="180">
                  <c:v>82.924999999999997</c:v>
                </c:pt>
                <c:pt idx="181">
                  <c:v>82.05</c:v>
                </c:pt>
                <c:pt idx="182">
                  <c:v>82.55</c:v>
                </c:pt>
                <c:pt idx="183">
                  <c:v>83.45</c:v>
                </c:pt>
                <c:pt idx="184">
                  <c:v>84.224999999999994</c:v>
                </c:pt>
                <c:pt idx="185">
                  <c:v>83.6</c:v>
                </c:pt>
                <c:pt idx="186">
                  <c:v>82.625</c:v>
                </c:pt>
                <c:pt idx="187">
                  <c:v>84.25</c:v>
                </c:pt>
                <c:pt idx="188">
                  <c:v>84.2</c:v>
                </c:pt>
                <c:pt idx="189">
                  <c:v>83.4</c:v>
                </c:pt>
                <c:pt idx="190">
                  <c:v>79.900000000000006</c:v>
                </c:pt>
                <c:pt idx="191">
                  <c:v>84.125</c:v>
                </c:pt>
                <c:pt idx="192">
                  <c:v>81.724999999999994</c:v>
                </c:pt>
                <c:pt idx="193">
                  <c:v>82.375</c:v>
                </c:pt>
                <c:pt idx="194">
                  <c:v>81.174999999999997</c:v>
                </c:pt>
                <c:pt idx="195">
                  <c:v>81.400000000000006</c:v>
                </c:pt>
                <c:pt idx="196">
                  <c:v>81.875</c:v>
                </c:pt>
                <c:pt idx="197">
                  <c:v>82.575000000000003</c:v>
                </c:pt>
                <c:pt idx="198">
                  <c:v>80.424999999999997</c:v>
                </c:pt>
                <c:pt idx="199">
                  <c:v>85</c:v>
                </c:pt>
                <c:pt idx="200">
                  <c:v>83.5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97.606091771344339</c:v>
                </c:pt>
                <c:pt idx="3">
                  <c:v>97.871271555137596</c:v>
                </c:pt>
                <c:pt idx="4">
                  <c:v>98.135835970528348</c:v>
                </c:pt>
                <c:pt idx="5">
                  <c:v>98.399623909564028</c:v>
                </c:pt>
                <c:pt idx="6">
                  <c:v>98.662451172346792</c:v>
                </c:pt>
                <c:pt idx="7">
                  <c:v>98.924108070543681</c:v>
                </c:pt>
                <c:pt idx="8">
                  <c:v>99.184356905626558</c:v>
                </c:pt>
                <c:pt idx="9">
                  <c:v>99.442929342958649</c:v>
                </c:pt>
                <c:pt idx="10">
                  <c:v>99.699523711486222</c:v>
                </c:pt>
                <c:pt idx="11">
                  <c:v>99.953802269283855</c:v>
                </c:pt>
                <c:pt idx="12">
                  <c:v>100.20538848802175</c:v>
                </c:pt>
                <c:pt idx="13">
                  <c:v>100.45386442541408</c:v>
                </c:pt>
                <c:pt idx="14">
                  <c:v>100.69876827546952</c:v>
                </c:pt>
                <c:pt idx="15">
                  <c:v>100.93959221494292</c:v>
                </c:pt>
                <c:pt idx="16">
                  <c:v>101.17578070652829</c:v>
                </c:pt>
                <c:pt idx="17">
                  <c:v>101.40672948560747</c:v>
                </c:pt>
                <c:pt idx="18">
                  <c:v>101.63178556657202</c:v>
                </c:pt>
                <c:pt idx="19">
                  <c:v>101.85024878914697</c:v>
                </c:pt>
                <c:pt idx="20">
                  <c:v>102.06137573805823</c:v>
                </c:pt>
                <c:pt idx="21">
                  <c:v>102.26438739518949</c:v>
                </c:pt>
                <c:pt idx="22">
                  <c:v>102.45848274963404</c:v>
                </c:pt>
                <c:pt idx="23">
                  <c:v>102.64286198065423</c:v>
                </c:pt>
                <c:pt idx="24">
                  <c:v>102.81676498766828</c:v>
                </c:pt>
                <c:pt idx="25">
                  <c:v>102.97953427540486</c:v>
                </c:pt>
                <c:pt idx="26">
                  <c:v>103.13071584827506</c:v>
                </c:pt>
                <c:pt idx="27">
                  <c:v>103.27021812726615</c:v>
                </c:pt>
                <c:pt idx="28">
                  <c:v>103.3985571173322</c:v>
                </c:pt>
                <c:pt idx="29">
                  <c:v>103.5172259113729</c:v>
                </c:pt>
                <c:pt idx="30">
                  <c:v>103.62923728516736</c:v>
                </c:pt>
                <c:pt idx="31">
                  <c:v>103.73989784428849</c:v>
                </c:pt>
                <c:pt idx="32">
                  <c:v>103.85787791278284</c:v>
                </c:pt>
                <c:pt idx="33">
                  <c:v>103.99663865842147</c:v>
                </c:pt>
                <c:pt idx="34">
                  <c:v>104.1762610501055</c:v>
                </c:pt>
                <c:pt idx="35">
                  <c:v>104.42568358752534</c:v>
                </c:pt>
                <c:pt idx="36">
                  <c:v>104.78529121128993</c:v>
                </c:pt>
                <c:pt idx="37">
                  <c:v>105.30970262882961</c:v>
                </c:pt>
                <c:pt idx="38">
                  <c:v>106.07047860632662</c:v>
                </c:pt>
                <c:pt idx="39">
                  <c:v>107.15832837335401</c:v>
                </c:pt>
                <c:pt idx="40">
                  <c:v>108.68424392657198</c:v>
                </c:pt>
                <c:pt idx="41">
                  <c:v>110.77887229334898</c:v>
                </c:pt>
                <c:pt idx="42">
                  <c:v>113.58938249570353</c:v>
                </c:pt>
                <c:pt idx="43">
                  <c:v>117.2731399686392</c:v>
                </c:pt>
                <c:pt idx="44">
                  <c:v>121.98770500085075</c:v>
                </c:pt>
                <c:pt idx="45">
                  <c:v>127.87704593823901</c:v>
                </c:pt>
                <c:pt idx="46">
                  <c:v>135.05439682314511</c:v>
                </c:pt>
                <c:pt idx="47">
                  <c:v>143.58284917513009</c:v>
                </c:pt>
                <c:pt idx="48">
                  <c:v>153.45546320332031</c:v>
                </c:pt>
                <c:pt idx="49">
                  <c:v>164.57729293375195</c:v>
                </c:pt>
                <c:pt idx="50">
                  <c:v>176.75209786079924</c:v>
                </c:pt>
                <c:pt idx="51">
                  <c:v>189.67645473864968</c:v>
                </c:pt>
                <c:pt idx="52">
                  <c:v>202.94236347157448</c:v>
                </c:pt>
                <c:pt idx="53">
                  <c:v>216.0370713827231</c:v>
                </c:pt>
                <c:pt idx="54">
                  <c:v>228.26041212484927</c:v>
                </c:pt>
                <c:pt idx="55">
                  <c:v>238.2795245624603</c:v>
                </c:pt>
                <c:pt idx="56">
                  <c:v>243.00232245958327</c:v>
                </c:pt>
                <c:pt idx="57">
                  <c:v>236.83480311616668</c:v>
                </c:pt>
                <c:pt idx="58">
                  <c:v>214.76643434422922</c:v>
                </c:pt>
                <c:pt idx="59">
                  <c:v>179.46526032009524</c:v>
                </c:pt>
                <c:pt idx="60">
                  <c:v>143.01424429124799</c:v>
                </c:pt>
                <c:pt idx="61">
                  <c:v>117.30445954255586</c:v>
                </c:pt>
                <c:pt idx="62">
                  <c:v>104.81022009426205</c:v>
                </c:pt>
                <c:pt idx="63">
                  <c:v>100.8092456522329</c:v>
                </c:pt>
                <c:pt idx="64">
                  <c:v>100.40436229781616</c:v>
                </c:pt>
                <c:pt idx="65">
                  <c:v>101.32029234857221</c:v>
                </c:pt>
                <c:pt idx="66">
                  <c:v>103.0324561219204</c:v>
                </c:pt>
                <c:pt idx="67">
                  <c:v>105.62009337969981</c:v>
                </c:pt>
                <c:pt idx="68">
                  <c:v>109.29833400335983</c:v>
                </c:pt>
                <c:pt idx="69">
                  <c:v>114.2939370178519</c:v>
                </c:pt>
                <c:pt idx="70">
                  <c:v>120.79713401953407</c:v>
                </c:pt>
                <c:pt idx="71">
                  <c:v>128.91770681033898</c:v>
                </c:pt>
                <c:pt idx="72">
                  <c:v>138.63904394355174</c:v>
                </c:pt>
                <c:pt idx="73">
                  <c:v>149.77715736600726</c:v>
                </c:pt>
                <c:pt idx="74">
                  <c:v>161.95350690245488</c:v>
                </c:pt>
                <c:pt idx="75">
                  <c:v>174.5786401644861</c:v>
                </c:pt>
                <c:pt idx="76">
                  <c:v>186.75988241759504</c:v>
                </c:pt>
                <c:pt idx="77">
                  <c:v>196.78127879177495</c:v>
                </c:pt>
                <c:pt idx="78">
                  <c:v>200.83866590007145</c:v>
                </c:pt>
                <c:pt idx="79">
                  <c:v>192.9104271063035</c:v>
                </c:pt>
                <c:pt idx="80">
                  <c:v>170.00032707403136</c:v>
                </c:pt>
                <c:pt idx="81">
                  <c:v>139.25019465929248</c:v>
                </c:pt>
                <c:pt idx="82">
                  <c:v>113.82723011539544</c:v>
                </c:pt>
                <c:pt idx="83">
                  <c:v>100.21203871864419</c:v>
                </c:pt>
                <c:pt idx="84">
                  <c:v>95.370746841978445</c:v>
                </c:pt>
                <c:pt idx="85">
                  <c:v>94.143344398175373</c:v>
                </c:pt>
                <c:pt idx="86">
                  <c:v>93.825532667569604</c:v>
                </c:pt>
                <c:pt idx="87">
                  <c:v>93.653884649243125</c:v>
                </c:pt>
                <c:pt idx="88">
                  <c:v>93.498924435336292</c:v>
                </c:pt>
                <c:pt idx="89">
                  <c:v>93.346820763697181</c:v>
                </c:pt>
                <c:pt idx="90">
                  <c:v>93.196529375747104</c:v>
                </c:pt>
                <c:pt idx="91">
                  <c:v>93.047898169554927</c:v>
                </c:pt>
                <c:pt idx="92">
                  <c:v>92.900821569650503</c:v>
                </c:pt>
                <c:pt idx="93">
                  <c:v>92.755205156746314</c:v>
                </c:pt>
                <c:pt idx="94">
                  <c:v>92.610971805940352</c:v>
                </c:pt>
                <c:pt idx="95">
                  <c:v>92.468080092881351</c:v>
                </c:pt>
                <c:pt idx="96">
                  <c:v>92.326568416597581</c:v>
                </c:pt>
                <c:pt idx="97">
                  <c:v>92.186654317774085</c:v>
                </c:pt>
                <c:pt idx="98">
                  <c:v>92.048944360401478</c:v>
                </c:pt>
                <c:pt idx="99">
                  <c:v>91.914849414645801</c:v>
                </c:pt>
                <c:pt idx="100">
                  <c:v>91.787350864936528</c:v>
                </c:pt>
                <c:pt idx="101">
                  <c:v>91.672310765411211</c:v>
                </c:pt>
                <c:pt idx="102">
                  <c:v>91.580528548512575</c:v>
                </c:pt>
                <c:pt idx="103">
                  <c:v>91.530658617495234</c:v>
                </c:pt>
                <c:pt idx="104">
                  <c:v>91.552838456251436</c:v>
                </c:pt>
                <c:pt idx="105">
                  <c:v>91.692364413084533</c:v>
                </c:pt>
                <c:pt idx="106">
                  <c:v>92.011973993986572</c:v>
                </c:pt>
                <c:pt idx="107">
                  <c:v>92.590344422338262</c:v>
                </c:pt>
                <c:pt idx="108">
                  <c:v>93.51358083662727</c:v>
                </c:pt>
                <c:pt idx="109">
                  <c:v>94.856331059156787</c:v>
                </c:pt>
                <c:pt idx="110">
                  <c:v>96.650756410828421</c:v>
                </c:pt>
                <c:pt idx="111">
                  <c:v>98.846265067350046</c:v>
                </c:pt>
                <c:pt idx="112">
                  <c:v>101.27132987323556</c:v>
                </c:pt>
                <c:pt idx="113">
                  <c:v>103.61850165943895</c:v>
                </c:pt>
                <c:pt idx="114">
                  <c:v>105.4774901766677</c:v>
                </c:pt>
                <c:pt idx="115">
                  <c:v>106.42890792906393</c:v>
                </c:pt>
                <c:pt idx="116">
                  <c:v>106.17986640545595</c:v>
                </c:pt>
                <c:pt idx="117">
                  <c:v>104.68642694155959</c:v>
                </c:pt>
                <c:pt idx="118">
                  <c:v>102.19579772308039</c:v>
                </c:pt>
                <c:pt idx="119">
                  <c:v>99.173495365674981</c:v>
                </c:pt>
                <c:pt idx="120">
                  <c:v>96.144066944965942</c:v>
                </c:pt>
                <c:pt idx="121">
                  <c:v>93.524237395176883</c:v>
                </c:pt>
                <c:pt idx="122">
                  <c:v>91.526258392499784</c:v>
                </c:pt>
                <c:pt idx="123">
                  <c:v>90.159910003749971</c:v>
                </c:pt>
                <c:pt idx="124">
                  <c:v>89.304507342176137</c:v>
                </c:pt>
                <c:pt idx="125">
                  <c:v>88.796694413656653</c:v>
                </c:pt>
                <c:pt idx="126">
                  <c:v>88.492656768403734</c:v>
                </c:pt>
                <c:pt idx="127">
                  <c:v>88.292992647036471</c:v>
                </c:pt>
                <c:pt idx="128">
                  <c:v>88.140562127795064</c:v>
                </c:pt>
                <c:pt idx="129">
                  <c:v>88.007472338860623</c:v>
                </c:pt>
                <c:pt idx="130">
                  <c:v>87.882427114021056</c:v>
                </c:pt>
                <c:pt idx="131">
                  <c:v>87.762730387500767</c:v>
                </c:pt>
                <c:pt idx="132">
                  <c:v>87.650998931214275</c:v>
                </c:pt>
                <c:pt idx="133">
                  <c:v>87.555345759819716</c:v>
                </c:pt>
                <c:pt idx="134">
                  <c:v>87.491828077021196</c:v>
                </c:pt>
                <c:pt idx="135">
                  <c:v>87.487881777009022</c:v>
                </c:pt>
                <c:pt idx="136">
                  <c:v>87.584694959852612</c:v>
                </c:pt>
                <c:pt idx="137">
                  <c:v>87.835295488909594</c:v>
                </c:pt>
                <c:pt idx="138">
                  <c:v>88.294655133282006</c:v>
                </c:pt>
                <c:pt idx="139">
                  <c:v>88.999896836149645</c:v>
                </c:pt>
                <c:pt idx="140">
                  <c:v>89.943622901031205</c:v>
                </c:pt>
                <c:pt idx="141">
                  <c:v>91.050167285635254</c:v>
                </c:pt>
                <c:pt idx="142">
                  <c:v>92.169133739165531</c:v>
                </c:pt>
                <c:pt idx="143">
                  <c:v>93.097888708653002</c:v>
                </c:pt>
                <c:pt idx="144">
                  <c:v>93.632874233803321</c:v>
                </c:pt>
                <c:pt idx="145">
                  <c:v>93.633385431461363</c:v>
                </c:pt>
                <c:pt idx="146">
                  <c:v>93.070800491434198</c:v>
                </c:pt>
                <c:pt idx="147">
                  <c:v>92.039766990381651</c:v>
                </c:pt>
                <c:pt idx="148">
                  <c:v>90.725415145303188</c:v>
                </c:pt>
                <c:pt idx="149">
                  <c:v>89.34215332875057</c:v>
                </c:pt>
                <c:pt idx="150">
                  <c:v>88.071798690934969</c:v>
                </c:pt>
                <c:pt idx="151">
                  <c:v>87.025135577485088</c:v>
                </c:pt>
                <c:pt idx="152">
                  <c:v>86.235762532214551</c:v>
                </c:pt>
                <c:pt idx="153">
                  <c:v>85.679036471348169</c:v>
                </c:pt>
                <c:pt idx="154">
                  <c:v>85.300867308038036</c:v>
                </c:pt>
                <c:pt idx="155">
                  <c:v>85.042759885647612</c:v>
                </c:pt>
                <c:pt idx="156">
                  <c:v>84.856535046381197</c:v>
                </c:pt>
                <c:pt idx="157">
                  <c:v>84.708987445252717</c:v>
                </c:pt>
                <c:pt idx="158">
                  <c:v>84.580239467693872</c:v>
                </c:pt>
                <c:pt idx="159">
                  <c:v>84.459756388316222</c:v>
                </c:pt>
                <c:pt idx="160">
                  <c:v>84.342537647317414</c:v>
                </c:pt>
                <c:pt idx="161">
                  <c:v>84.226439252841345</c:v>
                </c:pt>
                <c:pt idx="162">
                  <c:v>84.110623933263554</c:v>
                </c:pt>
                <c:pt idx="163">
                  <c:v>83.994790100614068</c:v>
                </c:pt>
                <c:pt idx="164">
                  <c:v>83.8788349421216</c:v>
                </c:pt>
                <c:pt idx="165">
                  <c:v>83.762723427796885</c:v>
                </c:pt>
                <c:pt idx="166">
                  <c:v>83.646442556845827</c:v>
                </c:pt>
                <c:pt idx="167">
                  <c:v>83.529986844420279</c:v>
                </c:pt>
                <c:pt idx="168">
                  <c:v>83.413354039310292</c:v>
                </c:pt>
                <c:pt idx="169">
                  <c:v>83.296543856190183</c:v>
                </c:pt>
                <c:pt idx="170">
                  <c:v>83.179557514206579</c:v>
                </c:pt>
                <c:pt idx="171">
                  <c:v>83.062397477223783</c:v>
                </c:pt>
                <c:pt idx="172">
                  <c:v>82.945067247886769</c:v>
                </c:pt>
                <c:pt idx="173">
                  <c:v>82.827571183888423</c:v>
                </c:pt>
                <c:pt idx="174">
                  <c:v>82.709914331008306</c:v>
                </c:pt>
                <c:pt idx="175">
                  <c:v>82.592102272409107</c:v>
                </c:pt>
                <c:pt idx="176">
                  <c:v>82.474140994157622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97.606091771338214</c:v>
                </c:pt>
                <c:pt idx="3">
                  <c:v>97.871271555119648</c:v>
                </c:pt>
                <c:pt idx="4">
                  <c:v>98.13583597047672</c:v>
                </c:pt>
                <c:pt idx="5">
                  <c:v>98.399623909418381</c:v>
                </c:pt>
                <c:pt idx="6">
                  <c:v>98.662451171943587</c:v>
                </c:pt>
                <c:pt idx="7">
                  <c:v>98.924108069448565</c:v>
                </c:pt>
                <c:pt idx="8">
                  <c:v>99.184356902708245</c:v>
                </c:pt>
                <c:pt idx="9">
                  <c:v>99.442929335328557</c:v>
                </c:pt>
                <c:pt idx="10">
                  <c:v>99.699523691913129</c:v>
                </c:pt>
                <c:pt idx="11">
                  <c:v>99.953802220020947</c:v>
                </c:pt>
                <c:pt idx="12">
                  <c:v>100.20538836637196</c:v>
                </c:pt>
                <c:pt idx="13">
                  <c:v>100.45386413067779</c:v>
                </c:pt>
                <c:pt idx="14">
                  <c:v>100.69876757484282</c:v>
                </c:pt>
                <c:pt idx="15">
                  <c:v>100.93959058087322</c:v>
                </c:pt>
                <c:pt idx="16">
                  <c:v>101.17577696727139</c:v>
                </c:pt>
                <c:pt idx="17">
                  <c:v>101.40672109041104</c:v>
                </c:pt>
                <c:pt idx="18">
                  <c:v>101.63176707357701</c:v>
                </c:pt>
                <c:pt idx="19">
                  <c:v>101.85020882095756</c:v>
                </c:pt>
                <c:pt idx="20">
                  <c:v>102.06129098555603</c:v>
                </c:pt>
                <c:pt idx="21">
                  <c:v>102.26421106713528</c:v>
                </c:pt>
                <c:pt idx="22">
                  <c:v>102.45812281707597</c:v>
                </c:pt>
                <c:pt idx="23">
                  <c:v>102.64214111940062</c:v>
                </c:pt>
                <c:pt idx="24">
                  <c:v>102.81534849913093</c:v>
                </c:pt>
                <c:pt idx="25">
                  <c:v>102.97680337867142</c:v>
                </c:pt>
                <c:pt idx="26">
                  <c:v>103.12555015847293</c:v>
                </c:pt>
                <c:pt idx="27">
                  <c:v>103.26063113889273</c:v>
                </c:pt>
                <c:pt idx="28">
                  <c:v>103.38110022594442</c:v>
                </c:pt>
                <c:pt idx="29">
                  <c:v>103.48603827579639</c:v>
                </c:pt>
                <c:pt idx="30">
                  <c:v>103.57456983423292</c:v>
                </c:pt>
                <c:pt idx="31">
                  <c:v>103.64588092232714</c:v>
                </c:pt>
                <c:pt idx="32">
                  <c:v>103.69923741449556</c:v>
                </c:pt>
                <c:pt idx="33">
                  <c:v>103.73400345759234</c:v>
                </c:pt>
                <c:pt idx="34">
                  <c:v>103.74965929850624</c:v>
                </c:pt>
                <c:pt idx="35">
                  <c:v>103.74581783189022</c:v>
                </c:pt>
                <c:pt idx="36">
                  <c:v>103.72223915764215</c:v>
                </c:pt>
                <c:pt idx="37">
                  <c:v>103.67884245632611</c:v>
                </c:pt>
                <c:pt idx="38">
                  <c:v>103.61571455389732</c:v>
                </c:pt>
                <c:pt idx="39">
                  <c:v>103.53311465524696</c:v>
                </c:pt>
                <c:pt idx="40">
                  <c:v>103.43147487537763</c:v>
                </c:pt>
                <c:pt idx="41">
                  <c:v>103.3113963793505</c:v>
                </c:pt>
                <c:pt idx="42">
                  <c:v>103.17364114561245</c:v>
                </c:pt>
                <c:pt idx="43">
                  <c:v>103.01911957727205</c:v>
                </c:pt>
                <c:pt idx="44">
                  <c:v>102.84887438645482</c:v>
                </c:pt>
                <c:pt idx="45">
                  <c:v>102.66406135260098</c:v>
                </c:pt>
                <c:pt idx="46">
                  <c:v>102.46592769324701</c:v>
                </c:pt>
                <c:pt idx="47">
                  <c:v>102.25578887585988</c:v>
                </c:pt>
                <c:pt idx="48">
                  <c:v>102.03500473668501</c:v>
                </c:pt>
                <c:pt idx="49">
                  <c:v>101.80495575727446</c:v>
                </c:pt>
                <c:pt idx="50">
                  <c:v>101.56702028598991</c:v>
                </c:pt>
                <c:pt idx="51">
                  <c:v>101.32255338873232</c:v>
                </c:pt>
                <c:pt idx="52">
                  <c:v>101.07286788142402</c:v>
                </c:pt>
                <c:pt idx="53">
                  <c:v>100.81921794853298</c:v>
                </c:pt>
                <c:pt idx="54">
                  <c:v>100.56278559917615</c:v>
                </c:pt>
                <c:pt idx="55">
                  <c:v>100.30467006576232</c:v>
                </c:pt>
                <c:pt idx="56">
                  <c:v>100.0458801183068</c:v>
                </c:pt>
                <c:pt idx="57">
                  <c:v>99.787329156493158</c:v>
                </c:pt>
                <c:pt idx="58">
                  <c:v>99.529832854672776</c:v>
                </c:pt>
                <c:pt idx="59">
                  <c:v>99.274109073259851</c:v>
                </c:pt>
                <c:pt idx="60">
                  <c:v>99.02077971238225</c:v>
                </c:pt>
                <c:pt idx="61">
                  <c:v>98.770374167683784</c:v>
                </c:pt>
                <c:pt idx="62">
                  <c:v>98.523334050397949</c:v>
                </c:pt>
                <c:pt idx="63">
                  <c:v>98.28001885033332</c:v>
                </c:pt>
                <c:pt idx="64">
                  <c:v>98.040712247298046</c:v>
                </c:pt>
                <c:pt idx="65">
                  <c:v>97.805628810088351</c:v>
                </c:pt>
                <c:pt idx="66">
                  <c:v>97.574920859279032</c:v>
                </c:pt>
                <c:pt idx="67">
                  <c:v>97.348685308073954</c:v>
                </c:pt>
                <c:pt idx="68">
                  <c:v>97.126970332383948</c:v>
                </c:pt>
                <c:pt idx="69">
                  <c:v>96.90978175566363</c:v>
                </c:pt>
                <c:pt idx="70">
                  <c:v>96.697089064931575</c:v>
                </c:pt>
                <c:pt idx="71">
                  <c:v>96.488831001317365</c:v>
                </c:pt>
                <c:pt idx="72">
                  <c:v>96.284920691264261</c:v>
                </c:pt>
                <c:pt idx="73">
                  <c:v>96.085250303253432</c:v>
                </c:pt>
                <c:pt idx="74">
                  <c:v>95.889695229866959</c:v>
                </c:pt>
                <c:pt idx="75">
                  <c:v>95.698117806539884</c:v>
                </c:pt>
                <c:pt idx="76">
                  <c:v>95.510370586895377</c:v>
                </c:pt>
                <c:pt idx="77">
                  <c:v>95.326299200548846</c:v>
                </c:pt>
                <c:pt idx="78">
                  <c:v>95.145744823144398</c:v>
                </c:pt>
                <c:pt idx="79">
                  <c:v>94.968546290549455</c:v>
                </c:pt>
                <c:pt idx="80">
                  <c:v>94.794541889940774</c:v>
                </c:pt>
                <c:pt idx="81">
                  <c:v>94.623570860290528</c:v>
                </c:pt>
                <c:pt idx="82">
                  <c:v>94.455474633764481</c:v>
                </c:pt>
                <c:pt idx="83">
                  <c:v>94.290097848008884</c:v>
                </c:pt>
                <c:pt idx="84">
                  <c:v>94.127289157404618</c:v>
                </c:pt>
                <c:pt idx="85">
                  <c:v>93.966901869255182</c:v>
                </c:pt>
                <c:pt idx="86">
                  <c:v>93.808794428662011</c:v>
                </c:pt>
                <c:pt idx="87">
                  <c:v>93.652830773611811</c:v>
                </c:pt>
                <c:pt idx="88">
                  <c:v>93.498880579619126</c:v>
                </c:pt>
                <c:pt idx="89">
                  <c:v>93.346819411179496</c:v>
                </c:pt>
                <c:pt idx="90">
                  <c:v>93.196528795322038</c:v>
                </c:pt>
                <c:pt idx="91">
                  <c:v>93.047896230724362</c:v>
                </c:pt>
                <c:pt idx="92">
                  <c:v>92.900815144177997</c:v>
                </c:pt>
                <c:pt idx="93">
                  <c:v>92.755184804668247</c:v>
                </c:pt>
                <c:pt idx="94">
                  <c:v>92.610910203959236</c:v>
                </c:pt>
                <c:pt idx="95">
                  <c:v>92.467901911346473</c:v>
                </c:pt>
                <c:pt idx="96">
                  <c:v>92.326075909145132</c:v>
                </c:pt>
                <c:pt idx="97">
                  <c:v>92.185353414515546</c:v>
                </c:pt>
                <c:pt idx="98">
                  <c:v>92.045660692376458</c:v>
                </c:pt>
                <c:pt idx="99">
                  <c:v>91.906928863408865</c:v>
                </c:pt>
                <c:pt idx="100">
                  <c:v>91.769093710502204</c:v>
                </c:pt>
                <c:pt idx="101">
                  <c:v>91.632095486423481</c:v>
                </c:pt>
                <c:pt idx="102">
                  <c:v>91.495878724995109</c:v>
                </c:pt>
                <c:pt idx="103">
                  <c:v>91.360392057632808</c:v>
                </c:pt>
                <c:pt idx="104">
                  <c:v>91.225588036716871</c:v>
                </c:pt>
                <c:pt idx="105">
                  <c:v>91.091422966935369</c:v>
                </c:pt>
                <c:pt idx="106">
                  <c:v>90.957856745441291</c:v>
                </c:pt>
                <c:pt idx="107">
                  <c:v>90.824852711398378</c:v>
                </c:pt>
                <c:pt idx="108">
                  <c:v>90.692377505243414</c:v>
                </c:pt>
                <c:pt idx="109">
                  <c:v>90.560400937763603</c:v>
                </c:pt>
                <c:pt idx="110">
                  <c:v>90.428895868864217</c:v>
                </c:pt>
                <c:pt idx="111">
                  <c:v>90.297838095682636</c:v>
                </c:pt>
                <c:pt idx="112">
                  <c:v>90.167206249482433</c:v>
                </c:pt>
                <c:pt idx="113">
                  <c:v>90.036981700530916</c:v>
                </c:pt>
                <c:pt idx="114">
                  <c:v>89.907148469921921</c:v>
                </c:pt>
                <c:pt idx="115">
                  <c:v>89.777693147049348</c:v>
                </c:pt>
                <c:pt idx="116">
                  <c:v>89.648604811165242</c:v>
                </c:pt>
                <c:pt idx="117">
                  <c:v>89.519874955167339</c:v>
                </c:pt>
                <c:pt idx="118">
                  <c:v>89.39149740946263</c:v>
                </c:pt>
                <c:pt idx="119">
                  <c:v>89.263468263443343</c:v>
                </c:pt>
                <c:pt idx="120">
                  <c:v>89.135785781807598</c:v>
                </c:pt>
                <c:pt idx="121">
                  <c:v>89.008450312665957</c:v>
                </c:pt>
                <c:pt idx="122">
                  <c:v>88.881464184116339</c:v>
                </c:pt>
                <c:pt idx="123">
                  <c:v>88.754831585770148</c:v>
                </c:pt>
                <c:pt idx="124">
                  <c:v>88.62855843159295</c:v>
                </c:pt>
                <c:pt idx="125">
                  <c:v>88.502652200424777</c:v>
                </c:pt>
                <c:pt idx="126">
                  <c:v>88.377121750698393</c:v>
                </c:pt>
                <c:pt idx="127">
                  <c:v>88.251977106222512</c:v>
                </c:pt>
                <c:pt idx="128">
                  <c:v>88.127229210476614</c:v>
                </c:pt>
                <c:pt idx="129">
                  <c:v>88.002889647711925</c:v>
                </c:pt>
                <c:pt idx="130">
                  <c:v>87.878970330290727</c:v>
                </c:pt>
                <c:pt idx="131">
                  <c:v>87.755483153139565</c:v>
                </c:pt>
                <c:pt idx="132">
                  <c:v>87.632439617924916</c:v>
                </c:pt>
                <c:pt idx="133">
                  <c:v>87.509850431547648</c:v>
                </c:pt>
                <c:pt idx="134">
                  <c:v>87.387725085724867</c:v>
                </c:pt>
                <c:pt idx="135">
                  <c:v>87.266071426676731</c:v>
                </c:pt>
                <c:pt idx="136">
                  <c:v>87.144895226121548</c:v>
                </c:pt>
                <c:pt idx="137">
                  <c:v>87.024199766733318</c:v>
                </c:pt>
                <c:pt idx="138">
                  <c:v>86.903985456738667</c:v>
                </c:pt>
                <c:pt idx="139">
                  <c:v>86.784249489229524</c:v>
                </c:pt>
                <c:pt idx="140">
                  <c:v>86.664985561861997</c:v>
                </c:pt>
                <c:pt idx="141">
                  <c:v>86.546183671761696</c:v>
                </c:pt>
                <c:pt idx="142">
                  <c:v>86.427829998579853</c:v>
                </c:pt>
                <c:pt idx="143">
                  <c:v>86.309906885754316</c:v>
                </c:pt>
                <c:pt idx="144">
                  <c:v>86.19239292622143</c:v>
                </c:pt>
                <c:pt idx="145">
                  <c:v>86.075263154306441</c:v>
                </c:pt>
                <c:pt idx="146">
                  <c:v>85.958489340576307</c:v>
                </c:pt>
                <c:pt idx="147">
                  <c:v>85.842040381426244</c:v>
                </c:pt>
                <c:pt idx="148">
                  <c:v>85.725882770472793</c:v>
                </c:pt>
                <c:pt idx="149">
                  <c:v>85.609981134812102</c:v>
                </c:pt>
                <c:pt idx="150">
                  <c:v>85.494298816190621</c:v>
                </c:pt>
                <c:pt idx="151">
                  <c:v>85.378798475353676</c:v>
                </c:pt>
                <c:pt idx="152">
                  <c:v>85.263442697397039</c:v>
                </c:pt>
                <c:pt idx="153">
                  <c:v>85.148194576835394</c:v>
                </c:pt>
                <c:pt idx="154">
                  <c:v>85.033018263187387</c:v>
                </c:pt>
                <c:pt idx="155">
                  <c:v>84.917879450932915</c:v>
                </c:pt>
                <c:pt idx="156">
                  <c:v>84.802745801427136</c:v>
                </c:pt>
                <c:pt idx="157">
                  <c:v>84.687587288435282</c:v>
                </c:pt>
                <c:pt idx="158">
                  <c:v>84.572376463063165</c:v>
                </c:pt>
                <c:pt idx="159">
                  <c:v>84.457088637719465</c:v>
                </c:pt>
                <c:pt idx="160">
                  <c:v>84.341701992137644</c:v>
                </c:pt>
                <c:pt idx="161">
                  <c:v>84.226197607251322</c:v>
                </c:pt>
                <c:pt idx="162">
                  <c:v>84.110559434787106</c:v>
                </c:pt>
                <c:pt idx="163">
                  <c:v>83.994774211792347</c:v>
                </c:pt>
                <c:pt idx="164">
                  <c:v>83.878831330003052</c:v>
                </c:pt>
                <c:pt idx="165">
                  <c:v>83.762722670057158</c:v>
                </c:pt>
                <c:pt idx="166">
                  <c:v>83.646442410180128</c:v>
                </c:pt>
                <c:pt idx="167">
                  <c:v>83.529986818229219</c:v>
                </c:pt>
                <c:pt idx="168">
                  <c:v>83.413354034995493</c:v>
                </c:pt>
                <c:pt idx="169">
                  <c:v>83.296543855534452</c:v>
                </c:pt>
                <c:pt idx="170">
                  <c:v>83.179557514114663</c:v>
                </c:pt>
                <c:pt idx="171">
                  <c:v>83.062397477211903</c:v>
                </c:pt>
                <c:pt idx="172">
                  <c:v>82.945067247885348</c:v>
                </c:pt>
                <c:pt idx="173">
                  <c:v>82.827571183888267</c:v>
                </c:pt>
                <c:pt idx="174">
                  <c:v>82.709914331008292</c:v>
                </c:pt>
                <c:pt idx="175">
                  <c:v>82.592102272409107</c:v>
                </c:pt>
                <c:pt idx="176">
                  <c:v>82.474140994157622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104.744</c:v>
                </c:pt>
                <c:pt idx="1">
                  <c:v>102.462</c:v>
                </c:pt>
                <c:pt idx="2">
                  <c:v>105.821</c:v>
                </c:pt>
                <c:pt idx="3">
                  <c:v>103.56399999999999</c:v>
                </c:pt>
                <c:pt idx="4">
                  <c:v>102.38500000000001</c:v>
                </c:pt>
                <c:pt idx="5">
                  <c:v>101.821</c:v>
                </c:pt>
                <c:pt idx="6">
                  <c:v>100.872</c:v>
                </c:pt>
                <c:pt idx="7">
                  <c:v>102.026</c:v>
                </c:pt>
                <c:pt idx="8">
                  <c:v>103.179</c:v>
                </c:pt>
                <c:pt idx="9">
                  <c:v>103.821</c:v>
                </c:pt>
                <c:pt idx="10">
                  <c:v>104.38500000000001</c:v>
                </c:pt>
                <c:pt idx="11">
                  <c:v>102.10299999999999</c:v>
                </c:pt>
                <c:pt idx="12">
                  <c:v>106.282</c:v>
                </c:pt>
                <c:pt idx="13">
                  <c:v>102.30800000000001</c:v>
                </c:pt>
                <c:pt idx="14">
                  <c:v>100.949</c:v>
                </c:pt>
                <c:pt idx="15">
                  <c:v>102.718</c:v>
                </c:pt>
                <c:pt idx="16">
                  <c:v>100.949</c:v>
                </c:pt>
                <c:pt idx="17">
                  <c:v>102.43600000000001</c:v>
                </c:pt>
                <c:pt idx="18">
                  <c:v>104.872</c:v>
                </c:pt>
                <c:pt idx="19">
                  <c:v>101.051</c:v>
                </c:pt>
                <c:pt idx="20">
                  <c:v>101.64100000000001</c:v>
                </c:pt>
                <c:pt idx="21">
                  <c:v>101.56399999999999</c:v>
                </c:pt>
                <c:pt idx="22">
                  <c:v>100.538</c:v>
                </c:pt>
                <c:pt idx="23">
                  <c:v>103.38500000000001</c:v>
                </c:pt>
                <c:pt idx="24">
                  <c:v>99.820999999999998</c:v>
                </c:pt>
                <c:pt idx="25">
                  <c:v>102.795</c:v>
                </c:pt>
                <c:pt idx="26">
                  <c:v>104.051</c:v>
                </c:pt>
                <c:pt idx="27">
                  <c:v>104.64100000000001</c:v>
                </c:pt>
                <c:pt idx="28">
                  <c:v>105.077</c:v>
                </c:pt>
                <c:pt idx="29">
                  <c:v>103.41</c:v>
                </c:pt>
                <c:pt idx="30">
                  <c:v>106.59</c:v>
                </c:pt>
                <c:pt idx="31">
                  <c:v>105.256</c:v>
                </c:pt>
                <c:pt idx="32">
                  <c:v>105.846</c:v>
                </c:pt>
                <c:pt idx="33">
                  <c:v>106.205</c:v>
                </c:pt>
                <c:pt idx="34">
                  <c:v>104.718</c:v>
                </c:pt>
                <c:pt idx="35">
                  <c:v>107.538</c:v>
                </c:pt>
                <c:pt idx="36">
                  <c:v>109.10299999999999</c:v>
                </c:pt>
                <c:pt idx="37">
                  <c:v>110.462</c:v>
                </c:pt>
                <c:pt idx="38">
                  <c:v>108.154</c:v>
                </c:pt>
                <c:pt idx="39">
                  <c:v>107.333</c:v>
                </c:pt>
                <c:pt idx="40">
                  <c:v>110.872</c:v>
                </c:pt>
                <c:pt idx="41">
                  <c:v>112.56399999999999</c:v>
                </c:pt>
                <c:pt idx="42">
                  <c:v>115.35899999999999</c:v>
                </c:pt>
                <c:pt idx="43">
                  <c:v>115.23099999999999</c:v>
                </c:pt>
                <c:pt idx="44">
                  <c:v>117.23099999999999</c:v>
                </c:pt>
                <c:pt idx="45">
                  <c:v>122.10299999999999</c:v>
                </c:pt>
                <c:pt idx="46">
                  <c:v>127.205</c:v>
                </c:pt>
                <c:pt idx="47">
                  <c:v>131.02600000000001</c:v>
                </c:pt>
                <c:pt idx="48">
                  <c:v>142.97399999999999</c:v>
                </c:pt>
                <c:pt idx="49">
                  <c:v>154.923</c:v>
                </c:pt>
                <c:pt idx="50">
                  <c:v>174.94900000000001</c:v>
                </c:pt>
                <c:pt idx="51">
                  <c:v>189.35900000000001</c:v>
                </c:pt>
                <c:pt idx="52">
                  <c:v>204.76900000000001</c:v>
                </c:pt>
                <c:pt idx="53">
                  <c:v>217.38499999999999</c:v>
                </c:pt>
                <c:pt idx="54">
                  <c:v>228.56399999999999</c:v>
                </c:pt>
                <c:pt idx="55">
                  <c:v>234.02600000000001</c:v>
                </c:pt>
                <c:pt idx="56">
                  <c:v>235.64099999999999</c:v>
                </c:pt>
                <c:pt idx="57">
                  <c:v>232.56399999999999</c:v>
                </c:pt>
                <c:pt idx="58">
                  <c:v>221.154</c:v>
                </c:pt>
                <c:pt idx="59">
                  <c:v>194.48699999999999</c:v>
                </c:pt>
                <c:pt idx="60">
                  <c:v>150.02600000000001</c:v>
                </c:pt>
                <c:pt idx="61">
                  <c:v>111.128</c:v>
                </c:pt>
                <c:pt idx="62">
                  <c:v>101.949</c:v>
                </c:pt>
                <c:pt idx="63">
                  <c:v>98.230999999999995</c:v>
                </c:pt>
                <c:pt idx="64">
                  <c:v>100.282</c:v>
                </c:pt>
                <c:pt idx="65">
                  <c:v>102.179</c:v>
                </c:pt>
                <c:pt idx="66">
                  <c:v>102.51300000000001</c:v>
                </c:pt>
                <c:pt idx="67">
                  <c:v>106.026</c:v>
                </c:pt>
                <c:pt idx="68">
                  <c:v>107.051</c:v>
                </c:pt>
                <c:pt idx="69">
                  <c:v>110.744</c:v>
                </c:pt>
                <c:pt idx="70">
                  <c:v>119.61499999999999</c:v>
                </c:pt>
                <c:pt idx="71">
                  <c:v>126.923</c:v>
                </c:pt>
                <c:pt idx="72">
                  <c:v>137.59</c:v>
                </c:pt>
                <c:pt idx="73">
                  <c:v>153.744</c:v>
                </c:pt>
                <c:pt idx="74">
                  <c:v>166.12799999999999</c:v>
                </c:pt>
                <c:pt idx="75">
                  <c:v>178.53800000000001</c:v>
                </c:pt>
                <c:pt idx="76">
                  <c:v>188.35900000000001</c:v>
                </c:pt>
                <c:pt idx="77">
                  <c:v>192.59</c:v>
                </c:pt>
                <c:pt idx="78">
                  <c:v>196.28200000000001</c:v>
                </c:pt>
                <c:pt idx="79">
                  <c:v>190.12799999999999</c:v>
                </c:pt>
                <c:pt idx="80">
                  <c:v>175.20500000000001</c:v>
                </c:pt>
                <c:pt idx="81">
                  <c:v>145.69200000000001</c:v>
                </c:pt>
                <c:pt idx="82">
                  <c:v>114.256</c:v>
                </c:pt>
                <c:pt idx="83">
                  <c:v>97.385000000000005</c:v>
                </c:pt>
                <c:pt idx="84">
                  <c:v>91.025999999999996</c:v>
                </c:pt>
                <c:pt idx="85">
                  <c:v>91.436000000000007</c:v>
                </c:pt>
                <c:pt idx="86">
                  <c:v>92</c:v>
                </c:pt>
                <c:pt idx="87">
                  <c:v>90.436000000000007</c:v>
                </c:pt>
                <c:pt idx="88">
                  <c:v>92.179000000000002</c:v>
                </c:pt>
                <c:pt idx="89">
                  <c:v>93.153999999999996</c:v>
                </c:pt>
                <c:pt idx="90">
                  <c:v>91.59</c:v>
                </c:pt>
                <c:pt idx="91">
                  <c:v>90.691999999999993</c:v>
                </c:pt>
                <c:pt idx="92">
                  <c:v>93.153999999999996</c:v>
                </c:pt>
                <c:pt idx="93">
                  <c:v>92.537999999999997</c:v>
                </c:pt>
                <c:pt idx="94">
                  <c:v>95.051000000000002</c:v>
                </c:pt>
                <c:pt idx="95">
                  <c:v>91.641000000000005</c:v>
                </c:pt>
                <c:pt idx="96">
                  <c:v>93.614999999999995</c:v>
                </c:pt>
                <c:pt idx="97">
                  <c:v>91.102999999999994</c:v>
                </c:pt>
                <c:pt idx="98">
                  <c:v>91.614999999999995</c:v>
                </c:pt>
                <c:pt idx="99">
                  <c:v>92.718000000000004</c:v>
                </c:pt>
                <c:pt idx="100">
                  <c:v>91.230999999999995</c:v>
                </c:pt>
                <c:pt idx="101">
                  <c:v>90.641000000000005</c:v>
                </c:pt>
                <c:pt idx="102">
                  <c:v>94.537999999999997</c:v>
                </c:pt>
                <c:pt idx="103">
                  <c:v>92.436000000000007</c:v>
                </c:pt>
                <c:pt idx="104">
                  <c:v>92.846000000000004</c:v>
                </c:pt>
                <c:pt idx="105">
                  <c:v>91.281999999999996</c:v>
                </c:pt>
                <c:pt idx="106">
                  <c:v>92.641000000000005</c:v>
                </c:pt>
                <c:pt idx="107">
                  <c:v>94.153999999999996</c:v>
                </c:pt>
                <c:pt idx="108">
                  <c:v>94.204999999999998</c:v>
                </c:pt>
                <c:pt idx="109">
                  <c:v>96.744</c:v>
                </c:pt>
                <c:pt idx="110">
                  <c:v>98.974000000000004</c:v>
                </c:pt>
                <c:pt idx="111">
                  <c:v>101.846</c:v>
                </c:pt>
                <c:pt idx="112">
                  <c:v>102.256</c:v>
                </c:pt>
                <c:pt idx="113">
                  <c:v>107.282</c:v>
                </c:pt>
                <c:pt idx="114">
                  <c:v>107.667</c:v>
                </c:pt>
                <c:pt idx="115">
                  <c:v>110.051</c:v>
                </c:pt>
                <c:pt idx="116">
                  <c:v>106.333</c:v>
                </c:pt>
                <c:pt idx="117">
                  <c:v>104.821</c:v>
                </c:pt>
                <c:pt idx="118">
                  <c:v>103.48699999999999</c:v>
                </c:pt>
                <c:pt idx="119">
                  <c:v>101.744</c:v>
                </c:pt>
                <c:pt idx="120">
                  <c:v>99.897000000000006</c:v>
                </c:pt>
                <c:pt idx="121">
                  <c:v>93.744</c:v>
                </c:pt>
                <c:pt idx="122">
                  <c:v>92.358999999999995</c:v>
                </c:pt>
                <c:pt idx="123">
                  <c:v>89.513000000000005</c:v>
                </c:pt>
                <c:pt idx="124">
                  <c:v>90.025999999999996</c:v>
                </c:pt>
                <c:pt idx="125">
                  <c:v>90.718000000000004</c:v>
                </c:pt>
                <c:pt idx="126">
                  <c:v>89.691999999999993</c:v>
                </c:pt>
                <c:pt idx="127">
                  <c:v>88.744</c:v>
                </c:pt>
                <c:pt idx="128">
                  <c:v>88.358999999999995</c:v>
                </c:pt>
                <c:pt idx="129">
                  <c:v>88.563999999999993</c:v>
                </c:pt>
                <c:pt idx="130">
                  <c:v>87.308000000000007</c:v>
                </c:pt>
                <c:pt idx="131">
                  <c:v>87.153999999999996</c:v>
                </c:pt>
                <c:pt idx="132">
                  <c:v>90.513000000000005</c:v>
                </c:pt>
                <c:pt idx="133">
                  <c:v>88.102999999999994</c:v>
                </c:pt>
                <c:pt idx="134">
                  <c:v>88.769000000000005</c:v>
                </c:pt>
                <c:pt idx="135">
                  <c:v>86.332999999999998</c:v>
                </c:pt>
                <c:pt idx="136">
                  <c:v>86.614999999999995</c:v>
                </c:pt>
                <c:pt idx="137">
                  <c:v>89.513000000000005</c:v>
                </c:pt>
                <c:pt idx="138">
                  <c:v>88.563999999999993</c:v>
                </c:pt>
                <c:pt idx="139">
                  <c:v>90.486999999999995</c:v>
                </c:pt>
                <c:pt idx="140">
                  <c:v>89.41</c:v>
                </c:pt>
                <c:pt idx="141">
                  <c:v>92.537999999999997</c:v>
                </c:pt>
                <c:pt idx="142">
                  <c:v>91.563999999999993</c:v>
                </c:pt>
                <c:pt idx="143">
                  <c:v>94.332999999999998</c:v>
                </c:pt>
                <c:pt idx="144">
                  <c:v>96.667000000000002</c:v>
                </c:pt>
                <c:pt idx="145">
                  <c:v>97.948999999999998</c:v>
                </c:pt>
                <c:pt idx="146">
                  <c:v>95.281999999999996</c:v>
                </c:pt>
                <c:pt idx="147">
                  <c:v>96.436000000000007</c:v>
                </c:pt>
                <c:pt idx="148">
                  <c:v>93.820999999999998</c:v>
                </c:pt>
                <c:pt idx="149">
                  <c:v>88.923000000000002</c:v>
                </c:pt>
                <c:pt idx="150">
                  <c:v>90.513000000000005</c:v>
                </c:pt>
                <c:pt idx="151">
                  <c:v>86.204999999999998</c:v>
                </c:pt>
                <c:pt idx="152">
                  <c:v>86.614999999999995</c:v>
                </c:pt>
                <c:pt idx="153">
                  <c:v>85.718000000000004</c:v>
                </c:pt>
                <c:pt idx="154">
                  <c:v>84.872</c:v>
                </c:pt>
                <c:pt idx="155">
                  <c:v>84.513000000000005</c:v>
                </c:pt>
                <c:pt idx="156">
                  <c:v>86.59</c:v>
                </c:pt>
                <c:pt idx="157">
                  <c:v>86.230999999999995</c:v>
                </c:pt>
                <c:pt idx="158">
                  <c:v>85.744</c:v>
                </c:pt>
                <c:pt idx="159">
                  <c:v>85</c:v>
                </c:pt>
                <c:pt idx="160">
                  <c:v>86.744</c:v>
                </c:pt>
                <c:pt idx="161">
                  <c:v>87.102999999999994</c:v>
                </c:pt>
                <c:pt idx="162">
                  <c:v>86.025999999999996</c:v>
                </c:pt>
                <c:pt idx="163">
                  <c:v>85.051000000000002</c:v>
                </c:pt>
                <c:pt idx="164">
                  <c:v>83.179000000000002</c:v>
                </c:pt>
                <c:pt idx="165">
                  <c:v>86.076999999999998</c:v>
                </c:pt>
                <c:pt idx="166">
                  <c:v>83.744</c:v>
                </c:pt>
                <c:pt idx="167">
                  <c:v>86.872</c:v>
                </c:pt>
                <c:pt idx="168">
                  <c:v>86</c:v>
                </c:pt>
                <c:pt idx="169">
                  <c:v>90.385000000000005</c:v>
                </c:pt>
                <c:pt idx="170">
                  <c:v>88.179000000000002</c:v>
                </c:pt>
                <c:pt idx="171">
                  <c:v>87.744</c:v>
                </c:pt>
                <c:pt idx="172">
                  <c:v>88.41</c:v>
                </c:pt>
                <c:pt idx="173">
                  <c:v>86.614999999999995</c:v>
                </c:pt>
                <c:pt idx="174">
                  <c:v>87.744</c:v>
                </c:pt>
                <c:pt idx="175">
                  <c:v>85.667000000000002</c:v>
                </c:pt>
                <c:pt idx="176">
                  <c:v>87.486999999999995</c:v>
                </c:pt>
                <c:pt idx="177">
                  <c:v>87.486999999999995</c:v>
                </c:pt>
                <c:pt idx="178">
                  <c:v>85.462000000000003</c:v>
                </c:pt>
                <c:pt idx="179">
                  <c:v>86.744</c:v>
                </c:pt>
                <c:pt idx="180">
                  <c:v>88.281999999999996</c:v>
                </c:pt>
                <c:pt idx="181">
                  <c:v>87.204999999999998</c:v>
                </c:pt>
                <c:pt idx="182">
                  <c:v>82.41</c:v>
                </c:pt>
                <c:pt idx="183">
                  <c:v>84.872</c:v>
                </c:pt>
                <c:pt idx="184">
                  <c:v>84.872</c:v>
                </c:pt>
                <c:pt idx="185">
                  <c:v>86.948999999999998</c:v>
                </c:pt>
                <c:pt idx="186">
                  <c:v>86.769000000000005</c:v>
                </c:pt>
                <c:pt idx="187">
                  <c:v>85.537999999999997</c:v>
                </c:pt>
                <c:pt idx="188">
                  <c:v>88.462000000000003</c:v>
                </c:pt>
                <c:pt idx="189">
                  <c:v>85.513000000000005</c:v>
                </c:pt>
                <c:pt idx="190">
                  <c:v>87.462000000000003</c:v>
                </c:pt>
                <c:pt idx="191">
                  <c:v>85.718000000000004</c:v>
                </c:pt>
                <c:pt idx="192">
                  <c:v>84.179000000000002</c:v>
                </c:pt>
                <c:pt idx="193">
                  <c:v>86.358999999999995</c:v>
                </c:pt>
                <c:pt idx="194">
                  <c:v>86.128</c:v>
                </c:pt>
                <c:pt idx="195">
                  <c:v>88.436000000000007</c:v>
                </c:pt>
                <c:pt idx="196">
                  <c:v>86.563999999999993</c:v>
                </c:pt>
                <c:pt idx="197">
                  <c:v>86.486999999999995</c:v>
                </c:pt>
                <c:pt idx="198">
                  <c:v>86.281999999999996</c:v>
                </c:pt>
                <c:pt idx="199">
                  <c:v>85.718000000000004</c:v>
                </c:pt>
                <c:pt idx="200">
                  <c:v>88.41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100.67318087022076</c:v>
                </c:pt>
                <c:pt idx="5">
                  <c:v>100.88032962934828</c:v>
                </c:pt>
                <c:pt idx="6">
                  <c:v>101.08661590533485</c:v>
                </c:pt>
                <c:pt idx="7">
                  <c:v>101.29185984429564</c:v>
                </c:pt>
                <c:pt idx="8">
                  <c:v>101.49585771623788</c:v>
                </c:pt>
                <c:pt idx="9">
                  <c:v>101.69837964065367</c:v>
                </c:pt>
                <c:pt idx="10">
                  <c:v>101.89916723261747</c:v>
                </c:pt>
                <c:pt idx="11">
                  <c:v>102.09793119934089</c:v>
                </c:pt>
                <c:pt idx="12">
                  <c:v>102.29434892677763</c:v>
                </c:pt>
                <c:pt idx="13">
                  <c:v>102.48806210737516</c:v>
                </c:pt>
                <c:pt idx="14">
                  <c:v>102.67867447400775</c:v>
                </c:pt>
                <c:pt idx="15">
                  <c:v>102.86574972262552</c:v>
                </c:pt>
                <c:pt idx="16">
                  <c:v>103.04880972952037</c:v>
                </c:pt>
                <c:pt idx="17">
                  <c:v>103.22733320297516</c:v>
                </c:pt>
                <c:pt idx="18">
                  <c:v>103.40075496244715</c:v>
                </c:pt>
                <c:pt idx="19">
                  <c:v>103.56846612827765</c:v>
                </c:pt>
                <c:pt idx="20">
                  <c:v>103.72981566181892</c:v>
                </c:pt>
                <c:pt idx="21">
                  <c:v>103.88411397286066</c:v>
                </c:pt>
                <c:pt idx="22">
                  <c:v>104.03063979641813</c:v>
                </c:pt>
                <c:pt idx="23">
                  <c:v>104.16865237392039</c:v>
                </c:pt>
                <c:pt idx="24">
                  <c:v>104.29741236473282</c:v>
                </c:pt>
                <c:pt idx="25">
                  <c:v>104.41621716045238</c:v>
                </c:pt>
                <c:pt idx="26">
                  <c:v>104.52445976801643</c:v>
                </c:pt>
                <c:pt idx="27">
                  <c:v>104.6217256336533</c:v>
                </c:pt>
                <c:pt idx="28">
                  <c:v>104.70794916856271</c:v>
                </c:pt>
                <c:pt idx="29">
                  <c:v>104.78366163971633</c:v>
                </c:pt>
                <c:pt idx="30">
                  <c:v>104.85037444818848</c:v>
                </c:pt>
                <c:pt idx="31">
                  <c:v>104.91115582279407</c:v>
                </c:pt>
                <c:pt idx="32">
                  <c:v>104.97147258175448</c:v>
                </c:pt>
                <c:pt idx="33">
                  <c:v>105.04037812913964</c:v>
                </c:pt>
                <c:pt idx="34">
                  <c:v>105.13212746377015</c:v>
                </c:pt>
                <c:pt idx="35">
                  <c:v>105.26828184177108</c:v>
                </c:pt>
                <c:pt idx="36">
                  <c:v>105.4803206318725</c:v>
                </c:pt>
                <c:pt idx="37">
                  <c:v>105.81269688556991</c:v>
                </c:pt>
                <c:pt idx="38">
                  <c:v>106.32615030784881</c:v>
                </c:pt>
                <c:pt idx="39">
                  <c:v>107.10092758730769</c:v>
                </c:pt>
                <c:pt idx="40">
                  <c:v>108.23936742147653</c:v>
                </c:pt>
                <c:pt idx="41">
                  <c:v>109.86711267859151</c:v>
                </c:pt>
                <c:pt idx="42">
                  <c:v>112.13205754357102</c:v>
                </c:pt>
                <c:pt idx="43">
                  <c:v>115.20007904229432</c:v>
                </c:pt>
                <c:pt idx="44">
                  <c:v>119.24670107658318</c:v>
                </c:pt>
                <c:pt idx="45">
                  <c:v>124.44414759325798</c:v>
                </c:pt>
                <c:pt idx="46">
                  <c:v>130.94378595613853</c:v>
                </c:pt>
                <c:pt idx="47">
                  <c:v>138.85472340065064</c:v>
                </c:pt>
                <c:pt idx="48">
                  <c:v>148.22022166209678</c:v>
                </c:pt>
                <c:pt idx="49">
                  <c:v>158.99449951458521</c:v>
                </c:pt>
                <c:pt idx="50">
                  <c:v>171.02321401773938</c:v>
                </c:pt>
                <c:pt idx="51">
                  <c:v>184.03123297646067</c:v>
                </c:pt>
                <c:pt idx="52">
                  <c:v>197.62076953531059</c:v>
                </c:pt>
                <c:pt idx="53">
                  <c:v>211.27757987631912</c:v>
                </c:pt>
                <c:pt idx="54">
                  <c:v>224.34303325649105</c:v>
                </c:pt>
                <c:pt idx="55">
                  <c:v>235.72976013541742</c:v>
                </c:pt>
                <c:pt idx="56">
                  <c:v>242.87394686204433</c:v>
                </c:pt>
                <c:pt idx="57">
                  <c:v>240.27456979468744</c:v>
                </c:pt>
                <c:pt idx="58">
                  <c:v>221.31191349726276</c:v>
                </c:pt>
                <c:pt idx="59">
                  <c:v>186.30921770751422</c:v>
                </c:pt>
                <c:pt idx="60">
                  <c:v>147.49814771000808</c:v>
                </c:pt>
                <c:pt idx="61">
                  <c:v>119.32788000817899</c:v>
                </c:pt>
                <c:pt idx="62">
                  <c:v>105.75246779808673</c:v>
                </c:pt>
                <c:pt idx="63">
                  <c:v>101.58945859124765</c:v>
                </c:pt>
                <c:pt idx="64">
                  <c:v>101.22637904131128</c:v>
                </c:pt>
                <c:pt idx="65">
                  <c:v>102.15957936510621</c:v>
                </c:pt>
                <c:pt idx="66">
                  <c:v>103.85978233324686</c:v>
                </c:pt>
                <c:pt idx="67">
                  <c:v>106.41611484515741</c:v>
                </c:pt>
                <c:pt idx="68">
                  <c:v>110.04073280465091</c:v>
                </c:pt>
                <c:pt idx="69">
                  <c:v>114.95325966263739</c:v>
                </c:pt>
                <c:pt idx="70">
                  <c:v>121.33719966226656</c:v>
                </c:pt>
                <c:pt idx="71">
                  <c:v>129.29841451535825</c:v>
                </c:pt>
                <c:pt idx="72">
                  <c:v>138.82136478311972</c:v>
                </c:pt>
                <c:pt idx="73">
                  <c:v>149.73000022794579</c:v>
                </c:pt>
                <c:pt idx="74">
                  <c:v>161.66156322407403</c:v>
                </c:pt>
                <c:pt idx="75">
                  <c:v>174.05018351434296</c:v>
                </c:pt>
                <c:pt idx="76">
                  <c:v>186.0395038915828</c:v>
                </c:pt>
                <c:pt idx="77">
                  <c:v>196.00327592416295</c:v>
                </c:pt>
                <c:pt idx="78">
                  <c:v>200.37664402778012</c:v>
                </c:pt>
                <c:pt idx="79">
                  <c:v>193.44266610484496</c:v>
                </c:pt>
                <c:pt idx="80">
                  <c:v>171.97261038559296</c:v>
                </c:pt>
                <c:pt idx="81">
                  <c:v>142.0775837591132</c:v>
                </c:pt>
                <c:pt idx="82">
                  <c:v>116.30368701729229</c:v>
                </c:pt>
                <c:pt idx="83">
                  <c:v>101.77149244909289</c:v>
                </c:pt>
                <c:pt idx="84">
                  <c:v>96.280148876216444</c:v>
                </c:pt>
                <c:pt idx="85">
                  <c:v>94.801924655640974</c:v>
                </c:pt>
                <c:pt idx="86">
                  <c:v>94.418845829422864</c:v>
                </c:pt>
                <c:pt idx="87">
                  <c:v>94.227774978542996</c:v>
                </c:pt>
                <c:pt idx="88">
                  <c:v>94.06008480182534</c:v>
                </c:pt>
                <c:pt idx="89">
                  <c:v>93.895834031437801</c:v>
                </c:pt>
                <c:pt idx="90">
                  <c:v>93.733411382945647</c:v>
                </c:pt>
                <c:pt idx="91">
                  <c:v>93.572640296422151</c:v>
                </c:pt>
                <c:pt idx="92">
                  <c:v>93.413424586282943</c:v>
                </c:pt>
                <c:pt idx="93">
                  <c:v>93.255683308421069</c:v>
                </c:pt>
                <c:pt idx="94">
                  <c:v>93.099359250458789</c:v>
                </c:pt>
                <c:pt idx="95">
                  <c:v>92.944445438980978</c:v>
                </c:pt>
                <c:pt idx="96">
                  <c:v>92.791046960090227</c:v>
                </c:pt>
                <c:pt idx="97">
                  <c:v>92.639516564571437</c:v>
                </c:pt>
                <c:pt idx="98">
                  <c:v>92.490734204821521</c:v>
                </c:pt>
                <c:pt idx="99">
                  <c:v>92.34664674085019</c:v>
                </c:pt>
                <c:pt idx="100">
                  <c:v>92.211239351861181</c:v>
                </c:pt>
                <c:pt idx="101">
                  <c:v>92.092154499365606</c:v>
                </c:pt>
                <c:pt idx="102">
                  <c:v>92.003164188361765</c:v>
                </c:pt>
                <c:pt idx="103">
                  <c:v>91.967567369723426</c:v>
                </c:pt>
                <c:pt idx="104">
                  <c:v>92.022242702228326</c:v>
                </c:pt>
                <c:pt idx="105">
                  <c:v>92.221471467868611</c:v>
                </c:pt>
                <c:pt idx="106">
                  <c:v>92.63875981822784</c:v>
                </c:pt>
                <c:pt idx="107">
                  <c:v>93.363871459898505</c:v>
                </c:pt>
                <c:pt idx="108">
                  <c:v>94.491487362133029</c:v>
                </c:pt>
                <c:pt idx="109">
                  <c:v>96.098043500799747</c:v>
                </c:pt>
                <c:pt idx="110">
                  <c:v>98.205541892296722</c:v>
                </c:pt>
                <c:pt idx="111">
                  <c:v>100.73689202722861</c:v>
                </c:pt>
                <c:pt idx="112">
                  <c:v>103.47691711207641</c:v>
                </c:pt>
                <c:pt idx="113">
                  <c:v>106.06317274493003</c:v>
                </c:pt>
                <c:pt idx="114">
                  <c:v>108.0325014542754</c:v>
                </c:pt>
                <c:pt idx="115">
                  <c:v>108.93261447762049</c:v>
                </c:pt>
                <c:pt idx="116">
                  <c:v>108.47213517906823</c:v>
                </c:pt>
                <c:pt idx="117">
                  <c:v>106.64572639240178</c:v>
                </c:pt>
                <c:pt idx="118">
                  <c:v>103.76412765895205</c:v>
                </c:pt>
                <c:pt idx="119">
                  <c:v>100.35973288430849</c:v>
                </c:pt>
                <c:pt idx="120">
                  <c:v>97.007116174119503</c:v>
                </c:pt>
                <c:pt idx="121">
                  <c:v>94.146351978845075</c:v>
                </c:pt>
                <c:pt idx="122">
                  <c:v>91.988720956243853</c:v>
                </c:pt>
                <c:pt idx="123">
                  <c:v>90.528432554411268</c:v>
                </c:pt>
                <c:pt idx="124">
                  <c:v>89.625016560933915</c:v>
                </c:pt>
                <c:pt idx="125">
                  <c:v>89.097919805682039</c:v>
                </c:pt>
                <c:pt idx="126">
                  <c:v>88.791255434816932</c:v>
                </c:pt>
                <c:pt idx="127">
                  <c:v>88.598386226836823</c:v>
                </c:pt>
                <c:pt idx="128">
                  <c:v>88.45839858453337</c:v>
                </c:pt>
                <c:pt idx="129">
                  <c:v>88.34172710829904</c:v>
                </c:pt>
                <c:pt idx="130">
                  <c:v>88.236577538604905</c:v>
                </c:pt>
                <c:pt idx="131">
                  <c:v>88.140472541015711</c:v>
                </c:pt>
                <c:pt idx="132">
                  <c:v>88.056887021813125</c:v>
                </c:pt>
                <c:pt idx="133">
                  <c:v>87.995636839559793</c:v>
                </c:pt>
                <c:pt idx="134">
                  <c:v>87.975709871290391</c:v>
                </c:pt>
                <c:pt idx="135">
                  <c:v>88.029092766488787</c:v>
                </c:pt>
                <c:pt idx="136">
                  <c:v>88.203259544718989</c:v>
                </c:pt>
                <c:pt idx="137">
                  <c:v>88.558708614507069</c:v>
                </c:pt>
                <c:pt idx="138">
                  <c:v>89.157500845571704</c:v>
                </c:pt>
                <c:pt idx="139">
                  <c:v>90.040834604717745</c:v>
                </c:pt>
                <c:pt idx="140">
                  <c:v>91.199191298892828</c:v>
                </c:pt>
                <c:pt idx="141">
                  <c:v>92.546004459647193</c:v>
                </c:pt>
                <c:pt idx="142">
                  <c:v>93.910684389949481</c:v>
                </c:pt>
                <c:pt idx="143">
                  <c:v>95.063772002894382</c:v>
                </c:pt>
                <c:pt idx="144">
                  <c:v>95.774059387925689</c:v>
                </c:pt>
                <c:pt idx="145">
                  <c:v>95.87978859440193</c:v>
                </c:pt>
                <c:pt idx="146">
                  <c:v>95.344272182823559</c:v>
                </c:pt>
                <c:pt idx="147">
                  <c:v>94.269811703832445</c:v>
                </c:pt>
                <c:pt idx="148">
                  <c:v>92.862701449972818</c:v>
                </c:pt>
                <c:pt idx="149">
                  <c:v>91.365683398289917</c:v>
                </c:pt>
                <c:pt idx="150">
                  <c:v>89.988165320094566</c:v>
                </c:pt>
                <c:pt idx="151">
                  <c:v>88.861312772922702</c:v>
                </c:pt>
                <c:pt idx="152">
                  <c:v>88.028889250571822</c:v>
                </c:pt>
                <c:pt idx="153">
                  <c:v>87.466888754863277</c:v>
                </c:pt>
                <c:pt idx="154">
                  <c:v>87.115440858080262</c:v>
                </c:pt>
                <c:pt idx="155">
                  <c:v>86.907565544278015</c:v>
                </c:pt>
                <c:pt idx="156">
                  <c:v>86.78680103505404</c:v>
                </c:pt>
                <c:pt idx="157">
                  <c:v>86.713405736770227</c:v>
                </c:pt>
                <c:pt idx="158">
                  <c:v>86.663065586810021</c:v>
                </c:pt>
                <c:pt idx="159">
                  <c:v>86.622571900876096</c:v>
                </c:pt>
                <c:pt idx="160">
                  <c:v>86.585456230023496</c:v>
                </c:pt>
                <c:pt idx="161">
                  <c:v>86.548818009062686</c:v>
                </c:pt>
                <c:pt idx="162">
                  <c:v>86.511437229845782</c:v>
                </c:pt>
                <c:pt idx="163">
                  <c:v>86.472810885917923</c:v>
                </c:pt>
                <c:pt idx="164">
                  <c:v>86.43272062777308</c:v>
                </c:pt>
                <c:pt idx="165">
                  <c:v>86.391059515868477</c:v>
                </c:pt>
                <c:pt idx="166">
                  <c:v>86.347768915846714</c:v>
                </c:pt>
                <c:pt idx="167">
                  <c:v>86.302816821143111</c:v>
                </c:pt>
                <c:pt idx="168">
                  <c:v>86.256190098398079</c:v>
                </c:pt>
                <c:pt idx="169">
                  <c:v>86.207890958538997</c:v>
                </c:pt>
                <c:pt idx="170">
                  <c:v>86.157934624154393</c:v>
                </c:pt>
                <c:pt idx="171">
                  <c:v>86.106347360263641</c:v>
                </c:pt>
                <c:pt idx="172">
                  <c:v>86.053164675440811</c:v>
                </c:pt>
                <c:pt idx="173">
                  <c:v>85.99842966290683</c:v>
                </c:pt>
                <c:pt idx="174">
                  <c:v>85.942191484238606</c:v>
                </c:pt>
                <c:pt idx="175">
                  <c:v>85.8845040005382</c:v>
                </c:pt>
                <c:pt idx="176">
                  <c:v>85.825424552234395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100.67318087021587</c:v>
                </c:pt>
                <c:pt idx="5">
                  <c:v>100.88032962933332</c:v>
                </c:pt>
                <c:pt idx="6">
                  <c:v>101.08661590528996</c:v>
                </c:pt>
                <c:pt idx="7">
                  <c:v>101.29185984416375</c:v>
                </c:pt>
                <c:pt idx="8">
                  <c:v>101.49585771585818</c:v>
                </c:pt>
                <c:pt idx="9">
                  <c:v>101.69837963958278</c:v>
                </c:pt>
                <c:pt idx="10">
                  <c:v>101.89916722965832</c:v>
                </c:pt>
                <c:pt idx="11">
                  <c:v>102.09793119132975</c:v>
                </c:pt>
                <c:pt idx="12">
                  <c:v>102.29434890552908</c:v>
                </c:pt>
                <c:pt idx="13">
                  <c:v>102.48806205215833</c:v>
                </c:pt>
                <c:pt idx="14">
                  <c:v>102.67867433342867</c:v>
                </c:pt>
                <c:pt idx="15">
                  <c:v>102.86574937197294</c:v>
                </c:pt>
                <c:pt idx="16">
                  <c:v>103.04880887259974</c:v>
                </c:pt>
                <c:pt idx="17">
                  <c:v>103.22733115128713</c:v>
                </c:pt>
                <c:pt idx="18">
                  <c:v>103.40075014974241</c:v>
                </c:pt>
                <c:pt idx="19">
                  <c:v>103.56845506778977</c:v>
                </c:pt>
                <c:pt idx="20">
                  <c:v>103.72979075796729</c:v>
                </c:pt>
                <c:pt idx="21">
                  <c:v>103.88405903573577</c:v>
                </c:pt>
                <c:pt idx="22">
                  <c:v>104.03052106312738</c:v>
                </c:pt>
                <c:pt idx="23">
                  <c:v>104.16840096177553</c:v>
                </c:pt>
                <c:pt idx="24">
                  <c:v>104.2968908012552</c:v>
                </c:pt>
                <c:pt idx="25">
                  <c:v>104.41515708869898</c:v>
                </c:pt>
                <c:pt idx="26">
                  <c:v>104.52234885409838</c:v>
                </c:pt>
                <c:pt idx="27">
                  <c:v>104.61760738130199</c:v>
                </c:pt>
                <c:pt idx="28">
                  <c:v>104.70007757689106</c:v>
                </c:pt>
                <c:pt idx="29">
                  <c:v>104.76892089819665</c:v>
                </c:pt>
                <c:pt idx="30">
                  <c:v>104.82332967927184</c:v>
                </c:pt>
                <c:pt idx="31">
                  <c:v>104.86254260263196</c:v>
                </c:pt>
                <c:pt idx="32">
                  <c:v>104.88586096954458</c:v>
                </c:pt>
                <c:pt idx="33">
                  <c:v>104.89266532860375</c:v>
                </c:pt>
                <c:pt idx="34">
                  <c:v>104.88243193852806</c:v>
                </c:pt>
                <c:pt idx="35">
                  <c:v>104.85474847460496</c:v>
                </c:pt>
                <c:pt idx="36">
                  <c:v>104.80932834706196</c:v>
                </c:pt>
                <c:pt idx="37">
                  <c:v>104.74602299113765</c:v>
                </c:pt>
                <c:pt idx="38">
                  <c:v>104.66483151821664</c:v>
                </c:pt>
                <c:pt idx="39">
                  <c:v>104.5659071877927</c:v>
                </c:pt>
                <c:pt idx="40">
                  <c:v>104.44956027047462</c:v>
                </c:pt>
                <c:pt idx="41">
                  <c:v>104.3162570181062</c:v>
                </c:pt>
                <c:pt idx="42">
                  <c:v>104.16661462989747</c:v>
                </c:pt>
                <c:pt idx="43">
                  <c:v>104.00139229160916</c:v>
                </c:pt>
                <c:pt idx="44">
                  <c:v>103.82147855451012</c:v>
                </c:pt>
                <c:pt idx="45">
                  <c:v>103.62787549755049</c:v>
                </c:pt>
                <c:pt idx="46">
                  <c:v>103.42168026636345</c:v>
                </c:pt>
                <c:pt idx="47">
                  <c:v>103.2040646951352</c:v>
                </c:pt>
                <c:pt idx="48">
                  <c:v>102.97625378449931</c:v>
                </c:pt>
                <c:pt idx="49">
                  <c:v>102.73950382719146</c:v>
                </c:pt>
                <c:pt idx="50">
                  <c:v>102.49508094451403</c:v>
                </c:pt>
                <c:pt idx="51">
                  <c:v>102.2442407260493</c:v>
                </c:pt>
                <c:pt idx="52">
                  <c:v>101.98820956104809</c:v>
                </c:pt>
                <c:pt idx="53">
                  <c:v>101.72816812303111</c:v>
                </c:pt>
                <c:pt idx="54">
                  <c:v>101.46523733060316</c:v>
                </c:pt>
                <c:pt idx="55">
                  <c:v>101.20046696804326</c:v>
                </c:pt>
                <c:pt idx="56">
                  <c:v>100.93482701818382</c:v>
                </c:pt>
                <c:pt idx="57">
                  <c:v>100.66920164462717</c:v>
                </c:pt>
                <c:pt idx="58">
                  <c:v>100.40438566526223</c:v>
                </c:pt>
                <c:pt idx="59">
                  <c:v>100.14108328675174</c:v>
                </c:pt>
                <c:pt idx="60">
                  <c:v>99.879908820445578</c:v>
                </c:pt>
                <c:pt idx="61">
                  <c:v>99.621389072618072</c:v>
                </c:pt>
                <c:pt idx="62">
                  <c:v>99.365967093386317</c:v>
                </c:pt>
                <c:pt idx="63">
                  <c:v>99.114006975780299</c:v>
                </c:pt>
                <c:pt idx="64">
                  <c:v>98.865799415553994</c:v>
                </c:pt>
                <c:pt idx="65">
                  <c:v>98.621567769864114</c:v>
                </c:pt>
                <c:pt idx="66">
                  <c:v>98.381474385633851</c:v>
                </c:pt>
                <c:pt idx="67">
                  <c:v>98.145627003473152</c:v>
                </c:pt>
                <c:pt idx="68">
                  <c:v>97.914085078200642</c:v>
                </c:pt>
                <c:pt idx="69">
                  <c:v>97.686865890622158</c:v>
                </c:pt>
                <c:pt idx="70">
                  <c:v>97.463950356098906</c:v>
                </c:pt>
                <c:pt idx="71">
                  <c:v>97.24528846286816</c:v>
                </c:pt>
                <c:pt idx="72">
                  <c:v>97.030804296716184</c:v>
                </c:pt>
                <c:pt idx="73">
                  <c:v>96.820400628384888</c:v>
                </c:pt>
                <c:pt idx="74">
                  <c:v>96.613963056170292</c:v>
                </c:pt>
                <c:pt idx="75">
                  <c:v>96.411363708829697</c:v>
                </c:pt>
                <c:pt idx="76">
                  <c:v>96.212464523524815</c:v>
                </c:pt>
                <c:pt idx="77">
                  <c:v>96.01712012049974</c:v>
                </c:pt>
                <c:pt idx="78">
                  <c:v>95.825180300939806</c:v>
                </c:pt>
                <c:pt idx="79">
                  <c:v>95.636492197376072</c:v>
                </c:pt>
                <c:pt idx="80">
                  <c:v>95.450902107454468</c:v>
                </c:pt>
                <c:pt idx="81">
                  <c:v>95.268257042204326</c:v>
                </c:pt>
                <c:pt idx="82">
                  <c:v>95.088406019394697</c:v>
                </c:pt>
                <c:pt idx="83">
                  <c:v>94.911201131399011</c:v>
                </c:pt>
                <c:pt idx="84">
                  <c:v>94.73649841538986</c:v>
                </c:pt>
                <c:pt idx="85">
                  <c:v>94.564158551817016</c:v>
                </c:pt>
                <c:pt idx="86">
                  <c:v>94.3940474151035</c:v>
                </c:pt>
                <c:pt idx="87">
                  <c:v>94.226036498425231</c:v>
                </c:pt>
                <c:pt idx="88">
                  <c:v>94.060003232388098</c:v>
                </c:pt>
                <c:pt idx="89">
                  <c:v>93.895831215434825</c:v>
                </c:pt>
                <c:pt idx="90">
                  <c:v>93.733410371937921</c:v>
                </c:pt>
                <c:pt idx="91">
                  <c:v>93.572637052185527</c:v>
                </c:pt>
                <c:pt idx="92">
                  <c:v>93.41341408685831</c:v>
                </c:pt>
                <c:pt idx="93">
                  <c:v>93.255650807129754</c:v>
                </c:pt>
                <c:pt idx="94">
                  <c:v>93.099263040199773</c:v>
                </c:pt>
                <c:pt idx="95">
                  <c:v>92.944173088886913</c:v>
                </c:pt>
                <c:pt idx="96">
                  <c:v>92.790309702844866</c:v>
                </c:pt>
                <c:pt idx="97">
                  <c:v>92.637608048029733</c:v>
                </c:pt>
                <c:pt idx="98">
                  <c:v>92.486009680205285</c:v>
                </c:pt>
                <c:pt idx="99">
                  <c:v>92.335462527524854</c:v>
                </c:pt>
                <c:pt idx="100">
                  <c:v>92.185920886552736</c:v>
                </c:pt>
                <c:pt idx="101">
                  <c:v>92.037345435469035</c:v>
                </c:pt>
                <c:pt idx="102">
                  <c:v>91.889703267623133</c:v>
                </c:pt>
                <c:pt idx="103">
                  <c:v>91.742967948043329</c:v>
                </c:pt>
                <c:pt idx="104">
                  <c:v>91.597119594955331</c:v>
                </c:pt>
                <c:pt idx="105">
                  <c:v>91.452144987789367</c:v>
                </c:pt>
                <c:pt idx="106">
                  <c:v>91.308037702544993</c:v>
                </c:pt>
                <c:pt idx="107">
                  <c:v>91.164798274708915</c:v>
                </c:pt>
                <c:pt idx="108">
                  <c:v>91.022434389164729</c:v>
                </c:pt>
                <c:pt idx="109">
                  <c:v>90.880961095666777</c:v>
                </c:pt>
                <c:pt idx="110">
                  <c:v>90.74040104744995</c:v>
                </c:pt>
                <c:pt idx="111">
                  <c:v>90.600784759390152</c:v>
                </c:pt>
                <c:pt idx="112">
                  <c:v>90.462150880789451</c:v>
                </c:pt>
                <c:pt idx="113">
                  <c:v>90.32454647631954</c:v>
                </c:pt>
                <c:pt idx="114">
                  <c:v>90.188027306898363</c:v>
                </c:pt>
                <c:pt idx="115">
                  <c:v>90.052658100289634</c:v>
                </c:pt>
                <c:pt idx="116">
                  <c:v>89.918512799006905</c:v>
                </c:pt>
                <c:pt idx="117">
                  <c:v>89.785674770689212</c:v>
                </c:pt>
                <c:pt idx="118">
                  <c:v>89.654236963528987</c:v>
                </c:pt>
                <c:pt idx="119">
                  <c:v>89.524301986638832</c:v>
                </c:pt>
                <c:pt idx="120">
                  <c:v>89.395982092530417</c:v>
                </c:pt>
                <c:pt idx="121">
                  <c:v>89.269399036276937</c:v>
                </c:pt>
                <c:pt idx="122">
                  <c:v>89.144683783606709</c:v>
                </c:pt>
                <c:pt idx="123">
                  <c:v>89.021976038346864</c:v>
                </c:pt>
                <c:pt idx="124">
                  <c:v>88.901423558561788</c:v>
                </c:pt>
                <c:pt idx="125">
                  <c:v>88.783181230714789</c:v>
                </c:pt>
                <c:pt idx="126">
                  <c:v>88.667409872564264</c:v>
                </c:pt>
                <c:pt idx="127">
                  <c:v>88.554274738643144</c:v>
                </c:pt>
                <c:pt idx="128">
                  <c:v>88.443943707417404</c:v>
                </c:pt>
                <c:pt idx="129">
                  <c:v>88.336585136887862</c:v>
                </c:pt>
                <c:pt idx="130">
                  <c:v>88.232365385720186</c:v>
                </c:pt>
                <c:pt idx="131">
                  <c:v>88.131446010055441</c:v>
                </c:pt>
                <c:pt idx="132">
                  <c:v>88.033980661868938</c:v>
                </c:pt>
                <c:pt idx="133">
                  <c:v>87.940111732762858</c:v>
                </c:pt>
                <c:pt idx="134">
                  <c:v>87.8499668067561</c:v>
                </c:pt>
                <c:pt idx="135">
                  <c:v>87.76365500600491</c:v>
                </c:pt>
                <c:pt idx="136">
                  <c:v>87.681263333167976</c:v>
                </c:pt>
                <c:pt idx="137">
                  <c:v>87.602853131750066</c:v>
                </c:pt>
                <c:pt idx="138">
                  <c:v>87.528456799478121</c:v>
                </c:pt>
                <c:pt idx="139">
                  <c:v>87.458074897787128</c:v>
                </c:pt>
                <c:pt idx="140">
                  <c:v>87.391673801180161</c:v>
                </c:pt>
                <c:pt idx="141">
                  <c:v>87.329184022293902</c:v>
                </c:pt>
                <c:pt idx="142">
                  <c:v>87.270499331239222</c:v>
                </c:pt>
                <c:pt idx="143">
                  <c:v>87.215476761256923</c:v>
                </c:pt>
                <c:pt idx="144">
                  <c:v>87.163937557864756</c:v>
                </c:pt>
                <c:pt idx="145">
                  <c:v>87.115669087318878</c:v>
                </c:pt>
                <c:pt idx="146">
                  <c:v>87.070427675009796</c:v>
                </c:pt>
                <c:pt idx="147">
                  <c:v>87.027942298595661</c:v>
                </c:pt>
                <c:pt idx="148">
                  <c:v>86.987919017740523</c:v>
                </c:pt>
                <c:pt idx="149">
                  <c:v>86.950045985668794</c:v>
                </c:pt>
                <c:pt idx="150">
                  <c:v>86.913998860265323</c:v>
                </c:pt>
                <c:pt idx="151">
                  <c:v>86.879446416224511</c:v>
                </c:pt>
                <c:pt idx="152">
                  <c:v>86.846056155802131</c:v>
                </c:pt>
                <c:pt idx="153">
                  <c:v>86.813499723936104</c:v>
                </c:pt>
                <c:pt idx="154">
                  <c:v>86.781457952673307</c:v>
                </c:pt>
                <c:pt idx="155">
                  <c:v>86.74962538787625</c:v>
                </c:pt>
                <c:pt idx="156">
                  <c:v>86.717714185382192</c:v>
                </c:pt>
                <c:pt idx="157">
                  <c:v>86.685457301177394</c:v>
                </c:pt>
                <c:pt idx="158">
                  <c:v>86.652610937812852</c:v>
                </c:pt>
                <c:pt idx="159">
                  <c:v>86.618956244652196</c:v>
                </c:pt>
                <c:pt idx="160">
                  <c:v>86.584300300570618</c:v>
                </c:pt>
                <c:pt idx="161">
                  <c:v>86.548476433032789</c:v>
                </c:pt>
                <c:pt idx="162">
                  <c:v>86.511343946351701</c:v>
                </c:pt>
                <c:pt idx="163">
                  <c:v>86.472787344266848</c:v>
                </c:pt>
                <c:pt idx="164">
                  <c:v>86.432715138174643</c:v>
                </c:pt>
                <c:pt idx="165">
                  <c:v>86.391058333165034</c:v>
                </c:pt>
                <c:pt idx="166">
                  <c:v>86.347768680447075</c:v>
                </c:pt>
                <c:pt idx="167">
                  <c:v>86.302816777862219</c:v>
                </c:pt>
                <c:pt idx="168">
                  <c:v>86.256190091047614</c:v>
                </c:pt>
                <c:pt idx="169">
                  <c:v>86.207890957385985</c:v>
                </c:pt>
                <c:pt idx="170">
                  <c:v>86.157934623987359</c:v>
                </c:pt>
                <c:pt idx="171">
                  <c:v>86.106347360241287</c:v>
                </c:pt>
                <c:pt idx="172">
                  <c:v>86.053164675438055</c:v>
                </c:pt>
                <c:pt idx="173">
                  <c:v>85.998429662906517</c:v>
                </c:pt>
                <c:pt idx="174">
                  <c:v>85.942191484238577</c:v>
                </c:pt>
                <c:pt idx="175">
                  <c:v>85.8845040005382</c:v>
                </c:pt>
                <c:pt idx="176">
                  <c:v>85.825424552234395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104.553</c:v>
                </c:pt>
                <c:pt idx="1">
                  <c:v>103</c:v>
                </c:pt>
                <c:pt idx="2">
                  <c:v>104.395</c:v>
                </c:pt>
                <c:pt idx="3">
                  <c:v>103.07899999999999</c:v>
                </c:pt>
                <c:pt idx="4">
                  <c:v>106.895</c:v>
                </c:pt>
                <c:pt idx="5">
                  <c:v>103.816</c:v>
                </c:pt>
                <c:pt idx="6">
                  <c:v>104.105</c:v>
                </c:pt>
                <c:pt idx="7">
                  <c:v>102.26300000000001</c:v>
                </c:pt>
                <c:pt idx="8">
                  <c:v>102.605</c:v>
                </c:pt>
                <c:pt idx="9">
                  <c:v>103.053</c:v>
                </c:pt>
                <c:pt idx="10">
                  <c:v>104.342</c:v>
                </c:pt>
                <c:pt idx="11">
                  <c:v>107.711</c:v>
                </c:pt>
                <c:pt idx="12">
                  <c:v>102.105</c:v>
                </c:pt>
                <c:pt idx="13">
                  <c:v>105.842</c:v>
                </c:pt>
                <c:pt idx="14">
                  <c:v>102.342</c:v>
                </c:pt>
                <c:pt idx="15">
                  <c:v>107.13200000000001</c:v>
                </c:pt>
                <c:pt idx="16">
                  <c:v>102.711</c:v>
                </c:pt>
                <c:pt idx="17">
                  <c:v>103.13200000000001</c:v>
                </c:pt>
                <c:pt idx="18">
                  <c:v>103.842</c:v>
                </c:pt>
                <c:pt idx="19">
                  <c:v>105.184</c:v>
                </c:pt>
                <c:pt idx="20">
                  <c:v>104.947</c:v>
                </c:pt>
                <c:pt idx="21">
                  <c:v>105</c:v>
                </c:pt>
                <c:pt idx="22">
                  <c:v>104.57899999999999</c:v>
                </c:pt>
                <c:pt idx="23">
                  <c:v>105.553</c:v>
                </c:pt>
                <c:pt idx="24">
                  <c:v>107.684</c:v>
                </c:pt>
                <c:pt idx="25">
                  <c:v>107.07899999999999</c:v>
                </c:pt>
                <c:pt idx="26">
                  <c:v>105.5</c:v>
                </c:pt>
                <c:pt idx="27">
                  <c:v>105.342</c:v>
                </c:pt>
                <c:pt idx="28">
                  <c:v>107.13200000000001</c:v>
                </c:pt>
                <c:pt idx="29">
                  <c:v>108.86799999999999</c:v>
                </c:pt>
                <c:pt idx="30">
                  <c:v>106.184</c:v>
                </c:pt>
                <c:pt idx="31">
                  <c:v>107.42100000000001</c:v>
                </c:pt>
                <c:pt idx="32">
                  <c:v>106.947</c:v>
                </c:pt>
                <c:pt idx="33">
                  <c:v>107.5</c:v>
                </c:pt>
                <c:pt idx="34">
                  <c:v>110.395</c:v>
                </c:pt>
                <c:pt idx="35">
                  <c:v>108.605</c:v>
                </c:pt>
                <c:pt idx="36">
                  <c:v>108.526</c:v>
                </c:pt>
                <c:pt idx="37">
                  <c:v>112.289</c:v>
                </c:pt>
                <c:pt idx="38">
                  <c:v>111.76300000000001</c:v>
                </c:pt>
                <c:pt idx="39">
                  <c:v>113.526</c:v>
                </c:pt>
                <c:pt idx="40">
                  <c:v>113.158</c:v>
                </c:pt>
                <c:pt idx="41">
                  <c:v>116.184</c:v>
                </c:pt>
                <c:pt idx="42">
                  <c:v>118.63200000000001</c:v>
                </c:pt>
                <c:pt idx="43">
                  <c:v>120.605</c:v>
                </c:pt>
                <c:pt idx="44">
                  <c:v>124.07899999999999</c:v>
                </c:pt>
                <c:pt idx="45">
                  <c:v>128.053</c:v>
                </c:pt>
                <c:pt idx="46">
                  <c:v>133.15799999999999</c:v>
                </c:pt>
                <c:pt idx="47">
                  <c:v>143.947</c:v>
                </c:pt>
                <c:pt idx="48">
                  <c:v>156.76300000000001</c:v>
                </c:pt>
                <c:pt idx="49">
                  <c:v>173.65799999999999</c:v>
                </c:pt>
                <c:pt idx="50">
                  <c:v>190.65799999999999</c:v>
                </c:pt>
                <c:pt idx="51">
                  <c:v>205.184</c:v>
                </c:pt>
                <c:pt idx="52">
                  <c:v>217.84200000000001</c:v>
                </c:pt>
                <c:pt idx="53">
                  <c:v>228.42099999999999</c:v>
                </c:pt>
                <c:pt idx="54">
                  <c:v>235.28899999999999</c:v>
                </c:pt>
                <c:pt idx="55">
                  <c:v>238.684</c:v>
                </c:pt>
                <c:pt idx="56">
                  <c:v>238.36799999999999</c:v>
                </c:pt>
                <c:pt idx="57">
                  <c:v>233.21100000000001</c:v>
                </c:pt>
                <c:pt idx="58">
                  <c:v>213.447</c:v>
                </c:pt>
                <c:pt idx="59">
                  <c:v>179.07900000000001</c:v>
                </c:pt>
                <c:pt idx="60">
                  <c:v>135.42099999999999</c:v>
                </c:pt>
                <c:pt idx="61">
                  <c:v>106.23699999999999</c:v>
                </c:pt>
                <c:pt idx="62">
                  <c:v>102.658</c:v>
                </c:pt>
                <c:pt idx="63">
                  <c:v>101.73699999999999</c:v>
                </c:pt>
                <c:pt idx="64">
                  <c:v>101.553</c:v>
                </c:pt>
                <c:pt idx="65">
                  <c:v>103.789</c:v>
                </c:pt>
                <c:pt idx="66">
                  <c:v>103.211</c:v>
                </c:pt>
                <c:pt idx="67">
                  <c:v>107.42100000000001</c:v>
                </c:pt>
                <c:pt idx="68">
                  <c:v>109.42100000000001</c:v>
                </c:pt>
                <c:pt idx="69">
                  <c:v>113.63200000000001</c:v>
                </c:pt>
                <c:pt idx="70">
                  <c:v>121.5</c:v>
                </c:pt>
                <c:pt idx="71">
                  <c:v>132.89500000000001</c:v>
                </c:pt>
                <c:pt idx="72">
                  <c:v>146.71100000000001</c:v>
                </c:pt>
                <c:pt idx="73">
                  <c:v>155.07900000000001</c:v>
                </c:pt>
                <c:pt idx="74">
                  <c:v>172.52600000000001</c:v>
                </c:pt>
                <c:pt idx="75">
                  <c:v>180.52600000000001</c:v>
                </c:pt>
                <c:pt idx="76">
                  <c:v>188.71100000000001</c:v>
                </c:pt>
                <c:pt idx="77">
                  <c:v>195.684</c:v>
                </c:pt>
                <c:pt idx="78">
                  <c:v>197.02600000000001</c:v>
                </c:pt>
                <c:pt idx="79">
                  <c:v>193.5</c:v>
                </c:pt>
                <c:pt idx="80">
                  <c:v>181.84200000000001</c:v>
                </c:pt>
                <c:pt idx="81">
                  <c:v>157.89500000000001</c:v>
                </c:pt>
                <c:pt idx="82">
                  <c:v>124.605</c:v>
                </c:pt>
                <c:pt idx="83">
                  <c:v>102.289</c:v>
                </c:pt>
                <c:pt idx="84">
                  <c:v>95.5</c:v>
                </c:pt>
                <c:pt idx="85">
                  <c:v>94.158000000000001</c:v>
                </c:pt>
                <c:pt idx="86">
                  <c:v>94.658000000000001</c:v>
                </c:pt>
                <c:pt idx="87">
                  <c:v>92.447000000000003</c:v>
                </c:pt>
                <c:pt idx="88">
                  <c:v>97.236999999999995</c:v>
                </c:pt>
                <c:pt idx="89">
                  <c:v>93.236999999999995</c:v>
                </c:pt>
                <c:pt idx="90">
                  <c:v>93.578999999999994</c:v>
                </c:pt>
                <c:pt idx="91">
                  <c:v>94.789000000000001</c:v>
                </c:pt>
                <c:pt idx="92">
                  <c:v>94.158000000000001</c:v>
                </c:pt>
                <c:pt idx="93">
                  <c:v>93.474000000000004</c:v>
                </c:pt>
                <c:pt idx="94">
                  <c:v>92.183999999999997</c:v>
                </c:pt>
                <c:pt idx="95">
                  <c:v>93.236999999999995</c:v>
                </c:pt>
                <c:pt idx="96">
                  <c:v>92.841999999999999</c:v>
                </c:pt>
                <c:pt idx="97">
                  <c:v>93.210999999999999</c:v>
                </c:pt>
                <c:pt idx="98">
                  <c:v>96.474000000000004</c:v>
                </c:pt>
                <c:pt idx="99">
                  <c:v>94</c:v>
                </c:pt>
                <c:pt idx="100">
                  <c:v>93.552999999999997</c:v>
                </c:pt>
                <c:pt idx="101">
                  <c:v>93.683999999999997</c:v>
                </c:pt>
                <c:pt idx="102">
                  <c:v>93.525999999999996</c:v>
                </c:pt>
                <c:pt idx="103">
                  <c:v>92.974000000000004</c:v>
                </c:pt>
                <c:pt idx="104">
                  <c:v>94.474000000000004</c:v>
                </c:pt>
                <c:pt idx="105">
                  <c:v>91.841999999999999</c:v>
                </c:pt>
                <c:pt idx="106">
                  <c:v>93.763000000000005</c:v>
                </c:pt>
                <c:pt idx="107">
                  <c:v>94.236999999999995</c:v>
                </c:pt>
                <c:pt idx="108">
                  <c:v>94.552999999999997</c:v>
                </c:pt>
                <c:pt idx="109">
                  <c:v>96.578999999999994</c:v>
                </c:pt>
                <c:pt idx="110">
                  <c:v>97.025999999999996</c:v>
                </c:pt>
                <c:pt idx="111">
                  <c:v>100.289</c:v>
                </c:pt>
                <c:pt idx="112">
                  <c:v>100.474</c:v>
                </c:pt>
                <c:pt idx="113">
                  <c:v>106.684</c:v>
                </c:pt>
                <c:pt idx="114">
                  <c:v>107</c:v>
                </c:pt>
                <c:pt idx="115">
                  <c:v>110.105</c:v>
                </c:pt>
                <c:pt idx="116">
                  <c:v>109.289</c:v>
                </c:pt>
                <c:pt idx="117">
                  <c:v>105.23699999999999</c:v>
                </c:pt>
                <c:pt idx="118">
                  <c:v>106.26300000000001</c:v>
                </c:pt>
                <c:pt idx="119">
                  <c:v>104.026</c:v>
                </c:pt>
                <c:pt idx="120">
                  <c:v>98.789000000000001</c:v>
                </c:pt>
                <c:pt idx="121">
                  <c:v>95.474000000000004</c:v>
                </c:pt>
                <c:pt idx="122">
                  <c:v>93.789000000000001</c:v>
                </c:pt>
                <c:pt idx="123">
                  <c:v>92.816000000000003</c:v>
                </c:pt>
                <c:pt idx="124">
                  <c:v>88.894999999999996</c:v>
                </c:pt>
                <c:pt idx="125">
                  <c:v>88.605000000000004</c:v>
                </c:pt>
                <c:pt idx="126">
                  <c:v>88.236999999999995</c:v>
                </c:pt>
                <c:pt idx="127">
                  <c:v>87.710999999999999</c:v>
                </c:pt>
                <c:pt idx="128">
                  <c:v>88.367999999999995</c:v>
                </c:pt>
                <c:pt idx="129">
                  <c:v>88.947000000000003</c:v>
                </c:pt>
                <c:pt idx="130">
                  <c:v>87.947000000000003</c:v>
                </c:pt>
                <c:pt idx="131">
                  <c:v>87.789000000000001</c:v>
                </c:pt>
                <c:pt idx="132">
                  <c:v>88.367999999999995</c:v>
                </c:pt>
                <c:pt idx="133">
                  <c:v>86.078999999999994</c:v>
                </c:pt>
                <c:pt idx="134">
                  <c:v>85.683999999999997</c:v>
                </c:pt>
                <c:pt idx="135">
                  <c:v>86.158000000000001</c:v>
                </c:pt>
                <c:pt idx="136">
                  <c:v>87.683999999999997</c:v>
                </c:pt>
                <c:pt idx="137">
                  <c:v>91.525999999999996</c:v>
                </c:pt>
                <c:pt idx="138">
                  <c:v>89.841999999999999</c:v>
                </c:pt>
                <c:pt idx="139">
                  <c:v>89.525999999999996</c:v>
                </c:pt>
                <c:pt idx="140">
                  <c:v>90.578999999999994</c:v>
                </c:pt>
                <c:pt idx="141">
                  <c:v>93</c:v>
                </c:pt>
                <c:pt idx="142">
                  <c:v>94.867999999999995</c:v>
                </c:pt>
                <c:pt idx="143">
                  <c:v>97.816000000000003</c:v>
                </c:pt>
                <c:pt idx="144">
                  <c:v>97.658000000000001</c:v>
                </c:pt>
                <c:pt idx="145">
                  <c:v>99.025999999999996</c:v>
                </c:pt>
                <c:pt idx="146">
                  <c:v>100.211</c:v>
                </c:pt>
                <c:pt idx="147">
                  <c:v>96.078999999999994</c:v>
                </c:pt>
                <c:pt idx="148">
                  <c:v>97.183999999999997</c:v>
                </c:pt>
                <c:pt idx="149">
                  <c:v>91.289000000000001</c:v>
                </c:pt>
                <c:pt idx="150">
                  <c:v>93.132000000000005</c:v>
                </c:pt>
                <c:pt idx="151">
                  <c:v>88.474000000000004</c:v>
                </c:pt>
                <c:pt idx="152">
                  <c:v>88.578999999999994</c:v>
                </c:pt>
                <c:pt idx="153">
                  <c:v>85.210999999999999</c:v>
                </c:pt>
                <c:pt idx="154">
                  <c:v>87.132000000000005</c:v>
                </c:pt>
                <c:pt idx="155">
                  <c:v>87.394999999999996</c:v>
                </c:pt>
                <c:pt idx="156">
                  <c:v>85</c:v>
                </c:pt>
                <c:pt idx="157">
                  <c:v>88.132000000000005</c:v>
                </c:pt>
                <c:pt idx="158">
                  <c:v>86.394999999999996</c:v>
                </c:pt>
                <c:pt idx="159">
                  <c:v>85.683999999999997</c:v>
                </c:pt>
                <c:pt idx="160">
                  <c:v>84.841999999999999</c:v>
                </c:pt>
                <c:pt idx="161">
                  <c:v>85.367999999999995</c:v>
                </c:pt>
                <c:pt idx="162">
                  <c:v>89.605000000000004</c:v>
                </c:pt>
                <c:pt idx="163">
                  <c:v>84.132000000000005</c:v>
                </c:pt>
                <c:pt idx="164">
                  <c:v>83.736999999999995</c:v>
                </c:pt>
                <c:pt idx="165">
                  <c:v>83.078999999999994</c:v>
                </c:pt>
                <c:pt idx="166">
                  <c:v>84.632000000000005</c:v>
                </c:pt>
                <c:pt idx="167">
                  <c:v>82.316000000000003</c:v>
                </c:pt>
                <c:pt idx="168">
                  <c:v>84.578999999999994</c:v>
                </c:pt>
                <c:pt idx="169">
                  <c:v>85.632000000000005</c:v>
                </c:pt>
                <c:pt idx="170">
                  <c:v>81.105000000000004</c:v>
                </c:pt>
                <c:pt idx="171">
                  <c:v>85.158000000000001</c:v>
                </c:pt>
                <c:pt idx="172">
                  <c:v>85.132000000000005</c:v>
                </c:pt>
                <c:pt idx="173">
                  <c:v>85.132000000000005</c:v>
                </c:pt>
                <c:pt idx="174">
                  <c:v>86.183999999999997</c:v>
                </c:pt>
                <c:pt idx="175">
                  <c:v>86.183999999999997</c:v>
                </c:pt>
                <c:pt idx="176">
                  <c:v>85.525999999999996</c:v>
                </c:pt>
                <c:pt idx="177">
                  <c:v>83.736999999999995</c:v>
                </c:pt>
                <c:pt idx="178">
                  <c:v>86.025999999999996</c:v>
                </c:pt>
                <c:pt idx="179">
                  <c:v>82.632000000000005</c:v>
                </c:pt>
                <c:pt idx="180">
                  <c:v>83.816000000000003</c:v>
                </c:pt>
                <c:pt idx="181">
                  <c:v>83.841999999999999</c:v>
                </c:pt>
                <c:pt idx="182">
                  <c:v>84.763000000000005</c:v>
                </c:pt>
                <c:pt idx="183">
                  <c:v>81</c:v>
                </c:pt>
                <c:pt idx="184">
                  <c:v>85.683999999999997</c:v>
                </c:pt>
                <c:pt idx="185">
                  <c:v>83.552999999999997</c:v>
                </c:pt>
                <c:pt idx="186">
                  <c:v>85.658000000000001</c:v>
                </c:pt>
                <c:pt idx="187">
                  <c:v>85.816000000000003</c:v>
                </c:pt>
                <c:pt idx="188">
                  <c:v>85.552999999999997</c:v>
                </c:pt>
                <c:pt idx="189">
                  <c:v>84.078999999999994</c:v>
                </c:pt>
                <c:pt idx="190">
                  <c:v>85.394999999999996</c:v>
                </c:pt>
                <c:pt idx="191">
                  <c:v>83.658000000000001</c:v>
                </c:pt>
                <c:pt idx="192">
                  <c:v>83.974000000000004</c:v>
                </c:pt>
                <c:pt idx="193">
                  <c:v>85.316000000000003</c:v>
                </c:pt>
                <c:pt idx="194">
                  <c:v>83.578999999999994</c:v>
                </c:pt>
                <c:pt idx="195">
                  <c:v>84.421000000000006</c:v>
                </c:pt>
                <c:pt idx="196">
                  <c:v>86.894999999999996</c:v>
                </c:pt>
                <c:pt idx="197">
                  <c:v>83.763000000000005</c:v>
                </c:pt>
                <c:pt idx="198">
                  <c:v>85.789000000000001</c:v>
                </c:pt>
                <c:pt idx="199">
                  <c:v>85.736999999999995</c:v>
                </c:pt>
                <c:pt idx="200">
                  <c:v>82.394999999999996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102.51101071940049</c:v>
                </c:pt>
                <c:pt idx="3">
                  <c:v>102.7332855037991</c:v>
                </c:pt>
                <c:pt idx="4">
                  <c:v>102.95558288233576</c:v>
                </c:pt>
                <c:pt idx="5">
                  <c:v>103.1777901024745</c:v>
                </c:pt>
                <c:pt idx="6">
                  <c:v>103.39977407636982</c:v>
                </c:pt>
                <c:pt idx="7">
                  <c:v>103.62137897082026</c:v>
                </c:pt>
                <c:pt idx="8">
                  <c:v>103.84242363256526</c:v>
                </c:pt>
                <c:pt idx="9">
                  <c:v>104.06269886223534</c:v>
                </c:pt>
                <c:pt idx="10">
                  <c:v>104.2819645580886</c:v>
                </c:pt>
                <c:pt idx="11">
                  <c:v>104.49994676037316</c:v>
                </c:pt>
                <c:pt idx="12">
                  <c:v>104.71633463924483</c:v>
                </c:pt>
                <c:pt idx="13">
                  <c:v>104.93077748451644</c:v>
                </c:pt>
                <c:pt idx="14">
                  <c:v>105.14288177573428</c:v>
                </c:pt>
                <c:pt idx="15">
                  <c:v>105.35220843923565</c:v>
                </c:pt>
                <c:pt idx="16">
                  <c:v>105.55827044073789</c:v>
                </c:pt>
                <c:pt idx="17">
                  <c:v>105.76053092835656</c:v>
                </c:pt>
                <c:pt idx="18">
                  <c:v>105.95840225095735</c:v>
                </c:pt>
                <c:pt idx="19">
                  <c:v>106.15124636369917</c:v>
                </c:pt>
                <c:pt idx="20">
                  <c:v>106.33837745200306</c:v>
                </c:pt>
                <c:pt idx="21">
                  <c:v>106.51906814571592</c:v>
                </c:pt>
                <c:pt idx="22">
                  <c:v>106.69256159239427</c:v>
                </c:pt>
                <c:pt idx="23">
                  <c:v>106.85809310863127</c:v>
                </c:pt>
                <c:pt idx="24">
                  <c:v>107.01492739805569</c:v>
                </c:pt>
                <c:pt idx="25">
                  <c:v>107.16242074896351</c:v>
                </c:pt>
                <c:pt idx="26">
                  <c:v>107.3001225781629</c:v>
                </c:pt>
                <c:pt idx="27">
                  <c:v>107.42793751308523</c:v>
                </c:pt>
                <c:pt idx="28">
                  <c:v>107.54637807642391</c:v>
                </c:pt>
                <c:pt idx="29">
                  <c:v>107.6569487475404</c:v>
                </c:pt>
                <c:pt idx="30">
                  <c:v>107.76271382969348</c:v>
                </c:pt>
                <c:pt idx="31">
                  <c:v>107.86911221539077</c:v>
                </c:pt>
                <c:pt idx="32">
                  <c:v>107.98508848381053</c:v>
                </c:pt>
                <c:pt idx="33">
                  <c:v>108.12460684572703</c:v>
                </c:pt>
                <c:pt idx="34">
                  <c:v>108.30859582933952</c:v>
                </c:pt>
                <c:pt idx="35">
                  <c:v>108.56732996789691</c:v>
                </c:pt>
                <c:pt idx="36">
                  <c:v>108.9431833145714</c:v>
                </c:pt>
                <c:pt idx="37">
                  <c:v>109.4935842998223</c:v>
                </c:pt>
                <c:pt idx="38">
                  <c:v>110.29386381525232</c:v>
                </c:pt>
                <c:pt idx="39">
                  <c:v>111.43952878433784</c:v>
                </c:pt>
                <c:pt idx="40">
                  <c:v>113.04733353170943</c:v>
                </c:pt>
                <c:pt idx="41">
                  <c:v>115.25439482902588</c:v>
                </c:pt>
                <c:pt idx="42">
                  <c:v>118.21454745433182</c:v>
                </c:pt>
                <c:pt idx="43">
                  <c:v>122.09121330594209</c:v>
                </c:pt>
                <c:pt idx="44">
                  <c:v>127.04630021409767</c:v>
                </c:pt>
                <c:pt idx="45">
                  <c:v>133.22507879436935</c:v>
                </c:pt>
                <c:pt idx="46">
                  <c:v>140.73759590344304</c:v>
                </c:pt>
                <c:pt idx="47">
                  <c:v>149.63791649473754</c:v>
                </c:pt>
                <c:pt idx="48">
                  <c:v>159.90323993292571</c:v>
                </c:pt>
                <c:pt idx="49">
                  <c:v>171.41557108278036</c:v>
                </c:pt>
                <c:pt idx="50">
                  <c:v>183.94897533000884</c:v>
                </c:pt>
                <c:pt idx="51">
                  <c:v>197.16522479132581</c:v>
                </c:pt>
                <c:pt idx="52">
                  <c:v>210.61788052246024</c:v>
                </c:pt>
                <c:pt idx="53">
                  <c:v>223.74437580727647</c:v>
                </c:pt>
                <c:pt idx="54">
                  <c:v>235.72346455079102</c:v>
                </c:pt>
                <c:pt idx="55">
                  <c:v>244.83759944739737</c:v>
                </c:pt>
                <c:pt idx="56">
                  <c:v>247.17195475029138</c:v>
                </c:pt>
                <c:pt idx="57">
                  <c:v>236.53533141198824</c:v>
                </c:pt>
                <c:pt idx="58">
                  <c:v>209.30109928217036</c:v>
                </c:pt>
                <c:pt idx="59">
                  <c:v>171.54645229477953</c:v>
                </c:pt>
                <c:pt idx="60">
                  <c:v>137.11433220350762</c:v>
                </c:pt>
                <c:pt idx="61">
                  <c:v>115.68959827831105</c:v>
                </c:pt>
                <c:pt idx="62">
                  <c:v>106.58848973827271</c:v>
                </c:pt>
                <c:pt idx="63">
                  <c:v>104.16712308963811</c:v>
                </c:pt>
                <c:pt idx="64">
                  <c:v>104.25263644859359</c:v>
                </c:pt>
                <c:pt idx="65">
                  <c:v>105.29665822838788</c:v>
                </c:pt>
                <c:pt idx="66">
                  <c:v>107.06007552279975</c:v>
                </c:pt>
                <c:pt idx="67">
                  <c:v>109.67772410367493</c:v>
                </c:pt>
                <c:pt idx="68">
                  <c:v>113.35805059824447</c:v>
                </c:pt>
                <c:pt idx="69">
                  <c:v>118.30933148946673</c:v>
                </c:pt>
                <c:pt idx="70">
                  <c:v>124.7029610597329</c:v>
                </c:pt>
                <c:pt idx="71">
                  <c:v>132.63536741286393</c:v>
                </c:pt>
                <c:pt idx="72">
                  <c:v>142.08799453605118</c:v>
                </c:pt>
                <c:pt idx="73">
                  <c:v>152.89156947514147</c:v>
                </c:pt>
                <c:pt idx="74">
                  <c:v>164.70041344839797</c:v>
                </c:pt>
                <c:pt idx="75">
                  <c:v>176.96529981490337</c:v>
                </c:pt>
                <c:pt idx="76">
                  <c:v>188.81400802341471</c:v>
                </c:pt>
                <c:pt idx="77">
                  <c:v>198.59434262755383</c:v>
                </c:pt>
                <c:pt idx="78">
                  <c:v>203.03355966283667</c:v>
                </c:pt>
                <c:pt idx="79">
                  <c:v>197.37208789479359</c:v>
                </c:pt>
                <c:pt idx="80">
                  <c:v>178.8331614465819</c:v>
                </c:pt>
                <c:pt idx="81">
                  <c:v>151.54403088647052</c:v>
                </c:pt>
                <c:pt idx="82">
                  <c:v>125.43677375484717</c:v>
                </c:pt>
                <c:pt idx="83">
                  <c:v>108.14900478903117</c:v>
                </c:pt>
                <c:pt idx="84">
                  <c:v>100.03466705561806</c:v>
                </c:pt>
                <c:pt idx="85">
                  <c:v>97.238511201833418</c:v>
                </c:pt>
                <c:pt idx="86">
                  <c:v>96.425415296472465</c:v>
                </c:pt>
                <c:pt idx="87">
                  <c:v>96.111461930078789</c:v>
                </c:pt>
                <c:pt idx="88">
                  <c:v>95.885102261728179</c:v>
                </c:pt>
                <c:pt idx="89">
                  <c:v>95.670702083251285</c:v>
                </c:pt>
                <c:pt idx="90">
                  <c:v>95.458736591109314</c:v>
                </c:pt>
                <c:pt idx="91">
                  <c:v>95.248307085077101</c:v>
                </c:pt>
                <c:pt idx="92">
                  <c:v>95.039285938004681</c:v>
                </c:pt>
                <c:pt idx="93">
                  <c:v>94.831602792776067</c:v>
                </c:pt>
                <c:pt idx="94">
                  <c:v>94.625208926350965</c:v>
                </c:pt>
                <c:pt idx="95">
                  <c:v>94.42009716834859</c:v>
                </c:pt>
                <c:pt idx="96">
                  <c:v>94.216351959650027</c:v>
                </c:pt>
                <c:pt idx="97">
                  <c:v>94.014258184522305</c:v>
                </c:pt>
                <c:pt idx="98">
                  <c:v>93.814524075250645</c:v>
                </c:pt>
                <c:pt idx="99">
                  <c:v>93.618710318069532</c:v>
                </c:pt>
                <c:pt idx="100">
                  <c:v>93.430003161346889</c:v>
                </c:pt>
                <c:pt idx="101">
                  <c:v>93.254510288567801</c:v>
                </c:pt>
                <c:pt idx="102">
                  <c:v>93.103263658975777</c:v>
                </c:pt>
                <c:pt idx="103">
                  <c:v>92.995031957691893</c:v>
                </c:pt>
                <c:pt idx="104">
                  <c:v>92.959810474803973</c:v>
                </c:pt>
                <c:pt idx="105">
                  <c:v>93.042408066520665</c:v>
                </c:pt>
                <c:pt idx="106">
                  <c:v>93.304871998278557</c:v>
                </c:pt>
                <c:pt idx="107">
                  <c:v>93.825654252967155</c:v>
                </c:pt>
                <c:pt idx="108">
                  <c:v>94.692646883731399</c:v>
                </c:pt>
                <c:pt idx="109">
                  <c:v>95.986953332086827</c:v>
                </c:pt>
                <c:pt idx="110">
                  <c:v>97.755321998790563</c:v>
                </c:pt>
                <c:pt idx="111">
                  <c:v>99.972677863545243</c:v>
                </c:pt>
                <c:pt idx="112">
                  <c:v>102.50296552871541</c:v>
                </c:pt>
                <c:pt idx="113">
                  <c:v>105.07539146863448</c:v>
                </c:pt>
                <c:pt idx="114">
                  <c:v>107.29901196342489</c:v>
                </c:pt>
                <c:pt idx="115">
                  <c:v>108.7330078435473</c:v>
                </c:pt>
                <c:pt idx="116">
                  <c:v>109.00723611692378</c:v>
                </c:pt>
                <c:pt idx="117">
                  <c:v>107.9542229057206</c:v>
                </c:pt>
                <c:pt idx="118">
                  <c:v>105.69108152434264</c:v>
                </c:pt>
                <c:pt idx="119">
                  <c:v>102.60123545108716</c:v>
                </c:pt>
                <c:pt idx="120">
                  <c:v>99.213783341016693</c:v>
                </c:pt>
                <c:pt idx="121">
                  <c:v>96.034623530186252</c:v>
                </c:pt>
                <c:pt idx="122">
                  <c:v>93.408206844337414</c:v>
                </c:pt>
                <c:pt idx="123">
                  <c:v>91.464652879710499</c:v>
                </c:pt>
                <c:pt idx="124">
                  <c:v>90.154326660128973</c:v>
                </c:pt>
                <c:pt idx="125">
                  <c:v>89.329502405545043</c:v>
                </c:pt>
                <c:pt idx="126">
                  <c:v>88.824194255933591</c:v>
                </c:pt>
                <c:pt idx="127">
                  <c:v>88.503057585951808</c:v>
                </c:pt>
                <c:pt idx="128">
                  <c:v>88.276482074667868</c:v>
                </c:pt>
                <c:pt idx="129">
                  <c:v>88.094460684085078</c:v>
                </c:pt>
                <c:pt idx="130">
                  <c:v>87.933602627707657</c:v>
                </c:pt>
                <c:pt idx="131">
                  <c:v>87.786184580639329</c:v>
                </c:pt>
                <c:pt idx="132">
                  <c:v>87.654309159767109</c:v>
                </c:pt>
                <c:pt idx="133">
                  <c:v>87.549009840849806</c:v>
                </c:pt>
                <c:pt idx="134">
                  <c:v>87.493068129855331</c:v>
                </c:pt>
                <c:pt idx="135">
                  <c:v>87.525825511015697</c:v>
                </c:pt>
                <c:pt idx="136">
                  <c:v>87.707265033148673</c:v>
                </c:pt>
                <c:pt idx="137">
                  <c:v>88.117063976491593</c:v>
                </c:pt>
                <c:pt idx="138">
                  <c:v>88.843321850734625</c:v>
                </c:pt>
                <c:pt idx="139">
                  <c:v>89.957198185468229</c:v>
                </c:pt>
                <c:pt idx="140">
                  <c:v>91.475311567861326</c:v>
                </c:pt>
                <c:pt idx="141">
                  <c:v>93.320732100826973</c:v>
                </c:pt>
                <c:pt idx="142">
                  <c:v>95.301448365139805</c:v>
                </c:pt>
                <c:pt idx="143">
                  <c:v>97.125674738173174</c:v>
                </c:pt>
                <c:pt idx="144">
                  <c:v>98.461717791349855</c:v>
                </c:pt>
                <c:pt idx="145">
                  <c:v>99.028952117085595</c:v>
                </c:pt>
                <c:pt idx="146">
                  <c:v>98.686653957231997</c:v>
                </c:pt>
                <c:pt idx="147">
                  <c:v>97.482348207711098</c:v>
                </c:pt>
                <c:pt idx="148">
                  <c:v>95.636942433941982</c:v>
                </c:pt>
                <c:pt idx="149">
                  <c:v>93.47294812374632</c:v>
                </c:pt>
                <c:pt idx="150">
                  <c:v>91.317780102018631</c:v>
                </c:pt>
                <c:pt idx="151">
                  <c:v>89.42183149428125</c:v>
                </c:pt>
                <c:pt idx="152">
                  <c:v>87.918220668234142</c:v>
                </c:pt>
                <c:pt idx="153">
                  <c:v>86.827947732210433</c:v>
                </c:pt>
                <c:pt idx="154">
                  <c:v>86.094994232187133</c:v>
                </c:pt>
                <c:pt idx="155">
                  <c:v>85.629292310918814</c:v>
                </c:pt>
                <c:pt idx="156">
                  <c:v>85.340703901284755</c:v>
                </c:pt>
                <c:pt idx="157">
                  <c:v>85.157399395667696</c:v>
                </c:pt>
                <c:pt idx="158">
                  <c:v>85.030537871819476</c:v>
                </c:pt>
                <c:pt idx="159">
                  <c:v>84.930907635272931</c:v>
                </c:pt>
                <c:pt idx="160">
                  <c:v>84.842873922271011</c:v>
                </c:pt>
                <c:pt idx="161">
                  <c:v>84.758853905556194</c:v>
                </c:pt>
                <c:pt idx="162">
                  <c:v>84.675471431716915</c:v>
                </c:pt>
                <c:pt idx="163">
                  <c:v>84.591319312766586</c:v>
                </c:pt>
                <c:pt idx="164">
                  <c:v>84.505828741238474</c:v>
                </c:pt>
                <c:pt idx="165">
                  <c:v>84.418763267086433</c:v>
                </c:pt>
                <c:pt idx="166">
                  <c:v>84.330015327603107</c:v>
                </c:pt>
                <c:pt idx="167">
                  <c:v>84.239531583181133</c:v>
                </c:pt>
                <c:pt idx="168">
                  <c:v>84.147287096806792</c:v>
                </c:pt>
                <c:pt idx="169">
                  <c:v>84.053276165631601</c:v>
                </c:pt>
                <c:pt idx="170">
                  <c:v>83.95750831296877</c:v>
                </c:pt>
                <c:pt idx="171">
                  <c:v>83.860005780688198</c:v>
                </c:pt>
                <c:pt idx="172">
                  <c:v>83.760801485094035</c:v>
                </c:pt>
                <c:pt idx="173">
                  <c:v>83.659937181429441</c:v>
                </c:pt>
                <c:pt idx="174">
                  <c:v>83.557461787938081</c:v>
                </c:pt>
                <c:pt idx="175">
                  <c:v>83.453429865469317</c:v>
                </c:pt>
                <c:pt idx="176">
                  <c:v>83.347900254036404</c:v>
                </c:pt>
                <c:pt idx="177">
                  <c:v>83.240934865057852</c:v>
                </c:pt>
                <c:pt idx="178">
                  <c:v>83.132597624551096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102.51101071939604</c:v>
                </c:pt>
                <c:pt idx="3">
                  <c:v>102.73328550378582</c:v>
                </c:pt>
                <c:pt idx="4">
                  <c:v>102.95558288229694</c:v>
                </c:pt>
                <c:pt idx="5">
                  <c:v>103.17779010236315</c:v>
                </c:pt>
                <c:pt idx="6">
                  <c:v>103.3997740760566</c:v>
                </c:pt>
                <c:pt idx="7">
                  <c:v>103.62137896995624</c:v>
                </c:pt>
                <c:pt idx="8">
                  <c:v>103.84242363022776</c:v>
                </c:pt>
                <c:pt idx="9">
                  <c:v>104.06269885603336</c:v>
                </c:pt>
                <c:pt idx="10">
                  <c:v>104.28196454195022</c:v>
                </c:pt>
                <c:pt idx="11">
                  <c:v>104.49994671918788</c:v>
                </c:pt>
                <c:pt idx="12">
                  <c:v>104.71633453616437</c:v>
                </c:pt>
                <c:pt idx="13">
                  <c:v>104.93077723149193</c:v>
                </c:pt>
                <c:pt idx="14">
                  <c:v>105.14288116661709</c:v>
                </c:pt>
                <c:pt idx="15">
                  <c:v>105.3522070011288</c:v>
                </c:pt>
                <c:pt idx="16">
                  <c:v>105.55826711082032</c:v>
                </c:pt>
                <c:pt idx="17">
                  <c:v>105.76052336651033</c:v>
                </c:pt>
                <c:pt idx="18">
                  <c:v>105.95838540971086</c:v>
                </c:pt>
                <c:pt idx="19">
                  <c:v>106.15120957853874</c:v>
                </c:pt>
                <c:pt idx="20">
                  <c:v>106.33829865256727</c:v>
                </c:pt>
                <c:pt idx="21">
                  <c:v>106.51890259708533</c:v>
                </c:pt>
                <c:pt idx="22">
                  <c:v>106.69222049365928</c:v>
                </c:pt>
                <c:pt idx="23">
                  <c:v>106.85740384294863</c:v>
                </c:pt>
                <c:pt idx="24">
                  <c:v>107.01356141524251</c:v>
                </c:pt>
                <c:pt idx="25">
                  <c:v>107.15976580202798</c:v>
                </c:pt>
                <c:pt idx="26">
                  <c:v>107.29506178617771</c:v>
                </c:pt>
                <c:pt idx="27">
                  <c:v>107.41847659767146</c:v>
                </c:pt>
                <c:pt idx="28">
                  <c:v>107.52903205558226</c:v>
                </c:pt>
                <c:pt idx="29">
                  <c:v>107.62575851595058</c:v>
                </c:pt>
                <c:pt idx="30">
                  <c:v>107.70771045117374</c:v>
                </c:pt>
                <c:pt idx="31">
                  <c:v>107.77398338335823</c:v>
                </c:pt>
                <c:pt idx="32">
                  <c:v>107.82373178717194</c:v>
                </c:pt>
                <c:pt idx="33">
                  <c:v>107.85618747418373</c:v>
                </c:pt>
                <c:pt idx="34">
                  <c:v>107.87067787885005</c:v>
                </c:pt>
                <c:pt idx="35">
                  <c:v>107.86664359521667</c:v>
                </c:pt>
                <c:pt idx="36">
                  <c:v>107.84365447184896</c:v>
                </c:pt>
                <c:pt idx="37">
                  <c:v>107.8014235680501</c:v>
                </c:pt>
                <c:pt idx="38">
                  <c:v>107.73981831231983</c:v>
                </c:pt>
                <c:pt idx="39">
                  <c:v>107.65886828621676</c:v>
                </c:pt>
                <c:pt idx="40">
                  <c:v>107.55876918133184</c:v>
                </c:pt>
                <c:pt idx="41">
                  <c:v>107.43988263777307</c:v>
                </c:pt>
                <c:pt idx="42">
                  <c:v>107.30273185931313</c:v>
                </c:pt>
                <c:pt idx="43">
                  <c:v>107.14799309999964</c:v>
                </c:pt>
                <c:pt idx="44">
                  <c:v>106.97648331465443</c:v>
                </c:pt>
                <c:pt idx="45">
                  <c:v>106.78914444621675</c:v>
                </c:pt>
                <c:pt idx="46">
                  <c:v>106.58702497275171</c:v>
                </c:pt>
                <c:pt idx="47">
                  <c:v>106.37125944558203</c:v>
                </c:pt>
                <c:pt idx="48">
                  <c:v>106.14304681090086</c:v>
                </c:pt>
                <c:pt idx="49">
                  <c:v>105.90362831846865</c:v>
                </c:pt>
                <c:pt idx="50">
                  <c:v>105.65426578516664</c:v>
                </c:pt>
                <c:pt idx="51">
                  <c:v>105.39622090472032</c:v>
                </c:pt>
                <c:pt idx="52">
                  <c:v>105.13073618709615</c:v>
                </c:pt>
                <c:pt idx="53">
                  <c:v>104.85901798276775</c:v>
                </c:pt>
                <c:pt idx="54">
                  <c:v>104.58222190939345</c:v>
                </c:pt>
                <c:pt idx="55">
                  <c:v>104.30144086177755</c:v>
                </c:pt>
                <c:pt idx="56">
                  <c:v>104.01769565896943</c:v>
                </c:pt>
                <c:pt idx="57">
                  <c:v>103.73192827146806</c:v>
                </c:pt>
                <c:pt idx="58">
                  <c:v>103.44499748087183</c:v>
                </c:pt>
                <c:pt idx="59">
                  <c:v>103.1576767557992</c:v>
                </c:pt>
                <c:pt idx="60">
                  <c:v>102.87065408141784</c:v>
                </c:pt>
                <c:pt idx="61">
                  <c:v>102.58453345384106</c:v>
                </c:pt>
                <c:pt idx="62">
                  <c:v>102.29983774232736</c:v>
                </c:pt>
                <c:pt idx="63">
                  <c:v>102.01701262840756</c:v>
                </c:pt>
                <c:pt idx="64">
                  <c:v>101.73643134832749</c:v>
                </c:pt>
                <c:pt idx="65">
                  <c:v>101.4583999902118</c:v>
                </c:pt>
                <c:pt idx="66">
                  <c:v>101.18316312713002</c:v>
                </c:pt>
                <c:pt idx="67">
                  <c:v>100.91090959924395</c:v>
                </c:pt>
                <c:pt idx="68">
                  <c:v>100.6417782904053</c:v>
                </c:pt>
                <c:pt idx="69">
                  <c:v>100.37586377542986</c:v>
                </c:pt>
                <c:pt idx="70">
                  <c:v>100.11322174274954</c:v>
                </c:pt>
                <c:pt idx="71">
                  <c:v>99.853874122576741</c:v>
                </c:pt>
                <c:pt idx="72">
                  <c:v>99.597813872789729</c:v>
                </c:pt>
                <c:pt idx="73">
                  <c:v>99.345009393386789</c:v>
                </c:pt>
                <c:pt idx="74">
                  <c:v>99.095408555684074</c:v>
                </c:pt>
                <c:pt idx="75">
                  <c:v>98.848942344680324</c:v>
                </c:pt>
                <c:pt idx="76">
                  <c:v>98.605528122503557</c:v>
                </c:pt>
                <c:pt idx="77">
                  <c:v>98.365072527937613</c:v>
                </c:pt>
                <c:pt idx="78">
                  <c:v>98.12747403206231</c:v>
                </c:pt>
                <c:pt idx="79">
                  <c:v>97.8926251733768</c:v>
                </c:pt>
                <c:pt idx="80">
                  <c:v>97.660414497731168</c:v>
                </c:pt>
                <c:pt idx="81">
                  <c:v>97.430728229254981</c:v>
                </c:pt>
                <c:pt idx="82">
                  <c:v>97.203451698494305</c:v>
                </c:pt>
                <c:pt idx="83">
                  <c:v>96.978470553362143</c:v>
                </c:pt>
                <c:pt idx="84">
                  <c:v>96.755671777452434</c:v>
                </c:pt>
                <c:pt idx="85">
                  <c:v>96.534944538906956</c:v>
                </c:pt>
                <c:pt idx="86">
                  <c:v>96.316180891475938</c:v>
                </c:pt>
                <c:pt idx="87">
                  <c:v>96.099276347767315</c:v>
                </c:pt>
                <c:pt idx="88">
                  <c:v>95.88413034300585</c:v>
                </c:pt>
                <c:pt idx="89">
                  <c:v>95.670646605974497</c:v>
                </c:pt>
                <c:pt idx="90">
                  <c:v>95.458733452221196</c:v>
                </c:pt>
                <c:pt idx="91">
                  <c:v>95.248304013113795</c:v>
                </c:pt>
                <c:pt idx="92">
                  <c:v>95.03927641292438</c:v>
                </c:pt>
                <c:pt idx="93">
                  <c:v>94.831573904835849</c:v>
                </c:pt>
                <c:pt idx="94">
                  <c:v>94.625124975586658</c:v>
                </c:pt>
                <c:pt idx="95">
                  <c:v>94.41986342740222</c:v>
                </c:pt>
                <c:pt idx="96">
                  <c:v>94.215728444903192</c:v>
                </c:pt>
                <c:pt idx="97">
                  <c:v>94.012664653815236</c:v>
                </c:pt>
                <c:pt idx="98">
                  <c:v>93.810622177530746</c:v>
                </c:pt>
                <c:pt idx="99">
                  <c:v>93.609556696873327</c:v>
                </c:pt>
                <c:pt idx="100">
                  <c:v>93.409429517778761</c:v>
                </c:pt>
                <c:pt idx="101">
                  <c:v>93.210207651020056</c:v>
                </c:pt>
                <c:pt idx="102">
                  <c:v>93.011863907550691</c:v>
                </c:pt>
                <c:pt idx="103">
                  <c:v>92.81437701250519</c:v>
                </c:pt>
                <c:pt idx="104">
                  <c:v>92.61773174036253</c:v>
                </c:pt>
                <c:pt idx="105">
                  <c:v>92.421919073224146</c:v>
                </c:pt>
                <c:pt idx="106">
                  <c:v>92.226936383568514</c:v>
                </c:pt>
                <c:pt idx="107">
                  <c:v>92.032787642193696</c:v>
                </c:pt>
                <c:pt idx="108">
                  <c:v>91.839483651326447</c:v>
                </c:pt>
                <c:pt idx="109">
                  <c:v>91.647042302037349</c:v>
                </c:pt>
                <c:pt idx="110">
                  <c:v>91.455488854131772</c:v>
                </c:pt>
                <c:pt idx="111">
                  <c:v>91.264856235559449</c:v>
                </c:pt>
                <c:pt idx="112">
                  <c:v>91.075185357078524</c:v>
                </c:pt>
                <c:pt idx="113">
                  <c:v>90.886525436399452</c:v>
                </c:pt>
                <c:pt idx="114">
                  <c:v>90.698934324301462</c:v>
                </c:pt>
                <c:pt idx="115">
                  <c:v>90.512478823246809</c:v>
                </c:pt>
                <c:pt idx="116">
                  <c:v>90.327234986812485</c:v>
                </c:pt>
                <c:pt idx="117">
                  <c:v>90.143288385824974</c:v>
                </c:pt>
                <c:pt idx="118">
                  <c:v>89.960734324447643</c:v>
                </c:pt>
                <c:pt idx="119">
                  <c:v>89.779677986684405</c:v>
                </c:pt>
                <c:pt idx="120">
                  <c:v>89.600234490904782</c:v>
                </c:pt>
                <c:pt idx="121">
                  <c:v>89.422528827179775</c:v>
                </c:pt>
                <c:pt idx="122">
                  <c:v>89.246695649599985</c:v>
                </c:pt>
                <c:pt idx="123">
                  <c:v>89.072878893527346</c:v>
                </c:pt>
                <c:pt idx="124">
                  <c:v>88.901231186158881</c:v>
                </c:pt>
                <c:pt idx="125">
                  <c:v>88.731913018152937</c:v>
                </c:pt>
                <c:pt idx="126">
                  <c:v>88.565091644721392</c:v>
                </c:pt>
                <c:pt idx="127">
                  <c:v>88.40093968689645</c:v>
                </c:pt>
                <c:pt idx="128">
                  <c:v>88.239633408013134</c:v>
                </c:pt>
                <c:pt idx="129">
                  <c:v>88.081350647163831</c:v>
                </c:pt>
                <c:pt idx="130">
                  <c:v>87.926268400772543</c:v>
                </c:pt>
                <c:pt idx="131">
                  <c:v>87.77456005568159</c:v>
                </c:pt>
                <c:pt idx="132">
                  <c:v>87.626392292252206</c:v>
                </c:pt>
                <c:pt idx="133">
                  <c:v>87.481921693728268</c:v>
                </c:pt>
                <c:pt idx="134">
                  <c:v>87.341291117988646</c:v>
                </c:pt>
                <c:pt idx="135">
                  <c:v>87.204625908981683</c:v>
                </c:pt>
                <c:pt idx="136">
                  <c:v>87.072030046411101</c:v>
                </c:pt>
                <c:pt idx="137">
                  <c:v>86.943582352127834</c:v>
                </c:pt>
                <c:pt idx="138">
                  <c:v>86.81933288841941</c:v>
                </c:pt>
                <c:pt idx="139">
                  <c:v>86.69929969510514</c:v>
                </c:pt>
                <c:pt idx="140">
                  <c:v>86.583466017202028</c:v>
                </c:pt>
                <c:pt idx="141">
                  <c:v>86.471778171357357</c:v>
                </c:pt>
                <c:pt idx="142">
                  <c:v>86.364144186164367</c:v>
                </c:pt>
                <c:pt idx="143">
                  <c:v>86.260433328517763</c:v>
                </c:pt>
                <c:pt idx="144">
                  <c:v>86.160476595823695</c:v>
                </c:pt>
                <c:pt idx="145">
                  <c:v>86.06406821360946</c:v>
                </c:pt>
                <c:pt idx="146">
                  <c:v>85.970968132242717</c:v>
                </c:pt>
                <c:pt idx="147">
                  <c:v>85.880905468188786</c:v>
                </c:pt>
                <c:pt idx="148">
                  <c:v>85.793582788083526</c:v>
                </c:pt>
                <c:pt idx="149">
                  <c:v>85.708681091558688</c:v>
                </c:pt>
                <c:pt idx="150">
                  <c:v>85.625865314586434</c:v>
                </c:pt>
                <c:pt idx="151">
                  <c:v>85.544790151778898</c:v>
                </c:pt>
                <c:pt idx="152">
                  <c:v>85.465105985252777</c:v>
                </c:pt>
                <c:pt idx="153">
                  <c:v>85.386464709844148</c:v>
                </c:pt>
                <c:pt idx="154">
                  <c:v>85.3085252589416</c:v>
                </c:pt>
                <c:pt idx="155">
                  <c:v>85.230958660241228</c:v>
                </c:pt>
                <c:pt idx="156">
                  <c:v>85.153452483762393</c:v>
                </c:pt>
                <c:pt idx="157">
                  <c:v>85.075714582469999</c:v>
                </c:pt>
                <c:pt idx="158">
                  <c:v>84.997476065691032</c:v>
                </c:pt>
                <c:pt idx="159">
                  <c:v>84.91849348426318</c:v>
                </c:pt>
                <c:pt idx="160">
                  <c:v>84.838550241558934</c:v>
                </c:pt>
                <c:pt idx="161">
                  <c:v>84.757457274373309</c:v>
                </c:pt>
                <c:pt idx="162">
                  <c:v>84.675053071037681</c:v>
                </c:pt>
                <c:pt idx="163">
                  <c:v>84.591203110596126</c:v>
                </c:pt>
                <c:pt idx="164">
                  <c:v>84.505798816621777</c:v>
                </c:pt>
                <c:pt idx="165">
                  <c:v>84.418756122882556</c:v>
                </c:pt>
                <c:pt idx="166">
                  <c:v>84.330013746526859</c:v>
                </c:pt>
                <c:pt idx="167">
                  <c:v>84.239531258848189</c:v>
                </c:pt>
                <c:pt idx="168">
                  <c:v>84.147287035142099</c:v>
                </c:pt>
                <c:pt idx="169">
                  <c:v>84.053276154765854</c:v>
                </c:pt>
                <c:pt idx="170">
                  <c:v>83.957508311194445</c:v>
                </c:pt>
                <c:pt idx="171">
                  <c:v>83.860005780419712</c:v>
                </c:pt>
                <c:pt idx="172">
                  <c:v>83.76080148505639</c:v>
                </c:pt>
                <c:pt idx="173">
                  <c:v>83.659937181424553</c:v>
                </c:pt>
                <c:pt idx="174">
                  <c:v>83.557461787937498</c:v>
                </c:pt>
                <c:pt idx="175">
                  <c:v>83.453429865469246</c:v>
                </c:pt>
                <c:pt idx="176">
                  <c:v>83.347900254036404</c:v>
                </c:pt>
                <c:pt idx="177">
                  <c:v>83.240934865057852</c:v>
                </c:pt>
                <c:pt idx="178">
                  <c:v>83.132597624551096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1.1304482177104207E-2</c:v>
                </c:pt>
                <c:pt idx="2">
                  <c:v>2.498614940346049E-2</c:v>
                </c:pt>
                <c:pt idx="3">
                  <c:v>3.0858993316742633E-2</c:v>
                </c:pt>
                <c:pt idx="4">
                  <c:v>4.2826624334686737E-2</c:v>
                </c:pt>
                <c:pt idx="5">
                  <c:v>4.3352791453948977E-2</c:v>
                </c:pt>
                <c:pt idx="6">
                  <c:v>5.8778699274224057E-2</c:v>
                </c:pt>
                <c:pt idx="7">
                  <c:v>6.1408869717136022E-2</c:v>
                </c:pt>
                <c:pt idx="8">
                  <c:v>7.2888431102982237E-2</c:v>
                </c:pt>
                <c:pt idx="9">
                  <c:v>7.5841398465106236E-2</c:v>
                </c:pt>
                <c:pt idx="10">
                  <c:v>8.2245108850328555E-2</c:v>
                </c:pt>
                <c:pt idx="11">
                  <c:v>9.6120314085527597E-2</c:v>
                </c:pt>
                <c:pt idx="12">
                  <c:v>9.3959988277575096E-2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8.4162948418334167E-3</c:v>
                </c:pt>
                <c:pt idx="1">
                  <c:v>7.6908128066525066E-5</c:v>
                </c:pt>
                <c:pt idx="2">
                  <c:v>3.1558349138099774E-2</c:v>
                </c:pt>
                <c:pt idx="3">
                  <c:v>3.9532608416043995E-2</c:v>
                </c:pt>
                <c:pt idx="4">
                  <c:v>3.5436177042581243E-2</c:v>
                </c:pt>
                <c:pt idx="5">
                  <c:v>6.2157350934415365E-2</c:v>
                </c:pt>
                <c:pt idx="6">
                  <c:v>8.1128795896829017E-2</c:v>
                </c:pt>
                <c:pt idx="7">
                  <c:v>6.3394016464267566E-2</c:v>
                </c:pt>
                <c:pt idx="8">
                  <c:v>8.3011344485259819E-2</c:v>
                </c:pt>
                <c:pt idx="9">
                  <c:v>8.3782387168647846E-2</c:v>
                </c:pt>
                <c:pt idx="10">
                  <c:v>7.1852999218850772E-2</c:v>
                </c:pt>
                <c:pt idx="11">
                  <c:v>8.3056334890958691E-2</c:v>
                </c:pt>
                <c:pt idx="12">
                  <c:v>0.11630299396783271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96.474999999999994</c:v>
                </c:pt>
                <c:pt idx="1">
                  <c:v>100.4</c:v>
                </c:pt>
                <c:pt idx="2">
                  <c:v>96.35</c:v>
                </c:pt>
                <c:pt idx="3">
                  <c:v>95.325000000000003</c:v>
                </c:pt>
                <c:pt idx="4">
                  <c:v>98.5</c:v>
                </c:pt>
                <c:pt idx="5">
                  <c:v>95.5</c:v>
                </c:pt>
                <c:pt idx="6">
                  <c:v>98.25</c:v>
                </c:pt>
                <c:pt idx="7">
                  <c:v>97.025000000000006</c:v>
                </c:pt>
                <c:pt idx="8">
                  <c:v>96.724999999999994</c:v>
                </c:pt>
                <c:pt idx="9">
                  <c:v>94.4</c:v>
                </c:pt>
                <c:pt idx="10">
                  <c:v>98.775000000000006</c:v>
                </c:pt>
                <c:pt idx="11">
                  <c:v>98.424999999999997</c:v>
                </c:pt>
                <c:pt idx="12">
                  <c:v>97.05</c:v>
                </c:pt>
                <c:pt idx="13">
                  <c:v>98.55</c:v>
                </c:pt>
                <c:pt idx="14">
                  <c:v>98.674999999999997</c:v>
                </c:pt>
                <c:pt idx="15">
                  <c:v>96.174999999999997</c:v>
                </c:pt>
                <c:pt idx="16">
                  <c:v>94.575000000000003</c:v>
                </c:pt>
                <c:pt idx="17">
                  <c:v>95.3</c:v>
                </c:pt>
                <c:pt idx="18">
                  <c:v>95.95</c:v>
                </c:pt>
                <c:pt idx="19">
                  <c:v>97.575000000000003</c:v>
                </c:pt>
                <c:pt idx="20">
                  <c:v>96.025000000000006</c:v>
                </c:pt>
                <c:pt idx="21">
                  <c:v>97.65</c:v>
                </c:pt>
                <c:pt idx="22">
                  <c:v>94.174999999999997</c:v>
                </c:pt>
                <c:pt idx="23">
                  <c:v>98.075000000000003</c:v>
                </c:pt>
                <c:pt idx="24">
                  <c:v>100.375</c:v>
                </c:pt>
                <c:pt idx="25">
                  <c:v>98.674999999999997</c:v>
                </c:pt>
                <c:pt idx="26">
                  <c:v>100.35</c:v>
                </c:pt>
                <c:pt idx="27">
                  <c:v>99.875</c:v>
                </c:pt>
                <c:pt idx="28">
                  <c:v>97.85</c:v>
                </c:pt>
                <c:pt idx="29">
                  <c:v>100.125</c:v>
                </c:pt>
                <c:pt idx="30">
                  <c:v>97.825000000000003</c:v>
                </c:pt>
                <c:pt idx="31">
                  <c:v>99.924999999999997</c:v>
                </c:pt>
                <c:pt idx="32">
                  <c:v>100.7</c:v>
                </c:pt>
                <c:pt idx="33">
                  <c:v>99.9</c:v>
                </c:pt>
                <c:pt idx="34">
                  <c:v>99.35</c:v>
                </c:pt>
                <c:pt idx="35">
                  <c:v>103.925</c:v>
                </c:pt>
                <c:pt idx="36">
                  <c:v>101.425</c:v>
                </c:pt>
                <c:pt idx="37">
                  <c:v>101.25</c:v>
                </c:pt>
                <c:pt idx="38">
                  <c:v>101.9</c:v>
                </c:pt>
                <c:pt idx="39">
                  <c:v>103.8</c:v>
                </c:pt>
                <c:pt idx="40">
                  <c:v>102.3</c:v>
                </c:pt>
                <c:pt idx="41">
                  <c:v>103.125</c:v>
                </c:pt>
                <c:pt idx="42">
                  <c:v>104.925</c:v>
                </c:pt>
                <c:pt idx="43">
                  <c:v>107.27500000000001</c:v>
                </c:pt>
                <c:pt idx="44">
                  <c:v>109.9</c:v>
                </c:pt>
                <c:pt idx="45">
                  <c:v>114.9</c:v>
                </c:pt>
                <c:pt idx="46">
                  <c:v>123.325</c:v>
                </c:pt>
                <c:pt idx="47">
                  <c:v>132.52500000000001</c:v>
                </c:pt>
                <c:pt idx="48">
                  <c:v>146</c:v>
                </c:pt>
                <c:pt idx="49">
                  <c:v>159.55000000000001</c:v>
                </c:pt>
                <c:pt idx="50">
                  <c:v>172.67500000000001</c:v>
                </c:pt>
                <c:pt idx="51">
                  <c:v>189.15</c:v>
                </c:pt>
                <c:pt idx="52">
                  <c:v>200.67500000000001</c:v>
                </c:pt>
                <c:pt idx="53">
                  <c:v>209.25</c:v>
                </c:pt>
                <c:pt idx="54">
                  <c:v>214.27500000000001</c:v>
                </c:pt>
                <c:pt idx="55">
                  <c:v>216.92500000000001</c:v>
                </c:pt>
                <c:pt idx="56">
                  <c:v>218.25</c:v>
                </c:pt>
                <c:pt idx="57">
                  <c:v>212.27500000000001</c:v>
                </c:pt>
                <c:pt idx="58">
                  <c:v>205.82499999999999</c:v>
                </c:pt>
                <c:pt idx="59">
                  <c:v>187.47499999999999</c:v>
                </c:pt>
                <c:pt idx="60">
                  <c:v>164.47499999999999</c:v>
                </c:pt>
                <c:pt idx="61">
                  <c:v>132.375</c:v>
                </c:pt>
                <c:pt idx="62">
                  <c:v>108.45</c:v>
                </c:pt>
                <c:pt idx="63">
                  <c:v>100.875</c:v>
                </c:pt>
                <c:pt idx="64">
                  <c:v>97.825000000000003</c:v>
                </c:pt>
                <c:pt idx="65">
                  <c:v>96.75</c:v>
                </c:pt>
                <c:pt idx="66">
                  <c:v>95.275000000000006</c:v>
                </c:pt>
                <c:pt idx="67">
                  <c:v>100.7</c:v>
                </c:pt>
                <c:pt idx="68">
                  <c:v>100.3</c:v>
                </c:pt>
                <c:pt idx="69">
                  <c:v>104.4</c:v>
                </c:pt>
                <c:pt idx="70">
                  <c:v>110.77500000000001</c:v>
                </c:pt>
                <c:pt idx="71">
                  <c:v>115.65</c:v>
                </c:pt>
                <c:pt idx="72">
                  <c:v>125.15</c:v>
                </c:pt>
                <c:pt idx="73">
                  <c:v>136.72499999999999</c:v>
                </c:pt>
                <c:pt idx="74">
                  <c:v>149.15</c:v>
                </c:pt>
                <c:pt idx="75">
                  <c:v>158.67500000000001</c:v>
                </c:pt>
                <c:pt idx="76">
                  <c:v>165.92500000000001</c:v>
                </c:pt>
                <c:pt idx="77">
                  <c:v>172.32499999999999</c:v>
                </c:pt>
                <c:pt idx="78">
                  <c:v>174.25</c:v>
                </c:pt>
                <c:pt idx="79">
                  <c:v>174.22499999999999</c:v>
                </c:pt>
                <c:pt idx="80">
                  <c:v>171.27500000000001</c:v>
                </c:pt>
                <c:pt idx="81">
                  <c:v>162.19999999999999</c:v>
                </c:pt>
                <c:pt idx="82">
                  <c:v>146.07499999999999</c:v>
                </c:pt>
                <c:pt idx="83">
                  <c:v>123</c:v>
                </c:pt>
                <c:pt idx="84">
                  <c:v>104.3</c:v>
                </c:pt>
                <c:pt idx="85">
                  <c:v>96.474999999999994</c:v>
                </c:pt>
                <c:pt idx="86">
                  <c:v>89.974999999999994</c:v>
                </c:pt>
                <c:pt idx="87">
                  <c:v>92.85</c:v>
                </c:pt>
                <c:pt idx="88">
                  <c:v>92.575000000000003</c:v>
                </c:pt>
                <c:pt idx="89">
                  <c:v>93.45</c:v>
                </c:pt>
                <c:pt idx="90">
                  <c:v>92.15</c:v>
                </c:pt>
                <c:pt idx="91">
                  <c:v>92.275000000000006</c:v>
                </c:pt>
                <c:pt idx="92">
                  <c:v>90.95</c:v>
                </c:pt>
                <c:pt idx="93">
                  <c:v>93.125</c:v>
                </c:pt>
                <c:pt idx="94">
                  <c:v>90.924999999999997</c:v>
                </c:pt>
                <c:pt idx="95">
                  <c:v>91.025000000000006</c:v>
                </c:pt>
                <c:pt idx="96">
                  <c:v>93.825000000000003</c:v>
                </c:pt>
                <c:pt idx="97">
                  <c:v>91.525000000000006</c:v>
                </c:pt>
                <c:pt idx="98">
                  <c:v>91.125</c:v>
                </c:pt>
                <c:pt idx="99">
                  <c:v>93.625</c:v>
                </c:pt>
                <c:pt idx="100">
                  <c:v>91.525000000000006</c:v>
                </c:pt>
                <c:pt idx="101">
                  <c:v>89.424999999999997</c:v>
                </c:pt>
                <c:pt idx="102">
                  <c:v>94.3</c:v>
                </c:pt>
                <c:pt idx="103">
                  <c:v>91.275000000000006</c:v>
                </c:pt>
                <c:pt idx="104">
                  <c:v>92.5</c:v>
                </c:pt>
                <c:pt idx="105">
                  <c:v>91.45</c:v>
                </c:pt>
                <c:pt idx="106">
                  <c:v>93.1</c:v>
                </c:pt>
                <c:pt idx="107">
                  <c:v>93.575000000000003</c:v>
                </c:pt>
                <c:pt idx="108">
                  <c:v>96.95</c:v>
                </c:pt>
                <c:pt idx="109">
                  <c:v>98.625</c:v>
                </c:pt>
                <c:pt idx="110">
                  <c:v>101.55</c:v>
                </c:pt>
                <c:pt idx="111">
                  <c:v>106.27500000000001</c:v>
                </c:pt>
                <c:pt idx="112">
                  <c:v>111.075</c:v>
                </c:pt>
                <c:pt idx="113">
                  <c:v>114.65</c:v>
                </c:pt>
                <c:pt idx="114">
                  <c:v>115.3</c:v>
                </c:pt>
                <c:pt idx="115">
                  <c:v>117.15</c:v>
                </c:pt>
                <c:pt idx="116">
                  <c:v>121.575</c:v>
                </c:pt>
                <c:pt idx="117">
                  <c:v>121.25</c:v>
                </c:pt>
                <c:pt idx="118">
                  <c:v>121.9</c:v>
                </c:pt>
                <c:pt idx="119">
                  <c:v>120.35</c:v>
                </c:pt>
                <c:pt idx="120">
                  <c:v>116.4</c:v>
                </c:pt>
                <c:pt idx="121">
                  <c:v>115.45</c:v>
                </c:pt>
                <c:pt idx="122">
                  <c:v>111</c:v>
                </c:pt>
                <c:pt idx="123">
                  <c:v>105.27500000000001</c:v>
                </c:pt>
                <c:pt idx="124">
                  <c:v>102.9</c:v>
                </c:pt>
                <c:pt idx="125">
                  <c:v>97.65</c:v>
                </c:pt>
                <c:pt idx="126">
                  <c:v>93.525000000000006</c:v>
                </c:pt>
                <c:pt idx="127">
                  <c:v>91.575000000000003</c:v>
                </c:pt>
                <c:pt idx="128">
                  <c:v>88.65</c:v>
                </c:pt>
                <c:pt idx="129">
                  <c:v>89.65</c:v>
                </c:pt>
                <c:pt idx="130">
                  <c:v>85.5</c:v>
                </c:pt>
                <c:pt idx="131">
                  <c:v>86.224999999999994</c:v>
                </c:pt>
                <c:pt idx="132">
                  <c:v>87.95</c:v>
                </c:pt>
                <c:pt idx="133">
                  <c:v>87.025000000000006</c:v>
                </c:pt>
                <c:pt idx="134">
                  <c:v>86.875</c:v>
                </c:pt>
                <c:pt idx="135">
                  <c:v>85.15</c:v>
                </c:pt>
                <c:pt idx="136">
                  <c:v>87.85</c:v>
                </c:pt>
                <c:pt idx="137">
                  <c:v>88.35</c:v>
                </c:pt>
                <c:pt idx="138">
                  <c:v>86.85</c:v>
                </c:pt>
                <c:pt idx="139">
                  <c:v>89.8</c:v>
                </c:pt>
                <c:pt idx="140">
                  <c:v>91.974999999999994</c:v>
                </c:pt>
                <c:pt idx="141">
                  <c:v>94.525000000000006</c:v>
                </c:pt>
                <c:pt idx="142">
                  <c:v>96.25</c:v>
                </c:pt>
                <c:pt idx="143">
                  <c:v>97.825000000000003</c:v>
                </c:pt>
                <c:pt idx="144">
                  <c:v>98.7</c:v>
                </c:pt>
                <c:pt idx="145">
                  <c:v>101.27500000000001</c:v>
                </c:pt>
                <c:pt idx="146">
                  <c:v>102.02500000000001</c:v>
                </c:pt>
                <c:pt idx="147">
                  <c:v>101.1</c:v>
                </c:pt>
                <c:pt idx="148">
                  <c:v>101.77500000000001</c:v>
                </c:pt>
                <c:pt idx="149">
                  <c:v>101.425</c:v>
                </c:pt>
                <c:pt idx="150">
                  <c:v>103.375</c:v>
                </c:pt>
                <c:pt idx="151">
                  <c:v>102.72499999999999</c:v>
                </c:pt>
                <c:pt idx="152">
                  <c:v>97.5</c:v>
                </c:pt>
                <c:pt idx="153">
                  <c:v>94.525000000000006</c:v>
                </c:pt>
                <c:pt idx="154">
                  <c:v>92.6</c:v>
                </c:pt>
                <c:pt idx="155">
                  <c:v>91.25</c:v>
                </c:pt>
                <c:pt idx="156">
                  <c:v>89.25</c:v>
                </c:pt>
                <c:pt idx="157">
                  <c:v>87.325000000000003</c:v>
                </c:pt>
                <c:pt idx="158">
                  <c:v>87.15</c:v>
                </c:pt>
                <c:pt idx="159">
                  <c:v>85.4</c:v>
                </c:pt>
                <c:pt idx="160">
                  <c:v>85.9</c:v>
                </c:pt>
                <c:pt idx="161">
                  <c:v>83.775000000000006</c:v>
                </c:pt>
                <c:pt idx="162">
                  <c:v>84.05</c:v>
                </c:pt>
                <c:pt idx="163">
                  <c:v>84.625</c:v>
                </c:pt>
                <c:pt idx="164">
                  <c:v>83.6</c:v>
                </c:pt>
                <c:pt idx="165">
                  <c:v>84.724999999999994</c:v>
                </c:pt>
                <c:pt idx="166">
                  <c:v>83.125</c:v>
                </c:pt>
                <c:pt idx="167">
                  <c:v>84.075000000000003</c:v>
                </c:pt>
                <c:pt idx="168">
                  <c:v>84</c:v>
                </c:pt>
                <c:pt idx="169">
                  <c:v>86.775000000000006</c:v>
                </c:pt>
                <c:pt idx="170">
                  <c:v>83.424999999999997</c:v>
                </c:pt>
                <c:pt idx="171">
                  <c:v>85.625</c:v>
                </c:pt>
                <c:pt idx="172">
                  <c:v>82.575000000000003</c:v>
                </c:pt>
                <c:pt idx="173">
                  <c:v>82.174999999999997</c:v>
                </c:pt>
                <c:pt idx="174">
                  <c:v>84.6</c:v>
                </c:pt>
                <c:pt idx="175">
                  <c:v>84.45</c:v>
                </c:pt>
                <c:pt idx="176">
                  <c:v>85.25</c:v>
                </c:pt>
                <c:pt idx="177">
                  <c:v>84.825000000000003</c:v>
                </c:pt>
                <c:pt idx="178">
                  <c:v>82.3</c:v>
                </c:pt>
                <c:pt idx="179">
                  <c:v>82.375</c:v>
                </c:pt>
                <c:pt idx="180">
                  <c:v>85.6</c:v>
                </c:pt>
                <c:pt idx="181">
                  <c:v>85.375</c:v>
                </c:pt>
                <c:pt idx="182">
                  <c:v>83.025000000000006</c:v>
                </c:pt>
                <c:pt idx="183">
                  <c:v>84.424999999999997</c:v>
                </c:pt>
                <c:pt idx="184">
                  <c:v>82.35</c:v>
                </c:pt>
                <c:pt idx="185">
                  <c:v>82.45</c:v>
                </c:pt>
                <c:pt idx="186">
                  <c:v>84.224999999999994</c:v>
                </c:pt>
                <c:pt idx="187">
                  <c:v>82.45</c:v>
                </c:pt>
                <c:pt idx="188">
                  <c:v>82.625</c:v>
                </c:pt>
                <c:pt idx="189">
                  <c:v>82.85</c:v>
                </c:pt>
                <c:pt idx="190">
                  <c:v>83.3</c:v>
                </c:pt>
                <c:pt idx="191">
                  <c:v>83.375</c:v>
                </c:pt>
                <c:pt idx="192">
                  <c:v>82.674999999999997</c:v>
                </c:pt>
                <c:pt idx="193">
                  <c:v>84.1</c:v>
                </c:pt>
                <c:pt idx="194">
                  <c:v>83.35</c:v>
                </c:pt>
                <c:pt idx="195">
                  <c:v>80.924999999999997</c:v>
                </c:pt>
                <c:pt idx="196">
                  <c:v>82.424999999999997</c:v>
                </c:pt>
                <c:pt idx="197">
                  <c:v>82.7</c:v>
                </c:pt>
                <c:pt idx="198">
                  <c:v>83.625</c:v>
                </c:pt>
                <c:pt idx="199">
                  <c:v>82.825000000000003</c:v>
                </c:pt>
                <c:pt idx="200">
                  <c:v>83.075000000000003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95.672345985171845</c:v>
                </c:pt>
                <c:pt idx="4">
                  <c:v>95.8469621943795</c:v>
                </c:pt>
                <c:pt idx="5">
                  <c:v>96.021767504241026</c:v>
                </c:pt>
                <c:pt idx="6">
                  <c:v>96.196695076893661</c:v>
                </c:pt>
                <c:pt idx="7">
                  <c:v>96.371664413249505</c:v>
                </c:pt>
                <c:pt idx="8">
                  <c:v>96.546579646128777</c:v>
                </c:pt>
                <c:pt idx="9">
                  <c:v>96.721327707820777</c:v>
                </c:pt>
                <c:pt idx="10">
                  <c:v>96.895776379847177</c:v>
                </c:pt>
                <c:pt idx="11">
                  <c:v>97.069772238127854</c:v>
                </c:pt>
                <c:pt idx="12">
                  <c:v>97.243138513562045</c:v>
                </c:pt>
                <c:pt idx="13">
                  <c:v>97.415672896665782</c:v>
                </c:pt>
                <c:pt idx="14">
                  <c:v>97.587145326116598</c:v>
                </c:pt>
                <c:pt idx="15">
                  <c:v>97.757295816323975</c:v>
                </c:pt>
                <c:pt idx="16">
                  <c:v>97.925832401346895</c:v>
                </c:pt>
                <c:pt idx="17">
                  <c:v>98.092429307182485</c:v>
                </c:pt>
                <c:pt idx="18">
                  <c:v>98.256725522150759</c:v>
                </c:pt>
                <c:pt idx="19">
                  <c:v>98.418324035005398</c:v>
                </c:pt>
                <c:pt idx="20">
                  <c:v>98.576792186423461</c:v>
                </c:pt>
                <c:pt idx="21">
                  <c:v>98.731663889287645</c:v>
                </c:pt>
                <c:pt idx="22">
                  <c:v>98.882445010552374</c:v>
                </c:pt>
                <c:pt idx="23">
                  <c:v>99.028624118504894</c:v>
                </c:pt>
                <c:pt idx="24">
                  <c:v>99.169692299404545</c:v>
                </c:pt>
                <c:pt idx="25">
                  <c:v>99.305178135630854</c:v>
                </c:pt>
                <c:pt idx="26">
                  <c:v>99.434707596546843</c:v>
                </c:pt>
                <c:pt idx="27">
                  <c:v>99.558103962619995</c:v>
                </c:pt>
                <c:pt idx="28">
                  <c:v>99.675550400623777</c:v>
                </c:pt>
                <c:pt idx="29">
                  <c:v>99.787847675203992</c:v>
                </c:pt>
                <c:pt idx="30">
                  <c:v>99.896811534352736</c:v>
                </c:pt>
                <c:pt idx="31">
                  <c:v>100.00586757275968</c:v>
                </c:pt>
                <c:pt idx="32">
                  <c:v>100.12091366542118</c:v>
                </c:pt>
                <c:pt idx="33">
                  <c:v>100.2515275276579</c:v>
                </c:pt>
                <c:pt idx="34">
                  <c:v>100.4125938213452</c:v>
                </c:pt>
                <c:pt idx="35">
                  <c:v>100.62640390054597</c:v>
                </c:pt>
                <c:pt idx="36">
                  <c:v>100.92523314793564</c:v>
                </c:pt>
                <c:pt idx="37">
                  <c:v>101.35431793577845</c:v>
                </c:pt>
                <c:pt idx="38">
                  <c:v>101.97503198616388</c:v>
                </c:pt>
                <c:pt idx="39">
                  <c:v>102.86790272089334</c:v>
                </c:pt>
                <c:pt idx="40">
                  <c:v>104.13492532132162</c:v>
                </c:pt>
                <c:pt idx="41">
                  <c:v>105.90045273583095</c:v>
                </c:pt>
                <c:pt idx="42">
                  <c:v>108.30980538625552</c:v>
                </c:pt>
                <c:pt idx="43">
                  <c:v>111.52470780864786</c:v>
                </c:pt>
                <c:pt idx="44">
                  <c:v>115.71477706737737</c:v>
                </c:pt>
                <c:pt idx="45">
                  <c:v>121.04460535652694</c:v>
                </c:pt>
                <c:pt idx="46">
                  <c:v>127.65651352894025</c:v>
                </c:pt>
                <c:pt idx="47">
                  <c:v>135.64976094035939</c:v>
                </c:pt>
                <c:pt idx="48">
                  <c:v>145.05769988933119</c:v>
                </c:pt>
                <c:pt idx="49">
                  <c:v>155.82449685238774</c:v>
                </c:pt>
                <c:pt idx="50">
                  <c:v>167.78109313246429</c:v>
                </c:pt>
                <c:pt idx="51">
                  <c:v>180.61316772314979</c:v>
                </c:pt>
                <c:pt idx="52">
                  <c:v>193.80040486879219</c:v>
                </c:pt>
                <c:pt idx="53">
                  <c:v>206.49688686738213</c:v>
                </c:pt>
                <c:pt idx="54">
                  <c:v>217.35377999609591</c:v>
                </c:pt>
                <c:pt idx="55">
                  <c:v>224.40175608271497</c:v>
                </c:pt>
                <c:pt idx="56">
                  <c:v>225.26842340573009</c:v>
                </c:pt>
                <c:pt idx="57">
                  <c:v>217.98607753407421</c:v>
                </c:pt>
                <c:pt idx="58">
                  <c:v>202.21877403076937</c:v>
                </c:pt>
                <c:pt idx="59">
                  <c:v>180.11157915764502</c:v>
                </c:pt>
                <c:pt idx="60">
                  <c:v>155.86982661377948</c:v>
                </c:pt>
                <c:pt idx="61">
                  <c:v>134.04816171212778</c:v>
                </c:pt>
                <c:pt idx="62">
                  <c:v>117.66012361172791</c:v>
                </c:pt>
                <c:pt idx="63">
                  <c:v>107.3803466323005</c:v>
                </c:pt>
                <c:pt idx="64">
                  <c:v>102.11803218089426</c:v>
                </c:pt>
                <c:pt idx="65">
                  <c:v>100.20008959122309</c:v>
                </c:pt>
                <c:pt idx="66">
                  <c:v>100.2703611114005</c:v>
                </c:pt>
                <c:pt idx="67">
                  <c:v>101.58501166516969</c:v>
                </c:pt>
                <c:pt idx="68">
                  <c:v>103.90025290483975</c:v>
                </c:pt>
                <c:pt idx="69">
                  <c:v>107.25170300011101</c:v>
                </c:pt>
                <c:pt idx="70">
                  <c:v>111.7820686310143</c:v>
                </c:pt>
                <c:pt idx="71">
                  <c:v>117.63704630673143</c:v>
                </c:pt>
                <c:pt idx="72">
                  <c:v>124.90070025214722</c:v>
                </c:pt>
                <c:pt idx="73">
                  <c:v>133.54528356968157</c:v>
                </c:pt>
                <c:pt idx="74">
                  <c:v>143.37990349639014</c:v>
                </c:pt>
                <c:pt idx="75">
                  <c:v>153.97665015542029</c:v>
                </c:pt>
                <c:pt idx="76">
                  <c:v>164.53948474281549</c:v>
                </c:pt>
                <c:pt idx="77">
                  <c:v>173.71217368467148</c:v>
                </c:pt>
                <c:pt idx="78">
                  <c:v>179.47344653675236</c:v>
                </c:pt>
                <c:pt idx="79">
                  <c:v>179.48102664696674</c:v>
                </c:pt>
                <c:pt idx="80">
                  <c:v>172.13833587264187</c:v>
                </c:pt>
                <c:pt idx="81">
                  <c:v>157.95177981313901</c:v>
                </c:pt>
                <c:pt idx="82">
                  <c:v>139.97580482988138</c:v>
                </c:pt>
                <c:pt idx="83">
                  <c:v>122.53411194867837</c:v>
                </c:pt>
                <c:pt idx="84">
                  <c:v>109.00986180646693</c:v>
                </c:pt>
                <c:pt idx="85">
                  <c:v>100.48127368385842</c:v>
                </c:pt>
                <c:pt idx="86">
                  <c:v>96.052861330109266</c:v>
                </c:pt>
                <c:pt idx="87">
                  <c:v>94.119780576558185</c:v>
                </c:pt>
                <c:pt idx="88">
                  <c:v>93.367140483936211</c:v>
                </c:pt>
                <c:pt idx="89">
                  <c:v>93.058295899453512</c:v>
                </c:pt>
                <c:pt idx="90">
                  <c:v>92.884102365627427</c:v>
                </c:pt>
                <c:pt idx="91">
                  <c:v>92.743835793847609</c:v>
                </c:pt>
                <c:pt idx="92">
                  <c:v>92.611747920294306</c:v>
                </c:pt>
                <c:pt idx="93">
                  <c:v>92.483040361513744</c:v>
                </c:pt>
                <c:pt idx="94">
                  <c:v>92.357864754202936</c:v>
                </c:pt>
                <c:pt idx="95">
                  <c:v>92.237879116538139</c:v>
                </c:pt>
                <c:pt idx="96">
                  <c:v>92.125973083001384</c:v>
                </c:pt>
                <c:pt idx="97">
                  <c:v>92.026724519510751</c:v>
                </c:pt>
                <c:pt idx="98">
                  <c:v>91.947127594052191</c:v>
                </c:pt>
                <c:pt idx="99">
                  <c:v>91.897529985095971</c:v>
                </c:pt>
                <c:pt idx="100">
                  <c:v>91.892751586899067</c:v>
                </c:pt>
                <c:pt idx="101">
                  <c:v>91.953315661704849</c:v>
                </c:pt>
                <c:pt idx="102">
                  <c:v>92.106655565737199</c:v>
                </c:pt>
                <c:pt idx="103">
                  <c:v>92.388076217465283</c:v>
                </c:pt>
                <c:pt idx="104">
                  <c:v>92.841158706147951</c:v>
                </c:pt>
                <c:pt idx="105">
                  <c:v>93.517211402240974</c:v>
                </c:pt>
                <c:pt idx="106">
                  <c:v>94.473304533492936</c:v>
                </c:pt>
                <c:pt idx="107">
                  <c:v>95.768386995345367</c:v>
                </c:pt>
                <c:pt idx="108">
                  <c:v>97.456982625017005</c:v>
                </c:pt>
                <c:pt idx="109">
                  <c:v>99.580023643402299</c:v>
                </c:pt>
                <c:pt idx="110">
                  <c:v>102.15258234493908</c:v>
                </c:pt>
                <c:pt idx="111">
                  <c:v>105.14878517534078</c:v>
                </c:pt>
                <c:pt idx="112">
                  <c:v>108.48529053655312</c:v>
                </c:pt>
                <c:pt idx="113">
                  <c:v>112.00655190911701</c:v>
                </c:pt>
                <c:pt idx="114">
                  <c:v>115.4774170523459</c:v>
                </c:pt>
                <c:pt idx="115">
                  <c:v>118.59040115872578</c:v>
                </c:pt>
                <c:pt idx="116">
                  <c:v>120.99443108664492</c:v>
                </c:pt>
                <c:pt idx="117">
                  <c:v>122.34725463948996</c:v>
                </c:pt>
                <c:pt idx="118">
                  <c:v>122.38488527667577</c:v>
                </c:pt>
                <c:pt idx="119">
                  <c:v>120.99115526700398</c:v>
                </c:pt>
                <c:pt idx="120">
                  <c:v>118.24403206132301</c:v>
                </c:pt>
                <c:pt idx="121">
                  <c:v>114.41811180264098</c:v>
                </c:pt>
                <c:pt idx="122">
                  <c:v>109.93601961180477</c:v>
                </c:pt>
                <c:pt idx="123">
                  <c:v>105.28053735602576</c:v>
                </c:pt>
                <c:pt idx="124">
                  <c:v>100.89497291066886</c:v>
                </c:pt>
                <c:pt idx="125">
                  <c:v>97.103329006617201</c:v>
                </c:pt>
                <c:pt idx="126">
                  <c:v>94.072193671107556</c:v>
                </c:pt>
                <c:pt idx="127">
                  <c:v>91.818457585911034</c:v>
                </c:pt>
                <c:pt idx="128">
                  <c:v>90.250312604193724</c:v>
                </c:pt>
                <c:pt idx="129">
                  <c:v>89.22086003592139</c:v>
                </c:pt>
                <c:pt idx="130">
                  <c:v>88.575659984607952</c:v>
                </c:pt>
                <c:pt idx="131">
                  <c:v>88.183960768354851</c:v>
                </c:pt>
                <c:pt idx="132">
                  <c:v>87.952533783636696</c:v>
                </c:pt>
                <c:pt idx="133">
                  <c:v>87.826950017966368</c:v>
                </c:pt>
                <c:pt idx="134">
                  <c:v>87.786707338188563</c:v>
                </c:pt>
                <c:pt idx="135">
                  <c:v>87.839066856441008</c:v>
                </c:pt>
                <c:pt idx="136">
                  <c:v>88.01370706733772</c:v>
                </c:pt>
                <c:pt idx="137">
                  <c:v>88.357836061556995</c:v>
                </c:pt>
                <c:pt idx="138">
                  <c:v>88.92993777854123</c:v>
                </c:pt>
                <c:pt idx="139">
                  <c:v>89.790071349245849</c:v>
                </c:pt>
                <c:pt idx="140">
                  <c:v>90.985572795267132</c:v>
                </c:pt>
                <c:pt idx="141">
                  <c:v>92.532952770702408</c:v>
                </c:pt>
                <c:pt idx="142">
                  <c:v>94.39928729889003</c:v>
                </c:pt>
                <c:pt idx="143">
                  <c:v>96.48860762917927</c:v>
                </c:pt>
                <c:pt idx="144">
                  <c:v>98.639586698766564</c:v>
                </c:pt>
                <c:pt idx="145">
                  <c:v>100.63924551611379</c:v>
                </c:pt>
                <c:pt idx="146">
                  <c:v>102.25329825194302</c:v>
                </c:pt>
                <c:pt idx="147">
                  <c:v>103.26814783837598</c:v>
                </c:pt>
                <c:pt idx="148">
                  <c:v>103.53450638863167</c:v>
                </c:pt>
                <c:pt idx="149">
                  <c:v>103.00045439660515</c:v>
                </c:pt>
                <c:pt idx="150">
                  <c:v>101.72386213073925</c:v>
                </c:pt>
                <c:pt idx="151">
                  <c:v>99.860086980087928</c:v>
                </c:pt>
                <c:pt idx="152">
                  <c:v>97.628547107387504</c:v>
                </c:pt>
                <c:pt idx="153">
                  <c:v>95.268124828774191</c:v>
                </c:pt>
                <c:pt idx="154">
                  <c:v>92.993937049399463</c:v>
                </c:pt>
                <c:pt idx="155">
                  <c:v>90.96611478229957</c:v>
                </c:pt>
                <c:pt idx="156">
                  <c:v>89.276082659677229</c:v>
                </c:pt>
                <c:pt idx="157">
                  <c:v>87.949812110853429</c:v>
                </c:pt>
                <c:pt idx="158">
                  <c:v>86.962961702965146</c:v>
                </c:pt>
                <c:pt idx="159">
                  <c:v>86.260978655423926</c:v>
                </c:pt>
                <c:pt idx="160">
                  <c:v>85.778025337443864</c:v>
                </c:pt>
                <c:pt idx="161">
                  <c:v>85.450960105156256</c:v>
                </c:pt>
                <c:pt idx="162">
                  <c:v>85.227240447099419</c:v>
                </c:pt>
                <c:pt idx="163">
                  <c:v>85.06757697411706</c:v>
                </c:pt>
                <c:pt idx="164">
                  <c:v>84.945094898738873</c:v>
                </c:pt>
                <c:pt idx="165">
                  <c:v>84.842801484572277</c:v>
                </c:pt>
                <c:pt idx="166">
                  <c:v>84.750697082855581</c:v>
                </c:pt>
                <c:pt idx="167">
                  <c:v>84.663278690853787</c:v>
                </c:pt>
                <c:pt idx="168">
                  <c:v>84.577703802534486</c:v>
                </c:pt>
                <c:pt idx="169">
                  <c:v>84.492590311173956</c:v>
                </c:pt>
                <c:pt idx="170">
                  <c:v>84.40730452157581</c:v>
                </c:pt>
                <c:pt idx="171">
                  <c:v>84.321572949841936</c:v>
                </c:pt>
                <c:pt idx="172">
                  <c:v>84.235286187070187</c:v>
                </c:pt>
                <c:pt idx="173">
                  <c:v>84.148406466751425</c:v>
                </c:pt>
                <c:pt idx="174">
                  <c:v>84.060926752613284</c:v>
                </c:pt>
                <c:pt idx="175">
                  <c:v>83.972853551108059</c:v>
                </c:pt>
                <c:pt idx="176">
                  <c:v>83.884199911211482</c:v>
                </c:pt>
                <c:pt idx="177">
                  <c:v>83.794982531111557</c:v>
                </c:pt>
                <c:pt idx="178">
                  <c:v>83.705220438100511</c:v>
                </c:pt>
                <c:pt idx="179">
                  <c:v>83.614934257646865</c:v>
                </c:pt>
                <c:pt idx="180">
                  <c:v>83.52414571362074</c:v>
                </c:pt>
                <c:pt idx="181">
                  <c:v>83.432877236364803</c:v>
                </c:pt>
                <c:pt idx="182">
                  <c:v>83.341151637134217</c:v>
                </c:pt>
                <c:pt idx="183">
                  <c:v>83.248991833925132</c:v>
                </c:pt>
                <c:pt idx="184">
                  <c:v>83.156420621644202</c:v>
                </c:pt>
                <c:pt idx="185">
                  <c:v>83.063460481767066</c:v>
                </c:pt>
                <c:pt idx="186">
                  <c:v>82.970133427233407</c:v>
                </c:pt>
                <c:pt idx="187">
                  <c:v>82.876460878563236</c:v>
                </c:pt>
                <c:pt idx="188">
                  <c:v>82.782463567381811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95.672345985169443</c:v>
                </c:pt>
                <c:pt idx="4">
                  <c:v>95.846962194372111</c:v>
                </c:pt>
                <c:pt idx="5">
                  <c:v>96.021767504218744</c:v>
                </c:pt>
                <c:pt idx="6">
                  <c:v>96.196695076827808</c:v>
                </c:pt>
                <c:pt idx="7">
                  <c:v>96.371664413058795</c:v>
                </c:pt>
                <c:pt idx="8">
                  <c:v>96.546579645587514</c:v>
                </c:pt>
                <c:pt idx="9">
                  <c:v>96.721327706315293</c:v>
                </c:pt>
                <c:pt idx="10">
                  <c:v>96.895776375743566</c:v>
                </c:pt>
                <c:pt idx="11">
                  <c:v>97.069772227166055</c:v>
                </c:pt>
                <c:pt idx="12">
                  <c:v>97.24313848486608</c:v>
                </c:pt>
                <c:pt idx="13">
                  <c:v>97.415672823047942</c:v>
                </c:pt>
                <c:pt idx="14">
                  <c:v>97.587145141032678</c:v>
                </c:pt>
                <c:pt idx="15">
                  <c:v>97.75729536031055</c:v>
                </c:pt>
                <c:pt idx="16">
                  <c:v>97.925831300289545</c:v>
                </c:pt>
                <c:pt idx="17">
                  <c:v>98.092426701835294</c:v>
                </c:pt>
                <c:pt idx="18">
                  <c:v>98.256719480652819</c:v>
                </c:pt>
                <c:pt idx="19">
                  <c:v>98.418310305749003</c:v>
                </c:pt>
                <c:pt idx="20">
                  <c:v>98.576761610980526</c:v>
                </c:pt>
                <c:pt idx="21">
                  <c:v>98.731597159175209</c:v>
                </c:pt>
                <c:pt idx="22">
                  <c:v>98.882302287438009</c:v>
                </c:pt>
                <c:pt idx="23">
                  <c:v>99.028324967732132</c:v>
                </c:pt>
                <c:pt idx="24">
                  <c:v>99.169077817211502</c:v>
                </c:pt>
                <c:pt idx="25">
                  <c:v>99.30394118651931</c:v>
                </c:pt>
                <c:pt idx="26">
                  <c:v>99.432267439816641</c:v>
                </c:pt>
                <c:pt idx="27">
                  <c:v>99.553386516284434</c:v>
                </c:pt>
                <c:pt idx="28">
                  <c:v>99.666612828221716</c:v>
                </c:pt>
                <c:pt idx="29">
                  <c:v>99.771253505186252</c:v>
                </c:pt>
                <c:pt idx="30">
                  <c:v>99.866617937244783</c:v>
                </c:pt>
                <c:pt idx="31">
                  <c:v>99.952028504687917</c:v>
                </c:pt>
                <c:pt idx="32">
                  <c:v>100.02683230907353</c:v>
                </c:pt>
                <c:pt idx="33">
                  <c:v>100.09041364498611</c:v>
                </c:pt>
                <c:pt idx="34">
                  <c:v>100.14220687839091</c:v>
                </c:pt>
                <c:pt idx="35">
                  <c:v>100.18170933178303</c:v>
                </c:pt>
                <c:pt idx="36">
                  <c:v>100.20849372481712</c:v>
                </c:pt>
                <c:pt idx="37">
                  <c:v>100.22221968794734</c:v>
                </c:pt>
                <c:pt idx="38">
                  <c:v>100.2226438611537</c:v>
                </c:pt>
                <c:pt idx="39">
                  <c:v>100.20962811380704</c:v>
                </c:pt>
                <c:pt idx="40">
                  <c:v>100.18314547658362</c:v>
                </c:pt>
                <c:pt idx="41">
                  <c:v>100.1432834607716</c:v>
                </c:pt>
                <c:pt idx="42">
                  <c:v>100.09024455009779</c:v>
                </c:pt>
                <c:pt idx="43">
                  <c:v>100.02434377839936</c:v>
                </c:pt>
                <c:pt idx="44">
                  <c:v>99.946003444009634</c:v>
                </c:pt>
                <c:pt idx="45">
                  <c:v>99.855745148332318</c:v>
                </c:pt>
                <c:pt idx="46">
                  <c:v>99.75417947134801</c:v>
                </c:pt>
                <c:pt idx="47">
                  <c:v>99.641993701374659</c:v>
                </c:pt>
                <c:pt idx="48">
                  <c:v>99.519938112983525</c:v>
                </c:pt>
                <c:pt idx="49">
                  <c:v>99.388811331036848</c:v>
                </c:pt>
                <c:pt idx="50">
                  <c:v>99.249445328977771</c:v>
                </c:pt>
                <c:pt idx="51">
                  <c:v>99.102690587454987</c:v>
                </c:pt>
                <c:pt idx="52">
                  <c:v>98.94940188943076</c:v>
                </c:pt>
                <c:pt idx="53">
                  <c:v>98.790425156357173</c:v>
                </c:pt>
                <c:pt idx="54">
                  <c:v>98.626585644146076</c:v>
                </c:pt>
                <c:pt idx="55">
                  <c:v>98.458677725049441</c:v>
                </c:pt>
                <c:pt idx="56">
                  <c:v>98.287456389211656</c:v>
                </c:pt>
                <c:pt idx="57">
                  <c:v>98.113630513442999</c:v>
                </c:pt>
                <c:pt idx="58">
                  <c:v>97.937857869120023</c:v>
                </c:pt>
                <c:pt idx="59">
                  <c:v>97.760741778885489</c:v>
                </c:pt>
                <c:pt idx="60">
                  <c:v>97.582829284321917</c:v>
                </c:pt>
                <c:pt idx="61">
                  <c:v>97.404610654013013</c:v>
                </c:pt>
                <c:pt idx="62">
                  <c:v>97.226520042372215</c:v>
                </c:pt>
                <c:pt idx="63">
                  <c:v>97.048937102574541</c:v>
                </c:pt>
                <c:pt idx="64">
                  <c:v>96.872189359750706</c:v>
                </c:pt>
                <c:pt idx="65">
                  <c:v>96.69655516101092</c:v>
                </c:pt>
                <c:pt idx="66">
                  <c:v>96.522267034658043</c:v>
                </c:pt>
                <c:pt idx="67">
                  <c:v>96.349515310119514</c:v>
                </c:pt>
                <c:pt idx="68">
                  <c:v>96.178451870974527</c:v>
                </c:pt>
                <c:pt idx="69">
                  <c:v>96.009193934603914</c:v>
                </c:pt>
                <c:pt idx="70">
                  <c:v>95.841827772407882</c:v>
                </c:pt>
                <c:pt idx="71">
                  <c:v>95.676412303495269</c:v>
                </c:pt>
                <c:pt idx="72">
                  <c:v>95.512982511782255</c:v>
                </c:pt>
                <c:pt idx="73">
                  <c:v>95.351552651314734</c:v>
                </c:pt>
                <c:pt idx="74">
                  <c:v>95.192119217272094</c:v>
                </c:pt>
                <c:pt idx="75">
                  <c:v>95.034663670583797</c:v>
                </c:pt>
                <c:pt idx="76">
                  <c:v>94.879154912532641</c:v>
                </c:pt>
                <c:pt idx="77">
                  <c:v>94.725551512330696</c:v>
                </c:pt>
                <c:pt idx="78">
                  <c:v>94.573803695655997</c:v>
                </c:pt>
                <c:pt idx="79">
                  <c:v>94.423855105764616</c:v>
                </c:pt>
                <c:pt idx="80">
                  <c:v>94.275644351266493</c:v>
                </c:pt>
                <c:pt idx="81">
                  <c:v>94.1291063561859</c:v>
                </c:pt>
                <c:pt idx="82">
                  <c:v>93.984173528708965</c:v>
                </c:pt>
                <c:pt idx="83">
                  <c:v>93.84077676521359</c:v>
                </c:pt>
                <c:pt idx="84">
                  <c:v>93.698846305930104</c:v>
                </c:pt>
                <c:pt idx="85">
                  <c:v>93.558312458006654</c:v>
                </c:pt>
                <c:pt idx="86">
                  <c:v>93.419106200955511</c:v>
                </c:pt>
                <c:pt idx="87">
                  <c:v>93.281159688511806</c:v>
                </c:pt>
                <c:pt idx="88">
                  <c:v>93.144406659906949</c:v>
                </c:pt>
                <c:pt idx="89">
                  <c:v>93.008782772495707</c:v>
                </c:pt>
                <c:pt idx="90">
                  <c:v>92.874225866613571</c:v>
                </c:pt>
                <c:pt idx="91">
                  <c:v>92.740676172506568</c:v>
                </c:pt>
                <c:pt idx="92">
                  <c:v>92.608076468188244</c:v>
                </c:pt>
                <c:pt idx="93">
                  <c:v>92.476372196150976</c:v>
                </c:pt>
                <c:pt idx="94">
                  <c:v>92.345511545996814</c:v>
                </c:pt>
                <c:pt idx="95">
                  <c:v>92.215445509262921</c:v>
                </c:pt>
                <c:pt idx="96">
                  <c:v>92.08612791199586</c:v>
                </c:pt>
                <c:pt idx="97">
                  <c:v>91.957515429978514</c:v>
                </c:pt>
                <c:pt idx="98">
                  <c:v>91.82956759092923</c:v>
                </c:pt>
                <c:pt idx="99">
                  <c:v>91.70224676746966</c:v>
                </c:pt>
                <c:pt idx="100">
                  <c:v>91.57551816419155</c:v>
                </c:pt>
                <c:pt idx="101">
                  <c:v>91.449349801738052</c:v>
                </c:pt>
                <c:pt idx="102">
                  <c:v>91.323712500444373</c:v>
                </c:pt>
                <c:pt idx="103">
                  <c:v>91.198579865750673</c:v>
                </c:pt>
                <c:pt idx="104">
                  <c:v>91.073928277300539</c:v>
                </c:pt>
                <c:pt idx="105">
                  <c:v>90.949736883361609</c:v>
                </c:pt>
                <c:pt idx="106">
                  <c:v>90.825987601948995</c:v>
                </c:pt>
                <c:pt idx="107">
                  <c:v>90.702665129783938</c:v>
                </c:pt>
                <c:pt idx="108">
                  <c:v>90.579756959975882</c:v>
                </c:pt>
                <c:pt idx="109">
                  <c:v>90.457253409067292</c:v>
                </c:pt>
                <c:pt idx="110">
                  <c:v>90.335147653816293</c:v>
                </c:pt>
                <c:pt idx="111">
                  <c:v>90.213435777808101</c:v>
                </c:pt>
                <c:pt idx="112">
                  <c:v>90.092116827669074</c:v>
                </c:pt>
                <c:pt idx="113">
                  <c:v>89.971192878300428</c:v>
                </c:pt>
                <c:pt idx="114">
                  <c:v>89.850669106142377</c:v>
                </c:pt>
                <c:pt idx="115">
                  <c:v>89.730553869014344</c:v>
                </c:pt>
                <c:pt idx="116">
                  <c:v>89.610858790545208</c:v>
                </c:pt>
                <c:pt idx="117">
                  <c:v>89.491598846602145</c:v>
                </c:pt>
                <c:pt idx="118">
                  <c:v>89.37279245044229</c:v>
                </c:pt>
                <c:pt idx="119">
                  <c:v>89.254461532548547</c:v>
                </c:pt>
                <c:pt idx="120">
                  <c:v>89.136631610268765</c:v>
                </c:pt>
                <c:pt idx="121">
                  <c:v>89.019331841468784</c:v>
                </c:pt>
                <c:pt idx="122">
                  <c:v>88.902595055449424</c:v>
                </c:pt>
                <c:pt idx="123">
                  <c:v>88.786457753391659</c:v>
                </c:pt>
                <c:pt idx="124">
                  <c:v>88.670960069623661</c:v>
                </c:pt>
                <c:pt idx="125">
                  <c:v>88.556145684098169</c:v>
                </c:pt>
                <c:pt idx="126">
                  <c:v>88.442061675699605</c:v>
                </c:pt>
                <c:pt idx="127">
                  <c:v>88.328758305450577</c:v>
                </c:pt>
                <c:pt idx="128">
                  <c:v>88.216288718459595</c:v>
                </c:pt>
                <c:pt idx="129">
                  <c:v>88.104708553661197</c:v>
                </c:pt>
                <c:pt idx="130">
                  <c:v>87.994075451173046</c:v>
                </c:pt>
                <c:pt idx="131">
                  <c:v>87.884448448562381</c:v>
                </c:pt>
                <c:pt idx="132">
                  <c:v>87.775887259598832</c:v>
                </c:pt>
                <c:pt idx="133">
                  <c:v>87.66845143227377</c:v>
                </c:pt>
                <c:pt idx="134">
                  <c:v>87.562199387054363</c:v>
                </c:pt>
                <c:pt idx="135">
                  <c:v>87.457187341517013</c:v>
                </c:pt>
                <c:pt idx="136">
                  <c:v>87.353468133598426</c:v>
                </c:pt>
                <c:pt idx="137">
                  <c:v>87.25108996254275</c:v>
                </c:pt>
                <c:pt idx="138">
                  <c:v>87.1500950739253</c:v>
                </c:pt>
                <c:pt idx="139">
                  <c:v>87.050518422497916</c:v>
                </c:pt>
                <c:pt idx="140">
                  <c:v>86.952386353509667</c:v>
                </c:pt>
                <c:pt idx="141">
                  <c:v>86.855715349014503</c:v>
                </c:pt>
                <c:pt idx="142">
                  <c:v>86.760510889827529</c:v>
                </c:pt>
                <c:pt idx="143">
                  <c:v>86.666766485604867</c:v>
                </c:pt>
                <c:pt idx="144">
                  <c:v>86.574462924442372</c:v>
                </c:pt>
                <c:pt idx="145">
                  <c:v>86.48356778903235</c:v>
                </c:pt>
                <c:pt idx="146">
                  <c:v>86.394035278639706</c:v>
                </c:pt>
                <c:pt idx="147">
                  <c:v>86.305806365114506</c:v>
                </c:pt>
                <c:pt idx="148">
                  <c:v>86.218809297330097</c:v>
                </c:pt>
                <c:pt idx="149">
                  <c:v>86.132960452626932</c:v>
                </c:pt>
                <c:pt idx="150">
                  <c:v>86.048165517120097</c:v>
                </c:pt>
                <c:pt idx="151">
                  <c:v>85.964320960326305</c:v>
                </c:pt>
                <c:pt idx="152">
                  <c:v>85.881315754762809</c:v>
                </c:pt>
                <c:pt idx="153">
                  <c:v>85.799033279141838</c:v>
                </c:pt>
                <c:pt idx="154">
                  <c:v>85.717353335472268</c:v>
                </c:pt>
                <c:pt idx="155">
                  <c:v>85.636154206388554</c:v>
                </c:pt>
                <c:pt idx="156">
                  <c:v>85.555314679549184</c:v>
                </c:pt>
                <c:pt idx="157">
                  <c:v>85.474715970768784</c:v>
                </c:pt>
                <c:pt idx="158">
                  <c:v>85.394243486077798</c:v>
                </c:pt>
                <c:pt idx="159">
                  <c:v>85.313788374267418</c:v>
                </c:pt>
                <c:pt idx="160">
                  <c:v>85.233248834630785</c:v>
                </c:pt>
                <c:pt idx="161">
                  <c:v>85.152531158459979</c:v>
                </c:pt>
                <c:pt idx="162">
                  <c:v>85.071550496380084</c:v>
                </c:pt>
                <c:pt idx="163">
                  <c:v>84.990231355929922</c:v>
                </c:pt>
                <c:pt idx="164">
                  <c:v>84.90850784429</c:v>
                </c:pt>
                <c:pt idx="165">
                  <c:v>84.826323679310434</c:v>
                </c:pt>
                <c:pt idx="166">
                  <c:v>84.743631997843309</c:v>
                </c:pt>
                <c:pt idx="167">
                  <c:v>84.66039499388387</c:v>
                </c:pt>
                <c:pt idx="168">
                  <c:v>84.57658342038178</c:v>
                </c:pt>
                <c:pt idx="169">
                  <c:v>84.492175988120181</c:v>
                </c:pt>
                <c:pt idx="170">
                  <c:v>84.407158693158365</c:v>
                </c:pt>
                <c:pt idx="171">
                  <c:v>84.321524101389429</c:v>
                </c:pt>
                <c:pt idx="172">
                  <c:v>84.235270615155713</c:v>
                </c:pt>
                <c:pt idx="173">
                  <c:v>84.14840174292253</c:v>
                </c:pt>
                <c:pt idx="174">
                  <c:v>84.06092538901332</c:v>
                </c:pt>
                <c:pt idx="175">
                  <c:v>83.97285317656528</c:v>
                </c:pt>
                <c:pt idx="176">
                  <c:v>83.884199813325694</c:v>
                </c:pt>
                <c:pt idx="177">
                  <c:v>83.794982506771319</c:v>
                </c:pt>
                <c:pt idx="178">
                  <c:v>83.705220432342117</c:v>
                </c:pt>
                <c:pt idx="179">
                  <c:v>83.614934256350779</c:v>
                </c:pt>
                <c:pt idx="180">
                  <c:v>83.524145713343216</c:v>
                </c:pt>
                <c:pt idx="181">
                  <c:v>83.432877236308272</c:v>
                </c:pt>
                <c:pt idx="182">
                  <c:v>83.341151637123261</c:v>
                </c:pt>
                <c:pt idx="183">
                  <c:v>83.248991833923114</c:v>
                </c:pt>
                <c:pt idx="184">
                  <c:v>83.156420621643846</c:v>
                </c:pt>
                <c:pt idx="185">
                  <c:v>83.063460481767009</c:v>
                </c:pt>
                <c:pt idx="186">
                  <c:v>82.970133427233392</c:v>
                </c:pt>
                <c:pt idx="187">
                  <c:v>82.876460878563236</c:v>
                </c:pt>
                <c:pt idx="188">
                  <c:v>82.782463567381811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103.04900000000001</c:v>
                </c:pt>
                <c:pt idx="1">
                  <c:v>103.854</c:v>
                </c:pt>
                <c:pt idx="2">
                  <c:v>101.41500000000001</c:v>
                </c:pt>
                <c:pt idx="3">
                  <c:v>101.56100000000001</c:v>
                </c:pt>
                <c:pt idx="4">
                  <c:v>101.732</c:v>
                </c:pt>
                <c:pt idx="5">
                  <c:v>99</c:v>
                </c:pt>
                <c:pt idx="6">
                  <c:v>103.82899999999999</c:v>
                </c:pt>
                <c:pt idx="7">
                  <c:v>104.56100000000001</c:v>
                </c:pt>
                <c:pt idx="8">
                  <c:v>101.65900000000001</c:v>
                </c:pt>
                <c:pt idx="9">
                  <c:v>102.512</c:v>
                </c:pt>
                <c:pt idx="10">
                  <c:v>99.878</c:v>
                </c:pt>
                <c:pt idx="11">
                  <c:v>103.04900000000001</c:v>
                </c:pt>
                <c:pt idx="12">
                  <c:v>99.878</c:v>
                </c:pt>
                <c:pt idx="13">
                  <c:v>101.70699999999999</c:v>
                </c:pt>
                <c:pt idx="14">
                  <c:v>99.024000000000001</c:v>
                </c:pt>
                <c:pt idx="15">
                  <c:v>99.683000000000007</c:v>
                </c:pt>
                <c:pt idx="16">
                  <c:v>99.828999999999994</c:v>
                </c:pt>
                <c:pt idx="17">
                  <c:v>102.976</c:v>
                </c:pt>
                <c:pt idx="18">
                  <c:v>102.122</c:v>
                </c:pt>
                <c:pt idx="19">
                  <c:v>97.512</c:v>
                </c:pt>
                <c:pt idx="20">
                  <c:v>103.34099999999999</c:v>
                </c:pt>
                <c:pt idx="21">
                  <c:v>101.39</c:v>
                </c:pt>
                <c:pt idx="22">
                  <c:v>101.634</c:v>
                </c:pt>
                <c:pt idx="23">
                  <c:v>102.366</c:v>
                </c:pt>
                <c:pt idx="24">
                  <c:v>100.31699999999999</c:v>
                </c:pt>
                <c:pt idx="25">
                  <c:v>102.19499999999999</c:v>
                </c:pt>
                <c:pt idx="26">
                  <c:v>101.56100000000001</c:v>
                </c:pt>
                <c:pt idx="27">
                  <c:v>101.58499999999999</c:v>
                </c:pt>
                <c:pt idx="28">
                  <c:v>100.43899999999999</c:v>
                </c:pt>
                <c:pt idx="29">
                  <c:v>100.634</c:v>
                </c:pt>
                <c:pt idx="30">
                  <c:v>100.80500000000001</c:v>
                </c:pt>
                <c:pt idx="31">
                  <c:v>98.975999999999999</c:v>
                </c:pt>
                <c:pt idx="32">
                  <c:v>100.65900000000001</c:v>
                </c:pt>
                <c:pt idx="33">
                  <c:v>99.537000000000006</c:v>
                </c:pt>
                <c:pt idx="34">
                  <c:v>104.07299999999999</c:v>
                </c:pt>
                <c:pt idx="35">
                  <c:v>99.634</c:v>
                </c:pt>
                <c:pt idx="36">
                  <c:v>102.41500000000001</c:v>
                </c:pt>
                <c:pt idx="37">
                  <c:v>101.366</c:v>
                </c:pt>
                <c:pt idx="38">
                  <c:v>102.56100000000001</c:v>
                </c:pt>
                <c:pt idx="39">
                  <c:v>101.56100000000001</c:v>
                </c:pt>
                <c:pt idx="40">
                  <c:v>103.366</c:v>
                </c:pt>
                <c:pt idx="41">
                  <c:v>106.512</c:v>
                </c:pt>
                <c:pt idx="42">
                  <c:v>105.024</c:v>
                </c:pt>
                <c:pt idx="43">
                  <c:v>105.07299999999999</c:v>
                </c:pt>
                <c:pt idx="44">
                  <c:v>107.488</c:v>
                </c:pt>
                <c:pt idx="45">
                  <c:v>107.244</c:v>
                </c:pt>
                <c:pt idx="46">
                  <c:v>110.34099999999999</c:v>
                </c:pt>
                <c:pt idx="47">
                  <c:v>117.07299999999999</c:v>
                </c:pt>
                <c:pt idx="48">
                  <c:v>123.80500000000001</c:v>
                </c:pt>
                <c:pt idx="49">
                  <c:v>131.09800000000001</c:v>
                </c:pt>
                <c:pt idx="50">
                  <c:v>145.95099999999999</c:v>
                </c:pt>
                <c:pt idx="51">
                  <c:v>155.756</c:v>
                </c:pt>
                <c:pt idx="52">
                  <c:v>169.31700000000001</c:v>
                </c:pt>
                <c:pt idx="53">
                  <c:v>178.85400000000001</c:v>
                </c:pt>
                <c:pt idx="54">
                  <c:v>186.56100000000001</c:v>
                </c:pt>
                <c:pt idx="55">
                  <c:v>195.36600000000001</c:v>
                </c:pt>
                <c:pt idx="56">
                  <c:v>198.512</c:v>
                </c:pt>
                <c:pt idx="57">
                  <c:v>198.43899999999999</c:v>
                </c:pt>
                <c:pt idx="58">
                  <c:v>192.68299999999999</c:v>
                </c:pt>
                <c:pt idx="59">
                  <c:v>185.268</c:v>
                </c:pt>
                <c:pt idx="60">
                  <c:v>170.756</c:v>
                </c:pt>
                <c:pt idx="61">
                  <c:v>151.12200000000001</c:v>
                </c:pt>
                <c:pt idx="62">
                  <c:v>127.756</c:v>
                </c:pt>
                <c:pt idx="63">
                  <c:v>109.41500000000001</c:v>
                </c:pt>
                <c:pt idx="64">
                  <c:v>98.462999999999994</c:v>
                </c:pt>
                <c:pt idx="65">
                  <c:v>96.122</c:v>
                </c:pt>
                <c:pt idx="66">
                  <c:v>97.584999999999994</c:v>
                </c:pt>
                <c:pt idx="67">
                  <c:v>96.194999999999993</c:v>
                </c:pt>
                <c:pt idx="68">
                  <c:v>96.805000000000007</c:v>
                </c:pt>
                <c:pt idx="69">
                  <c:v>97.927000000000007</c:v>
                </c:pt>
                <c:pt idx="70">
                  <c:v>100.39</c:v>
                </c:pt>
                <c:pt idx="71">
                  <c:v>103.68300000000001</c:v>
                </c:pt>
                <c:pt idx="72">
                  <c:v>110.56100000000001</c:v>
                </c:pt>
                <c:pt idx="73">
                  <c:v>117.39</c:v>
                </c:pt>
                <c:pt idx="74">
                  <c:v>127.732</c:v>
                </c:pt>
                <c:pt idx="75">
                  <c:v>136.36600000000001</c:v>
                </c:pt>
                <c:pt idx="76">
                  <c:v>142.09800000000001</c:v>
                </c:pt>
                <c:pt idx="77">
                  <c:v>149.512</c:v>
                </c:pt>
                <c:pt idx="78">
                  <c:v>156.268</c:v>
                </c:pt>
                <c:pt idx="79">
                  <c:v>160.12200000000001</c:v>
                </c:pt>
                <c:pt idx="80">
                  <c:v>157.512</c:v>
                </c:pt>
                <c:pt idx="81">
                  <c:v>154.90199999999999</c:v>
                </c:pt>
                <c:pt idx="82">
                  <c:v>145.92699999999999</c:v>
                </c:pt>
                <c:pt idx="83">
                  <c:v>134.78</c:v>
                </c:pt>
                <c:pt idx="84">
                  <c:v>118.366</c:v>
                </c:pt>
                <c:pt idx="85">
                  <c:v>105</c:v>
                </c:pt>
                <c:pt idx="86">
                  <c:v>97.78</c:v>
                </c:pt>
                <c:pt idx="87">
                  <c:v>93.438999999999993</c:v>
                </c:pt>
                <c:pt idx="88">
                  <c:v>97.975999999999999</c:v>
                </c:pt>
                <c:pt idx="89">
                  <c:v>92.024000000000001</c:v>
                </c:pt>
                <c:pt idx="90">
                  <c:v>97.488</c:v>
                </c:pt>
                <c:pt idx="91">
                  <c:v>92.61</c:v>
                </c:pt>
                <c:pt idx="92">
                  <c:v>97.462999999999994</c:v>
                </c:pt>
                <c:pt idx="93">
                  <c:v>91.561000000000007</c:v>
                </c:pt>
                <c:pt idx="94">
                  <c:v>92.975999999999999</c:v>
                </c:pt>
                <c:pt idx="95">
                  <c:v>95.975999999999999</c:v>
                </c:pt>
                <c:pt idx="96">
                  <c:v>92.340999999999994</c:v>
                </c:pt>
                <c:pt idx="97">
                  <c:v>94.975999999999999</c:v>
                </c:pt>
                <c:pt idx="98">
                  <c:v>96.438999999999993</c:v>
                </c:pt>
                <c:pt idx="99">
                  <c:v>94.438999999999993</c:v>
                </c:pt>
                <c:pt idx="100">
                  <c:v>96.462999999999994</c:v>
                </c:pt>
                <c:pt idx="101">
                  <c:v>92.731999999999999</c:v>
                </c:pt>
                <c:pt idx="102">
                  <c:v>95.584999999999994</c:v>
                </c:pt>
                <c:pt idx="103">
                  <c:v>98.268000000000001</c:v>
                </c:pt>
                <c:pt idx="104">
                  <c:v>99.049000000000007</c:v>
                </c:pt>
                <c:pt idx="105">
                  <c:v>98.561000000000007</c:v>
                </c:pt>
                <c:pt idx="106">
                  <c:v>97.268000000000001</c:v>
                </c:pt>
                <c:pt idx="107">
                  <c:v>103.244</c:v>
                </c:pt>
                <c:pt idx="108">
                  <c:v>106.878</c:v>
                </c:pt>
                <c:pt idx="109">
                  <c:v>113.17100000000001</c:v>
                </c:pt>
                <c:pt idx="110">
                  <c:v>117.244</c:v>
                </c:pt>
                <c:pt idx="111">
                  <c:v>127.976</c:v>
                </c:pt>
                <c:pt idx="112">
                  <c:v>131.976</c:v>
                </c:pt>
                <c:pt idx="113">
                  <c:v>139.68299999999999</c:v>
                </c:pt>
                <c:pt idx="114">
                  <c:v>147.58500000000001</c:v>
                </c:pt>
                <c:pt idx="115">
                  <c:v>152.976</c:v>
                </c:pt>
                <c:pt idx="116">
                  <c:v>156.488</c:v>
                </c:pt>
                <c:pt idx="117">
                  <c:v>159.732</c:v>
                </c:pt>
                <c:pt idx="118">
                  <c:v>162.36600000000001</c:v>
                </c:pt>
                <c:pt idx="119">
                  <c:v>162.78</c:v>
                </c:pt>
                <c:pt idx="120">
                  <c:v>161.12200000000001</c:v>
                </c:pt>
                <c:pt idx="121">
                  <c:v>159.70699999999999</c:v>
                </c:pt>
                <c:pt idx="122">
                  <c:v>154.38999999999999</c:v>
                </c:pt>
                <c:pt idx="123">
                  <c:v>148.53700000000001</c:v>
                </c:pt>
                <c:pt idx="124">
                  <c:v>143.04900000000001</c:v>
                </c:pt>
                <c:pt idx="125">
                  <c:v>132.488</c:v>
                </c:pt>
                <c:pt idx="126">
                  <c:v>120.268</c:v>
                </c:pt>
                <c:pt idx="127">
                  <c:v>111.17100000000001</c:v>
                </c:pt>
                <c:pt idx="128">
                  <c:v>103</c:v>
                </c:pt>
                <c:pt idx="129">
                  <c:v>96.268000000000001</c:v>
                </c:pt>
                <c:pt idx="130">
                  <c:v>90.488</c:v>
                </c:pt>
                <c:pt idx="131">
                  <c:v>91.122</c:v>
                </c:pt>
                <c:pt idx="132">
                  <c:v>90.122</c:v>
                </c:pt>
                <c:pt idx="133">
                  <c:v>90.512</c:v>
                </c:pt>
                <c:pt idx="134">
                  <c:v>90.512</c:v>
                </c:pt>
                <c:pt idx="135">
                  <c:v>91.634</c:v>
                </c:pt>
                <c:pt idx="136">
                  <c:v>93.316999999999993</c:v>
                </c:pt>
                <c:pt idx="137">
                  <c:v>93.537000000000006</c:v>
                </c:pt>
                <c:pt idx="138">
                  <c:v>94.853999999999999</c:v>
                </c:pt>
                <c:pt idx="139">
                  <c:v>96.561000000000007</c:v>
                </c:pt>
                <c:pt idx="140">
                  <c:v>100.122</c:v>
                </c:pt>
                <c:pt idx="141">
                  <c:v>100.46299999999999</c:v>
                </c:pt>
                <c:pt idx="142">
                  <c:v>107.488</c:v>
                </c:pt>
                <c:pt idx="143">
                  <c:v>111.244</c:v>
                </c:pt>
                <c:pt idx="144">
                  <c:v>115.34099999999999</c:v>
                </c:pt>
                <c:pt idx="145">
                  <c:v>120.92700000000001</c:v>
                </c:pt>
                <c:pt idx="146">
                  <c:v>124</c:v>
                </c:pt>
                <c:pt idx="147">
                  <c:v>128.17099999999999</c:v>
                </c:pt>
                <c:pt idx="148">
                  <c:v>128.34100000000001</c:v>
                </c:pt>
                <c:pt idx="149">
                  <c:v>130.65899999999999</c:v>
                </c:pt>
                <c:pt idx="150">
                  <c:v>128.95099999999999</c:v>
                </c:pt>
                <c:pt idx="151">
                  <c:v>132.04900000000001</c:v>
                </c:pt>
                <c:pt idx="152">
                  <c:v>126.512</c:v>
                </c:pt>
                <c:pt idx="153">
                  <c:v>125.39</c:v>
                </c:pt>
                <c:pt idx="154">
                  <c:v>119.65900000000001</c:v>
                </c:pt>
                <c:pt idx="155">
                  <c:v>112.976</c:v>
                </c:pt>
                <c:pt idx="156">
                  <c:v>105.122</c:v>
                </c:pt>
                <c:pt idx="157">
                  <c:v>99.805000000000007</c:v>
                </c:pt>
                <c:pt idx="158">
                  <c:v>95.415000000000006</c:v>
                </c:pt>
                <c:pt idx="159">
                  <c:v>95.805000000000007</c:v>
                </c:pt>
                <c:pt idx="160">
                  <c:v>89.78</c:v>
                </c:pt>
                <c:pt idx="161">
                  <c:v>89.61</c:v>
                </c:pt>
                <c:pt idx="162">
                  <c:v>91.316999999999993</c:v>
                </c:pt>
                <c:pt idx="163">
                  <c:v>86.537000000000006</c:v>
                </c:pt>
                <c:pt idx="164">
                  <c:v>87.659000000000006</c:v>
                </c:pt>
                <c:pt idx="165">
                  <c:v>88.950999999999993</c:v>
                </c:pt>
                <c:pt idx="166">
                  <c:v>89.024000000000001</c:v>
                </c:pt>
                <c:pt idx="167">
                  <c:v>85.683000000000007</c:v>
                </c:pt>
                <c:pt idx="168">
                  <c:v>89.194999999999993</c:v>
                </c:pt>
                <c:pt idx="169">
                  <c:v>87.512</c:v>
                </c:pt>
                <c:pt idx="170">
                  <c:v>87.488</c:v>
                </c:pt>
                <c:pt idx="171">
                  <c:v>87.756</c:v>
                </c:pt>
                <c:pt idx="172">
                  <c:v>85.293000000000006</c:v>
                </c:pt>
                <c:pt idx="173">
                  <c:v>85.561000000000007</c:v>
                </c:pt>
                <c:pt idx="174">
                  <c:v>87.584999999999994</c:v>
                </c:pt>
                <c:pt idx="175">
                  <c:v>86.902000000000001</c:v>
                </c:pt>
                <c:pt idx="176">
                  <c:v>89.584999999999994</c:v>
                </c:pt>
                <c:pt idx="177">
                  <c:v>86.683000000000007</c:v>
                </c:pt>
                <c:pt idx="178">
                  <c:v>88.22</c:v>
                </c:pt>
                <c:pt idx="179">
                  <c:v>88.268000000000001</c:v>
                </c:pt>
                <c:pt idx="180">
                  <c:v>86</c:v>
                </c:pt>
                <c:pt idx="181">
                  <c:v>84.171000000000006</c:v>
                </c:pt>
                <c:pt idx="182">
                  <c:v>89.805000000000007</c:v>
                </c:pt>
                <c:pt idx="183">
                  <c:v>90.634</c:v>
                </c:pt>
                <c:pt idx="184">
                  <c:v>85.561000000000007</c:v>
                </c:pt>
                <c:pt idx="185">
                  <c:v>86.024000000000001</c:v>
                </c:pt>
                <c:pt idx="186">
                  <c:v>86.878</c:v>
                </c:pt>
                <c:pt idx="187">
                  <c:v>88.097999999999999</c:v>
                </c:pt>
                <c:pt idx="188">
                  <c:v>86.78</c:v>
                </c:pt>
                <c:pt idx="189">
                  <c:v>84.950999999999993</c:v>
                </c:pt>
                <c:pt idx="190">
                  <c:v>89.316999999999993</c:v>
                </c:pt>
                <c:pt idx="191">
                  <c:v>89.072999999999993</c:v>
                </c:pt>
                <c:pt idx="192">
                  <c:v>88.340999999999994</c:v>
                </c:pt>
                <c:pt idx="193">
                  <c:v>88.171000000000006</c:v>
                </c:pt>
                <c:pt idx="194">
                  <c:v>87.828999999999994</c:v>
                </c:pt>
                <c:pt idx="195">
                  <c:v>88.438999999999993</c:v>
                </c:pt>
                <c:pt idx="196">
                  <c:v>89.194999999999993</c:v>
                </c:pt>
                <c:pt idx="197">
                  <c:v>86.706999999999994</c:v>
                </c:pt>
                <c:pt idx="198">
                  <c:v>89.462999999999994</c:v>
                </c:pt>
                <c:pt idx="199">
                  <c:v>86.61</c:v>
                </c:pt>
                <c:pt idx="200">
                  <c:v>87.975999999999999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100.36740934130889</c:v>
                </c:pt>
                <c:pt idx="9">
                  <c:v>100.4121495114975</c:v>
                </c:pt>
                <c:pt idx="10">
                  <c:v>100.45529664115058</c:v>
                </c:pt>
                <c:pt idx="11">
                  <c:v>100.49668935056368</c:v>
                </c:pt>
                <c:pt idx="12">
                  <c:v>100.53615292751402</c:v>
                </c:pt>
                <c:pt idx="13">
                  <c:v>100.57349879376255</c:v>
                </c:pt>
                <c:pt idx="14">
                  <c:v>100.60852407506668</c:v>
                </c:pt>
                <c:pt idx="15">
                  <c:v>100.64101130811221</c:v>
                </c:pt>
                <c:pt idx="16">
                  <c:v>100.67072832318858</c:v>
                </c:pt>
                <c:pt idx="17">
                  <c:v>100.69742834781411</c:v>
                </c:pt>
                <c:pt idx="18">
                  <c:v>100.72085038489855</c:v>
                </c:pt>
                <c:pt idx="19">
                  <c:v>100.74071993184636</c:v>
                </c:pt>
                <c:pt idx="20">
                  <c:v>100.75675012954035</c:v>
                </c:pt>
                <c:pt idx="21">
                  <c:v>100.7686434733025</c:v>
                </c:pt>
                <c:pt idx="22">
                  <c:v>100.77609430305544</c:v>
                </c:pt>
                <c:pt idx="23">
                  <c:v>100.77879245699087</c:v>
                </c:pt>
                <c:pt idx="24">
                  <c:v>100.77642879364087</c:v>
                </c:pt>
                <c:pt idx="25">
                  <c:v>100.76870388347506</c:v>
                </c:pt>
                <c:pt idx="26">
                  <c:v>100.7553422411727</c:v>
                </c:pt>
                <c:pt idx="27">
                  <c:v>100.73611631721565</c:v>
                </c:pt>
                <c:pt idx="28">
                  <c:v>100.71088752756596</c:v>
                </c:pt>
                <c:pt idx="29">
                  <c:v>100.67967644575957</c:v>
                </c:pt>
                <c:pt idx="30">
                  <c:v>100.64278158182037</c:v>
                </c:pt>
                <c:pt idx="31">
                  <c:v>100.60097656251966</c:v>
                </c:pt>
                <c:pt idx="32">
                  <c:v>100.55582934294333</c:v>
                </c:pt>
                <c:pt idx="33">
                  <c:v>100.51020390869594</c:v>
                </c:pt>
                <c:pt idx="34">
                  <c:v>100.46902297819138</c:v>
                </c:pt>
                <c:pt idx="35">
                  <c:v>100.44038555145184</c:v>
                </c:pt>
                <c:pt idx="36">
                  <c:v>100.43713900312412</c:v>
                </c:pt>
                <c:pt idx="37">
                  <c:v>100.47899187260394</c:v>
                </c:pt>
                <c:pt idx="38">
                  <c:v>100.59520809431812</c:v>
                </c:pt>
                <c:pt idx="39">
                  <c:v>100.82783310042724</c:v>
                </c:pt>
                <c:pt idx="40">
                  <c:v>101.23525721165467</c:v>
                </c:pt>
                <c:pt idx="41">
                  <c:v>101.89572100783023</c:v>
                </c:pt>
                <c:pt idx="42">
                  <c:v>102.91012530610908</c:v>
                </c:pt>
                <c:pt idx="43">
                  <c:v>104.40326052900456</c:v>
                </c:pt>
                <c:pt idx="44">
                  <c:v>106.52237579342507</c:v>
                </c:pt>
                <c:pt idx="45">
                  <c:v>109.43194579590687</c:v>
                </c:pt>
                <c:pt idx="46">
                  <c:v>113.30364897745903</c:v>
                </c:pt>
                <c:pt idx="47">
                  <c:v>118.30101223746998</c:v>
                </c:pt>
                <c:pt idx="48">
                  <c:v>124.55891946726273</c:v>
                </c:pt>
                <c:pt idx="49">
                  <c:v>132.15910225193284</c:v>
                </c:pt>
                <c:pt idx="50">
                  <c:v>141.10335092340208</c:v>
                </c:pt>
                <c:pt idx="51">
                  <c:v>151.28512281891173</c:v>
                </c:pt>
                <c:pt idx="52">
                  <c:v>162.45466383350046</c:v>
                </c:pt>
                <c:pt idx="53">
                  <c:v>174.16051595519264</c:v>
                </c:pt>
                <c:pt idx="54">
                  <c:v>185.63992449231523</c:v>
                </c:pt>
                <c:pt idx="55">
                  <c:v>195.65673536048308</c:v>
                </c:pt>
                <c:pt idx="56">
                  <c:v>202.3933355386942</c:v>
                </c:pt>
                <c:pt idx="57">
                  <c:v>203.65641624029413</c:v>
                </c:pt>
                <c:pt idx="58">
                  <c:v>197.64052112774289</c:v>
                </c:pt>
                <c:pt idx="59">
                  <c:v>184.0780814563623</c:v>
                </c:pt>
                <c:pt idx="60">
                  <c:v>164.99865912228856</c:v>
                </c:pt>
                <c:pt idx="61">
                  <c:v>144.25871410065292</c:v>
                </c:pt>
                <c:pt idx="62">
                  <c:v>125.89080617328717</c:v>
                </c:pt>
                <c:pt idx="63">
                  <c:v>112.39253614541038</c:v>
                </c:pt>
                <c:pt idx="64">
                  <c:v>104.12532333810428</c:v>
                </c:pt>
                <c:pt idx="65">
                  <c:v>99.96386693857572</c:v>
                </c:pt>
                <c:pt idx="66">
                  <c:v>98.398526369376228</c:v>
                </c:pt>
                <c:pt idx="67">
                  <c:v>98.287990844439676</c:v>
                </c:pt>
                <c:pt idx="68">
                  <c:v>99.052670551982573</c:v>
                </c:pt>
                <c:pt idx="69">
                  <c:v>100.54063360543435</c:v>
                </c:pt>
                <c:pt idx="70">
                  <c:v>102.83413688219682</c:v>
                </c:pt>
                <c:pt idx="71">
                  <c:v>106.111776335641</c:v>
                </c:pt>
                <c:pt idx="72">
                  <c:v>110.56543529588288</c:v>
                </c:pt>
                <c:pt idx="73">
                  <c:v>116.34018326937388</c:v>
                </c:pt>
                <c:pt idx="74">
                  <c:v>123.47391497634295</c:v>
                </c:pt>
                <c:pt idx="75">
                  <c:v>131.82236832420625</c:v>
                </c:pt>
                <c:pt idx="76">
                  <c:v>140.95538182065928</c:v>
                </c:pt>
                <c:pt idx="77">
                  <c:v>150.02155104325954</c:v>
                </c:pt>
                <c:pt idx="78">
                  <c:v>157.63990506342085</c:v>
                </c:pt>
                <c:pt idx="79">
                  <c:v>161.99171397997119</c:v>
                </c:pt>
                <c:pt idx="80">
                  <c:v>161.32617056812208</c:v>
                </c:pt>
                <c:pt idx="81">
                  <c:v>154.85141516996441</c:v>
                </c:pt>
                <c:pt idx="82">
                  <c:v>143.49776927301883</c:v>
                </c:pt>
                <c:pt idx="83">
                  <c:v>129.83068010308236</c:v>
                </c:pt>
                <c:pt idx="84">
                  <c:v>116.93679032857406</c:v>
                </c:pt>
                <c:pt idx="85">
                  <c:v>107.01784327541708</c:v>
                </c:pt>
                <c:pt idx="86">
                  <c:v>100.69357201264943</c:v>
                </c:pt>
                <c:pt idx="87">
                  <c:v>97.320573276259353</c:v>
                </c:pt>
                <c:pt idx="88">
                  <c:v>95.80124760553052</c:v>
                </c:pt>
                <c:pt idx="89">
                  <c:v>95.211282932005872</c:v>
                </c:pt>
                <c:pt idx="90">
                  <c:v>95.001882223716393</c:v>
                </c:pt>
                <c:pt idx="91">
                  <c:v>94.923363813656778</c:v>
                </c:pt>
                <c:pt idx="92">
                  <c:v>94.886612793060792</c:v>
                </c:pt>
                <c:pt idx="93">
                  <c:v>94.868016458946073</c:v>
                </c:pt>
                <c:pt idx="94">
                  <c:v>94.865946809488022</c:v>
                </c:pt>
                <c:pt idx="95">
                  <c:v>94.886159242654472</c:v>
                </c:pt>
                <c:pt idx="96">
                  <c:v>94.938427114305853</c:v>
                </c:pt>
                <c:pt idx="97">
                  <c:v>95.036551858849663</c:v>
                </c:pt>
                <c:pt idx="98">
                  <c:v>95.199240982593551</c:v>
                </c:pt>
                <c:pt idx="99">
                  <c:v>95.451202696876521</c:v>
                </c:pt>
                <c:pt idx="100">
                  <c:v>95.824254332109902</c:v>
                </c:pt>
                <c:pt idx="101">
                  <c:v>96.358294021858896</c:v>
                </c:pt>
                <c:pt idx="102">
                  <c:v>97.101953518483811</c:v>
                </c:pt>
                <c:pt idx="103">
                  <c:v>98.112709421993259</c:v>
                </c:pt>
                <c:pt idx="104">
                  <c:v>99.456200674631788</c:v>
                </c:pt>
                <c:pt idx="105">
                  <c:v>101.20449168316537</c:v>
                </c:pt>
                <c:pt idx="106">
                  <c:v>103.43303727068016</c:v>
                </c:pt>
                <c:pt idx="107">
                  <c:v>106.2161424502292</c:v>
                </c:pt>
                <c:pt idx="108">
                  <c:v>109.62074615225444</c:v>
                </c:pt>
                <c:pt idx="109">
                  <c:v>113.6983583054198</c:v>
                </c:pt>
                <c:pt idx="110">
                  <c:v>118.47491298840508</c:v>
                </c:pt>
                <c:pt idx="111">
                  <c:v>123.93819041333671</c:v>
                </c:pt>
                <c:pt idx="112">
                  <c:v>130.0224667548695</c:v>
                </c:pt>
                <c:pt idx="113">
                  <c:v>136.59053441556358</c:v>
                </c:pt>
                <c:pt idx="114">
                  <c:v>143.41470067163254</c:v>
                </c:pt>
                <c:pt idx="115">
                  <c:v>150.16115460082028</c:v>
                </c:pt>
                <c:pt idx="116">
                  <c:v>156.38577785592534</c:v>
                </c:pt>
                <c:pt idx="117">
                  <c:v>161.55235663591449</c:v>
                </c:pt>
                <c:pt idx="118">
                  <c:v>165.08333938120845</c:v>
                </c:pt>
                <c:pt idx="119">
                  <c:v>166.44605285543506</c:v>
                </c:pt>
                <c:pt idx="120">
                  <c:v>165.26347053658608</c:v>
                </c:pt>
                <c:pt idx="121">
                  <c:v>161.42258603750423</c:v>
                </c:pt>
                <c:pt idx="122">
                  <c:v>155.14351761198671</c:v>
                </c:pt>
                <c:pt idx="123">
                  <c:v>146.97686771191201</c:v>
                </c:pt>
                <c:pt idx="124">
                  <c:v>137.71781115888487</c:v>
                </c:pt>
                <c:pt idx="125">
                  <c:v>128.25568860680951</c:v>
                </c:pt>
                <c:pt idx="126">
                  <c:v>119.40341901357512</c:v>
                </c:pt>
                <c:pt idx="127">
                  <c:v>111.75867192930173</c:v>
                </c:pt>
                <c:pt idx="128">
                  <c:v>105.63448927028634</c:v>
                </c:pt>
                <c:pt idx="129">
                  <c:v>101.06867672887361</c:v>
                </c:pt>
                <c:pt idx="130">
                  <c:v>97.893272666553884</c:v>
                </c:pt>
                <c:pt idx="131">
                  <c:v>95.830108969925533</c:v>
                </c:pt>
                <c:pt idx="132">
                  <c:v>94.579743794772426</c:v>
                </c:pt>
                <c:pt idx="133">
                  <c:v>93.883940826068908</c:v>
                </c:pt>
                <c:pt idx="134">
                  <c:v>93.557475845095041</c:v>
                </c:pt>
                <c:pt idx="135">
                  <c:v>93.496087483292172</c:v>
                </c:pt>
                <c:pt idx="136">
                  <c:v>93.671130782168163</c:v>
                </c:pt>
                <c:pt idx="137">
                  <c:v>94.119292296262003</c:v>
                </c:pt>
                <c:pt idx="138">
                  <c:v>94.930762402387288</c:v>
                </c:pt>
                <c:pt idx="139">
                  <c:v>96.234517402053797</c:v>
                </c:pt>
                <c:pt idx="140">
                  <c:v>98.176763306200669</c:v>
                </c:pt>
                <c:pt idx="141">
                  <c:v>100.88901937807033</c:v>
                </c:pt>
                <c:pt idx="142">
                  <c:v>104.44581582654037</c:v>
                </c:pt>
                <c:pt idx="143">
                  <c:v>108.81769856428221</c:v>
                </c:pt>
                <c:pt idx="144">
                  <c:v>113.83127187843316</c:v>
                </c:pt>
                <c:pt idx="145">
                  <c:v>119.15159882160438</c:v>
                </c:pt>
                <c:pt idx="146">
                  <c:v>124.300680319226</c:v>
                </c:pt>
                <c:pt idx="147">
                  <c:v>128.7176897984757</c:v>
                </c:pt>
                <c:pt idx="148">
                  <c:v>131.85365167760503</c:v>
                </c:pt>
                <c:pt idx="149">
                  <c:v>133.27972642211995</c:v>
                </c:pt>
                <c:pt idx="150">
                  <c:v>132.78000646661806</c:v>
                </c:pt>
                <c:pt idx="151">
                  <c:v>130.40121966466842</c:v>
                </c:pt>
                <c:pt idx="152">
                  <c:v>126.44359637285461</c:v>
                </c:pt>
                <c:pt idx="153">
                  <c:v>121.39532305482955</c:v>
                </c:pt>
                <c:pt idx="154">
                  <c:v>115.83037985460322</c:v>
                </c:pt>
                <c:pt idx="155">
                  <c:v>110.29934165020195</c:v>
                </c:pt>
                <c:pt idx="156">
                  <c:v>105.24162595883919</c:v>
                </c:pt>
                <c:pt idx="157">
                  <c:v>100.93724186338915</c:v>
                </c:pt>
                <c:pt idx="158">
                  <c:v>97.501518944343673</c:v>
                </c:pt>
                <c:pt idx="159">
                  <c:v>94.913584033470087</c:v>
                </c:pt>
                <c:pt idx="160">
                  <c:v>93.062577543288128</c:v>
                </c:pt>
                <c:pt idx="161">
                  <c:v>91.795579931721846</c:v>
                </c:pt>
                <c:pt idx="162">
                  <c:v>90.956000539103286</c:v>
                </c:pt>
                <c:pt idx="163">
                  <c:v>90.407633186956218</c:v>
                </c:pt>
                <c:pt idx="164">
                  <c:v>90.045022162015229</c:v>
                </c:pt>
                <c:pt idx="165">
                  <c:v>89.793868383845307</c:v>
                </c:pt>
                <c:pt idx="166">
                  <c:v>89.605946302680167</c:v>
                </c:pt>
                <c:pt idx="167">
                  <c:v>89.452200158066191</c:v>
                </c:pt>
                <c:pt idx="168">
                  <c:v>89.31629983933199</c:v>
                </c:pt>
                <c:pt idx="169">
                  <c:v>89.189655302420903</c:v>
                </c:pt>
                <c:pt idx="170">
                  <c:v>89.068027275043065</c:v>
                </c:pt>
                <c:pt idx="171">
                  <c:v>88.94944836712456</c:v>
                </c:pt>
                <c:pt idx="172">
                  <c:v>88.833055931850382</c:v>
                </c:pt>
                <c:pt idx="173">
                  <c:v>88.718487145662706</c:v>
                </c:pt>
                <c:pt idx="174">
                  <c:v>88.605588114926576</c:v>
                </c:pt>
                <c:pt idx="175">
                  <c:v>88.494283848723299</c:v>
                </c:pt>
                <c:pt idx="176">
                  <c:v>88.384524393890629</c:v>
                </c:pt>
                <c:pt idx="177">
                  <c:v>88.276264451164209</c:v>
                </c:pt>
                <c:pt idx="178">
                  <c:v>88.169456678627199</c:v>
                </c:pt>
                <c:pt idx="179">
                  <c:v>88.064050177473987</c:v>
                </c:pt>
                <c:pt idx="180">
                  <c:v>87.959990759205965</c:v>
                </c:pt>
                <c:pt idx="181">
                  <c:v>87.857221726025728</c:v>
                </c:pt>
                <c:pt idx="182">
                  <c:v>87.755684724620522</c:v>
                </c:pt>
                <c:pt idx="183">
                  <c:v>87.655320534245732</c:v>
                </c:pt>
                <c:pt idx="184">
                  <c:v>87.556069752575681</c:v>
                </c:pt>
                <c:pt idx="185">
                  <c:v>87.457873375844201</c:v>
                </c:pt>
                <c:pt idx="186">
                  <c:v>87.360673279879805</c:v>
                </c:pt>
                <c:pt idx="187">
                  <c:v>87.264412611458354</c:v>
                </c:pt>
                <c:pt idx="188">
                  <c:v>87.169036099923957</c:v>
                </c:pt>
                <c:pt idx="189">
                  <c:v>87.074490298793322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100.36740934130349</c:v>
                </c:pt>
                <c:pt idx="9">
                  <c:v>100.41214951148005</c:v>
                </c:pt>
                <c:pt idx="10">
                  <c:v>100.4552966410954</c:v>
                </c:pt>
                <c:pt idx="11">
                  <c:v>100.49668935039311</c:v>
                </c:pt>
                <c:pt idx="12">
                  <c:v>100.53615292699861</c:v>
                </c:pt>
                <c:pt idx="13">
                  <c:v>100.57349879224024</c:v>
                </c:pt>
                <c:pt idx="14">
                  <c:v>100.60852407067176</c:v>
                </c:pt>
                <c:pt idx="15">
                  <c:v>100.64101129570982</c:v>
                </c:pt>
                <c:pt idx="16">
                  <c:v>100.67072828897764</c:v>
                </c:pt>
                <c:pt idx="17">
                  <c:v>100.69742825557179</c:v>
                </c:pt>
                <c:pt idx="18">
                  <c:v>100.72085014178961</c:v>
                </c:pt>
                <c:pt idx="19">
                  <c:v>100.74071930555384</c:v>
                </c:pt>
                <c:pt idx="20">
                  <c:v>100.75674855244084</c:v>
                </c:pt>
                <c:pt idx="21">
                  <c:v>100.76863959138285</c:v>
                </c:pt>
                <c:pt idx="22">
                  <c:v>100.7760849632127</c:v>
                </c:pt>
                <c:pt idx="23">
                  <c:v>100.77877049163918</c:v>
                </c:pt>
                <c:pt idx="24">
                  <c:v>100.77637829934358</c:v>
                </c:pt>
                <c:pt idx="25">
                  <c:v>100.76859042104542</c:v>
                </c:pt>
                <c:pt idx="26">
                  <c:v>100.7550930300622</c:v>
                </c:pt>
                <c:pt idx="27">
                  <c:v>100.73558127469609</c:v>
                </c:pt>
                <c:pt idx="28">
                  <c:v>100.70976469560141</c:v>
                </c:pt>
                <c:pt idx="29">
                  <c:v>100.67737316535185</c:v>
                </c:pt>
                <c:pt idx="30">
                  <c:v>100.63816325743355</c:v>
                </c:pt>
                <c:pt idx="31">
                  <c:v>100.59192491508526</c:v>
                </c:pt>
                <c:pt idx="32">
                  <c:v>100.53848825263</c:v>
                </c:pt>
                <c:pt idx="33">
                  <c:v>100.4777302856302</c:v>
                </c:pt>
                <c:pt idx="34">
                  <c:v>100.40958135429578</c:v>
                </c:pt>
                <c:pt idx="35">
                  <c:v>100.33403098036892</c:v>
                </c:pt>
                <c:pt idx="36">
                  <c:v>100.25113288456204</c:v>
                </c:pt>
                <c:pt idx="37">
                  <c:v>100.16100889262422</c:v>
                </c:pt>
                <c:pt idx="38">
                  <c:v>100.06385147566419</c:v>
                </c:pt>
                <c:pt idx="39">
                  <c:v>99.959924705779869</c:v>
                </c:pt>
                <c:pt idx="40">
                  <c:v>99.849563461200958</c:v>
                </c:pt>
                <c:pt idx="41">
                  <c:v>99.733170784218814</c:v>
                </c:pt>
                <c:pt idx="42">
                  <c:v>99.611213376589504</c:v>
                </c:pt>
                <c:pt idx="43">
                  <c:v>99.484215305720483</c:v>
                </c:pt>
                <c:pt idx="44">
                  <c:v>99.35275008448582</c:v>
                </c:pt>
                <c:pt idx="45">
                  <c:v>99.217431371105377</c:v>
                </c:pt>
                <c:pt idx="46">
                  <c:v>99.078902606484689</c:v>
                </c:pt>
                <c:pt idx="47">
                  <c:v>98.937825959000989</c:v>
                </c:pt>
                <c:pt idx="48">
                  <c:v>98.794870976788857</c:v>
                </c:pt>
                <c:pt idx="49">
                  <c:v>98.650703353062724</c:v>
                </c:pt>
                <c:pt idx="50">
                  <c:v>98.505974191123485</c:v>
                </c:pt>
                <c:pt idx="51">
                  <c:v>98.361310114837508</c:v>
                </c:pt>
                <c:pt idx="52">
                  <c:v>98.217304511777797</c:v>
                </c:pt>
                <c:pt idx="53">
                  <c:v>98.074510125361471</c:v>
                </c:pt>
                <c:pt idx="54">
                  <c:v>97.933433135276857</c:v>
                </c:pt>
                <c:pt idx="55">
                  <c:v>97.79452878823605</c:v>
                </c:pt>
                <c:pt idx="56">
                  <c:v>97.658198568906073</c:v>
                </c:pt>
                <c:pt idx="57">
                  <c:v>97.524788837948037</c:v>
                </c:pt>
                <c:pt idx="58">
                  <c:v>97.394590813261416</c:v>
                </c:pt>
                <c:pt idx="59">
                  <c:v>97.267841733238711</c:v>
                </c:pt>
                <c:pt idx="60">
                  <c:v>97.144727017244335</c:v>
                </c:pt>
                <c:pt idx="61">
                  <c:v>97.025383227751419</c:v>
                </c:pt>
                <c:pt idx="62">
                  <c:v>96.909901638944092</c:v>
                </c:pt>
                <c:pt idx="63">
                  <c:v>96.798332226001079</c:v>
                </c:pt>
                <c:pt idx="64">
                  <c:v>96.690687905413824</c:v>
                </c:pt>
                <c:pt idx="65">
                  <c:v>96.586948877297999</c:v>
                </c:pt>
                <c:pt idx="66">
                  <c:v>96.487066943684482</c:v>
                </c:pt>
                <c:pt idx="67">
                  <c:v>96.390969700493571</c:v>
                </c:pt>
                <c:pt idx="68">
                  <c:v>96.298564523940641</c:v>
                </c:pt>
                <c:pt idx="69">
                  <c:v>96.209742293505471</c:v>
                </c:pt>
                <c:pt idx="70">
                  <c:v>96.124380812666061</c:v>
                </c:pt>
                <c:pt idx="71">
                  <c:v>96.042347905007247</c:v>
                </c:pt>
                <c:pt idx="72">
                  <c:v>95.963504176943104</c:v>
                </c:pt>
                <c:pt idx="73">
                  <c:v>95.887705449212504</c:v>
                </c:pt>
                <c:pt idx="74">
                  <c:v>95.814804867705007</c:v>
                </c:pt>
                <c:pt idx="75">
                  <c:v>95.744654710320631</c:v>
                </c:pt>
                <c:pt idx="76">
                  <c:v>95.677107910770843</c:v>
                </c:pt>
                <c:pt idx="77">
                  <c:v>95.612019322804144</c:v>
                </c:pt>
                <c:pt idx="78">
                  <c:v>95.549246749601465</c:v>
                </c:pt>
                <c:pt idx="79">
                  <c:v>95.488651763312106</c:v>
                </c:pt>
                <c:pt idx="80">
                  <c:v>95.430100339145611</c:v>
                </c:pt>
                <c:pt idx="81">
                  <c:v>95.373463327315477</c:v>
                </c:pt>
                <c:pt idx="82">
                  <c:v>95.318616784621412</c:v>
                </c:pt>
                <c:pt idx="83">
                  <c:v>95.265442185712843</c:v>
                </c:pt>
                <c:pt idx="84">
                  <c:v>95.213826532204536</c:v>
                </c:pt>
                <c:pt idx="85">
                  <c:v>95.163662375909581</c:v>
                </c:pt>
                <c:pt idx="86">
                  <c:v>95.114847770577853</c:v>
                </c:pt>
                <c:pt idx="87">
                  <c:v>95.067286164727207</c:v>
                </c:pt>
                <c:pt idx="88">
                  <c:v>95.020886246460051</c:v>
                </c:pt>
                <c:pt idx="89">
                  <c:v>94.975561749589616</c:v>
                </c:pt>
                <c:pt idx="90">
                  <c:v>94.931231228965785</c:v>
                </c:pt>
                <c:pt idx="91">
                  <c:v>94.887817811594729</c:v>
                </c:pt>
                <c:pt idx="92">
                  <c:v>94.845248928985924</c:v>
                </c:pt>
                <c:pt idx="93">
                  <c:v>94.803456035127667</c:v>
                </c:pt>
                <c:pt idx="94">
                  <c:v>94.762374313583265</c:v>
                </c:pt>
                <c:pt idx="95">
                  <c:v>94.721942376401174</c:v>
                </c:pt>
                <c:pt idx="96">
                  <c:v>94.682101956838054</c:v>
                </c:pt>
                <c:pt idx="97">
                  <c:v>94.642797597290226</c:v>
                </c:pt>
                <c:pt idx="98">
                  <c:v>94.60397633331138</c:v>
                </c:pt>
                <c:pt idx="99">
                  <c:v>94.565587374151775</c:v>
                </c:pt>
                <c:pt idx="100">
                  <c:v>94.527581779879625</c:v>
                </c:pt>
                <c:pt idx="101">
                  <c:v>94.489912134834455</c:v>
                </c:pt>
                <c:pt idx="102">
                  <c:v>94.452532216908963</c:v>
                </c:pt>
                <c:pt idx="103">
                  <c:v>94.415396661957303</c:v>
                </c:pt>
                <c:pt idx="104">
                  <c:v>94.378460622483573</c:v>
                </c:pt>
                <c:pt idx="105">
                  <c:v>94.341679419671891</c:v>
                </c:pt>
                <c:pt idx="106">
                  <c:v>94.305008187784466</c:v>
                </c:pt>
                <c:pt idx="107">
                  <c:v>94.26840150997532</c:v>
                </c:pt>
                <c:pt idx="108">
                  <c:v>94.231813044655624</c:v>
                </c:pt>
                <c:pt idx="109">
                  <c:v>94.195195141703579</c:v>
                </c:pt>
                <c:pt idx="110">
                  <c:v>94.158498448051873</c:v>
                </c:pt>
                <c:pt idx="111">
                  <c:v>94.121671502516719</c:v>
                </c:pt>
                <c:pt idx="112">
                  <c:v>94.084660320168922</c:v>
                </c:pt>
                <c:pt idx="113">
                  <c:v>94.047407967103979</c:v>
                </c:pt>
                <c:pt idx="114">
                  <c:v>94.009854127161177</c:v>
                </c:pt>
                <c:pt idx="115">
                  <c:v>93.97193466298701</c:v>
                </c:pt>
                <c:pt idx="116">
                  <c:v>93.933581174854609</c:v>
                </c:pt>
                <c:pt idx="117">
                  <c:v>93.894720561853262</c:v>
                </c:pt>
                <c:pt idx="118">
                  <c:v>93.85527459146293</c:v>
                </c:pt>
                <c:pt idx="119">
                  <c:v>93.815159485139532</c:v>
                </c:pt>
                <c:pt idx="120">
                  <c:v>93.774285529356334</c:v>
                </c:pt>
                <c:pt idx="121">
                  <c:v>93.732556723566859</c:v>
                </c:pt>
                <c:pt idx="122">
                  <c:v>93.689870478755353</c:v>
                </c:pt>
                <c:pt idx="123">
                  <c:v>93.646117382575028</c:v>
                </c:pt>
                <c:pt idx="124">
                  <c:v>93.601181049482165</c:v>
                </c:pt>
                <c:pt idx="125">
                  <c:v>93.554938076659028</c:v>
                </c:pt>
                <c:pt idx="126">
                  <c:v>93.507258128752824</c:v>
                </c:pt>
                <c:pt idx="127">
                  <c:v>93.458004176377642</c:v>
                </c:pt>
                <c:pt idx="128">
                  <c:v>93.407032914724766</c:v>
                </c:pt>
                <c:pt idx="129">
                  <c:v>93.354195389255096</c:v>
                </c:pt>
                <c:pt idx="130">
                  <c:v>93.299337855027957</c:v>
                </c:pt>
                <c:pt idx="131">
                  <c:v>93.242302894436676</c:v>
                </c:pt>
                <c:pt idx="132">
                  <c:v>93.182930814657766</c:v>
                </c:pt>
                <c:pt idx="133">
                  <c:v>93.121061340668277</c:v>
                </c:pt>
                <c:pt idx="134">
                  <c:v>93.056535611985623</c:v>
                </c:pt>
                <c:pt idx="135">
                  <c:v>92.989198481166099</c:v>
                </c:pt>
                <c:pt idx="136">
                  <c:v>92.918901099528966</c:v>
                </c:pt>
                <c:pt idx="137">
                  <c:v>92.845503760708553</c:v>
                </c:pt>
                <c:pt idx="138">
                  <c:v>92.768878955868914</c:v>
                </c:pt>
                <c:pt idx="139">
                  <c:v>92.688914576414689</c:v>
                </c:pt>
                <c:pt idx="140">
                  <c:v>92.60551718175833</c:v>
                </c:pt>
                <c:pt idx="141">
                  <c:v>92.518615232400904</c:v>
                </c:pt>
                <c:pt idx="142">
                  <c:v>92.428162173722825</c:v>
                </c:pt>
                <c:pt idx="143">
                  <c:v>92.33413924506506</c:v>
                </c:pt>
                <c:pt idx="144">
                  <c:v>92.236557883506578</c:v>
                </c:pt>
                <c:pt idx="145">
                  <c:v>92.135461593615901</c:v>
                </c:pt>
                <c:pt idx="146">
                  <c:v>92.030927164396871</c:v>
                </c:pt>
                <c:pt idx="147">
                  <c:v>91.923065133107116</c:v>
                </c:pt>
                <c:pt idx="148">
                  <c:v>91.812019422320077</c:v>
                </c:pt>
                <c:pt idx="149">
                  <c:v>91.697966110426037</c:v>
                </c:pt>
                <c:pt idx="150">
                  <c:v>91.581111334822879</c:v>
                </c:pt>
                <c:pt idx="151">
                  <c:v>91.461688368743694</c:v>
                </c:pt>
                <c:pt idx="152">
                  <c:v>91.339953953955245</c:v>
                </c:pt>
                <c:pt idx="153">
                  <c:v>91.216184009241886</c:v>
                </c:pt>
                <c:pt idx="154">
                  <c:v>91.090668865662963</c:v>
                </c:pt>
                <c:pt idx="155">
                  <c:v>90.963708201580133</c:v>
                </c:pt>
                <c:pt idx="156">
                  <c:v>90.835605861765742</c:v>
                </c:pt>
                <c:pt idx="157">
                  <c:v>90.706664744886055</c:v>
                </c:pt>
                <c:pt idx="158">
                  <c:v>90.577181932721388</c:v>
                </c:pt>
                <c:pt idx="159">
                  <c:v>90.447444214002772</c:v>
                </c:pt>
                <c:pt idx="160">
                  <c:v>90.31772412783387</c:v>
                </c:pt>
                <c:pt idx="161">
                  <c:v>90.188276618918749</c:v>
                </c:pt>
                <c:pt idx="162">
                  <c:v>90.05933636198364</c:v>
                </c:pt>
                <c:pt idx="163">
                  <c:v>89.931115778480176</c:v>
                </c:pt>
                <c:pt idx="164">
                  <c:v>89.803803737134032</c:v>
                </c:pt>
                <c:pt idx="165">
                  <c:v>89.677564902856915</c:v>
                </c:pt>
                <c:pt idx="166">
                  <c:v>89.552539677065781</c:v>
                </c:pt>
                <c:pt idx="167">
                  <c:v>89.428844657026644</c:v>
                </c:pt>
                <c:pt idx="168">
                  <c:v>89.306573532405707</c:v>
                </c:pt>
                <c:pt idx="169">
                  <c:v>89.185798333273979</c:v>
                </c:pt>
                <c:pt idx="170">
                  <c:v>89.066570944586687</c:v>
                </c:pt>
                <c:pt idx="171">
                  <c:v>88.948924806689803</c:v>
                </c:pt>
                <c:pt idx="172">
                  <c:v>88.832876728684383</c:v>
                </c:pt>
                <c:pt idx="173">
                  <c:v>88.718428750539445</c:v>
                </c:pt>
                <c:pt idx="174">
                  <c:v>88.605569999826372</c:v>
                </c:pt>
                <c:pt idx="175">
                  <c:v>88.49427849913387</c:v>
                </c:pt>
                <c:pt idx="176">
                  <c:v>88.384522890059714</c:v>
                </c:pt>
                <c:pt idx="177">
                  <c:v>88.276264048761732</c:v>
                </c:pt>
                <c:pt idx="178">
                  <c:v>88.169456576135076</c:v>
                </c:pt>
                <c:pt idx="179">
                  <c:v>88.064050152626962</c:v>
                </c:pt>
                <c:pt idx="180">
                  <c:v>87.959990753472738</c:v>
                </c:pt>
                <c:pt idx="181">
                  <c:v>87.857221724766646</c:v>
                </c:pt>
                <c:pt idx="182">
                  <c:v>87.755684724357366</c:v>
                </c:pt>
                <c:pt idx="183">
                  <c:v>87.655320534193379</c:v>
                </c:pt>
                <c:pt idx="184">
                  <c:v>87.556069752565776</c:v>
                </c:pt>
                <c:pt idx="185">
                  <c:v>87.457873375842411</c:v>
                </c:pt>
                <c:pt idx="186">
                  <c:v>87.360673279879492</c:v>
                </c:pt>
                <c:pt idx="187">
                  <c:v>87.264412611458297</c:v>
                </c:pt>
                <c:pt idx="188">
                  <c:v>87.169036099923943</c:v>
                </c:pt>
                <c:pt idx="189">
                  <c:v>87.074490298793322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95.840999999999994</c:v>
                </c:pt>
                <c:pt idx="1">
                  <c:v>94.75</c:v>
                </c:pt>
                <c:pt idx="2">
                  <c:v>96.977000000000004</c:v>
                </c:pt>
                <c:pt idx="3">
                  <c:v>93.932000000000002</c:v>
                </c:pt>
                <c:pt idx="4">
                  <c:v>94.864000000000004</c:v>
                </c:pt>
                <c:pt idx="5">
                  <c:v>98.590999999999994</c:v>
                </c:pt>
                <c:pt idx="6">
                  <c:v>93.977000000000004</c:v>
                </c:pt>
                <c:pt idx="7">
                  <c:v>94.159000000000006</c:v>
                </c:pt>
                <c:pt idx="8">
                  <c:v>93.840999999999994</c:v>
                </c:pt>
                <c:pt idx="9">
                  <c:v>95.135999999999996</c:v>
                </c:pt>
                <c:pt idx="10">
                  <c:v>95.25</c:v>
                </c:pt>
                <c:pt idx="11">
                  <c:v>92.590999999999994</c:v>
                </c:pt>
                <c:pt idx="12">
                  <c:v>93.477000000000004</c:v>
                </c:pt>
                <c:pt idx="13">
                  <c:v>95.522999999999996</c:v>
                </c:pt>
                <c:pt idx="14">
                  <c:v>94.135999999999996</c:v>
                </c:pt>
                <c:pt idx="15">
                  <c:v>96.614000000000004</c:v>
                </c:pt>
                <c:pt idx="16">
                  <c:v>96.635999999999996</c:v>
                </c:pt>
                <c:pt idx="17">
                  <c:v>94.840999999999994</c:v>
                </c:pt>
                <c:pt idx="18">
                  <c:v>95.977000000000004</c:v>
                </c:pt>
                <c:pt idx="19">
                  <c:v>94.840999999999994</c:v>
                </c:pt>
                <c:pt idx="20">
                  <c:v>95.454999999999998</c:v>
                </c:pt>
                <c:pt idx="21">
                  <c:v>95.364000000000004</c:v>
                </c:pt>
                <c:pt idx="22">
                  <c:v>96.5</c:v>
                </c:pt>
                <c:pt idx="23">
                  <c:v>95.635999999999996</c:v>
                </c:pt>
                <c:pt idx="24">
                  <c:v>93.704999999999998</c:v>
                </c:pt>
                <c:pt idx="25">
                  <c:v>92.340999999999994</c:v>
                </c:pt>
                <c:pt idx="26">
                  <c:v>97.885999999999996</c:v>
                </c:pt>
                <c:pt idx="27">
                  <c:v>95.409000000000006</c:v>
                </c:pt>
                <c:pt idx="28">
                  <c:v>96</c:v>
                </c:pt>
                <c:pt idx="29">
                  <c:v>98.25</c:v>
                </c:pt>
                <c:pt idx="30">
                  <c:v>96.75</c:v>
                </c:pt>
                <c:pt idx="31">
                  <c:v>97.272999999999996</c:v>
                </c:pt>
                <c:pt idx="32">
                  <c:v>98.477000000000004</c:v>
                </c:pt>
                <c:pt idx="33">
                  <c:v>99.385999999999996</c:v>
                </c:pt>
                <c:pt idx="34">
                  <c:v>98.75</c:v>
                </c:pt>
                <c:pt idx="35">
                  <c:v>102.5</c:v>
                </c:pt>
                <c:pt idx="36">
                  <c:v>104.432</c:v>
                </c:pt>
                <c:pt idx="37">
                  <c:v>99.704999999999998</c:v>
                </c:pt>
                <c:pt idx="38">
                  <c:v>101.477</c:v>
                </c:pt>
                <c:pt idx="39">
                  <c:v>103.636</c:v>
                </c:pt>
                <c:pt idx="40">
                  <c:v>104.523</c:v>
                </c:pt>
                <c:pt idx="41">
                  <c:v>105.977</c:v>
                </c:pt>
                <c:pt idx="42">
                  <c:v>110.773</c:v>
                </c:pt>
                <c:pt idx="43">
                  <c:v>110.90900000000001</c:v>
                </c:pt>
                <c:pt idx="44">
                  <c:v>117.432</c:v>
                </c:pt>
                <c:pt idx="45">
                  <c:v>125.886</c:v>
                </c:pt>
                <c:pt idx="46">
                  <c:v>133.31800000000001</c:v>
                </c:pt>
                <c:pt idx="47">
                  <c:v>150.09100000000001</c:v>
                </c:pt>
                <c:pt idx="48">
                  <c:v>163.523</c:v>
                </c:pt>
                <c:pt idx="49">
                  <c:v>177.40899999999999</c:v>
                </c:pt>
                <c:pt idx="50">
                  <c:v>191.227</c:v>
                </c:pt>
                <c:pt idx="51">
                  <c:v>202.59100000000001</c:v>
                </c:pt>
                <c:pt idx="52">
                  <c:v>214.54499999999999</c:v>
                </c:pt>
                <c:pt idx="53">
                  <c:v>219.25</c:v>
                </c:pt>
                <c:pt idx="54">
                  <c:v>226.364</c:v>
                </c:pt>
                <c:pt idx="55">
                  <c:v>229.977</c:v>
                </c:pt>
                <c:pt idx="56">
                  <c:v>231.56800000000001</c:v>
                </c:pt>
                <c:pt idx="57">
                  <c:v>228.70500000000001</c:v>
                </c:pt>
                <c:pt idx="58">
                  <c:v>217.977</c:v>
                </c:pt>
                <c:pt idx="59">
                  <c:v>206.09100000000001</c:v>
                </c:pt>
                <c:pt idx="60">
                  <c:v>185.93199999999999</c:v>
                </c:pt>
                <c:pt idx="61">
                  <c:v>163.84100000000001</c:v>
                </c:pt>
                <c:pt idx="62">
                  <c:v>139.136</c:v>
                </c:pt>
                <c:pt idx="63">
                  <c:v>114.227</c:v>
                </c:pt>
                <c:pt idx="64">
                  <c:v>100.90900000000001</c:v>
                </c:pt>
                <c:pt idx="65">
                  <c:v>97.614000000000004</c:v>
                </c:pt>
                <c:pt idx="66">
                  <c:v>98.75</c:v>
                </c:pt>
                <c:pt idx="67">
                  <c:v>103.295</c:v>
                </c:pt>
                <c:pt idx="68">
                  <c:v>105.364</c:v>
                </c:pt>
                <c:pt idx="69">
                  <c:v>113.614</c:v>
                </c:pt>
                <c:pt idx="70">
                  <c:v>122.068</c:v>
                </c:pt>
                <c:pt idx="71">
                  <c:v>133.70500000000001</c:v>
                </c:pt>
                <c:pt idx="72">
                  <c:v>144.95500000000001</c:v>
                </c:pt>
                <c:pt idx="73">
                  <c:v>156.70500000000001</c:v>
                </c:pt>
                <c:pt idx="74">
                  <c:v>164</c:v>
                </c:pt>
                <c:pt idx="75">
                  <c:v>171.31800000000001</c:v>
                </c:pt>
                <c:pt idx="76">
                  <c:v>181.5</c:v>
                </c:pt>
                <c:pt idx="77">
                  <c:v>184.727</c:v>
                </c:pt>
                <c:pt idx="78">
                  <c:v>188</c:v>
                </c:pt>
                <c:pt idx="79">
                  <c:v>186.273</c:v>
                </c:pt>
                <c:pt idx="80">
                  <c:v>177.886</c:v>
                </c:pt>
                <c:pt idx="81">
                  <c:v>168.5</c:v>
                </c:pt>
                <c:pt idx="82">
                  <c:v>149.023</c:v>
                </c:pt>
                <c:pt idx="83">
                  <c:v>128.45500000000001</c:v>
                </c:pt>
                <c:pt idx="84">
                  <c:v>104.614</c:v>
                </c:pt>
                <c:pt idx="85">
                  <c:v>95.75</c:v>
                </c:pt>
                <c:pt idx="86">
                  <c:v>85.704999999999998</c:v>
                </c:pt>
                <c:pt idx="87">
                  <c:v>85.385999999999996</c:v>
                </c:pt>
                <c:pt idx="88">
                  <c:v>82.727000000000004</c:v>
                </c:pt>
                <c:pt idx="89">
                  <c:v>84.614000000000004</c:v>
                </c:pt>
                <c:pt idx="90">
                  <c:v>85.317999999999998</c:v>
                </c:pt>
                <c:pt idx="91">
                  <c:v>84.817999999999998</c:v>
                </c:pt>
                <c:pt idx="92">
                  <c:v>85.272999999999996</c:v>
                </c:pt>
                <c:pt idx="93">
                  <c:v>88.432000000000002</c:v>
                </c:pt>
                <c:pt idx="94">
                  <c:v>85.954999999999998</c:v>
                </c:pt>
                <c:pt idx="95">
                  <c:v>85.409000000000006</c:v>
                </c:pt>
                <c:pt idx="96">
                  <c:v>85.317999999999998</c:v>
                </c:pt>
                <c:pt idx="97">
                  <c:v>85.727000000000004</c:v>
                </c:pt>
                <c:pt idx="98">
                  <c:v>86.567999999999998</c:v>
                </c:pt>
                <c:pt idx="99">
                  <c:v>85.409000000000006</c:v>
                </c:pt>
                <c:pt idx="100">
                  <c:v>85.067999999999998</c:v>
                </c:pt>
                <c:pt idx="101">
                  <c:v>84.545000000000002</c:v>
                </c:pt>
                <c:pt idx="102">
                  <c:v>83.25</c:v>
                </c:pt>
                <c:pt idx="103">
                  <c:v>83.659000000000006</c:v>
                </c:pt>
                <c:pt idx="104">
                  <c:v>84.954999999999998</c:v>
                </c:pt>
                <c:pt idx="105">
                  <c:v>85.272999999999996</c:v>
                </c:pt>
                <c:pt idx="106">
                  <c:v>85.227000000000004</c:v>
                </c:pt>
                <c:pt idx="107">
                  <c:v>81.772999999999996</c:v>
                </c:pt>
                <c:pt idx="108">
                  <c:v>82.409000000000006</c:v>
                </c:pt>
                <c:pt idx="109">
                  <c:v>82.409000000000006</c:v>
                </c:pt>
                <c:pt idx="110">
                  <c:v>82.067999999999998</c:v>
                </c:pt>
                <c:pt idx="111">
                  <c:v>81.772999999999996</c:v>
                </c:pt>
                <c:pt idx="112">
                  <c:v>83.090999999999994</c:v>
                </c:pt>
                <c:pt idx="113">
                  <c:v>82.204999999999998</c:v>
                </c:pt>
                <c:pt idx="114">
                  <c:v>78.295000000000002</c:v>
                </c:pt>
                <c:pt idx="115">
                  <c:v>79</c:v>
                </c:pt>
                <c:pt idx="116">
                  <c:v>81.704999999999998</c:v>
                </c:pt>
                <c:pt idx="117">
                  <c:v>77.909000000000006</c:v>
                </c:pt>
                <c:pt idx="118">
                  <c:v>79.590999999999994</c:v>
                </c:pt>
                <c:pt idx="119">
                  <c:v>80.954999999999998</c:v>
                </c:pt>
                <c:pt idx="120">
                  <c:v>82.045000000000002</c:v>
                </c:pt>
                <c:pt idx="121">
                  <c:v>79.795000000000002</c:v>
                </c:pt>
                <c:pt idx="122">
                  <c:v>80.909000000000006</c:v>
                </c:pt>
                <c:pt idx="123">
                  <c:v>78.614000000000004</c:v>
                </c:pt>
                <c:pt idx="124">
                  <c:v>81.864000000000004</c:v>
                </c:pt>
                <c:pt idx="125">
                  <c:v>77.090999999999994</c:v>
                </c:pt>
                <c:pt idx="126">
                  <c:v>75.5</c:v>
                </c:pt>
                <c:pt idx="127">
                  <c:v>77.840999999999994</c:v>
                </c:pt>
                <c:pt idx="128">
                  <c:v>80.295000000000002</c:v>
                </c:pt>
                <c:pt idx="129">
                  <c:v>77.614000000000004</c:v>
                </c:pt>
                <c:pt idx="130">
                  <c:v>75.682000000000002</c:v>
                </c:pt>
                <c:pt idx="131">
                  <c:v>77.545000000000002</c:v>
                </c:pt>
                <c:pt idx="132">
                  <c:v>77.772999999999996</c:v>
                </c:pt>
                <c:pt idx="133">
                  <c:v>76</c:v>
                </c:pt>
                <c:pt idx="134">
                  <c:v>76.317999999999998</c:v>
                </c:pt>
                <c:pt idx="135">
                  <c:v>77.090999999999994</c:v>
                </c:pt>
                <c:pt idx="136">
                  <c:v>75.295000000000002</c:v>
                </c:pt>
                <c:pt idx="137">
                  <c:v>76.409000000000006</c:v>
                </c:pt>
                <c:pt idx="138">
                  <c:v>78.682000000000002</c:v>
                </c:pt>
                <c:pt idx="139">
                  <c:v>76.227000000000004</c:v>
                </c:pt>
                <c:pt idx="140">
                  <c:v>77.090999999999994</c:v>
                </c:pt>
                <c:pt idx="141">
                  <c:v>78.659000000000006</c:v>
                </c:pt>
                <c:pt idx="142">
                  <c:v>77.795000000000002</c:v>
                </c:pt>
                <c:pt idx="143">
                  <c:v>78.022999999999996</c:v>
                </c:pt>
                <c:pt idx="144">
                  <c:v>74.840999999999994</c:v>
                </c:pt>
                <c:pt idx="145">
                  <c:v>76</c:v>
                </c:pt>
                <c:pt idx="146">
                  <c:v>76.159000000000006</c:v>
                </c:pt>
                <c:pt idx="147">
                  <c:v>78.567999999999998</c:v>
                </c:pt>
                <c:pt idx="148">
                  <c:v>74.159000000000006</c:v>
                </c:pt>
                <c:pt idx="149">
                  <c:v>75.932000000000002</c:v>
                </c:pt>
                <c:pt idx="150">
                  <c:v>75.545000000000002</c:v>
                </c:pt>
                <c:pt idx="151">
                  <c:v>74.182000000000002</c:v>
                </c:pt>
                <c:pt idx="152">
                  <c:v>73.090999999999994</c:v>
                </c:pt>
                <c:pt idx="153">
                  <c:v>73.932000000000002</c:v>
                </c:pt>
                <c:pt idx="154">
                  <c:v>69.522999999999996</c:v>
                </c:pt>
                <c:pt idx="155">
                  <c:v>73.727000000000004</c:v>
                </c:pt>
                <c:pt idx="156">
                  <c:v>76.567999999999998</c:v>
                </c:pt>
                <c:pt idx="157">
                  <c:v>72.772999999999996</c:v>
                </c:pt>
                <c:pt idx="158">
                  <c:v>73.477000000000004</c:v>
                </c:pt>
                <c:pt idx="159">
                  <c:v>75.227000000000004</c:v>
                </c:pt>
                <c:pt idx="160">
                  <c:v>71.385999999999996</c:v>
                </c:pt>
                <c:pt idx="161">
                  <c:v>73</c:v>
                </c:pt>
                <c:pt idx="162">
                  <c:v>73.954999999999998</c:v>
                </c:pt>
                <c:pt idx="163">
                  <c:v>74.227000000000004</c:v>
                </c:pt>
                <c:pt idx="164">
                  <c:v>72.432000000000002</c:v>
                </c:pt>
                <c:pt idx="165">
                  <c:v>74.135999999999996</c:v>
                </c:pt>
                <c:pt idx="166">
                  <c:v>70.659000000000006</c:v>
                </c:pt>
                <c:pt idx="167">
                  <c:v>73.772999999999996</c:v>
                </c:pt>
                <c:pt idx="168">
                  <c:v>72.954999999999998</c:v>
                </c:pt>
                <c:pt idx="169">
                  <c:v>72.272999999999996</c:v>
                </c:pt>
                <c:pt idx="170">
                  <c:v>73.135999999999996</c:v>
                </c:pt>
                <c:pt idx="171">
                  <c:v>74.5</c:v>
                </c:pt>
                <c:pt idx="172">
                  <c:v>71.727000000000004</c:v>
                </c:pt>
                <c:pt idx="173">
                  <c:v>73.295000000000002</c:v>
                </c:pt>
                <c:pt idx="174">
                  <c:v>70.25</c:v>
                </c:pt>
                <c:pt idx="175">
                  <c:v>70.432000000000002</c:v>
                </c:pt>
                <c:pt idx="176">
                  <c:v>70.227000000000004</c:v>
                </c:pt>
                <c:pt idx="177">
                  <c:v>69.75</c:v>
                </c:pt>
                <c:pt idx="178">
                  <c:v>70.385999999999996</c:v>
                </c:pt>
                <c:pt idx="179">
                  <c:v>72.272999999999996</c:v>
                </c:pt>
                <c:pt idx="180">
                  <c:v>73.340999999999994</c:v>
                </c:pt>
                <c:pt idx="181">
                  <c:v>70.795000000000002</c:v>
                </c:pt>
                <c:pt idx="182">
                  <c:v>69.977000000000004</c:v>
                </c:pt>
                <c:pt idx="183">
                  <c:v>74.045000000000002</c:v>
                </c:pt>
                <c:pt idx="184">
                  <c:v>71.067999999999998</c:v>
                </c:pt>
                <c:pt idx="185">
                  <c:v>74.114000000000004</c:v>
                </c:pt>
                <c:pt idx="186">
                  <c:v>72.727000000000004</c:v>
                </c:pt>
                <c:pt idx="187">
                  <c:v>70.704999999999998</c:v>
                </c:pt>
                <c:pt idx="188">
                  <c:v>73.090999999999994</c:v>
                </c:pt>
                <c:pt idx="189">
                  <c:v>73.022999999999996</c:v>
                </c:pt>
                <c:pt idx="190">
                  <c:v>71.272999999999996</c:v>
                </c:pt>
                <c:pt idx="191">
                  <c:v>69.75</c:v>
                </c:pt>
                <c:pt idx="192">
                  <c:v>73.522999999999996</c:v>
                </c:pt>
                <c:pt idx="193">
                  <c:v>74.114000000000004</c:v>
                </c:pt>
                <c:pt idx="194">
                  <c:v>74.364000000000004</c:v>
                </c:pt>
                <c:pt idx="195">
                  <c:v>71.295000000000002</c:v>
                </c:pt>
                <c:pt idx="196">
                  <c:v>72.340999999999994</c:v>
                </c:pt>
                <c:pt idx="197">
                  <c:v>71.590999999999994</c:v>
                </c:pt>
                <c:pt idx="198">
                  <c:v>73.182000000000002</c:v>
                </c:pt>
                <c:pt idx="199">
                  <c:v>72.817999999999998</c:v>
                </c:pt>
                <c:pt idx="200">
                  <c:v>70.317999999999998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93.906498612986724</c:v>
                </c:pt>
                <c:pt idx="1">
                  <c:v>94.075370596993267</c:v>
                </c:pt>
                <c:pt idx="2">
                  <c:v>94.245272366032026</c:v>
                </c:pt>
                <c:pt idx="3">
                  <c:v>94.416191563335317</c:v>
                </c:pt>
                <c:pt idx="4">
                  <c:v>94.588104087002833</c:v>
                </c:pt>
                <c:pt idx="5">
                  <c:v>94.760972131231085</c:v>
                </c:pt>
                <c:pt idx="6">
                  <c:v>94.934742023746153</c:v>
                </c:pt>
                <c:pt idx="7">
                  <c:v>95.1093418555065</c:v>
                </c:pt>
                <c:pt idx="8">
                  <c:v>95.284678904142865</c:v>
                </c:pt>
                <c:pt idx="9">
                  <c:v>95.460636860474438</c:v>
                </c:pt>
                <c:pt idx="10">
                  <c:v>95.637072878992896</c:v>
                </c:pt>
                <c:pt idx="11">
                  <c:v>95.813814490459492</c:v>
                </c:pt>
                <c:pt idx="12">
                  <c:v>95.990656441021443</c:v>
                </c:pt>
                <c:pt idx="13">
                  <c:v>96.167357562995932</c:v>
                </c:pt>
                <c:pt idx="14">
                  <c:v>96.343637846517751</c:v>
                </c:pt>
                <c:pt idx="15">
                  <c:v>96.519175982617313</c:v>
                </c:pt>
                <c:pt idx="16">
                  <c:v>96.693607808627704</c:v>
                </c:pt>
                <c:pt idx="17">
                  <c:v>96.866526338532196</c:v>
                </c:pt>
                <c:pt idx="18">
                  <c:v>97.037484450879674</c:v>
                </c:pt>
                <c:pt idx="19">
                  <c:v>97.206001900404402</c:v>
                </c:pt>
                <c:pt idx="20">
                  <c:v>97.371579202849318</c:v>
                </c:pt>
                <c:pt idx="21">
                  <c:v>97.533722223476104</c:v>
                </c:pt>
                <c:pt idx="22">
                  <c:v>97.691983102531282</c:v>
                </c:pt>
                <c:pt idx="23">
                  <c:v>97.846025602293992</c:v>
                </c:pt>
                <c:pt idx="24">
                  <c:v>97.995726162689081</c:v>
                </c:pt>
                <c:pt idx="25">
                  <c:v>98.141325939563785</c:v>
                </c:pt>
                <c:pt idx="26">
                  <c:v>98.283653771966883</c:v>
                </c:pt>
                <c:pt idx="27">
                  <c:v>98.42444506429834</c:v>
                </c:pt>
                <c:pt idx="28">
                  <c:v>98.566786341397687</c:v>
                </c:pt>
                <c:pt idx="29">
                  <c:v>98.7157186908033</c:v>
                </c:pt>
                <c:pt idx="30">
                  <c:v>98.879033913867119</c:v>
                </c:pt>
                <c:pt idx="31">
                  <c:v>99.06829294470927</c:v>
                </c:pt>
                <c:pt idx="32">
                  <c:v>99.300084559420753</c:v>
                </c:pt>
                <c:pt idx="33">
                  <c:v>99.597521066777517</c:v>
                </c:pt>
                <c:pt idx="34">
                  <c:v>99.991934367901777</c:v>
                </c:pt>
                <c:pt idx="35">
                  <c:v>100.52468932013268</c:v>
                </c:pt>
                <c:pt idx="36">
                  <c:v>101.24897238313179</c:v>
                </c:pt>
                <c:pt idx="37">
                  <c:v>102.23134538826676</c:v>
                </c:pt>
                <c:pt idx="38">
                  <c:v>103.55278368914655</c:v>
                </c:pt>
                <c:pt idx="39">
                  <c:v>105.30885540715357</c:v>
                </c:pt>
                <c:pt idx="40">
                  <c:v>107.60865790595835</c:v>
                </c:pt>
                <c:pt idx="41">
                  <c:v>110.57212516967358</c:v>
                </c:pt>
                <c:pt idx="42">
                  <c:v>114.3253715650285</c:v>
                </c:pt>
                <c:pt idx="43">
                  <c:v>118.99385637655065</c:v>
                </c:pt>
                <c:pt idx="44">
                  <c:v>124.69334455304002</c:v>
                </c:pt>
                <c:pt idx="45">
                  <c:v>131.51889235354867</c:v>
                </c:pt>
                <c:pt idx="46">
                  <c:v>139.53236084293789</c:v>
                </c:pt>
                <c:pt idx="47">
                  <c:v>148.74914016157709</c:v>
                </c:pt>
                <c:pt idx="48">
                  <c:v>159.12456843062793</c:v>
                </c:pt>
                <c:pt idx="49">
                  <c:v>170.5393707708981</c:v>
                </c:pt>
                <c:pt idx="50">
                  <c:v>182.78053744518857</c:v>
                </c:pt>
                <c:pt idx="51">
                  <c:v>195.50937092306427</c:v>
                </c:pt>
                <c:pt idx="52">
                  <c:v>208.20518137210826</c:v>
                </c:pt>
                <c:pt idx="53">
                  <c:v>220.08049170955934</c:v>
                </c:pt>
                <c:pt idx="54">
                  <c:v>229.99389204147337</c:v>
                </c:pt>
                <c:pt idx="55">
                  <c:v>236.43945103686269</c:v>
                </c:pt>
                <c:pt idx="56">
                  <c:v>237.7311152704593</c:v>
                </c:pt>
                <c:pt idx="57">
                  <c:v>232.45822289757481</c:v>
                </c:pt>
                <c:pt idx="58">
                  <c:v>220.12363425642755</c:v>
                </c:pt>
                <c:pt idx="59">
                  <c:v>201.66408502110187</c:v>
                </c:pt>
                <c:pt idx="60">
                  <c:v>179.48249455679914</c:v>
                </c:pt>
                <c:pt idx="61">
                  <c:v>156.83585873562544</c:v>
                </c:pt>
                <c:pt idx="62">
                  <c:v>136.82243223917462</c:v>
                </c:pt>
                <c:pt idx="63">
                  <c:v>121.48772462345607</c:v>
                </c:pt>
                <c:pt idx="64">
                  <c:v>111.48116610125354</c:v>
                </c:pt>
                <c:pt idx="65">
                  <c:v>106.32191304710705</c:v>
                </c:pt>
                <c:pt idx="66">
                  <c:v>104.98652942885384</c:v>
                </c:pt>
                <c:pt idx="67">
                  <c:v>106.45098662241075</c:v>
                </c:pt>
                <c:pt idx="68">
                  <c:v>109.97941177783611</c:v>
                </c:pt>
                <c:pt idx="69">
                  <c:v>115.16144028508792</c:v>
                </c:pt>
                <c:pt idx="70">
                  <c:v>121.81040907447776</c:v>
                </c:pt>
                <c:pt idx="71">
                  <c:v>129.83104209644273</c:v>
                </c:pt>
                <c:pt idx="72">
                  <c:v>139.11115023958848</c:v>
                </c:pt>
                <c:pt idx="73">
                  <c:v>149.44280563109993</c:v>
                </c:pt>
                <c:pt idx="74">
                  <c:v>160.45085405903961</c:v>
                </c:pt>
                <c:pt idx="75">
                  <c:v>171.49823679225085</c:v>
                </c:pt>
                <c:pt idx="76">
                  <c:v>181.55833427745316</c:v>
                </c:pt>
                <c:pt idx="77">
                  <c:v>189.11766514489096</c:v>
                </c:pt>
                <c:pt idx="78">
                  <c:v>192.28122210542779</c:v>
                </c:pt>
                <c:pt idx="79">
                  <c:v>189.27561560439005</c:v>
                </c:pt>
                <c:pt idx="80">
                  <c:v>179.31869441819964</c:v>
                </c:pt>
                <c:pt idx="81">
                  <c:v>163.39927921289694</c:v>
                </c:pt>
                <c:pt idx="82">
                  <c:v>144.3005225670112</c:v>
                </c:pt>
                <c:pt idx="83">
                  <c:v>125.60873116186906</c:v>
                </c:pt>
                <c:pt idx="84">
                  <c:v>110.2512582526878</c:v>
                </c:pt>
                <c:pt idx="85">
                  <c:v>99.514206672801294</c:v>
                </c:pt>
                <c:pt idx="86">
                  <c:v>93.061158670778823</c:v>
                </c:pt>
                <c:pt idx="87">
                  <c:v>89.676532099572981</c:v>
                </c:pt>
                <c:pt idx="88">
                  <c:v>88.072363658467239</c:v>
                </c:pt>
                <c:pt idx="89">
                  <c:v>87.323601477370801</c:v>
                </c:pt>
                <c:pt idx="90">
                  <c:v>86.919335400724592</c:v>
                </c:pt>
                <c:pt idx="91">
                  <c:v>86.632463065935255</c:v>
                </c:pt>
                <c:pt idx="92">
                  <c:v>86.379919033098091</c:v>
                </c:pt>
                <c:pt idx="93">
                  <c:v>86.136374069920336</c:v>
                </c:pt>
                <c:pt idx="94">
                  <c:v>85.895320497940602</c:v>
                </c:pt>
                <c:pt idx="95">
                  <c:v>85.655322325082736</c:v>
                </c:pt>
                <c:pt idx="96">
                  <c:v>85.416085620083877</c:v>
                </c:pt>
                <c:pt idx="97">
                  <c:v>85.177534181877959</c:v>
                </c:pt>
                <c:pt idx="98">
                  <c:v>84.939628695787647</c:v>
                </c:pt>
                <c:pt idx="99">
                  <c:v>84.702337135078011</c:v>
                </c:pt>
                <c:pt idx="100">
                  <c:v>84.465630731672306</c:v>
                </c:pt>
                <c:pt idx="101">
                  <c:v>84.229483563803868</c:v>
                </c:pt>
                <c:pt idx="102">
                  <c:v>83.993872574190206</c:v>
                </c:pt>
                <c:pt idx="103">
                  <c:v>83.758777633421658</c:v>
                </c:pt>
                <c:pt idx="104">
                  <c:v>83.524181611136044</c:v>
                </c:pt>
                <c:pt idx="105">
                  <c:v>83.290070453479004</c:v>
                </c:pt>
                <c:pt idx="106">
                  <c:v>83.056433268182943</c:v>
                </c:pt>
                <c:pt idx="107">
                  <c:v>82.823262418473433</c:v>
                </c:pt>
                <c:pt idx="108">
                  <c:v>82.590553626643199</c:v>
                </c:pt>
                <c:pt idx="109">
                  <c:v>82.358306087716855</c:v>
                </c:pt>
                <c:pt idx="110">
                  <c:v>82.12652259316387</c:v>
                </c:pt>
                <c:pt idx="111">
                  <c:v>81.895209664091382</c:v>
                </c:pt>
                <c:pt idx="112">
                  <c:v>81.664377692749682</c:v>
                </c:pt>
                <c:pt idx="113">
                  <c:v>81.434041090499562</c:v>
                </c:pt>
                <c:pt idx="114">
                  <c:v>81.204218439610045</c:v>
                </c:pt>
                <c:pt idx="115">
                  <c:v>80.974932645369208</c:v>
                </c:pt>
                <c:pt idx="116">
                  <c:v>80.746211083993998</c:v>
                </c:pt>
                <c:pt idx="117">
                  <c:v>80.51808574071643</c:v>
                </c:pt>
                <c:pt idx="118">
                  <c:v>80.290593331209422</c:v>
                </c:pt>
                <c:pt idx="119">
                  <c:v>80.063775398214105</c:v>
                </c:pt>
                <c:pt idx="120">
                  <c:v>79.837678373877935</c:v>
                </c:pt>
                <c:pt idx="121">
                  <c:v>79.612353597003093</c:v>
                </c:pt>
                <c:pt idx="122">
                  <c:v>79.387857273457925</c:v>
                </c:pt>
                <c:pt idx="123">
                  <c:v>79.164250368685472</c:v>
                </c:pt>
                <c:pt idx="124">
                  <c:v>78.941598428609808</c:v>
                </c:pt>
                <c:pt idx="125">
                  <c:v>78.719971358191543</c:v>
                </c:pt>
                <c:pt idx="126">
                  <c:v>78.499443309731205</c:v>
                </c:pt>
                <c:pt idx="127">
                  <c:v>78.280093242103405</c:v>
                </c:pt>
                <c:pt idx="128">
                  <c:v>78.062007937274487</c:v>
                </c:pt>
                <c:pt idx="129">
                  <c:v>77.845292539219272</c:v>
                </c:pt>
                <c:pt idx="130">
                  <c:v>77.630101418112829</c:v>
                </c:pt>
                <c:pt idx="131">
                  <c:v>77.416717902402837</c:v>
                </c:pt>
                <c:pt idx="132">
                  <c:v>77.205737804879249</c:v>
                </c:pt>
                <c:pt idx="133">
                  <c:v>76.998444081868755</c:v>
                </c:pt>
                <c:pt idx="134">
                  <c:v>76.79747504341934</c:v>
                </c:pt>
                <c:pt idx="135">
                  <c:v>76.607833681281093</c:v>
                </c:pt>
                <c:pt idx="136">
                  <c:v>76.438088277624914</c:v>
                </c:pt>
                <c:pt idx="137">
                  <c:v>76.301236530247451</c:v>
                </c:pt>
                <c:pt idx="138">
                  <c:v>76.214247176795851</c:v>
                </c:pt>
                <c:pt idx="139">
                  <c:v>76.195080460861121</c:v>
                </c:pt>
                <c:pt idx="140">
                  <c:v>76.256503963059316</c:v>
                </c:pt>
                <c:pt idx="141">
                  <c:v>76.397561048870486</c:v>
                </c:pt>
                <c:pt idx="142">
                  <c:v>76.595730330882148</c:v>
                </c:pt>
                <c:pt idx="143">
                  <c:v>76.804352710307114</c:v>
                </c:pt>
                <c:pt idx="144">
                  <c:v>76.959180417310975</c:v>
                </c:pt>
                <c:pt idx="145">
                  <c:v>76.994266049099608</c:v>
                </c:pt>
                <c:pt idx="146">
                  <c:v>76.862264221803471</c:v>
                </c:pt>
                <c:pt idx="147">
                  <c:v>76.550679340901311</c:v>
                </c:pt>
                <c:pt idx="148">
                  <c:v>76.086433535152935</c:v>
                </c:pt>
                <c:pt idx="149">
                  <c:v>75.526458473243437</c:v>
                </c:pt>
                <c:pt idx="150">
                  <c:v>74.9387915672133</c:v>
                </c:pt>
                <c:pt idx="151">
                  <c:v>74.382751918566228</c:v>
                </c:pt>
                <c:pt idx="152">
                  <c:v>73.895974220743383</c:v>
                </c:pt>
                <c:pt idx="153">
                  <c:v>73.491517091765303</c:v>
                </c:pt>
                <c:pt idx="154">
                  <c:v>73.163185637500277</c:v>
                </c:pt>
                <c:pt idx="155">
                  <c:v>72.894441014478289</c:v>
                </c:pt>
                <c:pt idx="156">
                  <c:v>72.666523743004603</c:v>
                </c:pt>
                <c:pt idx="157">
                  <c:v>72.463492313201641</c:v>
                </c:pt>
                <c:pt idx="158">
                  <c:v>72.274047145812332</c:v>
                </c:pt>
                <c:pt idx="159">
                  <c:v>72.09122171979412</c:v>
                </c:pt>
                <c:pt idx="160">
                  <c:v>71.911193304459715</c:v>
                </c:pt>
                <c:pt idx="161">
                  <c:v>71.732061307737396</c:v>
                </c:pt>
                <c:pt idx="162">
                  <c:v>71.552951144283227</c:v>
                </c:pt>
                <c:pt idx="163">
                  <c:v>71.373477031852275</c:v>
                </c:pt>
                <c:pt idx="164">
                  <c:v>71.193465673228957</c:v>
                </c:pt>
                <c:pt idx="165">
                  <c:v>71.012831239281965</c:v>
                </c:pt>
                <c:pt idx="166">
                  <c:v>70.831524727887</c:v>
                </c:pt>
                <c:pt idx="167">
                  <c:v>70.649515182167946</c:v>
                </c:pt>
                <c:pt idx="168">
                  <c:v>70.466782981476683</c:v>
                </c:pt>
                <c:pt idx="169">
                  <c:v>70.283317218386998</c:v>
                </c:pt>
                <c:pt idx="170">
                  <c:v>70.099114324895424</c:v>
                </c:pt>
                <c:pt idx="171">
                  <c:v>69.914177058137057</c:v>
                </c:pt>
                <c:pt idx="172">
                  <c:v>69.728513603106123</c:v>
                </c:pt>
                <c:pt idx="173">
                  <c:v>69.542136739436117</c:v>
                </c:pt>
                <c:pt idx="174">
                  <c:v>69.35506306701852</c:v>
                </c:pt>
                <c:pt idx="175">
                  <c:v>69.167312294089555</c:v>
                </c:pt>
                <c:pt idx="176">
                  <c:v>68.978906591029272</c:v>
                </c:pt>
                <c:pt idx="177">
                  <c:v>68.789870011098344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93.906498612775849</c:v>
                </c:pt>
                <c:pt idx="1">
                  <c:v>94.075370596468744</c:v>
                </c:pt>
                <c:pt idx="2">
                  <c:v>94.245272364747237</c:v>
                </c:pt>
                <c:pt idx="3">
                  <c:v>94.416191560236314</c:v>
                </c:pt>
                <c:pt idx="4">
                  <c:v>94.58810407964188</c:v>
                </c:pt>
                <c:pt idx="5">
                  <c:v>94.760972114013612</c:v>
                </c:pt>
                <c:pt idx="6">
                  <c:v>94.934741984088362</c:v>
                </c:pt>
                <c:pt idx="7">
                  <c:v>95.109341765554461</c:v>
                </c:pt>
                <c:pt idx="8">
                  <c:v>95.28467870322568</c:v>
                </c:pt>
                <c:pt idx="9">
                  <c:v>95.460636418551275</c:v>
                </c:pt>
                <c:pt idx="10">
                  <c:v>95.637071921798849</c:v>
                </c:pt>
                <c:pt idx="11">
                  <c:v>95.81381244883066</c:v>
                </c:pt>
                <c:pt idx="12">
                  <c:v>95.990652152800422</c:v>
                </c:pt>
                <c:pt idx="13">
                  <c:v>96.16734869345585</c:v>
                </c:pt>
                <c:pt idx="14">
                  <c:v>96.343619781074992</c:v>
                </c:pt>
                <c:pt idx="15">
                  <c:v>96.519139748332933</c:v>
                </c:pt>
                <c:pt idx="16">
                  <c:v>96.69353624137652</c:v>
                </c:pt>
                <c:pt idx="17">
                  <c:v>96.866387140673481</c:v>
                </c:pt>
                <c:pt idx="18">
                  <c:v>97.037217842164566</c:v>
                </c:pt>
                <c:pt idx="19">
                  <c:v>97.205499048963731</c:v>
                </c:pt>
                <c:pt idx="20">
                  <c:v>97.370645242099556</c:v>
                </c:pt>
                <c:pt idx="21">
                  <c:v>97.532014014022181</c:v>
                </c:pt>
                <c:pt idx="22">
                  <c:v>97.688906458957149</c:v>
                </c:pt>
                <c:pt idx="23">
                  <c:v>97.840568817558321</c:v>
                </c:pt>
                <c:pt idx="24">
                  <c:v>97.986195567435416</c:v>
                </c:pt>
                <c:pt idx="25">
                  <c:v>98.124934133754053</c:v>
                </c:pt>
                <c:pt idx="26">
                  <c:v>98.255891363215653</c:v>
                </c:pt>
                <c:pt idx="27">
                  <c:v>98.37814185882155</c:v>
                </c:pt>
                <c:pt idx="28">
                  <c:v>98.490738211252079</c:v>
                </c:pt>
                <c:pt idx="29">
                  <c:v>98.592723085956081</c:v>
                </c:pt>
                <c:pt idx="30">
                  <c:v>98.683143035116444</c:v>
                </c:pt>
                <c:pt idx="31">
                  <c:v>98.761063804178889</c:v>
                </c:pt>
                <c:pt idx="32">
                  <c:v>98.825586798953239</c:v>
                </c:pt>
                <c:pt idx="33">
                  <c:v>98.875866278349733</c:v>
                </c:pt>
                <c:pt idx="34">
                  <c:v>98.911126747681536</c:v>
                </c:pt>
                <c:pt idx="35">
                  <c:v>98.930679956752911</c:v>
                </c:pt>
                <c:pt idx="36">
                  <c:v>98.933940863914771</c:v>
                </c:pt>
                <c:pt idx="37">
                  <c:v>98.92044191881358</c:v>
                </c:pt>
                <c:pt idx="38">
                  <c:v>98.889845047265368</c:v>
                </c:pt>
                <c:pt idx="39">
                  <c:v>98.841950792952588</c:v>
                </c:pt>
                <c:pt idx="40">
                  <c:v>98.776704180176509</c:v>
                </c:pt>
                <c:pt idx="41">
                  <c:v>98.694197003611663</c:v>
                </c:pt>
                <c:pt idx="42">
                  <c:v>98.594666415435753</c:v>
                </c:pt>
                <c:pt idx="43">
                  <c:v>98.478489855375088</c:v>
                </c:pt>
                <c:pt idx="44">
                  <c:v>98.34617654189752</c:v>
                </c:pt>
                <c:pt idx="45">
                  <c:v>98.198355899984691</c:v>
                </c:pt>
                <c:pt idx="46">
                  <c:v>98.035763431236219</c:v>
                </c:pt>
                <c:pt idx="47">
                  <c:v>97.859224626925396</c:v>
                </c:pt>
                <c:pt idx="48">
                  <c:v>97.669637579068819</c:v>
                </c:pt>
                <c:pt idx="49">
                  <c:v>97.467954957513754</c:v>
                </c:pt>
                <c:pt idx="50">
                  <c:v>97.255165995089072</c:v>
                </c:pt>
                <c:pt idx="51">
                  <c:v>97.032279063660425</c:v>
                </c:pt>
                <c:pt idx="52">
                  <c:v>96.800305339257264</c:v>
                </c:pt>
                <c:pt idx="53">
                  <c:v>96.560243953153645</c:v>
                </c:pt>
                <c:pt idx="54">
                  <c:v>96.31306891682064</c:v>
                </c:pt>
                <c:pt idx="55">
                  <c:v>96.059718000162334</c:v>
                </c:pt>
                <c:pt idx="56">
                  <c:v>95.801083641152701</c:v>
                </c:pt>
                <c:pt idx="57">
                  <c:v>95.538005875904858</c:v>
                </c:pt>
                <c:pt idx="58">
                  <c:v>95.271267204489661</c:v>
                </c:pt>
                <c:pt idx="59">
                  <c:v>95.001589250915799</c:v>
                </c:pt>
                <c:pt idx="60">
                  <c:v>94.729631035552401</c:v>
                </c:pt>
                <c:pt idx="61">
                  <c:v>94.455988653757672</c:v>
                </c:pt>
                <c:pt idx="62">
                  <c:v>94.18119614363242</c:v>
                </c:pt>
                <c:pt idx="63">
                  <c:v>93.905727326279248</c:v>
                </c:pt>
                <c:pt idx="64">
                  <c:v>93.629998411198599</c:v>
                </c:pt>
                <c:pt idx="65">
                  <c:v>93.35437117504685</c:v>
                </c:pt>
                <c:pt idx="66">
                  <c:v>93.079156541707505</c:v>
                </c:pt>
                <c:pt idx="67">
                  <c:v>92.804618413588386</c:v>
                </c:pt>
                <c:pt idx="68">
                  <c:v>92.530977626719519</c:v>
                </c:pt>
                <c:pt idx="69">
                  <c:v>92.258415924415061</c:v>
                </c:pt>
                <c:pt idx="70">
                  <c:v>91.987079865133921</c:v>
                </c:pt>
                <c:pt idx="71">
                  <c:v>91.717084599178662</c:v>
                </c:pt>
                <c:pt idx="72">
                  <c:v>91.448517465697904</c:v>
                </c:pt>
                <c:pt idx="73">
                  <c:v>91.181441375983596</c:v>
                </c:pt>
                <c:pt idx="74">
                  <c:v>90.915897961297759</c:v>
                </c:pt>
                <c:pt idx="75">
                  <c:v>90.651910473544561</c:v>
                </c:pt>
                <c:pt idx="76">
                  <c:v>90.389486435201022</c:v>
                </c:pt>
                <c:pt idx="77">
                  <c:v>90.128620041252319</c:v>
                </c:pt>
                <c:pt idx="78">
                  <c:v>89.869294320675777</c:v>
                </c:pt>
                <c:pt idx="79">
                  <c:v>89.611483068510907</c:v>
                </c:pt>
                <c:pt idx="80">
                  <c:v>89.355152561960935</c:v>
                </c:pt>
                <c:pt idx="81">
                  <c:v>89.100263075491299</c:v>
                </c:pt>
                <c:pt idx="82">
                  <c:v>88.846770210704278</c:v>
                </c:pt>
                <c:pt idx="83">
                  <c:v>88.59462605702808</c:v>
                </c:pt>
                <c:pt idx="84">
                  <c:v>88.343780199098319</c:v>
                </c:pt>
                <c:pt idx="85">
                  <c:v>88.09418058623757</c:v>
                </c:pt>
                <c:pt idx="86">
                  <c:v>87.845774278750099</c:v>
                </c:pt>
                <c:pt idx="87">
                  <c:v>87.598508084911231</c:v>
                </c:pt>
                <c:pt idx="88">
                  <c:v>87.352329101609214</c:v>
                </c:pt>
                <c:pt idx="89">
                  <c:v>87.107185170632519</c:v>
                </c:pt>
                <c:pt idx="90">
                  <c:v>86.863025261623008</c:v>
                </c:pt>
                <c:pt idx="91">
                  <c:v>86.619799791763128</c:v>
                </c:pt>
                <c:pt idx="92">
                  <c:v>86.377460891347397</c:v>
                </c:pt>
                <c:pt idx="93">
                  <c:v>86.135962623521195</c:v>
                </c:pt>
                <c:pt idx="94">
                  <c:v>85.895261165658155</c:v>
                </c:pt>
                <c:pt idx="95">
                  <c:v>85.655314959096515</c:v>
                </c:pt>
                <c:pt idx="96">
                  <c:v>85.416084833265174</c:v>
                </c:pt>
                <c:pt idx="97">
                  <c:v>85.177534109600103</c:v>
                </c:pt>
                <c:pt idx="98">
                  <c:v>84.939628690080241</c:v>
                </c:pt>
                <c:pt idx="99">
                  <c:v>84.702337134690737</c:v>
                </c:pt>
                <c:pt idx="100">
                  <c:v>84.465630731649725</c:v>
                </c:pt>
                <c:pt idx="101">
                  <c:v>84.229483563802731</c:v>
                </c:pt>
                <c:pt idx="102">
                  <c:v>83.993872574190164</c:v>
                </c:pt>
                <c:pt idx="103">
                  <c:v>83.758777633421658</c:v>
                </c:pt>
                <c:pt idx="104">
                  <c:v>83.524181611136044</c:v>
                </c:pt>
                <c:pt idx="105">
                  <c:v>83.290070453479004</c:v>
                </c:pt>
                <c:pt idx="106">
                  <c:v>83.056433268182943</c:v>
                </c:pt>
                <c:pt idx="107">
                  <c:v>82.823262418473433</c:v>
                </c:pt>
                <c:pt idx="108">
                  <c:v>82.590553626643199</c:v>
                </c:pt>
                <c:pt idx="109">
                  <c:v>82.358306087716855</c:v>
                </c:pt>
                <c:pt idx="110">
                  <c:v>82.12652259316387</c:v>
                </c:pt>
                <c:pt idx="111">
                  <c:v>81.895209664091382</c:v>
                </c:pt>
                <c:pt idx="112">
                  <c:v>81.664377692749682</c:v>
                </c:pt>
                <c:pt idx="113">
                  <c:v>81.434041090499562</c:v>
                </c:pt>
                <c:pt idx="114">
                  <c:v>81.204218439610045</c:v>
                </c:pt>
                <c:pt idx="115">
                  <c:v>80.974932645369208</c:v>
                </c:pt>
                <c:pt idx="116">
                  <c:v>80.746211083993984</c:v>
                </c:pt>
                <c:pt idx="117">
                  <c:v>80.518085740716302</c:v>
                </c:pt>
                <c:pt idx="118">
                  <c:v>80.290593331208385</c:v>
                </c:pt>
                <c:pt idx="119">
                  <c:v>80.063775398206531</c:v>
                </c:pt>
                <c:pt idx="120">
                  <c:v>79.837678373826506</c:v>
                </c:pt>
                <c:pt idx="121">
                  <c:v>79.612353596677394</c:v>
                </c:pt>
                <c:pt idx="122">
                  <c:v>79.387857271536035</c:v>
                </c:pt>
                <c:pt idx="123">
                  <c:v>79.164250358119261</c:v>
                </c:pt>
                <c:pt idx="124">
                  <c:v>78.941598374491733</c:v>
                </c:pt>
                <c:pt idx="125">
                  <c:v>78.719971099998062</c:v>
                </c:pt>
                <c:pt idx="126">
                  <c:v>78.4994421624571</c:v>
                </c:pt>
                <c:pt idx="127">
                  <c:v>78.280088494872473</c:v>
                </c:pt>
                <c:pt idx="128">
                  <c:v>78.061989648270114</c:v>
                </c:pt>
                <c:pt idx="129">
                  <c:v>77.845226949651874</c:v>
                </c:pt>
                <c:pt idx="130">
                  <c:v>77.629882497607014</c:v>
                </c:pt>
                <c:pt idx="131">
                  <c:v>77.416037992976072</c:v>
                </c:pt>
                <c:pt idx="132">
                  <c:v>77.203773408166356</c:v>
                </c:pt>
                <c:pt idx="133">
                  <c:v>76.993165506237986</c:v>
                </c:pt>
                <c:pt idx="134">
                  <c:v>76.784286229560536</c:v>
                </c:pt>
                <c:pt idx="135">
                  <c:v>76.577200987377864</c:v>
                </c:pt>
                <c:pt idx="136">
                  <c:v>76.371966881557313</c:v>
                </c:pt>
                <c:pt idx="137">
                  <c:v>76.168630919521192</c:v>
                </c:pt>
                <c:pt idx="138">
                  <c:v>75.967228272111953</c:v>
                </c:pt>
                <c:pt idx="139">
                  <c:v>75.767780641079241</c:v>
                </c:pt>
                <c:pt idx="140">
                  <c:v>75.570294805128484</c:v>
                </c:pt>
                <c:pt idx="141">
                  <c:v>75.374761414232282</c:v>
                </c:pt>
                <c:pt idx="142">
                  <c:v>75.181154098541157</c:v>
                </c:pt>
                <c:pt idx="143">
                  <c:v>74.989428950381182</c:v>
                </c:pt>
                <c:pt idx="144">
                  <c:v>74.799524425496941</c:v>
                </c:pt>
                <c:pt idx="145">
                  <c:v>74.611361693317065</c:v>
                </c:pt>
                <c:pt idx="146">
                  <c:v>74.424845446448955</c:v>
                </c:pt>
                <c:pt idx="147">
                  <c:v>74.239865158099576</c:v>
                </c:pt>
                <c:pt idx="148">
                  <c:v>74.056296754204638</c:v>
                </c:pt>
                <c:pt idx="149">
                  <c:v>73.874004646398021</c:v>
                </c:pt>
                <c:pt idx="150">
                  <c:v>73.692844054191639</c:v>
                </c:pt>
                <c:pt idx="151">
                  <c:v>73.512663531252201</c:v>
                </c:pt>
                <c:pt idx="152">
                  <c:v>73.333307602465069</c:v>
                </c:pt>
                <c:pt idx="153">
                  <c:v>73.1546194160737</c:v>
                </c:pt>
                <c:pt idx="154">
                  <c:v>72.976443318545179</c:v>
                </c:pt>
                <c:pt idx="155">
                  <c:v>72.798627268393346</c:v>
                </c:pt>
                <c:pt idx="156">
                  <c:v>72.621025018022749</c:v>
                </c:pt>
                <c:pt idx="157">
                  <c:v>72.443498008477022</c:v>
                </c:pt>
                <c:pt idx="158">
                  <c:v>72.26591693939578</c:v>
                </c:pt>
                <c:pt idx="159">
                  <c:v>72.088162994130826</c:v>
                </c:pt>
                <c:pt idx="160">
                  <c:v>71.910128716633665</c:v>
                </c:pt>
                <c:pt idx="161">
                  <c:v>71.73171855143336</c:v>
                </c:pt>
                <c:pt idx="162">
                  <c:v>71.55284907011449</c:v>
                </c:pt>
                <c:pt idx="163">
                  <c:v>71.373448916826732</c:v>
                </c:pt>
                <c:pt idx="164">
                  <c:v>71.193458511443552</c:v>
                </c:pt>
                <c:pt idx="165">
                  <c:v>71.012829552207279</c:v>
                </c:pt>
                <c:pt idx="166">
                  <c:v>70.831524360393729</c:v>
                </c:pt>
                <c:pt idx="167">
                  <c:v>70.649515108149458</c:v>
                </c:pt>
                <c:pt idx="168">
                  <c:v>70.466782967692467</c:v>
                </c:pt>
                <c:pt idx="169">
                  <c:v>70.2833172160137</c:v>
                </c:pt>
                <c:pt idx="170">
                  <c:v>70.099114324517657</c:v>
                </c:pt>
                <c:pt idx="171">
                  <c:v>69.914177058081464</c:v>
                </c:pt>
                <c:pt idx="172">
                  <c:v>69.728513603098563</c:v>
                </c:pt>
                <c:pt idx="173">
                  <c:v>69.542136739435165</c:v>
                </c:pt>
                <c:pt idx="174">
                  <c:v>69.355063067018406</c:v>
                </c:pt>
                <c:pt idx="175">
                  <c:v>69.167312294089541</c:v>
                </c:pt>
                <c:pt idx="176">
                  <c:v>68.978906591029272</c:v>
                </c:pt>
                <c:pt idx="177">
                  <c:v>68.789870011098344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94.974000000000004</c:v>
                </c:pt>
                <c:pt idx="1">
                  <c:v>96.132000000000005</c:v>
                </c:pt>
                <c:pt idx="2">
                  <c:v>96.394999999999996</c:v>
                </c:pt>
                <c:pt idx="3">
                  <c:v>96.394999999999996</c:v>
                </c:pt>
                <c:pt idx="4">
                  <c:v>93.816000000000003</c:v>
                </c:pt>
                <c:pt idx="5">
                  <c:v>95.658000000000001</c:v>
                </c:pt>
                <c:pt idx="6">
                  <c:v>95.605000000000004</c:v>
                </c:pt>
                <c:pt idx="7">
                  <c:v>95.158000000000001</c:v>
                </c:pt>
                <c:pt idx="8">
                  <c:v>98.078999999999994</c:v>
                </c:pt>
                <c:pt idx="9">
                  <c:v>95.289000000000001</c:v>
                </c:pt>
                <c:pt idx="10">
                  <c:v>96.736999999999995</c:v>
                </c:pt>
                <c:pt idx="11">
                  <c:v>96.974000000000004</c:v>
                </c:pt>
                <c:pt idx="12">
                  <c:v>95.394999999999996</c:v>
                </c:pt>
                <c:pt idx="13">
                  <c:v>97.552999999999997</c:v>
                </c:pt>
                <c:pt idx="14">
                  <c:v>93.710999999999999</c:v>
                </c:pt>
                <c:pt idx="15">
                  <c:v>98.105000000000004</c:v>
                </c:pt>
                <c:pt idx="16">
                  <c:v>96.132000000000005</c:v>
                </c:pt>
                <c:pt idx="17">
                  <c:v>95.974000000000004</c:v>
                </c:pt>
                <c:pt idx="18">
                  <c:v>94.894999999999996</c:v>
                </c:pt>
                <c:pt idx="19">
                  <c:v>95.841999999999999</c:v>
                </c:pt>
                <c:pt idx="20">
                  <c:v>98.867999999999995</c:v>
                </c:pt>
                <c:pt idx="21">
                  <c:v>99</c:v>
                </c:pt>
                <c:pt idx="22">
                  <c:v>93.763000000000005</c:v>
                </c:pt>
                <c:pt idx="23">
                  <c:v>99.841999999999999</c:v>
                </c:pt>
                <c:pt idx="24">
                  <c:v>95.421000000000006</c:v>
                </c:pt>
                <c:pt idx="25">
                  <c:v>94.683999999999997</c:v>
                </c:pt>
                <c:pt idx="26">
                  <c:v>97.367999999999995</c:v>
                </c:pt>
                <c:pt idx="27">
                  <c:v>98.158000000000001</c:v>
                </c:pt>
                <c:pt idx="28">
                  <c:v>96.710999999999999</c:v>
                </c:pt>
                <c:pt idx="29">
                  <c:v>97.158000000000001</c:v>
                </c:pt>
                <c:pt idx="30">
                  <c:v>97.183999999999997</c:v>
                </c:pt>
                <c:pt idx="31">
                  <c:v>98.525999999999996</c:v>
                </c:pt>
                <c:pt idx="32">
                  <c:v>99.132000000000005</c:v>
                </c:pt>
                <c:pt idx="33">
                  <c:v>102.605</c:v>
                </c:pt>
                <c:pt idx="34">
                  <c:v>100.842</c:v>
                </c:pt>
                <c:pt idx="35">
                  <c:v>104.26300000000001</c:v>
                </c:pt>
                <c:pt idx="36">
                  <c:v>106.26300000000001</c:v>
                </c:pt>
                <c:pt idx="37">
                  <c:v>104.86799999999999</c:v>
                </c:pt>
                <c:pt idx="38">
                  <c:v>107.447</c:v>
                </c:pt>
                <c:pt idx="39">
                  <c:v>108.711</c:v>
                </c:pt>
                <c:pt idx="40">
                  <c:v>110.526</c:v>
                </c:pt>
                <c:pt idx="41">
                  <c:v>111.23699999999999</c:v>
                </c:pt>
                <c:pt idx="42">
                  <c:v>115.895</c:v>
                </c:pt>
                <c:pt idx="43">
                  <c:v>119.13200000000001</c:v>
                </c:pt>
                <c:pt idx="44">
                  <c:v>121.211</c:v>
                </c:pt>
                <c:pt idx="45">
                  <c:v>127.26300000000001</c:v>
                </c:pt>
                <c:pt idx="46">
                  <c:v>133.28899999999999</c:v>
                </c:pt>
                <c:pt idx="47">
                  <c:v>139.52600000000001</c:v>
                </c:pt>
                <c:pt idx="48">
                  <c:v>150.947</c:v>
                </c:pt>
                <c:pt idx="49">
                  <c:v>165.15799999999999</c:v>
                </c:pt>
                <c:pt idx="50">
                  <c:v>181.92099999999999</c:v>
                </c:pt>
                <c:pt idx="51">
                  <c:v>196</c:v>
                </c:pt>
                <c:pt idx="52">
                  <c:v>212.92099999999999</c:v>
                </c:pt>
                <c:pt idx="53">
                  <c:v>221.816</c:v>
                </c:pt>
                <c:pt idx="54">
                  <c:v>231.57900000000001</c:v>
                </c:pt>
                <c:pt idx="55">
                  <c:v>237.71100000000001</c:v>
                </c:pt>
                <c:pt idx="56">
                  <c:v>243.63200000000001</c:v>
                </c:pt>
                <c:pt idx="57">
                  <c:v>243.39500000000001</c:v>
                </c:pt>
                <c:pt idx="58">
                  <c:v>241.47399999999999</c:v>
                </c:pt>
                <c:pt idx="59">
                  <c:v>228.15799999999999</c:v>
                </c:pt>
                <c:pt idx="60">
                  <c:v>204.78899999999999</c:v>
                </c:pt>
                <c:pt idx="61">
                  <c:v>164.57900000000001</c:v>
                </c:pt>
                <c:pt idx="62">
                  <c:v>121.211</c:v>
                </c:pt>
                <c:pt idx="63">
                  <c:v>102.711</c:v>
                </c:pt>
                <c:pt idx="64">
                  <c:v>98.894999999999996</c:v>
                </c:pt>
                <c:pt idx="65">
                  <c:v>98.367999999999995</c:v>
                </c:pt>
                <c:pt idx="66">
                  <c:v>101.57899999999999</c:v>
                </c:pt>
                <c:pt idx="67">
                  <c:v>103.5</c:v>
                </c:pt>
                <c:pt idx="68">
                  <c:v>103.947</c:v>
                </c:pt>
                <c:pt idx="69">
                  <c:v>110</c:v>
                </c:pt>
                <c:pt idx="70">
                  <c:v>117.974</c:v>
                </c:pt>
                <c:pt idx="71">
                  <c:v>126.13200000000001</c:v>
                </c:pt>
                <c:pt idx="72">
                  <c:v>137.63200000000001</c:v>
                </c:pt>
                <c:pt idx="73">
                  <c:v>152.947</c:v>
                </c:pt>
                <c:pt idx="74">
                  <c:v>161.78899999999999</c:v>
                </c:pt>
                <c:pt idx="75">
                  <c:v>175.42099999999999</c:v>
                </c:pt>
                <c:pt idx="76">
                  <c:v>182.36799999999999</c:v>
                </c:pt>
                <c:pt idx="77">
                  <c:v>189.63200000000001</c:v>
                </c:pt>
                <c:pt idx="78">
                  <c:v>197.5</c:v>
                </c:pt>
                <c:pt idx="79">
                  <c:v>199.36799999999999</c:v>
                </c:pt>
                <c:pt idx="80">
                  <c:v>197.63200000000001</c:v>
                </c:pt>
                <c:pt idx="81">
                  <c:v>187.947</c:v>
                </c:pt>
                <c:pt idx="82">
                  <c:v>165.28899999999999</c:v>
                </c:pt>
                <c:pt idx="83">
                  <c:v>133.71100000000001</c:v>
                </c:pt>
                <c:pt idx="84">
                  <c:v>100.947</c:v>
                </c:pt>
                <c:pt idx="85">
                  <c:v>89.710999999999999</c:v>
                </c:pt>
                <c:pt idx="86">
                  <c:v>86.447000000000003</c:v>
                </c:pt>
                <c:pt idx="87">
                  <c:v>85.947000000000003</c:v>
                </c:pt>
                <c:pt idx="88">
                  <c:v>87.605000000000004</c:v>
                </c:pt>
                <c:pt idx="89">
                  <c:v>86.289000000000001</c:v>
                </c:pt>
                <c:pt idx="90">
                  <c:v>85.736999999999995</c:v>
                </c:pt>
                <c:pt idx="91">
                  <c:v>84.552999999999997</c:v>
                </c:pt>
                <c:pt idx="92">
                  <c:v>85.263000000000005</c:v>
                </c:pt>
                <c:pt idx="93">
                  <c:v>83.394999999999996</c:v>
                </c:pt>
                <c:pt idx="94">
                  <c:v>83.974000000000004</c:v>
                </c:pt>
                <c:pt idx="95">
                  <c:v>83.105000000000004</c:v>
                </c:pt>
                <c:pt idx="96">
                  <c:v>88.132000000000005</c:v>
                </c:pt>
                <c:pt idx="97">
                  <c:v>87.052999999999997</c:v>
                </c:pt>
                <c:pt idx="98">
                  <c:v>85.105000000000004</c:v>
                </c:pt>
                <c:pt idx="99">
                  <c:v>84.841999999999999</c:v>
                </c:pt>
                <c:pt idx="100">
                  <c:v>83.921000000000006</c:v>
                </c:pt>
                <c:pt idx="101">
                  <c:v>83.394999999999996</c:v>
                </c:pt>
                <c:pt idx="102">
                  <c:v>81.367999999999995</c:v>
                </c:pt>
                <c:pt idx="103">
                  <c:v>81.867999999999995</c:v>
                </c:pt>
                <c:pt idx="104">
                  <c:v>80.789000000000001</c:v>
                </c:pt>
                <c:pt idx="105">
                  <c:v>83.974000000000004</c:v>
                </c:pt>
                <c:pt idx="106">
                  <c:v>82.841999999999999</c:v>
                </c:pt>
                <c:pt idx="107">
                  <c:v>82.447000000000003</c:v>
                </c:pt>
                <c:pt idx="108">
                  <c:v>82.974000000000004</c:v>
                </c:pt>
                <c:pt idx="109">
                  <c:v>83.316000000000003</c:v>
                </c:pt>
                <c:pt idx="110">
                  <c:v>85.341999999999999</c:v>
                </c:pt>
                <c:pt idx="111">
                  <c:v>85.367999999999995</c:v>
                </c:pt>
                <c:pt idx="112">
                  <c:v>87</c:v>
                </c:pt>
                <c:pt idx="113">
                  <c:v>84.578999999999994</c:v>
                </c:pt>
                <c:pt idx="114">
                  <c:v>81.132000000000005</c:v>
                </c:pt>
                <c:pt idx="115">
                  <c:v>84.263000000000005</c:v>
                </c:pt>
                <c:pt idx="116">
                  <c:v>86.789000000000001</c:v>
                </c:pt>
                <c:pt idx="117">
                  <c:v>84.105000000000004</c:v>
                </c:pt>
                <c:pt idx="118">
                  <c:v>83.867999999999995</c:v>
                </c:pt>
                <c:pt idx="119">
                  <c:v>81.974000000000004</c:v>
                </c:pt>
                <c:pt idx="120">
                  <c:v>80.578999999999994</c:v>
                </c:pt>
                <c:pt idx="121">
                  <c:v>80.841999999999999</c:v>
                </c:pt>
                <c:pt idx="122">
                  <c:v>79.736999999999995</c:v>
                </c:pt>
                <c:pt idx="123">
                  <c:v>80.5</c:v>
                </c:pt>
                <c:pt idx="124">
                  <c:v>80.341999999999999</c:v>
                </c:pt>
                <c:pt idx="125">
                  <c:v>78.367999999999995</c:v>
                </c:pt>
                <c:pt idx="126">
                  <c:v>80.710999999999999</c:v>
                </c:pt>
                <c:pt idx="127">
                  <c:v>81.263000000000005</c:v>
                </c:pt>
                <c:pt idx="128">
                  <c:v>74.736999999999995</c:v>
                </c:pt>
                <c:pt idx="129">
                  <c:v>79.658000000000001</c:v>
                </c:pt>
                <c:pt idx="130">
                  <c:v>80.158000000000001</c:v>
                </c:pt>
                <c:pt idx="131">
                  <c:v>76.421000000000006</c:v>
                </c:pt>
                <c:pt idx="132">
                  <c:v>79.974000000000004</c:v>
                </c:pt>
                <c:pt idx="133">
                  <c:v>78.421000000000006</c:v>
                </c:pt>
                <c:pt idx="134">
                  <c:v>78.078999999999994</c:v>
                </c:pt>
                <c:pt idx="135">
                  <c:v>77.341999999999999</c:v>
                </c:pt>
                <c:pt idx="136">
                  <c:v>79.683999999999997</c:v>
                </c:pt>
                <c:pt idx="137">
                  <c:v>77.710999999999999</c:v>
                </c:pt>
                <c:pt idx="138">
                  <c:v>78.316000000000003</c:v>
                </c:pt>
                <c:pt idx="139">
                  <c:v>77.367999999999995</c:v>
                </c:pt>
                <c:pt idx="140">
                  <c:v>75.974000000000004</c:v>
                </c:pt>
                <c:pt idx="141">
                  <c:v>77.632000000000005</c:v>
                </c:pt>
                <c:pt idx="142">
                  <c:v>75.789000000000001</c:v>
                </c:pt>
                <c:pt idx="143">
                  <c:v>79.158000000000001</c:v>
                </c:pt>
                <c:pt idx="144">
                  <c:v>81.447000000000003</c:v>
                </c:pt>
                <c:pt idx="145">
                  <c:v>79.632000000000005</c:v>
                </c:pt>
                <c:pt idx="146">
                  <c:v>80.316000000000003</c:v>
                </c:pt>
                <c:pt idx="147">
                  <c:v>78.052999999999997</c:v>
                </c:pt>
                <c:pt idx="148">
                  <c:v>76.183999999999997</c:v>
                </c:pt>
                <c:pt idx="149">
                  <c:v>75.210999999999999</c:v>
                </c:pt>
                <c:pt idx="150">
                  <c:v>74.841999999999999</c:v>
                </c:pt>
                <c:pt idx="151">
                  <c:v>78.052999999999997</c:v>
                </c:pt>
                <c:pt idx="152">
                  <c:v>76.605000000000004</c:v>
                </c:pt>
                <c:pt idx="153">
                  <c:v>77.316000000000003</c:v>
                </c:pt>
                <c:pt idx="154">
                  <c:v>75.894999999999996</c:v>
                </c:pt>
                <c:pt idx="155">
                  <c:v>76.605000000000004</c:v>
                </c:pt>
                <c:pt idx="156">
                  <c:v>74.158000000000001</c:v>
                </c:pt>
                <c:pt idx="157">
                  <c:v>73.867999999999995</c:v>
                </c:pt>
                <c:pt idx="158">
                  <c:v>73.816000000000003</c:v>
                </c:pt>
                <c:pt idx="159">
                  <c:v>73.578999999999994</c:v>
                </c:pt>
                <c:pt idx="160">
                  <c:v>73.236999999999995</c:v>
                </c:pt>
                <c:pt idx="161">
                  <c:v>73.025999999999996</c:v>
                </c:pt>
                <c:pt idx="162">
                  <c:v>69.632000000000005</c:v>
                </c:pt>
                <c:pt idx="163">
                  <c:v>75.632000000000005</c:v>
                </c:pt>
                <c:pt idx="164">
                  <c:v>74.183999999999997</c:v>
                </c:pt>
                <c:pt idx="165">
                  <c:v>72.263000000000005</c:v>
                </c:pt>
                <c:pt idx="166">
                  <c:v>77.525999999999996</c:v>
                </c:pt>
                <c:pt idx="167">
                  <c:v>72.078999999999994</c:v>
                </c:pt>
                <c:pt idx="168">
                  <c:v>73.763000000000005</c:v>
                </c:pt>
                <c:pt idx="169">
                  <c:v>75.367999999999995</c:v>
                </c:pt>
                <c:pt idx="170">
                  <c:v>70.605000000000004</c:v>
                </c:pt>
                <c:pt idx="171">
                  <c:v>74.658000000000001</c:v>
                </c:pt>
                <c:pt idx="172">
                  <c:v>73.132000000000005</c:v>
                </c:pt>
                <c:pt idx="173">
                  <c:v>76.894999999999996</c:v>
                </c:pt>
                <c:pt idx="174">
                  <c:v>72.316000000000003</c:v>
                </c:pt>
                <c:pt idx="175">
                  <c:v>72.736999999999995</c:v>
                </c:pt>
                <c:pt idx="176">
                  <c:v>71.841999999999999</c:v>
                </c:pt>
                <c:pt idx="177">
                  <c:v>73.183999999999997</c:v>
                </c:pt>
                <c:pt idx="178">
                  <c:v>72.210999999999999</c:v>
                </c:pt>
                <c:pt idx="179">
                  <c:v>71.763000000000005</c:v>
                </c:pt>
                <c:pt idx="180">
                  <c:v>74.316000000000003</c:v>
                </c:pt>
                <c:pt idx="181">
                  <c:v>75.894999999999996</c:v>
                </c:pt>
                <c:pt idx="182">
                  <c:v>76.5</c:v>
                </c:pt>
                <c:pt idx="183">
                  <c:v>76.132000000000005</c:v>
                </c:pt>
                <c:pt idx="184">
                  <c:v>74.132000000000005</c:v>
                </c:pt>
                <c:pt idx="185">
                  <c:v>72.710999999999999</c:v>
                </c:pt>
                <c:pt idx="186">
                  <c:v>70.841999999999999</c:v>
                </c:pt>
                <c:pt idx="187">
                  <c:v>73.183999999999997</c:v>
                </c:pt>
                <c:pt idx="188">
                  <c:v>74.736999999999995</c:v>
                </c:pt>
                <c:pt idx="189">
                  <c:v>71.525999999999996</c:v>
                </c:pt>
                <c:pt idx="190">
                  <c:v>73.552999999999997</c:v>
                </c:pt>
                <c:pt idx="191">
                  <c:v>72.710999999999999</c:v>
                </c:pt>
                <c:pt idx="192">
                  <c:v>72.736999999999995</c:v>
                </c:pt>
                <c:pt idx="193">
                  <c:v>69.025999999999996</c:v>
                </c:pt>
                <c:pt idx="194">
                  <c:v>73.421000000000006</c:v>
                </c:pt>
                <c:pt idx="195">
                  <c:v>73.632000000000005</c:v>
                </c:pt>
                <c:pt idx="196">
                  <c:v>69.289000000000001</c:v>
                </c:pt>
                <c:pt idx="197">
                  <c:v>66.867999999999995</c:v>
                </c:pt>
                <c:pt idx="198">
                  <c:v>72.263000000000005</c:v>
                </c:pt>
                <c:pt idx="199">
                  <c:v>70.552999999999997</c:v>
                </c:pt>
                <c:pt idx="200">
                  <c:v>70.263000000000005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94.054777788286941</c:v>
                </c:pt>
                <c:pt idx="1">
                  <c:v>94.269001147547442</c:v>
                </c:pt>
                <c:pt idx="2">
                  <c:v>94.483043908337194</c:v>
                </c:pt>
                <c:pt idx="3">
                  <c:v>94.696784928325286</c:v>
                </c:pt>
                <c:pt idx="4">
                  <c:v>94.910083032470823</c:v>
                </c:pt>
                <c:pt idx="5">
                  <c:v>95.122774725432407</c:v>
                </c:pt>
                <c:pt idx="6">
                  <c:v>95.334671755905021</c:v>
                </c:pt>
                <c:pt idx="7">
                  <c:v>95.54555854902587</c:v>
                </c:pt>
                <c:pt idx="8">
                  <c:v>95.755189533042326</c:v>
                </c:pt>
                <c:pt idx="9">
                  <c:v>95.963286400378379</c:v>
                </c:pt>
                <c:pt idx="10">
                  <c:v>96.169535362991908</c:v>
                </c:pt>
                <c:pt idx="11">
                  <c:v>96.373584490576988</c:v>
                </c:pt>
                <c:pt idx="12">
                  <c:v>96.575041262616267</c:v>
                </c:pt>
                <c:pt idx="13">
                  <c:v>96.773470529153087</c:v>
                </c:pt>
                <c:pt idx="14">
                  <c:v>96.968393172066186</c:v>
                </c:pt>
                <c:pt idx="15">
                  <c:v>97.159285905902749</c:v>
                </c:pt>
                <c:pt idx="16">
                  <c:v>97.345582879950982</c:v>
                </c:pt>
                <c:pt idx="17">
                  <c:v>97.526680076072026</c:v>
                </c:pt>
                <c:pt idx="18">
                  <c:v>97.701943986575813</c:v>
                </c:pt>
                <c:pt idx="19">
                  <c:v>97.870726762733653</c:v>
                </c:pt>
                <c:pt idx="20">
                  <c:v>98.032391018957554</c:v>
                </c:pt>
                <c:pt idx="21">
                  <c:v>98.186348839201088</c:v>
                </c:pt>
                <c:pt idx="22">
                  <c:v>98.332121336871339</c:v>
                </c:pt>
                <c:pt idx="23">
                  <c:v>98.469427422590286</c:v>
                </c:pt>
                <c:pt idx="24">
                  <c:v>98.598313241355569</c:v>
                </c:pt>
                <c:pt idx="25">
                  <c:v>98.719336969049763</c:v>
                </c:pt>
                <c:pt idx="26">
                  <c:v>98.8338270858995</c:v>
                </c:pt>
                <c:pt idx="27">
                  <c:v>98.944235453694759</c:v>
                </c:pt>
                <c:pt idx="28">
                  <c:v>99.054608846029666</c:v>
                </c:pt>
                <c:pt idx="29">
                  <c:v>99.171203058796607</c:v>
                </c:pt>
                <c:pt idx="30">
                  <c:v>99.303261111674814</c:v>
                </c:pt>
                <c:pt idx="31">
                  <c:v>99.463969855459965</c:v>
                </c:pt>
                <c:pt idx="32">
                  <c:v>99.671595947136694</c:v>
                </c:pt>
                <c:pt idx="33">
                  <c:v>99.950781221123705</c:v>
                </c:pt>
                <c:pt idx="34">
                  <c:v>100.33394805908064</c:v>
                </c:pt>
                <c:pt idx="35">
                  <c:v>100.86272749196624</c:v>
                </c:pt>
                <c:pt idx="36">
                  <c:v>101.5892779631882</c:v>
                </c:pt>
                <c:pt idx="37">
                  <c:v>102.57731435710528</c:v>
                </c:pt>
                <c:pt idx="38">
                  <c:v>103.90262067160651</c:v>
                </c:pt>
                <c:pt idx="39">
                  <c:v>105.6527833993255</c:v>
                </c:pt>
                <c:pt idx="40">
                  <c:v>107.92586583848083</c:v>
                </c:pt>
                <c:pt idx="41">
                  <c:v>110.82775650591579</c:v>
                </c:pt>
                <c:pt idx="42">
                  <c:v>114.4679771283681</c:v>
                </c:pt>
                <c:pt idx="43">
                  <c:v>118.95383414925955</c:v>
                </c:pt>
                <c:pt idx="44">
                  <c:v>124.38294417251488</c:v>
                </c:pt>
                <c:pt idx="45">
                  <c:v>130.83435317896209</c:v>
                </c:pt>
                <c:pt idx="46">
                  <c:v>138.35868827293731</c:v>
                </c:pt>
                <c:pt idx="47">
                  <c:v>146.9680071636364</c:v>
                </c:pt>
                <c:pt idx="48">
                  <c:v>156.62621531248578</c:v>
                </c:pt>
                <c:pt idx="49">
                  <c:v>167.2410701762621</c:v>
                </c:pt>
                <c:pt idx="50">
                  <c:v>178.65885272160773</c:v>
                </c:pt>
                <c:pt idx="51">
                  <c:v>190.66272344496826</c:v>
                </c:pt>
                <c:pt idx="52">
                  <c:v>202.97545914154881</c:v>
                </c:pt>
                <c:pt idx="53">
                  <c:v>215.26543810579926</c:v>
                </c:pt>
                <c:pt idx="54">
                  <c:v>227.14290411460442</c:v>
                </c:pt>
                <c:pt idx="55">
                  <c:v>238.07856921445398</c:v>
                </c:pt>
                <c:pt idx="56">
                  <c:v>247.03910606853114</c:v>
                </c:pt>
                <c:pt idx="57">
                  <c:v>251.61944726180789</c:v>
                </c:pt>
                <c:pt idx="58">
                  <c:v>247.31485063667861</c:v>
                </c:pt>
                <c:pt idx="59">
                  <c:v>229.21438103263682</c:v>
                </c:pt>
                <c:pt idx="60">
                  <c:v>197.16830699332377</c:v>
                </c:pt>
                <c:pt idx="61">
                  <c:v>159.33696517564786</c:v>
                </c:pt>
                <c:pt idx="62">
                  <c:v>127.56880766521495</c:v>
                </c:pt>
                <c:pt idx="63">
                  <c:v>108.4956791728292</c:v>
                </c:pt>
                <c:pt idx="64">
                  <c:v>100.758292029684</c:v>
                </c:pt>
                <c:pt idx="65">
                  <c:v>99.569813968700657</c:v>
                </c:pt>
                <c:pt idx="66">
                  <c:v>101.31219785264848</c:v>
                </c:pt>
                <c:pt idx="67">
                  <c:v>104.47141536696171</c:v>
                </c:pt>
                <c:pt idx="68">
                  <c:v>108.70289720121767</c:v>
                </c:pt>
                <c:pt idx="69">
                  <c:v>114.02808937623153</c:v>
                </c:pt>
                <c:pt idx="70">
                  <c:v>120.51613219043583</c:v>
                </c:pt>
                <c:pt idx="71">
                  <c:v>128.19473229987048</c:v>
                </c:pt>
                <c:pt idx="72">
                  <c:v>137.02103197309111</c:v>
                </c:pt>
                <c:pt idx="73">
                  <c:v>146.86536089189684</c:v>
                </c:pt>
                <c:pt idx="74">
                  <c:v>157.50187077803906</c:v>
                </c:pt>
                <c:pt idx="75">
                  <c:v>168.6068788897004</c:v>
                </c:pt>
                <c:pt idx="76">
                  <c:v>179.75912210414475</c:v>
                </c:pt>
                <c:pt idx="77">
                  <c:v>190.39297346627203</c:v>
                </c:pt>
                <c:pt idx="78">
                  <c:v>199.5168172990935</c:v>
                </c:pt>
                <c:pt idx="79">
                  <c:v>204.91823152244638</c:v>
                </c:pt>
                <c:pt idx="80">
                  <c:v>202.39068840468173</c:v>
                </c:pt>
                <c:pt idx="81">
                  <c:v>187.4205799200893</c:v>
                </c:pt>
                <c:pt idx="82">
                  <c:v>160.48604231674051</c:v>
                </c:pt>
                <c:pt idx="83">
                  <c:v>129.99531432174047</c:v>
                </c:pt>
                <c:pt idx="84">
                  <c:v>106.3398131160279</c:v>
                </c:pt>
                <c:pt idx="85">
                  <c:v>93.454440813129764</c:v>
                </c:pt>
                <c:pt idx="86">
                  <c:v>88.427825562155093</c:v>
                </c:pt>
                <c:pt idx="87">
                  <c:v>86.929763737940789</c:v>
                </c:pt>
                <c:pt idx="88">
                  <c:v>86.479632754268337</c:v>
                </c:pt>
                <c:pt idx="89">
                  <c:v>86.242184235009191</c:v>
                </c:pt>
                <c:pt idx="90">
                  <c:v>86.03562164481994</c:v>
                </c:pt>
                <c:pt idx="91">
                  <c:v>85.83335615355945</c:v>
                </c:pt>
                <c:pt idx="92">
                  <c:v>85.632719877801179</c:v>
                </c:pt>
                <c:pt idx="93">
                  <c:v>85.433568393671734</c:v>
                </c:pt>
                <c:pt idx="94">
                  <c:v>85.236022773497979</c:v>
                </c:pt>
                <c:pt idx="95">
                  <c:v>85.040356528572914</c:v>
                </c:pt>
                <c:pt idx="96">
                  <c:v>84.847063335369427</c:v>
                </c:pt>
                <c:pt idx="97">
                  <c:v>84.65696100531224</c:v>
                </c:pt>
                <c:pt idx="98">
                  <c:v>84.471326218930514</c:v>
                </c:pt>
                <c:pt idx="99">
                  <c:v>84.292056303747344</c:v>
                </c:pt>
                <c:pt idx="100">
                  <c:v>84.121845478638051</c:v>
                </c:pt>
                <c:pt idx="101">
                  <c:v>83.964350411950477</c:v>
                </c:pt>
                <c:pt idx="102">
                  <c:v>83.824305094811905</c:v>
                </c:pt>
                <c:pt idx="103">
                  <c:v>83.707530565517203</c:v>
                </c:pt>
                <c:pt idx="104">
                  <c:v>83.620774721521499</c:v>
                </c:pt>
                <c:pt idx="105">
                  <c:v>83.57131478937265</c:v>
                </c:pt>
                <c:pt idx="106">
                  <c:v>83.56626019023129</c:v>
                </c:pt>
                <c:pt idx="107">
                  <c:v>83.611500295539372</c:v>
                </c:pt>
                <c:pt idx="108">
                  <c:v>83.710239177818934</c:v>
                </c:pt>
                <c:pt idx="109">
                  <c:v>83.861049972209429</c:v>
                </c:pt>
                <c:pt idx="110">
                  <c:v>84.055417584471215</c:v>
                </c:pt>
                <c:pt idx="111">
                  <c:v>84.274955287112192</c:v>
                </c:pt>
                <c:pt idx="112">
                  <c:v>84.489040163535734</c:v>
                </c:pt>
                <c:pt idx="113">
                  <c:v>84.654478317832542</c:v>
                </c:pt>
                <c:pt idx="114">
                  <c:v>84.719444965380404</c:v>
                </c:pt>
                <c:pt idx="115">
                  <c:v>84.633319130069651</c:v>
                </c:pt>
                <c:pt idx="116">
                  <c:v>84.361391416225601</c:v>
                </c:pt>
                <c:pt idx="117">
                  <c:v>83.899522303017122</c:v>
                </c:pt>
                <c:pt idx="118">
                  <c:v>83.281336128330949</c:v>
                </c:pt>
                <c:pt idx="119">
                  <c:v>82.572349233552288</c:v>
                </c:pt>
                <c:pt idx="120">
                  <c:v>81.851725320005727</c:v>
                </c:pt>
                <c:pt idx="121">
                  <c:v>81.189365820181251</c:v>
                </c:pt>
                <c:pt idx="122">
                  <c:v>80.628672927897611</c:v>
                </c:pt>
                <c:pt idx="123">
                  <c:v>80.181575864854054</c:v>
                </c:pt>
                <c:pt idx="124">
                  <c:v>79.835243618223274</c:v>
                </c:pt>
                <c:pt idx="125">
                  <c:v>79.564482075908771</c:v>
                </c:pt>
                <c:pt idx="126">
                  <c:v>79.343094268567526</c:v>
                </c:pt>
                <c:pt idx="127">
                  <c:v>79.150482738406538</c:v>
                </c:pt>
                <c:pt idx="128">
                  <c:v>78.973430335083734</c:v>
                </c:pt>
                <c:pt idx="129">
                  <c:v>78.805039473965962</c:v>
                </c:pt>
                <c:pt idx="130">
                  <c:v>78.642939868777731</c:v>
                </c:pt>
                <c:pt idx="131">
                  <c:v>78.488017483346695</c:v>
                </c:pt>
                <c:pt idx="132">
                  <c:v>78.344003875673408</c:v>
                </c:pt>
                <c:pt idx="133">
                  <c:v>78.217663003767655</c:v>
                </c:pt>
                <c:pt idx="134">
                  <c:v>78.118969046220528</c:v>
                </c:pt>
                <c:pt idx="135">
                  <c:v>78.06047663642147</c:v>
                </c:pt>
                <c:pt idx="136">
                  <c:v>78.055100551776519</c:v>
                </c:pt>
                <c:pt idx="137">
                  <c:v>78.111938151236629</c:v>
                </c:pt>
                <c:pt idx="138">
                  <c:v>78.230700266803339</c:v>
                </c:pt>
                <c:pt idx="139">
                  <c:v>78.396543783960368</c:v>
                </c:pt>
                <c:pt idx="140">
                  <c:v>78.577971985778419</c:v>
                </c:pt>
                <c:pt idx="141">
                  <c:v>78.730174566745305</c:v>
                </c:pt>
                <c:pt idx="142">
                  <c:v>78.804332249984853</c:v>
                </c:pt>
                <c:pt idx="143">
                  <c:v>78.76058188496134</c:v>
                </c:pt>
                <c:pt idx="144">
                  <c:v>78.580000436030858</c:v>
                </c:pt>
                <c:pt idx="145">
                  <c:v>78.27067199429284</c:v>
                </c:pt>
                <c:pt idx="146">
                  <c:v>77.865160350106521</c:v>
                </c:pt>
                <c:pt idx="147">
                  <c:v>77.410454401508247</c:v>
                </c:pt>
                <c:pt idx="148">
                  <c:v>76.9546316595939</c:v>
                </c:pt>
                <c:pt idx="149">
                  <c:v>76.535403338452085</c:v>
                </c:pt>
                <c:pt idx="150">
                  <c:v>76.174112141929541</c:v>
                </c:pt>
                <c:pt idx="151">
                  <c:v>75.875857057547506</c:v>
                </c:pt>
                <c:pt idx="152">
                  <c:v>75.633920841265606</c:v>
                </c:pt>
                <c:pt idx="153">
                  <c:v>75.435665239513838</c:v>
                </c:pt>
                <c:pt idx="154">
                  <c:v>75.267546330377684</c:v>
                </c:pt>
                <c:pt idx="155">
                  <c:v>75.118140744618998</c:v>
                </c:pt>
                <c:pt idx="156">
                  <c:v>74.979226172298667</c:v>
                </c:pt>
                <c:pt idx="157">
                  <c:v>74.845574095399797</c:v>
                </c:pt>
                <c:pt idx="158">
                  <c:v>74.714187549327988</c:v>
                </c:pt>
                <c:pt idx="159">
                  <c:v>74.583492916895352</c:v>
                </c:pt>
                <c:pt idx="160">
                  <c:v>74.452719039077209</c:v>
                </c:pt>
                <c:pt idx="161">
                  <c:v>74.321503091996505</c:v>
                </c:pt>
                <c:pt idx="162">
                  <c:v>74.189673752387364</c:v>
                </c:pt>
                <c:pt idx="163">
                  <c:v>74.057145230585533</c:v>
                </c:pt>
                <c:pt idx="164">
                  <c:v>73.923870453014942</c:v>
                </c:pt>
                <c:pt idx="165">
                  <c:v>73.789821959985645</c:v>
                </c:pt>
                <c:pt idx="166">
                  <c:v>73.654984393250473</c:v>
                </c:pt>
                <c:pt idx="167">
                  <c:v>73.519351357164084</c:v>
                </c:pt>
                <c:pt idx="168">
                  <c:v>73.382923790090985</c:v>
                </c:pt>
                <c:pt idx="169">
                  <c:v>73.245708831958694</c:v>
                </c:pt>
                <c:pt idx="170">
                  <c:v>73.10771886891618</c:v>
                </c:pt>
                <c:pt idx="171">
                  <c:v>72.968970668598757</c:v>
                </c:pt>
                <c:pt idx="172">
                  <c:v>72.829484588028535</c:v>
                </c:pt>
                <c:pt idx="173">
                  <c:v>72.689283852851048</c:v>
                </c:pt>
                <c:pt idx="174">
                  <c:v>72.548393908780838</c:v>
                </c:pt>
                <c:pt idx="175">
                  <c:v>72.40684184493044</c:v>
                </c:pt>
                <c:pt idx="176">
                  <c:v>72.264655887098641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94.054777786896878</c:v>
                </c:pt>
                <c:pt idx="1">
                  <c:v>94.269001144328911</c:v>
                </c:pt>
                <c:pt idx="2">
                  <c:v>94.483043900988804</c:v>
                </c:pt>
                <c:pt idx="3">
                  <c:v>94.696784911781364</c:v>
                </c:pt>
                <c:pt idx="4">
                  <c:v>94.91008299574284</c:v>
                </c:pt>
                <c:pt idx="5">
                  <c:v>95.122774645030177</c:v>
                </c:pt>
                <c:pt idx="6">
                  <c:v>95.334671582344342</c:v>
                </c:pt>
                <c:pt idx="7">
                  <c:v>95.545558179583338</c:v>
                </c:pt>
                <c:pt idx="8">
                  <c:v>95.755188757590702</c:v>
                </c:pt>
                <c:pt idx="9">
                  <c:v>95.963284795379252</c:v>
                </c:pt>
                <c:pt idx="10">
                  <c:v>96.169532087268948</c:v>
                </c:pt>
                <c:pt idx="11">
                  <c:v>96.373577898051707</c:v>
                </c:pt>
                <c:pt idx="12">
                  <c:v>96.575028179574829</c:v>
                </c:pt>
                <c:pt idx="13">
                  <c:v>96.773444926916639</c:v>
                </c:pt>
                <c:pt idx="14">
                  <c:v>96.96834376837873</c:v>
                </c:pt>
                <c:pt idx="15">
                  <c:v>97.159191900437946</c:v>
                </c:pt>
                <c:pt idx="16">
                  <c:v>97.345406495982076</c:v>
                </c:pt>
                <c:pt idx="17">
                  <c:v>97.526353730748028</c:v>
                </c:pt>
                <c:pt idx="18">
                  <c:v>97.701348587779762</c:v>
                </c:pt>
                <c:pt idx="19">
                  <c:v>97.869655611520457</c:v>
                </c:pt>
                <c:pt idx="20">
                  <c:v>98.030490790183791</c:v>
                </c:pt>
                <c:pt idx="21">
                  <c:v>98.183024745402605</c:v>
                </c:pt>
                <c:pt idx="22">
                  <c:v>98.326387399774234</c:v>
                </c:pt>
                <c:pt idx="23">
                  <c:v>98.459674273734592</c:v>
                </c:pt>
                <c:pt idx="24">
                  <c:v>98.581954531298138</c:v>
                </c:pt>
                <c:pt idx="25">
                  <c:v>98.692280848110116</c:v>
                </c:pt>
                <c:pt idx="26">
                  <c:v>98.789701114195339</c:v>
                </c:pt>
                <c:pt idx="27">
                  <c:v>98.873271907999538</c:v>
                </c:pt>
                <c:pt idx="28">
                  <c:v>98.94207358937264</c:v>
                </c:pt>
                <c:pt idx="29">
                  <c:v>98.9952267601806</c:v>
                </c:pt>
                <c:pt idx="30">
                  <c:v>99.031909737090288</c:v>
                </c:pt>
                <c:pt idx="31">
                  <c:v>99.051376578245169</c:v>
                </c:pt>
                <c:pt idx="32">
                  <c:v>99.052975111908225</c:v>
                </c:pt>
                <c:pt idx="33">
                  <c:v>99.036164339427302</c:v>
                </c:pt>
                <c:pt idx="34">
                  <c:v>99.000530535886085</c:v>
                </c:pt>
                <c:pt idx="35">
                  <c:v>98.945801357475574</c:v>
                </c:pt>
                <c:pt idx="36">
                  <c:v>98.87185729093946</c:v>
                </c:pt>
                <c:pt idx="37">
                  <c:v>98.778739850454315</c:v>
                </c:pt>
                <c:pt idx="38">
                  <c:v>98.66665604030257</c:v>
                </c:pt>
                <c:pt idx="39">
                  <c:v>98.535978752845494</c:v>
                </c:pt>
                <c:pt idx="40">
                  <c:v>98.387242951724971</c:v>
                </c:pt>
                <c:pt idx="41">
                  <c:v>98.221137687644017</c:v>
                </c:pt>
                <c:pt idx="42">
                  <c:v>98.03849419398307</c:v>
                </c:pt>
                <c:pt idx="43">
                  <c:v>97.840270496679182</c:v>
                </c:pt>
                <c:pt idx="44">
                  <c:v>97.627533132960195</c:v>
                </c:pt>
                <c:pt idx="45">
                  <c:v>97.401436694966421</c:v>
                </c:pt>
                <c:pt idx="46">
                  <c:v>97.163201989065897</c:v>
                </c:pt>
                <c:pt idx="47">
                  <c:v>96.914093626356035</c:v>
                </c:pt>
                <c:pt idx="48">
                  <c:v>96.655397835656672</c:v>
                </c:pt>
                <c:pt idx="49">
                  <c:v>96.388401222641761</c:v>
                </c:pt>
                <c:pt idx="50">
                  <c:v>96.114371096280451</c:v>
                </c:pt>
                <c:pt idx="51">
                  <c:v>95.834537857156263</c:v>
                </c:pt>
                <c:pt idx="52">
                  <c:v>95.550079802910417</c:v>
                </c:pt>
                <c:pt idx="53">
                  <c:v>95.262110564936805</c:v>
                </c:pt>
                <c:pt idx="54">
                  <c:v>94.971669256990566</c:v>
                </c:pt>
                <c:pt idx="55">
                  <c:v>94.67971329791898</c:v>
                </c:pt>
                <c:pt idx="56">
                  <c:v>94.387113772226797</c:v>
                </c:pt>
                <c:pt idx="57">
                  <c:v>94.094653116214502</c:v>
                </c:pt>
                <c:pt idx="58">
                  <c:v>93.803024864410574</c:v>
                </c:pt>
                <c:pt idx="59">
                  <c:v>93.512835159676413</c:v>
                </c:pt>
                <c:pt idx="60">
                  <c:v>93.22460571818948</c:v>
                </c:pt>
                <c:pt idx="61">
                  <c:v>92.938777944253502</c:v>
                </c:pt>
                <c:pt idx="62">
                  <c:v>92.655717905986876</c:v>
                </c:pt>
                <c:pt idx="63">
                  <c:v>92.375721907879608</c:v>
                </c:pt>
                <c:pt idx="64">
                  <c:v>92.099022426757145</c:v>
                </c:pt>
                <c:pt idx="65">
                  <c:v>91.825794211064149</c:v>
                </c:pt>
                <c:pt idx="66">
                  <c:v>91.556160377330215</c:v>
                </c:pt>
                <c:pt idx="67">
                  <c:v>91.290198370483964</c:v>
                </c:pt>
                <c:pt idx="68">
                  <c:v>91.027945685130405</c:v>
                </c:pt>
                <c:pt idx="69">
                  <c:v>90.769405272229505</c:v>
                </c:pt>
                <c:pt idx="70">
                  <c:v>90.514550579405579</c:v>
                </c:pt>
                <c:pt idx="71">
                  <c:v>90.263330193261979</c:v>
                </c:pt>
                <c:pt idx="72">
                  <c:v>90.015672068665211</c:v>
                </c:pt>
                <c:pt idx="73">
                  <c:v>89.771487343237141</c:v>
                </c:pt>
                <c:pt idx="74">
                  <c:v>89.530673745579804</c:v>
                </c:pt>
                <c:pt idx="75">
                  <c:v>89.293118613427808</c:v>
                </c:pt>
                <c:pt idx="76">
                  <c:v>89.058701543365899</c:v>
                </c:pt>
                <c:pt idx="77">
                  <c:v>88.827296697335811</c:v>
                </c:pt>
                <c:pt idx="78">
                  <c:v>88.598774793239457</c:v>
                </c:pt>
                <c:pt idx="79">
                  <c:v>88.373004807834945</c:v>
                </c:pt>
                <c:pt idx="80">
                  <c:v>88.149855420094141</c:v>
                </c:pt>
                <c:pt idx="81">
                  <c:v>87.929196222478737</c:v>
                </c:pt>
                <c:pt idx="82">
                  <c:v>87.710898726389033</c:v>
                </c:pt>
                <c:pt idx="83">
                  <c:v>87.494837186509471</c:v>
                </c:pt>
                <c:pt idx="84">
                  <c:v>87.280889267038887</c:v>
                </c:pt>
                <c:pt idx="85">
                  <c:v>87.068936570957135</c:v>
                </c:pt>
                <c:pt idx="86">
                  <c:v>86.858865051614202</c:v>
                </c:pt>
                <c:pt idx="87">
                  <c:v>86.650565324092938</c:v>
                </c:pt>
                <c:pt idx="88">
                  <c:v>86.44393289203164</c:v>
                </c:pt>
                <c:pt idx="89">
                  <c:v>86.238868303923013</c:v>
                </c:pt>
                <c:pt idx="90">
                  <c:v>86.035277251353079</c:v>
                </c:pt>
                <c:pt idx="91">
                  <c:v>85.833070620212425</c:v>
                </c:pt>
                <c:pt idx="92">
                  <c:v>85.632164504607033</c:v>
                </c:pt>
                <c:pt idx="93">
                  <c:v>85.432480192017053</c:v>
                </c:pt>
                <c:pt idx="94">
                  <c:v>85.233944127191933</c:v>
                </c:pt>
                <c:pt idx="95">
                  <c:v>85.036487861322613</c:v>
                </c:pt>
                <c:pt idx="96">
                  <c:v>84.840047992188289</c:v>
                </c:pt>
                <c:pt idx="97">
                  <c:v>84.644566100223869</c:v>
                </c:pt>
                <c:pt idx="98">
                  <c:v>84.449988684786973</c:v>
                </c:pt>
                <c:pt idx="99">
                  <c:v>84.256267104304058</c:v>
                </c:pt>
                <c:pt idx="100">
                  <c:v>84.063357523436579</c:v>
                </c:pt>
                <c:pt idx="101">
                  <c:v>83.87122086991485</c:v>
                </c:pt>
                <c:pt idx="102">
                  <c:v>83.679822803226401</c:v>
                </c:pt>
                <c:pt idx="103">
                  <c:v>83.489133696906947</c:v>
                </c:pt>
                <c:pt idx="104">
                  <c:v>83.299128635747905</c:v>
                </c:pt>
                <c:pt idx="105">
                  <c:v>83.109787428795443</c:v>
                </c:pt>
                <c:pt idx="106">
                  <c:v>82.921094638554081</c:v>
                </c:pt>
                <c:pt idx="107">
                  <c:v>82.733039626310145</c:v>
                </c:pt>
                <c:pt idx="108">
                  <c:v>82.545616612943391</c:v>
                </c:pt>
                <c:pt idx="109">
                  <c:v>82.358824753979434</c:v>
                </c:pt>
                <c:pt idx="110">
                  <c:v>82.172668226943571</c:v>
                </c:pt>
                <c:pt idx="111">
                  <c:v>81.98715632828771</c:v>
                </c:pt>
                <c:pt idx="112">
                  <c:v>81.802303576271896</c:v>
                </c:pt>
                <c:pt idx="113">
                  <c:v>81.618129815176161</c:v>
                </c:pt>
                <c:pt idx="114">
                  <c:v>81.434660315098995</c:v>
                </c:pt>
                <c:pt idx="115">
                  <c:v>81.251925860364096</c:v>
                </c:pt>
                <c:pt idx="116">
                  <c:v>81.069962818222905</c:v>
                </c:pt>
                <c:pt idx="117">
                  <c:v>80.888813178128302</c:v>
                </c:pt>
                <c:pt idx="118">
                  <c:v>80.708524550403212</c:v>
                </c:pt>
                <c:pt idx="119">
                  <c:v>80.52915011169398</c:v>
                </c:pt>
                <c:pt idx="120">
                  <c:v>80.350748483255316</c:v>
                </c:pt>
                <c:pt idx="121">
                  <c:v>80.173383526964898</c:v>
                </c:pt>
                <c:pt idx="122">
                  <c:v>79.997124043133056</c:v>
                </c:pt>
                <c:pt idx="123">
                  <c:v>79.822043353801675</c:v>
                </c:pt>
                <c:pt idx="124">
                  <c:v>79.648218755492508</c:v>
                </c:pt>
                <c:pt idx="125">
                  <c:v>79.475730826444618</c:v>
                </c:pt>
                <c:pt idx="126">
                  <c:v>79.304662575467589</c:v>
                </c:pt>
                <c:pt idx="127">
                  <c:v>79.135098422808028</c:v>
                </c:pt>
                <c:pt idx="128">
                  <c:v>78.967123008025425</c:v>
                </c:pt>
                <c:pt idx="129">
                  <c:v>78.800819825893996</c:v>
                </c:pt>
                <c:pt idx="130">
                  <c:v>78.636269698787785</c:v>
                </c:pt>
                <c:pt idx="131">
                  <c:v>78.4735491027607</c:v>
                </c:pt>
                <c:pt idx="132">
                  <c:v>78.312728374342882</c:v>
                </c:pt>
                <c:pt idx="133">
                  <c:v>78.153869835523807</c:v>
                </c:pt>
                <c:pt idx="134">
                  <c:v>77.997025884893546</c:v>
                </c:pt>
                <c:pt idx="135">
                  <c:v>77.842237112722572</c:v>
                </c:pt>
                <c:pt idx="136">
                  <c:v>77.689530506011764</c:v>
                </c:pt>
                <c:pt idx="137">
                  <c:v>77.538917815313852</c:v>
                </c:pt>
                <c:pt idx="138">
                  <c:v>77.390394157519623</c:v>
                </c:pt>
                <c:pt idx="139">
                  <c:v>77.243936927054463</c:v>
                </c:pt>
                <c:pt idx="140">
                  <c:v>77.099505081528363</c:v>
                </c:pt>
                <c:pt idx="141">
                  <c:v>76.95703885666083</c:v>
                </c:pt>
                <c:pt idx="142">
                  <c:v>76.816459949528749</c:v>
                </c:pt>
                <c:pt idx="143">
                  <c:v>76.67767218958781</c:v>
                </c:pt>
                <c:pt idx="144">
                  <c:v>76.540562694669134</c:v>
                </c:pt>
                <c:pt idx="145">
                  <c:v>76.405003485777897</c:v>
                </c:pt>
                <c:pt idx="146">
                  <c:v>76.270853511759839</c:v>
                </c:pt>
                <c:pt idx="147">
                  <c:v>76.137961014530703</c:v>
                </c:pt>
                <c:pt idx="148">
                  <c:v>76.006166149187763</c:v>
                </c:pt>
                <c:pt idx="149">
                  <c:v>75.87530376220468</c:v>
                </c:pt>
                <c:pt idx="150">
                  <c:v>75.745206225821477</c:v>
                </c:pt>
                <c:pt idx="151">
                  <c:v>75.615706227885184</c:v>
                </c:pt>
                <c:pt idx="152">
                  <c:v>75.486639423411432</c:v>
                </c:pt>
                <c:pt idx="153">
                  <c:v>75.357846866158951</c:v>
                </c:pt>
                <c:pt idx="154">
                  <c:v>75.2291771543008</c:v>
                </c:pt>
                <c:pt idx="155">
                  <c:v>75.100488242388053</c:v>
                </c:pt>
                <c:pt idx="156">
                  <c:v>74.971648890741079</c:v>
                </c:pt>
                <c:pt idx="157">
                  <c:v>74.842539741789182</c:v>
                </c:pt>
                <c:pt idx="158">
                  <c:v>74.713054029555707</c:v>
                </c:pt>
                <c:pt idx="159">
                  <c:v>74.583097942613094</c:v>
                </c:pt>
                <c:pt idx="160">
                  <c:v>74.452590671891727</c:v>
                </c:pt>
                <c:pt idx="161">
                  <c:v>74.321464182531059</c:v>
                </c:pt>
                <c:pt idx="162">
                  <c:v>74.189662753597872</c:v>
                </c:pt>
                <c:pt idx="163">
                  <c:v>74.057142331260565</c:v>
                </c:pt>
                <c:pt idx="164">
                  <c:v>73.923869740347627</c:v>
                </c:pt>
                <c:pt idx="165">
                  <c:v>73.789821796645953</c:v>
                </c:pt>
                <c:pt idx="166">
                  <c:v>73.654984358345288</c:v>
                </c:pt>
                <c:pt idx="167">
                  <c:v>73.519351350209661</c:v>
                </c:pt>
                <c:pt idx="168">
                  <c:v>73.382923788799218</c:v>
                </c:pt>
                <c:pt idx="169">
                  <c:v>73.245708831735001</c:v>
                </c:pt>
                <c:pt idx="170">
                  <c:v>73.10771886888007</c:v>
                </c:pt>
                <c:pt idx="171">
                  <c:v>72.968970668593329</c:v>
                </c:pt>
                <c:pt idx="172">
                  <c:v>72.829484588027768</c:v>
                </c:pt>
                <c:pt idx="173">
                  <c:v>72.689283852850949</c:v>
                </c:pt>
                <c:pt idx="174">
                  <c:v>72.548393908780824</c:v>
                </c:pt>
                <c:pt idx="175">
                  <c:v>72.40684184493044</c:v>
                </c:pt>
                <c:pt idx="176">
                  <c:v>72.264655887098641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87.825000000000003</c:v>
                </c:pt>
                <c:pt idx="1">
                  <c:v>92.325000000000003</c:v>
                </c:pt>
                <c:pt idx="2">
                  <c:v>91.95</c:v>
                </c:pt>
                <c:pt idx="3">
                  <c:v>91.25</c:v>
                </c:pt>
                <c:pt idx="4">
                  <c:v>91.974999999999994</c:v>
                </c:pt>
                <c:pt idx="5">
                  <c:v>92.775000000000006</c:v>
                </c:pt>
                <c:pt idx="6">
                  <c:v>91.875</c:v>
                </c:pt>
                <c:pt idx="7">
                  <c:v>91.1</c:v>
                </c:pt>
                <c:pt idx="8">
                  <c:v>92.8</c:v>
                </c:pt>
                <c:pt idx="9">
                  <c:v>89.1</c:v>
                </c:pt>
                <c:pt idx="10">
                  <c:v>92.15</c:v>
                </c:pt>
                <c:pt idx="11">
                  <c:v>92.55</c:v>
                </c:pt>
                <c:pt idx="12">
                  <c:v>91.674999999999997</c:v>
                </c:pt>
                <c:pt idx="13">
                  <c:v>94.625</c:v>
                </c:pt>
                <c:pt idx="14">
                  <c:v>94.5</c:v>
                </c:pt>
                <c:pt idx="15">
                  <c:v>93</c:v>
                </c:pt>
                <c:pt idx="16">
                  <c:v>93.125</c:v>
                </c:pt>
                <c:pt idx="17">
                  <c:v>93.4</c:v>
                </c:pt>
                <c:pt idx="18">
                  <c:v>90.275000000000006</c:v>
                </c:pt>
                <c:pt idx="19">
                  <c:v>93.025000000000006</c:v>
                </c:pt>
                <c:pt idx="20">
                  <c:v>93.775000000000006</c:v>
                </c:pt>
                <c:pt idx="21">
                  <c:v>93.3</c:v>
                </c:pt>
                <c:pt idx="22">
                  <c:v>92.825000000000003</c:v>
                </c:pt>
                <c:pt idx="23">
                  <c:v>92.1</c:v>
                </c:pt>
                <c:pt idx="24">
                  <c:v>91.474999999999994</c:v>
                </c:pt>
                <c:pt idx="25">
                  <c:v>90.525000000000006</c:v>
                </c:pt>
                <c:pt idx="26">
                  <c:v>93.45</c:v>
                </c:pt>
                <c:pt idx="27">
                  <c:v>95</c:v>
                </c:pt>
                <c:pt idx="28">
                  <c:v>95.674999999999997</c:v>
                </c:pt>
                <c:pt idx="29">
                  <c:v>97.075000000000003</c:v>
                </c:pt>
                <c:pt idx="30">
                  <c:v>97.2</c:v>
                </c:pt>
                <c:pt idx="31">
                  <c:v>96.724999999999994</c:v>
                </c:pt>
                <c:pt idx="32">
                  <c:v>96.15</c:v>
                </c:pt>
                <c:pt idx="33">
                  <c:v>99.875</c:v>
                </c:pt>
                <c:pt idx="34">
                  <c:v>99.25</c:v>
                </c:pt>
                <c:pt idx="35">
                  <c:v>97.45</c:v>
                </c:pt>
                <c:pt idx="36">
                  <c:v>99.75</c:v>
                </c:pt>
                <c:pt idx="37">
                  <c:v>99.55</c:v>
                </c:pt>
                <c:pt idx="38">
                  <c:v>103.5</c:v>
                </c:pt>
                <c:pt idx="39">
                  <c:v>101.95</c:v>
                </c:pt>
                <c:pt idx="40">
                  <c:v>104.47499999999999</c:v>
                </c:pt>
                <c:pt idx="41">
                  <c:v>104.125</c:v>
                </c:pt>
                <c:pt idx="42">
                  <c:v>110.875</c:v>
                </c:pt>
                <c:pt idx="43">
                  <c:v>112.65</c:v>
                </c:pt>
                <c:pt idx="44">
                  <c:v>118.52500000000001</c:v>
                </c:pt>
                <c:pt idx="45">
                  <c:v>118.75</c:v>
                </c:pt>
                <c:pt idx="46">
                  <c:v>126.02500000000001</c:v>
                </c:pt>
                <c:pt idx="47">
                  <c:v>133.32499999999999</c:v>
                </c:pt>
                <c:pt idx="48">
                  <c:v>146.27500000000001</c:v>
                </c:pt>
                <c:pt idx="49">
                  <c:v>160.4</c:v>
                </c:pt>
                <c:pt idx="50">
                  <c:v>175.375</c:v>
                </c:pt>
                <c:pt idx="51">
                  <c:v>192.25</c:v>
                </c:pt>
                <c:pt idx="52">
                  <c:v>208.97499999999999</c:v>
                </c:pt>
                <c:pt idx="53">
                  <c:v>219.6</c:v>
                </c:pt>
                <c:pt idx="54">
                  <c:v>230.875</c:v>
                </c:pt>
                <c:pt idx="55">
                  <c:v>236.92500000000001</c:v>
                </c:pt>
                <c:pt idx="56">
                  <c:v>241.02500000000001</c:v>
                </c:pt>
                <c:pt idx="57">
                  <c:v>243.45</c:v>
                </c:pt>
                <c:pt idx="58">
                  <c:v>238.57499999999999</c:v>
                </c:pt>
                <c:pt idx="59">
                  <c:v>225.52500000000001</c:v>
                </c:pt>
                <c:pt idx="60">
                  <c:v>198.625</c:v>
                </c:pt>
                <c:pt idx="61">
                  <c:v>150.4</c:v>
                </c:pt>
                <c:pt idx="62">
                  <c:v>113.875</c:v>
                </c:pt>
                <c:pt idx="63">
                  <c:v>98.8</c:v>
                </c:pt>
                <c:pt idx="64">
                  <c:v>93.65</c:v>
                </c:pt>
                <c:pt idx="65">
                  <c:v>96.5</c:v>
                </c:pt>
                <c:pt idx="66">
                  <c:v>97.275000000000006</c:v>
                </c:pt>
                <c:pt idx="67">
                  <c:v>101.8</c:v>
                </c:pt>
                <c:pt idx="68">
                  <c:v>100.5</c:v>
                </c:pt>
                <c:pt idx="69">
                  <c:v>104.35</c:v>
                </c:pt>
                <c:pt idx="70">
                  <c:v>110.375</c:v>
                </c:pt>
                <c:pt idx="71">
                  <c:v>118.8</c:v>
                </c:pt>
                <c:pt idx="72">
                  <c:v>132.5</c:v>
                </c:pt>
                <c:pt idx="73">
                  <c:v>145.07499999999999</c:v>
                </c:pt>
                <c:pt idx="74">
                  <c:v>159.30000000000001</c:v>
                </c:pt>
                <c:pt idx="75">
                  <c:v>170.55</c:v>
                </c:pt>
                <c:pt idx="76">
                  <c:v>181.375</c:v>
                </c:pt>
                <c:pt idx="77">
                  <c:v>191.9</c:v>
                </c:pt>
                <c:pt idx="78">
                  <c:v>196.8</c:v>
                </c:pt>
                <c:pt idx="79">
                  <c:v>196.5</c:v>
                </c:pt>
                <c:pt idx="80">
                  <c:v>196.95</c:v>
                </c:pt>
                <c:pt idx="81">
                  <c:v>188.625</c:v>
                </c:pt>
                <c:pt idx="82">
                  <c:v>162.52500000000001</c:v>
                </c:pt>
                <c:pt idx="83">
                  <c:v>124.52500000000001</c:v>
                </c:pt>
                <c:pt idx="84">
                  <c:v>94.025000000000006</c:v>
                </c:pt>
                <c:pt idx="85">
                  <c:v>85.575000000000003</c:v>
                </c:pt>
                <c:pt idx="86">
                  <c:v>81.474999999999994</c:v>
                </c:pt>
                <c:pt idx="87">
                  <c:v>80.875</c:v>
                </c:pt>
                <c:pt idx="88">
                  <c:v>82.075000000000003</c:v>
                </c:pt>
                <c:pt idx="89">
                  <c:v>83.575000000000003</c:v>
                </c:pt>
                <c:pt idx="90">
                  <c:v>83.3</c:v>
                </c:pt>
                <c:pt idx="91">
                  <c:v>80.325000000000003</c:v>
                </c:pt>
                <c:pt idx="92">
                  <c:v>82.2</c:v>
                </c:pt>
                <c:pt idx="93">
                  <c:v>80.8</c:v>
                </c:pt>
                <c:pt idx="94">
                  <c:v>80.825000000000003</c:v>
                </c:pt>
                <c:pt idx="95">
                  <c:v>81.224999999999994</c:v>
                </c:pt>
                <c:pt idx="96">
                  <c:v>82.65</c:v>
                </c:pt>
                <c:pt idx="97">
                  <c:v>83.2</c:v>
                </c:pt>
                <c:pt idx="98">
                  <c:v>80.424999999999997</c:v>
                </c:pt>
                <c:pt idx="99">
                  <c:v>80.5</c:v>
                </c:pt>
                <c:pt idx="100">
                  <c:v>81.099999999999994</c:v>
                </c:pt>
                <c:pt idx="101">
                  <c:v>80.625</c:v>
                </c:pt>
                <c:pt idx="102">
                  <c:v>80.45</c:v>
                </c:pt>
                <c:pt idx="103">
                  <c:v>83.174999999999997</c:v>
                </c:pt>
                <c:pt idx="104">
                  <c:v>84.25</c:v>
                </c:pt>
                <c:pt idx="105">
                  <c:v>81.325000000000003</c:v>
                </c:pt>
                <c:pt idx="106">
                  <c:v>79.974999999999994</c:v>
                </c:pt>
                <c:pt idx="107">
                  <c:v>78.650000000000006</c:v>
                </c:pt>
                <c:pt idx="108">
                  <c:v>78.650000000000006</c:v>
                </c:pt>
                <c:pt idx="109">
                  <c:v>78.424999999999997</c:v>
                </c:pt>
                <c:pt idx="110">
                  <c:v>77.900000000000006</c:v>
                </c:pt>
                <c:pt idx="111">
                  <c:v>82.525000000000006</c:v>
                </c:pt>
                <c:pt idx="112">
                  <c:v>80.424999999999997</c:v>
                </c:pt>
                <c:pt idx="113">
                  <c:v>83.575000000000003</c:v>
                </c:pt>
                <c:pt idx="114">
                  <c:v>80.55</c:v>
                </c:pt>
                <c:pt idx="115">
                  <c:v>83.75</c:v>
                </c:pt>
                <c:pt idx="116">
                  <c:v>80.8</c:v>
                </c:pt>
                <c:pt idx="117">
                  <c:v>81.400000000000006</c:v>
                </c:pt>
                <c:pt idx="118">
                  <c:v>79.349999999999994</c:v>
                </c:pt>
                <c:pt idx="119">
                  <c:v>80.099999999999994</c:v>
                </c:pt>
                <c:pt idx="120">
                  <c:v>76.8</c:v>
                </c:pt>
                <c:pt idx="121">
                  <c:v>73.25</c:v>
                </c:pt>
                <c:pt idx="122">
                  <c:v>73.849999999999994</c:v>
                </c:pt>
                <c:pt idx="123">
                  <c:v>76.875</c:v>
                </c:pt>
                <c:pt idx="124">
                  <c:v>76.7</c:v>
                </c:pt>
                <c:pt idx="125">
                  <c:v>77.224999999999994</c:v>
                </c:pt>
                <c:pt idx="126">
                  <c:v>76.525000000000006</c:v>
                </c:pt>
                <c:pt idx="127">
                  <c:v>75.3</c:v>
                </c:pt>
                <c:pt idx="128">
                  <c:v>76.474999999999994</c:v>
                </c:pt>
                <c:pt idx="129">
                  <c:v>77.025000000000006</c:v>
                </c:pt>
                <c:pt idx="130">
                  <c:v>75.625</c:v>
                </c:pt>
                <c:pt idx="131">
                  <c:v>73.325000000000003</c:v>
                </c:pt>
                <c:pt idx="132">
                  <c:v>76.525000000000006</c:v>
                </c:pt>
                <c:pt idx="133">
                  <c:v>75.849999999999994</c:v>
                </c:pt>
                <c:pt idx="134">
                  <c:v>77.125</c:v>
                </c:pt>
                <c:pt idx="135">
                  <c:v>75.150000000000006</c:v>
                </c:pt>
                <c:pt idx="136">
                  <c:v>78.174999999999997</c:v>
                </c:pt>
                <c:pt idx="137">
                  <c:v>76.25</c:v>
                </c:pt>
                <c:pt idx="138">
                  <c:v>75.599999999999994</c:v>
                </c:pt>
                <c:pt idx="139">
                  <c:v>75.7</c:v>
                </c:pt>
                <c:pt idx="140">
                  <c:v>74.150000000000006</c:v>
                </c:pt>
                <c:pt idx="141">
                  <c:v>76.825000000000003</c:v>
                </c:pt>
                <c:pt idx="142">
                  <c:v>75.674999999999997</c:v>
                </c:pt>
                <c:pt idx="143">
                  <c:v>76.424999999999997</c:v>
                </c:pt>
                <c:pt idx="144">
                  <c:v>78.775000000000006</c:v>
                </c:pt>
                <c:pt idx="145">
                  <c:v>77.325000000000003</c:v>
                </c:pt>
                <c:pt idx="146">
                  <c:v>77.05</c:v>
                </c:pt>
                <c:pt idx="147">
                  <c:v>76.775000000000006</c:v>
                </c:pt>
                <c:pt idx="148">
                  <c:v>73.974999999999994</c:v>
                </c:pt>
                <c:pt idx="149">
                  <c:v>76.974999999999994</c:v>
                </c:pt>
                <c:pt idx="150">
                  <c:v>72.924999999999997</c:v>
                </c:pt>
                <c:pt idx="151">
                  <c:v>70.900000000000006</c:v>
                </c:pt>
                <c:pt idx="152">
                  <c:v>70.75</c:v>
                </c:pt>
                <c:pt idx="153">
                  <c:v>71.775000000000006</c:v>
                </c:pt>
                <c:pt idx="154">
                  <c:v>71.55</c:v>
                </c:pt>
                <c:pt idx="155">
                  <c:v>73.424999999999997</c:v>
                </c:pt>
                <c:pt idx="156">
                  <c:v>72.474999999999994</c:v>
                </c:pt>
                <c:pt idx="157">
                  <c:v>75.7</c:v>
                </c:pt>
                <c:pt idx="158">
                  <c:v>72.95</c:v>
                </c:pt>
                <c:pt idx="159">
                  <c:v>69.575000000000003</c:v>
                </c:pt>
                <c:pt idx="160">
                  <c:v>74.8</c:v>
                </c:pt>
                <c:pt idx="161">
                  <c:v>71.099999999999994</c:v>
                </c:pt>
                <c:pt idx="162">
                  <c:v>73.099999999999994</c:v>
                </c:pt>
                <c:pt idx="163">
                  <c:v>72.45</c:v>
                </c:pt>
                <c:pt idx="164">
                  <c:v>70.174999999999997</c:v>
                </c:pt>
                <c:pt idx="165">
                  <c:v>72</c:v>
                </c:pt>
                <c:pt idx="166">
                  <c:v>72.974999999999994</c:v>
                </c:pt>
                <c:pt idx="167">
                  <c:v>69.5</c:v>
                </c:pt>
                <c:pt idx="168">
                  <c:v>71.45</c:v>
                </c:pt>
                <c:pt idx="169">
                  <c:v>71.05</c:v>
                </c:pt>
                <c:pt idx="170">
                  <c:v>73.349999999999994</c:v>
                </c:pt>
                <c:pt idx="171">
                  <c:v>68.875</c:v>
                </c:pt>
                <c:pt idx="172">
                  <c:v>70</c:v>
                </c:pt>
                <c:pt idx="173">
                  <c:v>69.775000000000006</c:v>
                </c:pt>
                <c:pt idx="174">
                  <c:v>71.275000000000006</c:v>
                </c:pt>
                <c:pt idx="175">
                  <c:v>70.724999999999994</c:v>
                </c:pt>
                <c:pt idx="176">
                  <c:v>70.55</c:v>
                </c:pt>
                <c:pt idx="177">
                  <c:v>70.400000000000006</c:v>
                </c:pt>
                <c:pt idx="178">
                  <c:v>68.3</c:v>
                </c:pt>
                <c:pt idx="179">
                  <c:v>72.375</c:v>
                </c:pt>
                <c:pt idx="180">
                  <c:v>68.275000000000006</c:v>
                </c:pt>
                <c:pt idx="181">
                  <c:v>70.900000000000006</c:v>
                </c:pt>
                <c:pt idx="182">
                  <c:v>70.174999999999997</c:v>
                </c:pt>
                <c:pt idx="183">
                  <c:v>71.125</c:v>
                </c:pt>
                <c:pt idx="184">
                  <c:v>68.375</c:v>
                </c:pt>
                <c:pt idx="185">
                  <c:v>71.775000000000006</c:v>
                </c:pt>
                <c:pt idx="186">
                  <c:v>70.349999999999994</c:v>
                </c:pt>
                <c:pt idx="187">
                  <c:v>72.224999999999994</c:v>
                </c:pt>
                <c:pt idx="188">
                  <c:v>71.474999999999994</c:v>
                </c:pt>
                <c:pt idx="189">
                  <c:v>70.825000000000003</c:v>
                </c:pt>
                <c:pt idx="190">
                  <c:v>70.224999999999994</c:v>
                </c:pt>
                <c:pt idx="191">
                  <c:v>65.924999999999997</c:v>
                </c:pt>
                <c:pt idx="192">
                  <c:v>69.974999999999994</c:v>
                </c:pt>
                <c:pt idx="193">
                  <c:v>70.349999999999994</c:v>
                </c:pt>
                <c:pt idx="194">
                  <c:v>69.025000000000006</c:v>
                </c:pt>
                <c:pt idx="195">
                  <c:v>69.625</c:v>
                </c:pt>
                <c:pt idx="196">
                  <c:v>68.775000000000006</c:v>
                </c:pt>
                <c:pt idx="197">
                  <c:v>67.95</c:v>
                </c:pt>
                <c:pt idx="198">
                  <c:v>67.775000000000006</c:v>
                </c:pt>
                <c:pt idx="199">
                  <c:v>69.875</c:v>
                </c:pt>
                <c:pt idx="200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89.727315731946348</c:v>
                </c:pt>
                <c:pt idx="1">
                  <c:v>89.985221974405974</c:v>
                </c:pt>
                <c:pt idx="2">
                  <c:v>90.24335219243109</c:v>
                </c:pt>
                <c:pt idx="3">
                  <c:v>90.50161677977367</c:v>
                </c:pt>
                <c:pt idx="4">
                  <c:v>90.759907889309531</c:v>
                </c:pt>
                <c:pt idx="5">
                  <c:v>91.018097097412081</c:v>
                </c:pt>
                <c:pt idx="6">
                  <c:v>91.276032876177993</c:v>
                </c:pt>
                <c:pt idx="7">
                  <c:v>91.533537877651554</c:v>
                </c:pt>
                <c:pt idx="8">
                  <c:v>91.790406040561649</c:v>
                </c:pt>
                <c:pt idx="9">
                  <c:v>92.046399538441648</c:v>
                </c:pt>
                <c:pt idx="10">
                  <c:v>92.301245599045146</c:v>
                </c:pt>
                <c:pt idx="11">
                  <c:v>92.554633239832015</c:v>
                </c:pt>
                <c:pt idx="12">
                  <c:v>92.806209984858114</c:v>
                </c:pt>
                <c:pt idx="13">
                  <c:v>93.05557865785309</c:v>
                </c:pt>
                <c:pt idx="14">
                  <c:v>93.302294389977874</c:v>
                </c:pt>
                <c:pt idx="15">
                  <c:v>93.54586204763477</c:v>
                </c:pt>
                <c:pt idx="16">
                  <c:v>93.785734390236598</c:v>
                </c:pt>
                <c:pt idx="17">
                  <c:v>94.021311432904668</c:v>
                </c:pt>
                <c:pt idx="18">
                  <c:v>94.25194174969009</c:v>
                </c:pt>
                <c:pt idx="19">
                  <c:v>94.476926860823511</c:v>
                </c:pt>
                <c:pt idx="20">
                  <c:v>94.695530476005246</c:v>
                </c:pt>
                <c:pt idx="21">
                  <c:v>94.906995313832894</c:v>
                </c:pt>
                <c:pt idx="22">
                  <c:v>95.110571611100184</c:v>
                </c:pt>
                <c:pt idx="23">
                  <c:v>95.305563423192183</c:v>
                </c:pt>
                <c:pt idx="24">
                  <c:v>95.491401553681925</c:v>
                </c:pt>
                <c:pt idx="25">
                  <c:v>95.667755569243013</c:v>
                </c:pt>
                <c:pt idx="26">
                  <c:v>95.834701910375529</c:v>
                </c:pt>
                <c:pt idx="27">
                  <c:v>95.992970499264516</c:v>
                </c:pt>
                <c:pt idx="28">
                  <c:v>96.144298113367213</c:v>
                </c:pt>
                <c:pt idx="29">
                  <c:v>96.291922393240156</c:v>
                </c:pt>
                <c:pt idx="30">
                  <c:v>96.441254434159603</c:v>
                </c:pt>
                <c:pt idx="31">
                  <c:v>96.600768623527458</c:v>
                </c:pt>
                <c:pt idx="32">
                  <c:v>96.783143273572122</c:v>
                </c:pt>
                <c:pt idx="33">
                  <c:v>97.006671732965231</c:v>
                </c:pt>
                <c:pt idx="34">
                  <c:v>97.296937980403342</c:v>
                </c:pt>
                <c:pt idx="35">
                  <c:v>97.688710604339448</c:v>
                </c:pt>
                <c:pt idx="36">
                  <c:v>98.227953257161957</c:v>
                </c:pt>
                <c:pt idx="37">
                  <c:v>98.973779187491346</c:v>
                </c:pt>
                <c:pt idx="38">
                  <c:v>100.0000967812864</c:v>
                </c:pt>
                <c:pt idx="39">
                  <c:v>101.39661097185609</c:v>
                </c:pt>
                <c:pt idx="40">
                  <c:v>103.26877535342787</c:v>
                </c:pt>
                <c:pt idx="41">
                  <c:v>105.73624939540791</c:v>
                </c:pt>
                <c:pt idx="42">
                  <c:v>108.92942420496004</c:v>
                </c:pt>
                <c:pt idx="43">
                  <c:v>112.98365802412712</c:v>
                </c:pt>
                <c:pt idx="44">
                  <c:v>118.03102336648821</c:v>
                </c:pt>
                <c:pt idx="45">
                  <c:v>124.18961595403202</c:v>
                </c:pt>
                <c:pt idx="46">
                  <c:v>131.55080168872928</c:v>
                </c:pt>
                <c:pt idx="47">
                  <c:v>140.16515471848098</c:v>
                </c:pt>
                <c:pt idx="48">
                  <c:v>150.02822245269971</c:v>
                </c:pt>
                <c:pt idx="49">
                  <c:v>161.06758297438165</c:v>
                </c:pt>
                <c:pt idx="50">
                  <c:v>173.13287042635849</c:v>
                </c:pt>
                <c:pt idx="51">
                  <c:v>185.99046961913081</c:v>
                </c:pt>
                <c:pt idx="52">
                  <c:v>199.32431593457045</c:v>
                </c:pt>
                <c:pt idx="53">
                  <c:v>212.74278127889445</c:v>
                </c:pt>
                <c:pt idx="54">
                  <c:v>225.78094926572541</c:v>
                </c:pt>
                <c:pt idx="55">
                  <c:v>237.82594424528557</c:v>
                </c:pt>
                <c:pt idx="56">
                  <c:v>247.69779489215011</c:v>
                </c:pt>
                <c:pt idx="57">
                  <c:v>252.51331908115191</c:v>
                </c:pt>
                <c:pt idx="58">
                  <c:v>246.66366299822462</c:v>
                </c:pt>
                <c:pt idx="59">
                  <c:v>224.33842679960597</c:v>
                </c:pt>
                <c:pt idx="60">
                  <c:v>186.83415984432094</c:v>
                </c:pt>
                <c:pt idx="61">
                  <c:v>145.98285226648721</c:v>
                </c:pt>
                <c:pt idx="62">
                  <c:v>115.44208583263779</c:v>
                </c:pt>
                <c:pt idx="63">
                  <c:v>99.683320011942172</c:v>
                </c:pt>
                <c:pt idx="64">
                  <c:v>94.383190599676098</c:v>
                </c:pt>
                <c:pt idx="65">
                  <c:v>93.903565102539915</c:v>
                </c:pt>
                <c:pt idx="66">
                  <c:v>95.27878364604608</c:v>
                </c:pt>
                <c:pt idx="67">
                  <c:v>97.694034625169962</c:v>
                </c:pt>
                <c:pt idx="68">
                  <c:v>101.15237230667834</c:v>
                </c:pt>
                <c:pt idx="69">
                  <c:v>105.84218731121472</c:v>
                </c:pt>
                <c:pt idx="70">
                  <c:v>111.95916436366674</c:v>
                </c:pt>
                <c:pt idx="71">
                  <c:v>119.65085721342551</c:v>
                </c:pt>
                <c:pt idx="72">
                  <c:v>128.97801278599962</c:v>
                </c:pt>
                <c:pt idx="73">
                  <c:v>139.87809368152</c:v>
                </c:pt>
                <c:pt idx="74">
                  <c:v>152.13477483565762</c:v>
                </c:pt>
                <c:pt idx="75">
                  <c:v>165.35631790834677</c:v>
                </c:pt>
                <c:pt idx="76">
                  <c:v>178.94323194777178</c:v>
                </c:pt>
                <c:pt idx="77">
                  <c:v>191.94288940874125</c:v>
                </c:pt>
                <c:pt idx="78">
                  <c:v>202.5695353583389</c:v>
                </c:pt>
                <c:pt idx="79">
                  <c:v>207.43122413998424</c:v>
                </c:pt>
                <c:pt idx="80">
                  <c:v>201.74684952827042</c:v>
                </c:pt>
                <c:pt idx="81">
                  <c:v>182.54105611274375</c:v>
                </c:pt>
                <c:pt idx="82">
                  <c:v>153.26021088375106</c:v>
                </c:pt>
                <c:pt idx="83">
                  <c:v>123.48435067295911</c:v>
                </c:pt>
                <c:pt idx="84">
                  <c:v>101.90142810705836</c:v>
                </c:pt>
                <c:pt idx="85">
                  <c:v>90.496237768541263</c:v>
                </c:pt>
                <c:pt idx="86">
                  <c:v>86.004633648924283</c:v>
                </c:pt>
                <c:pt idx="87">
                  <c:v>84.59047674436971</c:v>
                </c:pt>
                <c:pt idx="88">
                  <c:v>84.125013822956973</c:v>
                </c:pt>
                <c:pt idx="89">
                  <c:v>83.867786530119531</c:v>
                </c:pt>
                <c:pt idx="90">
                  <c:v>83.644496611122619</c:v>
                </c:pt>
                <c:pt idx="91">
                  <c:v>83.426412154792928</c:v>
                </c:pt>
                <c:pt idx="92">
                  <c:v>83.210105543729682</c:v>
                </c:pt>
                <c:pt idx="93">
                  <c:v>82.995229568876809</c:v>
                </c:pt>
                <c:pt idx="94">
                  <c:v>82.781725982546291</c:v>
                </c:pt>
                <c:pt idx="95">
                  <c:v>82.569597444285989</c:v>
                </c:pt>
                <c:pt idx="96">
                  <c:v>82.358925689609109</c:v>
                </c:pt>
                <c:pt idx="97">
                  <c:v>82.149927079231873</c:v>
                </c:pt>
                <c:pt idx="98">
                  <c:v>81.943041421617124</c:v>
                </c:pt>
                <c:pt idx="99">
                  <c:v>81.739063818200947</c:v>
                </c:pt>
                <c:pt idx="100">
                  <c:v>81.539326811666214</c:v>
                </c:pt>
                <c:pt idx="101">
                  <c:v>81.345931180826454</c:v>
                </c:pt>
                <c:pt idx="102">
                  <c:v>81.162006795207361</c:v>
                </c:pt>
                <c:pt idx="103">
                  <c:v>80.991959466264802</c:v>
                </c:pt>
                <c:pt idx="104">
                  <c:v>80.841628291903064</c:v>
                </c:pt>
                <c:pt idx="105">
                  <c:v>80.718247439902797</c:v>
                </c:pt>
                <c:pt idx="106">
                  <c:v>80.63008674709036</c:v>
                </c:pt>
                <c:pt idx="107">
                  <c:v>80.585644771609353</c:v>
                </c:pt>
                <c:pt idx="108">
                  <c:v>80.592281269111041</c:v>
                </c:pt>
                <c:pt idx="109">
                  <c:v>80.654180619160087</c:v>
                </c:pt>
                <c:pt idx="110">
                  <c:v>80.769522736998681</c:v>
                </c:pt>
                <c:pt idx="111">
                  <c:v>80.9268050977511</c:v>
                </c:pt>
                <c:pt idx="112">
                  <c:v>81.100732815749197</c:v>
                </c:pt>
                <c:pt idx="113">
                  <c:v>81.249361348875922</c:v>
                </c:pt>
                <c:pt idx="114">
                  <c:v>81.315959584182409</c:v>
                </c:pt>
                <c:pt idx="115">
                  <c:v>81.239564689260163</c:v>
                </c:pt>
                <c:pt idx="116">
                  <c:v>80.974806090088109</c:v>
                </c:pt>
                <c:pt idx="117">
                  <c:v>80.514114966801472</c:v>
                </c:pt>
                <c:pt idx="118">
                  <c:v>79.899148293542495</c:v>
                </c:pt>
                <c:pt idx="119">
                  <c:v>79.210846734227005</c:v>
                </c:pt>
                <c:pt idx="120">
                  <c:v>78.540385523090237</c:v>
                </c:pt>
                <c:pt idx="121">
                  <c:v>77.956831933917798</c:v>
                </c:pt>
                <c:pt idx="122">
                  <c:v>77.489313470239864</c:v>
                </c:pt>
                <c:pt idx="123">
                  <c:v>77.130165864034154</c:v>
                </c:pt>
                <c:pt idx="124">
                  <c:v>76.851576896297956</c:v>
                </c:pt>
                <c:pt idx="125">
                  <c:v>76.622976700237899</c:v>
                </c:pt>
                <c:pt idx="126">
                  <c:v>76.421063938599801</c:v>
                </c:pt>
                <c:pt idx="127">
                  <c:v>76.231907250275299</c:v>
                </c:pt>
                <c:pt idx="128">
                  <c:v>76.048746760334993</c:v>
                </c:pt>
                <c:pt idx="129">
                  <c:v>75.869074188199306</c:v>
                </c:pt>
                <c:pt idx="130">
                  <c:v>75.692769993433757</c:v>
                </c:pt>
                <c:pt idx="131">
                  <c:v>75.521679127784807</c:v>
                </c:pt>
                <c:pt idx="132">
                  <c:v>75.360517360626815</c:v>
                </c:pt>
                <c:pt idx="133">
                  <c:v>75.218911183491798</c:v>
                </c:pt>
                <c:pt idx="134">
                  <c:v>75.114046330020258</c:v>
                </c:pt>
                <c:pt idx="135">
                  <c:v>75.072512843320794</c:v>
                </c:pt>
                <c:pt idx="136">
                  <c:v>75.128757425956721</c:v>
                </c:pt>
                <c:pt idx="137">
                  <c:v>75.317130180941859</c:v>
                </c:pt>
                <c:pt idx="138">
                  <c:v>75.656332452774194</c:v>
                </c:pt>
                <c:pt idx="139">
                  <c:v>76.129800971519117</c:v>
                </c:pt>
                <c:pt idx="140">
                  <c:v>76.671385185432243</c:v>
                </c:pt>
                <c:pt idx="141">
                  <c:v>77.168084551120174</c:v>
                </c:pt>
                <c:pt idx="142">
                  <c:v>77.486260490361303</c:v>
                </c:pt>
                <c:pt idx="143">
                  <c:v>77.515099650929926</c:v>
                </c:pt>
                <c:pt idx="144">
                  <c:v>77.208504863481636</c:v>
                </c:pt>
                <c:pt idx="145">
                  <c:v>76.603868414711542</c:v>
                </c:pt>
                <c:pt idx="146">
                  <c:v>75.807299490891907</c:v>
                </c:pt>
                <c:pt idx="147">
                  <c:v>74.95323861800307</c:v>
                </c:pt>
                <c:pt idx="148">
                  <c:v>74.159417279334988</c:v>
                </c:pt>
                <c:pt idx="149">
                  <c:v>73.497506420968676</c:v>
                </c:pt>
                <c:pt idx="150">
                  <c:v>72.987826149868866</c:v>
                </c:pt>
                <c:pt idx="151">
                  <c:v>72.612862371645733</c:v>
                </c:pt>
                <c:pt idx="152">
                  <c:v>72.337558609264946</c:v>
                </c:pt>
                <c:pt idx="153">
                  <c:v>72.126040693326615</c:v>
                </c:pt>
                <c:pt idx="154">
                  <c:v>71.950438030043799</c:v>
                </c:pt>
                <c:pt idx="155">
                  <c:v>71.792755636387383</c:v>
                </c:pt>
                <c:pt idx="156">
                  <c:v>71.642968389744894</c:v>
                </c:pt>
                <c:pt idx="157">
                  <c:v>71.496151883554376</c:v>
                </c:pt>
                <c:pt idx="158">
                  <c:v>71.35013359829513</c:v>
                </c:pt>
                <c:pt idx="159">
                  <c:v>71.204030042545469</c:v>
                </c:pt>
                <c:pt idx="160">
                  <c:v>71.05749288570388</c:v>
                </c:pt>
                <c:pt idx="161">
                  <c:v>70.910375804843454</c:v>
                </c:pt>
                <c:pt idx="162">
                  <c:v>70.762605645485195</c:v>
                </c:pt>
                <c:pt idx="163">
                  <c:v>70.614138059457744</c:v>
                </c:pt>
                <c:pt idx="164">
                  <c:v>70.464943481591092</c:v>
                </c:pt>
                <c:pt idx="165">
                  <c:v>70.315002675025184</c:v>
                </c:pt>
                <c:pt idx="166">
                  <c:v>70.164304943312615</c:v>
                </c:pt>
                <c:pt idx="167">
                  <c:v>70.012847007020738</c:v>
                </c:pt>
                <c:pt idx="168">
                  <c:v>69.860632042241306</c:v>
                </c:pt>
                <c:pt idx="169">
                  <c:v>69.707668779077281</c:v>
                </c:pt>
                <c:pt idx="170">
                  <c:v>69.553970650307718</c:v>
                </c:pt>
                <c:pt idx="171">
                  <c:v>69.399554996713704</c:v>
                </c:pt>
                <c:pt idx="172">
                  <c:v>69.244442335662484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89.727315731895786</c:v>
                </c:pt>
                <c:pt idx="1">
                  <c:v>89.98522197427485</c:v>
                </c:pt>
                <c:pt idx="2">
                  <c:v>90.243352192096381</c:v>
                </c:pt>
                <c:pt idx="3">
                  <c:v>90.501616778932842</c:v>
                </c:pt>
                <c:pt idx="4">
                  <c:v>90.759907887230796</c:v>
                </c:pt>
                <c:pt idx="5">
                  <c:v>91.018097092354395</c:v>
                </c:pt>
                <c:pt idx="6">
                  <c:v>91.276032864067446</c:v>
                </c:pt>
                <c:pt idx="7">
                  <c:v>91.533537849112776</c:v>
                </c:pt>
                <c:pt idx="8">
                  <c:v>91.79040597437573</c:v>
                </c:pt>
                <c:pt idx="9">
                  <c:v>92.046399387379765</c:v>
                </c:pt>
                <c:pt idx="10">
                  <c:v>92.301245259730067</c:v>
                </c:pt>
                <c:pt idx="11">
                  <c:v>92.554632489747121</c:v>
                </c:pt>
                <c:pt idx="12">
                  <c:v>92.80620835302156</c:v>
                </c:pt>
                <c:pt idx="13">
                  <c:v>93.055575164022201</c:v>
                </c:pt>
                <c:pt idx="14">
                  <c:v>93.302287028142757</c:v>
                </c:pt>
                <c:pt idx="15">
                  <c:v>93.545846781493523</c:v>
                </c:pt>
                <c:pt idx="16">
                  <c:v>93.785703234971493</c:v>
                </c:pt>
                <c:pt idx="17">
                  <c:v>94.02124885909312</c:v>
                </c:pt>
                <c:pt idx="18">
                  <c:v>94.251818065909092</c:v>
                </c:pt>
                <c:pt idx="19">
                  <c:v>94.476686262896834</c:v>
                </c:pt>
                <c:pt idx="20">
                  <c:v>94.695069869579569</c:v>
                </c:pt>
                <c:pt idx="21">
                  <c:v>94.906127498961254</c:v>
                </c:pt>
                <c:pt idx="22">
                  <c:v>95.108962510604528</c:v>
                </c:pt>
                <c:pt idx="23">
                  <c:v>95.302627138011857</c:v>
                </c:pt>
                <c:pt idx="24">
                  <c:v>95.486128377496357</c:v>
                </c:pt>
                <c:pt idx="25">
                  <c:v>95.658435796655553</c:v>
                </c:pt>
                <c:pt idx="26">
                  <c:v>95.81849137595556</c:v>
                </c:pt>
                <c:pt idx="27">
                  <c:v>95.9652214355322</c:v>
                </c:pt>
                <c:pt idx="28">
                  <c:v>96.097550620890473</c:v>
                </c:pt>
                <c:pt idx="29">
                  <c:v>96.214417826887498</c:v>
                </c:pt>
                <c:pt idx="30">
                  <c:v>96.31479383205415</c:v>
                </c:pt>
                <c:pt idx="31">
                  <c:v>96.3977002996821</c:v>
                </c:pt>
                <c:pt idx="32">
                  <c:v>96.462229684813209</c:v>
                </c:pt>
                <c:pt idx="33">
                  <c:v>96.507565475652214</c:v>
                </c:pt>
                <c:pt idx="34">
                  <c:v>96.533002103509759</c:v>
                </c:pt>
                <c:pt idx="35">
                  <c:v>96.537963787116581</c:v>
                </c:pt>
                <c:pt idx="36">
                  <c:v>96.522021544366382</c:v>
                </c:pt>
                <c:pt idx="37">
                  <c:v>96.484907614807952</c:v>
                </c:pt>
                <c:pt idx="38">
                  <c:v>96.426526594146068</c:v>
                </c:pt>
                <c:pt idx="39">
                  <c:v>96.346962688356243</c:v>
                </c:pt>
                <c:pt idx="40">
                  <c:v>96.246482646006342</c:v>
                </c:pt>
                <c:pt idx="41">
                  <c:v>96.125534114674551</c:v>
                </c:pt>
                <c:pt idx="42">
                  <c:v>95.984739378602654</c:v>
                </c:pt>
                <c:pt idx="43">
                  <c:v>95.82488465464273</c:v>
                </c:pt>
                <c:pt idx="44">
                  <c:v>95.646905335532637</c:v>
                </c:pt>
                <c:pt idx="45">
                  <c:v>95.451867757420658</c:v>
                </c:pt>
                <c:pt idx="46">
                  <c:v>95.240948218469583</c:v>
                </c:pt>
                <c:pt idx="47">
                  <c:v>95.015410077164859</c:v>
                </c:pt>
                <c:pt idx="48">
                  <c:v>94.776579807216805</c:v>
                </c:pt>
                <c:pt idx="49">
                  <c:v>94.525822880323219</c:v>
                </c:pt>
                <c:pt idx="50">
                  <c:v>94.264520292934037</c:v>
                </c:pt>
                <c:pt idx="51">
                  <c:v>93.994046456796269</c:v>
                </c:pt>
                <c:pt idx="52">
                  <c:v>93.715749046348776</c:v>
                </c:pt>
                <c:pt idx="53">
                  <c:v>93.430931251108191</c:v>
                </c:pt>
                <c:pt idx="54">
                  <c:v>93.140836730038231</c:v>
                </c:pt>
                <c:pt idx="55">
                  <c:v>92.846637418268841</c:v>
                </c:pt>
                <c:pt idx="56">
                  <c:v>92.549424203118505</c:v>
                </c:pt>
                <c:pt idx="57">
                  <c:v>92.250200372372447</c:v>
                </c:pt>
                <c:pt idx="58">
                  <c:v>91.949877646812595</c:v>
                </c:pt>
                <c:pt idx="59">
                  <c:v>91.649274542335618</c:v>
                </c:pt>
                <c:pt idx="60">
                  <c:v>91.349116763917806</c:v>
                </c:pt>
                <c:pt idx="61">
                  <c:v>91.050039311983014</c:v>
                </c:pt>
                <c:pt idx="62">
                  <c:v>90.752589978242185</c:v>
                </c:pt>
                <c:pt idx="63">
                  <c:v>90.45723391915304</c:v>
                </c:pt>
                <c:pt idx="64">
                  <c:v>90.164359017060164</c:v>
                </c:pt>
                <c:pt idx="65">
                  <c:v>89.874281768306602</c:v>
                </c:pt>
                <c:pt idx="66">
                  <c:v>89.587253471049323</c:v>
                </c:pt>
                <c:pt idx="67">
                  <c:v>89.303466520585459</c:v>
                </c:pt>
                <c:pt idx="68">
                  <c:v>89.023060654679384</c:v>
                </c:pt>
                <c:pt idx="69">
                  <c:v>88.746129024195852</c:v>
                </c:pt>
                <c:pt idx="70">
                  <c:v>88.472723994290703</c:v>
                </c:pt>
                <c:pt idx="71">
                  <c:v>88.202862607909495</c:v>
                </c:pt>
                <c:pt idx="72">
                  <c:v>87.936531666141093</c:v>
                </c:pt>
                <c:pt idx="73">
                  <c:v>87.673692399064308</c:v>
                </c:pt>
                <c:pt idx="74">
                  <c:v>87.414284716288705</c:v>
                </c:pt>
                <c:pt idx="75">
                  <c:v>87.158231038716679</c:v>
                </c:pt>
                <c:pt idx="76">
                  <c:v>86.9054397225039</c:v>
                </c:pt>
                <c:pt idx="77">
                  <c:v>86.655808093153581</c:v>
                </c:pt>
                <c:pt idx="78">
                  <c:v>86.409225112537172</c:v>
                </c:pt>
                <c:pt idx="79">
                  <c:v>86.165573704757165</c:v>
                </c:pt>
                <c:pt idx="80">
                  <c:v>85.924732768492518</c:v>
                </c:pt>
                <c:pt idx="81">
                  <c:v>85.686578904095455</c:v>
                </c:pt>
                <c:pt idx="82">
                  <c:v>85.450987883495898</c:v>
                </c:pt>
                <c:pt idx="83">
                  <c:v>85.217835890138971</c:v>
                </c:pt>
                <c:pt idx="84">
                  <c:v>84.987000554909287</c:v>
                </c:pt>
                <c:pt idx="85">
                  <c:v>84.758361812434302</c:v>
                </c:pt>
                <c:pt idx="86">
                  <c:v>84.531802600422054</c:v>
                </c:pt>
                <c:pt idx="87">
                  <c:v>84.307209422868596</c:v>
                </c:pt>
                <c:pt idx="88">
                  <c:v>84.084472796137121</c:v>
                </c:pt>
                <c:pt idx="89">
                  <c:v>83.863487595112801</c:v>
                </c:pt>
                <c:pt idx="90">
                  <c:v>83.644153314914078</c:v>
                </c:pt>
                <c:pt idx="91">
                  <c:v>83.426374262013809</c:v>
                </c:pt>
                <c:pt idx="92">
                  <c:v>83.210059687107915</c:v>
                </c:pt>
                <c:pt idx="93">
                  <c:v>82.995123870674178</c:v>
                </c:pt>
                <c:pt idx="94">
                  <c:v>82.781486170887362</c:v>
                </c:pt>
                <c:pt idx="95">
                  <c:v>82.569071042400182</c:v>
                </c:pt>
                <c:pt idx="96">
                  <c:v>82.357808033454589</c:v>
                </c:pt>
                <c:pt idx="97">
                  <c:v>82.147631767847713</c:v>
                </c:pt>
                <c:pt idx="98">
                  <c:v>81.938481917430266</c:v>
                </c:pt>
                <c:pt idx="99">
                  <c:v>81.730303170053844</c:v>
                </c:pt>
                <c:pt idx="100">
                  <c:v>81.523045197191195</c:v>
                </c:pt>
                <c:pt idx="101">
                  <c:v>81.31666262482338</c:v>
                </c:pt>
                <c:pt idx="102">
                  <c:v>81.111115010600784</c:v>
                </c:pt>
                <c:pt idx="103">
                  <c:v>80.906366829730928</c:v>
                </c:pt>
                <c:pt idx="104">
                  <c:v>80.702387471511173</c:v>
                </c:pt>
                <c:pt idx="105">
                  <c:v>80.499151247890921</c:v>
                </c:pt>
                <c:pt idx="106">
                  <c:v>80.296637414905348</c:v>
                </c:pt>
                <c:pt idx="107">
                  <c:v>80.094830207251988</c:v>
                </c:pt>
                <c:pt idx="108">
                  <c:v>79.893718885670268</c:v>
                </c:pt>
                <c:pt idx="109">
                  <c:v>79.693297796115061</c:v>
                </c:pt>
                <c:pt idx="110">
                  <c:v>79.493566438977425</c:v>
                </c:pt>
                <c:pt idx="111">
                  <c:v>79.294529545781359</c:v>
                </c:pt>
                <c:pt idx="112">
                  <c:v>79.096197159869064</c:v>
                </c:pt>
                <c:pt idx="113">
                  <c:v>78.898584716567626</c:v>
                </c:pt>
                <c:pt idx="114">
                  <c:v>78.701713117207149</c:v>
                </c:pt>
                <c:pt idx="115">
                  <c:v>78.505608790138325</c:v>
                </c:pt>
                <c:pt idx="116">
                  <c:v>78.310303730590164</c:v>
                </c:pt>
                <c:pt idx="117">
                  <c:v>78.115835509841403</c:v>
                </c:pt>
                <c:pt idx="118">
                  <c:v>77.922247242793645</c:v>
                </c:pt>
                <c:pt idx="119">
                  <c:v>77.729587501686822</c:v>
                </c:pt>
                <c:pt idx="120">
                  <c:v>77.537910162467114</c:v>
                </c:pt>
                <c:pt idx="121">
                  <c:v>77.347274169305379</c:v>
                </c:pt>
                <c:pt idx="122">
                  <c:v>77.157743202091012</c:v>
                </c:pt>
                <c:pt idx="123">
                  <c:v>76.969385231541935</c:v>
                </c:pt>
                <c:pt idx="124">
                  <c:v>76.782271947035923</c:v>
                </c:pt>
                <c:pt idx="125">
                  <c:v>76.596478043561476</c:v>
                </c:pt>
                <c:pt idx="126">
                  <c:v>76.412080356482193</c:v>
                </c:pt>
                <c:pt idx="127">
                  <c:v>76.22915683626745</c:v>
                </c:pt>
                <c:pt idx="128">
                  <c:v>76.047785360090671</c:v>
                </c:pt>
                <c:pt idx="129">
                  <c:v>75.868042383295403</c:v>
                </c:pt>
                <c:pt idx="130">
                  <c:v>75.69000144115283</c:v>
                </c:pt>
                <c:pt idx="131">
                  <c:v>75.513731519939142</c:v>
                </c:pt>
                <c:pt idx="132">
                  <c:v>75.339295325862011</c:v>
                </c:pt>
                <c:pt idx="133">
                  <c:v>75.166747490317888</c:v>
                </c:pt>
                <c:pt idx="134">
                  <c:v>74.996132759767576</c:v>
                </c:pt>
                <c:pt idx="135">
                  <c:v>74.827484227431853</c:v>
                </c:pt>
                <c:pt idx="136">
                  <c:v>74.660821671191115</c:v>
                </c:pt>
                <c:pt idx="137">
                  <c:v>74.496150066647544</c:v>
                </c:pt>
                <c:pt idx="138">
                  <c:v>74.333458345454304</c:v>
                </c:pt>
                <c:pt idx="139">
                  <c:v>74.172718466071046</c:v>
                </c:pt>
                <c:pt idx="140">
                  <c:v>74.013884856670558</c:v>
                </c:pt>
                <c:pt idx="141">
                  <c:v>73.856894277955803</c:v>
                </c:pt>
                <c:pt idx="142">
                  <c:v>73.701666137532854</c:v>
                </c:pt>
                <c:pt idx="143">
                  <c:v>73.548103268038545</c:v>
                </c:pt>
                <c:pt idx="144">
                  <c:v>73.396093159665355</c:v>
                </c:pt>
                <c:pt idx="145">
                  <c:v>73.245509615578584</c:v>
                </c:pt>
                <c:pt idx="146">
                  <c:v>73.09621477766072</c:v>
                </c:pt>
                <c:pt idx="147">
                  <c:v>72.948061451699743</c:v>
                </c:pt>
                <c:pt idx="148">
                  <c:v>72.800895647003586</c:v>
                </c:pt>
                <c:pt idx="149">
                  <c:v>72.654559236543918</c:v>
                </c:pt>
                <c:pt idx="150">
                  <c:v>72.508892640685133</c:v>
                </c:pt>
                <c:pt idx="151">
                  <c:v>72.363737440372347</c:v>
                </c:pt>
                <c:pt idx="152">
                  <c:v>72.218938833840525</c:v>
                </c:pt>
                <c:pt idx="153">
                  <c:v>72.074347863528459</c:v>
                </c:pt>
                <c:pt idx="154">
                  <c:v>71.929823355684917</c:v>
                </c:pt>
                <c:pt idx="155">
                  <c:v>71.78523353273485</c:v>
                </c:pt>
                <c:pt idx="156">
                  <c:v>71.640457276432244</c:v>
                </c:pt>
                <c:pt idx="157">
                  <c:v>71.495385036903087</c:v>
                </c:pt>
                <c:pt idx="158">
                  <c:v>71.349919397865222</c:v>
                </c:pt>
                <c:pt idx="159">
                  <c:v>71.20397532088991</c:v>
                </c:pt>
                <c:pt idx="160">
                  <c:v>71.057480101150489</c:v>
                </c:pt>
                <c:pt idx="161">
                  <c:v>70.910373073587593</c:v>
                </c:pt>
                <c:pt idx="162">
                  <c:v>70.762605111959616</c:v>
                </c:pt>
                <c:pt idx="163">
                  <c:v>70.614137964171107</c:v>
                </c:pt>
                <c:pt idx="164">
                  <c:v>70.464943466032778</c:v>
                </c:pt>
                <c:pt idx="165">
                  <c:v>70.315002672702875</c:v>
                </c:pt>
                <c:pt idx="166">
                  <c:v>70.164304942995756</c:v>
                </c:pt>
                <c:pt idx="167">
                  <c:v>70.012847006981218</c:v>
                </c:pt>
                <c:pt idx="168">
                  <c:v>69.860632042236801</c:v>
                </c:pt>
                <c:pt idx="169">
                  <c:v>69.707668779076812</c:v>
                </c:pt>
                <c:pt idx="170">
                  <c:v>69.553970650307676</c:v>
                </c:pt>
                <c:pt idx="171">
                  <c:v>69.399554996713704</c:v>
                </c:pt>
                <c:pt idx="172">
                  <c:v>69.244442335662484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93.927000000000007</c:v>
                </c:pt>
                <c:pt idx="1">
                  <c:v>91.22</c:v>
                </c:pt>
                <c:pt idx="2">
                  <c:v>92.561000000000007</c:v>
                </c:pt>
                <c:pt idx="3">
                  <c:v>92.171000000000006</c:v>
                </c:pt>
                <c:pt idx="4">
                  <c:v>93.171000000000006</c:v>
                </c:pt>
                <c:pt idx="5">
                  <c:v>91.415000000000006</c:v>
                </c:pt>
                <c:pt idx="6">
                  <c:v>88.683000000000007</c:v>
                </c:pt>
                <c:pt idx="7">
                  <c:v>92.634</c:v>
                </c:pt>
                <c:pt idx="8">
                  <c:v>92.659000000000006</c:v>
                </c:pt>
                <c:pt idx="9">
                  <c:v>89.340999999999994</c:v>
                </c:pt>
                <c:pt idx="10">
                  <c:v>92.415000000000006</c:v>
                </c:pt>
                <c:pt idx="11">
                  <c:v>93.756</c:v>
                </c:pt>
                <c:pt idx="12">
                  <c:v>92.488</c:v>
                </c:pt>
                <c:pt idx="13">
                  <c:v>88.244</c:v>
                </c:pt>
                <c:pt idx="14">
                  <c:v>92.293000000000006</c:v>
                </c:pt>
                <c:pt idx="15">
                  <c:v>94.512</c:v>
                </c:pt>
                <c:pt idx="16">
                  <c:v>95.293000000000006</c:v>
                </c:pt>
                <c:pt idx="17">
                  <c:v>94.244</c:v>
                </c:pt>
                <c:pt idx="18">
                  <c:v>92.268000000000001</c:v>
                </c:pt>
                <c:pt idx="19">
                  <c:v>91.853999999999999</c:v>
                </c:pt>
                <c:pt idx="20">
                  <c:v>93.462999999999994</c:v>
                </c:pt>
                <c:pt idx="21">
                  <c:v>93.415000000000006</c:v>
                </c:pt>
                <c:pt idx="22">
                  <c:v>90.853999999999999</c:v>
                </c:pt>
                <c:pt idx="23">
                  <c:v>89.805000000000007</c:v>
                </c:pt>
                <c:pt idx="24">
                  <c:v>91.561000000000007</c:v>
                </c:pt>
                <c:pt idx="25">
                  <c:v>92.634</c:v>
                </c:pt>
                <c:pt idx="26">
                  <c:v>92.316999999999993</c:v>
                </c:pt>
                <c:pt idx="27">
                  <c:v>93.78</c:v>
                </c:pt>
                <c:pt idx="28">
                  <c:v>95.488</c:v>
                </c:pt>
                <c:pt idx="29">
                  <c:v>94.024000000000001</c:v>
                </c:pt>
                <c:pt idx="30">
                  <c:v>92.805000000000007</c:v>
                </c:pt>
                <c:pt idx="31">
                  <c:v>93.049000000000007</c:v>
                </c:pt>
                <c:pt idx="32">
                  <c:v>98.024000000000001</c:v>
                </c:pt>
                <c:pt idx="33">
                  <c:v>99.878</c:v>
                </c:pt>
                <c:pt idx="34">
                  <c:v>97.805000000000007</c:v>
                </c:pt>
                <c:pt idx="35">
                  <c:v>99.975999999999999</c:v>
                </c:pt>
                <c:pt idx="36">
                  <c:v>100.634</c:v>
                </c:pt>
                <c:pt idx="37">
                  <c:v>99.756</c:v>
                </c:pt>
                <c:pt idx="38">
                  <c:v>99.537000000000006</c:v>
                </c:pt>
                <c:pt idx="39">
                  <c:v>101.854</c:v>
                </c:pt>
                <c:pt idx="40">
                  <c:v>103.04900000000001</c:v>
                </c:pt>
                <c:pt idx="41">
                  <c:v>106.31699999999999</c:v>
                </c:pt>
                <c:pt idx="42">
                  <c:v>110.366</c:v>
                </c:pt>
                <c:pt idx="43">
                  <c:v>111.19499999999999</c:v>
                </c:pt>
                <c:pt idx="44">
                  <c:v>113.78</c:v>
                </c:pt>
                <c:pt idx="45">
                  <c:v>119.41500000000001</c:v>
                </c:pt>
                <c:pt idx="46">
                  <c:v>123.22</c:v>
                </c:pt>
                <c:pt idx="47">
                  <c:v>130.43899999999999</c:v>
                </c:pt>
                <c:pt idx="48">
                  <c:v>141.46299999999999</c:v>
                </c:pt>
                <c:pt idx="49">
                  <c:v>154.04900000000001</c:v>
                </c:pt>
                <c:pt idx="50">
                  <c:v>171.92699999999999</c:v>
                </c:pt>
                <c:pt idx="51">
                  <c:v>185.756</c:v>
                </c:pt>
                <c:pt idx="52">
                  <c:v>200.512</c:v>
                </c:pt>
                <c:pt idx="53">
                  <c:v>215.31700000000001</c:v>
                </c:pt>
                <c:pt idx="54">
                  <c:v>225.36600000000001</c:v>
                </c:pt>
                <c:pt idx="55">
                  <c:v>233.92699999999999</c:v>
                </c:pt>
                <c:pt idx="56">
                  <c:v>236.19499999999999</c:v>
                </c:pt>
                <c:pt idx="57">
                  <c:v>239.80500000000001</c:v>
                </c:pt>
                <c:pt idx="58">
                  <c:v>236.68299999999999</c:v>
                </c:pt>
                <c:pt idx="59">
                  <c:v>221.14599999999999</c:v>
                </c:pt>
                <c:pt idx="60">
                  <c:v>194.90199999999999</c:v>
                </c:pt>
                <c:pt idx="61">
                  <c:v>150.41499999999999</c:v>
                </c:pt>
                <c:pt idx="62">
                  <c:v>115.19499999999999</c:v>
                </c:pt>
                <c:pt idx="63">
                  <c:v>96.39</c:v>
                </c:pt>
                <c:pt idx="64">
                  <c:v>90.731999999999999</c:v>
                </c:pt>
                <c:pt idx="65">
                  <c:v>92.122</c:v>
                </c:pt>
                <c:pt idx="66">
                  <c:v>95.146000000000001</c:v>
                </c:pt>
                <c:pt idx="67">
                  <c:v>97.584999999999994</c:v>
                </c:pt>
                <c:pt idx="68">
                  <c:v>97.683000000000007</c:v>
                </c:pt>
                <c:pt idx="69">
                  <c:v>103.82899999999999</c:v>
                </c:pt>
                <c:pt idx="70">
                  <c:v>107.41500000000001</c:v>
                </c:pt>
                <c:pt idx="71">
                  <c:v>114.56100000000001</c:v>
                </c:pt>
                <c:pt idx="72">
                  <c:v>131.756</c:v>
                </c:pt>
                <c:pt idx="73">
                  <c:v>145.512</c:v>
                </c:pt>
                <c:pt idx="74">
                  <c:v>156.244</c:v>
                </c:pt>
                <c:pt idx="75">
                  <c:v>169.22</c:v>
                </c:pt>
                <c:pt idx="76">
                  <c:v>181.41499999999999</c:v>
                </c:pt>
                <c:pt idx="77">
                  <c:v>188.46299999999999</c:v>
                </c:pt>
                <c:pt idx="78">
                  <c:v>195.43899999999999</c:v>
                </c:pt>
                <c:pt idx="79">
                  <c:v>195.58500000000001</c:v>
                </c:pt>
                <c:pt idx="80">
                  <c:v>193.17099999999999</c:v>
                </c:pt>
                <c:pt idx="81">
                  <c:v>180.756</c:v>
                </c:pt>
                <c:pt idx="82">
                  <c:v>154.80500000000001</c:v>
                </c:pt>
                <c:pt idx="83">
                  <c:v>120.04900000000001</c:v>
                </c:pt>
                <c:pt idx="84">
                  <c:v>94.927000000000007</c:v>
                </c:pt>
                <c:pt idx="85">
                  <c:v>86.097999999999999</c:v>
                </c:pt>
                <c:pt idx="86">
                  <c:v>82.438999999999993</c:v>
                </c:pt>
                <c:pt idx="87">
                  <c:v>85.366</c:v>
                </c:pt>
                <c:pt idx="88">
                  <c:v>81.878</c:v>
                </c:pt>
                <c:pt idx="89">
                  <c:v>81.097999999999999</c:v>
                </c:pt>
                <c:pt idx="90">
                  <c:v>82.706999999999994</c:v>
                </c:pt>
                <c:pt idx="91">
                  <c:v>76.927000000000007</c:v>
                </c:pt>
                <c:pt idx="92">
                  <c:v>79.366</c:v>
                </c:pt>
                <c:pt idx="93">
                  <c:v>81.316999999999993</c:v>
                </c:pt>
                <c:pt idx="94">
                  <c:v>83.072999999999993</c:v>
                </c:pt>
                <c:pt idx="95">
                  <c:v>79.756</c:v>
                </c:pt>
                <c:pt idx="96">
                  <c:v>82.415000000000006</c:v>
                </c:pt>
                <c:pt idx="97">
                  <c:v>83.22</c:v>
                </c:pt>
                <c:pt idx="98">
                  <c:v>80.61</c:v>
                </c:pt>
                <c:pt idx="99">
                  <c:v>83.828999999999994</c:v>
                </c:pt>
                <c:pt idx="100">
                  <c:v>80.853999999999999</c:v>
                </c:pt>
                <c:pt idx="101">
                  <c:v>83.512</c:v>
                </c:pt>
                <c:pt idx="102">
                  <c:v>85.122</c:v>
                </c:pt>
                <c:pt idx="103">
                  <c:v>81.634</c:v>
                </c:pt>
                <c:pt idx="104">
                  <c:v>82.462999999999994</c:v>
                </c:pt>
                <c:pt idx="105">
                  <c:v>80.731999999999999</c:v>
                </c:pt>
                <c:pt idx="106">
                  <c:v>81.537000000000006</c:v>
                </c:pt>
                <c:pt idx="107">
                  <c:v>83.950999999999993</c:v>
                </c:pt>
                <c:pt idx="108">
                  <c:v>81.61</c:v>
                </c:pt>
                <c:pt idx="109">
                  <c:v>82.61</c:v>
                </c:pt>
                <c:pt idx="110">
                  <c:v>82.049000000000007</c:v>
                </c:pt>
                <c:pt idx="111">
                  <c:v>84.438999999999993</c:v>
                </c:pt>
                <c:pt idx="112">
                  <c:v>84.512</c:v>
                </c:pt>
                <c:pt idx="113">
                  <c:v>83.049000000000007</c:v>
                </c:pt>
                <c:pt idx="114">
                  <c:v>82.537000000000006</c:v>
                </c:pt>
                <c:pt idx="115">
                  <c:v>87.293000000000006</c:v>
                </c:pt>
                <c:pt idx="116">
                  <c:v>86.072999999999993</c:v>
                </c:pt>
                <c:pt idx="117">
                  <c:v>86.122</c:v>
                </c:pt>
                <c:pt idx="118">
                  <c:v>85.072999999999993</c:v>
                </c:pt>
                <c:pt idx="119">
                  <c:v>82.438999999999993</c:v>
                </c:pt>
                <c:pt idx="120">
                  <c:v>79.927000000000007</c:v>
                </c:pt>
                <c:pt idx="121">
                  <c:v>77.61</c:v>
                </c:pt>
                <c:pt idx="122">
                  <c:v>78.22</c:v>
                </c:pt>
                <c:pt idx="123">
                  <c:v>78.634</c:v>
                </c:pt>
                <c:pt idx="124">
                  <c:v>74.805000000000007</c:v>
                </c:pt>
                <c:pt idx="125">
                  <c:v>76.902000000000001</c:v>
                </c:pt>
                <c:pt idx="126">
                  <c:v>78.756</c:v>
                </c:pt>
                <c:pt idx="127">
                  <c:v>77.512</c:v>
                </c:pt>
                <c:pt idx="128">
                  <c:v>77.293000000000006</c:v>
                </c:pt>
                <c:pt idx="129">
                  <c:v>77.293000000000006</c:v>
                </c:pt>
                <c:pt idx="130">
                  <c:v>77.049000000000007</c:v>
                </c:pt>
                <c:pt idx="131">
                  <c:v>76.244</c:v>
                </c:pt>
                <c:pt idx="132">
                  <c:v>76.122</c:v>
                </c:pt>
                <c:pt idx="133">
                  <c:v>78.706999999999994</c:v>
                </c:pt>
                <c:pt idx="134">
                  <c:v>76.293000000000006</c:v>
                </c:pt>
                <c:pt idx="135">
                  <c:v>77.853999999999999</c:v>
                </c:pt>
                <c:pt idx="136">
                  <c:v>76.683000000000007</c:v>
                </c:pt>
                <c:pt idx="137">
                  <c:v>79.024000000000001</c:v>
                </c:pt>
                <c:pt idx="138">
                  <c:v>73.340999999999994</c:v>
                </c:pt>
                <c:pt idx="139">
                  <c:v>76.950999999999993</c:v>
                </c:pt>
                <c:pt idx="140">
                  <c:v>78.828999999999994</c:v>
                </c:pt>
                <c:pt idx="141">
                  <c:v>78.488</c:v>
                </c:pt>
                <c:pt idx="142">
                  <c:v>81.366</c:v>
                </c:pt>
                <c:pt idx="143">
                  <c:v>80.366</c:v>
                </c:pt>
                <c:pt idx="144">
                  <c:v>78.171000000000006</c:v>
                </c:pt>
                <c:pt idx="145">
                  <c:v>80.244</c:v>
                </c:pt>
                <c:pt idx="146">
                  <c:v>78.927000000000007</c:v>
                </c:pt>
                <c:pt idx="147">
                  <c:v>78.316999999999993</c:v>
                </c:pt>
                <c:pt idx="148">
                  <c:v>76.659000000000006</c:v>
                </c:pt>
                <c:pt idx="149">
                  <c:v>75.488</c:v>
                </c:pt>
                <c:pt idx="150">
                  <c:v>76.805000000000007</c:v>
                </c:pt>
                <c:pt idx="151">
                  <c:v>75</c:v>
                </c:pt>
                <c:pt idx="152">
                  <c:v>76.706999999999994</c:v>
                </c:pt>
                <c:pt idx="153">
                  <c:v>75.902000000000001</c:v>
                </c:pt>
                <c:pt idx="154">
                  <c:v>76.756</c:v>
                </c:pt>
                <c:pt idx="155">
                  <c:v>76.097999999999999</c:v>
                </c:pt>
                <c:pt idx="156">
                  <c:v>74.316999999999993</c:v>
                </c:pt>
                <c:pt idx="157">
                  <c:v>71.659000000000006</c:v>
                </c:pt>
                <c:pt idx="158">
                  <c:v>72.561000000000007</c:v>
                </c:pt>
                <c:pt idx="159">
                  <c:v>71.072999999999993</c:v>
                </c:pt>
                <c:pt idx="160">
                  <c:v>71.122</c:v>
                </c:pt>
                <c:pt idx="161">
                  <c:v>73.072999999999993</c:v>
                </c:pt>
                <c:pt idx="162">
                  <c:v>73.659000000000006</c:v>
                </c:pt>
                <c:pt idx="163">
                  <c:v>72.927000000000007</c:v>
                </c:pt>
                <c:pt idx="164">
                  <c:v>74.805000000000007</c:v>
                </c:pt>
                <c:pt idx="165">
                  <c:v>73.731999999999999</c:v>
                </c:pt>
                <c:pt idx="166">
                  <c:v>72.462999999999994</c:v>
                </c:pt>
                <c:pt idx="167">
                  <c:v>74.146000000000001</c:v>
                </c:pt>
                <c:pt idx="168">
                  <c:v>73.462999999999994</c:v>
                </c:pt>
                <c:pt idx="169">
                  <c:v>75.415000000000006</c:v>
                </c:pt>
                <c:pt idx="170">
                  <c:v>74.22</c:v>
                </c:pt>
                <c:pt idx="171">
                  <c:v>71.293000000000006</c:v>
                </c:pt>
                <c:pt idx="172">
                  <c:v>72.683000000000007</c:v>
                </c:pt>
                <c:pt idx="173">
                  <c:v>72.122</c:v>
                </c:pt>
                <c:pt idx="174">
                  <c:v>73.268000000000001</c:v>
                </c:pt>
                <c:pt idx="175">
                  <c:v>72.561000000000007</c:v>
                </c:pt>
                <c:pt idx="176">
                  <c:v>71.024000000000001</c:v>
                </c:pt>
                <c:pt idx="177">
                  <c:v>73.659000000000006</c:v>
                </c:pt>
                <c:pt idx="178">
                  <c:v>72.584999999999994</c:v>
                </c:pt>
                <c:pt idx="179">
                  <c:v>73.22</c:v>
                </c:pt>
                <c:pt idx="180">
                  <c:v>73.902000000000001</c:v>
                </c:pt>
                <c:pt idx="181">
                  <c:v>70.316999999999993</c:v>
                </c:pt>
                <c:pt idx="182">
                  <c:v>74.171000000000006</c:v>
                </c:pt>
                <c:pt idx="183">
                  <c:v>71.61</c:v>
                </c:pt>
                <c:pt idx="184">
                  <c:v>72.244</c:v>
                </c:pt>
                <c:pt idx="185">
                  <c:v>74.39</c:v>
                </c:pt>
                <c:pt idx="186">
                  <c:v>71.366</c:v>
                </c:pt>
                <c:pt idx="187">
                  <c:v>74.39</c:v>
                </c:pt>
                <c:pt idx="188">
                  <c:v>71.488</c:v>
                </c:pt>
                <c:pt idx="189">
                  <c:v>70.316999999999993</c:v>
                </c:pt>
                <c:pt idx="190">
                  <c:v>70.537000000000006</c:v>
                </c:pt>
                <c:pt idx="191">
                  <c:v>72.634</c:v>
                </c:pt>
                <c:pt idx="192">
                  <c:v>73.415000000000006</c:v>
                </c:pt>
                <c:pt idx="193">
                  <c:v>69.61</c:v>
                </c:pt>
                <c:pt idx="194">
                  <c:v>72.340999999999994</c:v>
                </c:pt>
                <c:pt idx="195">
                  <c:v>72.731999999999999</c:v>
                </c:pt>
                <c:pt idx="196">
                  <c:v>72.488</c:v>
                </c:pt>
                <c:pt idx="197">
                  <c:v>73.194999999999993</c:v>
                </c:pt>
                <c:pt idx="198">
                  <c:v>72.415000000000006</c:v>
                </c:pt>
                <c:pt idx="199">
                  <c:v>72.438999999999993</c:v>
                </c:pt>
                <c:pt idx="200">
                  <c:v>72.828999999999994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90.001641123567765</c:v>
                </c:pt>
                <c:pt idx="1">
                  <c:v>90.229567132719396</c:v>
                </c:pt>
                <c:pt idx="2">
                  <c:v>90.457613548744874</c:v>
                </c:pt>
                <c:pt idx="3">
                  <c:v>90.685701626449742</c:v>
                </c:pt>
                <c:pt idx="4">
                  <c:v>90.913737216254361</c:v>
                </c:pt>
                <c:pt idx="5">
                  <c:v>91.141608799001276</c:v>
                </c:pt>
                <c:pt idx="6">
                  <c:v>91.369185353853965</c:v>
                </c:pt>
                <c:pt idx="7">
                  <c:v>91.596314060372251</c:v>
                </c:pt>
                <c:pt idx="8">
                  <c:v>91.822817840365389</c:v>
                </c:pt>
                <c:pt idx="9">
                  <c:v>92.04849275090325</c:v>
                </c:pt>
                <c:pt idx="10">
                  <c:v>92.273105247200249</c:v>
                </c:pt>
                <c:pt idx="11">
                  <c:v>92.496389343390689</c:v>
                </c:pt>
                <c:pt idx="12">
                  <c:v>92.718043711154507</c:v>
                </c:pt>
                <c:pt idx="13">
                  <c:v>92.937728771875868</c:v>
                </c:pt>
                <c:pt idx="14">
                  <c:v>93.155063859565573</c:v>
                </c:pt>
                <c:pt idx="15">
                  <c:v>93.369624562836918</c:v>
                </c:pt>
                <c:pt idx="16">
                  <c:v>93.580940401365183</c:v>
                </c:pt>
                <c:pt idx="17">
                  <c:v>93.788493066971014</c:v>
                </c:pt>
                <c:pt idx="18">
                  <c:v>93.991715581279237</c:v>
                </c:pt>
                <c:pt idx="19">
                  <c:v>94.189992922975904</c:v>
                </c:pt>
                <c:pt idx="20">
                  <c:v>94.382665009111818</c:v>
                </c:pt>
                <c:pt idx="21">
                  <c:v>94.569033454690768</c:v>
                </c:pt>
                <c:pt idx="22">
                  <c:v>94.748374396825639</c:v>
                </c:pt>
                <c:pt idx="23">
                  <c:v>94.919961011907773</c:v>
                </c:pt>
                <c:pt idx="24">
                  <c:v>95.083101381859123</c:v>
                </c:pt>
                <c:pt idx="25">
                  <c:v>95.237200324388084</c:v>
                </c:pt>
                <c:pt idx="26">
                  <c:v>95.381857951913901</c:v>
                </c:pt>
                <c:pt idx="27">
                  <c:v>95.51702328108145</c:v>
                </c:pt>
                <c:pt idx="28">
                  <c:v>95.643228254087632</c:v>
                </c:pt>
                <c:pt idx="29">
                  <c:v>95.76193583737485</c:v>
                </c:pt>
                <c:pt idx="30">
                  <c:v>95.876044725031718</c:v>
                </c:pt>
                <c:pt idx="31">
                  <c:v>95.990601164749791</c:v>
                </c:pt>
                <c:pt idx="32">
                  <c:v>96.113773175424228</c:v>
                </c:pt>
                <c:pt idx="33">
                  <c:v>96.258140500430727</c:v>
                </c:pt>
                <c:pt idx="34">
                  <c:v>96.442340599543911</c:v>
                </c:pt>
                <c:pt idx="35">
                  <c:v>96.693081772168227</c:v>
                </c:pt>
                <c:pt idx="36">
                  <c:v>97.047484287689784</c:v>
                </c:pt>
                <c:pt idx="37">
                  <c:v>97.555635884605252</c:v>
                </c:pt>
                <c:pt idx="38">
                  <c:v>98.283149223309294</c:v>
                </c:pt>
                <c:pt idx="39">
                  <c:v>99.313391199145855</c:v>
                </c:pt>
                <c:pt idx="40">
                  <c:v>100.7489299212677</c:v>
                </c:pt>
                <c:pt idx="41">
                  <c:v>102.71163519425146</c:v>
                </c:pt>
                <c:pt idx="42">
                  <c:v>105.34080054034237</c:v>
                </c:pt>
                <c:pt idx="43">
                  <c:v>108.78866189650213</c:v>
                </c:pt>
                <c:pt idx="44">
                  <c:v>113.21280221029562</c:v>
                </c:pt>
                <c:pt idx="45">
                  <c:v>118.76517612651958</c:v>
                </c:pt>
                <c:pt idx="46">
                  <c:v>125.57787164173428</c:v>
                </c:pt>
                <c:pt idx="47">
                  <c:v>133.74622754604891</c:v>
                </c:pt>
                <c:pt idx="48">
                  <c:v>143.31049763038695</c:v>
                </c:pt>
                <c:pt idx="49">
                  <c:v>154.23781555444069</c:v>
                </c:pt>
                <c:pt idx="50">
                  <c:v>166.40666509197732</c:v>
                </c:pt>
                <c:pt idx="51">
                  <c:v>179.59627798431816</c:v>
                </c:pt>
                <c:pt idx="52">
                  <c:v>193.48309401492773</c:v>
                </c:pt>
                <c:pt idx="53">
                  <c:v>207.64371878094013</c:v>
                </c:pt>
                <c:pt idx="54">
                  <c:v>221.54640017198335</c:v>
                </c:pt>
                <c:pt idx="55">
                  <c:v>234.43638640172503</c:v>
                </c:pt>
                <c:pt idx="56">
                  <c:v>244.85221883204849</c:v>
                </c:pt>
                <c:pt idx="57">
                  <c:v>249.59585625880109</c:v>
                </c:pt>
                <c:pt idx="58">
                  <c:v>243.25959492841929</c:v>
                </c:pt>
                <c:pt idx="59">
                  <c:v>221.09951899506976</c:v>
                </c:pt>
                <c:pt idx="60">
                  <c:v>185.16906099013042</c:v>
                </c:pt>
                <c:pt idx="61">
                  <c:v>146.30899111329083</c:v>
                </c:pt>
                <c:pt idx="62">
                  <c:v>116.59082022791856</c:v>
                </c:pt>
                <c:pt idx="63">
                  <c:v>100.3630339112143</c:v>
                </c:pt>
                <c:pt idx="64">
                  <c:v>94.248298370448694</c:v>
                </c:pt>
                <c:pt idx="65">
                  <c:v>93.171880415600356</c:v>
                </c:pt>
                <c:pt idx="66">
                  <c:v>94.139740377981454</c:v>
                </c:pt>
                <c:pt idx="67">
                  <c:v>96.188986019009391</c:v>
                </c:pt>
                <c:pt idx="68">
                  <c:v>99.263366166813839</c:v>
                </c:pt>
                <c:pt idx="69">
                  <c:v>103.55789088998569</c:v>
                </c:pt>
                <c:pt idx="70">
                  <c:v>109.30045017652722</c:v>
                </c:pt>
                <c:pt idx="71">
                  <c:v>116.67999761213889</c:v>
                </c:pt>
                <c:pt idx="72">
                  <c:v>125.79943040771886</c:v>
                </c:pt>
                <c:pt idx="73">
                  <c:v>136.63049553623748</c:v>
                </c:pt>
                <c:pt idx="74">
                  <c:v>148.97430776272768</c:v>
                </c:pt>
                <c:pt idx="75">
                  <c:v>162.43383077024646</c:v>
                </c:pt>
                <c:pt idx="76">
                  <c:v>176.38647666729682</c:v>
                </c:pt>
                <c:pt idx="77">
                  <c:v>189.85528515683708</c:v>
                </c:pt>
                <c:pt idx="78">
                  <c:v>200.98830522996934</c:v>
                </c:pt>
                <c:pt idx="79">
                  <c:v>206.0539303389638</c:v>
                </c:pt>
                <c:pt idx="80">
                  <c:v>199.52056379641087</c:v>
                </c:pt>
                <c:pt idx="81">
                  <c:v>178.11148153149645</c:v>
                </c:pt>
                <c:pt idx="82">
                  <c:v>146.68354864007947</c:v>
                </c:pt>
                <c:pt idx="83">
                  <c:v>116.88774415126989</c:v>
                </c:pt>
                <c:pt idx="84">
                  <c:v>97.479710452409719</c:v>
                </c:pt>
                <c:pt idx="85">
                  <c:v>88.595222636434215</c:v>
                </c:pt>
                <c:pt idx="86">
                  <c:v>85.642403173103688</c:v>
                </c:pt>
                <c:pt idx="87">
                  <c:v>84.827486583645168</c:v>
                </c:pt>
                <c:pt idx="88">
                  <c:v>84.529170549908699</c:v>
                </c:pt>
                <c:pt idx="89">
                  <c:v>84.317297188605551</c:v>
                </c:pt>
                <c:pt idx="90">
                  <c:v>84.116687505912452</c:v>
                </c:pt>
                <c:pt idx="91">
                  <c:v>83.918392453547057</c:v>
                </c:pt>
                <c:pt idx="92">
                  <c:v>83.721612935589789</c:v>
                </c:pt>
                <c:pt idx="93">
                  <c:v>83.526240384556445</c:v>
                </c:pt>
                <c:pt idx="94">
                  <c:v>83.332231104106029</c:v>
                </c:pt>
                <c:pt idx="95">
                  <c:v>83.139593093043985</c:v>
                </c:pt>
                <c:pt idx="96">
                  <c:v>82.948430250395532</c:v>
                </c:pt>
                <c:pt idx="97">
                  <c:v>82.759025824268221</c:v>
                </c:pt>
                <c:pt idx="98">
                  <c:v>82.571986747378361</c:v>
                </c:pt>
                <c:pt idx="99">
                  <c:v>82.388478525795321</c:v>
                </c:pt>
                <c:pt idx="100">
                  <c:v>82.210582762098113</c:v>
                </c:pt>
                <c:pt idx="101">
                  <c:v>82.041801199784658</c:v>
                </c:pt>
                <c:pt idx="102">
                  <c:v>81.887703312567595</c:v>
                </c:pt>
                <c:pt idx="103">
                  <c:v>81.756661458681492</c:v>
                </c:pt>
                <c:pt idx="104">
                  <c:v>81.660536286812118</c:v>
                </c:pt>
                <c:pt idx="105">
                  <c:v>81.615074497067994</c:v>
                </c:pt>
                <c:pt idx="106">
                  <c:v>81.639685588934427</c:v>
                </c:pt>
                <c:pt idx="107">
                  <c:v>81.756208712026449</c:v>
                </c:pt>
                <c:pt idx="108">
                  <c:v>81.98628786677989</c:v>
                </c:pt>
                <c:pt idx="109">
                  <c:v>82.347015418161817</c:v>
                </c:pt>
                <c:pt idx="110">
                  <c:v>82.844498561261446</c:v>
                </c:pt>
                <c:pt idx="111">
                  <c:v>83.464985647633554</c:v>
                </c:pt>
                <c:pt idx="112">
                  <c:v>84.163733894299</c:v>
                </c:pt>
                <c:pt idx="113">
                  <c:v>84.854225787940024</c:v>
                </c:pt>
                <c:pt idx="114">
                  <c:v>85.40539253341251</c:v>
                </c:pt>
                <c:pt idx="115">
                  <c:v>85.659078438239547</c:v>
                </c:pt>
                <c:pt idx="116">
                  <c:v>85.475830914660875</c:v>
                </c:pt>
                <c:pt idx="117">
                  <c:v>84.798220648713979</c:v>
                </c:pt>
                <c:pt idx="118">
                  <c:v>83.696960125605457</c:v>
                </c:pt>
                <c:pt idx="119">
                  <c:v>82.361574982730758</c:v>
                </c:pt>
                <c:pt idx="120">
                  <c:v>81.029425285338846</c:v>
                </c:pt>
                <c:pt idx="121">
                  <c:v>79.892740227770688</c:v>
                </c:pt>
                <c:pt idx="122">
                  <c:v>79.039773139787343</c:v>
                </c:pt>
                <c:pt idx="123">
                  <c:v>78.45684691410392</c:v>
                </c:pt>
                <c:pt idx="124">
                  <c:v>78.073077704250821</c:v>
                </c:pt>
                <c:pt idx="125">
                  <c:v>77.809436230115026</c:v>
                </c:pt>
                <c:pt idx="126">
                  <c:v>77.606738854400135</c:v>
                </c:pt>
                <c:pt idx="127">
                  <c:v>77.430761189414341</c:v>
                </c:pt>
                <c:pt idx="128">
                  <c:v>77.265497476365312</c:v>
                </c:pt>
                <c:pt idx="129">
                  <c:v>77.104855035929532</c:v>
                </c:pt>
                <c:pt idx="130">
                  <c:v>76.947222670181233</c:v>
                </c:pt>
                <c:pt idx="131">
                  <c:v>76.793206974854641</c:v>
                </c:pt>
                <c:pt idx="132">
                  <c:v>76.645679882319911</c:v>
                </c:pt>
                <c:pt idx="133">
                  <c:v>76.511633518745725</c:v>
                </c:pt>
                <c:pt idx="134">
                  <c:v>76.405671345604006</c:v>
                </c:pt>
                <c:pt idx="135">
                  <c:v>76.354408921626941</c:v>
                </c:pt>
                <c:pt idx="136">
                  <c:v>76.399336099311071</c:v>
                </c:pt>
                <c:pt idx="137">
                  <c:v>76.593480744680264</c:v>
                </c:pt>
                <c:pt idx="138">
                  <c:v>76.986654544314561</c:v>
                </c:pt>
                <c:pt idx="139">
                  <c:v>77.598067968528483</c:v>
                </c:pt>
                <c:pt idx="140">
                  <c:v>78.384508828828871</c:v>
                </c:pt>
                <c:pt idx="141">
                  <c:v>79.222465812089268</c:v>
                </c:pt>
                <c:pt idx="142">
                  <c:v>79.924016737214089</c:v>
                </c:pt>
                <c:pt idx="143">
                  <c:v>80.2919395077773</c:v>
                </c:pt>
                <c:pt idx="144">
                  <c:v>80.194313245757129</c:v>
                </c:pt>
                <c:pt idx="145">
                  <c:v>79.620578956809283</c:v>
                </c:pt>
                <c:pt idx="146">
                  <c:v>78.686682548401649</c:v>
                </c:pt>
                <c:pt idx="147">
                  <c:v>77.585909993905204</c:v>
                </c:pt>
                <c:pt idx="148">
                  <c:v>76.513768920043233</c:v>
                </c:pt>
                <c:pt idx="149">
                  <c:v>75.606559313169569</c:v>
                </c:pt>
                <c:pt idx="150">
                  <c:v>74.918452723006453</c:v>
                </c:pt>
                <c:pt idx="151">
                  <c:v>74.435717876514559</c:v>
                </c:pt>
                <c:pt idx="152">
                  <c:v>74.108900846295626</c:v>
                </c:pt>
                <c:pt idx="153">
                  <c:v>73.88262890004026</c:v>
                </c:pt>
                <c:pt idx="154">
                  <c:v>73.712650449929995</c:v>
                </c:pt>
                <c:pt idx="155">
                  <c:v>73.570325647689998</c:v>
                </c:pt>
                <c:pt idx="156">
                  <c:v>73.439926237871248</c:v>
                </c:pt>
                <c:pt idx="157">
                  <c:v>73.31394033060235</c:v>
                </c:pt>
                <c:pt idx="158">
                  <c:v>73.189188235302325</c:v>
                </c:pt>
                <c:pt idx="159">
                  <c:v>73.064447160421807</c:v>
                </c:pt>
                <c:pt idx="160">
                  <c:v>72.939268060460364</c:v>
                </c:pt>
                <c:pt idx="161">
                  <c:v>72.813476290417384</c:v>
                </c:pt>
                <c:pt idx="162">
                  <c:v>72.686989158964948</c:v>
                </c:pt>
                <c:pt idx="163">
                  <c:v>72.559757224476172</c:v>
                </c:pt>
                <c:pt idx="164">
                  <c:v>72.431747168410993</c:v>
                </c:pt>
                <c:pt idx="165">
                  <c:v>72.302936824300389</c:v>
                </c:pt>
                <c:pt idx="166">
                  <c:v>72.173313313479312</c:v>
                </c:pt>
                <c:pt idx="167">
                  <c:v>72.042871878208828</c:v>
                </c:pt>
                <c:pt idx="168">
                  <c:v>71.911614863378261</c:v>
                </c:pt>
                <c:pt idx="169">
                  <c:v>71.779550749428552</c:v>
                </c:pt>
                <c:pt idx="170">
                  <c:v>71.646693232272483</c:v>
                </c:pt>
                <c:pt idx="171">
                  <c:v>71.513060359904273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90.001641123565477</c:v>
                </c:pt>
                <c:pt idx="1">
                  <c:v>90.22956713271283</c:v>
                </c:pt>
                <c:pt idx="2">
                  <c:v>90.457613548726329</c:v>
                </c:pt>
                <c:pt idx="3">
                  <c:v>90.685701626398284</c:v>
                </c:pt>
                <c:pt idx="4">
                  <c:v>90.913737216114143</c:v>
                </c:pt>
                <c:pt idx="5">
                  <c:v>91.141608798625867</c:v>
                </c:pt>
                <c:pt idx="6">
                  <c:v>91.369185352866523</c:v>
                </c:pt>
                <c:pt idx="7">
                  <c:v>91.596314057820592</c:v>
                </c:pt>
                <c:pt idx="8">
                  <c:v>91.822817833887356</c:v>
                </c:pt>
                <c:pt idx="9">
                  <c:v>92.048492734745807</c:v>
                </c:pt>
                <c:pt idx="10">
                  <c:v>92.273105207607969</c:v>
                </c:pt>
                <c:pt idx="11">
                  <c:v>92.496389248076611</c:v>
                </c:pt>
                <c:pt idx="12">
                  <c:v>92.718043485724323</c:v>
                </c:pt>
                <c:pt idx="13">
                  <c:v>92.937728248063635</c:v>
                </c:pt>
                <c:pt idx="14">
                  <c:v>93.155062663795292</c:v>
                </c:pt>
                <c:pt idx="15">
                  <c:v>93.369621881024329</c:v>
                </c:pt>
                <c:pt idx="16">
                  <c:v>93.580934492315592</c:v>
                </c:pt>
                <c:pt idx="17">
                  <c:v>93.788480275650258</c:v>
                </c:pt>
                <c:pt idx="18">
                  <c:v>93.991688377973134</c:v>
                </c:pt>
                <c:pt idx="19">
                  <c:v>94.189936085271142</c:v>
                </c:pt>
                <c:pt idx="20">
                  <c:v>94.382548338917999</c:v>
                </c:pt>
                <c:pt idx="21">
                  <c:v>94.568798170985318</c:v>
                </c:pt>
                <c:pt idx="22">
                  <c:v>94.747908239699896</c:v>
                </c:pt>
                <c:pt idx="23">
                  <c:v>94.919053648318993</c:v>
                </c:pt>
                <c:pt idx="24">
                  <c:v>95.081366224317094</c:v>
                </c:pt>
                <c:pt idx="25">
                  <c:v>95.23394041880924</c:v>
                </c:pt>
                <c:pt idx="26">
                  <c:v>95.375840956585066</c:v>
                </c:pt>
                <c:pt idx="27">
                  <c:v>95.506112323389729</c:v>
                </c:pt>
                <c:pt idx="28">
                  <c:v>95.623790118218267</c:v>
                </c:pt>
                <c:pt idx="29">
                  <c:v>95.727914224431032</c:v>
                </c:pt>
                <c:pt idx="30">
                  <c:v>95.817543665794247</c:v>
                </c:pt>
                <c:pt idx="31">
                  <c:v>95.891772914992913</c:v>
                </c:pt>
                <c:pt idx="32">
                  <c:v>95.949749317370831</c:v>
                </c:pt>
                <c:pt idx="33">
                  <c:v>95.990691187919381</c:v>
                </c:pt>
                <c:pt idx="34">
                  <c:v>96.013906042628577</c:v>
                </c:pt>
                <c:pt idx="35">
                  <c:v>96.018808344944617</c:v>
                </c:pt>
                <c:pt idx="36">
                  <c:v>96.004936093187794</c:v>
                </c:pt>
                <c:pt idx="37">
                  <c:v>95.971965553569632</c:v>
                </c:pt>
                <c:pt idx="38">
                  <c:v>95.919723462305029</c:v>
                </c:pt>
                <c:pt idx="39">
                  <c:v>95.84819608281849</c:v>
                </c:pt>
                <c:pt idx="40">
                  <c:v>95.757534610096414</c:v>
                </c:pt>
                <c:pt idx="41">
                  <c:v>95.648056559627236</c:v>
                </c:pt>
                <c:pt idx="42">
                  <c:v>95.520242954773352</c:v>
                </c:pt>
                <c:pt idx="43">
                  <c:v>95.374731321992414</c:v>
                </c:pt>
                <c:pt idx="44">
                  <c:v>95.212304703794487</c:v>
                </c:pt>
                <c:pt idx="45">
                  <c:v>95.033877089468788</c:v>
                </c:pt>
                <c:pt idx="46">
                  <c:v>94.84047582894982</c:v>
                </c:pt>
                <c:pt idx="47">
                  <c:v>94.633221723553902</c:v>
                </c:pt>
                <c:pt idx="48">
                  <c:v>94.41330757017316</c:v>
                </c:pt>
                <c:pt idx="49">
                  <c:v>94.181975968758849</c:v>
                </c:pt>
                <c:pt idx="50">
                  <c:v>93.940497187094778</c:v>
                </c:pt>
                <c:pt idx="51">
                  <c:v>93.690147816740605</c:v>
                </c:pt>
                <c:pt idx="52">
                  <c:v>93.432190857791326</c:v>
                </c:pt>
                <c:pt idx="53">
                  <c:v>93.167857748125599</c:v>
                </c:pt>
                <c:pt idx="54">
                  <c:v>92.898332716381816</c:v>
                </c:pt>
                <c:pt idx="55">
                  <c:v>92.624739697954169</c:v>
                </c:pt>
                <c:pt idx="56">
                  <c:v>92.348131919473147</c:v>
                </c:pt>
                <c:pt idx="57">
                  <c:v>92.069484137141842</c:v>
                </c:pt>
                <c:pt idx="58">
                  <c:v>91.789687413217578</c:v>
                </c:pt>
                <c:pt idx="59">
                  <c:v>91.509546235751145</c:v>
                </c:pt>
                <c:pt idx="60">
                  <c:v>91.229777730175499</c:v>
                </c:pt>
                <c:pt idx="61">
                  <c:v>90.951012676462668</c:v>
                </c:pt>
                <c:pt idx="62">
                  <c:v>90.673798030046456</c:v>
                </c:pt>
                <c:pt idx="63">
                  <c:v>90.398600645443793</c:v>
                </c:pt>
                <c:pt idx="64">
                  <c:v>90.12581191503341</c:v>
                </c:pt>
                <c:pt idx="65">
                  <c:v>89.855753058287775</c:v>
                </c:pt>
                <c:pt idx="66">
                  <c:v>89.588680825677429</c:v>
                </c:pt>
                <c:pt idx="67">
                  <c:v>89.324793413665631</c:v>
                </c:pt>
                <c:pt idx="68">
                  <c:v>89.064236420381633</c:v>
                </c:pt>
                <c:pt idx="69">
                  <c:v>88.807108703929771</c:v>
                </c:pt>
                <c:pt idx="70">
                  <c:v>88.553468035579513</c:v>
                </c:pt>
                <c:pt idx="71">
                  <c:v>88.303336467459786</c:v>
                </c:pt>
                <c:pt idx="72">
                  <c:v>88.056705358387291</c:v>
                </c:pt>
                <c:pt idx="73">
                  <c:v>87.813540021925931</c:v>
                </c:pt>
                <c:pt idx="74">
                  <c:v>87.57378397775679</c:v>
                </c:pt>
                <c:pt idx="75">
                  <c:v>87.337362801137274</c:v>
                </c:pt>
                <c:pt idx="76">
                  <c:v>87.104187575950291</c:v>
                </c:pt>
                <c:pt idx="77">
                  <c:v>86.874157964939954</c:v>
                </c:pt>
                <c:pt idx="78">
                  <c:v>86.647164916575576</c:v>
                </c:pt>
                <c:pt idx="79">
                  <c:v>86.423093031943466</c:v>
                </c:pt>
                <c:pt idx="80">
                  <c:v>86.201822617484979</c:v>
                </c:pt>
                <c:pt idx="81">
                  <c:v>85.98323145058508</c:v>
                </c:pt>
                <c:pt idx="82">
                  <c:v>85.767196285249057</c:v>
                </c:pt>
                <c:pt idx="83">
                  <c:v>85.553594124614534</c:v>
                </c:pt>
                <c:pt idx="84">
                  <c:v>85.342303286035914</c:v>
                </c:pt>
                <c:pt idx="85">
                  <c:v>85.133204283103197</c:v>
                </c:pt>
                <c:pt idx="86">
                  <c:v>84.926180547356623</c:v>
                </c:pt>
                <c:pt idx="87">
                  <c:v>84.721119010725459</c:v>
                </c:pt>
                <c:pt idx="88">
                  <c:v>84.517910567942678</c:v>
                </c:pt>
                <c:pt idx="89">
                  <c:v>84.316450436418179</c:v>
                </c:pt>
                <c:pt idx="90">
                  <c:v>84.116638429339773</c:v>
                </c:pt>
                <c:pt idx="91">
                  <c:v>83.918379156141754</c:v>
                </c:pt>
                <c:pt idx="92">
                  <c:v>83.721582162951947</c:v>
                </c:pt>
                <c:pt idx="93">
                  <c:v>83.526162024215523</c:v>
                </c:pt>
                <c:pt idx="94">
                  <c:v>83.332038395395273</c:v>
                </c:pt>
                <c:pt idx="95">
                  <c:v>83.139136035469903</c:v>
                </c:pt>
                <c:pt idx="96">
                  <c:v>82.947384806882994</c:v>
                </c:pt>
                <c:pt idx="97">
                  <c:v>82.7567196596343</c:v>
                </c:pt>
                <c:pt idx="98">
                  <c:v>82.567080605338802</c:v>
                </c:pt>
                <c:pt idx="99">
                  <c:v>82.378412686299612</c:v>
                </c:pt>
                <c:pt idx="100">
                  <c:v>82.190665943934647</c:v>
                </c:pt>
                <c:pt idx="101">
                  <c:v>82.003795390254083</c:v>
                </c:pt>
                <c:pt idx="102">
                  <c:v>81.817760985489883</c:v>
                </c:pt>
                <c:pt idx="103">
                  <c:v>81.632527624419609</c:v>
                </c:pt>
                <c:pt idx="104">
                  <c:v>81.448065133387686</c:v>
                </c:pt>
                <c:pt idx="105">
                  <c:v>81.264348279496048</c:v>
                </c:pt>
                <c:pt idx="106">
                  <c:v>81.081356792895235</c:v>
                </c:pt>
                <c:pt idx="107">
                  <c:v>80.899075402544213</c:v>
                </c:pt>
                <c:pt idx="108">
                  <c:v>80.717493885204334</c:v>
                </c:pt>
                <c:pt idx="109">
                  <c:v>80.536607126776929</c:v>
                </c:pt>
                <c:pt idx="110">
                  <c:v>80.356415194368452</c:v>
                </c:pt>
                <c:pt idx="111">
                  <c:v>80.176923416660586</c:v>
                </c:pt>
                <c:pt idx="112">
                  <c:v>79.998142469260472</c:v>
                </c:pt>
                <c:pt idx="113">
                  <c:v>79.820088460702564</c:v>
                </c:pt>
                <c:pt idx="114">
                  <c:v>79.642783013663603</c:v>
                </c:pt>
                <c:pt idx="115">
                  <c:v>79.466253334736649</c:v>
                </c:pt>
                <c:pt idx="116">
                  <c:v>79.290532264802081</c:v>
                </c:pt>
                <c:pt idx="117">
                  <c:v>79.115658300653593</c:v>
                </c:pt>
                <c:pt idx="118">
                  <c:v>78.941675577121615</c:v>
                </c:pt>
                <c:pt idx="119">
                  <c:v>78.768633797537987</c:v>
                </c:pt>
                <c:pt idx="120">
                  <c:v>78.596588099076257</c:v>
                </c:pt>
                <c:pt idx="121">
                  <c:v>78.425598838378079</c:v>
                </c:pt>
                <c:pt idx="122">
                  <c:v>78.255731282052551</c:v>
                </c:pt>
                <c:pt idx="123">
                  <c:v>78.087055186257828</c:v>
                </c:pt>
                <c:pt idx="124">
                  <c:v>77.919644249802275</c:v>
                </c:pt>
                <c:pt idx="125">
                  <c:v>77.753575426214539</c:v>
                </c:pt>
                <c:pt idx="126">
                  <c:v>77.588928082211893</c:v>
                </c:pt>
                <c:pt idx="127">
                  <c:v>77.425782993116613</c:v>
                </c:pt>
                <c:pt idx="128">
                  <c:v>77.264221170177478</c:v>
                </c:pt>
                <c:pt idx="129">
                  <c:v>77.104322520538787</c:v>
                </c:pt>
                <c:pt idx="130">
                  <c:v>76.946164347776048</c:v>
                </c:pt>
                <c:pt idx="131">
                  <c:v>76.789819709386165</c:v>
                </c:pt>
                <c:pt idx="132">
                  <c:v>76.635355657145524</c:v>
                </c:pt>
                <c:pt idx="133">
                  <c:v>76.482831396439593</c:v>
                </c:pt>
                <c:pt idx="134">
                  <c:v>76.332296410963622</c:v>
                </c:pt>
                <c:pt idx="135">
                  <c:v>76.183788608880604</c:v>
                </c:pt>
                <c:pt idx="136">
                  <c:v>76.037332554763097</c:v>
                </c:pt>
                <c:pt idx="137">
                  <c:v>75.892937857533923</c:v>
                </c:pt>
                <c:pt idx="138">
                  <c:v>75.750597787272199</c:v>
                </c:pt>
                <c:pt idx="139">
                  <c:v>75.610288192396865</c:v>
                </c:pt>
                <c:pt idx="140">
                  <c:v>75.471966782841491</c:v>
                </c:pt>
                <c:pt idx="141">
                  <c:v>75.335572834190174</c:v>
                </c:pt>
                <c:pt idx="142">
                  <c:v>75.201027352565575</c:v>
                </c:pt>
                <c:pt idx="143">
                  <c:v>75.06823372101735</c:v>
                </c:pt>
                <c:pt idx="144">
                  <c:v>74.937078826360036</c:v>
                </c:pt>
                <c:pt idx="145">
                  <c:v>74.807434642330151</c:v>
                </c:pt>
                <c:pt idx="146">
                  <c:v>74.679160222276096</c:v>
                </c:pt>
                <c:pt idx="147">
                  <c:v>74.552104034125634</c:v>
                </c:pt>
                <c:pt idx="148">
                  <c:v>74.426106553713353</c:v>
                </c:pt>
                <c:pt idx="149">
                  <c:v>74.301003020992752</c:v>
                </c:pt>
                <c:pt idx="150">
                  <c:v>74.176626258032201</c:v>
                </c:pt>
                <c:pt idx="151">
                  <c:v>74.052809448268135</c:v>
                </c:pt>
                <c:pt idx="152">
                  <c:v>73.929388782966129</c:v>
                </c:pt>
                <c:pt idx="153">
                  <c:v>73.806205892411498</c:v>
                </c:pt>
                <c:pt idx="154">
                  <c:v>73.683109994817357</c:v>
                </c:pt>
                <c:pt idx="155">
                  <c:v>73.55995971387172</c:v>
                </c:pt>
                <c:pt idx="156">
                  <c:v>73.436624534749953</c:v>
                </c:pt>
                <c:pt idx="157">
                  <c:v>73.312985886898304</c:v>
                </c:pt>
                <c:pt idx="158">
                  <c:v>73.188937858764902</c:v>
                </c:pt>
                <c:pt idx="159">
                  <c:v>73.064387564036409</c:v>
                </c:pt>
                <c:pt idx="160">
                  <c:v>72.939255190282424</c:v>
                </c:pt>
                <c:pt idx="161">
                  <c:v>72.813473768992509</c:v>
                </c:pt>
                <c:pt idx="162">
                  <c:v>72.686988710874402</c:v>
                </c:pt>
                <c:pt idx="163">
                  <c:v>72.559757152247784</c:v>
                </c:pt>
                <c:pt idx="164">
                  <c:v>72.431747157851603</c:v>
                </c:pt>
                <c:pt idx="165">
                  <c:v>72.302936822900392</c:v>
                </c:pt>
                <c:pt idx="166">
                  <c:v>72.173313313310985</c:v>
                </c:pt>
                <c:pt idx="167">
                  <c:v>72.042871878190482</c:v>
                </c:pt>
                <c:pt idx="168">
                  <c:v>71.911614863376442</c:v>
                </c:pt>
                <c:pt idx="169">
                  <c:v>71.779550749428395</c:v>
                </c:pt>
                <c:pt idx="170">
                  <c:v>71.646693232272469</c:v>
                </c:pt>
                <c:pt idx="171">
                  <c:v>71.513060359904273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94.366</c:v>
                </c:pt>
                <c:pt idx="1">
                  <c:v>95.293000000000006</c:v>
                </c:pt>
                <c:pt idx="2">
                  <c:v>97.659000000000006</c:v>
                </c:pt>
                <c:pt idx="3">
                  <c:v>95.731999999999999</c:v>
                </c:pt>
                <c:pt idx="4">
                  <c:v>95.462999999999994</c:v>
                </c:pt>
                <c:pt idx="5">
                  <c:v>99.049000000000007</c:v>
                </c:pt>
                <c:pt idx="6">
                  <c:v>94.683000000000007</c:v>
                </c:pt>
                <c:pt idx="7">
                  <c:v>97.316999999999993</c:v>
                </c:pt>
                <c:pt idx="8">
                  <c:v>96.488</c:v>
                </c:pt>
                <c:pt idx="9">
                  <c:v>95.316999999999993</c:v>
                </c:pt>
                <c:pt idx="10">
                  <c:v>95.366</c:v>
                </c:pt>
                <c:pt idx="11">
                  <c:v>93.39</c:v>
                </c:pt>
                <c:pt idx="12">
                  <c:v>97.828999999999994</c:v>
                </c:pt>
                <c:pt idx="13">
                  <c:v>93.61</c:v>
                </c:pt>
                <c:pt idx="14">
                  <c:v>92.828999999999994</c:v>
                </c:pt>
                <c:pt idx="15">
                  <c:v>95.316999999999993</c:v>
                </c:pt>
                <c:pt idx="16">
                  <c:v>95.39</c:v>
                </c:pt>
                <c:pt idx="17">
                  <c:v>94.462999999999994</c:v>
                </c:pt>
                <c:pt idx="18">
                  <c:v>94.805000000000007</c:v>
                </c:pt>
                <c:pt idx="19">
                  <c:v>92.706999999999994</c:v>
                </c:pt>
                <c:pt idx="20">
                  <c:v>93.366</c:v>
                </c:pt>
                <c:pt idx="21">
                  <c:v>96.122</c:v>
                </c:pt>
                <c:pt idx="22">
                  <c:v>97.659000000000006</c:v>
                </c:pt>
                <c:pt idx="23">
                  <c:v>95.634</c:v>
                </c:pt>
                <c:pt idx="24">
                  <c:v>94.22</c:v>
                </c:pt>
                <c:pt idx="25">
                  <c:v>94.853999999999999</c:v>
                </c:pt>
                <c:pt idx="26">
                  <c:v>95.731999999999999</c:v>
                </c:pt>
                <c:pt idx="27">
                  <c:v>95.146000000000001</c:v>
                </c:pt>
                <c:pt idx="28">
                  <c:v>97.366</c:v>
                </c:pt>
                <c:pt idx="29">
                  <c:v>97.097999999999999</c:v>
                </c:pt>
                <c:pt idx="30">
                  <c:v>97.634</c:v>
                </c:pt>
                <c:pt idx="31">
                  <c:v>98.61</c:v>
                </c:pt>
                <c:pt idx="32">
                  <c:v>97.171000000000006</c:v>
                </c:pt>
                <c:pt idx="33">
                  <c:v>96.293000000000006</c:v>
                </c:pt>
                <c:pt idx="34">
                  <c:v>99.024000000000001</c:v>
                </c:pt>
                <c:pt idx="35">
                  <c:v>102.732</c:v>
                </c:pt>
                <c:pt idx="36">
                  <c:v>99.878</c:v>
                </c:pt>
                <c:pt idx="37">
                  <c:v>102.854</c:v>
                </c:pt>
                <c:pt idx="38">
                  <c:v>99.049000000000007</c:v>
                </c:pt>
                <c:pt idx="39">
                  <c:v>102.31699999999999</c:v>
                </c:pt>
                <c:pt idx="40">
                  <c:v>105.58499999999999</c:v>
                </c:pt>
                <c:pt idx="41">
                  <c:v>106.80500000000001</c:v>
                </c:pt>
                <c:pt idx="42">
                  <c:v>106.68300000000001</c:v>
                </c:pt>
                <c:pt idx="43">
                  <c:v>108.268</c:v>
                </c:pt>
                <c:pt idx="44">
                  <c:v>113.39</c:v>
                </c:pt>
                <c:pt idx="45">
                  <c:v>120.146</c:v>
                </c:pt>
                <c:pt idx="46">
                  <c:v>124.31699999999999</c:v>
                </c:pt>
                <c:pt idx="47">
                  <c:v>133.244</c:v>
                </c:pt>
                <c:pt idx="48">
                  <c:v>143.78</c:v>
                </c:pt>
                <c:pt idx="49">
                  <c:v>158.36600000000001</c:v>
                </c:pt>
                <c:pt idx="50">
                  <c:v>177.04900000000001</c:v>
                </c:pt>
                <c:pt idx="51">
                  <c:v>191.12200000000001</c:v>
                </c:pt>
                <c:pt idx="52">
                  <c:v>207.34100000000001</c:v>
                </c:pt>
                <c:pt idx="53">
                  <c:v>221.87799999999999</c:v>
                </c:pt>
                <c:pt idx="54">
                  <c:v>233.19499999999999</c:v>
                </c:pt>
                <c:pt idx="55">
                  <c:v>242.268</c:v>
                </c:pt>
                <c:pt idx="56">
                  <c:v>245.53700000000001</c:v>
                </c:pt>
                <c:pt idx="57">
                  <c:v>246.43899999999999</c:v>
                </c:pt>
                <c:pt idx="58">
                  <c:v>238.41499999999999</c:v>
                </c:pt>
                <c:pt idx="59">
                  <c:v>212.85400000000001</c:v>
                </c:pt>
                <c:pt idx="60">
                  <c:v>170.41499999999999</c:v>
                </c:pt>
                <c:pt idx="61">
                  <c:v>127.80500000000001</c:v>
                </c:pt>
                <c:pt idx="62">
                  <c:v>98.22</c:v>
                </c:pt>
                <c:pt idx="63">
                  <c:v>90.488</c:v>
                </c:pt>
                <c:pt idx="64">
                  <c:v>94.537000000000006</c:v>
                </c:pt>
                <c:pt idx="65">
                  <c:v>94.293000000000006</c:v>
                </c:pt>
                <c:pt idx="66">
                  <c:v>93.756</c:v>
                </c:pt>
                <c:pt idx="67">
                  <c:v>97.340999999999994</c:v>
                </c:pt>
                <c:pt idx="68">
                  <c:v>100.34099999999999</c:v>
                </c:pt>
                <c:pt idx="69">
                  <c:v>107.146</c:v>
                </c:pt>
                <c:pt idx="70">
                  <c:v>114.07299999999999</c:v>
                </c:pt>
                <c:pt idx="71">
                  <c:v>125.244</c:v>
                </c:pt>
                <c:pt idx="72">
                  <c:v>137.65899999999999</c:v>
                </c:pt>
                <c:pt idx="73">
                  <c:v>152.63399999999999</c:v>
                </c:pt>
                <c:pt idx="74">
                  <c:v>168.41499999999999</c:v>
                </c:pt>
                <c:pt idx="75">
                  <c:v>179.41499999999999</c:v>
                </c:pt>
                <c:pt idx="76">
                  <c:v>191.63399999999999</c:v>
                </c:pt>
                <c:pt idx="77">
                  <c:v>198.78</c:v>
                </c:pt>
                <c:pt idx="78">
                  <c:v>205.244</c:v>
                </c:pt>
                <c:pt idx="79">
                  <c:v>199.80500000000001</c:v>
                </c:pt>
                <c:pt idx="80">
                  <c:v>185.95099999999999</c:v>
                </c:pt>
                <c:pt idx="81">
                  <c:v>159.53700000000001</c:v>
                </c:pt>
                <c:pt idx="82">
                  <c:v>125.488</c:v>
                </c:pt>
                <c:pt idx="83">
                  <c:v>101.04900000000001</c:v>
                </c:pt>
                <c:pt idx="84">
                  <c:v>87.731999999999999</c:v>
                </c:pt>
                <c:pt idx="85">
                  <c:v>85.39</c:v>
                </c:pt>
                <c:pt idx="86">
                  <c:v>83.22</c:v>
                </c:pt>
                <c:pt idx="87">
                  <c:v>83.659000000000006</c:v>
                </c:pt>
                <c:pt idx="88">
                  <c:v>83.584999999999994</c:v>
                </c:pt>
                <c:pt idx="89">
                  <c:v>83.731999999999999</c:v>
                </c:pt>
                <c:pt idx="90">
                  <c:v>84.78</c:v>
                </c:pt>
                <c:pt idx="91">
                  <c:v>82.828999999999994</c:v>
                </c:pt>
                <c:pt idx="92">
                  <c:v>83.828999999999994</c:v>
                </c:pt>
                <c:pt idx="93">
                  <c:v>84.78</c:v>
                </c:pt>
                <c:pt idx="94">
                  <c:v>84.097999999999999</c:v>
                </c:pt>
                <c:pt idx="95">
                  <c:v>86.122</c:v>
                </c:pt>
                <c:pt idx="96">
                  <c:v>84.122</c:v>
                </c:pt>
                <c:pt idx="97">
                  <c:v>85.805000000000007</c:v>
                </c:pt>
                <c:pt idx="98">
                  <c:v>82.366</c:v>
                </c:pt>
                <c:pt idx="99">
                  <c:v>83.584999999999994</c:v>
                </c:pt>
                <c:pt idx="100">
                  <c:v>81.122</c:v>
                </c:pt>
                <c:pt idx="101">
                  <c:v>81.537000000000006</c:v>
                </c:pt>
                <c:pt idx="102">
                  <c:v>83.171000000000006</c:v>
                </c:pt>
                <c:pt idx="103">
                  <c:v>83.78</c:v>
                </c:pt>
                <c:pt idx="104">
                  <c:v>80.537000000000006</c:v>
                </c:pt>
                <c:pt idx="105">
                  <c:v>83.39</c:v>
                </c:pt>
                <c:pt idx="106">
                  <c:v>79.634</c:v>
                </c:pt>
                <c:pt idx="107">
                  <c:v>81.097999999999999</c:v>
                </c:pt>
                <c:pt idx="108">
                  <c:v>83.072999999999993</c:v>
                </c:pt>
                <c:pt idx="109">
                  <c:v>82.122</c:v>
                </c:pt>
                <c:pt idx="110">
                  <c:v>85.072999999999993</c:v>
                </c:pt>
                <c:pt idx="111">
                  <c:v>87.268000000000001</c:v>
                </c:pt>
                <c:pt idx="112">
                  <c:v>87.584999999999994</c:v>
                </c:pt>
                <c:pt idx="113">
                  <c:v>89.146000000000001</c:v>
                </c:pt>
                <c:pt idx="114">
                  <c:v>87.927000000000007</c:v>
                </c:pt>
                <c:pt idx="115">
                  <c:v>89.268000000000001</c:v>
                </c:pt>
                <c:pt idx="116">
                  <c:v>88.049000000000007</c:v>
                </c:pt>
                <c:pt idx="117">
                  <c:v>84.122</c:v>
                </c:pt>
                <c:pt idx="118">
                  <c:v>84.512</c:v>
                </c:pt>
                <c:pt idx="119">
                  <c:v>79.366</c:v>
                </c:pt>
                <c:pt idx="120">
                  <c:v>79.78</c:v>
                </c:pt>
                <c:pt idx="121">
                  <c:v>76.805000000000007</c:v>
                </c:pt>
                <c:pt idx="122">
                  <c:v>80.024000000000001</c:v>
                </c:pt>
                <c:pt idx="123">
                  <c:v>77.171000000000006</c:v>
                </c:pt>
                <c:pt idx="124">
                  <c:v>75.537000000000006</c:v>
                </c:pt>
                <c:pt idx="125">
                  <c:v>78.537000000000006</c:v>
                </c:pt>
                <c:pt idx="126">
                  <c:v>77.78</c:v>
                </c:pt>
                <c:pt idx="127">
                  <c:v>82.024000000000001</c:v>
                </c:pt>
                <c:pt idx="128">
                  <c:v>78.512</c:v>
                </c:pt>
                <c:pt idx="129">
                  <c:v>80.194999999999993</c:v>
                </c:pt>
                <c:pt idx="130">
                  <c:v>79.316999999999993</c:v>
                </c:pt>
                <c:pt idx="131">
                  <c:v>74.902000000000001</c:v>
                </c:pt>
                <c:pt idx="132">
                  <c:v>74.244</c:v>
                </c:pt>
                <c:pt idx="133">
                  <c:v>78.340999999999994</c:v>
                </c:pt>
                <c:pt idx="134">
                  <c:v>77.340999999999994</c:v>
                </c:pt>
                <c:pt idx="135">
                  <c:v>74.805000000000007</c:v>
                </c:pt>
                <c:pt idx="136">
                  <c:v>76.731999999999999</c:v>
                </c:pt>
                <c:pt idx="137">
                  <c:v>74.975999999999999</c:v>
                </c:pt>
                <c:pt idx="138">
                  <c:v>78.340999999999994</c:v>
                </c:pt>
                <c:pt idx="139">
                  <c:v>77.488</c:v>
                </c:pt>
                <c:pt idx="140">
                  <c:v>81.024000000000001</c:v>
                </c:pt>
                <c:pt idx="141">
                  <c:v>81.584999999999994</c:v>
                </c:pt>
                <c:pt idx="142">
                  <c:v>81.415000000000006</c:v>
                </c:pt>
                <c:pt idx="143">
                  <c:v>81.316999999999993</c:v>
                </c:pt>
                <c:pt idx="144">
                  <c:v>85.39</c:v>
                </c:pt>
                <c:pt idx="145">
                  <c:v>79.512</c:v>
                </c:pt>
                <c:pt idx="146">
                  <c:v>79.39</c:v>
                </c:pt>
                <c:pt idx="147">
                  <c:v>80.268000000000001</c:v>
                </c:pt>
                <c:pt idx="148">
                  <c:v>76.122</c:v>
                </c:pt>
                <c:pt idx="149">
                  <c:v>76.024000000000001</c:v>
                </c:pt>
                <c:pt idx="150">
                  <c:v>73.049000000000007</c:v>
                </c:pt>
                <c:pt idx="151">
                  <c:v>74.950999999999993</c:v>
                </c:pt>
                <c:pt idx="152">
                  <c:v>78.316999999999993</c:v>
                </c:pt>
                <c:pt idx="153">
                  <c:v>73.706999999999994</c:v>
                </c:pt>
                <c:pt idx="154">
                  <c:v>73.683000000000007</c:v>
                </c:pt>
                <c:pt idx="155">
                  <c:v>77.853999999999999</c:v>
                </c:pt>
                <c:pt idx="156">
                  <c:v>73.097999999999999</c:v>
                </c:pt>
                <c:pt idx="157">
                  <c:v>73.39</c:v>
                </c:pt>
                <c:pt idx="158">
                  <c:v>72.146000000000001</c:v>
                </c:pt>
                <c:pt idx="159">
                  <c:v>74.122</c:v>
                </c:pt>
                <c:pt idx="160">
                  <c:v>74.171000000000006</c:v>
                </c:pt>
                <c:pt idx="161">
                  <c:v>72.316999999999993</c:v>
                </c:pt>
                <c:pt idx="162">
                  <c:v>71.049000000000007</c:v>
                </c:pt>
                <c:pt idx="163">
                  <c:v>73.853999999999999</c:v>
                </c:pt>
                <c:pt idx="164">
                  <c:v>74.853999999999999</c:v>
                </c:pt>
                <c:pt idx="165">
                  <c:v>76.049000000000007</c:v>
                </c:pt>
                <c:pt idx="166">
                  <c:v>73</c:v>
                </c:pt>
                <c:pt idx="167">
                  <c:v>74.659000000000006</c:v>
                </c:pt>
                <c:pt idx="168">
                  <c:v>75.293000000000006</c:v>
                </c:pt>
                <c:pt idx="169">
                  <c:v>73.194999999999993</c:v>
                </c:pt>
                <c:pt idx="170">
                  <c:v>74.828999999999994</c:v>
                </c:pt>
                <c:pt idx="171">
                  <c:v>74.584999999999994</c:v>
                </c:pt>
                <c:pt idx="172">
                  <c:v>74.878</c:v>
                </c:pt>
                <c:pt idx="173">
                  <c:v>71.316999999999993</c:v>
                </c:pt>
                <c:pt idx="174">
                  <c:v>75.293000000000006</c:v>
                </c:pt>
                <c:pt idx="175">
                  <c:v>72.488</c:v>
                </c:pt>
                <c:pt idx="176">
                  <c:v>74.097999999999999</c:v>
                </c:pt>
                <c:pt idx="177">
                  <c:v>70.659000000000006</c:v>
                </c:pt>
                <c:pt idx="178">
                  <c:v>72.462999999999994</c:v>
                </c:pt>
                <c:pt idx="179">
                  <c:v>72.853999999999999</c:v>
                </c:pt>
                <c:pt idx="180">
                  <c:v>71.731999999999999</c:v>
                </c:pt>
                <c:pt idx="181">
                  <c:v>72.438999999999993</c:v>
                </c:pt>
                <c:pt idx="182">
                  <c:v>73.316999999999993</c:v>
                </c:pt>
                <c:pt idx="183">
                  <c:v>76.072999999999993</c:v>
                </c:pt>
                <c:pt idx="184">
                  <c:v>71.878</c:v>
                </c:pt>
                <c:pt idx="185">
                  <c:v>72.316999999999993</c:v>
                </c:pt>
                <c:pt idx="186">
                  <c:v>72.756</c:v>
                </c:pt>
                <c:pt idx="187">
                  <c:v>74.975999999999999</c:v>
                </c:pt>
                <c:pt idx="188">
                  <c:v>72.683000000000007</c:v>
                </c:pt>
                <c:pt idx="189">
                  <c:v>68.975999999999999</c:v>
                </c:pt>
                <c:pt idx="190">
                  <c:v>72.024000000000001</c:v>
                </c:pt>
                <c:pt idx="191">
                  <c:v>73.512</c:v>
                </c:pt>
                <c:pt idx="192">
                  <c:v>72.097999999999999</c:v>
                </c:pt>
                <c:pt idx="193">
                  <c:v>73.415000000000006</c:v>
                </c:pt>
                <c:pt idx="194">
                  <c:v>72.39</c:v>
                </c:pt>
                <c:pt idx="195">
                  <c:v>72.438999999999993</c:v>
                </c:pt>
                <c:pt idx="196">
                  <c:v>72.537000000000006</c:v>
                </c:pt>
                <c:pt idx="197">
                  <c:v>71.878</c:v>
                </c:pt>
                <c:pt idx="198">
                  <c:v>72.122</c:v>
                </c:pt>
                <c:pt idx="199">
                  <c:v>74.950999999999993</c:v>
                </c:pt>
                <c:pt idx="200">
                  <c:v>73.39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94.113917156091489</c:v>
                </c:pt>
                <c:pt idx="2">
                  <c:v>94.259326107582467</c:v>
                </c:pt>
                <c:pt idx="3">
                  <c:v>94.404219633404892</c:v>
                </c:pt>
                <c:pt idx="4">
                  <c:v>94.548476866546622</c:v>
                </c:pt>
                <c:pt idx="5">
                  <c:v>94.691959934248672</c:v>
                </c:pt>
                <c:pt idx="6">
                  <c:v>94.834512173337359</c:v>
                </c:pt>
                <c:pt idx="7">
                  <c:v>94.975956240917</c:v>
                </c:pt>
                <c:pt idx="8">
                  <c:v>95.116092132459684</c:v>
                </c:pt>
                <c:pt idx="9">
                  <c:v>95.254695125066235</c:v>
                </c:pt>
                <c:pt idx="10">
                  <c:v>95.391513670714033</c:v>
                </c:pt>
                <c:pt idx="11">
                  <c:v>95.526267272988918</c:v>
                </c:pt>
                <c:pt idx="12">
                  <c:v>95.658644391679744</c:v>
                </c:pt>
                <c:pt idx="13">
                  <c:v>95.788300433735145</c:v>
                </c:pt>
                <c:pt idx="14">
                  <c:v>95.914855908370654</c:v>
                </c:pt>
                <c:pt idx="15">
                  <c:v>96.037894852200452</c:v>
                </c:pt>
                <c:pt idx="16">
                  <c:v>96.156963673813934</c:v>
                </c:pt>
                <c:pt idx="17">
                  <c:v>96.271570638148916</c:v>
                </c:pt>
                <c:pt idx="18">
                  <c:v>96.381186330021904</c:v>
                </c:pt>
                <c:pt idx="19">
                  <c:v>96.485245637929935</c:v>
                </c:pt>
                <c:pt idx="20">
                  <c:v>96.583152139702165</c:v>
                </c:pt>
                <c:pt idx="21">
                  <c:v>96.674286337474186</c:v>
                </c:pt>
                <c:pt idx="22">
                  <c:v>96.758020109203656</c:v>
                </c:pt>
                <c:pt idx="23">
                  <c:v>96.833741197993504</c:v>
                </c:pt>
                <c:pt idx="24">
                  <c:v>96.90089378686983</c:v>
                </c:pt>
                <c:pt idx="25">
                  <c:v>96.959044494494677</c:v>
                </c:pt>
                <c:pt idx="26">
                  <c:v>97.007987787589414</c:v>
                </c:pt>
                <c:pt idx="27">
                  <c:v>97.047911105861218</c:v>
                </c:pt>
                <c:pt idx="28">
                  <c:v>97.079648041585656</c:v>
                </c:pt>
                <c:pt idx="29">
                  <c:v>97.105057475461862</c:v>
                </c:pt>
                <c:pt idx="30">
                  <c:v>97.127576828212867</c:v>
                </c:pt>
                <c:pt idx="31">
                  <c:v>97.153006865028388</c:v>
                </c:pt>
                <c:pt idx="32">
                  <c:v>97.19059097578905</c:v>
                </c:pt>
                <c:pt idx="33">
                  <c:v>97.254449443283249</c:v>
                </c:pt>
                <c:pt idx="34">
                  <c:v>97.365413590836454</c:v>
                </c:pt>
                <c:pt idx="35">
                  <c:v>97.553269837532994</c:v>
                </c:pt>
                <c:pt idx="36">
                  <c:v>97.859363874701231</c:v>
                </c:pt>
                <c:pt idx="37">
                  <c:v>98.339426694259103</c:v>
                </c:pt>
                <c:pt idx="38">
                  <c:v>99.066367537296813</c:v>
                </c:pt>
                <c:pt idx="39">
                  <c:v>100.13264114475373</c:v>
                </c:pt>
                <c:pt idx="40">
                  <c:v>101.65165393375253</c:v>
                </c:pt>
                <c:pt idx="41">
                  <c:v>103.75755164169337</c:v>
                </c:pt>
                <c:pt idx="42">
                  <c:v>106.60266407048839</c:v>
                </c:pt>
                <c:pt idx="43">
                  <c:v>110.35191018854255</c:v>
                </c:pt>
                <c:pt idx="44">
                  <c:v>115.17362621275244</c:v>
                </c:pt>
                <c:pt idx="45">
                  <c:v>121.22659573694291</c:v>
                </c:pt>
                <c:pt idx="46">
                  <c:v>128.64353707251212</c:v>
                </c:pt>
                <c:pt idx="47">
                  <c:v>137.51190891994926</c:v>
                </c:pt>
                <c:pt idx="48">
                  <c:v>147.85356390944011</c:v>
                </c:pt>
                <c:pt idx="49">
                  <c:v>159.6054076951188</c:v>
                </c:pt>
                <c:pt idx="50">
                  <c:v>172.60368253729999</c:v>
                </c:pt>
                <c:pt idx="51">
                  <c:v>186.57465261756667</c:v>
                </c:pt>
                <c:pt idx="52">
                  <c:v>201.13406741226007</c:v>
                </c:pt>
                <c:pt idx="53">
                  <c:v>215.79466159007004</c:v>
                </c:pt>
                <c:pt idx="54">
                  <c:v>229.95754719882621</c:v>
                </c:pt>
                <c:pt idx="55">
                  <c:v>242.7433354476413</c:v>
                </c:pt>
                <c:pt idx="56">
                  <c:v>252.23479694225736</c:v>
                </c:pt>
                <c:pt idx="57">
                  <c:v>253.93821365328748</c:v>
                </c:pt>
                <c:pt idx="58">
                  <c:v>240.75558821319692</c:v>
                </c:pt>
                <c:pt idx="59">
                  <c:v>208.82992783558998</c:v>
                </c:pt>
                <c:pt idx="60">
                  <c:v>165.75238880910723</c:v>
                </c:pt>
                <c:pt idx="61">
                  <c:v>127.5799575780225</c:v>
                </c:pt>
                <c:pt idx="62">
                  <c:v>104.72944901071365</c:v>
                </c:pt>
                <c:pt idx="63">
                  <c:v>95.667611785651758</c:v>
                </c:pt>
                <c:pt idx="64">
                  <c:v>93.833599677823344</c:v>
                </c:pt>
                <c:pt idx="65">
                  <c:v>94.741373740846811</c:v>
                </c:pt>
                <c:pt idx="66">
                  <c:v>96.855767940365951</c:v>
                </c:pt>
                <c:pt idx="67">
                  <c:v>99.997997671463082</c:v>
                </c:pt>
                <c:pt idx="68">
                  <c:v>104.33924337263318</c:v>
                </c:pt>
                <c:pt idx="69">
                  <c:v>110.09345796190405</c:v>
                </c:pt>
                <c:pt idx="70">
                  <c:v>117.43747967627732</c:v>
                </c:pt>
                <c:pt idx="71">
                  <c:v>126.46731942934333</c:v>
                </c:pt>
                <c:pt idx="72">
                  <c:v>137.15728989053434</c:v>
                </c:pt>
                <c:pt idx="73">
                  <c:v>149.32412161360182</c:v>
                </c:pt>
                <c:pt idx="74">
                  <c:v>162.60168285336871</c:v>
                </c:pt>
                <c:pt idx="75">
                  <c:v>176.41743139342279</c:v>
                </c:pt>
                <c:pt idx="76">
                  <c:v>189.8900065262971</c:v>
                </c:pt>
                <c:pt idx="77">
                  <c:v>201.40572551505758</c:v>
                </c:pt>
                <c:pt idx="78">
                  <c:v>207.72524692389712</c:v>
                </c:pt>
                <c:pt idx="79">
                  <c:v>203.74210236283378</c:v>
                </c:pt>
                <c:pt idx="80">
                  <c:v>185.50078051263927</c:v>
                </c:pt>
                <c:pt idx="81">
                  <c:v>155.78898627683131</c:v>
                </c:pt>
                <c:pt idx="82">
                  <c:v>124.84535957989246</c:v>
                </c:pt>
                <c:pt idx="83">
                  <c:v>102.51324430034273</c:v>
                </c:pt>
                <c:pt idx="84">
                  <c:v>91.066154825160112</c:v>
                </c:pt>
                <c:pt idx="85">
                  <c:v>86.806643287247368</c:v>
                </c:pt>
                <c:pt idx="86">
                  <c:v>85.569150882660949</c:v>
                </c:pt>
                <c:pt idx="87">
                  <c:v>85.189397388224535</c:v>
                </c:pt>
                <c:pt idx="88">
                  <c:v>84.97896127971164</c:v>
                </c:pt>
                <c:pt idx="89">
                  <c:v>84.793092900175466</c:v>
                </c:pt>
                <c:pt idx="90">
                  <c:v>84.610956715643525</c:v>
                </c:pt>
                <c:pt idx="91">
                  <c:v>84.430411598357864</c:v>
                </c:pt>
                <c:pt idx="92">
                  <c:v>84.251262998314004</c:v>
                </c:pt>
                <c:pt idx="93">
                  <c:v>84.073502886907903</c:v>
                </c:pt>
                <c:pt idx="94">
                  <c:v>83.897223977094953</c:v>
                </c:pt>
                <c:pt idx="95">
                  <c:v>83.722693496063116</c:v>
                </c:pt>
                <c:pt idx="96">
                  <c:v>83.550491679102578</c:v>
                </c:pt>
                <c:pt idx="97">
                  <c:v>83.381737997750875</c:v>
                </c:pt>
                <c:pt idx="98">
                  <c:v>83.218437711336833</c:v>
                </c:pt>
                <c:pt idx="99">
                  <c:v>83.063976445304121</c:v>
                </c:pt>
                <c:pt idx="100">
                  <c:v>82.923769142927014</c:v>
                </c:pt>
                <c:pt idx="101">
                  <c:v>82.806024480635998</c:v>
                </c:pt>
                <c:pt idx="102">
                  <c:v>82.722512665245461</c:v>
                </c:pt>
                <c:pt idx="103">
                  <c:v>82.689128385645049</c:v>
                </c:pt>
                <c:pt idx="104">
                  <c:v>82.72594021738982</c:v>
                </c:pt>
                <c:pt idx="105">
                  <c:v>82.856344449984775</c:v>
                </c:pt>
                <c:pt idx="106">
                  <c:v>83.104925060893677</c:v>
                </c:pt>
                <c:pt idx="107">
                  <c:v>83.493658378771215</c:v>
                </c:pt>
                <c:pt idx="108">
                  <c:v>84.036125775753959</c:v>
                </c:pt>
                <c:pt idx="109">
                  <c:v>84.72935541327378</c:v>
                </c:pt>
                <c:pt idx="110">
                  <c:v>85.543060399827525</c:v>
                </c:pt>
                <c:pt idx="111">
                  <c:v>86.40734272966813</c:v>
                </c:pt>
                <c:pt idx="112">
                  <c:v>87.203700623173958</c:v>
                </c:pt>
                <c:pt idx="113">
                  <c:v>87.769790628399434</c:v>
                </c:pt>
                <c:pt idx="114">
                  <c:v>87.930330667605958</c:v>
                </c:pt>
                <c:pt idx="115">
                  <c:v>87.556228619248614</c:v>
                </c:pt>
                <c:pt idx="116">
                  <c:v>86.630610774207355</c:v>
                </c:pt>
                <c:pt idx="117">
                  <c:v>85.280864338335562</c:v>
                </c:pt>
                <c:pt idx="118">
                  <c:v>83.745061213310265</c:v>
                </c:pt>
                <c:pt idx="119">
                  <c:v>82.28255258410303</c:v>
                </c:pt>
                <c:pt idx="120">
                  <c:v>81.079699730533818</c:v>
                </c:pt>
                <c:pt idx="121">
                  <c:v>80.203857366240456</c:v>
                </c:pt>
                <c:pt idx="122">
                  <c:v>79.620211085032381</c:v>
                </c:pt>
                <c:pt idx="123">
                  <c:v>79.244141353059703</c:v>
                </c:pt>
                <c:pt idx="124">
                  <c:v>78.990314289602338</c:v>
                </c:pt>
                <c:pt idx="125">
                  <c:v>78.797524035471014</c:v>
                </c:pt>
                <c:pt idx="126">
                  <c:v>78.631122336981534</c:v>
                </c:pt>
                <c:pt idx="127">
                  <c:v>78.475022565738698</c:v>
                </c:pt>
                <c:pt idx="128">
                  <c:v>78.323038138646254</c:v>
                </c:pt>
                <c:pt idx="129">
                  <c:v>78.173352450277164</c:v>
                </c:pt>
                <c:pt idx="130">
                  <c:v>78.026081472068725</c:v>
                </c:pt>
                <c:pt idx="131">
                  <c:v>77.882923774851164</c:v>
                </c:pt>
                <c:pt idx="132">
                  <c:v>77.748322747322064</c:v>
                </c:pt>
                <c:pt idx="133">
                  <c:v>77.632089963300317</c:v>
                </c:pt>
                <c:pt idx="134">
                  <c:v>77.553363966890302</c:v>
                </c:pt>
                <c:pt idx="135">
                  <c:v>77.544740365203594</c:v>
                </c:pt>
                <c:pt idx="136">
                  <c:v>77.653468437218038</c:v>
                </c:pt>
                <c:pt idx="137">
                  <c:v>77.934826886095436</c:v>
                </c:pt>
                <c:pt idx="138">
                  <c:v>78.433471610036833</c:v>
                </c:pt>
                <c:pt idx="139">
                  <c:v>79.15399480685906</c:v>
                </c:pt>
                <c:pt idx="140">
                  <c:v>80.031549000445409</c:v>
                </c:pt>
                <c:pt idx="141">
                  <c:v>80.921412013995649</c:v>
                </c:pt>
                <c:pt idx="142">
                  <c:v>81.624086648480997</c:v>
                </c:pt>
                <c:pt idx="143">
                  <c:v>81.945855142658019</c:v>
                </c:pt>
                <c:pt idx="144">
                  <c:v>81.771276633422005</c:v>
                </c:pt>
                <c:pt idx="145">
                  <c:v>81.11089775093474</c:v>
                </c:pt>
                <c:pt idx="146">
                  <c:v>80.097347575080732</c:v>
                </c:pt>
                <c:pt idx="147">
                  <c:v>78.931738423653059</c:v>
                </c:pt>
                <c:pt idx="148">
                  <c:v>77.809886769242539</c:v>
                </c:pt>
                <c:pt idx="149">
                  <c:v>76.865103075160889</c:v>
                </c:pt>
                <c:pt idx="150">
                  <c:v>76.148703685792555</c:v>
                </c:pt>
                <c:pt idx="151">
                  <c:v>75.645311600652704</c:v>
                </c:pt>
                <c:pt idx="152">
                  <c:v>75.304488306342435</c:v>
                </c:pt>
                <c:pt idx="153">
                  <c:v>75.069790102388623</c:v>
                </c:pt>
                <c:pt idx="154">
                  <c:v>74.895606565933292</c:v>
                </c:pt>
                <c:pt idx="155">
                  <c:v>74.751897211792539</c:v>
                </c:pt>
                <c:pt idx="156">
                  <c:v>74.621792941870936</c:v>
                </c:pt>
                <c:pt idx="157">
                  <c:v>74.497027331435419</c:v>
                </c:pt>
                <c:pt idx="158">
                  <c:v>74.374007108336698</c:v>
                </c:pt>
                <c:pt idx="159">
                  <c:v>74.251321064467405</c:v>
                </c:pt>
                <c:pt idx="160">
                  <c:v>74.128451254328454</c:v>
                </c:pt>
                <c:pt idx="161">
                  <c:v>74.005206292624749</c:v>
                </c:pt>
                <c:pt idx="162">
                  <c:v>73.881504985218655</c:v>
                </c:pt>
                <c:pt idx="163">
                  <c:v>73.757303516864042</c:v>
                </c:pt>
                <c:pt idx="164">
                  <c:v>73.632573439485014</c:v>
                </c:pt>
                <c:pt idx="165">
                  <c:v>73.507295377597231</c:v>
                </c:pt>
                <c:pt idx="166">
                  <c:v>73.381457013118762</c:v>
                </c:pt>
                <c:pt idx="167">
                  <c:v>73.255052100072746</c:v>
                </c:pt>
                <c:pt idx="168">
                  <c:v>73.128079705332453</c:v>
                </c:pt>
                <c:pt idx="169">
                  <c:v>73.00054350819525</c:v>
                </c:pt>
                <c:pt idx="170">
                  <c:v>72.872451135566223</c:v>
                </c:pt>
                <c:pt idx="171">
                  <c:v>72.743813536304003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94.113917156087197</c:v>
                </c:pt>
                <c:pt idx="2">
                  <c:v>94.259326107570047</c:v>
                </c:pt>
                <c:pt idx="3">
                  <c:v>94.40421963336965</c:v>
                </c:pt>
                <c:pt idx="4">
                  <c:v>94.548476866448368</c:v>
                </c:pt>
                <c:pt idx="5">
                  <c:v>94.691959933979717</c:v>
                </c:pt>
                <c:pt idx="6">
                  <c:v>94.834512172614481</c:v>
                </c:pt>
                <c:pt idx="7">
                  <c:v>94.975956239009264</c:v>
                </c:pt>
                <c:pt idx="8">
                  <c:v>95.116092127516154</c:v>
                </c:pt>
                <c:pt idx="9">
                  <c:v>95.254695112487966</c:v>
                </c:pt>
                <c:pt idx="10">
                  <c:v>95.391513639289585</c:v>
                </c:pt>
                <c:pt idx="11">
                  <c:v>95.526267195902335</c:v>
                </c:pt>
                <c:pt idx="12">
                  <c:v>95.658644206004524</c:v>
                </c:pt>
                <c:pt idx="13">
                  <c:v>95.788299994605111</c:v>
                </c:pt>
                <c:pt idx="14">
                  <c:v>95.914854888614357</c:v>
                </c:pt>
                <c:pt idx="15">
                  <c:v>96.037892526982347</c:v>
                </c:pt>
                <c:pt idx="16">
                  <c:v>96.156958467923232</c:v>
                </c:pt>
                <c:pt idx="17">
                  <c:v>96.271559193816927</c:v>
                </c:pt>
                <c:pt idx="18">
                  <c:v>96.381161627010414</c:v>
                </c:pt>
                <c:pt idx="19">
                  <c:v>96.485193281092705</c:v>
                </c:pt>
                <c:pt idx="20">
                  <c:v>96.583043181241734</c:v>
                </c:pt>
                <c:pt idx="21">
                  <c:v>96.674063692670686</c:v>
                </c:pt>
                <c:pt idx="22">
                  <c:v>96.757573396586338</c:v>
                </c:pt>
                <c:pt idx="23">
                  <c:v>96.832861146820576</c:v>
                </c:pt>
                <c:pt idx="24">
                  <c:v>96.899191425781495</c:v>
                </c:pt>
                <c:pt idx="25">
                  <c:v>96.955811094059058</c:v>
                </c:pt>
                <c:pt idx="26">
                  <c:v>97.00195759264858</c:v>
                </c:pt>
                <c:pt idx="27">
                  <c:v>97.036868609561822</c:v>
                </c:pt>
                <c:pt idx="28">
                  <c:v>97.059793163548918</c:v>
                </c:pt>
                <c:pt idx="29">
                  <c:v>97.070003987717442</c:v>
                </c:pt>
                <c:pt idx="30">
                  <c:v>97.066811017171219</c:v>
                </c:pt>
                <c:pt idx="31">
                  <c:v>97.049575700908946</c:v>
                </c:pt>
                <c:pt idx="32">
                  <c:v>97.017725773999189</c:v>
                </c:pt>
                <c:pt idx="33">
                  <c:v>96.970770047575471</c:v>
                </c:pt>
                <c:pt idx="34">
                  <c:v>96.908312708440192</c:v>
                </c:pt>
                <c:pt idx="35">
                  <c:v>96.830066574311871</c:v>
                </c:pt>
                <c:pt idx="36">
                  <c:v>96.735864731858527</c:v>
                </c:pt>
                <c:pt idx="37">
                  <c:v>96.625669998222165</c:v>
                </c:pt>
                <c:pt idx="38">
                  <c:v>96.499581696204274</c:v>
                </c:pt>
                <c:pt idx="39">
                  <c:v>96.357839319210768</c:v>
                </c:pt>
                <c:pt idx="40">
                  <c:v>96.200822781639957</c:v>
                </c:pt>
                <c:pt idx="41">
                  <c:v>96.029049097343659</c:v>
                </c:pt>
                <c:pt idx="42">
                  <c:v>95.843165493678057</c:v>
                </c:pt>
                <c:pt idx="43">
                  <c:v>95.64393913972809</c:v>
                </c:pt>
                <c:pt idx="44">
                  <c:v>95.432243831623694</c:v>
                </c:pt>
                <c:pt idx="45">
                  <c:v>95.209044122792235</c:v>
                </c:pt>
                <c:pt idx="46">
                  <c:v>94.975377501488779</c:v>
                </c:pt>
                <c:pt idx="47">
                  <c:v>94.732335293866228</c:v>
                </c:pt>
                <c:pt idx="48">
                  <c:v>94.481043003749704</c:v>
                </c:pt>
                <c:pt idx="49">
                  <c:v>94.222640789778865</c:v>
                </c:pt>
                <c:pt idx="50">
                  <c:v>93.958264730151924</c:v>
                </c:pt>
                <c:pt idx="51">
                  <c:v>93.689029441544335</c:v>
                </c:pt>
                <c:pt idx="52">
                  <c:v>93.416012510805871</c:v>
                </c:pt>
                <c:pt idx="53">
                  <c:v>93.140241075780537</c:v>
                </c:pt>
                <c:pt idx="54">
                  <c:v>92.862680765011717</c:v>
                </c:pt>
                <c:pt idx="55">
                  <c:v>92.58422708416397</c:v>
                </c:pt>
                <c:pt idx="56">
                  <c:v>92.305699226963611</c:v>
                </c:pt>
                <c:pt idx="57">
                  <c:v>92.027836195505174</c:v>
                </c:pt>
                <c:pt idx="58">
                  <c:v>91.75129504185611</c:v>
                </c:pt>
                <c:pt idx="59">
                  <c:v>91.476650990965496</c:v>
                </c:pt>
                <c:pt idx="60">
                  <c:v>91.20439917317843</c:v>
                </c:pt>
                <c:pt idx="61">
                  <c:v>90.934957681148717</c:v>
                </c:pt>
                <c:pt idx="62">
                  <c:v>90.668671667771036</c:v>
                </c:pt>
                <c:pt idx="63">
                  <c:v>90.405818215667125</c:v>
                </c:pt>
                <c:pt idx="64">
                  <c:v>90.146611731454385</c:v>
                </c:pt>
                <c:pt idx="65">
                  <c:v>89.891209646407276</c:v>
                </c:pt>
                <c:pt idx="66">
                  <c:v>89.639718236490864</c:v>
                </c:pt>
                <c:pt idx="67">
                  <c:v>89.392198406882244</c:v>
                </c:pt>
                <c:pt idx="68">
                  <c:v>89.148671317284098</c:v>
                </c:pt>
                <c:pt idx="69">
                  <c:v>88.909123753357918</c:v>
                </c:pt>
                <c:pt idx="70">
                  <c:v>88.673513175666102</c:v>
                </c:pt>
                <c:pt idx="71">
                  <c:v>88.441772400195163</c:v>
                </c:pt>
                <c:pt idx="72">
                  <c:v>88.213813883691117</c:v>
                </c:pt>
                <c:pt idx="73">
                  <c:v>87.989533602757788</c:v>
                </c:pt>
                <c:pt idx="74">
                  <c:v>87.768814528168576</c:v>
                </c:pt>
                <c:pt idx="75">
                  <c:v>87.551529705442221</c:v>
                </c:pt>
                <c:pt idx="76">
                  <c:v>87.33754495979862</c:v>
                </c:pt>
                <c:pt idx="77">
                  <c:v>87.126721248519928</c:v>
                </c:pt>
                <c:pt idx="78">
                  <c:v>86.918916686867391</c:v>
                </c:pt>
                <c:pt idx="79">
                  <c:v>86.71398827538539</c:v>
                </c:pt>
                <c:pt idx="80">
                  <c:v>86.511793356975346</c:v>
                </c:pt>
                <c:pt idx="81">
                  <c:v>86.312190831807428</c:v>
                </c:pt>
                <c:pt idx="82">
                  <c:v>86.115042157191084</c:v>
                </c:pt>
                <c:pt idx="83">
                  <c:v>85.920212158132998</c:v>
                </c:pt>
                <c:pt idx="84">
                  <c:v>85.727569672629485</c:v>
                </c:pt>
                <c:pt idx="85">
                  <c:v>85.536988053892173</c:v>
                </c:pt>
                <c:pt idx="86">
                  <c:v>85.348345549783886</c:v>
                </c:pt>
                <c:pt idx="87">
                  <c:v>85.161525577821848</c:v>
                </c:pt>
                <c:pt idx="88">
                  <c:v>84.976416912234427</c:v>
                </c:pt>
                <c:pt idx="89">
                  <c:v>84.792913797777643</c:v>
                </c:pt>
                <c:pt idx="90">
                  <c:v>84.61091600334727</c:v>
                </c:pt>
                <c:pt idx="91">
                  <c:v>84.43032882688054</c:v>
                </c:pt>
                <c:pt idx="92">
                  <c:v>84.251063061630688</c:v>
                </c:pt>
                <c:pt idx="93">
                  <c:v>84.073034932619777</c:v>
                </c:pt>
                <c:pt idx="94">
                  <c:v>83.896166010928837</c:v>
                </c:pt>
                <c:pt idx="95">
                  <c:v>83.720383112459288</c:v>
                </c:pt>
                <c:pt idx="96">
                  <c:v>83.545618186890223</c:v>
                </c:pt>
                <c:pt idx="97">
                  <c:v>83.37180820175098</c:v>
                </c:pt>
                <c:pt idx="98">
                  <c:v>83.198895025816228</c:v>
                </c:pt>
                <c:pt idx="99">
                  <c:v>83.026825315402263</c:v>
                </c:pt>
                <c:pt idx="100">
                  <c:v>82.855550406583077</c:v>
                </c:pt>
                <c:pt idx="101">
                  <c:v>82.685026215844971</c:v>
                </c:pt>
                <c:pt idx="102">
                  <c:v>82.515213151243501</c:v>
                </c:pt>
                <c:pt idx="103">
                  <c:v>82.346076035707384</c:v>
                </c:pt>
                <c:pt idx="104">
                  <c:v>82.177584043735777</c:v>
                </c:pt>
                <c:pt idx="105">
                  <c:v>82.009710652348332</c:v>
                </c:pt>
                <c:pt idx="106">
                  <c:v>81.842433606756529</c:v>
                </c:pt>
                <c:pt idx="107">
                  <c:v>81.6757349008207</c:v>
                </c:pt>
                <c:pt idx="108">
                  <c:v>81.509600771924468</c:v>
                </c:pt>
                <c:pt idx="109">
                  <c:v>81.344021709426315</c:v>
                </c:pt>
                <c:pt idx="110">
                  <c:v>81.178992475325074</c:v>
                </c:pt>
                <c:pt idx="111">
                  <c:v>81.014512135190046</c:v>
                </c:pt>
                <c:pt idx="112">
                  <c:v>80.850584096748364</c:v>
                </c:pt>
                <c:pt idx="113">
                  <c:v>80.687216152784629</c:v>
                </c:pt>
                <c:pt idx="114">
                  <c:v>80.524420524187377</c:v>
                </c:pt>
                <c:pt idx="115">
                  <c:v>80.362213898072795</c:v>
                </c:pt>
                <c:pt idx="116">
                  <c:v>80.200617454937131</c:v>
                </c:pt>
                <c:pt idx="117">
                  <c:v>80.039656877749607</c:v>
                </c:pt>
                <c:pt idx="118">
                  <c:v>79.879362334823767</c:v>
                </c:pt>
                <c:pt idx="119">
                  <c:v>79.719768427235223</c:v>
                </c:pt>
                <c:pt idx="120">
                  <c:v>79.560914090542269</c:v>
                </c:pt>
                <c:pt idx="121">
                  <c:v>79.402842439681066</c:v>
                </c:pt>
                <c:pt idx="122">
                  <c:v>79.245600545240606</c:v>
                </c:pt>
                <c:pt idx="123">
                  <c:v>79.089239128977567</c:v>
                </c:pt>
                <c:pt idx="124">
                  <c:v>78.933812166532817</c:v>
                </c:pt>
                <c:pt idx="125">
                  <c:v>78.779376385993061</c:v>
                </c:pt>
                <c:pt idx="126">
                  <c:v>78.62599065234221</c:v>
                </c:pt>
                <c:pt idx="127">
                  <c:v>78.473715230102755</c:v>
                </c:pt>
                <c:pt idx="128">
                  <c:v>78.322610919688543</c:v>
                </c:pt>
                <c:pt idx="129">
                  <c:v>78.17273806725197</c:v>
                </c:pt>
                <c:pt idx="130">
                  <c:v>78.024155453126141</c:v>
                </c:pt>
                <c:pt idx="131">
                  <c:v>77.876919070264279</c:v>
                </c:pt>
                <c:pt idx="132">
                  <c:v>77.731080811199888</c:v>
                </c:pt>
                <c:pt idx="133">
                  <c:v>77.586687089696454</c:v>
                </c:pt>
                <c:pt idx="134">
                  <c:v>77.443777431016741</c:v>
                </c:pt>
                <c:pt idx="135">
                  <c:v>77.302383072082648</c:v>
                </c:pt>
                <c:pt idx="136">
                  <c:v>77.16252561909522</c:v>
                </c:pt>
                <c:pt idx="137">
                  <c:v>77.02421581476014</c:v>
                </c:pt>
                <c:pt idx="138">
                  <c:v>76.887452469455113</c:v>
                </c:pt>
                <c:pt idx="139">
                  <c:v>76.752221609900161</c:v>
                </c:pt>
                <c:pt idx="140">
                  <c:v>76.618495894742139</c:v>
                </c:pt>
                <c:pt idx="141">
                  <c:v>76.486234338781287</c:v>
                </c:pt>
                <c:pt idx="142">
                  <c:v>76.355382376497417</c:v>
                </c:pt>
                <c:pt idx="143">
                  <c:v>76.22587228156307</c:v>
                </c:pt>
                <c:pt idx="144">
                  <c:v>76.097623942978942</c:v>
                </c:pt>
                <c:pt idx="145">
                  <c:v>75.970545981414375</c:v>
                </c:pt>
                <c:pt idx="146">
                  <c:v>75.844537172546552</c:v>
                </c:pt>
                <c:pt idx="147">
                  <c:v>75.719488128965907</c:v>
                </c:pt>
                <c:pt idx="148">
                  <c:v>75.595283179750822</c:v>
                </c:pt>
                <c:pt idx="149">
                  <c:v>75.471802378078053</c:v>
                </c:pt>
                <c:pt idx="150">
                  <c:v>75.34892356283973</c:v>
                </c:pt>
                <c:pt idx="151">
                  <c:v>75.226524400392478</c:v>
                </c:pt>
                <c:pt idx="152">
                  <c:v>75.104484337060853</c:v>
                </c:pt>
                <c:pt idx="153">
                  <c:v>74.982686401270172</c:v>
                </c:pt>
                <c:pt idx="154">
                  <c:v>74.861018805325415</c:v>
                </c:pt>
                <c:pt idx="155">
                  <c:v>74.739376309840623</c:v>
                </c:pt>
                <c:pt idx="156">
                  <c:v>74.617661327569436</c:v>
                </c:pt>
                <c:pt idx="157">
                  <c:v>74.495784756869043</c:v>
                </c:pt>
                <c:pt idx="158">
                  <c:v>74.373666547382356</c:v>
                </c:pt>
                <c:pt idx="159">
                  <c:v>74.251236011099905</c:v>
                </c:pt>
                <c:pt idx="160">
                  <c:v>74.128431900354968</c:v>
                </c:pt>
                <c:pt idx="161">
                  <c:v>74.005202280343525</c:v>
                </c:pt>
                <c:pt idx="162">
                  <c:v>73.881504227481614</c:v>
                </c:pt>
                <c:pt idx="163">
                  <c:v>73.75730338651212</c:v>
                </c:pt>
                <c:pt idx="164">
                  <c:v>73.632573419060279</c:v>
                </c:pt>
                <c:pt idx="165">
                  <c:v>73.507295374682457</c:v>
                </c:pt>
                <c:pt idx="166">
                  <c:v>73.381457012739943</c:v>
                </c:pt>
                <c:pt idx="167">
                  <c:v>73.25505210002791</c:v>
                </c:pt>
                <c:pt idx="168">
                  <c:v>73.128079705327622</c:v>
                </c:pt>
                <c:pt idx="169">
                  <c:v>73.000543508194781</c:v>
                </c:pt>
                <c:pt idx="170">
                  <c:v>72.87245113556618</c:v>
                </c:pt>
                <c:pt idx="171">
                  <c:v>72.743813536304003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90.174999999999997</c:v>
                </c:pt>
                <c:pt idx="1">
                  <c:v>93.1</c:v>
                </c:pt>
                <c:pt idx="2">
                  <c:v>90.35</c:v>
                </c:pt>
                <c:pt idx="3">
                  <c:v>92.325000000000003</c:v>
                </c:pt>
                <c:pt idx="4">
                  <c:v>92.8</c:v>
                </c:pt>
                <c:pt idx="5">
                  <c:v>93.2</c:v>
                </c:pt>
                <c:pt idx="6">
                  <c:v>90.35</c:v>
                </c:pt>
                <c:pt idx="7">
                  <c:v>93.95</c:v>
                </c:pt>
                <c:pt idx="8">
                  <c:v>90.625</c:v>
                </c:pt>
                <c:pt idx="9">
                  <c:v>92.2</c:v>
                </c:pt>
                <c:pt idx="10">
                  <c:v>89.025000000000006</c:v>
                </c:pt>
                <c:pt idx="11">
                  <c:v>92.25</c:v>
                </c:pt>
                <c:pt idx="12">
                  <c:v>90.025000000000006</c:v>
                </c:pt>
                <c:pt idx="13">
                  <c:v>93.45</c:v>
                </c:pt>
                <c:pt idx="14">
                  <c:v>90.924999999999997</c:v>
                </c:pt>
                <c:pt idx="15">
                  <c:v>91.575000000000003</c:v>
                </c:pt>
                <c:pt idx="16">
                  <c:v>92.224999999999994</c:v>
                </c:pt>
                <c:pt idx="17">
                  <c:v>87.674999999999997</c:v>
                </c:pt>
                <c:pt idx="18">
                  <c:v>92.55</c:v>
                </c:pt>
                <c:pt idx="19">
                  <c:v>91.325000000000003</c:v>
                </c:pt>
                <c:pt idx="20">
                  <c:v>92.025000000000006</c:v>
                </c:pt>
                <c:pt idx="21">
                  <c:v>89.5</c:v>
                </c:pt>
                <c:pt idx="22">
                  <c:v>90.125</c:v>
                </c:pt>
                <c:pt idx="23">
                  <c:v>93.25</c:v>
                </c:pt>
                <c:pt idx="24">
                  <c:v>94.5</c:v>
                </c:pt>
                <c:pt idx="25">
                  <c:v>94.9</c:v>
                </c:pt>
                <c:pt idx="26">
                  <c:v>93.1</c:v>
                </c:pt>
                <c:pt idx="27">
                  <c:v>95.95</c:v>
                </c:pt>
                <c:pt idx="28">
                  <c:v>94.8</c:v>
                </c:pt>
                <c:pt idx="29">
                  <c:v>95.85</c:v>
                </c:pt>
                <c:pt idx="30">
                  <c:v>97.325000000000003</c:v>
                </c:pt>
                <c:pt idx="31">
                  <c:v>97.2</c:v>
                </c:pt>
                <c:pt idx="32">
                  <c:v>96.25</c:v>
                </c:pt>
                <c:pt idx="33">
                  <c:v>97.05</c:v>
                </c:pt>
                <c:pt idx="34">
                  <c:v>99.075000000000003</c:v>
                </c:pt>
                <c:pt idx="35">
                  <c:v>99.1</c:v>
                </c:pt>
                <c:pt idx="36">
                  <c:v>96.7</c:v>
                </c:pt>
                <c:pt idx="37">
                  <c:v>100.1</c:v>
                </c:pt>
                <c:pt idx="38">
                  <c:v>99.025000000000006</c:v>
                </c:pt>
                <c:pt idx="39">
                  <c:v>102.875</c:v>
                </c:pt>
                <c:pt idx="40">
                  <c:v>103.35</c:v>
                </c:pt>
                <c:pt idx="41">
                  <c:v>105.15</c:v>
                </c:pt>
                <c:pt idx="42">
                  <c:v>109.575</c:v>
                </c:pt>
                <c:pt idx="43">
                  <c:v>111.625</c:v>
                </c:pt>
                <c:pt idx="44">
                  <c:v>114.72499999999999</c:v>
                </c:pt>
                <c:pt idx="45">
                  <c:v>118.9</c:v>
                </c:pt>
                <c:pt idx="46">
                  <c:v>124.25</c:v>
                </c:pt>
                <c:pt idx="47">
                  <c:v>136.55000000000001</c:v>
                </c:pt>
                <c:pt idx="48">
                  <c:v>150.19999999999999</c:v>
                </c:pt>
                <c:pt idx="49">
                  <c:v>163</c:v>
                </c:pt>
                <c:pt idx="50">
                  <c:v>181.7</c:v>
                </c:pt>
                <c:pt idx="51">
                  <c:v>197.17500000000001</c:v>
                </c:pt>
                <c:pt idx="52">
                  <c:v>212.47499999999999</c:v>
                </c:pt>
                <c:pt idx="53">
                  <c:v>223.72499999999999</c:v>
                </c:pt>
                <c:pt idx="54">
                  <c:v>234.05</c:v>
                </c:pt>
                <c:pt idx="55">
                  <c:v>237.67500000000001</c:v>
                </c:pt>
                <c:pt idx="56">
                  <c:v>238.75</c:v>
                </c:pt>
                <c:pt idx="57">
                  <c:v>233.8</c:v>
                </c:pt>
                <c:pt idx="58">
                  <c:v>216.05</c:v>
                </c:pt>
                <c:pt idx="59">
                  <c:v>175.55</c:v>
                </c:pt>
                <c:pt idx="60">
                  <c:v>122.925</c:v>
                </c:pt>
                <c:pt idx="61">
                  <c:v>96.55</c:v>
                </c:pt>
                <c:pt idx="62">
                  <c:v>89.724999999999994</c:v>
                </c:pt>
                <c:pt idx="63">
                  <c:v>89.875</c:v>
                </c:pt>
                <c:pt idx="64">
                  <c:v>91.35</c:v>
                </c:pt>
                <c:pt idx="65">
                  <c:v>94.825000000000003</c:v>
                </c:pt>
                <c:pt idx="66">
                  <c:v>91.724999999999994</c:v>
                </c:pt>
                <c:pt idx="67">
                  <c:v>97.724999999999994</c:v>
                </c:pt>
                <c:pt idx="68">
                  <c:v>101.925</c:v>
                </c:pt>
                <c:pt idx="69">
                  <c:v>105.75</c:v>
                </c:pt>
                <c:pt idx="70">
                  <c:v>111.9</c:v>
                </c:pt>
                <c:pt idx="71">
                  <c:v>121.625</c:v>
                </c:pt>
                <c:pt idx="72">
                  <c:v>139.125</c:v>
                </c:pt>
                <c:pt idx="73">
                  <c:v>150.94999999999999</c:v>
                </c:pt>
                <c:pt idx="74">
                  <c:v>164.625</c:v>
                </c:pt>
                <c:pt idx="75">
                  <c:v>179.52500000000001</c:v>
                </c:pt>
                <c:pt idx="76">
                  <c:v>189.95</c:v>
                </c:pt>
                <c:pt idx="77">
                  <c:v>193.7</c:v>
                </c:pt>
                <c:pt idx="78">
                  <c:v>196.875</c:v>
                </c:pt>
                <c:pt idx="79">
                  <c:v>190.22499999999999</c:v>
                </c:pt>
                <c:pt idx="80">
                  <c:v>168.27500000000001</c:v>
                </c:pt>
                <c:pt idx="81">
                  <c:v>129.92500000000001</c:v>
                </c:pt>
                <c:pt idx="82">
                  <c:v>94.825000000000003</c:v>
                </c:pt>
                <c:pt idx="83">
                  <c:v>86.875</c:v>
                </c:pt>
                <c:pt idx="84">
                  <c:v>82.825000000000003</c:v>
                </c:pt>
                <c:pt idx="85">
                  <c:v>81.924999999999997</c:v>
                </c:pt>
                <c:pt idx="86">
                  <c:v>84.3</c:v>
                </c:pt>
                <c:pt idx="87">
                  <c:v>80.075000000000003</c:v>
                </c:pt>
                <c:pt idx="88">
                  <c:v>81.349999999999994</c:v>
                </c:pt>
                <c:pt idx="89">
                  <c:v>80.150000000000006</c:v>
                </c:pt>
                <c:pt idx="90">
                  <c:v>79.8</c:v>
                </c:pt>
                <c:pt idx="91">
                  <c:v>81.55</c:v>
                </c:pt>
                <c:pt idx="92">
                  <c:v>82.275000000000006</c:v>
                </c:pt>
                <c:pt idx="93">
                  <c:v>80.775000000000006</c:v>
                </c:pt>
                <c:pt idx="94">
                  <c:v>81.775000000000006</c:v>
                </c:pt>
                <c:pt idx="95">
                  <c:v>80.924999999999997</c:v>
                </c:pt>
                <c:pt idx="96">
                  <c:v>82.224999999999994</c:v>
                </c:pt>
                <c:pt idx="97">
                  <c:v>82.15</c:v>
                </c:pt>
                <c:pt idx="98">
                  <c:v>81.875</c:v>
                </c:pt>
                <c:pt idx="99">
                  <c:v>80.05</c:v>
                </c:pt>
                <c:pt idx="100">
                  <c:v>82.474999999999994</c:v>
                </c:pt>
                <c:pt idx="101">
                  <c:v>83.224999999999994</c:v>
                </c:pt>
                <c:pt idx="102">
                  <c:v>83.875</c:v>
                </c:pt>
                <c:pt idx="103">
                  <c:v>84.75</c:v>
                </c:pt>
                <c:pt idx="104">
                  <c:v>81.849999999999994</c:v>
                </c:pt>
                <c:pt idx="105">
                  <c:v>83.4</c:v>
                </c:pt>
                <c:pt idx="106">
                  <c:v>82.1</c:v>
                </c:pt>
                <c:pt idx="107">
                  <c:v>80.849999999999994</c:v>
                </c:pt>
                <c:pt idx="108">
                  <c:v>85.775000000000006</c:v>
                </c:pt>
                <c:pt idx="109">
                  <c:v>83.025000000000006</c:v>
                </c:pt>
                <c:pt idx="110">
                  <c:v>82.15</c:v>
                </c:pt>
                <c:pt idx="111">
                  <c:v>87.35</c:v>
                </c:pt>
                <c:pt idx="112">
                  <c:v>87.15</c:v>
                </c:pt>
                <c:pt idx="113">
                  <c:v>87.4</c:v>
                </c:pt>
                <c:pt idx="114">
                  <c:v>90.325000000000003</c:v>
                </c:pt>
                <c:pt idx="115">
                  <c:v>89.65</c:v>
                </c:pt>
                <c:pt idx="116">
                  <c:v>91.35</c:v>
                </c:pt>
                <c:pt idx="117">
                  <c:v>87.8</c:v>
                </c:pt>
                <c:pt idx="118">
                  <c:v>89.674999999999997</c:v>
                </c:pt>
                <c:pt idx="119">
                  <c:v>87.375</c:v>
                </c:pt>
                <c:pt idx="120">
                  <c:v>81.650000000000006</c:v>
                </c:pt>
                <c:pt idx="121">
                  <c:v>82.65</c:v>
                </c:pt>
                <c:pt idx="122">
                  <c:v>80.8</c:v>
                </c:pt>
                <c:pt idx="123">
                  <c:v>79.924999999999997</c:v>
                </c:pt>
                <c:pt idx="124">
                  <c:v>78.5</c:v>
                </c:pt>
                <c:pt idx="125">
                  <c:v>80.599999999999994</c:v>
                </c:pt>
                <c:pt idx="126">
                  <c:v>78.974999999999994</c:v>
                </c:pt>
                <c:pt idx="127">
                  <c:v>79.424999999999997</c:v>
                </c:pt>
                <c:pt idx="128">
                  <c:v>80.349999999999994</c:v>
                </c:pt>
                <c:pt idx="129">
                  <c:v>79.075000000000003</c:v>
                </c:pt>
                <c:pt idx="130">
                  <c:v>78</c:v>
                </c:pt>
                <c:pt idx="131">
                  <c:v>77</c:v>
                </c:pt>
                <c:pt idx="132">
                  <c:v>78.224999999999994</c:v>
                </c:pt>
                <c:pt idx="133">
                  <c:v>81</c:v>
                </c:pt>
                <c:pt idx="134">
                  <c:v>78.474999999999994</c:v>
                </c:pt>
                <c:pt idx="135">
                  <c:v>77.400000000000006</c:v>
                </c:pt>
                <c:pt idx="136">
                  <c:v>80.099999999999994</c:v>
                </c:pt>
                <c:pt idx="137">
                  <c:v>79.674999999999997</c:v>
                </c:pt>
                <c:pt idx="138">
                  <c:v>77.05</c:v>
                </c:pt>
                <c:pt idx="139">
                  <c:v>77.775000000000006</c:v>
                </c:pt>
                <c:pt idx="140">
                  <c:v>79.75</c:v>
                </c:pt>
                <c:pt idx="141">
                  <c:v>81.2</c:v>
                </c:pt>
                <c:pt idx="142">
                  <c:v>81.5</c:v>
                </c:pt>
                <c:pt idx="143">
                  <c:v>83.45</c:v>
                </c:pt>
                <c:pt idx="144">
                  <c:v>83.15</c:v>
                </c:pt>
                <c:pt idx="145">
                  <c:v>79.825000000000003</c:v>
                </c:pt>
                <c:pt idx="146">
                  <c:v>83.375</c:v>
                </c:pt>
                <c:pt idx="147">
                  <c:v>79.474999999999994</c:v>
                </c:pt>
                <c:pt idx="148">
                  <c:v>78.099999999999994</c:v>
                </c:pt>
                <c:pt idx="149">
                  <c:v>76.525000000000006</c:v>
                </c:pt>
                <c:pt idx="150">
                  <c:v>77.325000000000003</c:v>
                </c:pt>
                <c:pt idx="151">
                  <c:v>77.55</c:v>
                </c:pt>
                <c:pt idx="152">
                  <c:v>76.95</c:v>
                </c:pt>
                <c:pt idx="153">
                  <c:v>76.174999999999997</c:v>
                </c:pt>
                <c:pt idx="154">
                  <c:v>77.025000000000006</c:v>
                </c:pt>
                <c:pt idx="155">
                  <c:v>78.5</c:v>
                </c:pt>
                <c:pt idx="156">
                  <c:v>75.8</c:v>
                </c:pt>
                <c:pt idx="157">
                  <c:v>77.474999999999994</c:v>
                </c:pt>
                <c:pt idx="158">
                  <c:v>73.724999999999994</c:v>
                </c:pt>
                <c:pt idx="159">
                  <c:v>75.400000000000006</c:v>
                </c:pt>
                <c:pt idx="160">
                  <c:v>75.349999999999994</c:v>
                </c:pt>
                <c:pt idx="161">
                  <c:v>74.775000000000006</c:v>
                </c:pt>
                <c:pt idx="162">
                  <c:v>74.900000000000006</c:v>
                </c:pt>
                <c:pt idx="163">
                  <c:v>73.849999999999994</c:v>
                </c:pt>
                <c:pt idx="164">
                  <c:v>74.3</c:v>
                </c:pt>
                <c:pt idx="165">
                  <c:v>75.474999999999994</c:v>
                </c:pt>
                <c:pt idx="166">
                  <c:v>75.875</c:v>
                </c:pt>
                <c:pt idx="167">
                  <c:v>77.5</c:v>
                </c:pt>
                <c:pt idx="168">
                  <c:v>78.2</c:v>
                </c:pt>
                <c:pt idx="169">
                  <c:v>72.5</c:v>
                </c:pt>
                <c:pt idx="170">
                  <c:v>76.875</c:v>
                </c:pt>
                <c:pt idx="171">
                  <c:v>75.424999999999997</c:v>
                </c:pt>
                <c:pt idx="172">
                  <c:v>72.275000000000006</c:v>
                </c:pt>
                <c:pt idx="173">
                  <c:v>75.849999999999994</c:v>
                </c:pt>
                <c:pt idx="174">
                  <c:v>73.45</c:v>
                </c:pt>
                <c:pt idx="175">
                  <c:v>75.05</c:v>
                </c:pt>
                <c:pt idx="176">
                  <c:v>74.3</c:v>
                </c:pt>
                <c:pt idx="177">
                  <c:v>71.974999999999994</c:v>
                </c:pt>
                <c:pt idx="178">
                  <c:v>72.650000000000006</c:v>
                </c:pt>
                <c:pt idx="179">
                  <c:v>71.375</c:v>
                </c:pt>
                <c:pt idx="180">
                  <c:v>76.674999999999997</c:v>
                </c:pt>
                <c:pt idx="181">
                  <c:v>73.2</c:v>
                </c:pt>
                <c:pt idx="182">
                  <c:v>76.224999999999994</c:v>
                </c:pt>
                <c:pt idx="183">
                  <c:v>72.325000000000003</c:v>
                </c:pt>
                <c:pt idx="184">
                  <c:v>73.45</c:v>
                </c:pt>
                <c:pt idx="185">
                  <c:v>75.825000000000003</c:v>
                </c:pt>
                <c:pt idx="186">
                  <c:v>73.174999999999997</c:v>
                </c:pt>
                <c:pt idx="187">
                  <c:v>72.974999999999994</c:v>
                </c:pt>
                <c:pt idx="188">
                  <c:v>73.8</c:v>
                </c:pt>
                <c:pt idx="189">
                  <c:v>73.125</c:v>
                </c:pt>
                <c:pt idx="190">
                  <c:v>70.575000000000003</c:v>
                </c:pt>
                <c:pt idx="191">
                  <c:v>74.5</c:v>
                </c:pt>
                <c:pt idx="192">
                  <c:v>71.3</c:v>
                </c:pt>
                <c:pt idx="193">
                  <c:v>72.775000000000006</c:v>
                </c:pt>
                <c:pt idx="194">
                  <c:v>72.224999999999994</c:v>
                </c:pt>
                <c:pt idx="195">
                  <c:v>73.55</c:v>
                </c:pt>
                <c:pt idx="196">
                  <c:v>73.150000000000006</c:v>
                </c:pt>
                <c:pt idx="197">
                  <c:v>75.400000000000006</c:v>
                </c:pt>
                <c:pt idx="198">
                  <c:v>74.5</c:v>
                </c:pt>
                <c:pt idx="199">
                  <c:v>72.325000000000003</c:v>
                </c:pt>
                <c:pt idx="200">
                  <c:v>70.349999999999994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89.469414632933777</c:v>
                </c:pt>
                <c:pt idx="1">
                  <c:v>89.698740473185438</c:v>
                </c:pt>
                <c:pt idx="2">
                  <c:v>89.927538553677238</c:v>
                </c:pt>
                <c:pt idx="3">
                  <c:v>90.155675179960525</c:v>
                </c:pt>
                <c:pt idx="4">
                  <c:v>90.382997434781871</c:v>
                </c:pt>
                <c:pt idx="5">
                  <c:v>90.609331125505832</c:v>
                </c:pt>
                <c:pt idx="6">
                  <c:v>90.834478605668806</c:v>
                </c:pt>
                <c:pt idx="7">
                  <c:v>91.058216483171904</c:v>
                </c:pt>
                <c:pt idx="8">
                  <c:v>91.280293233999174</c:v>
                </c:pt>
                <c:pt idx="9">
                  <c:v>91.500426748175386</c:v>
                </c:pt>
                <c:pt idx="10">
                  <c:v>91.718301844286515</c:v>
                </c:pt>
                <c:pt idx="11">
                  <c:v>91.933567800819631</c:v>
                </c:pt>
                <c:pt idx="12">
                  <c:v>92.145835967792209</c:v>
                </c:pt>
                <c:pt idx="13">
                  <c:v>92.354677542398193</c:v>
                </c:pt>
                <c:pt idx="14">
                  <c:v>92.559621620973218</c:v>
                </c:pt>
                <c:pt idx="15">
                  <c:v>92.760153682457428</c:v>
                </c:pt>
                <c:pt idx="16">
                  <c:v>92.955714726396891</c:v>
                </c:pt>
                <c:pt idx="17">
                  <c:v>93.14570139987319</c:v>
                </c:pt>
                <c:pt idx="18">
                  <c:v>93.329467633545434</c:v>
                </c:pt>
                <c:pt idx="19">
                  <c:v>93.506328617162765</c:v>
                </c:pt>
                <c:pt idx="20">
                  <c:v>93.675568456786252</c:v>
                </c:pt>
                <c:pt idx="21">
                  <c:v>93.836453684023638</c:v>
                </c:pt>
                <c:pt idx="22">
                  <c:v>93.988256092747406</c:v>
                </c:pt>
                <c:pt idx="23">
                  <c:v>94.130290373542849</c:v>
                </c:pt>
                <c:pt idx="24">
                  <c:v>94.261974959324718</c:v>
                </c:pt>
                <c:pt idx="25">
                  <c:v>94.382928667193468</c:v>
                </c:pt>
                <c:pt idx="26">
                  <c:v>94.493121365957919</c:v>
                </c:pt>
                <c:pt idx="27">
                  <c:v>94.593104122454108</c:v>
                </c:pt>
                <c:pt idx="28">
                  <c:v>94.684352894757041</c:v>
                </c:pt>
                <c:pt idx="29">
                  <c:v>94.769769150987614</c:v>
                </c:pt>
                <c:pt idx="30">
                  <c:v>94.854389344477184</c:v>
                </c:pt>
                <c:pt idx="31">
                  <c:v>94.94636051367236</c:v>
                </c:pt>
                <c:pt idx="32">
                  <c:v>95.058237787238866</c:v>
                </c:pt>
                <c:pt idx="33">
                  <c:v>95.208646549260749</c:v>
                </c:pt>
                <c:pt idx="34">
                  <c:v>95.42432204647092</c:v>
                </c:pt>
                <c:pt idx="35">
                  <c:v>95.74248707693009</c:v>
                </c:pt>
                <c:pt idx="36">
                  <c:v>96.213450492870436</c:v>
                </c:pt>
                <c:pt idx="37">
                  <c:v>96.903205552529343</c:v>
                </c:pt>
                <c:pt idx="38">
                  <c:v>97.895683399926838</c:v>
                </c:pt>
                <c:pt idx="39">
                  <c:v>99.294186595342751</c:v>
                </c:pt>
                <c:pt idx="40">
                  <c:v>101.2214128844941</c:v>
                </c:pt>
                <c:pt idx="41">
                  <c:v>103.81741057461213</c:v>
                </c:pt>
                <c:pt idx="42">
                  <c:v>107.2348192045643</c:v>
                </c:pt>
                <c:pt idx="43">
                  <c:v>111.63087686927079</c:v>
                </c:pt>
                <c:pt idx="44">
                  <c:v>117.15594337335413</c:v>
                </c:pt>
                <c:pt idx="45">
                  <c:v>123.93870199790456</c:v>
                </c:pt>
                <c:pt idx="46">
                  <c:v>132.06873968056209</c:v>
                </c:pt>
                <c:pt idx="47">
                  <c:v>141.57781001600782</c:v>
                </c:pt>
                <c:pt idx="48">
                  <c:v>152.42166730779792</c:v>
                </c:pt>
                <c:pt idx="49">
                  <c:v>164.46481110989467</c:v>
                </c:pt>
                <c:pt idx="50">
                  <c:v>177.47068154056217</c:v>
                </c:pt>
                <c:pt idx="51">
                  <c:v>191.09969205221913</c:v>
                </c:pt>
                <c:pt idx="52">
                  <c:v>204.91676404349224</c:v>
                </c:pt>
                <c:pt idx="53">
                  <c:v>218.4056215272945</c:v>
                </c:pt>
                <c:pt idx="54">
                  <c:v>230.94534275649889</c:v>
                </c:pt>
                <c:pt idx="55">
                  <c:v>241.45696242887934</c:v>
                </c:pt>
                <c:pt idx="56">
                  <c:v>246.89718129891176</c:v>
                </c:pt>
                <c:pt idx="57">
                  <c:v>240.02656967988182</c:v>
                </c:pt>
                <c:pt idx="58">
                  <c:v>212.71938375472283</c:v>
                </c:pt>
                <c:pt idx="59">
                  <c:v>168.62841948781829</c:v>
                </c:pt>
                <c:pt idx="60">
                  <c:v>126.5948085720146</c:v>
                </c:pt>
                <c:pt idx="61">
                  <c:v>101.74790944193025</c:v>
                </c:pt>
                <c:pt idx="62">
                  <c:v>92.677341282988507</c:v>
                </c:pt>
                <c:pt idx="63">
                  <c:v>90.963833306585116</c:v>
                </c:pt>
                <c:pt idx="64">
                  <c:v>91.497759774489168</c:v>
                </c:pt>
                <c:pt idx="65">
                  <c:v>92.879751441868706</c:v>
                </c:pt>
                <c:pt idx="66">
                  <c:v>95.044573298829405</c:v>
                </c:pt>
                <c:pt idx="67">
                  <c:v>98.193424553582275</c:v>
                </c:pt>
                <c:pt idx="68">
                  <c:v>102.56508521775335</c:v>
                </c:pt>
                <c:pt idx="69">
                  <c:v>108.3853872013737</c:v>
                </c:pt>
                <c:pt idx="70">
                  <c:v>115.82848892315414</c:v>
                </c:pt>
                <c:pt idx="71">
                  <c:v>124.972640798366</c:v>
                </c:pt>
                <c:pt idx="72">
                  <c:v>135.75507141652497</c:v>
                </c:pt>
                <c:pt idx="73">
                  <c:v>147.9344547522025</c:v>
                </c:pt>
                <c:pt idx="74">
                  <c:v>161.07037598027972</c:v>
                </c:pt>
                <c:pt idx="75">
                  <c:v>174.52245986839074</c:v>
                </c:pt>
                <c:pt idx="76">
                  <c:v>187.40290076424603</c:v>
                </c:pt>
                <c:pt idx="77">
                  <c:v>198.06381413489257</c:v>
                </c:pt>
                <c:pt idx="78">
                  <c:v>202.30567711556941</c:v>
                </c:pt>
                <c:pt idx="79">
                  <c:v>192.30612896154165</c:v>
                </c:pt>
                <c:pt idx="80">
                  <c:v>163.8181183540251</c:v>
                </c:pt>
                <c:pt idx="81">
                  <c:v>127.36860216914403</c:v>
                </c:pt>
                <c:pt idx="82">
                  <c:v>100.50066356285693</c:v>
                </c:pt>
                <c:pt idx="83">
                  <c:v>88.580370350276297</c:v>
                </c:pt>
                <c:pt idx="84">
                  <c:v>85.291871598788973</c:v>
                </c:pt>
                <c:pt idx="85">
                  <c:v>84.628141612514924</c:v>
                </c:pt>
                <c:pt idx="86">
                  <c:v>84.420455614031326</c:v>
                </c:pt>
                <c:pt idx="87">
                  <c:v>84.260823922319901</c:v>
                </c:pt>
                <c:pt idx="88">
                  <c:v>84.105830498683602</c:v>
                </c:pt>
                <c:pt idx="89">
                  <c:v>83.95268313742406</c:v>
                </c:pt>
                <c:pt idx="90">
                  <c:v>83.801175653182568</c:v>
                </c:pt>
                <c:pt idx="91">
                  <c:v>83.65120570389233</c:v>
                </c:pt>
                <c:pt idx="92">
                  <c:v>83.502684115951055</c:v>
                </c:pt>
                <c:pt idx="93">
                  <c:v>83.35553960430326</c:v>
                </c:pt>
                <c:pt idx="94">
                  <c:v>83.209733767064108</c:v>
                </c:pt>
                <c:pt idx="95">
                  <c:v>83.065292617058333</c:v>
                </c:pt>
                <c:pt idx="96">
                  <c:v>82.92236935934308</c:v>
                </c:pt>
                <c:pt idx="97">
                  <c:v>82.781362757181085</c:v>
                </c:pt>
                <c:pt idx="98">
                  <c:v>82.643127940971297</c:v>
                </c:pt>
                <c:pt idx="99">
                  <c:v>82.509329670220936</c:v>
                </c:pt>
                <c:pt idx="100">
                  <c:v>82.382996134372803</c:v>
                </c:pt>
                <c:pt idx="101">
                  <c:v>82.269324054012301</c:v>
                </c:pt>
                <c:pt idx="102">
                  <c:v>82.176748588989312</c:v>
                </c:pt>
                <c:pt idx="103">
                  <c:v>82.118209138030863</c:v>
                </c:pt>
                <c:pt idx="104">
                  <c:v>82.112406391764438</c:v>
                </c:pt>
                <c:pt idx="105">
                  <c:v>82.184667265618813</c:v>
                </c:pt>
                <c:pt idx="106">
                  <c:v>82.366851109609144</c:v>
                </c:pt>
                <c:pt idx="107">
                  <c:v>82.695606187171634</c:v>
                </c:pt>
                <c:pt idx="108">
                  <c:v>83.208273375988725</c:v>
                </c:pt>
                <c:pt idx="109">
                  <c:v>83.935806859240031</c:v>
                </c:pt>
                <c:pt idx="110">
                  <c:v>84.892096536645255</c:v>
                </c:pt>
                <c:pt idx="111">
                  <c:v>86.059020452735624</c:v>
                </c:pt>
                <c:pt idx="112">
                  <c:v>87.367295010598738</c:v>
                </c:pt>
                <c:pt idx="113">
                  <c:v>88.677052981206089</c:v>
                </c:pt>
                <c:pt idx="114">
                  <c:v>89.77085790050451</c:v>
                </c:pt>
                <c:pt idx="115">
                  <c:v>90.380815383584618</c:v>
                </c:pt>
                <c:pt idx="116">
                  <c:v>90.2657670109501</c:v>
                </c:pt>
                <c:pt idx="117">
                  <c:v>89.321779931675408</c:v>
                </c:pt>
                <c:pt idx="118">
                  <c:v>87.664980801973442</c:v>
                </c:pt>
                <c:pt idx="119">
                  <c:v>85.617185100694655</c:v>
                </c:pt>
                <c:pt idx="120">
                  <c:v>83.581853146878416</c:v>
                </c:pt>
                <c:pt idx="121">
                  <c:v>81.881606517650198</c:v>
                </c:pt>
                <c:pt idx="122">
                  <c:v>80.658004250245028</c:v>
                </c:pt>
                <c:pt idx="123">
                  <c:v>79.879467616381007</c:v>
                </c:pt>
                <c:pt idx="124">
                  <c:v>79.421803051130297</c:v>
                </c:pt>
                <c:pt idx="125">
                  <c:v>79.152332574238869</c:v>
                </c:pt>
                <c:pt idx="126">
                  <c:v>78.974948047428185</c:v>
                </c:pt>
                <c:pt idx="127">
                  <c:v>78.835895959993707</c:v>
                </c:pt>
                <c:pt idx="128">
                  <c:v>78.710888705853861</c:v>
                </c:pt>
                <c:pt idx="129">
                  <c:v>78.590944350406403</c:v>
                </c:pt>
                <c:pt idx="130">
                  <c:v>78.473570514048717</c:v>
                </c:pt>
                <c:pt idx="131">
                  <c:v>78.359049657694101</c:v>
                </c:pt>
                <c:pt idx="132">
                  <c:v>78.249990661236652</c:v>
                </c:pt>
                <c:pt idx="133">
                  <c:v>78.153082409558607</c:v>
                </c:pt>
                <c:pt idx="134">
                  <c:v>78.082734296393028</c:v>
                </c:pt>
                <c:pt idx="135">
                  <c:v>78.065916512506718</c:v>
                </c:pt>
                <c:pt idx="136">
                  <c:v>78.145698968867435</c:v>
                </c:pt>
                <c:pt idx="137">
                  <c:v>78.37841325927657</c:v>
                </c:pt>
                <c:pt idx="138">
                  <c:v>78.818398965132005</c:v>
                </c:pt>
                <c:pt idx="139">
                  <c:v>79.488417700832187</c:v>
                </c:pt>
                <c:pt idx="140">
                  <c:v>80.344355463771393</c:v>
                </c:pt>
                <c:pt idx="141">
                  <c:v>81.254756149094405</c:v>
                </c:pt>
                <c:pt idx="142">
                  <c:v>82.017882485470523</c:v>
                </c:pt>
                <c:pt idx="143">
                  <c:v>82.422758741321317</c:v>
                </c:pt>
                <c:pt idx="144">
                  <c:v>82.331622882627144</c:v>
                </c:pt>
                <c:pt idx="145">
                  <c:v>81.740380402131279</c:v>
                </c:pt>
                <c:pt idx="146">
                  <c:v>80.781046692829634</c:v>
                </c:pt>
                <c:pt idx="147">
                  <c:v>79.664308144533891</c:v>
                </c:pt>
                <c:pt idx="148">
                  <c:v>78.596181218261748</c:v>
                </c:pt>
                <c:pt idx="149">
                  <c:v>77.71347089198747</c:v>
                </c:pt>
                <c:pt idx="150">
                  <c:v>77.063582352722051</c:v>
                </c:pt>
                <c:pt idx="151">
                  <c:v>76.624115268389318</c:v>
                </c:pt>
                <c:pt idx="152">
                  <c:v>76.339231380316278</c:v>
                </c:pt>
                <c:pt idx="153">
                  <c:v>76.150784949787337</c:v>
                </c:pt>
                <c:pt idx="154">
                  <c:v>76.014495089610463</c:v>
                </c:pt>
                <c:pt idx="155">
                  <c:v>75.902909748214185</c:v>
                </c:pt>
                <c:pt idx="156">
                  <c:v>75.801584384642624</c:v>
                </c:pt>
                <c:pt idx="157">
                  <c:v>75.703922422828512</c:v>
                </c:pt>
                <c:pt idx="158">
                  <c:v>75.607264411040177</c:v>
                </c:pt>
                <c:pt idx="159">
                  <c:v>75.510642797291197</c:v>
                </c:pt>
                <c:pt idx="160">
                  <c:v>75.413725046631953</c:v>
                </c:pt>
                <c:pt idx="161">
                  <c:v>75.316391462441416</c:v>
                </c:pt>
                <c:pt idx="162">
                  <c:v>75.218589278703007</c:v>
                </c:pt>
                <c:pt idx="163">
                  <c:v>75.120288335936081</c:v>
                </c:pt>
                <c:pt idx="164">
                  <c:v>75.021468905369503</c:v>
                </c:pt>
                <c:pt idx="165">
                  <c:v>74.922118359590485</c:v>
                </c:pt>
                <c:pt idx="166">
                  <c:v>74.822229969632119</c:v>
                </c:pt>
                <c:pt idx="167">
                  <c:v>74.721802151680265</c:v>
                </c:pt>
                <c:pt idx="168">
                  <c:v>74.620837806118587</c:v>
                </c:pt>
                <c:pt idx="169">
                  <c:v>74.519343690299038</c:v>
                </c:pt>
                <c:pt idx="170">
                  <c:v>74.417329823648529</c:v>
                </c:pt>
                <c:pt idx="171">
                  <c:v>74.314808931362066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89.469414632929457</c:v>
                </c:pt>
                <c:pt idx="1">
                  <c:v>89.698740473173018</c:v>
                </c:pt>
                <c:pt idx="2">
                  <c:v>89.927538553642194</c:v>
                </c:pt>
                <c:pt idx="3">
                  <c:v>90.15567517986338</c:v>
                </c:pt>
                <c:pt idx="4">
                  <c:v>90.382997434517449</c:v>
                </c:pt>
                <c:pt idx="5">
                  <c:v>90.609331124798999</c:v>
                </c:pt>
                <c:pt idx="6">
                  <c:v>90.834478603813224</c:v>
                </c:pt>
                <c:pt idx="7">
                  <c:v>91.058216478387948</c:v>
                </c:pt>
                <c:pt idx="8">
                  <c:v>91.280293221886708</c:v>
                </c:pt>
                <c:pt idx="9">
                  <c:v>91.500426718057881</c:v>
                </c:pt>
                <c:pt idx="10">
                  <c:v>91.718301770742741</c:v>
                </c:pt>
                <c:pt idx="11">
                  <c:v>91.933567624454213</c:v>
                </c:pt>
                <c:pt idx="12">
                  <c:v>92.145835552435159</c:v>
                </c:pt>
                <c:pt idx="13">
                  <c:v>92.354676581736811</c:v>
                </c:pt>
                <c:pt idx="14">
                  <c:v>92.559619438948474</c:v>
                </c:pt>
                <c:pt idx="15">
                  <c:v>92.76014881514071</c:v>
                </c:pt>
                <c:pt idx="16">
                  <c:v>92.955704063870044</c:v>
                </c:pt>
                <c:pt idx="17">
                  <c:v>93.14567846104309</c:v>
                </c:pt>
                <c:pt idx="18">
                  <c:v>93.329419169128954</c:v>
                </c:pt>
                <c:pt idx="19">
                  <c:v>93.50622805946827</c:v>
                </c:pt>
                <c:pt idx="20">
                  <c:v>93.675363553830465</c:v>
                </c:pt>
                <c:pt idx="21">
                  <c:v>93.83604364826266</c:v>
                </c:pt>
                <c:pt idx="22">
                  <c:v>93.987450276827815</c:v>
                </c:pt>
                <c:pt idx="23">
                  <c:v>94.128735158146341</c:v>
                </c:pt>
                <c:pt idx="24">
                  <c:v>94.259027241909152</c:v>
                </c:pt>
                <c:pt idx="25">
                  <c:v>94.377441834171819</c:v>
                </c:pt>
                <c:pt idx="26">
                  <c:v>94.483091428239604</c:v>
                </c:pt>
                <c:pt idx="27">
                  <c:v>94.575098202094196</c:v>
                </c:pt>
                <c:pt idx="28">
                  <c:v>94.652608064458335</c:v>
                </c:pt>
                <c:pt idx="29">
                  <c:v>94.714806041981333</c:v>
                </c:pt>
                <c:pt idx="30">
                  <c:v>94.760932703423038</c:v>
                </c:pt>
                <c:pt idx="31">
                  <c:v>94.79030121848163</c:v>
                </c:pt>
                <c:pt idx="32">
                  <c:v>94.80231455588725</c:v>
                </c:pt>
                <c:pt idx="33">
                  <c:v>94.796482245495298</c:v>
                </c:pt>
                <c:pt idx="34">
                  <c:v>94.772436070806819</c:v>
                </c:pt>
                <c:pt idx="35">
                  <c:v>94.729944029733105</c:v>
                </c:pt>
                <c:pt idx="36">
                  <c:v>94.668921909341549</c:v>
                </c:pt>
                <c:pt idx="37">
                  <c:v>94.589441869295953</c:v>
                </c:pt>
                <c:pt idx="38">
                  <c:v>94.491737520061037</c:v>
                </c:pt>
                <c:pt idx="39">
                  <c:v>94.376205113166847</c:v>
                </c:pt>
                <c:pt idx="40">
                  <c:v>94.243400625374903</c:v>
                </c:pt>
                <c:pt idx="41">
                  <c:v>94.094032706163901</c:v>
                </c:pt>
                <c:pt idx="42">
                  <c:v>93.928951655372714</c:v>
                </c:pt>
                <c:pt idx="43">
                  <c:v>93.74913479030792</c:v>
                </c:pt>
                <c:pt idx="44">
                  <c:v>93.555668734330951</c:v>
                </c:pt>
                <c:pt idx="45">
                  <c:v>93.349729298695081</c:v>
                </c:pt>
                <c:pt idx="46">
                  <c:v>93.132559726112817</c:v>
                </c:pt>
                <c:pt idx="47">
                  <c:v>92.905448112244969</c:v>
                </c:pt>
                <c:pt idx="48">
                  <c:v>92.669704818713527</c:v>
                </c:pt>
                <c:pt idx="49">
                  <c:v>92.426640641579496</c:v>
                </c:pt>
                <c:pt idx="50">
                  <c:v>92.17754640960429</c:v>
                </c:pt>
                <c:pt idx="51">
                  <c:v>91.923674566928469</c:v>
                </c:pt>
                <c:pt idx="52">
                  <c:v>91.666223156450613</c:v>
                </c:pt>
                <c:pt idx="53">
                  <c:v>91.406322474744854</c:v>
                </c:pt>
                <c:pt idx="54">
                  <c:v>91.14502452741543</c:v>
                </c:pt>
                <c:pt idx="55">
                  <c:v>90.883295284104477</c:v>
                </c:pt>
                <c:pt idx="56">
                  <c:v>90.622009621349846</c:v>
                </c:pt>
                <c:pt idx="57">
                  <c:v>90.361948753010552</c:v>
                </c:pt>
                <c:pt idx="58">
                  <c:v>90.103799883541853</c:v>
                </c:pt>
                <c:pt idx="59">
                  <c:v>89.84815777846876</c:v>
                </c:pt>
                <c:pt idx="60">
                  <c:v>89.595527926885936</c:v>
                </c:pt>
                <c:pt idx="61">
                  <c:v>89.346330969575035</c:v>
                </c:pt>
                <c:pt idx="62">
                  <c:v>89.100908079698272</c:v>
                </c:pt>
                <c:pt idx="63">
                  <c:v>88.85952700720479</c:v>
                </c:pt>
                <c:pt idx="64">
                  <c:v>88.622388529461276</c:v>
                </c:pt>
                <c:pt idx="65">
                  <c:v>88.389633086004935</c:v>
                </c:pt>
                <c:pt idx="66">
                  <c:v>88.161347412054866</c:v>
                </c:pt>
                <c:pt idx="67">
                  <c:v>87.937571021438146</c:v>
                </c:pt>
                <c:pt idx="68">
                  <c:v>87.71830242337812</c:v>
                </c:pt>
                <c:pt idx="69">
                  <c:v>87.503504988160074</c:v>
                </c:pt>
                <c:pt idx="70">
                  <c:v>87.293112403468285</c:v>
                </c:pt>
                <c:pt idx="71">
                  <c:v>87.087033685960876</c:v>
                </c:pt>
                <c:pt idx="72">
                  <c:v>86.88515773145653</c:v>
                </c:pt>
                <c:pt idx="73">
                  <c:v>86.687357402179828</c:v>
                </c:pt>
                <c:pt idx="74">
                  <c:v>86.493493161189036</c:v>
                </c:pt>
                <c:pt idx="75">
                  <c:v>86.303416272804341</c:v>
                </c:pt>
                <c:pt idx="76">
                  <c:v>86.116971593993256</c:v>
                </c:pt>
                <c:pt idx="77">
                  <c:v>85.933999985681382</c:v>
                </c:pt>
                <c:pt idx="78">
                  <c:v>85.754340375238399</c:v>
                </c:pt>
                <c:pt idx="79">
                  <c:v>85.577831502302971</c:v>
                </c:pt>
                <c:pt idx="80">
                  <c:v>85.404313379971967</c:v>
                </c:pt>
                <c:pt idx="81">
                  <c:v>85.233628502462182</c:v>
                </c:pt>
                <c:pt idx="82">
                  <c:v>85.065622828879242</c:v>
                </c:pt>
                <c:pt idx="83">
                  <c:v>84.900146570887259</c:v>
                </c:pt>
                <c:pt idx="84">
                  <c:v>84.737054810007407</c:v>
                </c:pt>
                <c:pt idx="85">
                  <c:v>84.57620796810285</c:v>
                </c:pt>
                <c:pt idx="86">
                  <c:v>84.417472152415328</c:v>
                </c:pt>
                <c:pt idx="87">
                  <c:v>84.260719394372074</c:v>
                </c:pt>
                <c:pt idx="88">
                  <c:v>84.105827799324175</c:v>
                </c:pt>
                <c:pt idx="89">
                  <c:v>83.952681622441901</c:v>
                </c:pt>
                <c:pt idx="90">
                  <c:v>83.801171284194368</c:v>
                </c:pt>
                <c:pt idx="91">
                  <c:v>83.651193337192382</c:v>
                </c:pt>
                <c:pt idx="92">
                  <c:v>83.502650394676493</c:v>
                </c:pt>
                <c:pt idx="93">
                  <c:v>83.355451029581232</c:v>
                </c:pt>
                <c:pt idx="94">
                  <c:v>83.209509651901953</c:v>
                </c:pt>
                <c:pt idx="95">
                  <c:v>83.06474637101519</c:v>
                </c:pt>
                <c:pt idx="96">
                  <c:v>82.921086848654639</c:v>
                </c:pt>
                <c:pt idx="97">
                  <c:v>82.778462147404582</c:v>
                </c:pt>
                <c:pt idx="98">
                  <c:v>82.636808578834319</c:v>
                </c:pt>
                <c:pt idx="99">
                  <c:v>82.496067554744513</c:v>
                </c:pt>
                <c:pt idx="100">
                  <c:v>82.356185444418841</c:v>
                </c:pt>
                <c:pt idx="101">
                  <c:v>82.217113440260491</c:v>
                </c:pt>
                <c:pt idx="102">
                  <c:v>82.078807433728343</c:v>
                </c:pt>
                <c:pt idx="103">
                  <c:v>81.941227903062838</c:v>
                </c:pt>
                <c:pt idx="104">
                  <c:v>81.804339813892909</c:v>
                </c:pt>
                <c:pt idx="105">
                  <c:v>81.668112533432037</c:v>
                </c:pt>
                <c:pt idx="106">
                  <c:v>81.53251975859186</c:v>
                </c:pt>
                <c:pt idx="107">
                  <c:v>81.397539457954323</c:v>
                </c:pt>
                <c:pt idx="108">
                  <c:v>81.263153827136307</c:v>
                </c:pt>
                <c:pt idx="109">
                  <c:v>81.129349256644971</c:v>
                </c:pt>
                <c:pt idx="110">
                  <c:v>80.996116310844315</c:v>
                </c:pt>
                <c:pt idx="111">
                  <c:v>80.863449716127121</c:v>
                </c:pt>
                <c:pt idx="112">
                  <c:v>80.73134835580359</c:v>
                </c:pt>
                <c:pt idx="113">
                  <c:v>80.599815268569472</c:v>
                </c:pt>
                <c:pt idx="114">
                  <c:v>80.46885764670607</c:v>
                </c:pt>
                <c:pt idx="115">
                  <c:v>80.338486829386838</c:v>
                </c:pt>
                <c:pt idx="116">
                  <c:v>80.208718285635484</c:v>
                </c:pt>
                <c:pt idx="117">
                  <c:v>80.079571580606995</c:v>
                </c:pt>
                <c:pt idx="118">
                  <c:v>79.951070317974541</c:v>
                </c:pt>
                <c:pt idx="119">
                  <c:v>79.823242050335423</c:v>
                </c:pt>
                <c:pt idx="120">
                  <c:v>79.696118148746237</c:v>
                </c:pt>
                <c:pt idx="121">
                  <c:v>79.569733621824298</c:v>
                </c:pt>
                <c:pt idx="122">
                  <c:v>79.444126874386001</c:v>
                </c:pt>
                <c:pt idx="123">
                  <c:v>79.319339395426084</c:v>
                </c:pt>
                <c:pt idx="124">
                  <c:v>79.195415365479533</c:v>
                </c:pt>
                <c:pt idx="125">
                  <c:v>79.072401174163744</c:v>
                </c:pt>
                <c:pt idx="126">
                  <c:v>78.950344840089826</c:v>
                </c:pt>
                <c:pt idx="127">
                  <c:v>78.829295327465715</c:v>
                </c:pt>
                <c:pt idx="128">
                  <c:v>78.709301756679636</c:v>
                </c:pt>
                <c:pt idx="129">
                  <c:v>78.590412510002977</c:v>
                </c:pt>
                <c:pt idx="130">
                  <c:v>78.472674238282849</c:v>
                </c:pt>
                <c:pt idx="131">
                  <c:v>78.356130780034647</c:v>
                </c:pt>
                <c:pt idx="132">
                  <c:v>78.240822010526898</c:v>
                </c:pt>
                <c:pt idx="133">
                  <c:v>78.126782645010749</c:v>
                </c:pt>
                <c:pt idx="134">
                  <c:v>78.014041026808997</c:v>
                </c:pt>
                <c:pt idx="135">
                  <c:v>77.90261793707937</c:v>
                </c:pt>
                <c:pt idx="136">
                  <c:v>77.792525468153926</c:v>
                </c:pt>
                <c:pt idx="137">
                  <c:v>77.68376600585222</c:v>
                </c:pt>
                <c:pt idx="138">
                  <c:v>77.576331367509937</c:v>
                </c:pt>
                <c:pt idx="139">
                  <c:v>77.470202141175164</c:v>
                </c:pt>
                <c:pt idx="140">
                  <c:v>77.365347267188625</c:v>
                </c:pt>
                <c:pt idx="141">
                  <c:v>77.261723896077825</c:v>
                </c:pt>
                <c:pt idx="142">
                  <c:v>77.159277546539172</c:v>
                </c:pt>
                <c:pt idx="143">
                  <c:v>77.057942574721096</c:v>
                </c:pt>
                <c:pt idx="144">
                  <c:v>76.957642951807685</c:v>
                </c:pt>
                <c:pt idx="145">
                  <c:v>76.858293332005871</c:v>
                </c:pt>
                <c:pt idx="146">
                  <c:v>76.759800378575761</c:v>
                </c:pt>
                <c:pt idx="147">
                  <c:v>76.66206430263793</c:v>
                </c:pt>
                <c:pt idx="148">
                  <c:v>76.564980559174288</c:v>
                </c:pt>
                <c:pt idx="149">
                  <c:v>76.468441637706846</c:v>
                </c:pt>
                <c:pt idx="150">
                  <c:v>76.372338882085714</c:v>
                </c:pt>
                <c:pt idx="151">
                  <c:v>76.276564274765818</c:v>
                </c:pt>
                <c:pt idx="152">
                  <c:v>76.181012125663017</c:v>
                </c:pt>
                <c:pt idx="153">
                  <c:v>76.085580613594402</c:v>
                </c:pt>
                <c:pt idx="154">
                  <c:v>75.990173138621913</c:v>
                </c:pt>
                <c:pt idx="155">
                  <c:v>75.894699455395411</c:v>
                </c:pt>
                <c:pt idx="156">
                  <c:v>75.799076569867125</c:v>
                </c:pt>
                <c:pt idx="157">
                  <c:v>75.703229393628391</c:v>
                </c:pt>
                <c:pt idx="158">
                  <c:v>75.607091160862808</c:v>
                </c:pt>
                <c:pt idx="159">
                  <c:v>75.510603621971157</c:v>
                </c:pt>
                <c:pt idx="160">
                  <c:v>75.413717034975761</c:v>
                </c:pt>
                <c:pt idx="161">
                  <c:v>75.316389980741036</c:v>
                </c:pt>
                <c:pt idx="162">
                  <c:v>75.218589030910991</c:v>
                </c:pt>
                <c:pt idx="163">
                  <c:v>75.120288298467585</c:v>
                </c:pt>
                <c:pt idx="164">
                  <c:v>75.021468900247228</c:v>
                </c:pt>
                <c:pt idx="165">
                  <c:v>74.92211835895742</c:v>
                </c:pt>
                <c:pt idx="166">
                  <c:v>74.822229969561391</c:v>
                </c:pt>
                <c:pt idx="167">
                  <c:v>74.721802151673117</c:v>
                </c:pt>
                <c:pt idx="168">
                  <c:v>74.620837806117933</c:v>
                </c:pt>
                <c:pt idx="169">
                  <c:v>74.519343690298982</c:v>
                </c:pt>
                <c:pt idx="170">
                  <c:v>74.417329823648529</c:v>
                </c:pt>
                <c:pt idx="171">
                  <c:v>74.314808931362066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93.625</c:v>
                </c:pt>
                <c:pt idx="1">
                  <c:v>93.75</c:v>
                </c:pt>
                <c:pt idx="2">
                  <c:v>95.724999999999994</c:v>
                </c:pt>
                <c:pt idx="3">
                  <c:v>93.85</c:v>
                </c:pt>
                <c:pt idx="4">
                  <c:v>92.45</c:v>
                </c:pt>
                <c:pt idx="5">
                  <c:v>92.875</c:v>
                </c:pt>
                <c:pt idx="6">
                  <c:v>94.4</c:v>
                </c:pt>
                <c:pt idx="7">
                  <c:v>95.95</c:v>
                </c:pt>
                <c:pt idx="8">
                  <c:v>95.4</c:v>
                </c:pt>
                <c:pt idx="9">
                  <c:v>93.65</c:v>
                </c:pt>
                <c:pt idx="10">
                  <c:v>95</c:v>
                </c:pt>
                <c:pt idx="11">
                  <c:v>92.65</c:v>
                </c:pt>
                <c:pt idx="12">
                  <c:v>96.2</c:v>
                </c:pt>
                <c:pt idx="13">
                  <c:v>93.7</c:v>
                </c:pt>
                <c:pt idx="14">
                  <c:v>93.775000000000006</c:v>
                </c:pt>
                <c:pt idx="15">
                  <c:v>92.85</c:v>
                </c:pt>
                <c:pt idx="16">
                  <c:v>92.4</c:v>
                </c:pt>
                <c:pt idx="17">
                  <c:v>95.625</c:v>
                </c:pt>
                <c:pt idx="18">
                  <c:v>93.65</c:v>
                </c:pt>
                <c:pt idx="19">
                  <c:v>94.674999999999997</c:v>
                </c:pt>
                <c:pt idx="20">
                  <c:v>94.125</c:v>
                </c:pt>
                <c:pt idx="21">
                  <c:v>92.65</c:v>
                </c:pt>
                <c:pt idx="22">
                  <c:v>92.6</c:v>
                </c:pt>
                <c:pt idx="23">
                  <c:v>94.325000000000003</c:v>
                </c:pt>
                <c:pt idx="24">
                  <c:v>94.075000000000003</c:v>
                </c:pt>
                <c:pt idx="25">
                  <c:v>95.375</c:v>
                </c:pt>
                <c:pt idx="26">
                  <c:v>94.7</c:v>
                </c:pt>
                <c:pt idx="27">
                  <c:v>94.075000000000003</c:v>
                </c:pt>
                <c:pt idx="28">
                  <c:v>97.974999999999994</c:v>
                </c:pt>
                <c:pt idx="29">
                  <c:v>96.6</c:v>
                </c:pt>
                <c:pt idx="30">
                  <c:v>97.95</c:v>
                </c:pt>
                <c:pt idx="31">
                  <c:v>100.625</c:v>
                </c:pt>
                <c:pt idx="32">
                  <c:v>102.9</c:v>
                </c:pt>
                <c:pt idx="33">
                  <c:v>100.95</c:v>
                </c:pt>
                <c:pt idx="34">
                  <c:v>101.125</c:v>
                </c:pt>
                <c:pt idx="35">
                  <c:v>100.1</c:v>
                </c:pt>
                <c:pt idx="36">
                  <c:v>102.25</c:v>
                </c:pt>
                <c:pt idx="37">
                  <c:v>100.55</c:v>
                </c:pt>
                <c:pt idx="38">
                  <c:v>103.05</c:v>
                </c:pt>
                <c:pt idx="39">
                  <c:v>101.825</c:v>
                </c:pt>
                <c:pt idx="40">
                  <c:v>100.4</c:v>
                </c:pt>
                <c:pt idx="41">
                  <c:v>107.27500000000001</c:v>
                </c:pt>
                <c:pt idx="42">
                  <c:v>105.7</c:v>
                </c:pt>
                <c:pt idx="43">
                  <c:v>109.55</c:v>
                </c:pt>
                <c:pt idx="44">
                  <c:v>113.52500000000001</c:v>
                </c:pt>
                <c:pt idx="45">
                  <c:v>115.875</c:v>
                </c:pt>
                <c:pt idx="46">
                  <c:v>123.47499999999999</c:v>
                </c:pt>
                <c:pt idx="47">
                  <c:v>126.675</c:v>
                </c:pt>
                <c:pt idx="48">
                  <c:v>138</c:v>
                </c:pt>
                <c:pt idx="49">
                  <c:v>151.375</c:v>
                </c:pt>
                <c:pt idx="50">
                  <c:v>166.4</c:v>
                </c:pt>
                <c:pt idx="51">
                  <c:v>185.05</c:v>
                </c:pt>
                <c:pt idx="52">
                  <c:v>202.4</c:v>
                </c:pt>
                <c:pt idx="53">
                  <c:v>214.57499999999999</c:v>
                </c:pt>
                <c:pt idx="54">
                  <c:v>226.85</c:v>
                </c:pt>
                <c:pt idx="55">
                  <c:v>232.65</c:v>
                </c:pt>
                <c:pt idx="56">
                  <c:v>239.05</c:v>
                </c:pt>
                <c:pt idx="57">
                  <c:v>238.2</c:v>
                </c:pt>
                <c:pt idx="58">
                  <c:v>233.375</c:v>
                </c:pt>
                <c:pt idx="59">
                  <c:v>213.375</c:v>
                </c:pt>
                <c:pt idx="60">
                  <c:v>170.57499999999999</c:v>
                </c:pt>
                <c:pt idx="61">
                  <c:v>118.27500000000001</c:v>
                </c:pt>
                <c:pt idx="62">
                  <c:v>96.8</c:v>
                </c:pt>
                <c:pt idx="63">
                  <c:v>96.474999999999994</c:v>
                </c:pt>
                <c:pt idx="64">
                  <c:v>91.325000000000003</c:v>
                </c:pt>
                <c:pt idx="65">
                  <c:v>92.224999999999994</c:v>
                </c:pt>
                <c:pt idx="66">
                  <c:v>93.55</c:v>
                </c:pt>
                <c:pt idx="67">
                  <c:v>95.85</c:v>
                </c:pt>
                <c:pt idx="68">
                  <c:v>100.575</c:v>
                </c:pt>
                <c:pt idx="69">
                  <c:v>100.825</c:v>
                </c:pt>
                <c:pt idx="70">
                  <c:v>106.97499999999999</c:v>
                </c:pt>
                <c:pt idx="71">
                  <c:v>118.25</c:v>
                </c:pt>
                <c:pt idx="72">
                  <c:v>127.05</c:v>
                </c:pt>
                <c:pt idx="73">
                  <c:v>139.85</c:v>
                </c:pt>
                <c:pt idx="74">
                  <c:v>155.77500000000001</c:v>
                </c:pt>
                <c:pt idx="75">
                  <c:v>169.47499999999999</c:v>
                </c:pt>
                <c:pt idx="76">
                  <c:v>178.875</c:v>
                </c:pt>
                <c:pt idx="77">
                  <c:v>190.65</c:v>
                </c:pt>
                <c:pt idx="78">
                  <c:v>195.07499999999999</c:v>
                </c:pt>
                <c:pt idx="79">
                  <c:v>194.52500000000001</c:v>
                </c:pt>
                <c:pt idx="80">
                  <c:v>184.7</c:v>
                </c:pt>
                <c:pt idx="81">
                  <c:v>162.35</c:v>
                </c:pt>
                <c:pt idx="82">
                  <c:v>126.05</c:v>
                </c:pt>
                <c:pt idx="83">
                  <c:v>92.825000000000003</c:v>
                </c:pt>
                <c:pt idx="84">
                  <c:v>84.625</c:v>
                </c:pt>
                <c:pt idx="85">
                  <c:v>83.7</c:v>
                </c:pt>
                <c:pt idx="86">
                  <c:v>86.55</c:v>
                </c:pt>
                <c:pt idx="87">
                  <c:v>83.625</c:v>
                </c:pt>
                <c:pt idx="88">
                  <c:v>83.1</c:v>
                </c:pt>
                <c:pt idx="89">
                  <c:v>83.75</c:v>
                </c:pt>
                <c:pt idx="90">
                  <c:v>82.075000000000003</c:v>
                </c:pt>
                <c:pt idx="91">
                  <c:v>80.55</c:v>
                </c:pt>
                <c:pt idx="92">
                  <c:v>80.825000000000003</c:v>
                </c:pt>
                <c:pt idx="93">
                  <c:v>83.174999999999997</c:v>
                </c:pt>
                <c:pt idx="94">
                  <c:v>84.85</c:v>
                </c:pt>
                <c:pt idx="95">
                  <c:v>85.474999999999994</c:v>
                </c:pt>
                <c:pt idx="96">
                  <c:v>82.75</c:v>
                </c:pt>
                <c:pt idx="97">
                  <c:v>80.974999999999994</c:v>
                </c:pt>
                <c:pt idx="98">
                  <c:v>80.2</c:v>
                </c:pt>
                <c:pt idx="99">
                  <c:v>86.575000000000003</c:v>
                </c:pt>
                <c:pt idx="100">
                  <c:v>84.4</c:v>
                </c:pt>
                <c:pt idx="101">
                  <c:v>81.525000000000006</c:v>
                </c:pt>
                <c:pt idx="102">
                  <c:v>82.474999999999994</c:v>
                </c:pt>
                <c:pt idx="103">
                  <c:v>83.924999999999997</c:v>
                </c:pt>
                <c:pt idx="104">
                  <c:v>82.525000000000006</c:v>
                </c:pt>
                <c:pt idx="105">
                  <c:v>81.825000000000003</c:v>
                </c:pt>
                <c:pt idx="106">
                  <c:v>82.95</c:v>
                </c:pt>
                <c:pt idx="107">
                  <c:v>80.674999999999997</c:v>
                </c:pt>
                <c:pt idx="108">
                  <c:v>80.849999999999994</c:v>
                </c:pt>
                <c:pt idx="109">
                  <c:v>83.8</c:v>
                </c:pt>
                <c:pt idx="110">
                  <c:v>86.424999999999997</c:v>
                </c:pt>
                <c:pt idx="111">
                  <c:v>86.55</c:v>
                </c:pt>
                <c:pt idx="112">
                  <c:v>88.7</c:v>
                </c:pt>
                <c:pt idx="113">
                  <c:v>91.724999999999994</c:v>
                </c:pt>
                <c:pt idx="114">
                  <c:v>90.15</c:v>
                </c:pt>
                <c:pt idx="115">
                  <c:v>93.625</c:v>
                </c:pt>
                <c:pt idx="116">
                  <c:v>89.4</c:v>
                </c:pt>
                <c:pt idx="117">
                  <c:v>90.1</c:v>
                </c:pt>
                <c:pt idx="118">
                  <c:v>88.674999999999997</c:v>
                </c:pt>
                <c:pt idx="119">
                  <c:v>84.9</c:v>
                </c:pt>
                <c:pt idx="120">
                  <c:v>85.474999999999994</c:v>
                </c:pt>
                <c:pt idx="121">
                  <c:v>80.599999999999994</c:v>
                </c:pt>
                <c:pt idx="122">
                  <c:v>80.924999999999997</c:v>
                </c:pt>
                <c:pt idx="123">
                  <c:v>80.924999999999997</c:v>
                </c:pt>
                <c:pt idx="124">
                  <c:v>75.924999999999997</c:v>
                </c:pt>
                <c:pt idx="125">
                  <c:v>75.924999999999997</c:v>
                </c:pt>
                <c:pt idx="126">
                  <c:v>74.650000000000006</c:v>
                </c:pt>
                <c:pt idx="127">
                  <c:v>78.525000000000006</c:v>
                </c:pt>
                <c:pt idx="128">
                  <c:v>76.400000000000006</c:v>
                </c:pt>
                <c:pt idx="129">
                  <c:v>78.474999999999994</c:v>
                </c:pt>
                <c:pt idx="130">
                  <c:v>79.924999999999997</c:v>
                </c:pt>
                <c:pt idx="131">
                  <c:v>77.075000000000003</c:v>
                </c:pt>
                <c:pt idx="132">
                  <c:v>75.900000000000006</c:v>
                </c:pt>
                <c:pt idx="133">
                  <c:v>74.599999999999994</c:v>
                </c:pt>
                <c:pt idx="134">
                  <c:v>76.2</c:v>
                </c:pt>
                <c:pt idx="135">
                  <c:v>78.650000000000006</c:v>
                </c:pt>
                <c:pt idx="136">
                  <c:v>73.474999999999994</c:v>
                </c:pt>
                <c:pt idx="137">
                  <c:v>77.599999999999994</c:v>
                </c:pt>
                <c:pt idx="138">
                  <c:v>76.95</c:v>
                </c:pt>
                <c:pt idx="139">
                  <c:v>78.849999999999994</c:v>
                </c:pt>
                <c:pt idx="140">
                  <c:v>79.5</c:v>
                </c:pt>
                <c:pt idx="141">
                  <c:v>79.174999999999997</c:v>
                </c:pt>
                <c:pt idx="142">
                  <c:v>78.525000000000006</c:v>
                </c:pt>
                <c:pt idx="143">
                  <c:v>83.25</c:v>
                </c:pt>
                <c:pt idx="144">
                  <c:v>81.625</c:v>
                </c:pt>
                <c:pt idx="145">
                  <c:v>81.349999999999994</c:v>
                </c:pt>
                <c:pt idx="146">
                  <c:v>82.65</c:v>
                </c:pt>
                <c:pt idx="147">
                  <c:v>80.474999999999994</c:v>
                </c:pt>
                <c:pt idx="148">
                  <c:v>79.625</c:v>
                </c:pt>
                <c:pt idx="149">
                  <c:v>77.474999999999994</c:v>
                </c:pt>
                <c:pt idx="150">
                  <c:v>78.474999999999994</c:v>
                </c:pt>
                <c:pt idx="151">
                  <c:v>75.95</c:v>
                </c:pt>
                <c:pt idx="152">
                  <c:v>75</c:v>
                </c:pt>
                <c:pt idx="153">
                  <c:v>73.25</c:v>
                </c:pt>
                <c:pt idx="154">
                  <c:v>75.125</c:v>
                </c:pt>
                <c:pt idx="155">
                  <c:v>77.174999999999997</c:v>
                </c:pt>
                <c:pt idx="156">
                  <c:v>74.275000000000006</c:v>
                </c:pt>
                <c:pt idx="157">
                  <c:v>77.924999999999997</c:v>
                </c:pt>
                <c:pt idx="158">
                  <c:v>74.5</c:v>
                </c:pt>
                <c:pt idx="159">
                  <c:v>74.650000000000006</c:v>
                </c:pt>
                <c:pt idx="160">
                  <c:v>73.575000000000003</c:v>
                </c:pt>
                <c:pt idx="161">
                  <c:v>73.525000000000006</c:v>
                </c:pt>
                <c:pt idx="162">
                  <c:v>76.275000000000006</c:v>
                </c:pt>
                <c:pt idx="163">
                  <c:v>73.95</c:v>
                </c:pt>
                <c:pt idx="164">
                  <c:v>77.025000000000006</c:v>
                </c:pt>
                <c:pt idx="165">
                  <c:v>76.025000000000006</c:v>
                </c:pt>
                <c:pt idx="166">
                  <c:v>73.75</c:v>
                </c:pt>
                <c:pt idx="167">
                  <c:v>74.825000000000003</c:v>
                </c:pt>
                <c:pt idx="168">
                  <c:v>73.55</c:v>
                </c:pt>
                <c:pt idx="169">
                  <c:v>73.674999999999997</c:v>
                </c:pt>
                <c:pt idx="170">
                  <c:v>74.5</c:v>
                </c:pt>
                <c:pt idx="171">
                  <c:v>74.05</c:v>
                </c:pt>
                <c:pt idx="172">
                  <c:v>76.424999999999997</c:v>
                </c:pt>
                <c:pt idx="173">
                  <c:v>74.25</c:v>
                </c:pt>
                <c:pt idx="174">
                  <c:v>73.674999999999997</c:v>
                </c:pt>
                <c:pt idx="175">
                  <c:v>72.525000000000006</c:v>
                </c:pt>
                <c:pt idx="176">
                  <c:v>73.375</c:v>
                </c:pt>
                <c:pt idx="177">
                  <c:v>75.375</c:v>
                </c:pt>
                <c:pt idx="178">
                  <c:v>77.400000000000006</c:v>
                </c:pt>
                <c:pt idx="179">
                  <c:v>77.424999999999997</c:v>
                </c:pt>
                <c:pt idx="180">
                  <c:v>76.95</c:v>
                </c:pt>
                <c:pt idx="181">
                  <c:v>75.55</c:v>
                </c:pt>
                <c:pt idx="182">
                  <c:v>76.75</c:v>
                </c:pt>
                <c:pt idx="183">
                  <c:v>74.075000000000003</c:v>
                </c:pt>
                <c:pt idx="184">
                  <c:v>76.849999999999994</c:v>
                </c:pt>
                <c:pt idx="185">
                  <c:v>75.775000000000006</c:v>
                </c:pt>
                <c:pt idx="186">
                  <c:v>78.349999999999994</c:v>
                </c:pt>
                <c:pt idx="187">
                  <c:v>76.599999999999994</c:v>
                </c:pt>
                <c:pt idx="188">
                  <c:v>76</c:v>
                </c:pt>
                <c:pt idx="189">
                  <c:v>76.599999999999994</c:v>
                </c:pt>
                <c:pt idx="190">
                  <c:v>75.849999999999994</c:v>
                </c:pt>
                <c:pt idx="191">
                  <c:v>77.150000000000006</c:v>
                </c:pt>
                <c:pt idx="192">
                  <c:v>74.275000000000006</c:v>
                </c:pt>
                <c:pt idx="193">
                  <c:v>76.825000000000003</c:v>
                </c:pt>
                <c:pt idx="194">
                  <c:v>75.45</c:v>
                </c:pt>
                <c:pt idx="195">
                  <c:v>78.174999999999997</c:v>
                </c:pt>
                <c:pt idx="196">
                  <c:v>75.5</c:v>
                </c:pt>
                <c:pt idx="197">
                  <c:v>75.275000000000006</c:v>
                </c:pt>
                <c:pt idx="198">
                  <c:v>74.650000000000006</c:v>
                </c:pt>
                <c:pt idx="199">
                  <c:v>73.724999999999994</c:v>
                </c:pt>
                <c:pt idx="200">
                  <c:v>75.424999999999997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92.12046454820198</c:v>
                </c:pt>
                <c:pt idx="3">
                  <c:v>92.356893154644666</c:v>
                </c:pt>
                <c:pt idx="4">
                  <c:v>92.592994554690122</c:v>
                </c:pt>
                <c:pt idx="5">
                  <c:v>92.828630803765378</c:v>
                </c:pt>
                <c:pt idx="6">
                  <c:v>93.063642252201021</c:v>
                </c:pt>
                <c:pt idx="7">
                  <c:v>93.297845129353149</c:v>
                </c:pt>
                <c:pt idx="8">
                  <c:v>93.531028975052365</c:v>
                </c:pt>
                <c:pt idx="9">
                  <c:v>93.762953933404205</c:v>
                </c:pt>
                <c:pt idx="10">
                  <c:v>93.993347931803939</c:v>
                </c:pt>
                <c:pt idx="11">
                  <c:v>94.221903777687984</c:v>
                </c:pt>
                <c:pt idx="12">
                  <c:v>94.448276217490289</c:v>
                </c:pt>
                <c:pt idx="13">
                  <c:v>94.672079017287587</c:v>
                </c:pt>
                <c:pt idx="14">
                  <c:v>94.892882144126446</c:v>
                </c:pt>
                <c:pt idx="15">
                  <c:v>95.110209153675626</c:v>
                </c:pt>
                <c:pt idx="16">
                  <c:v>95.323534928573977</c:v>
                </c:pt>
                <c:pt idx="17">
                  <c:v>95.532283971636119</c:v>
                </c:pt>
                <c:pt idx="18">
                  <c:v>95.735829554888383</c:v>
                </c:pt>
                <c:pt idx="19">
                  <c:v>95.933494186604264</c:v>
                </c:pt>
                <c:pt idx="20">
                  <c:v>96.124552129377975</c:v>
                </c:pt>
                <c:pt idx="21">
                  <c:v>96.308235154830257</c:v>
                </c:pt>
                <c:pt idx="22">
                  <c:v>96.483743464360131</c:v>
                </c:pt>
                <c:pt idx="23">
                  <c:v>96.650264899116124</c:v>
                </c:pt>
                <c:pt idx="24">
                  <c:v>96.807007422724496</c:v>
                </c:pt>
                <c:pt idx="25">
                  <c:v>96.953252662133607</c:v>
                </c:pt>
                <c:pt idx="26">
                  <c:v>97.088442350105936</c:v>
                </c:pt>
                <c:pt idx="27">
                  <c:v>97.212315132468831</c:v>
                </c:pt>
                <c:pt idx="28">
                  <c:v>97.325118582252784</c:v>
                </c:pt>
                <c:pt idx="29">
                  <c:v>97.427930333354709</c:v>
                </c:pt>
                <c:pt idx="30">
                  <c:v>97.52313244759263</c:v>
                </c:pt>
                <c:pt idx="31">
                  <c:v>97.615093124536742</c:v>
                </c:pt>
                <c:pt idx="32">
                  <c:v>97.711117244756977</c:v>
                </c:pt>
                <c:pt idx="33">
                  <c:v>97.822728296922804</c:v>
                </c:pt>
                <c:pt idx="34">
                  <c:v>97.967333944324366</c:v>
                </c:pt>
                <c:pt idx="35">
                  <c:v>98.170299813932587</c:v>
                </c:pt>
                <c:pt idx="36">
                  <c:v>98.467404896883664</c:v>
                </c:pt>
                <c:pt idx="37">
                  <c:v>98.90757248328174</c:v>
                </c:pt>
                <c:pt idx="38">
                  <c:v>99.555661605850702</c:v>
                </c:pt>
                <c:pt idx="39">
                  <c:v>100.49497040541883</c:v>
                </c:pt>
                <c:pt idx="40">
                  <c:v>101.82895802882275</c:v>
                </c:pt>
                <c:pt idx="41">
                  <c:v>103.68155902009414</c:v>
                </c:pt>
                <c:pt idx="42">
                  <c:v>106.19537673523124</c:v>
                </c:pt>
                <c:pt idx="43">
                  <c:v>109.52703971621366</c:v>
                </c:pt>
                <c:pt idx="44">
                  <c:v>113.8391269464488</c:v>
                </c:pt>
                <c:pt idx="45">
                  <c:v>119.28834485885334</c:v>
                </c:pt>
                <c:pt idx="46">
                  <c:v>126.0100806049452</c:v>
                </c:pt>
                <c:pt idx="47">
                  <c:v>134.10004077843925</c:v>
                </c:pt>
                <c:pt idx="48">
                  <c:v>143.59435259081002</c:v>
                </c:pt>
                <c:pt idx="49">
                  <c:v>154.45015741449194</c:v>
                </c:pt>
                <c:pt idx="50">
                  <c:v>166.52923840399495</c:v>
                </c:pt>
                <c:pt idx="51">
                  <c:v>179.58745999497557</c:v>
                </c:pt>
                <c:pt idx="52">
                  <c:v>193.27263518231456</c:v>
                </c:pt>
                <c:pt idx="53">
                  <c:v>207.13257140045039</c:v>
                </c:pt>
                <c:pt idx="54">
                  <c:v>220.62907643806884</c:v>
                </c:pt>
                <c:pt idx="55">
                  <c:v>233.09886609284993</c:v>
                </c:pt>
                <c:pt idx="56">
                  <c:v>243.30644821009847</c:v>
                </c:pt>
                <c:pt idx="57">
                  <c:v>247.73827281909064</c:v>
                </c:pt>
                <c:pt idx="58">
                  <c:v>238.61412225790912</c:v>
                </c:pt>
                <c:pt idx="59">
                  <c:v>208.60187300687943</c:v>
                </c:pt>
                <c:pt idx="60">
                  <c:v>163.79381620244274</c:v>
                </c:pt>
                <c:pt idx="61">
                  <c:v>123.88582271654732</c:v>
                </c:pt>
                <c:pt idx="62">
                  <c:v>101.83084823689086</c:v>
                </c:pt>
                <c:pt idx="63">
                  <c:v>94.348662733831617</c:v>
                </c:pt>
                <c:pt idx="64">
                  <c:v>93.154774796772074</c:v>
                </c:pt>
                <c:pt idx="65">
                  <c:v>93.833728171085426</c:v>
                </c:pt>
                <c:pt idx="66">
                  <c:v>95.312635493443253</c:v>
                </c:pt>
                <c:pt idx="67">
                  <c:v>97.598292029702833</c:v>
                </c:pt>
                <c:pt idx="68">
                  <c:v>100.89714124253815</c:v>
                </c:pt>
                <c:pt idx="69">
                  <c:v>105.43880234637805</c:v>
                </c:pt>
                <c:pt idx="70">
                  <c:v>111.43165547587449</c:v>
                </c:pt>
                <c:pt idx="71">
                  <c:v>119.02445867866939</c:v>
                </c:pt>
                <c:pt idx="72">
                  <c:v>128.26348405639388</c:v>
                </c:pt>
                <c:pt idx="73">
                  <c:v>139.05059102626595</c:v>
                </c:pt>
                <c:pt idx="74">
                  <c:v>151.11057425895811</c:v>
                </c:pt>
                <c:pt idx="75">
                  <c:v>163.97583627604538</c:v>
                </c:pt>
                <c:pt idx="76">
                  <c:v>176.98053745564499</c:v>
                </c:pt>
                <c:pt idx="77">
                  <c:v>189.14001435023044</c:v>
                </c:pt>
                <c:pt idx="78">
                  <c:v>198.40633434519376</c:v>
                </c:pt>
                <c:pt idx="79">
                  <c:v>199.94146206445495</c:v>
                </c:pt>
                <c:pt idx="80">
                  <c:v>186.59315174564372</c:v>
                </c:pt>
                <c:pt idx="81">
                  <c:v>157.04795170722338</c:v>
                </c:pt>
                <c:pt idx="82">
                  <c:v>123.11661269458136</c:v>
                </c:pt>
                <c:pt idx="83">
                  <c:v>99.50230042980732</c:v>
                </c:pt>
                <c:pt idx="84">
                  <c:v>89.180506422624489</c:v>
                </c:pt>
                <c:pt idx="85">
                  <c:v>86.227903967257916</c:v>
                </c:pt>
                <c:pt idx="86">
                  <c:v>85.548931070222778</c:v>
                </c:pt>
                <c:pt idx="87">
                  <c:v>85.288353209290719</c:v>
                </c:pt>
                <c:pt idx="88">
                  <c:v>85.076365038370497</c:v>
                </c:pt>
                <c:pt idx="89">
                  <c:v>84.869539746090922</c:v>
                </c:pt>
                <c:pt idx="90">
                  <c:v>84.664692254138473</c:v>
                </c:pt>
                <c:pt idx="91">
                  <c:v>84.461583702644006</c:v>
                </c:pt>
                <c:pt idx="92">
                  <c:v>84.260118131057837</c:v>
                </c:pt>
                <c:pt idx="93">
                  <c:v>84.060225030895836</c:v>
                </c:pt>
                <c:pt idx="94">
                  <c:v>83.861875621706076</c:v>
                </c:pt>
                <c:pt idx="95">
                  <c:v>83.665123521973683</c:v>
                </c:pt>
                <c:pt idx="96">
                  <c:v>83.470184606448328</c:v>
                </c:pt>
                <c:pt idx="97">
                  <c:v>83.277585477230787</c:v>
                </c:pt>
                <c:pt idx="98">
                  <c:v>83.088424353815398</c:v>
                </c:pt>
                <c:pt idx="99">
                  <c:v>82.904802492039934</c:v>
                </c:pt>
                <c:pt idx="100">
                  <c:v>82.730491479726027</c:v>
                </c:pt>
                <c:pt idx="101">
                  <c:v>82.57188976231582</c:v>
                </c:pt>
                <c:pt idx="102">
                  <c:v>82.439274065379323</c:v>
                </c:pt>
                <c:pt idx="103">
                  <c:v>82.348251696145581</c:v>
                </c:pt>
                <c:pt idx="104">
                  <c:v>82.321161030683669</c:v>
                </c:pt>
                <c:pt idx="105">
                  <c:v>82.387964700457019</c:v>
                </c:pt>
                <c:pt idx="106">
                  <c:v>82.585979562756847</c:v>
                </c:pt>
                <c:pt idx="107">
                  <c:v>82.957660855430916</c:v>
                </c:pt>
                <c:pt idx="108">
                  <c:v>83.545658645815294</c:v>
                </c:pt>
                <c:pt idx="109">
                  <c:v>84.384448671282655</c:v>
                </c:pt>
                <c:pt idx="110">
                  <c:v>85.487842465880476</c:v>
                </c:pt>
                <c:pt idx="111">
                  <c:v>86.831631184848959</c:v>
                </c:pt>
                <c:pt idx="112">
                  <c:v>88.331594935908072</c:v>
                </c:pt>
                <c:pt idx="113">
                  <c:v>89.821778653370984</c:v>
                </c:pt>
                <c:pt idx="114">
                  <c:v>91.0480380203294</c:v>
                </c:pt>
                <c:pt idx="115">
                  <c:v>91.701459738695945</c:v>
                </c:pt>
                <c:pt idx="116">
                  <c:v>91.508542189629225</c:v>
                </c:pt>
                <c:pt idx="117">
                  <c:v>90.357078355211002</c:v>
                </c:pt>
                <c:pt idx="118">
                  <c:v>88.387781980286988</c:v>
                </c:pt>
                <c:pt idx="119">
                  <c:v>85.974405951958673</c:v>
                </c:pt>
                <c:pt idx="120">
                  <c:v>83.580794112983227</c:v>
                </c:pt>
                <c:pt idx="121">
                  <c:v>81.576485492552493</c:v>
                </c:pt>
                <c:pt idx="122">
                  <c:v>80.12377922738925</c:v>
                </c:pt>
                <c:pt idx="123">
                  <c:v>79.187031043183808</c:v>
                </c:pt>
                <c:pt idx="124">
                  <c:v>78.624016805840697</c:v>
                </c:pt>
                <c:pt idx="125">
                  <c:v>78.28181725286629</c:v>
                </c:pt>
                <c:pt idx="126">
                  <c:v>78.048816740184705</c:v>
                </c:pt>
                <c:pt idx="127">
                  <c:v>77.862013107666073</c:v>
                </c:pt>
                <c:pt idx="128">
                  <c:v>77.692621826268379</c:v>
                </c:pt>
                <c:pt idx="129">
                  <c:v>77.52980355701645</c:v>
                </c:pt>
                <c:pt idx="130">
                  <c:v>77.370255633070414</c:v>
                </c:pt>
                <c:pt idx="131">
                  <c:v>77.213448884097915</c:v>
                </c:pt>
                <c:pt idx="132">
                  <c:v>77.060251025439783</c:v>
                </c:pt>
                <c:pt idx="133">
                  <c:v>76.913492659417386</c:v>
                </c:pt>
                <c:pt idx="134">
                  <c:v>76.780221685749197</c:v>
                </c:pt>
                <c:pt idx="135">
                  <c:v>76.675956667850244</c:v>
                </c:pt>
                <c:pt idx="136">
                  <c:v>76.630708514867166</c:v>
                </c:pt>
                <c:pt idx="137">
                  <c:v>76.69447744803044</c:v>
                </c:pt>
                <c:pt idx="138">
                  <c:v>76.936670803617872</c:v>
                </c:pt>
                <c:pt idx="139">
                  <c:v>77.431675549902295</c:v>
                </c:pt>
                <c:pt idx="140">
                  <c:v>78.225821708258209</c:v>
                </c:pt>
                <c:pt idx="141">
                  <c:v>79.292156510775087</c:v>
                </c:pt>
                <c:pt idx="142">
                  <c:v>80.49517918799242</c:v>
                </c:pt>
                <c:pt idx="143">
                  <c:v>81.595654039488565</c:v>
                </c:pt>
                <c:pt idx="144">
                  <c:v>82.312499152554039</c:v>
                </c:pt>
                <c:pt idx="145">
                  <c:v>82.425032698607041</c:v>
                </c:pt>
                <c:pt idx="146">
                  <c:v>81.865978614781284</c:v>
                </c:pt>
                <c:pt idx="147">
                  <c:v>80.752031803089324</c:v>
                </c:pt>
                <c:pt idx="148">
                  <c:v>79.3331107481564</c:v>
                </c:pt>
                <c:pt idx="149">
                  <c:v>77.890276896426329</c:v>
                </c:pt>
                <c:pt idx="150">
                  <c:v>76.6390182493097</c:v>
                </c:pt>
                <c:pt idx="151">
                  <c:v>75.681945245418262</c:v>
                </c:pt>
                <c:pt idx="152">
                  <c:v>75.018194617133517</c:v>
                </c:pt>
                <c:pt idx="153">
                  <c:v>74.585965470138859</c:v>
                </c:pt>
                <c:pt idx="154">
                  <c:v>74.307340919558769</c:v>
                </c:pt>
                <c:pt idx="155">
                  <c:v>74.116661329235598</c:v>
                </c:pt>
                <c:pt idx="156">
                  <c:v>73.969999461968825</c:v>
                </c:pt>
                <c:pt idx="157">
                  <c:v>73.842665797104686</c:v>
                </c:pt>
                <c:pt idx="158">
                  <c:v>73.722675473067852</c:v>
                </c:pt>
                <c:pt idx="159">
                  <c:v>73.604907718433338</c:v>
                </c:pt>
                <c:pt idx="160">
                  <c:v>73.487394627937604</c:v>
                </c:pt>
                <c:pt idx="161">
                  <c:v>73.369427598395717</c:v>
                </c:pt>
                <c:pt idx="162">
                  <c:v>73.250745053279758</c:v>
                </c:pt>
                <c:pt idx="163">
                  <c:v>73.131232474885863</c:v>
                </c:pt>
                <c:pt idx="164">
                  <c:v>73.01082541933792</c:v>
                </c:pt>
                <c:pt idx="165">
                  <c:v>72.889481401519816</c:v>
                </c:pt>
                <c:pt idx="166">
                  <c:v>72.767172045513789</c:v>
                </c:pt>
                <c:pt idx="167">
                  <c:v>72.643880436602245</c:v>
                </c:pt>
                <c:pt idx="168">
                  <c:v>72.519599640853215</c:v>
                </c:pt>
                <c:pt idx="169">
                  <c:v>72.3943314645973</c:v>
                </c:pt>
                <c:pt idx="170">
                  <c:v>72.268085282346433</c:v>
                </c:pt>
                <c:pt idx="171">
                  <c:v>72.140876919196089</c:v>
                </c:pt>
                <c:pt idx="172">
                  <c:v>72.012727598891274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92.120464548195997</c:v>
                </c:pt>
                <c:pt idx="3">
                  <c:v>92.356893154627301</c:v>
                </c:pt>
                <c:pt idx="4">
                  <c:v>92.592994554640697</c:v>
                </c:pt>
                <c:pt idx="5">
                  <c:v>92.828630803627249</c:v>
                </c:pt>
                <c:pt idx="6">
                  <c:v>93.063642251822159</c:v>
                </c:pt>
                <c:pt idx="7">
                  <c:v>93.297845128333179</c:v>
                </c:pt>
                <c:pt idx="8">
                  <c:v>93.531028972357063</c:v>
                </c:pt>
                <c:pt idx="9">
                  <c:v>93.762953926413104</c:v>
                </c:pt>
                <c:pt idx="10">
                  <c:v>93.993347914004886</c:v>
                </c:pt>
                <c:pt idx="11">
                  <c:v>94.221903733208265</c:v>
                </c:pt>
                <c:pt idx="12">
                  <c:v>94.448276108386082</c:v>
                </c:pt>
                <c:pt idx="13">
                  <c:v>94.672078754602751</c:v>
                </c:pt>
                <c:pt idx="14">
                  <c:v>94.892881523339426</c:v>
                </c:pt>
                <c:pt idx="15">
                  <c:v>95.110207713669467</c:v>
                </c:pt>
                <c:pt idx="16">
                  <c:v>95.323531649885311</c:v>
                </c:pt>
                <c:pt idx="17">
                  <c:v>95.532276644232454</c:v>
                </c:pt>
                <c:pt idx="18">
                  <c:v>95.735813481251171</c:v>
                </c:pt>
                <c:pt idx="19">
                  <c:v>95.933459577344323</c:v>
                </c:pt>
                <c:pt idx="20">
                  <c:v>96.12447898439045</c:v>
                </c:pt>
                <c:pt idx="21">
                  <c:v>96.308083418025632</c:v>
                </c:pt>
                <c:pt idx="22">
                  <c:v>96.483434497851988</c:v>
                </c:pt>
                <c:pt idx="23">
                  <c:v>96.649647386291434</c:v>
                </c:pt>
                <c:pt idx="24">
                  <c:v>96.805796002931828</c:v>
                </c:pt>
                <c:pt idx="25">
                  <c:v>96.950919969837628</c:v>
                </c:pt>
                <c:pt idx="26">
                  <c:v>97.084033408452484</c:v>
                </c:pt>
                <c:pt idx="27">
                  <c:v>97.204135658877618</c:v>
                </c:pt>
                <c:pt idx="28">
                  <c:v>97.310223926710179</c:v>
                </c:pt>
                <c:pt idx="29">
                  <c:v>97.401307781593388</c:v>
                </c:pt>
                <c:pt idx="30">
                  <c:v>97.476425336898359</c:v>
                </c:pt>
                <c:pt idx="31">
                  <c:v>97.534660834920814</c:v>
                </c:pt>
                <c:pt idx="32">
                  <c:v>97.575163251825145</c:v>
                </c:pt>
                <c:pt idx="33">
                  <c:v>97.597165428227044</c:v>
                </c:pt>
                <c:pt idx="34">
                  <c:v>97.600003133155326</c:v>
                </c:pt>
                <c:pt idx="35">
                  <c:v>97.58313339043282</c:v>
                </c:pt>
                <c:pt idx="36">
                  <c:v>97.546151346589753</c:v>
                </c:pt>
                <c:pt idx="37">
                  <c:v>97.488804946636691</c:v>
                </c:pt>
                <c:pt idx="38">
                  <c:v>97.411006714645254</c:v>
                </c:pt>
                <c:pt idx="39">
                  <c:v>97.312842013237372</c:v>
                </c:pt>
                <c:pt idx="40">
                  <c:v>97.194573278894069</c:v>
                </c:pt>
                <c:pt idx="41">
                  <c:v>97.056639893182648</c:v>
                </c:pt>
                <c:pt idx="42">
                  <c:v>96.899653543982225</c:v>
                </c:pt>
                <c:pt idx="43">
                  <c:v>96.724389142371152</c:v>
                </c:pt>
                <c:pt idx="44">
                  <c:v>96.531771574471847</c:v>
                </c:pt>
                <c:pt idx="45">
                  <c:v>96.322858766938452</c:v>
                </c:pt>
                <c:pt idx="46">
                  <c:v>96.098821714685911</c:v>
                </c:pt>
                <c:pt idx="47">
                  <c:v>95.860922247417008</c:v>
                </c:pt>
                <c:pt idx="48">
                  <c:v>95.610489389097907</c:v>
                </c:pt>
                <c:pt idx="49">
                  <c:v>95.348895188219842</c:v>
                </c:pt>
                <c:pt idx="50">
                  <c:v>95.077530867904358</c:v>
                </c:pt>
                <c:pt idx="51">
                  <c:v>94.797784069591003</c:v>
                </c:pt>
                <c:pt idx="52">
                  <c:v>94.511017851608344</c:v>
                </c:pt>
                <c:pt idx="53">
                  <c:v>94.218551965954376</c:v>
                </c:pt>
                <c:pt idx="54">
                  <c:v>93.921646785432202</c:v>
                </c:pt>
                <c:pt idx="55">
                  <c:v>93.621490100676823</c:v>
                </c:pt>
                <c:pt idx="56">
                  <c:v>93.319186862742086</c:v>
                </c:pt>
                <c:pt idx="57">
                  <c:v>93.015751819667784</c:v>
                </c:pt>
                <c:pt idx="58">
                  <c:v>92.712104890089535</c:v>
                </c:pt>
                <c:pt idx="59">
                  <c:v>92.409069036165604</c:v>
                </c:pt>
                <c:pt idx="60">
                  <c:v>92.107370342257894</c:v>
                </c:pt>
                <c:pt idx="61">
                  <c:v>91.80763997344954</c:v>
                </c:pt>
                <c:pt idx="62">
                  <c:v>91.510417676319534</c:v>
                </c:pt>
                <c:pt idx="63">
                  <c:v>91.216156489855109</c:v>
                </c:pt>
                <c:pt idx="64">
                  <c:v>90.925228353061598</c:v>
                </c:pt>
                <c:pt idx="65">
                  <c:v>90.63793032389664</c:v>
                </c:pt>
                <c:pt idx="66">
                  <c:v>90.354491158096792</c:v>
                </c:pt>
                <c:pt idx="67">
                  <c:v>90.075078033271623</c:v>
                </c:pt>
                <c:pt idx="68">
                  <c:v>89.799803240881488</c:v>
                </c:pt>
                <c:pt idx="69">
                  <c:v>89.528730704549289</c:v>
                </c:pt>
                <c:pt idx="70">
                  <c:v>89.26188221628972</c:v>
                </c:pt>
                <c:pt idx="71">
                  <c:v>88.999243311866849</c:v>
                </c:pt>
                <c:pt idx="72">
                  <c:v>88.740768732193274</c:v>
                </c:pt>
                <c:pt idx="73">
                  <c:v>88.48638743936273</c:v>
                </c:pt>
                <c:pt idx="74">
                  <c:v>88.236007173682438</c:v>
                </c:pt>
                <c:pt idx="75">
                  <c:v>87.989518552219991</c:v>
                </c:pt>
                <c:pt idx="76">
                  <c:v>87.746798720271912</c:v>
                </c:pt>
                <c:pt idx="77">
                  <c:v>87.507714575215289</c:v>
                </c:pt>
                <c:pt idx="78">
                  <c:v>87.272125587846887</c:v>
                </c:pt>
                <c:pt idx="79">
                  <c:v>87.039886249959494</c:v>
                </c:pt>
                <c:pt idx="80">
                  <c:v>86.810848178936965</c:v>
                </c:pt>
                <c:pt idx="81">
                  <c:v>86.584861910907591</c:v>
                </c:pt>
                <c:pt idx="82">
                  <c:v>86.361778413782417</c:v>
                </c:pt>
                <c:pt idx="83">
                  <c:v>86.141450350570295</c:v>
                </c:pt>
                <c:pt idx="84">
                  <c:v>85.923733121919682</c:v>
                </c:pt>
                <c:pt idx="85">
                  <c:v>85.70848571505627</c:v>
                </c:pt>
                <c:pt idx="86">
                  <c:v>85.495571384305237</c:v>
                </c:pt>
                <c:pt idx="87">
                  <c:v>85.284858186311027</c:v>
                </c:pt>
                <c:pt idx="88">
                  <c:v>85.076219390978267</c:v>
                </c:pt>
                <c:pt idx="89">
                  <c:v>84.869533787112914</c:v>
                </c:pt>
                <c:pt idx="90">
                  <c:v>84.664685899785752</c:v>
                </c:pt>
                <c:pt idx="91">
                  <c:v>84.461566134598385</c:v>
                </c:pt>
                <c:pt idx="92">
                  <c:v>84.260070862321015</c:v>
                </c:pt>
                <c:pt idx="93">
                  <c:v>84.060102455801825</c:v>
                </c:pt>
                <c:pt idx="94">
                  <c:v>83.86156928961941</c:v>
                </c:pt>
                <c:pt idx="95">
                  <c:v>83.664385711660131</c:v>
                </c:pt>
                <c:pt idx="96">
                  <c:v>83.468471994646308</c:v>
                </c:pt>
                <c:pt idx="97">
                  <c:v>83.273754274606404</c:v>
                </c:pt>
                <c:pt idx="98">
                  <c:v>83.080164482357674</c:v>
                </c:pt>
                <c:pt idx="99">
                  <c:v>82.887640273249403</c:v>
                </c:pt>
                <c:pt idx="100">
                  <c:v>82.696124959680375</c:v>
                </c:pt>
                <c:pt idx="101">
                  <c:v>82.505567450242211</c:v>
                </c:pt>
                <c:pt idx="102">
                  <c:v>82.315922198736956</c:v>
                </c:pt>
                <c:pt idx="103">
                  <c:v>82.127149165758595</c:v>
                </c:pt>
                <c:pt idx="104">
                  <c:v>81.939213794997997</c:v>
                </c:pt>
                <c:pt idx="105">
                  <c:v>81.752087005914319</c:v>
                </c:pt>
                <c:pt idx="106">
                  <c:v>81.565745203897791</c:v>
                </c:pt>
                <c:pt idx="107">
                  <c:v>81.380170308510174</c:v>
                </c:pt>
                <c:pt idx="108">
                  <c:v>81.195349799817336</c:v>
                </c:pt>
                <c:pt idx="109">
                  <c:v>81.011276782201833</c:v>
                </c:pt>
                <c:pt idx="110">
                  <c:v>80.827950064349082</c:v>
                </c:pt>
                <c:pt idx="111">
                  <c:v>80.645374253318636</c:v>
                </c:pt>
                <c:pt idx="112">
                  <c:v>80.463559859729969</c:v>
                </c:pt>
                <c:pt idx="113">
                  <c:v>80.282523410093518</c:v>
                </c:pt>
                <c:pt idx="114">
                  <c:v>80.102287561195297</c:v>
                </c:pt>
                <c:pt idx="115">
                  <c:v>79.92288121018791</c:v>
                </c:pt>
                <c:pt idx="116">
                  <c:v>79.744339592659486</c:v>
                </c:pt>
                <c:pt idx="117">
                  <c:v>79.566704359449332</c:v>
                </c:pt>
                <c:pt idx="118">
                  <c:v>79.390023621383548</c:v>
                </c:pt>
                <c:pt idx="119">
                  <c:v>79.214351949452535</c:v>
                </c:pt>
                <c:pt idx="120">
                  <c:v>79.039750316302644</c:v>
                </c:pt>
                <c:pt idx="121">
                  <c:v>78.866285963348489</c:v>
                </c:pt>
                <c:pt idx="122">
                  <c:v>78.694032176436608</c:v>
                </c:pt>
                <c:pt idx="123">
                  <c:v>78.523067951938927</c:v>
                </c:pt>
                <c:pt idx="124">
                  <c:v>78.353477534587967</c:v>
                </c:pt>
                <c:pt idx="125">
                  <c:v>78.185349808473717</c:v>
                </c:pt>
                <c:pt idx="126">
                  <c:v>78.0187775236096</c:v>
                </c:pt>
                <c:pt idx="127">
                  <c:v>77.853856342562693</c:v>
                </c:pt>
                <c:pt idx="128">
                  <c:v>77.690683695037762</c:v>
                </c:pt>
                <c:pt idx="129">
                  <c:v>77.529357433191507</c:v>
                </c:pt>
                <c:pt idx="130">
                  <c:v>77.369974286958168</c:v>
                </c:pt>
                <c:pt idx="131">
                  <c:v>77.212628126829514</c:v>
                </c:pt>
                <c:pt idx="132">
                  <c:v>77.057408051268339</c:v>
                </c:pt>
                <c:pt idx="133">
                  <c:v>76.9043963270056</c:v>
                </c:pt>
                <c:pt idx="134">
                  <c:v>76.753666222455834</c:v>
                </c:pt>
                <c:pt idx="135">
                  <c:v>76.60527978676555</c:v>
                </c:pt>
                <c:pt idx="136">
                  <c:v>76.459285638777203</c:v>
                </c:pt>
                <c:pt idx="137">
                  <c:v>76.315716840478387</c:v>
                </c:pt>
                <c:pt idx="138">
                  <c:v>76.174588937249538</c:v>
                </c:pt>
                <c:pt idx="139">
                  <c:v>76.035898251351441</c:v>
                </c:pt>
                <c:pt idx="140">
                  <c:v>75.89962051464812</c:v>
                </c:pt>
                <c:pt idx="141">
                  <c:v>75.765709920822559</c:v>
                </c:pt>
                <c:pt idx="142">
                  <c:v>75.634098665966079</c:v>
                </c:pt>
                <c:pt idx="143">
                  <c:v>75.50469702953481</c:v>
                </c:pt>
                <c:pt idx="144">
                  <c:v>75.377394025934308</c:v>
                </c:pt>
                <c:pt idx="145">
                  <c:v>75.252058631619235</c:v>
                </c:pt>
                <c:pt idx="146">
                  <c:v>75.12854156524368</c:v>
                </c:pt>
                <c:pt idx="147">
                  <c:v>75.006677571055391</c:v>
                </c:pt>
                <c:pt idx="148">
                  <c:v>74.88628813050245</c:v>
                </c:pt>
                <c:pt idx="149">
                  <c:v>74.767184505906968</c:v>
                </c:pt>
                <c:pt idx="150">
                  <c:v>74.649171004722263</c:v>
                </c:pt>
                <c:pt idx="151">
                  <c:v>74.532048344457991</c:v>
                </c:pt>
                <c:pt idx="152">
                  <c:v>74.415616997323951</c:v>
                </c:pt>
                <c:pt idx="153">
                  <c:v>74.299680399805368</c:v>
                </c:pt>
                <c:pt idx="154">
                  <c:v>74.184047924915276</c:v>
                </c:pt>
                <c:pt idx="155">
                  <c:v>74.068537532431804</c:v>
                </c:pt>
                <c:pt idx="156">
                  <c:v>73.952978033361603</c:v>
                </c:pt>
                <c:pt idx="157">
                  <c:v>73.837210927385073</c:v>
                </c:pt>
                <c:pt idx="158">
                  <c:v>73.721091794419067</c:v>
                </c:pt>
                <c:pt idx="159">
                  <c:v>73.604491242191074</c:v>
                </c:pt>
                <c:pt idx="160">
                  <c:v>73.487295429706819</c:v>
                </c:pt>
                <c:pt idx="161">
                  <c:v>73.369406200959418</c:v>
                </c:pt>
                <c:pt idx="162">
                  <c:v>73.250740873815843</c:v>
                </c:pt>
                <c:pt idx="163">
                  <c:v>73.131231735722565</c:v>
                </c:pt>
                <c:pt idx="164">
                  <c:v>73.01082530098364</c:v>
                </c:pt>
                <c:pt idx="165">
                  <c:v>72.889481384363791</c:v>
                </c:pt>
                <c:pt idx="166">
                  <c:v>72.767172043262633</c:v>
                </c:pt>
                <c:pt idx="167">
                  <c:v>72.643880436334868</c:v>
                </c:pt>
                <c:pt idx="168">
                  <c:v>72.519599640824467</c:v>
                </c:pt>
                <c:pt idx="169">
                  <c:v>72.394331464594501</c:v>
                </c:pt>
                <c:pt idx="170">
                  <c:v>72.268085282346192</c:v>
                </c:pt>
                <c:pt idx="171">
                  <c:v>72.140876919196074</c:v>
                </c:pt>
                <c:pt idx="172">
                  <c:v>72.012727598891274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95.125</c:v>
                </c:pt>
                <c:pt idx="1">
                  <c:v>91.8</c:v>
                </c:pt>
                <c:pt idx="2">
                  <c:v>92.7</c:v>
                </c:pt>
                <c:pt idx="3">
                  <c:v>94.275000000000006</c:v>
                </c:pt>
                <c:pt idx="4">
                  <c:v>94.375</c:v>
                </c:pt>
                <c:pt idx="5">
                  <c:v>90.35</c:v>
                </c:pt>
                <c:pt idx="6">
                  <c:v>93.674999999999997</c:v>
                </c:pt>
                <c:pt idx="7">
                  <c:v>90.224999999999994</c:v>
                </c:pt>
                <c:pt idx="8">
                  <c:v>94.474999999999994</c:v>
                </c:pt>
                <c:pt idx="9">
                  <c:v>92.125</c:v>
                </c:pt>
                <c:pt idx="10">
                  <c:v>89.1</c:v>
                </c:pt>
                <c:pt idx="11">
                  <c:v>91.9</c:v>
                </c:pt>
                <c:pt idx="12">
                  <c:v>92.05</c:v>
                </c:pt>
                <c:pt idx="13">
                  <c:v>92.275000000000006</c:v>
                </c:pt>
                <c:pt idx="14">
                  <c:v>92.35</c:v>
                </c:pt>
                <c:pt idx="15">
                  <c:v>90.875</c:v>
                </c:pt>
                <c:pt idx="16">
                  <c:v>90.424999999999997</c:v>
                </c:pt>
                <c:pt idx="17">
                  <c:v>94.775000000000006</c:v>
                </c:pt>
                <c:pt idx="18">
                  <c:v>92.575000000000003</c:v>
                </c:pt>
                <c:pt idx="19">
                  <c:v>90.8</c:v>
                </c:pt>
                <c:pt idx="20">
                  <c:v>93.224999999999994</c:v>
                </c:pt>
                <c:pt idx="21">
                  <c:v>91.95</c:v>
                </c:pt>
                <c:pt idx="22">
                  <c:v>91.224999999999994</c:v>
                </c:pt>
                <c:pt idx="23">
                  <c:v>93.65</c:v>
                </c:pt>
                <c:pt idx="24">
                  <c:v>95.375</c:v>
                </c:pt>
                <c:pt idx="25">
                  <c:v>93.45</c:v>
                </c:pt>
                <c:pt idx="26">
                  <c:v>99.724999999999994</c:v>
                </c:pt>
                <c:pt idx="27">
                  <c:v>95.875</c:v>
                </c:pt>
                <c:pt idx="28">
                  <c:v>97.075000000000003</c:v>
                </c:pt>
                <c:pt idx="29">
                  <c:v>93.6</c:v>
                </c:pt>
                <c:pt idx="30">
                  <c:v>96.6</c:v>
                </c:pt>
                <c:pt idx="31">
                  <c:v>97.224999999999994</c:v>
                </c:pt>
                <c:pt idx="32">
                  <c:v>99.125</c:v>
                </c:pt>
                <c:pt idx="33">
                  <c:v>98.5</c:v>
                </c:pt>
                <c:pt idx="34">
                  <c:v>99.55</c:v>
                </c:pt>
                <c:pt idx="35">
                  <c:v>98.525000000000006</c:v>
                </c:pt>
                <c:pt idx="36">
                  <c:v>102.75</c:v>
                </c:pt>
                <c:pt idx="37">
                  <c:v>99.375</c:v>
                </c:pt>
                <c:pt idx="38">
                  <c:v>102.05</c:v>
                </c:pt>
                <c:pt idx="39">
                  <c:v>102.425</c:v>
                </c:pt>
                <c:pt idx="40">
                  <c:v>101.075</c:v>
                </c:pt>
                <c:pt idx="41">
                  <c:v>105.55</c:v>
                </c:pt>
                <c:pt idx="42">
                  <c:v>107.2</c:v>
                </c:pt>
                <c:pt idx="43">
                  <c:v>111.65</c:v>
                </c:pt>
                <c:pt idx="44">
                  <c:v>113.05</c:v>
                </c:pt>
                <c:pt idx="45">
                  <c:v>119.4</c:v>
                </c:pt>
                <c:pt idx="46">
                  <c:v>124.35</c:v>
                </c:pt>
                <c:pt idx="47">
                  <c:v>133.65</c:v>
                </c:pt>
                <c:pt idx="48">
                  <c:v>146.42500000000001</c:v>
                </c:pt>
                <c:pt idx="49">
                  <c:v>160.97499999999999</c:v>
                </c:pt>
                <c:pt idx="50">
                  <c:v>174.125</c:v>
                </c:pt>
                <c:pt idx="51">
                  <c:v>191.05</c:v>
                </c:pt>
                <c:pt idx="52">
                  <c:v>205.02500000000001</c:v>
                </c:pt>
                <c:pt idx="53">
                  <c:v>217.27500000000001</c:v>
                </c:pt>
                <c:pt idx="54">
                  <c:v>226.57499999999999</c:v>
                </c:pt>
                <c:pt idx="55">
                  <c:v>231.22499999999999</c:v>
                </c:pt>
                <c:pt idx="56">
                  <c:v>234.05</c:v>
                </c:pt>
                <c:pt idx="57">
                  <c:v>231.9</c:v>
                </c:pt>
                <c:pt idx="58">
                  <c:v>224.375</c:v>
                </c:pt>
                <c:pt idx="59">
                  <c:v>207.47499999999999</c:v>
                </c:pt>
                <c:pt idx="60">
                  <c:v>167.02500000000001</c:v>
                </c:pt>
                <c:pt idx="61">
                  <c:v>119.625</c:v>
                </c:pt>
                <c:pt idx="62">
                  <c:v>101.1</c:v>
                </c:pt>
                <c:pt idx="63">
                  <c:v>94.8</c:v>
                </c:pt>
                <c:pt idx="64">
                  <c:v>92.275000000000006</c:v>
                </c:pt>
                <c:pt idx="65">
                  <c:v>93.474999999999994</c:v>
                </c:pt>
                <c:pt idx="66">
                  <c:v>97.025000000000006</c:v>
                </c:pt>
                <c:pt idx="67">
                  <c:v>97.9</c:v>
                </c:pt>
                <c:pt idx="68">
                  <c:v>100.22499999999999</c:v>
                </c:pt>
                <c:pt idx="69">
                  <c:v>104.825</c:v>
                </c:pt>
                <c:pt idx="70">
                  <c:v>111.47499999999999</c:v>
                </c:pt>
                <c:pt idx="71">
                  <c:v>124.075</c:v>
                </c:pt>
                <c:pt idx="72">
                  <c:v>135.9</c:v>
                </c:pt>
                <c:pt idx="73">
                  <c:v>151.375</c:v>
                </c:pt>
                <c:pt idx="74">
                  <c:v>161.35</c:v>
                </c:pt>
                <c:pt idx="75">
                  <c:v>176.17500000000001</c:v>
                </c:pt>
                <c:pt idx="76">
                  <c:v>182.92500000000001</c:v>
                </c:pt>
                <c:pt idx="77">
                  <c:v>191.22499999999999</c:v>
                </c:pt>
                <c:pt idx="78">
                  <c:v>192.32499999999999</c:v>
                </c:pt>
                <c:pt idx="79">
                  <c:v>187.8</c:v>
                </c:pt>
                <c:pt idx="80">
                  <c:v>175.35</c:v>
                </c:pt>
                <c:pt idx="81">
                  <c:v>150.52500000000001</c:v>
                </c:pt>
                <c:pt idx="82">
                  <c:v>113.1</c:v>
                </c:pt>
                <c:pt idx="83">
                  <c:v>92.35</c:v>
                </c:pt>
                <c:pt idx="84">
                  <c:v>82.674999999999997</c:v>
                </c:pt>
                <c:pt idx="85">
                  <c:v>84.625</c:v>
                </c:pt>
                <c:pt idx="86">
                  <c:v>81.900000000000006</c:v>
                </c:pt>
                <c:pt idx="87">
                  <c:v>82.625</c:v>
                </c:pt>
                <c:pt idx="88">
                  <c:v>80.599999999999994</c:v>
                </c:pt>
                <c:pt idx="89">
                  <c:v>81.674999999999997</c:v>
                </c:pt>
                <c:pt idx="90">
                  <c:v>83.35</c:v>
                </c:pt>
                <c:pt idx="91">
                  <c:v>81.55</c:v>
                </c:pt>
                <c:pt idx="92">
                  <c:v>80.674999999999997</c:v>
                </c:pt>
                <c:pt idx="93">
                  <c:v>80.275000000000006</c:v>
                </c:pt>
                <c:pt idx="94">
                  <c:v>83.35</c:v>
                </c:pt>
                <c:pt idx="95">
                  <c:v>83.775000000000006</c:v>
                </c:pt>
                <c:pt idx="96">
                  <c:v>78.525000000000006</c:v>
                </c:pt>
                <c:pt idx="97">
                  <c:v>81.075000000000003</c:v>
                </c:pt>
                <c:pt idx="98">
                  <c:v>82.35</c:v>
                </c:pt>
                <c:pt idx="99">
                  <c:v>79.95</c:v>
                </c:pt>
                <c:pt idx="100">
                  <c:v>82.7</c:v>
                </c:pt>
                <c:pt idx="101">
                  <c:v>81.55</c:v>
                </c:pt>
                <c:pt idx="102">
                  <c:v>81.7</c:v>
                </c:pt>
                <c:pt idx="103">
                  <c:v>83.95</c:v>
                </c:pt>
                <c:pt idx="104">
                  <c:v>84.724999999999994</c:v>
                </c:pt>
                <c:pt idx="105">
                  <c:v>79.875</c:v>
                </c:pt>
                <c:pt idx="106">
                  <c:v>81.650000000000006</c:v>
                </c:pt>
                <c:pt idx="107">
                  <c:v>83.9</c:v>
                </c:pt>
                <c:pt idx="108">
                  <c:v>84.125</c:v>
                </c:pt>
                <c:pt idx="109">
                  <c:v>86.05</c:v>
                </c:pt>
                <c:pt idx="110">
                  <c:v>86.85</c:v>
                </c:pt>
                <c:pt idx="111">
                  <c:v>88.224999999999994</c:v>
                </c:pt>
                <c:pt idx="112">
                  <c:v>89.15</c:v>
                </c:pt>
                <c:pt idx="113">
                  <c:v>91.775000000000006</c:v>
                </c:pt>
                <c:pt idx="114">
                  <c:v>92.75</c:v>
                </c:pt>
                <c:pt idx="115">
                  <c:v>90.174999999999997</c:v>
                </c:pt>
                <c:pt idx="116">
                  <c:v>91.974999999999994</c:v>
                </c:pt>
                <c:pt idx="117">
                  <c:v>88.825000000000003</c:v>
                </c:pt>
                <c:pt idx="118">
                  <c:v>89.55</c:v>
                </c:pt>
                <c:pt idx="119">
                  <c:v>83.525000000000006</c:v>
                </c:pt>
                <c:pt idx="120">
                  <c:v>79.375</c:v>
                </c:pt>
                <c:pt idx="121">
                  <c:v>79.900000000000006</c:v>
                </c:pt>
                <c:pt idx="122">
                  <c:v>77.224999999999994</c:v>
                </c:pt>
                <c:pt idx="123">
                  <c:v>79.825000000000003</c:v>
                </c:pt>
                <c:pt idx="124">
                  <c:v>80.025000000000006</c:v>
                </c:pt>
                <c:pt idx="125">
                  <c:v>78.3</c:v>
                </c:pt>
                <c:pt idx="126">
                  <c:v>76.974999999999994</c:v>
                </c:pt>
                <c:pt idx="127">
                  <c:v>80.45</c:v>
                </c:pt>
                <c:pt idx="128">
                  <c:v>77.2</c:v>
                </c:pt>
                <c:pt idx="129">
                  <c:v>76.125</c:v>
                </c:pt>
                <c:pt idx="130">
                  <c:v>75.325000000000003</c:v>
                </c:pt>
                <c:pt idx="131">
                  <c:v>78.3</c:v>
                </c:pt>
                <c:pt idx="132">
                  <c:v>77.849999999999994</c:v>
                </c:pt>
                <c:pt idx="133">
                  <c:v>76.75</c:v>
                </c:pt>
                <c:pt idx="134">
                  <c:v>78.275000000000006</c:v>
                </c:pt>
                <c:pt idx="135">
                  <c:v>76.525000000000006</c:v>
                </c:pt>
                <c:pt idx="136">
                  <c:v>76.55</c:v>
                </c:pt>
                <c:pt idx="137">
                  <c:v>79.424999999999997</c:v>
                </c:pt>
                <c:pt idx="138">
                  <c:v>76.775000000000006</c:v>
                </c:pt>
                <c:pt idx="139">
                  <c:v>78.7</c:v>
                </c:pt>
                <c:pt idx="140">
                  <c:v>83.125</c:v>
                </c:pt>
                <c:pt idx="141">
                  <c:v>81.45</c:v>
                </c:pt>
                <c:pt idx="142">
                  <c:v>85.125</c:v>
                </c:pt>
                <c:pt idx="143">
                  <c:v>84.65</c:v>
                </c:pt>
                <c:pt idx="144">
                  <c:v>82.95</c:v>
                </c:pt>
                <c:pt idx="145">
                  <c:v>84.35</c:v>
                </c:pt>
                <c:pt idx="146">
                  <c:v>81.8</c:v>
                </c:pt>
                <c:pt idx="147">
                  <c:v>81.3</c:v>
                </c:pt>
                <c:pt idx="148">
                  <c:v>80.55</c:v>
                </c:pt>
                <c:pt idx="149">
                  <c:v>77.474999999999994</c:v>
                </c:pt>
                <c:pt idx="150">
                  <c:v>76.525000000000006</c:v>
                </c:pt>
                <c:pt idx="151">
                  <c:v>74.900000000000006</c:v>
                </c:pt>
                <c:pt idx="152">
                  <c:v>73.575000000000003</c:v>
                </c:pt>
                <c:pt idx="153">
                  <c:v>74.674999999999997</c:v>
                </c:pt>
                <c:pt idx="154">
                  <c:v>77.424999999999997</c:v>
                </c:pt>
                <c:pt idx="155">
                  <c:v>74.400000000000006</c:v>
                </c:pt>
                <c:pt idx="156">
                  <c:v>75.8</c:v>
                </c:pt>
                <c:pt idx="157">
                  <c:v>73.650000000000006</c:v>
                </c:pt>
                <c:pt idx="158">
                  <c:v>77.5</c:v>
                </c:pt>
                <c:pt idx="159">
                  <c:v>74.7</c:v>
                </c:pt>
                <c:pt idx="160">
                  <c:v>76.349999999999994</c:v>
                </c:pt>
                <c:pt idx="161">
                  <c:v>73.3</c:v>
                </c:pt>
                <c:pt idx="162">
                  <c:v>77.224999999999994</c:v>
                </c:pt>
                <c:pt idx="163">
                  <c:v>73.625</c:v>
                </c:pt>
                <c:pt idx="164">
                  <c:v>75.375</c:v>
                </c:pt>
                <c:pt idx="165">
                  <c:v>73</c:v>
                </c:pt>
                <c:pt idx="166">
                  <c:v>73.650000000000006</c:v>
                </c:pt>
                <c:pt idx="167">
                  <c:v>75.849999999999994</c:v>
                </c:pt>
                <c:pt idx="168">
                  <c:v>76.974999999999994</c:v>
                </c:pt>
                <c:pt idx="169">
                  <c:v>74.650000000000006</c:v>
                </c:pt>
                <c:pt idx="170">
                  <c:v>73.025000000000006</c:v>
                </c:pt>
                <c:pt idx="171">
                  <c:v>76.025000000000006</c:v>
                </c:pt>
                <c:pt idx="172">
                  <c:v>76.724999999999994</c:v>
                </c:pt>
                <c:pt idx="173">
                  <c:v>75.825000000000003</c:v>
                </c:pt>
                <c:pt idx="174">
                  <c:v>74.825000000000003</c:v>
                </c:pt>
                <c:pt idx="175">
                  <c:v>73.575000000000003</c:v>
                </c:pt>
                <c:pt idx="176">
                  <c:v>76.075000000000003</c:v>
                </c:pt>
                <c:pt idx="177">
                  <c:v>76.5</c:v>
                </c:pt>
                <c:pt idx="178">
                  <c:v>75.900000000000006</c:v>
                </c:pt>
                <c:pt idx="179">
                  <c:v>75.650000000000006</c:v>
                </c:pt>
                <c:pt idx="180">
                  <c:v>75.5</c:v>
                </c:pt>
                <c:pt idx="181">
                  <c:v>68.924999999999997</c:v>
                </c:pt>
                <c:pt idx="182">
                  <c:v>75.849999999999994</c:v>
                </c:pt>
                <c:pt idx="183">
                  <c:v>76.275000000000006</c:v>
                </c:pt>
                <c:pt idx="184">
                  <c:v>75.05</c:v>
                </c:pt>
                <c:pt idx="185">
                  <c:v>77</c:v>
                </c:pt>
                <c:pt idx="186">
                  <c:v>72.424999999999997</c:v>
                </c:pt>
                <c:pt idx="187">
                  <c:v>73.3</c:v>
                </c:pt>
                <c:pt idx="188">
                  <c:v>73.525000000000006</c:v>
                </c:pt>
                <c:pt idx="189">
                  <c:v>72.7</c:v>
                </c:pt>
                <c:pt idx="190">
                  <c:v>74.599999999999994</c:v>
                </c:pt>
                <c:pt idx="191">
                  <c:v>76.900000000000006</c:v>
                </c:pt>
                <c:pt idx="192">
                  <c:v>76.224999999999994</c:v>
                </c:pt>
                <c:pt idx="193">
                  <c:v>75.7</c:v>
                </c:pt>
                <c:pt idx="194">
                  <c:v>76.599999999999994</c:v>
                </c:pt>
                <c:pt idx="195">
                  <c:v>76.224999999999994</c:v>
                </c:pt>
                <c:pt idx="196">
                  <c:v>77.45</c:v>
                </c:pt>
                <c:pt idx="197">
                  <c:v>73.95</c:v>
                </c:pt>
                <c:pt idx="198">
                  <c:v>78.075000000000003</c:v>
                </c:pt>
                <c:pt idx="199">
                  <c:v>75.150000000000006</c:v>
                </c:pt>
                <c:pt idx="200">
                  <c:v>76.7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89.790760579464845</c:v>
                </c:pt>
                <c:pt idx="4">
                  <c:v>90.090523731296997</c:v>
                </c:pt>
                <c:pt idx="5">
                  <c:v>90.389274642311847</c:v>
                </c:pt>
                <c:pt idx="6">
                  <c:v>90.686799133255917</c:v>
                </c:pt>
                <c:pt idx="7">
                  <c:v>90.982854206908769</c:v>
                </c:pt>
                <c:pt idx="8">
                  <c:v>91.277165214442377</c:v>
                </c:pt>
                <c:pt idx="9">
                  <c:v>91.569422898352101</c:v>
                </c:pt>
                <c:pt idx="10">
                  <c:v>91.859280342593877</c:v>
                </c:pt>
                <c:pt idx="11">
                  <c:v>92.146349871465858</c:v>
                </c:pt>
                <c:pt idx="12">
                  <c:v>92.430199951812682</c:v>
                </c:pt>
                <c:pt idx="13">
                  <c:v>92.710352168806281</c:v>
                </c:pt>
                <c:pt idx="14">
                  <c:v>92.986278364786074</c:v>
                </c:pt>
                <c:pt idx="15">
                  <c:v>93.257398055202643</c:v>
                </c:pt>
                <c:pt idx="16">
                  <c:v>93.523076269108188</c:v>
                </c:pt>
                <c:pt idx="17">
                  <c:v>93.782622010632565</c:v>
                </c:pt>
                <c:pt idx="18">
                  <c:v>94.035287615110633</c:v>
                </c:pt>
                <c:pt idx="19">
                  <c:v>94.280269401801135</c:v>
                </c:pt>
                <c:pt idx="20">
                  <c:v>94.51671024407905</c:v>
                </c:pt>
                <c:pt idx="21">
                  <c:v>94.743705053668563</c:v>
                </c:pt>
                <c:pt idx="22">
                  <c:v>94.960310813401364</c:v>
                </c:pt>
                <c:pt idx="23">
                  <c:v>95.165563853678108</c:v>
                </c:pt>
                <c:pt idx="24">
                  <c:v>95.35850878264462</c:v>
                </c:pt>
                <c:pt idx="25">
                  <c:v>95.538246161444007</c:v>
                </c:pt>
                <c:pt idx="26">
                  <c:v>95.704010051474867</c:v>
                </c:pt>
                <c:pt idx="27">
                  <c:v>95.855292375990743</c:v>
                </c:pt>
                <c:pt idx="28">
                  <c:v>95.992039007027188</c:v>
                </c:pt>
                <c:pt idx="29">
                  <c:v>96.114952765733776</c:v>
                </c:pt>
                <c:pt idx="30">
                  <c:v>96.225950786850774</c:v>
                </c:pt>
                <c:pt idx="31">
                  <c:v>96.328836791205603</c:v>
                </c:pt>
                <c:pt idx="32">
                  <c:v>96.430260332200035</c:v>
                </c:pt>
                <c:pt idx="33">
                  <c:v>96.54104099886267</c:v>
                </c:pt>
                <c:pt idx="34">
                  <c:v>96.677929997512592</c:v>
                </c:pt>
                <c:pt idx="35">
                  <c:v>96.865856984537047</c:v>
                </c:pt>
                <c:pt idx="36">
                  <c:v>97.140658182654931</c:v>
                </c:pt>
                <c:pt idx="37">
                  <c:v>97.552195311672449</c:v>
                </c:pt>
                <c:pt idx="38">
                  <c:v>98.167649925383898</c:v>
                </c:pt>
                <c:pt idx="39">
                  <c:v>99.07461758868078</c:v>
                </c:pt>
                <c:pt idx="40">
                  <c:v>100.38344471906278</c:v>
                </c:pt>
                <c:pt idx="41">
                  <c:v>102.22807484080624</c:v>
                </c:pt>
                <c:pt idx="42">
                  <c:v>104.76454110894834</c:v>
                </c:pt>
                <c:pt idx="43">
                  <c:v>108.16620938501227</c:v>
                </c:pt>
                <c:pt idx="44">
                  <c:v>112.61499470706195</c:v>
                </c:pt>
                <c:pt idx="45">
                  <c:v>118.28808781644474</c:v>
                </c:pt>
                <c:pt idx="46">
                  <c:v>125.34025642530015</c:v>
                </c:pt>
                <c:pt idx="47">
                  <c:v>133.88250649379265</c:v>
                </c:pt>
                <c:pt idx="48">
                  <c:v>143.95872893260835</c:v>
                </c:pt>
                <c:pt idx="49">
                  <c:v>155.52279111175585</c:v>
                </c:pt>
                <c:pt idx="50">
                  <c:v>168.41918958707834</c:v>
                </c:pt>
                <c:pt idx="51">
                  <c:v>182.37059611405704</c:v>
                </c:pt>
                <c:pt idx="52">
                  <c:v>196.97425391338211</c:v>
                </c:pt>
                <c:pt idx="53">
                  <c:v>211.6986109426021</c:v>
                </c:pt>
                <c:pt idx="54">
                  <c:v>225.81891926122231</c:v>
                </c:pt>
                <c:pt idx="55">
                  <c:v>238.08370716706369</c:v>
                </c:pt>
                <c:pt idx="56">
                  <c:v>245.8404520195343</c:v>
                </c:pt>
                <c:pt idx="57">
                  <c:v>244.19264417997033</c:v>
                </c:pt>
                <c:pt idx="58">
                  <c:v>227.63615322508463</c:v>
                </c:pt>
                <c:pt idx="59">
                  <c:v>195.62298453207072</c:v>
                </c:pt>
                <c:pt idx="60">
                  <c:v>156.68869651586152</c:v>
                </c:pt>
                <c:pt idx="61">
                  <c:v>123.58995690909249</c:v>
                </c:pt>
                <c:pt idx="62">
                  <c:v>103.48508162632363</c:v>
                </c:pt>
                <c:pt idx="63">
                  <c:v>94.882510488788469</c:v>
                </c:pt>
                <c:pt idx="64">
                  <c:v>92.702334416236113</c:v>
                </c:pt>
                <c:pt idx="65">
                  <c:v>93.224826142696358</c:v>
                </c:pt>
                <c:pt idx="66">
                  <c:v>94.985495110269966</c:v>
                </c:pt>
                <c:pt idx="67">
                  <c:v>97.736510663292322</c:v>
                </c:pt>
                <c:pt idx="68">
                  <c:v>101.61583167559874</c:v>
                </c:pt>
                <c:pt idx="69">
                  <c:v>106.82998600570937</c:v>
                </c:pt>
                <c:pt idx="70">
                  <c:v>113.55726836391396</c:v>
                </c:pt>
                <c:pt idx="71">
                  <c:v>121.89919509791841</c:v>
                </c:pt>
                <c:pt idx="72">
                  <c:v>131.83801307402899</c:v>
                </c:pt>
                <c:pt idx="73">
                  <c:v>143.19963518439704</c:v>
                </c:pt>
                <c:pt idx="74">
                  <c:v>155.62958107402986</c:v>
                </c:pt>
                <c:pt idx="75">
                  <c:v>168.58878946033843</c:v>
                </c:pt>
                <c:pt idx="76">
                  <c:v>181.35320490456274</c:v>
                </c:pt>
                <c:pt idx="77">
                  <c:v>192.823687392106</c:v>
                </c:pt>
                <c:pt idx="78">
                  <c:v>200.38768774066551</c:v>
                </c:pt>
                <c:pt idx="79">
                  <c:v>197.70456970907966</c:v>
                </c:pt>
                <c:pt idx="80">
                  <c:v>177.13190858837294</c:v>
                </c:pt>
                <c:pt idx="81">
                  <c:v>141.8993392459827</c:v>
                </c:pt>
                <c:pt idx="82">
                  <c:v>109.30509244908039</c:v>
                </c:pt>
                <c:pt idx="83">
                  <c:v>91.62269678373238</c:v>
                </c:pt>
                <c:pt idx="84">
                  <c:v>85.826131806662829</c:v>
                </c:pt>
                <c:pt idx="85">
                  <c:v>84.565671293394203</c:v>
                </c:pt>
                <c:pt idx="86">
                  <c:v>84.256234681119182</c:v>
                </c:pt>
                <c:pt idx="87">
                  <c:v>84.063032405650489</c:v>
                </c:pt>
                <c:pt idx="88">
                  <c:v>83.880305582719501</c:v>
                </c:pt>
                <c:pt idx="89">
                  <c:v>83.700306847302429</c:v>
                </c:pt>
                <c:pt idx="90">
                  <c:v>83.522576556022699</c:v>
                </c:pt>
                <c:pt idx="91">
                  <c:v>83.346979005901858</c:v>
                </c:pt>
                <c:pt idx="92">
                  <c:v>83.173410775381981</c:v>
                </c:pt>
                <c:pt idx="93">
                  <c:v>83.001813546187435</c:v>
                </c:pt>
                <c:pt idx="94">
                  <c:v>82.832215630081237</c:v>
                </c:pt>
                <c:pt idx="95">
                  <c:v>82.664813148272259</c:v>
                </c:pt>
                <c:pt idx="96">
                  <c:v>82.500120214065589</c:v>
                </c:pt>
                <c:pt idx="97">
                  <c:v>82.339231748989675</c:v>
                </c:pt>
                <c:pt idx="98">
                  <c:v>82.184256771934912</c:v>
                </c:pt>
                <c:pt idx="99">
                  <c:v>82.038987454414425</c:v>
                </c:pt>
                <c:pt idx="100">
                  <c:v>81.909858214747828</c:v>
                </c:pt>
                <c:pt idx="101">
                  <c:v>81.807203700102093</c:v>
                </c:pt>
                <c:pt idx="102">
                  <c:v>81.746728647747133</c:v>
                </c:pt>
                <c:pt idx="103">
                  <c:v>81.750948768387431</c:v>
                </c:pt>
                <c:pt idx="104">
                  <c:v>81.850162816741928</c:v>
                </c:pt>
                <c:pt idx="105">
                  <c:v>82.082315000000065</c:v>
                </c:pt>
                <c:pt idx="106">
                  <c:v>82.490972489000441</c:v>
                </c:pt>
                <c:pt idx="107">
                  <c:v>83.120631812271185</c:v>
                </c:pt>
                <c:pt idx="108">
                  <c:v>84.008649848362168</c:v>
                </c:pt>
                <c:pt idx="109">
                  <c:v>85.173114999871345</c:v>
                </c:pt>
                <c:pt idx="110">
                  <c:v>86.595899801321877</c:v>
                </c:pt>
                <c:pt idx="111">
                  <c:v>88.200836468186935</c:v>
                </c:pt>
                <c:pt idx="112">
                  <c:v>89.830874950418391</c:v>
                </c:pt>
                <c:pt idx="113">
                  <c:v>91.237405179622414</c:v>
                </c:pt>
                <c:pt idx="114">
                  <c:v>92.105468065273669</c:v>
                </c:pt>
                <c:pt idx="115">
                  <c:v>92.135208559983539</c:v>
                </c:pt>
                <c:pt idx="116">
                  <c:v>91.167381614697248</c:v>
                </c:pt>
                <c:pt idx="117">
                  <c:v>89.290693823357941</c:v>
                </c:pt>
                <c:pt idx="118">
                  <c:v>86.849226135251484</c:v>
                </c:pt>
                <c:pt idx="119">
                  <c:v>84.319676300524648</c:v>
                </c:pt>
                <c:pt idx="120">
                  <c:v>82.12244810299751</c:v>
                </c:pt>
                <c:pt idx="121">
                  <c:v>80.48148000413137</c:v>
                </c:pt>
                <c:pt idx="122">
                  <c:v>79.404317759284609</c:v>
                </c:pt>
                <c:pt idx="123">
                  <c:v>78.761590928987914</c:v>
                </c:pt>
                <c:pt idx="124">
                  <c:v>78.390261586860476</c:v>
                </c:pt>
                <c:pt idx="125">
                  <c:v>78.160426378003308</c:v>
                </c:pt>
                <c:pt idx="126">
                  <c:v>77.993408384897236</c:v>
                </c:pt>
                <c:pt idx="127">
                  <c:v>77.850855117415918</c:v>
                </c:pt>
                <c:pt idx="128">
                  <c:v>77.717405064111972</c:v>
                </c:pt>
                <c:pt idx="129">
                  <c:v>77.588190257065435</c:v>
                </c:pt>
                <c:pt idx="130">
                  <c:v>77.46277506302647</c:v>
                </c:pt>
                <c:pt idx="131">
                  <c:v>77.343684256322788</c:v>
                </c:pt>
                <c:pt idx="132">
                  <c:v>77.238040889754615</c:v>
                </c:pt>
                <c:pt idx="133">
                  <c:v>77.161914042470315</c:v>
                </c:pt>
                <c:pt idx="134">
                  <c:v>77.147014436876447</c:v>
                </c:pt>
                <c:pt idx="135">
                  <c:v>77.247572576117506</c:v>
                </c:pt>
                <c:pt idx="136">
                  <c:v>77.541751096186147</c:v>
                </c:pt>
                <c:pt idx="137">
                  <c:v>78.118892421290866</c:v>
                </c:pt>
                <c:pt idx="138">
                  <c:v>79.045702922903018</c:v>
                </c:pt>
                <c:pt idx="139">
                  <c:v>80.315197076230419</c:v>
                </c:pt>
                <c:pt idx="140">
                  <c:v>81.799845484340125</c:v>
                </c:pt>
                <c:pt idx="141">
                  <c:v>83.2429962734453</c:v>
                </c:pt>
                <c:pt idx="142">
                  <c:v>84.314271395432883</c:v>
                </c:pt>
                <c:pt idx="143">
                  <c:v>84.720732357165119</c:v>
                </c:pt>
                <c:pt idx="144">
                  <c:v>84.324767167696905</c:v>
                </c:pt>
                <c:pt idx="145">
                  <c:v>83.204381966241471</c:v>
                </c:pt>
                <c:pt idx="146">
                  <c:v>81.619997417389399</c:v>
                </c:pt>
                <c:pt idx="147">
                  <c:v>79.906940064229502</c:v>
                </c:pt>
                <c:pt idx="148">
                  <c:v>78.354049689894509</c:v>
                </c:pt>
                <c:pt idx="149">
                  <c:v>77.127558699309773</c:v>
                </c:pt>
                <c:pt idx="150">
                  <c:v>76.262575109235357</c:v>
                </c:pt>
                <c:pt idx="151">
                  <c:v>75.704019031000101</c:v>
                </c:pt>
                <c:pt idx="152">
                  <c:v>75.361312909948055</c:v>
                </c:pt>
                <c:pt idx="153">
                  <c:v>75.149252282531066</c:v>
                </c:pt>
                <c:pt idx="154">
                  <c:v>75.006275154467872</c:v>
                </c:pt>
                <c:pt idx="155">
                  <c:v>74.895469924246598</c:v>
                </c:pt>
                <c:pt idx="156">
                  <c:v>74.797844768357976</c:v>
                </c:pt>
                <c:pt idx="157">
                  <c:v>74.704848646240322</c:v>
                </c:pt>
                <c:pt idx="158">
                  <c:v>74.613055478345714</c:v>
                </c:pt>
                <c:pt idx="159">
                  <c:v>74.521213072751848</c:v>
                </c:pt>
                <c:pt idx="160">
                  <c:v>74.428880836619101</c:v>
                </c:pt>
                <c:pt idx="161">
                  <c:v>74.335891415487922</c:v>
                </c:pt>
                <c:pt idx="162">
                  <c:v>74.242165364114527</c:v>
                </c:pt>
                <c:pt idx="163">
                  <c:v>74.147654678339819</c:v>
                </c:pt>
                <c:pt idx="164">
                  <c:v>74.052327056819209</c:v>
                </c:pt>
                <c:pt idx="165">
                  <c:v>73.956161409616868</c:v>
                </c:pt>
                <c:pt idx="166">
                  <c:v>73.859146090423621</c:v>
                </c:pt>
                <c:pt idx="167">
                  <c:v>73.761277712998066</c:v>
                </c:pt>
                <c:pt idx="168">
                  <c:v>73.662560093842828</c:v>
                </c:pt>
                <c:pt idx="169">
                  <c:v>73.563003247425385</c:v>
                </c:pt>
                <c:pt idx="170">
                  <c:v>73.462622434354614</c:v>
                </c:pt>
                <c:pt idx="171">
                  <c:v>73.361437272397168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89.790760579459587</c:v>
                </c:pt>
                <c:pt idx="4">
                  <c:v>90.090523731281294</c:v>
                </c:pt>
                <c:pt idx="5">
                  <c:v>90.389274642265818</c:v>
                </c:pt>
                <c:pt idx="6">
                  <c:v>90.686799133123657</c:v>
                </c:pt>
                <c:pt idx="7">
                  <c:v>90.982854206536047</c:v>
                </c:pt>
                <c:pt idx="8">
                  <c:v>91.277165213412417</c:v>
                </c:pt>
                <c:pt idx="9">
                  <c:v>91.569422895561118</c:v>
                </c:pt>
                <c:pt idx="10">
                  <c:v>91.859280335177587</c:v>
                </c:pt>
                <c:pt idx="11">
                  <c:v>92.146349852141157</c:v>
                </c:pt>
                <c:pt idx="12">
                  <c:v>92.43019990243458</c:v>
                </c:pt>
                <c:pt idx="13">
                  <c:v>92.710352045082914</c:v>
                </c:pt>
                <c:pt idx="14">
                  <c:v>92.986278060792358</c:v>
                </c:pt>
                <c:pt idx="15">
                  <c:v>93.25739732276088</c:v>
                </c:pt>
                <c:pt idx="16">
                  <c:v>93.523074538585902</c:v>
                </c:pt>
                <c:pt idx="17">
                  <c:v>93.782618001255557</c:v>
                </c:pt>
                <c:pt idx="18">
                  <c:v>94.035278506079209</c:v>
                </c:pt>
                <c:pt idx="19">
                  <c:v>94.280249108013521</c:v>
                </c:pt>
                <c:pt idx="20">
                  <c:v>94.516665908781604</c:v>
                </c:pt>
                <c:pt idx="21">
                  <c:v>94.743610073760024</c:v>
                </c:pt>
                <c:pt idx="22">
                  <c:v>94.960111282817778</c:v>
                </c:pt>
                <c:pt idx="23">
                  <c:v>95.16515281489275</c:v>
                </c:pt>
                <c:pt idx="24">
                  <c:v>95.357678450713465</c:v>
                </c:pt>
                <c:pt idx="25">
                  <c:v>95.536601349388818</c:v>
                </c:pt>
                <c:pt idx="26">
                  <c:v>95.700815010542399</c:v>
                </c:pt>
                <c:pt idx="27">
                  <c:v>95.8492063727752</c:v>
                </c:pt>
                <c:pt idx="28">
                  <c:v>95.980671020933372</c:v>
                </c:pt>
                <c:pt idx="29">
                  <c:v>96.094130379644724</c:v>
                </c:pt>
                <c:pt idx="30">
                  <c:v>96.188550661202513</c:v>
                </c:pt>
                <c:pt idx="31">
                  <c:v>96.262963216335692</c:v>
                </c:pt>
                <c:pt idx="32">
                  <c:v>96.316485812934701</c:v>
                </c:pt>
                <c:pt idx="33">
                  <c:v>96.348344248527255</c:v>
                </c:pt>
                <c:pt idx="34">
                  <c:v>96.357893596880317</c:v>
                </c:pt>
                <c:pt idx="35">
                  <c:v>96.344638308059217</c:v>
                </c:pt>
                <c:pt idx="36">
                  <c:v>96.308250335017803</c:v>
                </c:pt>
                <c:pt idx="37">
                  <c:v>96.248584457445659</c:v>
                </c:pt>
                <c:pt idx="38">
                  <c:v>96.165690021723165</c:v>
                </c:pt>
                <c:pt idx="39">
                  <c:v>96.059818417237182</c:v>
                </c:pt>
                <c:pt idx="40">
                  <c:v>95.931425762143903</c:v>
                </c:pt>
                <c:pt idx="41">
                  <c:v>95.78117046901194</c:v>
                </c:pt>
                <c:pt idx="42">
                  <c:v>95.609905590849991</c:v>
                </c:pt>
                <c:pt idx="43">
                  <c:v>95.418666095049574</c:v>
                </c:pt>
                <c:pt idx="44">
                  <c:v>95.20865145847813</c:v>
                </c:pt>
                <c:pt idx="45">
                  <c:v>94.981204202500891</c:v>
                </c:pt>
                <c:pt idx="46">
                  <c:v>94.737785174750158</c:v>
                </c:pt>
                <c:pt idx="47">
                  <c:v>94.479946521109909</c:v>
                </c:pt>
                <c:pt idx="48">
                  <c:v>94.209303367677549</c:v>
                </c:pt>
                <c:pt idx="49">
                  <c:v>93.927505245212643</c:v>
                </c:pt>
                <c:pt idx="50">
                  <c:v>93.63620824040953</c:v>
                </c:pt>
                <c:pt idx="51">
                  <c:v>93.337048757041771</c:v>
                </c:pt>
                <c:pt idx="52">
                  <c:v>93.031619627331708</c:v>
                </c:pt>
                <c:pt idx="53">
                  <c:v>92.721449143858734</c:v>
                </c:pt>
                <c:pt idx="54">
                  <c:v>92.407983399625081</c:v>
                </c:pt>
                <c:pt idx="55">
                  <c:v>92.09257214237833</c:v>
                </c:pt>
                <c:pt idx="56">
                  <c:v>91.776458180681232</c:v>
                </c:pt>
                <c:pt idx="57">
                  <c:v>91.460770232420984</c:v>
                </c:pt>
                <c:pt idx="58">
                  <c:v>91.146518987186695</c:v>
                </c:pt>
                <c:pt idx="59">
                  <c:v>90.834596064854182</c:v>
                </c:pt>
                <c:pt idx="60">
                  <c:v>90.525775493733875</c:v>
                </c:pt>
                <c:pt idx="61">
                  <c:v>90.220717300554043</c:v>
                </c:pt>
                <c:pt idx="62">
                  <c:v>89.919972797687976</c:v>
                </c:pt>
                <c:pt idx="63">
                  <c:v>89.623991165857348</c:v>
                </c:pt>
                <c:pt idx="64">
                  <c:v>89.333126958242644</c:v>
                </c:pt>
                <c:pt idx="65">
                  <c:v>89.047648189845731</c:v>
                </c:pt>
                <c:pt idx="66">
                  <c:v>88.767744719883424</c:v>
                </c:pt>
                <c:pt idx="67">
                  <c:v>88.493536681405701</c:v>
                </c:pt>
                <c:pt idx="68">
                  <c:v>88.225082758408533</c:v>
                </c:pt>
                <c:pt idx="69">
                  <c:v>87.962388154371524</c:v>
                </c:pt>
                <c:pt idx="70">
                  <c:v>87.7054121359714</c:v>
                </c:pt>
                <c:pt idx="71">
                  <c:v>87.454075070869735</c:v>
                </c:pt>
                <c:pt idx="72">
                  <c:v>87.208264908565695</c:v>
                </c:pt>
                <c:pt idx="73">
                  <c:v>86.967843078332535</c:v>
                </c:pt>
                <c:pt idx="74">
                  <c:v>86.732649798452755</c:v>
                </c:pt>
                <c:pt idx="75">
                  <c:v>86.502508806744743</c:v>
                </c:pt>
                <c:pt idx="76">
                  <c:v>86.277231534231646</c:v>
                </c:pt>
                <c:pt idx="77">
                  <c:v>86.056620752291821</c:v>
                </c:pt>
                <c:pt idx="78">
                  <c:v>85.840473729289727</c:v>
                </c:pt>
                <c:pt idx="79">
                  <c:v>85.628584936036091</c:v>
                </c:pt>
                <c:pt idx="80">
                  <c:v>85.42074834093799</c:v>
                </c:pt>
                <c:pt idx="81">
                  <c:v>85.21675933578787</c:v>
                </c:pt>
                <c:pt idx="82">
                  <c:v>85.016416332165477</c:v>
                </c:pt>
                <c:pt idx="83">
                  <c:v>84.819522066687739</c:v>
                </c:pt>
                <c:pt idx="84">
                  <c:v>84.625884651084874</c:v>
                </c:pt>
                <c:pt idx="85">
                  <c:v>84.435318400505267</c:v>
                </c:pt>
                <c:pt idx="86">
                  <c:v>84.247644470711762</c:v>
                </c:pt>
                <c:pt idx="87">
                  <c:v>84.06269133204583</c:v>
                </c:pt>
                <c:pt idx="88">
                  <c:v>83.880295105291168</c:v>
                </c:pt>
                <c:pt idx="89">
                  <c:v>83.700299781929829</c:v>
                </c:pt>
                <c:pt idx="90">
                  <c:v>83.52255734879067</c:v>
                </c:pt>
                <c:pt idx="91">
                  <c:v>83.346927834770781</c:v>
                </c:pt>
                <c:pt idx="92">
                  <c:v>83.173279295178673</c:v>
                </c:pt>
                <c:pt idx="93">
                  <c:v>83.001487747307806</c:v>
                </c:pt>
                <c:pt idx="94">
                  <c:v>82.831437069097859</c:v>
                </c:pt>
                <c:pt idx="95">
                  <c:v>82.663018871170394</c:v>
                </c:pt>
                <c:pt idx="96">
                  <c:v>82.496132351125382</c:v>
                </c:pt>
                <c:pt idx="97">
                  <c:v>82.330684137740292</c:v>
                </c:pt>
                <c:pt idx="98">
                  <c:v>82.166588131607881</c:v>
                </c:pt>
                <c:pt idx="99">
                  <c:v>82.003765347766745</c:v>
                </c:pt>
                <c:pt idx="100">
                  <c:v>81.842143765003385</c:v>
                </c:pt>
                <c:pt idx="101">
                  <c:v>81.681658185715349</c:v>
                </c:pt>
                <c:pt idx="102">
                  <c:v>81.522250109507652</c:v>
                </c:pt>
                <c:pt idx="103">
                  <c:v>81.36386762302773</c:v>
                </c:pt>
                <c:pt idx="104">
                  <c:v>81.206465307912396</c:v>
                </c:pt>
                <c:pt idx="105">
                  <c:v>81.050004168102348</c:v>
                </c:pt>
                <c:pt idx="106">
                  <c:v>80.894451577159501</c:v>
                </c:pt>
                <c:pt idx="107">
                  <c:v>80.739781245580346</c:v>
                </c:pt>
                <c:pt idx="108">
                  <c:v>80.585973207416913</c:v>
                </c:pt>
                <c:pt idx="109">
                  <c:v>80.433013824777248</c:v>
                </c:pt>
                <c:pt idx="110">
                  <c:v>80.280895807963219</c:v>
                </c:pt>
                <c:pt idx="111">
                  <c:v>80.129618248100556</c:v>
                </c:pt>
                <c:pt idx="112">
                  <c:v>79.97918665810991</c:v>
                </c:pt>
                <c:pt idx="113">
                  <c:v>79.829613016751537</c:v>
                </c:pt>
                <c:pt idx="114">
                  <c:v>79.680915809246173</c:v>
                </c:pt>
                <c:pt idx="115">
                  <c:v>79.533120056635539</c:v>
                </c:pt>
                <c:pt idx="116">
                  <c:v>79.386257324613254</c:v>
                </c:pt>
                <c:pt idx="117">
                  <c:v>79.240365701057527</c:v>
                </c:pt>
                <c:pt idx="118">
                  <c:v>79.095489729977004</c:v>
                </c:pt>
                <c:pt idx="119">
                  <c:v>78.951680288102381</c:v>
                </c:pt>
                <c:pt idx="120">
                  <c:v>78.808994389006415</c:v>
                </c:pt>
                <c:pt idx="121">
                  <c:v>78.667494898523273</c:v>
                </c:pt>
                <c:pt idx="122">
                  <c:v>78.527250144502133</c:v>
                </c:pt>
                <c:pt idx="123">
                  <c:v>78.388333403730044</c:v>
                </c:pt>
                <c:pt idx="124">
                  <c:v>78.250822249376782</c:v>
                </c:pt>
                <c:pt idx="125">
                  <c:v>78.114797743745214</c:v>
                </c:pt>
                <c:pt idx="126">
                  <c:v>77.980343463650001</c:v>
                </c:pt>
                <c:pt idx="127">
                  <c:v>77.847544349572644</c:v>
                </c:pt>
                <c:pt idx="128">
                  <c:v>77.71648537499388</c:v>
                </c:pt>
                <c:pt idx="129">
                  <c:v>77.587250039053075</c:v>
                </c:pt>
                <c:pt idx="130">
                  <c:v>77.459918693904825</c:v>
                </c:pt>
                <c:pt idx="131">
                  <c:v>77.334566727677753</c:v>
                </c:pt>
                <c:pt idx="132">
                  <c:v>77.211262634476242</c:v>
                </c:pt>
                <c:pt idx="133">
                  <c:v>77.090066013918133</c:v>
                </c:pt>
                <c:pt idx="134">
                  <c:v>76.971025553603155</c:v>
                </c:pt>
                <c:pt idx="135">
                  <c:v>76.854177057841127</c:v>
                </c:pt>
                <c:pt idx="136">
                  <c:v>76.739541594000229</c:v>
                </c:pt>
                <c:pt idx="137">
                  <c:v>76.627123832992794</c:v>
                </c:pt>
                <c:pt idx="138">
                  <c:v>76.516910661783882</c:v>
                </c:pt>
                <c:pt idx="139">
                  <c:v>76.408870142642641</c:v>
                </c:pt>
                <c:pt idx="140">
                  <c:v>76.302950885708356</c:v>
                </c:pt>
                <c:pt idx="141">
                  <c:v>76.199081888252238</c:v>
                </c:pt>
                <c:pt idx="142">
                  <c:v>76.097172876193014</c:v>
                </c:pt>
                <c:pt idx="143">
                  <c:v>75.997115161867924</c:v>
                </c:pt>
                <c:pt idx="144">
                  <c:v>75.898783008113554</c:v>
                </c:pt>
                <c:pt idx="145">
                  <c:v>75.802035464060111</c:v>
                </c:pt>
                <c:pt idx="146">
                  <c:v>75.706718614552642</c:v>
                </c:pt>
                <c:pt idx="147">
                  <c:v>75.612668164626399</c:v>
                </c:pt>
                <c:pt idx="148">
                  <c:v>75.519712264600273</c:v>
                </c:pt>
                <c:pt idx="149">
                  <c:v>75.427674471315044</c:v>
                </c:pt>
                <c:pt idx="150">
                  <c:v>75.336376737493168</c:v>
                </c:pt>
                <c:pt idx="151">
                  <c:v>75.245642324188736</c:v>
                </c:pt>
                <c:pt idx="152">
                  <c:v>75.15529854029397</c:v>
                </c:pt>
                <c:pt idx="153">
                  <c:v>75.065179227039494</c:v>
                </c:pt>
                <c:pt idx="154">
                  <c:v>74.975126922982838</c:v>
                </c:pt>
                <c:pt idx="155">
                  <c:v>74.884994664560253</c:v>
                </c:pt>
                <c:pt idx="156">
                  <c:v>74.794647397315046</c:v>
                </c:pt>
                <c:pt idx="157">
                  <c:v>74.703962992004264</c:v>
                </c:pt>
                <c:pt idx="158">
                  <c:v>74.612832876783742</c:v>
                </c:pt>
                <c:pt idx="159">
                  <c:v>74.521162310777939</c:v>
                </c:pt>
                <c:pt idx="160">
                  <c:v>74.428870335107192</c:v>
                </c:pt>
                <c:pt idx="161">
                  <c:v>74.335889444754059</c:v>
                </c:pt>
                <c:pt idx="162">
                  <c:v>74.242165028663166</c:v>
                </c:pt>
                <c:pt idx="163">
                  <c:v>74.147654626552693</c:v>
                </c:pt>
                <c:pt idx="164">
                  <c:v>74.052327049568632</c:v>
                </c:pt>
                <c:pt idx="165">
                  <c:v>73.956161408696317</c:v>
                </c:pt>
                <c:pt idx="166">
                  <c:v>73.859146090317637</c:v>
                </c:pt>
                <c:pt idx="167">
                  <c:v>73.761277712986995</c:v>
                </c:pt>
                <c:pt idx="168">
                  <c:v>73.662560093841776</c:v>
                </c:pt>
                <c:pt idx="169">
                  <c:v>73.5630032474253</c:v>
                </c:pt>
                <c:pt idx="170">
                  <c:v>73.462622434354614</c:v>
                </c:pt>
                <c:pt idx="171">
                  <c:v>73.361437272397168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90.634</c:v>
                </c:pt>
                <c:pt idx="1">
                  <c:v>89.512</c:v>
                </c:pt>
                <c:pt idx="2">
                  <c:v>88.488</c:v>
                </c:pt>
                <c:pt idx="3">
                  <c:v>91.072999999999993</c:v>
                </c:pt>
                <c:pt idx="4">
                  <c:v>89.853999999999999</c:v>
                </c:pt>
                <c:pt idx="5">
                  <c:v>91.950999999999993</c:v>
                </c:pt>
                <c:pt idx="6">
                  <c:v>92.244</c:v>
                </c:pt>
                <c:pt idx="7">
                  <c:v>88.78</c:v>
                </c:pt>
                <c:pt idx="8">
                  <c:v>89.853999999999999</c:v>
                </c:pt>
                <c:pt idx="9">
                  <c:v>89.22</c:v>
                </c:pt>
                <c:pt idx="10">
                  <c:v>90.61</c:v>
                </c:pt>
                <c:pt idx="11">
                  <c:v>91.462999999999994</c:v>
                </c:pt>
                <c:pt idx="12">
                  <c:v>91.097999999999999</c:v>
                </c:pt>
                <c:pt idx="13">
                  <c:v>91.415000000000006</c:v>
                </c:pt>
                <c:pt idx="14">
                  <c:v>87.61</c:v>
                </c:pt>
                <c:pt idx="15">
                  <c:v>88.61</c:v>
                </c:pt>
                <c:pt idx="16">
                  <c:v>93.049000000000007</c:v>
                </c:pt>
                <c:pt idx="17">
                  <c:v>92.561000000000007</c:v>
                </c:pt>
                <c:pt idx="18">
                  <c:v>92.584999999999994</c:v>
                </c:pt>
                <c:pt idx="19">
                  <c:v>95.61</c:v>
                </c:pt>
                <c:pt idx="20">
                  <c:v>93.634</c:v>
                </c:pt>
                <c:pt idx="21">
                  <c:v>90.950999999999993</c:v>
                </c:pt>
                <c:pt idx="22">
                  <c:v>93</c:v>
                </c:pt>
                <c:pt idx="23">
                  <c:v>93.683000000000007</c:v>
                </c:pt>
                <c:pt idx="24">
                  <c:v>92.438999999999993</c:v>
                </c:pt>
                <c:pt idx="25">
                  <c:v>92.659000000000006</c:v>
                </c:pt>
                <c:pt idx="26">
                  <c:v>95.756</c:v>
                </c:pt>
                <c:pt idx="27">
                  <c:v>96.316999999999993</c:v>
                </c:pt>
                <c:pt idx="28">
                  <c:v>94.756</c:v>
                </c:pt>
                <c:pt idx="29">
                  <c:v>96.39</c:v>
                </c:pt>
                <c:pt idx="30">
                  <c:v>97.659000000000006</c:v>
                </c:pt>
                <c:pt idx="31">
                  <c:v>96.171000000000006</c:v>
                </c:pt>
                <c:pt idx="32">
                  <c:v>99.878</c:v>
                </c:pt>
                <c:pt idx="33">
                  <c:v>97.975999999999999</c:v>
                </c:pt>
                <c:pt idx="34">
                  <c:v>98.072999999999993</c:v>
                </c:pt>
                <c:pt idx="35">
                  <c:v>102.80500000000001</c:v>
                </c:pt>
                <c:pt idx="36">
                  <c:v>102.512</c:v>
                </c:pt>
                <c:pt idx="37">
                  <c:v>102.46299999999999</c:v>
                </c:pt>
                <c:pt idx="38">
                  <c:v>102.19499999999999</c:v>
                </c:pt>
                <c:pt idx="39">
                  <c:v>106.512</c:v>
                </c:pt>
                <c:pt idx="40">
                  <c:v>106.146</c:v>
                </c:pt>
                <c:pt idx="41">
                  <c:v>107.122</c:v>
                </c:pt>
                <c:pt idx="42">
                  <c:v>110.146</c:v>
                </c:pt>
                <c:pt idx="43">
                  <c:v>113</c:v>
                </c:pt>
                <c:pt idx="44">
                  <c:v>116.024</c:v>
                </c:pt>
                <c:pt idx="45">
                  <c:v>122.04900000000001</c:v>
                </c:pt>
                <c:pt idx="46">
                  <c:v>129.68299999999999</c:v>
                </c:pt>
                <c:pt idx="47">
                  <c:v>140.07300000000001</c:v>
                </c:pt>
                <c:pt idx="48">
                  <c:v>153.29300000000001</c:v>
                </c:pt>
                <c:pt idx="49">
                  <c:v>170.80500000000001</c:v>
                </c:pt>
                <c:pt idx="50">
                  <c:v>187.07300000000001</c:v>
                </c:pt>
                <c:pt idx="51">
                  <c:v>203.09800000000001</c:v>
                </c:pt>
                <c:pt idx="52">
                  <c:v>215.488</c:v>
                </c:pt>
                <c:pt idx="53">
                  <c:v>226</c:v>
                </c:pt>
                <c:pt idx="54">
                  <c:v>231.95099999999999</c:v>
                </c:pt>
                <c:pt idx="55">
                  <c:v>235.68299999999999</c:v>
                </c:pt>
                <c:pt idx="56">
                  <c:v>237.56100000000001</c:v>
                </c:pt>
                <c:pt idx="57">
                  <c:v>232.43899999999999</c:v>
                </c:pt>
                <c:pt idx="58">
                  <c:v>215.512</c:v>
                </c:pt>
                <c:pt idx="59">
                  <c:v>178.43899999999999</c:v>
                </c:pt>
                <c:pt idx="60">
                  <c:v>132.268</c:v>
                </c:pt>
                <c:pt idx="61">
                  <c:v>102.902</c:v>
                </c:pt>
                <c:pt idx="62">
                  <c:v>95.78</c:v>
                </c:pt>
                <c:pt idx="63">
                  <c:v>94.756</c:v>
                </c:pt>
                <c:pt idx="64">
                  <c:v>98.61</c:v>
                </c:pt>
                <c:pt idx="65">
                  <c:v>98.634</c:v>
                </c:pt>
                <c:pt idx="66">
                  <c:v>101.244</c:v>
                </c:pt>
                <c:pt idx="67">
                  <c:v>100.46299999999999</c:v>
                </c:pt>
                <c:pt idx="68">
                  <c:v>102.95099999999999</c:v>
                </c:pt>
                <c:pt idx="69">
                  <c:v>109.46299999999999</c:v>
                </c:pt>
                <c:pt idx="70">
                  <c:v>118.976</c:v>
                </c:pt>
                <c:pt idx="71">
                  <c:v>130.024</c:v>
                </c:pt>
                <c:pt idx="72">
                  <c:v>143.732</c:v>
                </c:pt>
                <c:pt idx="73">
                  <c:v>158.87799999999999</c:v>
                </c:pt>
                <c:pt idx="74">
                  <c:v>169.756</c:v>
                </c:pt>
                <c:pt idx="75">
                  <c:v>183.56100000000001</c:v>
                </c:pt>
                <c:pt idx="76">
                  <c:v>189.34100000000001</c:v>
                </c:pt>
                <c:pt idx="77">
                  <c:v>195.36600000000001</c:v>
                </c:pt>
                <c:pt idx="78">
                  <c:v>193.12200000000001</c:v>
                </c:pt>
                <c:pt idx="79">
                  <c:v>183.976</c:v>
                </c:pt>
                <c:pt idx="80">
                  <c:v>161.46299999999999</c:v>
                </c:pt>
                <c:pt idx="81">
                  <c:v>123.488</c:v>
                </c:pt>
                <c:pt idx="82">
                  <c:v>94.097999999999999</c:v>
                </c:pt>
                <c:pt idx="83">
                  <c:v>87.171000000000006</c:v>
                </c:pt>
                <c:pt idx="84">
                  <c:v>84.853999999999999</c:v>
                </c:pt>
                <c:pt idx="85">
                  <c:v>87.512</c:v>
                </c:pt>
                <c:pt idx="86">
                  <c:v>84.805000000000007</c:v>
                </c:pt>
                <c:pt idx="87">
                  <c:v>85.488</c:v>
                </c:pt>
                <c:pt idx="88">
                  <c:v>83.340999999999994</c:v>
                </c:pt>
                <c:pt idx="89">
                  <c:v>83.366</c:v>
                </c:pt>
                <c:pt idx="90">
                  <c:v>84.171000000000006</c:v>
                </c:pt>
                <c:pt idx="91">
                  <c:v>83.805000000000007</c:v>
                </c:pt>
                <c:pt idx="92">
                  <c:v>83.828999999999994</c:v>
                </c:pt>
                <c:pt idx="93">
                  <c:v>83.927000000000007</c:v>
                </c:pt>
                <c:pt idx="94">
                  <c:v>85.512</c:v>
                </c:pt>
                <c:pt idx="95">
                  <c:v>82.731999999999999</c:v>
                </c:pt>
                <c:pt idx="96">
                  <c:v>85.316999999999993</c:v>
                </c:pt>
                <c:pt idx="97">
                  <c:v>83.975999999999999</c:v>
                </c:pt>
                <c:pt idx="98">
                  <c:v>83.39</c:v>
                </c:pt>
                <c:pt idx="99">
                  <c:v>86.340999999999994</c:v>
                </c:pt>
                <c:pt idx="100">
                  <c:v>84.316999999999993</c:v>
                </c:pt>
                <c:pt idx="101">
                  <c:v>84.39</c:v>
                </c:pt>
                <c:pt idx="102">
                  <c:v>83.194999999999993</c:v>
                </c:pt>
                <c:pt idx="103">
                  <c:v>85.561000000000007</c:v>
                </c:pt>
                <c:pt idx="104">
                  <c:v>85.22</c:v>
                </c:pt>
                <c:pt idx="105">
                  <c:v>85.805000000000007</c:v>
                </c:pt>
                <c:pt idx="106">
                  <c:v>85.878</c:v>
                </c:pt>
                <c:pt idx="107">
                  <c:v>87.122</c:v>
                </c:pt>
                <c:pt idx="108">
                  <c:v>88.462999999999994</c:v>
                </c:pt>
                <c:pt idx="109">
                  <c:v>88.61</c:v>
                </c:pt>
                <c:pt idx="110">
                  <c:v>90.975999999999999</c:v>
                </c:pt>
                <c:pt idx="111">
                  <c:v>96.293000000000006</c:v>
                </c:pt>
                <c:pt idx="112">
                  <c:v>100.268</c:v>
                </c:pt>
                <c:pt idx="113">
                  <c:v>97.805000000000007</c:v>
                </c:pt>
                <c:pt idx="114">
                  <c:v>96.22</c:v>
                </c:pt>
                <c:pt idx="115">
                  <c:v>95.634</c:v>
                </c:pt>
                <c:pt idx="116">
                  <c:v>94.659000000000006</c:v>
                </c:pt>
                <c:pt idx="117">
                  <c:v>91.024000000000001</c:v>
                </c:pt>
                <c:pt idx="118">
                  <c:v>90.268000000000001</c:v>
                </c:pt>
                <c:pt idx="119">
                  <c:v>85.927000000000007</c:v>
                </c:pt>
                <c:pt idx="120">
                  <c:v>82.927000000000007</c:v>
                </c:pt>
                <c:pt idx="121">
                  <c:v>83.22</c:v>
                </c:pt>
                <c:pt idx="122">
                  <c:v>81.512</c:v>
                </c:pt>
                <c:pt idx="123">
                  <c:v>78.340999999999994</c:v>
                </c:pt>
                <c:pt idx="124">
                  <c:v>81.78</c:v>
                </c:pt>
                <c:pt idx="125">
                  <c:v>80.927000000000007</c:v>
                </c:pt>
                <c:pt idx="126">
                  <c:v>78.171000000000006</c:v>
                </c:pt>
                <c:pt idx="127">
                  <c:v>78.122</c:v>
                </c:pt>
                <c:pt idx="128">
                  <c:v>78.512</c:v>
                </c:pt>
                <c:pt idx="129">
                  <c:v>79.049000000000007</c:v>
                </c:pt>
                <c:pt idx="130">
                  <c:v>79.146000000000001</c:v>
                </c:pt>
                <c:pt idx="131">
                  <c:v>76.537000000000006</c:v>
                </c:pt>
                <c:pt idx="132">
                  <c:v>79</c:v>
                </c:pt>
                <c:pt idx="133">
                  <c:v>81.171000000000006</c:v>
                </c:pt>
                <c:pt idx="134">
                  <c:v>80.853999999999999</c:v>
                </c:pt>
                <c:pt idx="135">
                  <c:v>78.268000000000001</c:v>
                </c:pt>
                <c:pt idx="136">
                  <c:v>79.194999999999993</c:v>
                </c:pt>
                <c:pt idx="137">
                  <c:v>82.902000000000001</c:v>
                </c:pt>
                <c:pt idx="138">
                  <c:v>78.634</c:v>
                </c:pt>
                <c:pt idx="139">
                  <c:v>82.561000000000007</c:v>
                </c:pt>
                <c:pt idx="140">
                  <c:v>85.731999999999999</c:v>
                </c:pt>
                <c:pt idx="141">
                  <c:v>86.316999999999993</c:v>
                </c:pt>
                <c:pt idx="142">
                  <c:v>86.22</c:v>
                </c:pt>
                <c:pt idx="143">
                  <c:v>84.268000000000001</c:v>
                </c:pt>
                <c:pt idx="144">
                  <c:v>85.659000000000006</c:v>
                </c:pt>
                <c:pt idx="145">
                  <c:v>80.975999999999999</c:v>
                </c:pt>
                <c:pt idx="146">
                  <c:v>82.024000000000001</c:v>
                </c:pt>
                <c:pt idx="147">
                  <c:v>79.122</c:v>
                </c:pt>
                <c:pt idx="148">
                  <c:v>77.78</c:v>
                </c:pt>
                <c:pt idx="149">
                  <c:v>78.072999999999993</c:v>
                </c:pt>
                <c:pt idx="150">
                  <c:v>75.171000000000006</c:v>
                </c:pt>
                <c:pt idx="151">
                  <c:v>74.024000000000001</c:v>
                </c:pt>
                <c:pt idx="152">
                  <c:v>75.537000000000006</c:v>
                </c:pt>
                <c:pt idx="153">
                  <c:v>79.268000000000001</c:v>
                </c:pt>
                <c:pt idx="154">
                  <c:v>74.39</c:v>
                </c:pt>
                <c:pt idx="155">
                  <c:v>77.072999999999993</c:v>
                </c:pt>
                <c:pt idx="156">
                  <c:v>73.438999999999993</c:v>
                </c:pt>
                <c:pt idx="157">
                  <c:v>76.438999999999993</c:v>
                </c:pt>
                <c:pt idx="158">
                  <c:v>75.975999999999999</c:v>
                </c:pt>
                <c:pt idx="159">
                  <c:v>76.78</c:v>
                </c:pt>
                <c:pt idx="160">
                  <c:v>76.975999999999999</c:v>
                </c:pt>
                <c:pt idx="161">
                  <c:v>74.462999999999994</c:v>
                </c:pt>
                <c:pt idx="162">
                  <c:v>76.756</c:v>
                </c:pt>
                <c:pt idx="163">
                  <c:v>74.122</c:v>
                </c:pt>
                <c:pt idx="164">
                  <c:v>74.78</c:v>
                </c:pt>
                <c:pt idx="165">
                  <c:v>73.731999999999999</c:v>
                </c:pt>
                <c:pt idx="166">
                  <c:v>72</c:v>
                </c:pt>
                <c:pt idx="167">
                  <c:v>73.438999999999993</c:v>
                </c:pt>
                <c:pt idx="168">
                  <c:v>73.878</c:v>
                </c:pt>
                <c:pt idx="169">
                  <c:v>77.366</c:v>
                </c:pt>
                <c:pt idx="170">
                  <c:v>74.756</c:v>
                </c:pt>
                <c:pt idx="171">
                  <c:v>75</c:v>
                </c:pt>
                <c:pt idx="172">
                  <c:v>75.146000000000001</c:v>
                </c:pt>
                <c:pt idx="173">
                  <c:v>73.438999999999993</c:v>
                </c:pt>
                <c:pt idx="174">
                  <c:v>73.22</c:v>
                </c:pt>
                <c:pt idx="175">
                  <c:v>75.828999999999994</c:v>
                </c:pt>
                <c:pt idx="176">
                  <c:v>74.268000000000001</c:v>
                </c:pt>
                <c:pt idx="177">
                  <c:v>73.268000000000001</c:v>
                </c:pt>
                <c:pt idx="178">
                  <c:v>73</c:v>
                </c:pt>
                <c:pt idx="179">
                  <c:v>73.316999999999993</c:v>
                </c:pt>
                <c:pt idx="180">
                  <c:v>73.438999999999993</c:v>
                </c:pt>
                <c:pt idx="181">
                  <c:v>71.756</c:v>
                </c:pt>
                <c:pt idx="182">
                  <c:v>77.950999999999993</c:v>
                </c:pt>
                <c:pt idx="183">
                  <c:v>72.415000000000006</c:v>
                </c:pt>
                <c:pt idx="184">
                  <c:v>74.049000000000007</c:v>
                </c:pt>
                <c:pt idx="185">
                  <c:v>73.171000000000006</c:v>
                </c:pt>
                <c:pt idx="186">
                  <c:v>74.537000000000006</c:v>
                </c:pt>
                <c:pt idx="187">
                  <c:v>74.731999999999999</c:v>
                </c:pt>
                <c:pt idx="188">
                  <c:v>75.171000000000006</c:v>
                </c:pt>
                <c:pt idx="189">
                  <c:v>73.950999999999993</c:v>
                </c:pt>
                <c:pt idx="190">
                  <c:v>74.512</c:v>
                </c:pt>
                <c:pt idx="191">
                  <c:v>75.659000000000006</c:v>
                </c:pt>
                <c:pt idx="192">
                  <c:v>74.78</c:v>
                </c:pt>
                <c:pt idx="193">
                  <c:v>72.512</c:v>
                </c:pt>
                <c:pt idx="194">
                  <c:v>70.488</c:v>
                </c:pt>
                <c:pt idx="195">
                  <c:v>73.927000000000007</c:v>
                </c:pt>
                <c:pt idx="196">
                  <c:v>72.146000000000001</c:v>
                </c:pt>
                <c:pt idx="197">
                  <c:v>74.731999999999999</c:v>
                </c:pt>
                <c:pt idx="198">
                  <c:v>71.683000000000007</c:v>
                </c:pt>
                <c:pt idx="199">
                  <c:v>73.097999999999999</c:v>
                </c:pt>
                <c:pt idx="200">
                  <c:v>71.072999999999993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87.761097693507082</c:v>
                </c:pt>
                <c:pt idx="2">
                  <c:v>88.144610552970491</c:v>
                </c:pt>
                <c:pt idx="3">
                  <c:v>88.5288711861308</c:v>
                </c:pt>
                <c:pt idx="4">
                  <c:v>88.91379225644053</c:v>
                </c:pt>
                <c:pt idx="5">
                  <c:v>89.299263846087285</c:v>
                </c:pt>
                <c:pt idx="6">
                  <c:v>89.68515035589698</c:v>
                </c:pt>
                <c:pt idx="7">
                  <c:v>90.071287137097301</c:v>
                </c:pt>
                <c:pt idx="8">
                  <c:v>90.457476858988059</c:v>
                </c:pt>
                <c:pt idx="9">
                  <c:v>90.84348562482586</c:v>
                </c:pt>
                <c:pt idx="10">
                  <c:v>91.229038858807172</c:v>
                </c:pt>
                <c:pt idx="11">
                  <c:v>91.613817000511077</c:v>
                </c:pt>
                <c:pt idx="12">
                  <c:v>91.997451060463845</c:v>
                </c:pt>
                <c:pt idx="13">
                  <c:v>92.379518113159833</c:v>
                </c:pt>
                <c:pt idx="14">
                  <c:v>92.759536834681228</c:v>
                </c:pt>
                <c:pt idx="15">
                  <c:v>93.136963235983529</c:v>
                </c:pt>
                <c:pt idx="16">
                  <c:v>93.511186808869681</c:v>
                </c:pt>
                <c:pt idx="17">
                  <c:v>93.881527405314543</c:v>
                </c:pt>
                <c:pt idx="18">
                  <c:v>94.247233338778656</c:v>
                </c:pt>
                <c:pt idx="19">
                  <c:v>94.607481472391342</c:v>
                </c:pt>
                <c:pt idx="20">
                  <c:v>94.961380513002766</c:v>
                </c:pt>
                <c:pt idx="21">
                  <c:v>95.30797946780406</c:v>
                </c:pt>
                <c:pt idx="22">
                  <c:v>95.646284394260476</c:v>
                </c:pt>
                <c:pt idx="23">
                  <c:v>95.975288392781138</c:v>
                </c:pt>
                <c:pt idx="24">
                  <c:v>96.294022518748363</c:v>
                </c:pt>
                <c:pt idx="25">
                  <c:v>96.601639228245105</c:v>
                </c:pt>
                <c:pt idx="26">
                  <c:v>96.897545412374612</c:v>
                </c:pt>
                <c:pt idx="27">
                  <c:v>97.181609208149965</c:v>
                </c:pt>
                <c:pt idx="28">
                  <c:v>97.454473534751088</c:v>
                </c:pt>
                <c:pt idx="29">
                  <c:v>97.718019156603276</c:v>
                </c:pt>
                <c:pt idx="30">
                  <c:v>97.976029741955955</c:v>
                </c:pt>
                <c:pt idx="31">
                  <c:v>98.235118564958199</c:v>
                </c:pt>
                <c:pt idx="32">
                  <c:v>98.505977644521408</c:v>
                </c:pt>
                <c:pt idx="33">
                  <c:v>98.80500040410594</c:v>
                </c:pt>
                <c:pt idx="34">
                  <c:v>99.156302591561243</c:v>
                </c:pt>
                <c:pt idx="35">
                  <c:v>99.594117292940339</c:v>
                </c:pt>
                <c:pt idx="36">
                  <c:v>100.16546377564443</c:v>
                </c:pt>
                <c:pt idx="37">
                  <c:v>100.93288530038387</c:v>
                </c:pt>
                <c:pt idx="38">
                  <c:v>101.97692239928882</c:v>
                </c:pt>
                <c:pt idx="39">
                  <c:v>103.39784796962377</c:v>
                </c:pt>
                <c:pt idx="40">
                  <c:v>105.31606101013715</c:v>
                </c:pt>
                <c:pt idx="41">
                  <c:v>107.87044840770193</c:v>
                </c:pt>
                <c:pt idx="42">
                  <c:v>111.21401682780026</c:v>
                </c:pt>
                <c:pt idx="43">
                  <c:v>115.50620791851013</c:v>
                </c:pt>
                <c:pt idx="44">
                  <c:v>120.9015696666535</c:v>
                </c:pt>
                <c:pt idx="45">
                  <c:v>127.53487555713966</c:v>
                </c:pt>
                <c:pt idx="46">
                  <c:v>135.50334228062039</c:v>
                </c:pt>
                <c:pt idx="47">
                  <c:v>144.84724066930244</c:v>
                </c:pt>
                <c:pt idx="48">
                  <c:v>155.53083104348394</c:v>
                </c:pt>
                <c:pt idx="49">
                  <c:v>167.42606279164761</c:v>
                </c:pt>
                <c:pt idx="50">
                  <c:v>180.30172453886271</c:v>
                </c:pt>
                <c:pt idx="51">
                  <c:v>193.82050392089658</c:v>
                </c:pt>
                <c:pt idx="52">
                  <c:v>207.5442424943862</c:v>
                </c:pt>
                <c:pt idx="53">
                  <c:v>220.93130019653105</c:v>
                </c:pt>
                <c:pt idx="54">
                  <c:v>233.22170740271937</c:v>
                </c:pt>
                <c:pt idx="55">
                  <c:v>242.8679348423322</c:v>
                </c:pt>
                <c:pt idx="56">
                  <c:v>246.22195576408467</c:v>
                </c:pt>
                <c:pt idx="57">
                  <c:v>237.02823838433849</c:v>
                </c:pt>
                <c:pt idx="58">
                  <c:v>210.6557559272467</c:v>
                </c:pt>
                <c:pt idx="59">
                  <c:v>171.84756335822442</c:v>
                </c:pt>
                <c:pt idx="60">
                  <c:v>134.56433849049552</c:v>
                </c:pt>
                <c:pt idx="61">
                  <c:v>110.17628877972209</c:v>
                </c:pt>
                <c:pt idx="62">
                  <c:v>99.290077592768597</c:v>
                </c:pt>
                <c:pt idx="63">
                  <c:v>96.222107140721533</c:v>
                </c:pt>
                <c:pt idx="64">
                  <c:v>96.239066488434432</c:v>
                </c:pt>
                <c:pt idx="65">
                  <c:v>97.447375620937549</c:v>
                </c:pt>
                <c:pt idx="66">
                  <c:v>99.520077372267934</c:v>
                </c:pt>
                <c:pt idx="67">
                  <c:v>102.60590957833701</c:v>
                </c:pt>
                <c:pt idx="68">
                  <c:v>106.9468701388107</c:v>
                </c:pt>
                <c:pt idx="69">
                  <c:v>112.77797406091737</c:v>
                </c:pt>
                <c:pt idx="70">
                  <c:v>120.27757721552064</c:v>
                </c:pt>
                <c:pt idx="71">
                  <c:v>129.51801310962921</c:v>
                </c:pt>
                <c:pt idx="72">
                  <c:v>140.41639392054958</c:v>
                </c:pt>
                <c:pt idx="73">
                  <c:v>152.69477749078868</c:v>
                </c:pt>
                <c:pt idx="74">
                  <c:v>165.85820301737161</c:v>
                </c:pt>
                <c:pt idx="75">
                  <c:v>179.17080114044626</c:v>
                </c:pt>
                <c:pt idx="76">
                  <c:v>191.44924314939442</c:v>
                </c:pt>
                <c:pt idx="77">
                  <c:v>200.14678480091482</c:v>
                </c:pt>
                <c:pt idx="78">
                  <c:v>199.8872209074747</c:v>
                </c:pt>
                <c:pt idx="79">
                  <c:v>184.25073280822687</c:v>
                </c:pt>
                <c:pt idx="80">
                  <c:v>154.12046342437893</c:v>
                </c:pt>
                <c:pt idx="81">
                  <c:v>121.9590017463067</c:v>
                </c:pt>
                <c:pt idx="82">
                  <c:v>100.49205564292321</c:v>
                </c:pt>
                <c:pt idx="83">
                  <c:v>91.228936451317907</c:v>
                </c:pt>
                <c:pt idx="84">
                  <c:v>88.520203032515212</c:v>
                </c:pt>
                <c:pt idx="85">
                  <c:v>87.846986470710263</c:v>
                </c:pt>
                <c:pt idx="86">
                  <c:v>87.562430248064871</c:v>
                </c:pt>
                <c:pt idx="87">
                  <c:v>87.326109281914682</c:v>
                </c:pt>
                <c:pt idx="88">
                  <c:v>87.095353557357313</c:v>
                </c:pt>
                <c:pt idx="89">
                  <c:v>86.866744425648946</c:v>
                </c:pt>
                <c:pt idx="90">
                  <c:v>86.640019442971465</c:v>
                </c:pt>
                <c:pt idx="91">
                  <c:v>86.415087460137471</c:v>
                </c:pt>
                <c:pt idx="92">
                  <c:v>86.191890050901947</c:v>
                </c:pt>
                <c:pt idx="93">
                  <c:v>85.970427104920319</c:v>
                </c:pt>
                <c:pt idx="94">
                  <c:v>85.750820863693733</c:v>
                </c:pt>
                <c:pt idx="95">
                  <c:v>85.533444297819813</c:v>
                </c:pt>
                <c:pt idx="96">
                  <c:v>85.3191642655095</c:v>
                </c:pt>
                <c:pt idx="97">
                  <c:v>85.109775515568543</c:v>
                </c:pt>
                <c:pt idx="98">
                  <c:v>84.908727051182325</c:v>
                </c:pt>
                <c:pt idx="99">
                  <c:v>84.722254235575605</c:v>
                </c:pt>
                <c:pt idx="100">
                  <c:v>84.561004828068334</c:v>
                </c:pt>
                <c:pt idx="101">
                  <c:v>84.442153409907462</c:v>
                </c:pt>
                <c:pt idx="102">
                  <c:v>84.391806523520899</c:v>
                </c:pt>
                <c:pt idx="103">
                  <c:v>84.44720134141356</c:v>
                </c:pt>
                <c:pt idx="104">
                  <c:v>84.657830963398666</c:v>
                </c:pt>
                <c:pt idx="105">
                  <c:v>85.084288747113163</c:v>
                </c:pt>
                <c:pt idx="106">
                  <c:v>85.793448590371668</c:v>
                </c:pt>
                <c:pt idx="107">
                  <c:v>86.848655757615532</c:v>
                </c:pt>
                <c:pt idx="108">
                  <c:v>88.293737230197536</c:v>
                </c:pt>
                <c:pt idx="109">
                  <c:v>90.129560577975028</c:v>
                </c:pt>
                <c:pt idx="110">
                  <c:v>92.282127895150126</c:v>
                </c:pt>
                <c:pt idx="111">
                  <c:v>94.564997886402054</c:v>
                </c:pt>
                <c:pt idx="112">
                  <c:v>96.651444759647646</c:v>
                </c:pt>
                <c:pt idx="113">
                  <c:v>98.091712220795742</c:v>
                </c:pt>
                <c:pt idx="114">
                  <c:v>98.416650291150489</c:v>
                </c:pt>
                <c:pt idx="115">
                  <c:v>97.327562215769632</c:v>
                </c:pt>
                <c:pt idx="116">
                  <c:v>94.885509414255594</c:v>
                </c:pt>
                <c:pt idx="117">
                  <c:v>91.558107970623652</c:v>
                </c:pt>
                <c:pt idx="118">
                  <c:v>88.048633487323514</c:v>
                </c:pt>
                <c:pt idx="119">
                  <c:v>84.996221245845092</c:v>
                </c:pt>
                <c:pt idx="120">
                  <c:v>82.742182609173838</c:v>
                </c:pt>
                <c:pt idx="121">
                  <c:v>81.293320359994112</c:v>
                </c:pt>
                <c:pt idx="122">
                  <c:v>80.450381258490467</c:v>
                </c:pt>
                <c:pt idx="123">
                  <c:v>79.971951385472025</c:v>
                </c:pt>
                <c:pt idx="124">
                  <c:v>79.674162892439867</c:v>
                </c:pt>
                <c:pt idx="125">
                  <c:v>79.451616121013473</c:v>
                </c:pt>
                <c:pt idx="126">
                  <c:v>79.25618171438218</c:v>
                </c:pt>
                <c:pt idx="127">
                  <c:v>79.069950439185774</c:v>
                </c:pt>
                <c:pt idx="128">
                  <c:v>78.887594531266117</c:v>
                </c:pt>
                <c:pt idx="129">
                  <c:v>78.708417561033414</c:v>
                </c:pt>
                <c:pt idx="130">
                  <c:v>78.534311672733537</c:v>
                </c:pt>
                <c:pt idx="131">
                  <c:v>78.37122546526183</c:v>
                </c:pt>
                <c:pt idx="132">
                  <c:v>78.233775470155408</c:v>
                </c:pt>
                <c:pt idx="133">
                  <c:v>78.153256296823528</c:v>
                </c:pt>
                <c:pt idx="134">
                  <c:v>78.187523459748675</c:v>
                </c:pt>
                <c:pt idx="135">
                  <c:v>78.426638332231533</c:v>
                </c:pt>
                <c:pt idx="136">
                  <c:v>78.982687724160471</c:v>
                </c:pt>
                <c:pt idx="137">
                  <c:v>79.951770765909401</c:v>
                </c:pt>
                <c:pt idx="138">
                  <c:v>81.348327091041753</c:v>
                </c:pt>
                <c:pt idx="139">
                  <c:v>83.03712841121957</c:v>
                </c:pt>
                <c:pt idx="140">
                  <c:v>84.710831629217296</c:v>
                </c:pt>
                <c:pt idx="141">
                  <c:v>85.95486144535694</c:v>
                </c:pt>
                <c:pt idx="142">
                  <c:v>86.394414176986075</c:v>
                </c:pt>
                <c:pt idx="143">
                  <c:v>85.855808985912603</c:v>
                </c:pt>
                <c:pt idx="144">
                  <c:v>84.448242629367655</c:v>
                </c:pt>
                <c:pt idx="145">
                  <c:v>82.513775711361404</c:v>
                </c:pt>
                <c:pt idx="146">
                  <c:v>80.476603410704215</c:v>
                </c:pt>
                <c:pt idx="147">
                  <c:v>78.681844559738863</c:v>
                </c:pt>
                <c:pt idx="148">
                  <c:v>77.30580599833722</c:v>
                </c:pt>
                <c:pt idx="149">
                  <c:v>76.360429509589821</c:v>
                </c:pt>
                <c:pt idx="150">
                  <c:v>75.75749118720934</c:v>
                </c:pt>
                <c:pt idx="151">
                  <c:v>75.380517543932683</c:v>
                </c:pt>
                <c:pt idx="152">
                  <c:v>75.131053259256561</c:v>
                </c:pt>
                <c:pt idx="153">
                  <c:v>74.944055795458695</c:v>
                </c:pt>
                <c:pt idx="154">
                  <c:v>74.783801558832991</c:v>
                </c:pt>
                <c:pt idx="155">
                  <c:v>74.633498707367053</c:v>
                </c:pt>
                <c:pt idx="156">
                  <c:v>74.486265578986831</c:v>
                </c:pt>
                <c:pt idx="157">
                  <c:v>74.339595521313612</c:v>
                </c:pt>
                <c:pt idx="158">
                  <c:v>74.192647365267462</c:v>
                </c:pt>
                <c:pt idx="159">
                  <c:v>74.045137465660034</c:v>
                </c:pt>
                <c:pt idx="160">
                  <c:v>73.896952244742977</c:v>
                </c:pt>
                <c:pt idx="161">
                  <c:v>73.748030461789284</c:v>
                </c:pt>
                <c:pt idx="162">
                  <c:v>73.598331488383522</c:v>
                </c:pt>
                <c:pt idx="163">
                  <c:v>73.447827237501016</c:v>
                </c:pt>
                <c:pt idx="164">
                  <c:v>73.296499732278392</c:v>
                </c:pt>
                <c:pt idx="165">
                  <c:v>73.144339838016521</c:v>
                </c:pt>
                <c:pt idx="166">
                  <c:v>72.991346206031551</c:v>
                </c:pt>
                <c:pt idx="167">
                  <c:v>72.837524268081197</c:v>
                </c:pt>
                <c:pt idx="168">
                  <c:v>72.682885270981558</c:v>
                </c:pt>
                <c:pt idx="169">
                  <c:v>72.527445362839785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87.761097693500759</c:v>
                </c:pt>
                <c:pt idx="2">
                  <c:v>88.14461055295223</c:v>
                </c:pt>
                <c:pt idx="3">
                  <c:v>88.52887118607903</c:v>
                </c:pt>
                <c:pt idx="4">
                  <c:v>88.913792256296432</c:v>
                </c:pt>
                <c:pt idx="5">
                  <c:v>89.299263845693559</c:v>
                </c:pt>
                <c:pt idx="6">
                  <c:v>89.685150354840928</c:v>
                </c:pt>
                <c:pt idx="7">
                  <c:v>90.071287134316719</c:v>
                </c:pt>
                <c:pt idx="8">
                  <c:v>90.457476851801076</c:v>
                </c:pt>
                <c:pt idx="9">
                  <c:v>90.843485606590377</c:v>
                </c:pt>
                <c:pt idx="10">
                  <c:v>91.229038813386978</c:v>
                </c:pt>
                <c:pt idx="11">
                  <c:v>91.613816889455165</c:v>
                </c:pt>
                <c:pt idx="12">
                  <c:v>91.997450793903724</c:v>
                </c:pt>
                <c:pt idx="13">
                  <c:v>92.379517485087646</c:v>
                </c:pt>
                <c:pt idx="14">
                  <c:v>92.759535381951565</c:v>
                </c:pt>
                <c:pt idx="15">
                  <c:v>93.13695993744993</c:v>
                </c:pt>
                <c:pt idx="16">
                  <c:v>93.511179456660116</c:v>
                </c:pt>
                <c:pt idx="17">
                  <c:v>93.881511318290748</c:v>
                </c:pt>
                <c:pt idx="18">
                  <c:v>94.247198785091967</c:v>
                </c:pt>
                <c:pt idx="19">
                  <c:v>94.60740861494611</c:v>
                </c:pt>
                <c:pt idx="20">
                  <c:v>94.961229708486982</c:v>
                </c:pt>
                <c:pt idx="21">
                  <c:v>95.307673048857623</c:v>
                </c:pt>
                <c:pt idx="22">
                  <c:v>95.645673202143755</c:v>
                </c:pt>
                <c:pt idx="23">
                  <c:v>95.97409165022863</c:v>
                </c:pt>
                <c:pt idx="24">
                  <c:v>96.291722218197194</c:v>
                </c:pt>
                <c:pt idx="25">
                  <c:v>96.597298832850498</c:v>
                </c:pt>
                <c:pt idx="26">
                  <c:v>96.889505804534892</c:v>
                </c:pt>
                <c:pt idx="27">
                  <c:v>97.166990759163326</c:v>
                </c:pt>
                <c:pt idx="28">
                  <c:v>97.428380259919109</c:v>
                </c:pt>
                <c:pt idx="29">
                  <c:v>97.672298049169328</c:v>
                </c:pt>
                <c:pt idx="30">
                  <c:v>97.897385713047072</c:v>
                </c:pt>
                <c:pt idx="31">
                  <c:v>98.102325428794131</c:v>
                </c:pt>
                <c:pt idx="32">
                  <c:v>98.285864305558718</c:v>
                </c:pt>
                <c:pt idx="33">
                  <c:v>98.446839682516099</c:v>
                </c:pt>
                <c:pt idx="34">
                  <c:v>98.584204615383101</c:v>
                </c:pt>
                <c:pt idx="35">
                  <c:v>98.697052676099901</c:v>
                </c:pt>
                <c:pt idx="36">
                  <c:v>98.784641122970015</c:v>
                </c:pt>
                <c:pt idx="37">
                  <c:v>98.846411480611295</c:v>
                </c:pt>
                <c:pt idx="38">
                  <c:v>98.882006608357756</c:v>
                </c:pt>
                <c:pt idx="39">
                  <c:v>98.891283435538554</c:v>
                </c:pt>
                <c:pt idx="40">
                  <c:v>98.874320700272861</c:v>
                </c:pt>
                <c:pt idx="41">
                  <c:v>98.831421237271798</c:v>
                </c:pt>
                <c:pt idx="42">
                  <c:v>98.763108606481765</c:v>
                </c:pt>
                <c:pt idx="43">
                  <c:v>98.67011812085147</c:v>
                </c:pt>
                <c:pt idx="44">
                  <c:v>98.55338259815808</c:v>
                </c:pt>
                <c:pt idx="45">
                  <c:v>98.414013408426925</c:v>
                </c:pt>
                <c:pt idx="46">
                  <c:v>98.253277596642917</c:v>
                </c:pt>
                <c:pt idx="47">
                  <c:v>98.072572015656718</c:v>
                </c:pt>
                <c:pt idx="48">
                  <c:v>97.873395497233474</c:v>
                </c:pt>
                <c:pt idx="49">
                  <c:v>97.657320116897537</c:v>
                </c:pt>
                <c:pt idx="50">
                  <c:v>97.425962573375756</c:v>
                </c:pt>
                <c:pt idx="51">
                  <c:v>97.180956613962536</c:v>
                </c:pt>
                <c:pt idx="52">
                  <c:v>96.923927304768014</c:v>
                </c:pt>
                <c:pt idx="53">
                  <c:v>96.656467783500176</c:v>
                </c:pt>
                <c:pt idx="54">
                  <c:v>96.380118956623861</c:v>
                </c:pt>
                <c:pt idx="55">
                  <c:v>96.096352425961015</c:v>
                </c:pt>
                <c:pt idx="56">
                  <c:v>95.806556763503039</c:v>
                </c:pt>
                <c:pt idx="57">
                  <c:v>95.512027106121678</c:v>
                </c:pt>
                <c:pt idx="58">
                  <c:v>95.21395791969681</c:v>
                </c:pt>
                <c:pt idx="59">
                  <c:v>94.913438687735393</c:v>
                </c:pt>
                <c:pt idx="60">
                  <c:v>94.611452213103178</c:v>
                </c:pt>
                <c:pt idx="61">
                  <c:v>94.308875181307158</c:v>
                </c:pt>
                <c:pt idx="62">
                  <c:v>94.0064806167223</c:v>
                </c:pt>
                <c:pt idx="63">
                  <c:v>93.704941865310829</c:v>
                </c:pt>
                <c:pt idx="64">
                  <c:v>93.404837754469369</c:v>
                </c:pt>
                <c:pt idx="65">
                  <c:v>93.106658608483968</c:v>
                </c:pt>
                <c:pt idx="66">
                  <c:v>92.810812832859298</c:v>
                </c:pt>
                <c:pt idx="67">
                  <c:v>92.51763381923783</c:v>
                </c:pt>
                <c:pt idx="68">
                  <c:v>92.227386962080629</c:v>
                </c:pt>
                <c:pt idx="69">
                  <c:v>91.940276616708232</c:v>
                </c:pt>
                <c:pt idx="70">
                  <c:v>91.656452864249516</c:v>
                </c:pt>
                <c:pt idx="71">
                  <c:v>91.376017981578798</c:v>
                </c:pt>
                <c:pt idx="72">
                  <c:v>91.099032542924022</c:v>
                </c:pt>
                <c:pt idx="73">
                  <c:v>90.825521104315598</c:v>
                </c:pt>
                <c:pt idx="74">
                  <c:v>90.5554774424822</c:v>
                </c:pt>
                <c:pt idx="75">
                  <c:v>90.288869336423346</c:v>
                </c:pt>
                <c:pt idx="76">
                  <c:v>90.025642893040029</c:v>
                </c:pt>
                <c:pt idx="77">
                  <c:v>89.765726428291003</c:v>
                </c:pt>
                <c:pt idx="78">
                  <c:v>89.509033922782592</c:v>
                </c:pt>
                <c:pt idx="79">
                  <c:v>89.25546807591715</c:v>
                </c:pt>
                <c:pt idx="80">
                  <c:v>89.004922986104631</c:v>
                </c:pt>
                <c:pt idx="81">
                  <c:v>88.757286486447825</c:v>
                </c:pt>
                <c:pt idx="82">
                  <c:v>88.512442166052338</c:v>
                </c:pt>
                <c:pt idx="83">
                  <c:v>88.270271106964202</c:v>
                </c:pt>
                <c:pt idx="84">
                  <c:v>88.030653365928202</c:v>
                </c:pt>
                <c:pt idx="85">
                  <c:v>87.79346922887926</c:v>
                </c:pt>
                <c:pt idx="86">
                  <c:v>87.558600264481072</c:v>
                </c:pt>
                <c:pt idx="87">
                  <c:v>87.325930201235394</c:v>
                </c:pt>
                <c:pt idx="88">
                  <c:v>87.095345650794826</c:v>
                </c:pt>
                <c:pt idx="89">
                  <c:v>86.866736698198864</c:v>
                </c:pt>
                <c:pt idx="90">
                  <c:v>86.63999737786601</c:v>
                </c:pt>
                <c:pt idx="91">
                  <c:v>86.415026052357788</c:v>
                </c:pt>
                <c:pt idx="92">
                  <c:v>86.191725709205258</c:v>
                </c:pt>
                <c:pt idx="93">
                  <c:v>85.97000418947394</c:v>
                </c:pt>
                <c:pt idx="94">
                  <c:v>85.749774360245084</c:v>
                </c:pt>
                <c:pt idx="95">
                  <c:v>85.53095424181258</c:v>
                </c:pt>
                <c:pt idx="96">
                  <c:v>85.313467099134286</c:v>
                </c:pt>
                <c:pt idx="97">
                  <c:v>85.097241505924117</c:v>
                </c:pt>
                <c:pt idx="98">
                  <c:v>84.88221138872359</c:v>
                </c:pt>
                <c:pt idx="99">
                  <c:v>84.668316057331239</c:v>
                </c:pt>
                <c:pt idx="100">
                  <c:v>84.45550022708845</c:v>
                </c:pt>
                <c:pt idx="101">
                  <c:v>84.243714037703498</c:v>
                </c:pt>
                <c:pt idx="102">
                  <c:v>84.03291307252897</c:v>
                </c:pt>
                <c:pt idx="103">
                  <c:v>83.823058381474112</c:v>
                </c:pt>
                <c:pt idx="104">
                  <c:v>83.614116510019656</c:v>
                </c:pt>
                <c:pt idx="105">
                  <c:v>83.406059536088051</c:v>
                </c:pt>
                <c:pt idx="106">
                  <c:v>83.198865115793367</c:v>
                </c:pt>
                <c:pt idx="107">
                  <c:v>82.992516538332154</c:v>
                </c:pt>
                <c:pt idx="108">
                  <c:v>82.787002789466143</c:v>
                </c:pt>
                <c:pt idx="109">
                  <c:v>82.582318622170718</c:v>
                </c:pt>
                <c:pt idx="110">
                  <c:v>82.378464632066667</c:v>
                </c:pt>
                <c:pt idx="111">
                  <c:v>82.175447334207234</c:v>
                </c:pt>
                <c:pt idx="112">
                  <c:v>81.973279236645453</c:v>
                </c:pt>
                <c:pt idx="113">
                  <c:v>81.771978904960932</c:v>
                </c:pt>
                <c:pt idx="114">
                  <c:v>81.571571010583838</c:v>
                </c:pt>
                <c:pt idx="115">
                  <c:v>81.372086354330634</c:v>
                </c:pt>
                <c:pt idx="116">
                  <c:v>81.173561855093837</c:v>
                </c:pt>
                <c:pt idx="117">
                  <c:v>80.976040492146467</c:v>
                </c:pt>
                <c:pt idx="118">
                  <c:v>80.77957118809627</c:v>
                </c:pt>
                <c:pt idx="119">
                  <c:v>80.584208618239188</c:v>
                </c:pt>
                <c:pt idx="120">
                  <c:v>80.390012931023691</c:v>
                </c:pt>
                <c:pt idx="121">
                  <c:v>80.197049363680264</c:v>
                </c:pt>
                <c:pt idx="122">
                  <c:v>80.005387736949118</c:v>
                </c:pt>
                <c:pt idx="123">
                  <c:v>79.815101813427191</c:v>
                </c:pt>
                <c:pt idx="124">
                  <c:v>79.626268505541333</c:v>
                </c:pt>
                <c:pt idx="125">
                  <c:v>79.438966921719341</c:v>
                </c:pt>
                <c:pt idx="126">
                  <c:v>79.253277243141667</c:v>
                </c:pt>
                <c:pt idx="127">
                  <c:v>79.069279428641849</c:v>
                </c:pt>
                <c:pt idx="128">
                  <c:v>78.887051751934848</c:v>
                </c:pt>
                <c:pt idx="129">
                  <c:v>78.706669183357093</c:v>
                </c:pt>
                <c:pt idx="130">
                  <c:v>78.528201637527502</c:v>
                </c:pt>
                <c:pt idx="131">
                  <c:v>78.351712118471866</c:v>
                </c:pt>
                <c:pt idx="132">
                  <c:v>78.177254804306372</c:v>
                </c:pt>
                <c:pt idx="133">
                  <c:v>78.004873123898292</c:v>
                </c:pt>
                <c:pt idx="134">
                  <c:v>77.834597887213917</c:v>
                </c:pt>
                <c:pt idx="135">
                  <c:v>77.66644553842761</c:v>
                </c:pt>
                <c:pt idx="136">
                  <c:v>77.500416605371612</c:v>
                </c:pt>
                <c:pt idx="137">
                  <c:v>77.336494419694077</c:v>
                </c:pt>
                <c:pt idx="138">
                  <c:v>77.174644178479724</c:v>
                </c:pt>
                <c:pt idx="139">
                  <c:v>77.014812409675883</c:v>
                </c:pt>
                <c:pt idx="140">
                  <c:v>76.856926890453977</c:v>
                </c:pt>
                <c:pt idx="141">
                  <c:v>76.700897050062821</c:v>
                </c:pt>
                <c:pt idx="142">
                  <c:v>76.546614867710375</c:v>
                </c:pt>
                <c:pt idx="143">
                  <c:v>76.3939562528723</c:v>
                </c:pt>
                <c:pt idx="144">
                  <c:v>76.242782871815621</c:v>
                </c:pt>
                <c:pt idx="145">
                  <c:v>76.092944361838519</c:v>
                </c:pt>
                <c:pt idx="146">
                  <c:v>75.944280855518372</c:v>
                </c:pt>
                <c:pt idx="147">
                  <c:v>75.796625722648017</c:v>
                </c:pt>
                <c:pt idx="148">
                  <c:v>75.649808428628035</c:v>
                </c:pt>
                <c:pt idx="149">
                  <c:v>75.503657405444159</c:v>
                </c:pt>
                <c:pt idx="150">
                  <c:v>75.35800283497997</c:v>
                </c:pt>
                <c:pt idx="151">
                  <c:v>75.212679253722996</c:v>
                </c:pt>
                <c:pt idx="152">
                  <c:v>75.067527901877227</c:v>
                </c:pt>
                <c:pt idx="153">
                  <c:v>74.922398757133521</c:v>
                </c:pt>
                <c:pt idx="154">
                  <c:v>74.777152212358288</c:v>
                </c:pt>
                <c:pt idx="155">
                  <c:v>74.631660375739472</c:v>
                </c:pt>
                <c:pt idx="156">
                  <c:v>74.485807990146029</c:v>
                </c:pt>
                <c:pt idx="157">
                  <c:v>74.33949298454678</c:v>
                </c:pt>
                <c:pt idx="158">
                  <c:v>74.192626683561059</c:v>
                </c:pt>
                <c:pt idx="159">
                  <c:v>74.045133711184619</c:v>
                </c:pt>
                <c:pt idx="160">
                  <c:v>73.896951631369092</c:v>
                </c:pt>
                <c:pt idx="161">
                  <c:v>73.748030371616707</c:v>
                </c:pt>
                <c:pt idx="162">
                  <c:v>73.598331476455741</c:v>
                </c:pt>
                <c:pt idx="163">
                  <c:v>73.44782723608148</c:v>
                </c:pt>
                <c:pt idx="164">
                  <c:v>73.296499732126406</c:v>
                </c:pt>
                <c:pt idx="165">
                  <c:v>73.144339838001883</c:v>
                </c:pt>
                <c:pt idx="166">
                  <c:v>72.991346206030286</c:v>
                </c:pt>
                <c:pt idx="167">
                  <c:v>72.837524268081097</c:v>
                </c:pt>
                <c:pt idx="168">
                  <c:v>72.682885270981558</c:v>
                </c:pt>
                <c:pt idx="169">
                  <c:v>72.527445362839785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94.462999999999994</c:v>
                </c:pt>
                <c:pt idx="1">
                  <c:v>94.878</c:v>
                </c:pt>
                <c:pt idx="2">
                  <c:v>94.39</c:v>
                </c:pt>
                <c:pt idx="3">
                  <c:v>95.049000000000007</c:v>
                </c:pt>
                <c:pt idx="4">
                  <c:v>93.244</c:v>
                </c:pt>
                <c:pt idx="5">
                  <c:v>93.097999999999999</c:v>
                </c:pt>
                <c:pt idx="6">
                  <c:v>93.122</c:v>
                </c:pt>
                <c:pt idx="7">
                  <c:v>92.512</c:v>
                </c:pt>
                <c:pt idx="8">
                  <c:v>95.975999999999999</c:v>
                </c:pt>
                <c:pt idx="9">
                  <c:v>93.927000000000007</c:v>
                </c:pt>
                <c:pt idx="10">
                  <c:v>89.512</c:v>
                </c:pt>
                <c:pt idx="11">
                  <c:v>93.584999999999994</c:v>
                </c:pt>
                <c:pt idx="12">
                  <c:v>93.244</c:v>
                </c:pt>
                <c:pt idx="13">
                  <c:v>94.828999999999994</c:v>
                </c:pt>
                <c:pt idx="14">
                  <c:v>94.61</c:v>
                </c:pt>
                <c:pt idx="15">
                  <c:v>93.194999999999993</c:v>
                </c:pt>
                <c:pt idx="16">
                  <c:v>96.975999999999999</c:v>
                </c:pt>
                <c:pt idx="17">
                  <c:v>94.340999999999994</c:v>
                </c:pt>
                <c:pt idx="18">
                  <c:v>98.805000000000007</c:v>
                </c:pt>
                <c:pt idx="19">
                  <c:v>97.171000000000006</c:v>
                </c:pt>
                <c:pt idx="20">
                  <c:v>96.462999999999994</c:v>
                </c:pt>
                <c:pt idx="21">
                  <c:v>94.756</c:v>
                </c:pt>
                <c:pt idx="22">
                  <c:v>100.122</c:v>
                </c:pt>
                <c:pt idx="23">
                  <c:v>96.634</c:v>
                </c:pt>
                <c:pt idx="24">
                  <c:v>95.659000000000006</c:v>
                </c:pt>
                <c:pt idx="25">
                  <c:v>96.853999999999999</c:v>
                </c:pt>
                <c:pt idx="26">
                  <c:v>95.293000000000006</c:v>
                </c:pt>
                <c:pt idx="27">
                  <c:v>100.22</c:v>
                </c:pt>
                <c:pt idx="28">
                  <c:v>98.78</c:v>
                </c:pt>
                <c:pt idx="29">
                  <c:v>98.072999999999993</c:v>
                </c:pt>
                <c:pt idx="30">
                  <c:v>100.31699999999999</c:v>
                </c:pt>
                <c:pt idx="31">
                  <c:v>97.927000000000007</c:v>
                </c:pt>
                <c:pt idx="32">
                  <c:v>97.902000000000001</c:v>
                </c:pt>
                <c:pt idx="33">
                  <c:v>98.853999999999999</c:v>
                </c:pt>
                <c:pt idx="34">
                  <c:v>100.61</c:v>
                </c:pt>
                <c:pt idx="35">
                  <c:v>102.366</c:v>
                </c:pt>
                <c:pt idx="36">
                  <c:v>102.78</c:v>
                </c:pt>
                <c:pt idx="37">
                  <c:v>104.56100000000001</c:v>
                </c:pt>
                <c:pt idx="38">
                  <c:v>104.756</c:v>
                </c:pt>
                <c:pt idx="39">
                  <c:v>104</c:v>
                </c:pt>
                <c:pt idx="40">
                  <c:v>107.268</c:v>
                </c:pt>
                <c:pt idx="41">
                  <c:v>106.53700000000001</c:v>
                </c:pt>
                <c:pt idx="42">
                  <c:v>107.53700000000001</c:v>
                </c:pt>
                <c:pt idx="43">
                  <c:v>112.244</c:v>
                </c:pt>
                <c:pt idx="44">
                  <c:v>115.098</c:v>
                </c:pt>
                <c:pt idx="45">
                  <c:v>118.70699999999999</c:v>
                </c:pt>
                <c:pt idx="46">
                  <c:v>124.78</c:v>
                </c:pt>
                <c:pt idx="47">
                  <c:v>130.63399999999999</c:v>
                </c:pt>
                <c:pt idx="48">
                  <c:v>140.756</c:v>
                </c:pt>
                <c:pt idx="49">
                  <c:v>151.78</c:v>
                </c:pt>
                <c:pt idx="50">
                  <c:v>167.976</c:v>
                </c:pt>
                <c:pt idx="51">
                  <c:v>185.53700000000001</c:v>
                </c:pt>
                <c:pt idx="52">
                  <c:v>200.29300000000001</c:v>
                </c:pt>
                <c:pt idx="53">
                  <c:v>213.488</c:v>
                </c:pt>
                <c:pt idx="54">
                  <c:v>224.17099999999999</c:v>
                </c:pt>
                <c:pt idx="55">
                  <c:v>231.34100000000001</c:v>
                </c:pt>
                <c:pt idx="56">
                  <c:v>233.85400000000001</c:v>
                </c:pt>
                <c:pt idx="57">
                  <c:v>233.14599999999999</c:v>
                </c:pt>
                <c:pt idx="58">
                  <c:v>229.87799999999999</c:v>
                </c:pt>
                <c:pt idx="59">
                  <c:v>211.61</c:v>
                </c:pt>
                <c:pt idx="60">
                  <c:v>172.268</c:v>
                </c:pt>
                <c:pt idx="61">
                  <c:v>124.854</c:v>
                </c:pt>
                <c:pt idx="62">
                  <c:v>103.634</c:v>
                </c:pt>
                <c:pt idx="63">
                  <c:v>96.488</c:v>
                </c:pt>
                <c:pt idx="64">
                  <c:v>97.268000000000001</c:v>
                </c:pt>
                <c:pt idx="65">
                  <c:v>93.634</c:v>
                </c:pt>
                <c:pt idx="66">
                  <c:v>98.927000000000007</c:v>
                </c:pt>
                <c:pt idx="67">
                  <c:v>100.878</c:v>
                </c:pt>
                <c:pt idx="68">
                  <c:v>100.80500000000001</c:v>
                </c:pt>
                <c:pt idx="69">
                  <c:v>101.512</c:v>
                </c:pt>
                <c:pt idx="70">
                  <c:v>109.17100000000001</c:v>
                </c:pt>
                <c:pt idx="71">
                  <c:v>116.268</c:v>
                </c:pt>
                <c:pt idx="72">
                  <c:v>127.31699999999999</c:v>
                </c:pt>
                <c:pt idx="73">
                  <c:v>142.04900000000001</c:v>
                </c:pt>
                <c:pt idx="74">
                  <c:v>152.80500000000001</c:v>
                </c:pt>
                <c:pt idx="75">
                  <c:v>167.92699999999999</c:v>
                </c:pt>
                <c:pt idx="76">
                  <c:v>178.31700000000001</c:v>
                </c:pt>
                <c:pt idx="77">
                  <c:v>186.90199999999999</c:v>
                </c:pt>
                <c:pt idx="78">
                  <c:v>191.976</c:v>
                </c:pt>
                <c:pt idx="79">
                  <c:v>192.29300000000001</c:v>
                </c:pt>
                <c:pt idx="80">
                  <c:v>187.19499999999999</c:v>
                </c:pt>
                <c:pt idx="81">
                  <c:v>165.90199999999999</c:v>
                </c:pt>
                <c:pt idx="82">
                  <c:v>129.14599999999999</c:v>
                </c:pt>
                <c:pt idx="83">
                  <c:v>99.316999999999993</c:v>
                </c:pt>
                <c:pt idx="84">
                  <c:v>88.78</c:v>
                </c:pt>
                <c:pt idx="85">
                  <c:v>86.878</c:v>
                </c:pt>
                <c:pt idx="86">
                  <c:v>85.049000000000007</c:v>
                </c:pt>
                <c:pt idx="87">
                  <c:v>87.927000000000007</c:v>
                </c:pt>
                <c:pt idx="88">
                  <c:v>87.268000000000001</c:v>
                </c:pt>
                <c:pt idx="89">
                  <c:v>85.78</c:v>
                </c:pt>
                <c:pt idx="90">
                  <c:v>86.244</c:v>
                </c:pt>
                <c:pt idx="91">
                  <c:v>84.537000000000006</c:v>
                </c:pt>
                <c:pt idx="92">
                  <c:v>84.927000000000007</c:v>
                </c:pt>
                <c:pt idx="93">
                  <c:v>86.072999999999993</c:v>
                </c:pt>
                <c:pt idx="94">
                  <c:v>84.927000000000007</c:v>
                </c:pt>
                <c:pt idx="95">
                  <c:v>82.828999999999994</c:v>
                </c:pt>
                <c:pt idx="96">
                  <c:v>83.731999999999999</c:v>
                </c:pt>
                <c:pt idx="97">
                  <c:v>84.683000000000007</c:v>
                </c:pt>
                <c:pt idx="98">
                  <c:v>83.927000000000007</c:v>
                </c:pt>
                <c:pt idx="99">
                  <c:v>85.537000000000006</c:v>
                </c:pt>
                <c:pt idx="100">
                  <c:v>84.927000000000007</c:v>
                </c:pt>
                <c:pt idx="101">
                  <c:v>84.072999999999993</c:v>
                </c:pt>
                <c:pt idx="102">
                  <c:v>83.097999999999999</c:v>
                </c:pt>
                <c:pt idx="103">
                  <c:v>84.146000000000001</c:v>
                </c:pt>
                <c:pt idx="104">
                  <c:v>85.097999999999999</c:v>
                </c:pt>
                <c:pt idx="105">
                  <c:v>86.462999999999994</c:v>
                </c:pt>
                <c:pt idx="106">
                  <c:v>87.122</c:v>
                </c:pt>
                <c:pt idx="107">
                  <c:v>84.61</c:v>
                </c:pt>
                <c:pt idx="108">
                  <c:v>86.828999999999994</c:v>
                </c:pt>
                <c:pt idx="109">
                  <c:v>84.293000000000006</c:v>
                </c:pt>
                <c:pt idx="110">
                  <c:v>86.049000000000007</c:v>
                </c:pt>
                <c:pt idx="111">
                  <c:v>89.22</c:v>
                </c:pt>
                <c:pt idx="112">
                  <c:v>92.584999999999994</c:v>
                </c:pt>
                <c:pt idx="113">
                  <c:v>95.634</c:v>
                </c:pt>
                <c:pt idx="114">
                  <c:v>98.683000000000007</c:v>
                </c:pt>
                <c:pt idx="115">
                  <c:v>95.828999999999994</c:v>
                </c:pt>
                <c:pt idx="116">
                  <c:v>100.024</c:v>
                </c:pt>
                <c:pt idx="117">
                  <c:v>98.78</c:v>
                </c:pt>
                <c:pt idx="118">
                  <c:v>97.146000000000001</c:v>
                </c:pt>
                <c:pt idx="119">
                  <c:v>94.340999999999994</c:v>
                </c:pt>
                <c:pt idx="120">
                  <c:v>94.366</c:v>
                </c:pt>
                <c:pt idx="121">
                  <c:v>88.853999999999999</c:v>
                </c:pt>
                <c:pt idx="122">
                  <c:v>86.975999999999999</c:v>
                </c:pt>
                <c:pt idx="123">
                  <c:v>84.316999999999993</c:v>
                </c:pt>
                <c:pt idx="124">
                  <c:v>82.024000000000001</c:v>
                </c:pt>
                <c:pt idx="125">
                  <c:v>84.878</c:v>
                </c:pt>
                <c:pt idx="126">
                  <c:v>83.22</c:v>
                </c:pt>
                <c:pt idx="127">
                  <c:v>80.438999999999993</c:v>
                </c:pt>
                <c:pt idx="128">
                  <c:v>84.950999999999993</c:v>
                </c:pt>
                <c:pt idx="129">
                  <c:v>82.194999999999993</c:v>
                </c:pt>
                <c:pt idx="130">
                  <c:v>78.731999999999999</c:v>
                </c:pt>
                <c:pt idx="131">
                  <c:v>81.122</c:v>
                </c:pt>
                <c:pt idx="132">
                  <c:v>83.537000000000006</c:v>
                </c:pt>
                <c:pt idx="133">
                  <c:v>81.415000000000006</c:v>
                </c:pt>
                <c:pt idx="134">
                  <c:v>83.268000000000001</c:v>
                </c:pt>
                <c:pt idx="135">
                  <c:v>82.366</c:v>
                </c:pt>
                <c:pt idx="136">
                  <c:v>82.072999999999993</c:v>
                </c:pt>
                <c:pt idx="137">
                  <c:v>81.805000000000007</c:v>
                </c:pt>
                <c:pt idx="138">
                  <c:v>80.316999999999993</c:v>
                </c:pt>
                <c:pt idx="139">
                  <c:v>82.268000000000001</c:v>
                </c:pt>
                <c:pt idx="140">
                  <c:v>85.244</c:v>
                </c:pt>
                <c:pt idx="141">
                  <c:v>84.561000000000007</c:v>
                </c:pt>
                <c:pt idx="142">
                  <c:v>83.194999999999993</c:v>
                </c:pt>
                <c:pt idx="143">
                  <c:v>87.049000000000007</c:v>
                </c:pt>
                <c:pt idx="144">
                  <c:v>87.438999999999993</c:v>
                </c:pt>
                <c:pt idx="145">
                  <c:v>90.22</c:v>
                </c:pt>
                <c:pt idx="146">
                  <c:v>87.22</c:v>
                </c:pt>
                <c:pt idx="147">
                  <c:v>87.853999999999999</c:v>
                </c:pt>
                <c:pt idx="148">
                  <c:v>88.634</c:v>
                </c:pt>
                <c:pt idx="149">
                  <c:v>84.584999999999994</c:v>
                </c:pt>
                <c:pt idx="150">
                  <c:v>81.366</c:v>
                </c:pt>
                <c:pt idx="151">
                  <c:v>83.340999999999994</c:v>
                </c:pt>
                <c:pt idx="152">
                  <c:v>78.561000000000007</c:v>
                </c:pt>
                <c:pt idx="153">
                  <c:v>78</c:v>
                </c:pt>
                <c:pt idx="154">
                  <c:v>77.072999999999993</c:v>
                </c:pt>
                <c:pt idx="155">
                  <c:v>77.488</c:v>
                </c:pt>
                <c:pt idx="156">
                  <c:v>76.828999999999994</c:v>
                </c:pt>
                <c:pt idx="157">
                  <c:v>77.537000000000006</c:v>
                </c:pt>
                <c:pt idx="158">
                  <c:v>77.975999999999999</c:v>
                </c:pt>
                <c:pt idx="159">
                  <c:v>78.171000000000006</c:v>
                </c:pt>
                <c:pt idx="160">
                  <c:v>76.61</c:v>
                </c:pt>
                <c:pt idx="161">
                  <c:v>77.878</c:v>
                </c:pt>
                <c:pt idx="162">
                  <c:v>77.244</c:v>
                </c:pt>
                <c:pt idx="163">
                  <c:v>74.927000000000007</c:v>
                </c:pt>
                <c:pt idx="164">
                  <c:v>76.462999999999994</c:v>
                </c:pt>
                <c:pt idx="165">
                  <c:v>78.049000000000007</c:v>
                </c:pt>
                <c:pt idx="166">
                  <c:v>80.659000000000006</c:v>
                </c:pt>
                <c:pt idx="167">
                  <c:v>78.049000000000007</c:v>
                </c:pt>
                <c:pt idx="168">
                  <c:v>78.122</c:v>
                </c:pt>
                <c:pt idx="169">
                  <c:v>77.39</c:v>
                </c:pt>
                <c:pt idx="170">
                  <c:v>75.878</c:v>
                </c:pt>
                <c:pt idx="171">
                  <c:v>76.340999999999994</c:v>
                </c:pt>
                <c:pt idx="172">
                  <c:v>80.39</c:v>
                </c:pt>
                <c:pt idx="173">
                  <c:v>75.756</c:v>
                </c:pt>
                <c:pt idx="174">
                  <c:v>77.683000000000007</c:v>
                </c:pt>
                <c:pt idx="175">
                  <c:v>74.634</c:v>
                </c:pt>
                <c:pt idx="176">
                  <c:v>78.024000000000001</c:v>
                </c:pt>
                <c:pt idx="177">
                  <c:v>77.316999999999993</c:v>
                </c:pt>
                <c:pt idx="178">
                  <c:v>77</c:v>
                </c:pt>
                <c:pt idx="179">
                  <c:v>76.805000000000007</c:v>
                </c:pt>
                <c:pt idx="180">
                  <c:v>76.293000000000006</c:v>
                </c:pt>
                <c:pt idx="181">
                  <c:v>76.853999999999999</c:v>
                </c:pt>
                <c:pt idx="182">
                  <c:v>76.853999999999999</c:v>
                </c:pt>
                <c:pt idx="183">
                  <c:v>75.634</c:v>
                </c:pt>
                <c:pt idx="184">
                  <c:v>76.39</c:v>
                </c:pt>
                <c:pt idx="185">
                  <c:v>77.927000000000007</c:v>
                </c:pt>
                <c:pt idx="186">
                  <c:v>76.488</c:v>
                </c:pt>
                <c:pt idx="187">
                  <c:v>77.366</c:v>
                </c:pt>
                <c:pt idx="188">
                  <c:v>75.927000000000007</c:v>
                </c:pt>
                <c:pt idx="189">
                  <c:v>75.61</c:v>
                </c:pt>
                <c:pt idx="190">
                  <c:v>74.78</c:v>
                </c:pt>
                <c:pt idx="191">
                  <c:v>73.927000000000007</c:v>
                </c:pt>
                <c:pt idx="192">
                  <c:v>76.537000000000006</c:v>
                </c:pt>
                <c:pt idx="193">
                  <c:v>75.22</c:v>
                </c:pt>
                <c:pt idx="194">
                  <c:v>78.194999999999993</c:v>
                </c:pt>
                <c:pt idx="195">
                  <c:v>74.537000000000006</c:v>
                </c:pt>
                <c:pt idx="196">
                  <c:v>74.584999999999994</c:v>
                </c:pt>
                <c:pt idx="197">
                  <c:v>74.293000000000006</c:v>
                </c:pt>
                <c:pt idx="198">
                  <c:v>75.61</c:v>
                </c:pt>
                <c:pt idx="199">
                  <c:v>72.805000000000007</c:v>
                </c:pt>
                <c:pt idx="200">
                  <c:v>74.024000000000001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91.722144782641962</c:v>
                </c:pt>
                <c:pt idx="6">
                  <c:v>92.077926512418856</c:v>
                </c:pt>
                <c:pt idx="7">
                  <c:v>92.432800779122445</c:v>
                </c:pt>
                <c:pt idx="8">
                  <c:v>92.786532384037116</c:v>
                </c:pt>
                <c:pt idx="9">
                  <c:v>93.138852949965312</c:v>
                </c:pt>
                <c:pt idx="10">
                  <c:v>93.48945762439233</c:v>
                </c:pt>
                <c:pt idx="11">
                  <c:v>93.838001650855801</c:v>
                </c:pt>
                <c:pt idx="12">
                  <c:v>94.184096848854523</c:v>
                </c:pt>
                <c:pt idx="13">
                  <c:v>94.527308056166106</c:v>
                </c:pt>
                <c:pt idx="14">
                  <c:v>94.867149603452603</c:v>
                </c:pt>
                <c:pt idx="15">
                  <c:v>95.203081910070821</c:v>
                </c:pt>
                <c:pt idx="16">
                  <c:v>95.534508313149345</c:v>
                </c:pt>
                <c:pt idx="17">
                  <c:v>95.860772271521924</c:v>
                </c:pt>
                <c:pt idx="18">
                  <c:v>96.181155126722899</c:v>
                </c:pt>
                <c:pt idx="19">
                  <c:v>96.494874664428153</c:v>
                </c:pt>
                <c:pt idx="20">
                  <c:v>96.801084819784549</c:v>
                </c:pt>
                <c:pt idx="21">
                  <c:v>97.098877042992399</c:v>
                </c:pt>
                <c:pt idx="22">
                  <c:v>97.387284147653006</c:v>
                </c:pt>
                <c:pt idx="23">
                  <c:v>97.665288006292229</c:v>
                </c:pt>
                <c:pt idx="24">
                  <c:v>97.931833401085171</c:v>
                </c:pt>
                <c:pt idx="25">
                  <c:v>98.185851937963406</c:v>
                </c:pt>
                <c:pt idx="26">
                  <c:v>98.426302557108571</c:v>
                </c:pt>
                <c:pt idx="27">
                  <c:v>98.65223931594484</c:v>
                </c:pt>
                <c:pt idx="28">
                  <c:v>98.862923381156989</c:v>
                </c:pt>
                <c:pt idx="29">
                  <c:v>99.058005165802996</c:v>
                </c:pt>
                <c:pt idx="30">
                  <c:v>99.237814747278264</c:v>
                </c:pt>
                <c:pt idx="31">
                  <c:v>99.403814078466695</c:v>
                </c:pt>
                <c:pt idx="32">
                  <c:v>99.559282065047569</c:v>
                </c:pt>
                <c:pt idx="33">
                  <c:v>99.710320739198778</c:v>
                </c:pt>
                <c:pt idx="34">
                  <c:v>99.867282668144753</c:v>
                </c:pt>
                <c:pt idx="35">
                  <c:v>100.0467188012116</c:v>
                </c:pt>
                <c:pt idx="36">
                  <c:v>100.27392185844145</c:v>
                </c:pt>
                <c:pt idx="37">
                  <c:v>100.58608100057501</c:v>
                </c:pt>
                <c:pt idx="38">
                  <c:v>101.0359573289476</c:v>
                </c:pt>
                <c:pt idx="39">
                  <c:v>101.69582958976987</c:v>
                </c:pt>
                <c:pt idx="40">
                  <c:v>102.66124780144425</c:v>
                </c:pt>
                <c:pt idx="41">
                  <c:v>104.05388728281538</c:v>
                </c:pt>
                <c:pt idx="42">
                  <c:v>106.02255461068583</c:v>
                </c:pt>
                <c:pt idx="43">
                  <c:v>108.74121936297684</c:v>
                </c:pt>
                <c:pt idx="44">
                  <c:v>112.40290643394741</c:v>
                </c:pt>
                <c:pt idx="45">
                  <c:v>117.20846247583168</c:v>
                </c:pt>
                <c:pt idx="46">
                  <c:v>123.34966970755514</c:v>
                </c:pt>
                <c:pt idx="47">
                  <c:v>130.98694286407073</c:v>
                </c:pt>
                <c:pt idx="48">
                  <c:v>140.22286703474407</c:v>
                </c:pt>
                <c:pt idx="49">
                  <c:v>151.0739915241702</c:v>
                </c:pt>
                <c:pt idx="50">
                  <c:v>163.44438455432919</c:v>
                </c:pt>
                <c:pt idx="51">
                  <c:v>177.10520422941596</c:v>
                </c:pt>
                <c:pt idx="52">
                  <c:v>191.68441203011318</c:v>
                </c:pt>
                <c:pt idx="53">
                  <c:v>206.66634053139663</c:v>
                </c:pt>
                <c:pt idx="54">
                  <c:v>221.37008713648842</c:v>
                </c:pt>
                <c:pt idx="55">
                  <c:v>234.74461461636872</c:v>
                </c:pt>
                <c:pt idx="56">
                  <c:v>244.59106494132536</c:v>
                </c:pt>
                <c:pt idx="57">
                  <c:v>246.26788044238373</c:v>
                </c:pt>
                <c:pt idx="58">
                  <c:v>233.2650032130839</c:v>
                </c:pt>
                <c:pt idx="59">
                  <c:v>202.94115048171435</c:v>
                </c:pt>
                <c:pt idx="60">
                  <c:v>163.08503041778687</c:v>
                </c:pt>
                <c:pt idx="61">
                  <c:v>128.15226057519257</c:v>
                </c:pt>
                <c:pt idx="62">
                  <c:v>107.04528750332435</c:v>
                </c:pt>
                <c:pt idx="63">
                  <c:v>98.273388069669267</c:v>
                </c:pt>
                <c:pt idx="64">
                  <c:v>96.024073259798598</c:v>
                </c:pt>
                <c:pt idx="65">
                  <c:v>96.236841072526175</c:v>
                </c:pt>
                <c:pt idx="66">
                  <c:v>97.44859186921434</c:v>
                </c:pt>
                <c:pt idx="67">
                  <c:v>99.455565859229907</c:v>
                </c:pt>
                <c:pt idx="68">
                  <c:v>102.41242086540841</c:v>
                </c:pt>
                <c:pt idx="69">
                  <c:v>106.54175737774713</c:v>
                </c:pt>
                <c:pt idx="70">
                  <c:v>112.05752863198343</c:v>
                </c:pt>
                <c:pt idx="71">
                  <c:v>119.12307596502021</c:v>
                </c:pt>
                <c:pt idx="72">
                  <c:v>127.80807582832185</c:v>
                </c:pt>
                <c:pt idx="73">
                  <c:v>138.04532892715898</c:v>
                </c:pt>
                <c:pt idx="74">
                  <c:v>149.59527363086789</c:v>
                </c:pt>
                <c:pt idx="75">
                  <c:v>162.02688223545121</c:v>
                </c:pt>
                <c:pt idx="76">
                  <c:v>174.71198770378564</c:v>
                </c:pt>
                <c:pt idx="77">
                  <c:v>186.73650546976236</c:v>
                </c:pt>
                <c:pt idx="78">
                  <c:v>196.28063447127531</c:v>
                </c:pt>
                <c:pt idx="79">
                  <c:v>198.9832231693201</c:v>
                </c:pt>
                <c:pt idx="80">
                  <c:v>187.86571048945751</c:v>
                </c:pt>
                <c:pt idx="81">
                  <c:v>160.5584639762919</c:v>
                </c:pt>
                <c:pt idx="82">
                  <c:v>127.45173073810037</c:v>
                </c:pt>
                <c:pt idx="83">
                  <c:v>103.38992203237629</c:v>
                </c:pt>
                <c:pt idx="84">
                  <c:v>92.479359306205509</c:v>
                </c:pt>
                <c:pt idx="85">
                  <c:v>89.279394250394773</c:v>
                </c:pt>
                <c:pt idx="86">
                  <c:v>88.559087721108227</c:v>
                </c:pt>
                <c:pt idx="87">
                  <c:v>88.311213221897631</c:v>
                </c:pt>
                <c:pt idx="88">
                  <c:v>88.120105884746692</c:v>
                </c:pt>
                <c:pt idx="89">
                  <c:v>87.93541387254696</c:v>
                </c:pt>
                <c:pt idx="90">
                  <c:v>87.753330860246592</c:v>
                </c:pt>
                <c:pt idx="91">
                  <c:v>87.573547082424255</c:v>
                </c:pt>
                <c:pt idx="92">
                  <c:v>87.39592039641785</c:v>
                </c:pt>
                <c:pt idx="93">
                  <c:v>87.220326555064759</c:v>
                </c:pt>
                <c:pt idx="94">
                  <c:v>87.046663680399746</c:v>
                </c:pt>
                <c:pt idx="95">
                  <c:v>86.874871742002199</c:v>
                </c:pt>
                <c:pt idx="96">
                  <c:v>86.704974129753467</c:v>
                </c:pt>
                <c:pt idx="97">
                  <c:v>86.537161649508121</c:v>
                </c:pt>
                <c:pt idx="98">
                  <c:v>86.371953383188824</c:v>
                </c:pt>
                <c:pt idx="99">
                  <c:v>86.210487884080919</c:v>
                </c:pt>
                <c:pt idx="100">
                  <c:v>86.055019581068663</c:v>
                </c:pt>
                <c:pt idx="101">
                  <c:v>85.909711429321206</c:v>
                </c:pt>
                <c:pt idx="102">
                  <c:v>85.781811044562872</c:v>
                </c:pt>
                <c:pt idx="103">
                  <c:v>85.683251749427825</c:v>
                </c:pt>
                <c:pt idx="104">
                  <c:v>85.632607001714774</c:v>
                </c:pt>
                <c:pt idx="105">
                  <c:v>85.657129257422042</c:v>
                </c:pt>
                <c:pt idx="106">
                  <c:v>85.794330383947099</c:v>
                </c:pt>
                <c:pt idx="107">
                  <c:v>86.092261161492118</c:v>
                </c:pt>
                <c:pt idx="108">
                  <c:v>86.60741768349142</c:v>
                </c:pt>
                <c:pt idx="109">
                  <c:v>87.399140524355502</c:v>
                </c:pt>
                <c:pt idx="110">
                  <c:v>88.519473413232831</c:v>
                </c:pt>
                <c:pt idx="111">
                  <c:v>89.99751310099515</c:v>
                </c:pt>
                <c:pt idx="112">
                  <c:v>91.817173150360759</c:v>
                </c:pt>
                <c:pt idx="113">
                  <c:v>93.887976583552984</c:v>
                </c:pt>
                <c:pt idx="114">
                  <c:v>96.013297313719718</c:v>
                </c:pt>
                <c:pt idx="115">
                  <c:v>97.873043671421286</c:v>
                </c:pt>
                <c:pt idx="116">
                  <c:v>99.05345171636796</c:v>
                </c:pt>
                <c:pt idx="117">
                  <c:v>99.154301038215635</c:v>
                </c:pt>
                <c:pt idx="118">
                  <c:v>97.959662028473502</c:v>
                </c:pt>
                <c:pt idx="119">
                  <c:v>95.586327838792982</c:v>
                </c:pt>
                <c:pt idx="120">
                  <c:v>92.493998320467995</c:v>
                </c:pt>
                <c:pt idx="121">
                  <c:v>89.314533853640697</c:v>
                </c:pt>
                <c:pt idx="122">
                  <c:v>86.593094895496179</c:v>
                </c:pt>
                <c:pt idx="123">
                  <c:v>84.603754103608765</c:v>
                </c:pt>
                <c:pt idx="124">
                  <c:v>83.3343578750696</c:v>
                </c:pt>
                <c:pt idx="125">
                  <c:v>82.602719355955074</c:v>
                </c:pt>
                <c:pt idx="126">
                  <c:v>82.195389323613767</c:v>
                </c:pt>
                <c:pt idx="127">
                  <c:v>81.950295836866474</c:v>
                </c:pt>
                <c:pt idx="128">
                  <c:v>81.773662700047311</c:v>
                </c:pt>
                <c:pt idx="129">
                  <c:v>81.621884873715885</c:v>
                </c:pt>
                <c:pt idx="130">
                  <c:v>81.478304337644374</c:v>
                </c:pt>
                <c:pt idx="131">
                  <c:v>81.337772553922534</c:v>
                </c:pt>
                <c:pt idx="132">
                  <c:v>81.199495845506405</c:v>
                </c:pt>
                <c:pt idx="133">
                  <c:v>81.065082070299042</c:v>
                </c:pt>
                <c:pt idx="134">
                  <c:v>80.939723938885038</c:v>
                </c:pt>
                <c:pt idx="135">
                  <c:v>80.836154159197392</c:v>
                </c:pt>
                <c:pt idx="136">
                  <c:v>80.781625052643591</c:v>
                </c:pt>
                <c:pt idx="137">
                  <c:v>80.826834970331788</c:v>
                </c:pt>
                <c:pt idx="138">
                  <c:v>81.052019362778097</c:v>
                </c:pt>
                <c:pt idx="139">
                  <c:v>81.56062062494648</c:v>
                </c:pt>
                <c:pt idx="140">
                  <c:v>82.449555390041922</c:v>
                </c:pt>
                <c:pt idx="141">
                  <c:v>83.753508258024539</c:v>
                </c:pt>
                <c:pt idx="142">
                  <c:v>85.380790786332639</c:v>
                </c:pt>
                <c:pt idx="143">
                  <c:v>87.079796513141872</c:v>
                </c:pt>
                <c:pt idx="144">
                  <c:v>88.476847511694345</c:v>
                </c:pt>
                <c:pt idx="145">
                  <c:v>89.193551201045139</c:v>
                </c:pt>
                <c:pt idx="146">
                  <c:v>88.997685415729791</c:v>
                </c:pt>
                <c:pt idx="147">
                  <c:v>87.906452093496114</c:v>
                </c:pt>
                <c:pt idx="148">
                  <c:v>86.179801886787203</c:v>
                </c:pt>
                <c:pt idx="149">
                  <c:v>84.207251416712424</c:v>
                </c:pt>
                <c:pt idx="150">
                  <c:v>82.355217930860391</c:v>
                </c:pt>
                <c:pt idx="151">
                  <c:v>80.85588643473227</c:v>
                </c:pt>
                <c:pt idx="152">
                  <c:v>79.779163506995573</c:v>
                </c:pt>
                <c:pt idx="153">
                  <c:v>79.074178393073538</c:v>
                </c:pt>
                <c:pt idx="154">
                  <c:v>78.636489744622196</c:v>
                </c:pt>
                <c:pt idx="155">
                  <c:v>78.362376174659914</c:v>
                </c:pt>
                <c:pt idx="156">
                  <c:v>78.1751410505763</c:v>
                </c:pt>
                <c:pt idx="157">
                  <c:v>78.028372033967059</c:v>
                </c:pt>
                <c:pt idx="158">
                  <c:v>77.898194362939478</c:v>
                </c:pt>
                <c:pt idx="159">
                  <c:v>77.773955460440192</c:v>
                </c:pt>
                <c:pt idx="160">
                  <c:v>77.651474659341773</c:v>
                </c:pt>
                <c:pt idx="161">
                  <c:v>77.529286819319495</c:v>
                </c:pt>
                <c:pt idx="162">
                  <c:v>77.406920071881515</c:v>
                </c:pt>
                <c:pt idx="163">
                  <c:v>77.284224424976074</c:v>
                </c:pt>
                <c:pt idx="164">
                  <c:v>77.161145239321385</c:v>
                </c:pt>
                <c:pt idx="165">
                  <c:v>77.037656203380791</c:v>
                </c:pt>
                <c:pt idx="166">
                  <c:v>76.913741603821563</c:v>
                </c:pt>
                <c:pt idx="167">
                  <c:v>76.789391866207993</c:v>
                </c:pt>
                <c:pt idx="168">
                  <c:v>76.664602225847275</c:v>
                </c:pt>
                <c:pt idx="169">
                  <c:v>76.53937205062303</c:v>
                </c:pt>
                <c:pt idx="170">
                  <c:v>76.413704292106729</c:v>
                </c:pt>
                <c:pt idx="171">
                  <c:v>76.287604974058269</c:v>
                </c:pt>
                <c:pt idx="172">
                  <c:v>76.161082709850461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91.72214478263902</c:v>
                </c:pt>
                <c:pt idx="6">
                  <c:v>92.077926512409562</c:v>
                </c:pt>
                <c:pt idx="7">
                  <c:v>92.43280077909364</c:v>
                </c:pt>
                <c:pt idx="8">
                  <c:v>92.786532383949748</c:v>
                </c:pt>
                <c:pt idx="9">
                  <c:v>93.138852949705978</c:v>
                </c:pt>
                <c:pt idx="10">
                  <c:v>93.489457623638742</c:v>
                </c:pt>
                <c:pt idx="11">
                  <c:v>93.838001648712179</c:v>
                </c:pt>
                <c:pt idx="12">
                  <c:v>94.184096842885467</c:v>
                </c:pt>
                <c:pt idx="13">
                  <c:v>94.527308039895402</c:v>
                </c:pt>
                <c:pt idx="14">
                  <c:v>94.867149560036708</c:v>
                </c:pt>
                <c:pt idx="15">
                  <c:v>95.203081796665543</c:v>
                </c:pt>
                <c:pt idx="16">
                  <c:v>95.534508023174851</c:v>
                </c:pt>
                <c:pt idx="17">
                  <c:v>95.86077154570286</c:v>
                </c:pt>
                <c:pt idx="18">
                  <c:v>96.181153348283871</c:v>
                </c:pt>
                <c:pt idx="19">
                  <c:v>96.494870398715236</c:v>
                </c:pt>
                <c:pt idx="20">
                  <c:v>96.801074803969257</c:v>
                </c:pt>
                <c:pt idx="21">
                  <c:v>97.098854022053686</c:v>
                </c:pt>
                <c:pt idx="22">
                  <c:v>97.387232350988995</c:v>
                </c:pt>
                <c:pt idx="23">
                  <c:v>97.665173922857079</c:v>
                </c:pt>
                <c:pt idx="24">
                  <c:v>97.931587429223228</c:v>
                </c:pt>
                <c:pt idx="25">
                  <c:v>98.185332791013721</c:v>
                </c:pt>
                <c:pt idx="26">
                  <c:v>98.425229958514038</c:v>
                </c:pt>
                <c:pt idx="27">
                  <c:v>98.650069983161302</c:v>
                </c:pt>
                <c:pt idx="28">
                  <c:v>98.858628440432753</c:v>
                </c:pt>
                <c:pt idx="29">
                  <c:v>99.049681201515796</c:v>
                </c:pt>
                <c:pt idx="30">
                  <c:v>99.222022451074395</c:v>
                </c:pt>
                <c:pt idx="31">
                  <c:v>99.374484731521861</c:v>
                </c:pt>
                <c:pt idx="32">
                  <c:v>99.505960665032902</c:v>
                </c:pt>
                <c:pt idx="33">
                  <c:v>99.615425869544737</c:v>
                </c:pt>
                <c:pt idx="34">
                  <c:v>99.701962452777181</c:v>
                </c:pt>
                <c:pt idx="35">
                  <c:v>99.764782349188124</c:v>
                </c:pt>
                <c:pt idx="36">
                  <c:v>99.803249670148261</c:v>
                </c:pt>
                <c:pt idx="37">
                  <c:v>99.816901178890149</c:v>
                </c:pt>
                <c:pt idx="38">
                  <c:v>99.805463989149231</c:v>
                </c:pt>
                <c:pt idx="39">
                  <c:v>99.768869627436132</c:v>
                </c:pt>
                <c:pt idx="40">
                  <c:v>99.707263697219972</c:v>
                </c:pt>
                <c:pt idx="41">
                  <c:v>99.62101053767644</c:v>
                </c:pt>
                <c:pt idx="42">
                  <c:v>99.51069247334604</c:v>
                </c:pt>
                <c:pt idx="43">
                  <c:v>99.377103492050125</c:v>
                </c:pt>
                <c:pt idx="44">
                  <c:v>99.221237450312714</c:v>
                </c:pt>
                <c:pt idx="45">
                  <c:v>99.044271169056231</c:v>
                </c:pt>
                <c:pt idx="46">
                  <c:v>98.847543027358313</c:v>
                </c:pt>
                <c:pt idx="47">
                  <c:v>98.632527869830341</c:v>
                </c:pt>
                <c:pt idx="48">
                  <c:v>98.4008091984158</c:v>
                </c:pt>
                <c:pt idx="49">
                  <c:v>98.154049711913487</c:v>
                </c:pt>
                <c:pt idx="50">
                  <c:v>97.893961282140936</c:v>
                </c:pt>
                <c:pt idx="51">
                  <c:v>97.62227541638201</c:v>
                </c:pt>
                <c:pt idx="52">
                  <c:v>97.340715159162741</c:v>
                </c:pt>
                <c:pt idx="53">
                  <c:v>97.050969244307595</c:v>
                </c:pt>
                <c:pt idx="54">
                  <c:v>96.754669135117197</c:v>
                </c:pt>
                <c:pt idx="55">
                  <c:v>96.453369401724046</c:v>
                </c:pt>
                <c:pt idx="56">
                  <c:v>96.148531694828321</c:v>
                </c:pt>
                <c:pt idx="57">
                  <c:v>95.841512396656952</c:v>
                </c:pt>
                <c:pt idx="58">
                  <c:v>95.533553872812078</c:v>
                </c:pt>
                <c:pt idx="59">
                  <c:v>95.225779119102484</c:v>
                </c:pt>
                <c:pt idx="60">
                  <c:v>94.919189498686805</c:v>
                </c:pt>
                <c:pt idx="61">
                  <c:v>94.614665197243824</c:v>
                </c:pt>
                <c:pt idx="62">
                  <c:v>94.312967985483994</c:v>
                </c:pt>
                <c:pt idx="63">
                  <c:v>94.01474586556931</c:v>
                </c:pt>
                <c:pt idx="64">
                  <c:v>93.720539186395726</c:v>
                </c:pt>
                <c:pt idx="65">
                  <c:v>93.430787837322185</c:v>
                </c:pt>
                <c:pt idx="66">
                  <c:v>93.14583916600283</c:v>
                </c:pt>
                <c:pt idx="67">
                  <c:v>92.865956309120278</c:v>
                </c:pt>
                <c:pt idx="68">
                  <c:v>92.591326671291881</c:v>
                </c:pt>
                <c:pt idx="69">
                  <c:v>92.322070334221721</c:v>
                </c:pt>
                <c:pt idx="70">
                  <c:v>92.058248223029139</c:v>
                </c:pt>
                <c:pt idx="71">
                  <c:v>91.799869898027765</c:v>
                </c:pt>
                <c:pt idx="72">
                  <c:v>91.546900877074179</c:v>
                </c:pt>
                <c:pt idx="73">
                  <c:v>91.299269425472005</c:v>
                </c:pt>
                <c:pt idx="74">
                  <c:v>91.056872777200439</c:v>
                </c:pt>
                <c:pt idx="75">
                  <c:v>90.819582773112714</c:v>
                </c:pt>
                <c:pt idx="76">
                  <c:v>90.587250919084212</c:v>
                </c:pt>
                <c:pt idx="77">
                  <c:v>90.359712880359609</c:v>
                </c:pt>
                <c:pt idx="78">
                  <c:v>90.136792438083532</c:v>
                </c:pt>
                <c:pt idx="79">
                  <c:v>89.918304940743965</c:v>
                </c:pt>
                <c:pt idx="80">
                  <c:v>89.704060287529714</c:v>
                </c:pt>
                <c:pt idx="81">
                  <c:v>89.493865482886605</c:v>
                </c:pt>
                <c:pt idx="82">
                  <c:v>89.287526802278634</c:v>
                </c:pt>
                <c:pt idx="83">
                  <c:v>89.08485160869175</c:v>
                </c:pt>
                <c:pt idx="84">
                  <c:v>88.885649858078281</c:v>
                </c:pt>
                <c:pt idx="85">
                  <c:v>88.689735329985098</c:v>
                </c:pt>
                <c:pt idx="86">
                  <c:v>88.496926617255923</c:v>
                </c:pt>
                <c:pt idx="87">
                  <c:v>88.307047906111521</c:v>
                </c:pt>
                <c:pt idx="88">
                  <c:v>88.119929575223651</c:v>
                </c:pt>
                <c:pt idx="89">
                  <c:v>87.935408639707546</c:v>
                </c:pt>
                <c:pt idx="90">
                  <c:v>87.753329063333467</c:v>
                </c:pt>
                <c:pt idx="91">
                  <c:v>87.573541959754849</c:v>
                </c:pt>
                <c:pt idx="92">
                  <c:v>87.395905701196469</c:v>
                </c:pt>
                <c:pt idx="93">
                  <c:v>87.220285950866611</c:v>
                </c:pt>
                <c:pt idx="94">
                  <c:v>87.046555633357144</c:v>
                </c:pt>
                <c:pt idx="95">
                  <c:v>86.874594855479486</c:v>
                </c:pt>
                <c:pt idx="96">
                  <c:v>86.704290788346569</c:v>
                </c:pt>
                <c:pt idx="97">
                  <c:v>86.535537520044997</c:v>
                </c:pt>
                <c:pt idx="98">
                  <c:v>86.368235886935466</c:v>
                </c:pt>
                <c:pt idx="99">
                  <c:v>86.202293290460645</c:v>
                </c:pt>
                <c:pt idx="100">
                  <c:v>86.037623505315693</c:v>
                </c:pt>
                <c:pt idx="101">
                  <c:v>85.874146483932094</c:v>
                </c:pt>
                <c:pt idx="102">
                  <c:v>85.711788161426483</c:v>
                </c:pt>
                <c:pt idx="103">
                  <c:v>85.550480264458727</c:v>
                </c:pt>
                <c:pt idx="104">
                  <c:v>85.390160126814251</c:v>
                </c:pt>
                <c:pt idx="105">
                  <c:v>85.230770513958987</c:v>
                </c:pt>
                <c:pt idx="106">
                  <c:v>85.072259458300948</c:v>
                </c:pt>
                <c:pt idx="107">
                  <c:v>84.914580106414647</c:v>
                </c:pt>
                <c:pt idx="108">
                  <c:v>84.757690579033152</c:v>
                </c:pt>
                <c:pt idx="109">
                  <c:v>84.601553844173552</c:v>
                </c:pt>
                <c:pt idx="110">
                  <c:v>84.446137603325155</c:v>
                </c:pt>
                <c:pt idx="111">
                  <c:v>84.291414190183644</c:v>
                </c:pt>
                <c:pt idx="112">
                  <c:v>84.137360480947621</c:v>
                </c:pt>
                <c:pt idx="113">
                  <c:v>83.983957814701242</c:v>
                </c:pt>
                <c:pt idx="114">
                  <c:v>83.831191921873483</c:v>
                </c:pt>
                <c:pt idx="115">
                  <c:v>83.679052858192861</c:v>
                </c:pt>
                <c:pt idx="116">
                  <c:v>83.527534940938466</c:v>
                </c:pt>
                <c:pt idx="117">
                  <c:v>83.376636683625165</c:v>
                </c:pt>
                <c:pt idx="118">
                  <c:v>83.226360724563179</c:v>
                </c:pt>
                <c:pt idx="119">
                  <c:v>83.076713744006298</c:v>
                </c:pt>
                <c:pt idx="120">
                  <c:v>82.927706363873156</c:v>
                </c:pt>
                <c:pt idx="121">
                  <c:v>82.779353023319942</c:v>
                </c:pt>
                <c:pt idx="122">
                  <c:v>82.631671822800698</c:v>
                </c:pt>
                <c:pt idx="123">
                  <c:v>82.484684328723915</c:v>
                </c:pt>
                <c:pt idx="124">
                  <c:v>82.338415330467456</c:v>
                </c:pt>
                <c:pt idx="125">
                  <c:v>82.192892541420591</c:v>
                </c:pt>
                <c:pt idx="126">
                  <c:v>82.048146235970322</c:v>
                </c:pt>
                <c:pt idx="127">
                  <c:v>81.904208815030643</c:v>
                </c:pt>
                <c:pt idx="128">
                  <c:v>81.761114293920102</c:v>
                </c:pt>
                <c:pt idx="129">
                  <c:v>81.618897708213396</c:v>
                </c:pt>
                <c:pt idx="130">
                  <c:v>81.47759443569214</c:v>
                </c:pt>
                <c:pt idx="131">
                  <c:v>81.337239435737331</c:v>
                </c:pt>
                <c:pt idx="132">
                  <c:v>81.19786641143105</c:v>
                </c:pt>
                <c:pt idx="133">
                  <c:v>81.059506904200731</c:v>
                </c:pt>
                <c:pt idx="134">
                  <c:v>80.922189335898366</c:v>
                </c:pt>
                <c:pt idx="135">
                  <c:v>80.785938018537706</c:v>
                </c:pt>
                <c:pt idx="136">
                  <c:v>80.650772157197721</c:v>
                </c:pt>
                <c:pt idx="137">
                  <c:v>80.516704876455066</c:v>
                </c:pt>
                <c:pt idx="138">
                  <c:v>80.383742304682087</c:v>
                </c:pt>
                <c:pt idx="139">
                  <c:v>80.251882753169781</c:v>
                </c:pt>
                <c:pt idx="140">
                  <c:v>80.121116027859031</c:v>
                </c:pt>
                <c:pt idx="141">
                  <c:v>79.99142291011286</c:v>
                </c:pt>
                <c:pt idx="142">
                  <c:v>79.862774839200995</c:v>
                </c:pt>
                <c:pt idx="143">
                  <c:v>79.73513382294108</c:v>
                </c:pt>
                <c:pt idx="144">
                  <c:v>79.608452594423028</c:v>
                </c:pt>
                <c:pt idx="145">
                  <c:v>79.482675022339606</c:v>
                </c:pt>
                <c:pt idx="146">
                  <c:v>79.357736770797217</c:v>
                </c:pt>
                <c:pt idx="147">
                  <c:v>79.233566192388395</c:v>
                </c:pt>
                <c:pt idx="148">
                  <c:v>79.110085426685004</c:v>
                </c:pt>
                <c:pt idx="149">
                  <c:v>78.987211666068418</c:v>
                </c:pt>
                <c:pt idx="150">
                  <c:v>78.864858542766186</c:v>
                </c:pt>
                <c:pt idx="151">
                  <c:v>78.742937585735575</c:v>
                </c:pt>
                <c:pt idx="152">
                  <c:v>78.621359693985909</c:v>
                </c:pt>
                <c:pt idx="153">
                  <c:v>78.500036574126398</c:v>
                </c:pt>
                <c:pt idx="154">
                  <c:v>78.378882094135875</c:v>
                </c:pt>
                <c:pt idx="155">
                  <c:v>78.257813512089186</c:v>
                </c:pt>
                <c:pt idx="156">
                  <c:v>78.136752547171824</c:v>
                </c:pt>
                <c:pt idx="157">
                  <c:v>78.01562626999953</c:v>
                </c:pt>
                <c:pt idx="158">
                  <c:v>77.894367799250233</c:v>
                </c:pt>
                <c:pt idx="159">
                  <c:v>77.772916801197226</c:v>
                </c:pt>
                <c:pt idx="160">
                  <c:v>77.651219797321232</c:v>
                </c:pt>
                <c:pt idx="161">
                  <c:v>77.529230292351372</c:v>
                </c:pt>
                <c:pt idx="162">
                  <c:v>77.406908740600684</c:v>
                </c:pt>
                <c:pt idx="163">
                  <c:v>77.284222372242709</c:v>
                </c:pt>
                <c:pt idx="164">
                  <c:v>77.161144903292339</c:v>
                </c:pt>
                <c:pt idx="165">
                  <c:v>77.03765615367864</c:v>
                </c:pt>
                <c:pt idx="166">
                  <c:v>76.913741597179651</c:v>
                </c:pt>
                <c:pt idx="167">
                  <c:v>76.789391865406131</c:v>
                </c:pt>
                <c:pt idx="168">
                  <c:v>76.664602225759822</c:v>
                </c:pt>
                <c:pt idx="169">
                  <c:v>76.539372050614418</c:v>
                </c:pt>
                <c:pt idx="170">
                  <c:v>76.413704292105962</c:v>
                </c:pt>
                <c:pt idx="171">
                  <c:v>76.287604974058212</c:v>
                </c:pt>
                <c:pt idx="172">
                  <c:v>76.161082709850461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93.878</c:v>
                </c:pt>
                <c:pt idx="1">
                  <c:v>93.072999999999993</c:v>
                </c:pt>
                <c:pt idx="2">
                  <c:v>92.488</c:v>
                </c:pt>
                <c:pt idx="3">
                  <c:v>93.731999999999999</c:v>
                </c:pt>
                <c:pt idx="4">
                  <c:v>91.706999999999994</c:v>
                </c:pt>
                <c:pt idx="5">
                  <c:v>94.316999999999993</c:v>
                </c:pt>
                <c:pt idx="6">
                  <c:v>92.194999999999993</c:v>
                </c:pt>
                <c:pt idx="7">
                  <c:v>92.78</c:v>
                </c:pt>
                <c:pt idx="8">
                  <c:v>92.537000000000006</c:v>
                </c:pt>
                <c:pt idx="9">
                  <c:v>94.512</c:v>
                </c:pt>
                <c:pt idx="10">
                  <c:v>91.975999999999999</c:v>
                </c:pt>
                <c:pt idx="11">
                  <c:v>89.853999999999999</c:v>
                </c:pt>
                <c:pt idx="12">
                  <c:v>92.244</c:v>
                </c:pt>
                <c:pt idx="13">
                  <c:v>91.340999999999994</c:v>
                </c:pt>
                <c:pt idx="14">
                  <c:v>92.462999999999994</c:v>
                </c:pt>
                <c:pt idx="15">
                  <c:v>95.462999999999994</c:v>
                </c:pt>
                <c:pt idx="16">
                  <c:v>91.537000000000006</c:v>
                </c:pt>
                <c:pt idx="17">
                  <c:v>91.366</c:v>
                </c:pt>
                <c:pt idx="18">
                  <c:v>94.293000000000006</c:v>
                </c:pt>
                <c:pt idx="19">
                  <c:v>94.293000000000006</c:v>
                </c:pt>
                <c:pt idx="20">
                  <c:v>94.316999999999993</c:v>
                </c:pt>
                <c:pt idx="21">
                  <c:v>94.194999999999993</c:v>
                </c:pt>
                <c:pt idx="22">
                  <c:v>95.683000000000007</c:v>
                </c:pt>
                <c:pt idx="23">
                  <c:v>94.902000000000001</c:v>
                </c:pt>
                <c:pt idx="24">
                  <c:v>94.950999999999993</c:v>
                </c:pt>
                <c:pt idx="25">
                  <c:v>95.659000000000006</c:v>
                </c:pt>
                <c:pt idx="26">
                  <c:v>95.927000000000007</c:v>
                </c:pt>
                <c:pt idx="27">
                  <c:v>97.561000000000007</c:v>
                </c:pt>
                <c:pt idx="28">
                  <c:v>97.366</c:v>
                </c:pt>
                <c:pt idx="29">
                  <c:v>98.39</c:v>
                </c:pt>
                <c:pt idx="30">
                  <c:v>95.878</c:v>
                </c:pt>
                <c:pt idx="31">
                  <c:v>97.683000000000007</c:v>
                </c:pt>
                <c:pt idx="32">
                  <c:v>98.366</c:v>
                </c:pt>
                <c:pt idx="33">
                  <c:v>99.683000000000007</c:v>
                </c:pt>
                <c:pt idx="34">
                  <c:v>98.561000000000007</c:v>
                </c:pt>
                <c:pt idx="35">
                  <c:v>100.268</c:v>
                </c:pt>
                <c:pt idx="36">
                  <c:v>98.828999999999994</c:v>
                </c:pt>
                <c:pt idx="37">
                  <c:v>101.07299999999999</c:v>
                </c:pt>
                <c:pt idx="38">
                  <c:v>101.634</c:v>
                </c:pt>
                <c:pt idx="39">
                  <c:v>101.58499999999999</c:v>
                </c:pt>
                <c:pt idx="40">
                  <c:v>105.41500000000001</c:v>
                </c:pt>
                <c:pt idx="41">
                  <c:v>105.56100000000001</c:v>
                </c:pt>
                <c:pt idx="42">
                  <c:v>108.92700000000001</c:v>
                </c:pt>
                <c:pt idx="43">
                  <c:v>110.488</c:v>
                </c:pt>
                <c:pt idx="44">
                  <c:v>115.902</c:v>
                </c:pt>
                <c:pt idx="45">
                  <c:v>120.488</c:v>
                </c:pt>
                <c:pt idx="46">
                  <c:v>124.732</c:v>
                </c:pt>
                <c:pt idx="47">
                  <c:v>136.92699999999999</c:v>
                </c:pt>
                <c:pt idx="48">
                  <c:v>145.09800000000001</c:v>
                </c:pt>
                <c:pt idx="49">
                  <c:v>162.22</c:v>
                </c:pt>
                <c:pt idx="50">
                  <c:v>177.12200000000001</c:v>
                </c:pt>
                <c:pt idx="51">
                  <c:v>192.976</c:v>
                </c:pt>
                <c:pt idx="52">
                  <c:v>207.19499999999999</c:v>
                </c:pt>
                <c:pt idx="53">
                  <c:v>220.61</c:v>
                </c:pt>
                <c:pt idx="54">
                  <c:v>228.488</c:v>
                </c:pt>
                <c:pt idx="55">
                  <c:v>234.56100000000001</c:v>
                </c:pt>
                <c:pt idx="56">
                  <c:v>238.56100000000001</c:v>
                </c:pt>
                <c:pt idx="57">
                  <c:v>234.07300000000001</c:v>
                </c:pt>
                <c:pt idx="58">
                  <c:v>220.29300000000001</c:v>
                </c:pt>
                <c:pt idx="59">
                  <c:v>189.19499999999999</c:v>
                </c:pt>
                <c:pt idx="60">
                  <c:v>141.65899999999999</c:v>
                </c:pt>
                <c:pt idx="61">
                  <c:v>108.39</c:v>
                </c:pt>
                <c:pt idx="62">
                  <c:v>94.194999999999993</c:v>
                </c:pt>
                <c:pt idx="63">
                  <c:v>96.072999999999993</c:v>
                </c:pt>
                <c:pt idx="64">
                  <c:v>94.072999999999993</c:v>
                </c:pt>
                <c:pt idx="65">
                  <c:v>95.537000000000006</c:v>
                </c:pt>
                <c:pt idx="66">
                  <c:v>95.415000000000006</c:v>
                </c:pt>
                <c:pt idx="67">
                  <c:v>100.82899999999999</c:v>
                </c:pt>
                <c:pt idx="68">
                  <c:v>102.756</c:v>
                </c:pt>
                <c:pt idx="69">
                  <c:v>107.29300000000001</c:v>
                </c:pt>
                <c:pt idx="70">
                  <c:v>116.244</c:v>
                </c:pt>
                <c:pt idx="71">
                  <c:v>122.61</c:v>
                </c:pt>
                <c:pt idx="72">
                  <c:v>140.268</c:v>
                </c:pt>
                <c:pt idx="73">
                  <c:v>148.82900000000001</c:v>
                </c:pt>
                <c:pt idx="74">
                  <c:v>165.80500000000001</c:v>
                </c:pt>
                <c:pt idx="75">
                  <c:v>176.68299999999999</c:v>
                </c:pt>
                <c:pt idx="76">
                  <c:v>187.87799999999999</c:v>
                </c:pt>
                <c:pt idx="77">
                  <c:v>193</c:v>
                </c:pt>
                <c:pt idx="78">
                  <c:v>192.17099999999999</c:v>
                </c:pt>
                <c:pt idx="79">
                  <c:v>191.09800000000001</c:v>
                </c:pt>
                <c:pt idx="80">
                  <c:v>175.756</c:v>
                </c:pt>
                <c:pt idx="81">
                  <c:v>147.09800000000001</c:v>
                </c:pt>
                <c:pt idx="82">
                  <c:v>108.95099999999999</c:v>
                </c:pt>
                <c:pt idx="83">
                  <c:v>92.244</c:v>
                </c:pt>
                <c:pt idx="84">
                  <c:v>88.537000000000006</c:v>
                </c:pt>
                <c:pt idx="85">
                  <c:v>85.438999999999993</c:v>
                </c:pt>
                <c:pt idx="86">
                  <c:v>86.122</c:v>
                </c:pt>
                <c:pt idx="87">
                  <c:v>88.39</c:v>
                </c:pt>
                <c:pt idx="88">
                  <c:v>87.415000000000006</c:v>
                </c:pt>
                <c:pt idx="89">
                  <c:v>86.950999999999993</c:v>
                </c:pt>
                <c:pt idx="90">
                  <c:v>86.61</c:v>
                </c:pt>
                <c:pt idx="91">
                  <c:v>83.756</c:v>
                </c:pt>
                <c:pt idx="92">
                  <c:v>85.122</c:v>
                </c:pt>
                <c:pt idx="93">
                  <c:v>84.828999999999994</c:v>
                </c:pt>
                <c:pt idx="94">
                  <c:v>84.805000000000007</c:v>
                </c:pt>
                <c:pt idx="95">
                  <c:v>84.462999999999994</c:v>
                </c:pt>
                <c:pt idx="96">
                  <c:v>83.634</c:v>
                </c:pt>
                <c:pt idx="97">
                  <c:v>86.537000000000006</c:v>
                </c:pt>
                <c:pt idx="98">
                  <c:v>83.22</c:v>
                </c:pt>
                <c:pt idx="99">
                  <c:v>85.462999999999994</c:v>
                </c:pt>
                <c:pt idx="100">
                  <c:v>84.683000000000007</c:v>
                </c:pt>
                <c:pt idx="101">
                  <c:v>86.634</c:v>
                </c:pt>
                <c:pt idx="102">
                  <c:v>85.049000000000007</c:v>
                </c:pt>
                <c:pt idx="103">
                  <c:v>84.22</c:v>
                </c:pt>
                <c:pt idx="104">
                  <c:v>88.072999999999993</c:v>
                </c:pt>
                <c:pt idx="105">
                  <c:v>83.488</c:v>
                </c:pt>
                <c:pt idx="106">
                  <c:v>84.78</c:v>
                </c:pt>
                <c:pt idx="107">
                  <c:v>83.902000000000001</c:v>
                </c:pt>
                <c:pt idx="108">
                  <c:v>87.950999999999993</c:v>
                </c:pt>
                <c:pt idx="109">
                  <c:v>88.072999999999993</c:v>
                </c:pt>
                <c:pt idx="110">
                  <c:v>88.244</c:v>
                </c:pt>
                <c:pt idx="111">
                  <c:v>91.659000000000006</c:v>
                </c:pt>
                <c:pt idx="112">
                  <c:v>94.828999999999994</c:v>
                </c:pt>
                <c:pt idx="113">
                  <c:v>95.244</c:v>
                </c:pt>
                <c:pt idx="114">
                  <c:v>101.17100000000001</c:v>
                </c:pt>
                <c:pt idx="115">
                  <c:v>100.902</c:v>
                </c:pt>
                <c:pt idx="116">
                  <c:v>97.537000000000006</c:v>
                </c:pt>
                <c:pt idx="117">
                  <c:v>99.316999999999993</c:v>
                </c:pt>
                <c:pt idx="118">
                  <c:v>96.512</c:v>
                </c:pt>
                <c:pt idx="119">
                  <c:v>90.171000000000006</c:v>
                </c:pt>
                <c:pt idx="120">
                  <c:v>87.171000000000006</c:v>
                </c:pt>
                <c:pt idx="121">
                  <c:v>84.706999999999994</c:v>
                </c:pt>
                <c:pt idx="122">
                  <c:v>84.756</c:v>
                </c:pt>
                <c:pt idx="123">
                  <c:v>84.244</c:v>
                </c:pt>
                <c:pt idx="124">
                  <c:v>83.049000000000007</c:v>
                </c:pt>
                <c:pt idx="125">
                  <c:v>81.634</c:v>
                </c:pt>
                <c:pt idx="126">
                  <c:v>78.512</c:v>
                </c:pt>
                <c:pt idx="127">
                  <c:v>82.438999999999993</c:v>
                </c:pt>
                <c:pt idx="128">
                  <c:v>77.512</c:v>
                </c:pt>
                <c:pt idx="129">
                  <c:v>83.683000000000007</c:v>
                </c:pt>
                <c:pt idx="130">
                  <c:v>82.438999999999993</c:v>
                </c:pt>
                <c:pt idx="131">
                  <c:v>79.805000000000007</c:v>
                </c:pt>
                <c:pt idx="132">
                  <c:v>78.902000000000001</c:v>
                </c:pt>
                <c:pt idx="133">
                  <c:v>80.634</c:v>
                </c:pt>
                <c:pt idx="134">
                  <c:v>78.634</c:v>
                </c:pt>
                <c:pt idx="135">
                  <c:v>78.634</c:v>
                </c:pt>
                <c:pt idx="136">
                  <c:v>79</c:v>
                </c:pt>
                <c:pt idx="137">
                  <c:v>79.61</c:v>
                </c:pt>
                <c:pt idx="138">
                  <c:v>79.561000000000007</c:v>
                </c:pt>
                <c:pt idx="139">
                  <c:v>80.39</c:v>
                </c:pt>
                <c:pt idx="140">
                  <c:v>80.634</c:v>
                </c:pt>
                <c:pt idx="141">
                  <c:v>83.268000000000001</c:v>
                </c:pt>
                <c:pt idx="142">
                  <c:v>86.171000000000006</c:v>
                </c:pt>
                <c:pt idx="143">
                  <c:v>87.659000000000006</c:v>
                </c:pt>
                <c:pt idx="144">
                  <c:v>88.561000000000007</c:v>
                </c:pt>
                <c:pt idx="145">
                  <c:v>87.634</c:v>
                </c:pt>
                <c:pt idx="146">
                  <c:v>86.340999999999994</c:v>
                </c:pt>
                <c:pt idx="147">
                  <c:v>87.097999999999999</c:v>
                </c:pt>
                <c:pt idx="148">
                  <c:v>84.366</c:v>
                </c:pt>
                <c:pt idx="149">
                  <c:v>84.438999999999993</c:v>
                </c:pt>
                <c:pt idx="150">
                  <c:v>81.537000000000006</c:v>
                </c:pt>
                <c:pt idx="151">
                  <c:v>78.22</c:v>
                </c:pt>
                <c:pt idx="152">
                  <c:v>77.756</c:v>
                </c:pt>
                <c:pt idx="153">
                  <c:v>79.024000000000001</c:v>
                </c:pt>
                <c:pt idx="154">
                  <c:v>78.853999999999999</c:v>
                </c:pt>
                <c:pt idx="155">
                  <c:v>77.927000000000007</c:v>
                </c:pt>
                <c:pt idx="156">
                  <c:v>79.61</c:v>
                </c:pt>
                <c:pt idx="157">
                  <c:v>78.244</c:v>
                </c:pt>
                <c:pt idx="158">
                  <c:v>77.927000000000007</c:v>
                </c:pt>
                <c:pt idx="159">
                  <c:v>76.975999999999999</c:v>
                </c:pt>
                <c:pt idx="160">
                  <c:v>76.61</c:v>
                </c:pt>
                <c:pt idx="161">
                  <c:v>80.097999999999999</c:v>
                </c:pt>
                <c:pt idx="162">
                  <c:v>75.706999999999994</c:v>
                </c:pt>
                <c:pt idx="163">
                  <c:v>77.488</c:v>
                </c:pt>
                <c:pt idx="164">
                  <c:v>78.927000000000007</c:v>
                </c:pt>
                <c:pt idx="165">
                  <c:v>76.756</c:v>
                </c:pt>
                <c:pt idx="166">
                  <c:v>75.171000000000006</c:v>
                </c:pt>
                <c:pt idx="167">
                  <c:v>76.537000000000006</c:v>
                </c:pt>
                <c:pt idx="168">
                  <c:v>75</c:v>
                </c:pt>
                <c:pt idx="169">
                  <c:v>77.340999999999994</c:v>
                </c:pt>
                <c:pt idx="170">
                  <c:v>77.878</c:v>
                </c:pt>
                <c:pt idx="171">
                  <c:v>79.366</c:v>
                </c:pt>
                <c:pt idx="172">
                  <c:v>75.512</c:v>
                </c:pt>
                <c:pt idx="173">
                  <c:v>77.146000000000001</c:v>
                </c:pt>
                <c:pt idx="174">
                  <c:v>77.316999999999993</c:v>
                </c:pt>
                <c:pt idx="175">
                  <c:v>74.171000000000006</c:v>
                </c:pt>
                <c:pt idx="176">
                  <c:v>75.171000000000006</c:v>
                </c:pt>
                <c:pt idx="177">
                  <c:v>76.171000000000006</c:v>
                </c:pt>
                <c:pt idx="178">
                  <c:v>74.805000000000007</c:v>
                </c:pt>
                <c:pt idx="179">
                  <c:v>75.072999999999993</c:v>
                </c:pt>
                <c:pt idx="180">
                  <c:v>75.805000000000007</c:v>
                </c:pt>
                <c:pt idx="181">
                  <c:v>77.072999999999993</c:v>
                </c:pt>
                <c:pt idx="182">
                  <c:v>75.659000000000006</c:v>
                </c:pt>
                <c:pt idx="183">
                  <c:v>74.072999999999993</c:v>
                </c:pt>
                <c:pt idx="184">
                  <c:v>77.122</c:v>
                </c:pt>
                <c:pt idx="185">
                  <c:v>76.78</c:v>
                </c:pt>
                <c:pt idx="186">
                  <c:v>76.268000000000001</c:v>
                </c:pt>
                <c:pt idx="187">
                  <c:v>74.950999999999993</c:v>
                </c:pt>
                <c:pt idx="188">
                  <c:v>78.049000000000007</c:v>
                </c:pt>
                <c:pt idx="189">
                  <c:v>76.853999999999999</c:v>
                </c:pt>
                <c:pt idx="190">
                  <c:v>74.756</c:v>
                </c:pt>
                <c:pt idx="191">
                  <c:v>76.683000000000007</c:v>
                </c:pt>
                <c:pt idx="192">
                  <c:v>72.706999999999994</c:v>
                </c:pt>
                <c:pt idx="193">
                  <c:v>74.072999999999993</c:v>
                </c:pt>
                <c:pt idx="194">
                  <c:v>71.756</c:v>
                </c:pt>
                <c:pt idx="195">
                  <c:v>74.805000000000007</c:v>
                </c:pt>
                <c:pt idx="196">
                  <c:v>77.61</c:v>
                </c:pt>
                <c:pt idx="197">
                  <c:v>74.194999999999993</c:v>
                </c:pt>
                <c:pt idx="198">
                  <c:v>75.706999999999994</c:v>
                </c:pt>
                <c:pt idx="199">
                  <c:v>75.878</c:v>
                </c:pt>
                <c:pt idx="200">
                  <c:v>74.415000000000006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90.805659247058571</c:v>
                </c:pt>
                <c:pt idx="4">
                  <c:v>91.101600428006833</c:v>
                </c:pt>
                <c:pt idx="5">
                  <c:v>91.397661434536786</c:v>
                </c:pt>
                <c:pt idx="6">
                  <c:v>91.693716101206221</c:v>
                </c:pt>
                <c:pt idx="7">
                  <c:v>91.989614721827877</c:v>
                </c:pt>
                <c:pt idx="8">
                  <c:v>92.285181239054452</c:v>
                </c:pt>
                <c:pt idx="9">
                  <c:v>92.580210245236827</c:v>
                </c:pt>
                <c:pt idx="10">
                  <c:v>92.874463811715671</c:v>
                </c:pt>
                <c:pt idx="11">
                  <c:v>93.167668173262143</c:v>
                </c:pt>
                <c:pt idx="12">
                  <c:v>93.459510306250891</c:v>
                </c:pt>
                <c:pt idx="13">
                  <c:v>93.749634453998894</c:v>
                </c:pt>
                <c:pt idx="14">
                  <c:v>94.037638671728956</c:v>
                </c:pt>
                <c:pt idx="15">
                  <c:v>94.323071489072532</c:v>
                </c:pt>
                <c:pt idx="16">
                  <c:v>94.605428824186617</c:v>
                </c:pt>
                <c:pt idx="17">
                  <c:v>94.884151338490867</c:v>
                </c:pt>
                <c:pt idx="18">
                  <c:v>95.158622509525429</c:v>
                </c:pt>
                <c:pt idx="19">
                  <c:v>95.428167847777956</c:v>
                </c:pt>
                <c:pt idx="20">
                  <c:v>95.69205593657523</c:v>
                </c:pt>
                <c:pt idx="21">
                  <c:v>95.949502406426603</c:v>
                </c:pt>
                <c:pt idx="22">
                  <c:v>96.199678683381734</c:v>
                </c:pt>
                <c:pt idx="23">
                  <c:v>96.441728550280999</c:v>
                </c:pt>
                <c:pt idx="24">
                  <c:v>96.674797478619837</c:v>
                </c:pt>
                <c:pt idx="25">
                  <c:v>96.898082655449954</c:v>
                </c:pt>
                <c:pt idx="26">
                  <c:v>97.110916039923566</c:v>
                </c:pt>
                <c:pt idx="27">
                  <c:v>97.312899051234638</c:v>
                </c:pt>
                <c:pt idx="28">
                  <c:v>97.504115937187706</c:v>
                </c:pt>
                <c:pt idx="29">
                  <c:v>97.685463544718559</c:v>
                </c:pt>
                <c:pt idx="30">
                  <c:v>97.859147591516844</c:v>
                </c:pt>
                <c:pt idx="31">
                  <c:v>98.029408167827654</c:v>
                </c:pt>
                <c:pt idx="32">
                  <c:v>98.203547279808461</c:v>
                </c:pt>
                <c:pt idx="33">
                  <c:v>98.393334289095762</c:v>
                </c:pt>
                <c:pt idx="34">
                  <c:v>98.616854817915282</c:v>
                </c:pt>
                <c:pt idx="35">
                  <c:v>98.900837351355662</c:v>
                </c:pt>
                <c:pt idx="36">
                  <c:v>99.283431302582798</c:v>
                </c:pt>
                <c:pt idx="37">
                  <c:v>99.817314268930019</c:v>
                </c:pt>
                <c:pt idx="38">
                  <c:v>100.57287267142102</c:v>
                </c:pt>
                <c:pt idx="39">
                  <c:v>101.64103500843831</c:v>
                </c:pt>
                <c:pt idx="40">
                  <c:v>103.13515798270176</c:v>
                </c:pt>
                <c:pt idx="41">
                  <c:v>105.19120362767237</c:v>
                </c:pt>
                <c:pt idx="42">
                  <c:v>107.96534397341968</c:v>
                </c:pt>
                <c:pt idx="43">
                  <c:v>111.62814078597015</c:v>
                </c:pt>
                <c:pt idx="44">
                  <c:v>116.35462263363338</c:v>
                </c:pt>
                <c:pt idx="45">
                  <c:v>122.30995679413401</c:v>
                </c:pt>
                <c:pt idx="46">
                  <c:v>129.63099615708032</c:v>
                </c:pt>
                <c:pt idx="47">
                  <c:v>138.4047339679874</c:v>
                </c:pt>
                <c:pt idx="48">
                  <c:v>148.64553252839318</c:v>
                </c:pt>
                <c:pt idx="49">
                  <c:v>160.27376713379209</c:v>
                </c:pt>
                <c:pt idx="50">
                  <c:v>173.09907134506389</c:v>
                </c:pt>
                <c:pt idx="51">
                  <c:v>186.81147298935204</c:v>
                </c:pt>
                <c:pt idx="52">
                  <c:v>200.9825725605904</c:v>
                </c:pt>
                <c:pt idx="53">
                  <c:v>215.06945053446742</c:v>
                </c:pt>
                <c:pt idx="54">
                  <c:v>228.35425137940874</c:v>
                </c:pt>
                <c:pt idx="55">
                  <c:v>239.54107424472079</c:v>
                </c:pt>
                <c:pt idx="56">
                  <c:v>245.56917572927173</c:v>
                </c:pt>
                <c:pt idx="57">
                  <c:v>240.49085460281989</c:v>
                </c:pt>
                <c:pt idx="58">
                  <c:v>218.29637995552486</c:v>
                </c:pt>
                <c:pt idx="59">
                  <c:v>180.97541957607439</c:v>
                </c:pt>
                <c:pt idx="60">
                  <c:v>141.54847250030735</c:v>
                </c:pt>
                <c:pt idx="61">
                  <c:v>113.59038393606387</c:v>
                </c:pt>
                <c:pt idx="62">
                  <c:v>100.13312755526032</c:v>
                </c:pt>
                <c:pt idx="63">
                  <c:v>95.909675302750045</c:v>
                </c:pt>
                <c:pt idx="64">
                  <c:v>95.480093760866708</c:v>
                </c:pt>
                <c:pt idx="65">
                  <c:v>96.389841510834273</c:v>
                </c:pt>
                <c:pt idx="66">
                  <c:v>98.102570472334705</c:v>
                </c:pt>
                <c:pt idx="67">
                  <c:v>100.71190941638699</c:v>
                </c:pt>
                <c:pt idx="68">
                  <c:v>104.44754653186777</c:v>
                </c:pt>
                <c:pt idx="69">
                  <c:v>109.55230490492902</c:v>
                </c:pt>
                <c:pt idx="70">
                  <c:v>116.23445147968826</c:v>
                </c:pt>
                <c:pt idx="71">
                  <c:v>124.62223170695083</c:v>
                </c:pt>
                <c:pt idx="72">
                  <c:v>134.7152076020804</c:v>
                </c:pt>
                <c:pt idx="73">
                  <c:v>146.3397712644412</c:v>
                </c:pt>
                <c:pt idx="74">
                  <c:v>159.11839894374475</c:v>
                </c:pt>
                <c:pt idx="75">
                  <c:v>172.45264496038635</c:v>
                </c:pt>
                <c:pt idx="76">
                  <c:v>185.44565166594944</c:v>
                </c:pt>
                <c:pt idx="77">
                  <c:v>196.42898492003462</c:v>
                </c:pt>
                <c:pt idx="78">
                  <c:v>201.68190958389104</c:v>
                </c:pt>
                <c:pt idx="79">
                  <c:v>194.93781201045809</c:v>
                </c:pt>
                <c:pt idx="80">
                  <c:v>172.22100658821455</c:v>
                </c:pt>
                <c:pt idx="81">
                  <c:v>139.82689417469064</c:v>
                </c:pt>
                <c:pt idx="82">
                  <c:v>111.67416024113572</c:v>
                </c:pt>
                <c:pt idx="83">
                  <c:v>95.861428845454867</c:v>
                </c:pt>
                <c:pt idx="84">
                  <c:v>89.966492863050277</c:v>
                </c:pt>
                <c:pt idx="85">
                  <c:v>88.401313396856224</c:v>
                </c:pt>
                <c:pt idx="86">
                  <c:v>87.983679861607257</c:v>
                </c:pt>
                <c:pt idx="87">
                  <c:v>87.75915419023363</c:v>
                </c:pt>
                <c:pt idx="88">
                  <c:v>87.557010206709066</c:v>
                </c:pt>
                <c:pt idx="89">
                  <c:v>87.358124645541011</c:v>
                </c:pt>
                <c:pt idx="90">
                  <c:v>87.16104682821333</c:v>
                </c:pt>
                <c:pt idx="91">
                  <c:v>86.965620501064308</c:v>
                </c:pt>
                <c:pt idx="92">
                  <c:v>86.771759970082982</c:v>
                </c:pt>
                <c:pt idx="93">
                  <c:v>86.579401169348401</c:v>
                </c:pt>
                <c:pt idx="94">
                  <c:v>86.388520252173549</c:v>
                </c:pt>
                <c:pt idx="95">
                  <c:v>86.199177395586347</c:v>
                </c:pt>
                <c:pt idx="96">
                  <c:v>86.011606721427299</c:v>
                </c:pt>
                <c:pt idx="97">
                  <c:v>85.8263911490412</c:v>
                </c:pt>
                <c:pt idx="98">
                  <c:v>85.644783608992427</c:v>
                </c:pt>
                <c:pt idx="99">
                  <c:v>85.469262277344285</c:v>
                </c:pt>
                <c:pt idx="100">
                  <c:v>85.304428716365493</c:v>
                </c:pt>
                <c:pt idx="101">
                  <c:v>85.158356561068231</c:v>
                </c:pt>
                <c:pt idx="102">
                  <c:v>85.044447714021146</c:v>
                </c:pt>
                <c:pt idx="103">
                  <c:v>84.983721222997687</c:v>
                </c:pt>
                <c:pt idx="104">
                  <c:v>85.007224054368649</c:v>
                </c:pt>
                <c:pt idx="105">
                  <c:v>85.157920401658288</c:v>
                </c:pt>
                <c:pt idx="106">
                  <c:v>85.491048298018413</c:v>
                </c:pt>
                <c:pt idx="107">
                  <c:v>86.071647641546164</c:v>
                </c:pt>
                <c:pt idx="108">
                  <c:v>86.967885541743911</c:v>
                </c:pt>
                <c:pt idx="109">
                  <c:v>88.238927027396969</c:v>
                </c:pt>
                <c:pt idx="110">
                  <c:v>89.916172541360936</c:v>
                </c:pt>
                <c:pt idx="111">
                  <c:v>91.976559866372369</c:v>
                </c:pt>
                <c:pt idx="112">
                  <c:v>94.307636193668046</c:v>
                </c:pt>
                <c:pt idx="113">
                  <c:v>96.67053134051325</c:v>
                </c:pt>
                <c:pt idx="114">
                  <c:v>98.683049586363154</c:v>
                </c:pt>
                <c:pt idx="115">
                  <c:v>99.863501720556059</c:v>
                </c:pt>
                <c:pt idx="116">
                  <c:v>99.768593125446955</c:v>
                </c:pt>
                <c:pt idx="117">
                  <c:v>98.198465666638214</c:v>
                </c:pt>
                <c:pt idx="118">
                  <c:v>95.35521220981569</c:v>
                </c:pt>
                <c:pt idx="119">
                  <c:v>91.81998146466826</c:v>
                </c:pt>
                <c:pt idx="120">
                  <c:v>88.322072679933356</c:v>
                </c:pt>
                <c:pt idx="121">
                  <c:v>85.436506358228598</c:v>
                </c:pt>
                <c:pt idx="122">
                  <c:v>83.402821710492319</c:v>
                </c:pt>
                <c:pt idx="123">
                  <c:v>82.148432337959107</c:v>
                </c:pt>
                <c:pt idx="124">
                  <c:v>81.442750754756119</c:v>
                </c:pt>
                <c:pt idx="125">
                  <c:v>81.050071961587307</c:v>
                </c:pt>
                <c:pt idx="126">
                  <c:v>80.805699511060752</c:v>
                </c:pt>
                <c:pt idx="127">
                  <c:v>80.620866085177681</c:v>
                </c:pt>
                <c:pt idx="128">
                  <c:v>80.457023623092525</c:v>
                </c:pt>
                <c:pt idx="129">
                  <c:v>80.300435229181545</c:v>
                </c:pt>
                <c:pt idx="130">
                  <c:v>80.147132662893895</c:v>
                </c:pt>
                <c:pt idx="131">
                  <c:v>79.996462447636972</c:v>
                </c:pt>
                <c:pt idx="132">
                  <c:v>79.849286869801716</c:v>
                </c:pt>
                <c:pt idx="133">
                  <c:v>79.708641956873748</c:v>
                </c:pt>
                <c:pt idx="134">
                  <c:v>79.582593377280745</c:v>
                </c:pt>
                <c:pt idx="135">
                  <c:v>79.490056655973362</c:v>
                </c:pt>
                <c:pt idx="136">
                  <c:v>79.469914402722665</c:v>
                </c:pt>
                <c:pt idx="137">
                  <c:v>79.591000296755197</c:v>
                </c:pt>
                <c:pt idx="138">
                  <c:v>79.955231061607734</c:v>
                </c:pt>
                <c:pt idx="139">
                  <c:v>80.681121357564123</c:v>
                </c:pt>
                <c:pt idx="140">
                  <c:v>81.856942654570801</c:v>
                </c:pt>
                <c:pt idx="141">
                  <c:v>83.468745143505558</c:v>
                </c:pt>
                <c:pt idx="142">
                  <c:v>85.33550680860148</c:v>
                </c:pt>
                <c:pt idx="143">
                  <c:v>87.102503989501486</c:v>
                </c:pt>
                <c:pt idx="144">
                  <c:v>88.32878391002275</c:v>
                </c:pt>
                <c:pt idx="145">
                  <c:v>88.649935530710323</c:v>
                </c:pt>
                <c:pt idx="146">
                  <c:v>87.936679388167377</c:v>
                </c:pt>
                <c:pt idx="147">
                  <c:v>86.355780969894312</c:v>
                </c:pt>
                <c:pt idx="148">
                  <c:v>84.294363408115103</c:v>
                </c:pt>
                <c:pt idx="149">
                  <c:v>82.194236095491689</c:v>
                </c:pt>
                <c:pt idx="150">
                  <c:v>80.392564458739074</c:v>
                </c:pt>
                <c:pt idx="151">
                  <c:v>79.044974399401198</c:v>
                </c:pt>
                <c:pt idx="152">
                  <c:v>78.143220462972167</c:v>
                </c:pt>
                <c:pt idx="153">
                  <c:v>77.586229352601237</c:v>
                </c:pt>
                <c:pt idx="154">
                  <c:v>77.252256156873997</c:v>
                </c:pt>
                <c:pt idx="155">
                  <c:v>77.042211047020487</c:v>
                </c:pt>
                <c:pt idx="156">
                  <c:v>76.892123457974179</c:v>
                </c:pt>
                <c:pt idx="157">
                  <c:v>76.767416600620905</c:v>
                </c:pt>
                <c:pt idx="158">
                  <c:v>76.652022619019505</c:v>
                </c:pt>
                <c:pt idx="159">
                  <c:v>76.539405807827052</c:v>
                </c:pt>
                <c:pt idx="160">
                  <c:v>76.427191881054739</c:v>
                </c:pt>
                <c:pt idx="161">
                  <c:v>76.314579493339068</c:v>
                </c:pt>
                <c:pt idx="162">
                  <c:v>76.201292611669714</c:v>
                </c:pt>
                <c:pt idx="163">
                  <c:v>76.087216560996197</c:v>
                </c:pt>
                <c:pt idx="164">
                  <c:v>75.972287773301616</c:v>
                </c:pt>
                <c:pt idx="165">
                  <c:v>75.856463995775954</c:v>
                </c:pt>
                <c:pt idx="166">
                  <c:v>75.739716561373555</c:v>
                </c:pt>
                <c:pt idx="167">
                  <c:v>75.622027913967003</c:v>
                </c:pt>
                <c:pt idx="168">
                  <c:v>75.503390219736076</c:v>
                </c:pt>
                <c:pt idx="169">
                  <c:v>75.383804181560265</c:v>
                </c:pt>
                <c:pt idx="170">
                  <c:v>75.263277909271494</c:v>
                </c:pt>
                <c:pt idx="171">
                  <c:v>75.1418258387977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90.80565924705202</c:v>
                </c:pt>
                <c:pt idx="4">
                  <c:v>91.101600427987279</c:v>
                </c:pt>
                <c:pt idx="5">
                  <c:v>91.397661434479616</c:v>
                </c:pt>
                <c:pt idx="6">
                  <c:v>91.693716101042298</c:v>
                </c:pt>
                <c:pt idx="7">
                  <c:v>91.989614721367047</c:v>
                </c:pt>
                <c:pt idx="8">
                  <c:v>92.285181237784158</c:v>
                </c:pt>
                <c:pt idx="9">
                  <c:v>92.580210241803456</c:v>
                </c:pt>
                <c:pt idx="10">
                  <c:v>92.874463802616702</c:v>
                </c:pt>
                <c:pt idx="11">
                  <c:v>93.167668149618237</c:v>
                </c:pt>
                <c:pt idx="12">
                  <c:v>93.459510246008762</c:v>
                </c:pt>
                <c:pt idx="13">
                  <c:v>93.749634303499121</c:v>
                </c:pt>
                <c:pt idx="14">
                  <c:v>94.037638303069158</c:v>
                </c:pt>
                <c:pt idx="15">
                  <c:v>94.323070603610205</c:v>
                </c:pt>
                <c:pt idx="16">
                  <c:v>94.605426738885484</c:v>
                </c:pt>
                <c:pt idx="17">
                  <c:v>94.884146523207491</c:v>
                </c:pt>
                <c:pt idx="18">
                  <c:v>95.158611606944987</c:v>
                </c:pt>
                <c:pt idx="19">
                  <c:v>95.428143643555984</c:v>
                </c:pt>
                <c:pt idx="20">
                  <c:v>95.692003249106548</c:v>
                </c:pt>
                <c:pt idx="21">
                  <c:v>95.949389951646864</c:v>
                </c:pt>
                <c:pt idx="22">
                  <c:v>96.199443339515554</c:v>
                </c:pt>
                <c:pt idx="23">
                  <c:v>96.441245622458268</c:v>
                </c:pt>
                <c:pt idx="24">
                  <c:v>96.673825814985278</c:v>
                </c:pt>
                <c:pt idx="25">
                  <c:v>96.896165735177846</c:v>
                </c:pt>
                <c:pt idx="26">
                  <c:v>97.107207981824473</c:v>
                </c:pt>
                <c:pt idx="27">
                  <c:v>97.305866006350215</c:v>
                </c:pt>
                <c:pt idx="28">
                  <c:v>97.491036332242246</c:v>
                </c:pt>
                <c:pt idx="29">
                  <c:v>97.661612893393198</c:v>
                </c:pt>
                <c:pt idx="30">
                  <c:v>97.816503365250767</c:v>
                </c:pt>
                <c:pt idx="31">
                  <c:v>97.954647251903751</c:v>
                </c:pt>
                <c:pt idx="32">
                  <c:v>98.075035373222889</c:v>
                </c:pt>
                <c:pt idx="33">
                  <c:v>98.176730275846467</c:v>
                </c:pt>
                <c:pt idx="34">
                  <c:v>98.258886978795687</c:v>
                </c:pt>
                <c:pt idx="35">
                  <c:v>98.320773368657214</c:v>
                </c:pt>
                <c:pt idx="36">
                  <c:v>98.361789490765119</c:v>
                </c:pt>
                <c:pt idx="37">
                  <c:v>98.381484951138731</c:v>
                </c:pt>
                <c:pt idx="38">
                  <c:v>98.379573656666025</c:v>
                </c:pt>
                <c:pt idx="39">
                  <c:v>98.355945182669416</c:v>
                </c:pt>
                <c:pt idx="40">
                  <c:v>98.310672167999627</c:v>
                </c:pt>
                <c:pt idx="41">
                  <c:v>98.244013294014309</c:v>
                </c:pt>
                <c:pt idx="42">
                  <c:v>98.156411596400361</c:v>
                </c:pt>
                <c:pt idx="43">
                  <c:v>98.048488074941588</c:v>
                </c:pt>
                <c:pt idx="44">
                  <c:v>97.921030790294836</c:v>
                </c:pt>
                <c:pt idx="45">
                  <c:v>97.774979851671318</c:v>
                </c:pt>
                <c:pt idx="46">
                  <c:v>97.611408888694598</c:v>
                </c:pt>
                <c:pt idx="47">
                  <c:v>97.431503750725639</c:v>
                </c:pt>
                <c:pt idx="48">
                  <c:v>97.236539277611925</c:v>
                </c:pt>
                <c:pt idx="49">
                  <c:v>97.027855031985325</c:v>
                </c:pt>
                <c:pt idx="50">
                  <c:v>96.806830874883318</c:v>
                </c:pt>
                <c:pt idx="51">
                  <c:v>96.574863208350322</c:v>
                </c:pt>
                <c:pt idx="52">
                  <c:v>96.333342609379272</c:v>
                </c:pt>
                <c:pt idx="53">
                  <c:v>96.083633450237386</c:v>
                </c:pt>
                <c:pt idx="54">
                  <c:v>95.82705595317934</c:v>
                </c:pt>
                <c:pt idx="55">
                  <c:v>95.56487097486513</c:v>
                </c:pt>
                <c:pt idx="56">
                  <c:v>95.29826766821256</c:v>
                </c:pt>
                <c:pt idx="57">
                  <c:v>95.028354035546613</c:v>
                </c:pt>
                <c:pt idx="58">
                  <c:v>94.756150272859969</c:v>
                </c:pt>
                <c:pt idx="59">
                  <c:v>94.482584714278858</c:v>
                </c:pt>
                <c:pt idx="60">
                  <c:v>94.2084921195775</c:v>
                </c:pt>
                <c:pt idx="61">
                  <c:v>93.934614004983018</c:v>
                </c:pt>
                <c:pt idx="62">
                  <c:v>93.661600696281369</c:v>
                </c:pt>
                <c:pt idx="63">
                  <c:v>93.390014780161238</c:v>
                </c:pt>
                <c:pt idx="64">
                  <c:v>93.120335641138965</c:v>
                </c:pt>
                <c:pt idx="65">
                  <c:v>92.852964793556396</c:v>
                </c:pt>
                <c:pt idx="66">
                  <c:v>92.588231747518535</c:v>
                </c:pt>
                <c:pt idx="67">
                  <c:v>92.326400181152309</c:v>
                </c:pt>
                <c:pt idx="68">
                  <c:v>92.06767422665763</c:v>
                </c:pt>
                <c:pt idx="69">
                  <c:v>91.812204712284583</c:v>
                </c:pt>
                <c:pt idx="70">
                  <c:v>91.560095235141176</c:v>
                </c:pt>
                <c:pt idx="71">
                  <c:v>91.311407969635525</c:v>
                </c:pt>
                <c:pt idx="72">
                  <c:v>91.066169142809088</c:v>
                </c:pt>
                <c:pt idx="73">
                  <c:v>90.824374130578605</c:v>
                </c:pt>
                <c:pt idx="74">
                  <c:v>90.585992147976256</c:v>
                </c:pt>
                <c:pt idx="75">
                  <c:v>90.350970522034672</c:v>
                </c:pt>
                <c:pt idx="76">
                  <c:v>90.119238548300416</c:v>
                </c:pt>
                <c:pt idx="77">
                  <c:v>89.890710941432459</c:v>
                </c:pt>
                <c:pt idx="78">
                  <c:v>89.665290897335453</c:v>
                </c:pt>
                <c:pt idx="79">
                  <c:v>89.442872789178168</c:v>
                </c:pt>
                <c:pt idx="80">
                  <c:v>89.223344522817527</c:v>
                </c:pt>
                <c:pt idx="81">
                  <c:v>89.006589578926764</c:v>
                </c:pt>
                <c:pt idx="82">
                  <c:v>88.792488769805402</c:v>
                </c:pt>
                <c:pt idx="83">
                  <c:v>88.580921738689369</c:v>
                </c:pt>
                <c:pt idx="84">
                  <c:v>88.371768228597048</c:v>
                </c:pt>
                <c:pt idx="85">
                  <c:v>88.164909146523073</c:v>
                </c:pt>
                <c:pt idx="86">
                  <c:v>87.960227447272501</c:v>
                </c:pt>
                <c:pt idx="87">
                  <c:v>87.757608859529682</c:v>
                </c:pt>
                <c:pt idx="88">
                  <c:v>87.556942474972075</c:v>
                </c:pt>
                <c:pt idx="89">
                  <c:v>87.358121219435006</c:v>
                </c:pt>
                <c:pt idx="90">
                  <c:v>87.161042223363424</c:v>
                </c:pt>
                <c:pt idx="91">
                  <c:v>86.965607107086214</c:v>
                </c:pt>
                <c:pt idx="92">
                  <c:v>86.771722194841004</c:v>
                </c:pt>
                <c:pt idx="93">
                  <c:v>86.579298669979465</c:v>
                </c:pt>
                <c:pt idx="94">
                  <c:v>86.388252682401486</c:v>
                </c:pt>
                <c:pt idx="95">
                  <c:v>86.198505418003577</c:v>
                </c:pt>
                <c:pt idx="96">
                  <c:v>86.009983138779731</c:v>
                </c:pt>
                <c:pt idx="97">
                  <c:v>85.822617201177195</c:v>
                </c:pt>
                <c:pt idx="98">
                  <c:v>85.636344059376768</c:v>
                </c:pt>
                <c:pt idx="99">
                  <c:v>85.451105259326582</c:v>
                </c:pt>
                <c:pt idx="100">
                  <c:v>85.266847428601864</c:v>
                </c:pt>
                <c:pt idx="101">
                  <c:v>85.0835222664752</c:v>
                </c:pt>
                <c:pt idx="102">
                  <c:v>84.901086537953404</c:v>
                </c:pt>
                <c:pt idx="103">
                  <c:v>84.719502074951322</c:v>
                </c:pt>
                <c:pt idx="104">
                  <c:v>84.538735787218911</c:v>
                </c:pt>
                <c:pt idx="105">
                  <c:v>84.358759685099486</c:v>
                </c:pt>
                <c:pt idx="106">
                  <c:v>84.179550915658183</c:v>
                </c:pt>
                <c:pt idx="107">
                  <c:v>84.00109181316833</c:v>
                </c:pt>
                <c:pt idx="108">
                  <c:v>83.823369964358221</c:v>
                </c:pt>
                <c:pt idx="109">
                  <c:v>83.646378288190604</c:v>
                </c:pt>
                <c:pt idx="110">
                  <c:v>83.470115129250885</c:v>
                </c:pt>
                <c:pt idx="111">
                  <c:v>83.294584363045573</c:v>
                </c:pt>
                <c:pt idx="112">
                  <c:v>83.119795510640131</c:v>
                </c:pt>
                <c:pt idx="113">
                  <c:v>82.945763859086739</c:v>
                </c:pt>
                <c:pt idx="114">
                  <c:v>82.772510582992197</c:v>
                </c:pt>
                <c:pt idx="115">
                  <c:v>82.600062861352356</c:v>
                </c:pt>
                <c:pt idx="116">
                  <c:v>82.428453982430597</c:v>
                </c:pt>
                <c:pt idx="117">
                  <c:v>82.257723427994108</c:v>
                </c:pt>
                <c:pt idx="118">
                  <c:v>82.087916926665443</c:v>
                </c:pt>
                <c:pt idx="119">
                  <c:v>81.919086464532541</c:v>
                </c:pt>
                <c:pt idx="120">
                  <c:v>81.751290239544872</c:v>
                </c:pt>
                <c:pt idx="121">
                  <c:v>81.584592544681286</c:v>
                </c:pt>
                <c:pt idx="122">
                  <c:v>81.419063563508843</c:v>
                </c:pt>
                <c:pt idx="123">
                  <c:v>81.254779060688179</c:v>
                </c:pt>
                <c:pt idx="124">
                  <c:v>81.091819949375889</c:v>
                </c:pt>
                <c:pt idx="125">
                  <c:v>80.930271717506329</c:v>
                </c:pt>
                <c:pt idx="126">
                  <c:v>80.770223695807857</c:v>
                </c:pt>
                <c:pt idx="127">
                  <c:v>80.611768152326164</c:v>
                </c:pt>
                <c:pt idx="128">
                  <c:v>80.454999201402487</c:v>
                </c:pt>
                <c:pt idx="129">
                  <c:v>80.300011519660444</c:v>
                </c:pt>
                <c:pt idx="130">
                  <c:v>80.146898867725909</c:v>
                </c:pt>
                <c:pt idx="131">
                  <c:v>79.995752424180665</c:v>
                </c:pt>
                <c:pt idx="132">
                  <c:v>79.846658947566567</c:v>
                </c:pt>
                <c:pt idx="133">
                  <c:v>79.699698792889123</c:v>
                </c:pt>
                <c:pt idx="134">
                  <c:v>79.554943820627827</c:v>
                </c:pt>
                <c:pt idx="135">
                  <c:v>79.412455248156505</c:v>
                </c:pt>
                <c:pt idx="136">
                  <c:v>79.272281504944715</c:v>
                </c:pt>
                <c:pt idx="137">
                  <c:v>79.134456163020573</c:v>
                </c:pt>
                <c:pt idx="138">
                  <c:v>78.998996021901903</c:v>
                </c:pt>
                <c:pt idx="139">
                  <c:v>78.865899431505071</c:v>
                </c:pt>
                <c:pt idx="140">
                  <c:v>78.735144936480054</c:v>
                </c:pt>
                <c:pt idx="141">
                  <c:v>78.606690320278545</c:v>
                </c:pt>
                <c:pt idx="142">
                  <c:v>78.480472116674633</c:v>
                </c:pt>
                <c:pt idx="143">
                  <c:v>78.356405640512378</c:v>
                </c:pt>
                <c:pt idx="144">
                  <c:v>78.234385568757375</c:v>
                </c:pt>
                <c:pt idx="145">
                  <c:v>78.114287078606466</c:v>
                </c:pt>
                <c:pt idx="146">
                  <c:v>77.995967523044726</c:v>
                </c:pt>
                <c:pt idx="147">
                  <c:v>77.879268597734836</c:v>
                </c:pt>
                <c:pt idx="148">
                  <c:v>77.76401892851564</c:v>
                </c:pt>
                <c:pt idx="149">
                  <c:v>77.650036988021256</c:v>
                </c:pt>
                <c:pt idx="150">
                  <c:v>77.537134234642977</c:v>
                </c:pt>
                <c:pt idx="151">
                  <c:v>77.42511835838063</c:v>
                </c:pt>
                <c:pt idx="152">
                  <c:v>77.313796516587985</c:v>
                </c:pt>
                <c:pt idx="153">
                  <c:v>77.202978448062353</c:v>
                </c:pt>
                <c:pt idx="154">
                  <c:v>77.092479365601079</c:v>
                </c:pt>
                <c:pt idx="155">
                  <c:v>76.982122543787924</c:v>
                </c:pt>
                <c:pt idx="156">
                  <c:v>76.871741538788513</c:v>
                </c:pt>
                <c:pt idx="157">
                  <c:v>76.761181998607569</c:v>
                </c:pt>
                <c:pt idx="158">
                  <c:v>76.650303043919109</c:v>
                </c:pt>
                <c:pt idx="159">
                  <c:v>76.538978219773384</c:v>
                </c:pt>
                <c:pt idx="160">
                  <c:v>76.427096036073621</c:v>
                </c:pt>
                <c:pt idx="161">
                  <c:v>76.314560128949125</c:v>
                </c:pt>
                <c:pt idx="162">
                  <c:v>76.201289085658644</c:v>
                </c:pt>
                <c:pt idx="163">
                  <c:v>76.087215982411436</c:v>
                </c:pt>
                <c:pt idx="164">
                  <c:v>75.97228768775264</c:v>
                </c:pt>
                <c:pt idx="165">
                  <c:v>75.856463984378934</c:v>
                </c:pt>
                <c:pt idx="166">
                  <c:v>75.739716560005633</c:v>
                </c:pt>
                <c:pt idx="167">
                  <c:v>75.622027913819096</c:v>
                </c:pt>
                <c:pt idx="168">
                  <c:v>75.503390219721666</c:v>
                </c:pt>
                <c:pt idx="169">
                  <c:v>75.383804181559</c:v>
                </c:pt>
                <c:pt idx="170">
                  <c:v>75.263277909271395</c:v>
                </c:pt>
                <c:pt idx="171">
                  <c:v>75.141825838797686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98.22</c:v>
                </c:pt>
                <c:pt idx="1">
                  <c:v>98.072999999999993</c:v>
                </c:pt>
                <c:pt idx="2">
                  <c:v>97.488</c:v>
                </c:pt>
                <c:pt idx="3">
                  <c:v>99.293000000000006</c:v>
                </c:pt>
                <c:pt idx="4">
                  <c:v>98.683000000000007</c:v>
                </c:pt>
                <c:pt idx="5">
                  <c:v>95.61</c:v>
                </c:pt>
                <c:pt idx="6">
                  <c:v>99.561000000000007</c:v>
                </c:pt>
                <c:pt idx="7">
                  <c:v>98.146000000000001</c:v>
                </c:pt>
                <c:pt idx="8">
                  <c:v>100.512</c:v>
                </c:pt>
                <c:pt idx="9">
                  <c:v>96.415000000000006</c:v>
                </c:pt>
                <c:pt idx="10">
                  <c:v>96.828999999999994</c:v>
                </c:pt>
                <c:pt idx="11">
                  <c:v>97.146000000000001</c:v>
                </c:pt>
                <c:pt idx="12">
                  <c:v>101.07299999999999</c:v>
                </c:pt>
                <c:pt idx="13">
                  <c:v>97.756</c:v>
                </c:pt>
                <c:pt idx="14">
                  <c:v>98.878</c:v>
                </c:pt>
                <c:pt idx="15">
                  <c:v>95.024000000000001</c:v>
                </c:pt>
                <c:pt idx="16">
                  <c:v>98.340999999999994</c:v>
                </c:pt>
                <c:pt idx="17">
                  <c:v>98.462999999999994</c:v>
                </c:pt>
                <c:pt idx="18">
                  <c:v>97.78</c:v>
                </c:pt>
                <c:pt idx="19">
                  <c:v>95.853999999999999</c:v>
                </c:pt>
                <c:pt idx="20">
                  <c:v>100.512</c:v>
                </c:pt>
                <c:pt idx="21">
                  <c:v>97.024000000000001</c:v>
                </c:pt>
                <c:pt idx="22">
                  <c:v>97.61</c:v>
                </c:pt>
                <c:pt idx="23">
                  <c:v>97.024000000000001</c:v>
                </c:pt>
                <c:pt idx="24">
                  <c:v>97.244</c:v>
                </c:pt>
                <c:pt idx="25">
                  <c:v>95.194999999999993</c:v>
                </c:pt>
                <c:pt idx="26">
                  <c:v>98.927000000000007</c:v>
                </c:pt>
                <c:pt idx="27">
                  <c:v>96.049000000000007</c:v>
                </c:pt>
                <c:pt idx="28">
                  <c:v>99.415000000000006</c:v>
                </c:pt>
                <c:pt idx="29">
                  <c:v>99.927000000000007</c:v>
                </c:pt>
                <c:pt idx="30">
                  <c:v>101.41500000000001</c:v>
                </c:pt>
                <c:pt idx="31">
                  <c:v>98.512</c:v>
                </c:pt>
                <c:pt idx="32">
                  <c:v>99.878</c:v>
                </c:pt>
                <c:pt idx="33">
                  <c:v>98.731999999999999</c:v>
                </c:pt>
                <c:pt idx="34">
                  <c:v>101.146</c:v>
                </c:pt>
                <c:pt idx="35">
                  <c:v>102.732</c:v>
                </c:pt>
                <c:pt idx="36">
                  <c:v>102.43899999999999</c:v>
                </c:pt>
                <c:pt idx="37">
                  <c:v>103.22</c:v>
                </c:pt>
                <c:pt idx="38">
                  <c:v>105.04900000000001</c:v>
                </c:pt>
                <c:pt idx="39">
                  <c:v>104.17100000000001</c:v>
                </c:pt>
                <c:pt idx="40">
                  <c:v>105.976</c:v>
                </c:pt>
                <c:pt idx="41">
                  <c:v>105.56100000000001</c:v>
                </c:pt>
                <c:pt idx="42">
                  <c:v>107</c:v>
                </c:pt>
                <c:pt idx="43">
                  <c:v>108.902</c:v>
                </c:pt>
                <c:pt idx="44">
                  <c:v>110.268</c:v>
                </c:pt>
                <c:pt idx="45">
                  <c:v>115.82899999999999</c:v>
                </c:pt>
                <c:pt idx="46">
                  <c:v>117.04900000000001</c:v>
                </c:pt>
                <c:pt idx="47">
                  <c:v>119.488</c:v>
                </c:pt>
                <c:pt idx="48">
                  <c:v>131.07300000000001</c:v>
                </c:pt>
                <c:pt idx="49">
                  <c:v>136.87799999999999</c:v>
                </c:pt>
                <c:pt idx="50">
                  <c:v>152.61000000000001</c:v>
                </c:pt>
                <c:pt idx="51">
                  <c:v>170.04900000000001</c:v>
                </c:pt>
                <c:pt idx="52">
                  <c:v>189.024</c:v>
                </c:pt>
                <c:pt idx="53">
                  <c:v>206</c:v>
                </c:pt>
                <c:pt idx="54">
                  <c:v>217.976</c:v>
                </c:pt>
                <c:pt idx="55">
                  <c:v>227.61</c:v>
                </c:pt>
                <c:pt idx="56">
                  <c:v>234.19499999999999</c:v>
                </c:pt>
                <c:pt idx="57">
                  <c:v>237.61</c:v>
                </c:pt>
                <c:pt idx="58">
                  <c:v>235.31700000000001</c:v>
                </c:pt>
                <c:pt idx="59">
                  <c:v>223.29300000000001</c:v>
                </c:pt>
                <c:pt idx="60">
                  <c:v>197</c:v>
                </c:pt>
                <c:pt idx="61">
                  <c:v>153.17099999999999</c:v>
                </c:pt>
                <c:pt idx="62">
                  <c:v>110.92700000000001</c:v>
                </c:pt>
                <c:pt idx="63">
                  <c:v>96.902000000000001</c:v>
                </c:pt>
                <c:pt idx="64">
                  <c:v>95.097999999999999</c:v>
                </c:pt>
                <c:pt idx="65">
                  <c:v>91.828999999999994</c:v>
                </c:pt>
                <c:pt idx="66">
                  <c:v>94</c:v>
                </c:pt>
                <c:pt idx="67">
                  <c:v>98.22</c:v>
                </c:pt>
                <c:pt idx="68">
                  <c:v>95.512</c:v>
                </c:pt>
                <c:pt idx="69">
                  <c:v>99.072999999999993</c:v>
                </c:pt>
                <c:pt idx="70">
                  <c:v>100.366</c:v>
                </c:pt>
                <c:pt idx="71">
                  <c:v>110.82899999999999</c:v>
                </c:pt>
                <c:pt idx="72">
                  <c:v>120.732</c:v>
                </c:pt>
                <c:pt idx="73">
                  <c:v>134.38999999999999</c:v>
                </c:pt>
                <c:pt idx="74">
                  <c:v>145.65899999999999</c:v>
                </c:pt>
                <c:pt idx="75">
                  <c:v>161.87799999999999</c:v>
                </c:pt>
                <c:pt idx="76">
                  <c:v>172.92699999999999</c:v>
                </c:pt>
                <c:pt idx="77">
                  <c:v>184.95099999999999</c:v>
                </c:pt>
                <c:pt idx="78">
                  <c:v>191.56100000000001</c:v>
                </c:pt>
                <c:pt idx="79">
                  <c:v>192.68299999999999</c:v>
                </c:pt>
                <c:pt idx="80">
                  <c:v>190.17099999999999</c:v>
                </c:pt>
                <c:pt idx="81">
                  <c:v>180.70699999999999</c:v>
                </c:pt>
                <c:pt idx="82">
                  <c:v>155.12200000000001</c:v>
                </c:pt>
                <c:pt idx="83">
                  <c:v>115.024</c:v>
                </c:pt>
                <c:pt idx="84">
                  <c:v>94.78</c:v>
                </c:pt>
                <c:pt idx="85">
                  <c:v>89.194999999999993</c:v>
                </c:pt>
                <c:pt idx="86">
                  <c:v>85.22</c:v>
                </c:pt>
                <c:pt idx="87">
                  <c:v>85.438999999999993</c:v>
                </c:pt>
                <c:pt idx="88">
                  <c:v>85.340999999999994</c:v>
                </c:pt>
                <c:pt idx="89">
                  <c:v>83.561000000000007</c:v>
                </c:pt>
                <c:pt idx="90">
                  <c:v>82.024000000000001</c:v>
                </c:pt>
                <c:pt idx="91">
                  <c:v>84.122</c:v>
                </c:pt>
                <c:pt idx="92">
                  <c:v>81.853999999999999</c:v>
                </c:pt>
                <c:pt idx="93">
                  <c:v>83.415000000000006</c:v>
                </c:pt>
                <c:pt idx="94">
                  <c:v>83.171000000000006</c:v>
                </c:pt>
                <c:pt idx="95">
                  <c:v>85.072999999999993</c:v>
                </c:pt>
                <c:pt idx="96">
                  <c:v>84.293000000000006</c:v>
                </c:pt>
                <c:pt idx="97">
                  <c:v>82.659000000000006</c:v>
                </c:pt>
                <c:pt idx="98">
                  <c:v>83.366</c:v>
                </c:pt>
                <c:pt idx="99">
                  <c:v>84.268000000000001</c:v>
                </c:pt>
                <c:pt idx="100">
                  <c:v>82.244</c:v>
                </c:pt>
                <c:pt idx="101">
                  <c:v>87.438999999999993</c:v>
                </c:pt>
                <c:pt idx="102">
                  <c:v>84.584999999999994</c:v>
                </c:pt>
                <c:pt idx="103">
                  <c:v>85.878</c:v>
                </c:pt>
                <c:pt idx="104">
                  <c:v>86.462999999999994</c:v>
                </c:pt>
                <c:pt idx="105">
                  <c:v>85.584999999999994</c:v>
                </c:pt>
                <c:pt idx="106">
                  <c:v>86.244</c:v>
                </c:pt>
                <c:pt idx="107">
                  <c:v>83.584999999999994</c:v>
                </c:pt>
                <c:pt idx="108">
                  <c:v>85.537000000000006</c:v>
                </c:pt>
                <c:pt idx="109">
                  <c:v>84.024000000000001</c:v>
                </c:pt>
                <c:pt idx="110">
                  <c:v>88.878</c:v>
                </c:pt>
                <c:pt idx="111">
                  <c:v>89.927000000000007</c:v>
                </c:pt>
                <c:pt idx="112">
                  <c:v>92.415000000000006</c:v>
                </c:pt>
                <c:pt idx="113">
                  <c:v>92.878</c:v>
                </c:pt>
                <c:pt idx="114">
                  <c:v>97.438999999999993</c:v>
                </c:pt>
                <c:pt idx="115">
                  <c:v>98.488</c:v>
                </c:pt>
                <c:pt idx="116">
                  <c:v>102.41500000000001</c:v>
                </c:pt>
                <c:pt idx="117">
                  <c:v>99.975999999999999</c:v>
                </c:pt>
                <c:pt idx="118">
                  <c:v>97.146000000000001</c:v>
                </c:pt>
                <c:pt idx="119">
                  <c:v>94.024000000000001</c:v>
                </c:pt>
                <c:pt idx="120">
                  <c:v>89.756</c:v>
                </c:pt>
                <c:pt idx="121">
                  <c:v>91.146000000000001</c:v>
                </c:pt>
                <c:pt idx="122">
                  <c:v>89.78</c:v>
                </c:pt>
                <c:pt idx="123">
                  <c:v>85.293000000000006</c:v>
                </c:pt>
                <c:pt idx="124">
                  <c:v>83</c:v>
                </c:pt>
                <c:pt idx="125">
                  <c:v>81.072999999999993</c:v>
                </c:pt>
                <c:pt idx="126">
                  <c:v>82.415000000000006</c:v>
                </c:pt>
                <c:pt idx="127">
                  <c:v>83.902000000000001</c:v>
                </c:pt>
                <c:pt idx="128">
                  <c:v>81.194999999999993</c:v>
                </c:pt>
                <c:pt idx="129">
                  <c:v>79.39</c:v>
                </c:pt>
                <c:pt idx="130">
                  <c:v>82.340999999999994</c:v>
                </c:pt>
                <c:pt idx="131">
                  <c:v>80.512</c:v>
                </c:pt>
                <c:pt idx="132">
                  <c:v>80.146000000000001</c:v>
                </c:pt>
                <c:pt idx="133">
                  <c:v>80.072999999999993</c:v>
                </c:pt>
                <c:pt idx="134">
                  <c:v>79.293000000000006</c:v>
                </c:pt>
                <c:pt idx="135">
                  <c:v>82.146000000000001</c:v>
                </c:pt>
                <c:pt idx="136">
                  <c:v>79.049000000000007</c:v>
                </c:pt>
                <c:pt idx="137">
                  <c:v>78.878</c:v>
                </c:pt>
                <c:pt idx="138">
                  <c:v>79.927000000000007</c:v>
                </c:pt>
                <c:pt idx="139">
                  <c:v>82.878</c:v>
                </c:pt>
                <c:pt idx="140">
                  <c:v>82.268000000000001</c:v>
                </c:pt>
                <c:pt idx="141">
                  <c:v>82.950999999999993</c:v>
                </c:pt>
                <c:pt idx="142">
                  <c:v>87.61</c:v>
                </c:pt>
                <c:pt idx="143">
                  <c:v>85.659000000000006</c:v>
                </c:pt>
                <c:pt idx="144">
                  <c:v>90</c:v>
                </c:pt>
                <c:pt idx="145">
                  <c:v>91.659000000000006</c:v>
                </c:pt>
                <c:pt idx="146">
                  <c:v>90.706999999999994</c:v>
                </c:pt>
                <c:pt idx="147">
                  <c:v>91.244</c:v>
                </c:pt>
                <c:pt idx="148">
                  <c:v>89.878</c:v>
                </c:pt>
                <c:pt idx="149">
                  <c:v>90.805000000000007</c:v>
                </c:pt>
                <c:pt idx="150">
                  <c:v>88.097999999999999</c:v>
                </c:pt>
                <c:pt idx="151">
                  <c:v>83.146000000000001</c:v>
                </c:pt>
                <c:pt idx="152">
                  <c:v>83.366</c:v>
                </c:pt>
                <c:pt idx="153">
                  <c:v>79.438999999999993</c:v>
                </c:pt>
                <c:pt idx="154">
                  <c:v>80.438999999999993</c:v>
                </c:pt>
                <c:pt idx="155">
                  <c:v>79.731999999999999</c:v>
                </c:pt>
                <c:pt idx="156">
                  <c:v>79.438999999999993</c:v>
                </c:pt>
                <c:pt idx="157">
                  <c:v>78.194999999999993</c:v>
                </c:pt>
                <c:pt idx="158">
                  <c:v>82.072999999999993</c:v>
                </c:pt>
                <c:pt idx="159">
                  <c:v>80.072999999999993</c:v>
                </c:pt>
                <c:pt idx="160">
                  <c:v>79.561000000000007</c:v>
                </c:pt>
                <c:pt idx="161">
                  <c:v>79.194999999999993</c:v>
                </c:pt>
                <c:pt idx="162">
                  <c:v>80.293000000000006</c:v>
                </c:pt>
                <c:pt idx="163">
                  <c:v>80.244</c:v>
                </c:pt>
                <c:pt idx="164">
                  <c:v>78.659000000000006</c:v>
                </c:pt>
                <c:pt idx="165">
                  <c:v>79.340999999999994</c:v>
                </c:pt>
                <c:pt idx="166">
                  <c:v>77.756</c:v>
                </c:pt>
                <c:pt idx="167">
                  <c:v>80.22</c:v>
                </c:pt>
                <c:pt idx="168">
                  <c:v>80.756</c:v>
                </c:pt>
                <c:pt idx="169">
                  <c:v>82.097999999999999</c:v>
                </c:pt>
                <c:pt idx="170">
                  <c:v>79.975999999999999</c:v>
                </c:pt>
                <c:pt idx="171">
                  <c:v>80.072999999999993</c:v>
                </c:pt>
                <c:pt idx="172">
                  <c:v>78.731999999999999</c:v>
                </c:pt>
                <c:pt idx="173">
                  <c:v>82.756</c:v>
                </c:pt>
                <c:pt idx="174">
                  <c:v>76.805000000000007</c:v>
                </c:pt>
                <c:pt idx="175">
                  <c:v>77.462999999999994</c:v>
                </c:pt>
                <c:pt idx="176">
                  <c:v>79.438999999999993</c:v>
                </c:pt>
                <c:pt idx="177">
                  <c:v>78.438999999999993</c:v>
                </c:pt>
                <c:pt idx="178">
                  <c:v>77.584999999999994</c:v>
                </c:pt>
                <c:pt idx="179">
                  <c:v>78.853999999999999</c:v>
                </c:pt>
                <c:pt idx="180">
                  <c:v>76.975999999999999</c:v>
                </c:pt>
                <c:pt idx="181">
                  <c:v>79.438999999999993</c:v>
                </c:pt>
                <c:pt idx="182">
                  <c:v>78.537000000000006</c:v>
                </c:pt>
                <c:pt idx="183">
                  <c:v>78.122</c:v>
                </c:pt>
                <c:pt idx="184">
                  <c:v>75.537000000000006</c:v>
                </c:pt>
                <c:pt idx="185">
                  <c:v>77.39</c:v>
                </c:pt>
                <c:pt idx="186">
                  <c:v>75.366</c:v>
                </c:pt>
                <c:pt idx="187">
                  <c:v>77.024000000000001</c:v>
                </c:pt>
                <c:pt idx="188">
                  <c:v>78.39</c:v>
                </c:pt>
                <c:pt idx="189">
                  <c:v>76.975999999999999</c:v>
                </c:pt>
                <c:pt idx="190">
                  <c:v>78.366</c:v>
                </c:pt>
                <c:pt idx="191">
                  <c:v>77.706999999999994</c:v>
                </c:pt>
                <c:pt idx="192">
                  <c:v>81.39</c:v>
                </c:pt>
                <c:pt idx="193">
                  <c:v>78.22</c:v>
                </c:pt>
                <c:pt idx="194">
                  <c:v>77.828999999999994</c:v>
                </c:pt>
                <c:pt idx="195">
                  <c:v>77.146000000000001</c:v>
                </c:pt>
                <c:pt idx="196">
                  <c:v>78.902000000000001</c:v>
                </c:pt>
                <c:pt idx="197">
                  <c:v>76.878</c:v>
                </c:pt>
                <c:pt idx="198">
                  <c:v>78.194999999999993</c:v>
                </c:pt>
                <c:pt idx="199">
                  <c:v>76.902000000000001</c:v>
                </c:pt>
                <c:pt idx="200">
                  <c:v>77.828999999999994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96.181275893280997</c:v>
                </c:pt>
                <c:pt idx="5">
                  <c:v>96.343981860330231</c:v>
                </c:pt>
                <c:pt idx="6">
                  <c:v>96.505121411588576</c:v>
                </c:pt>
                <c:pt idx="7">
                  <c:v>96.664475717634744</c:v>
                </c:pt>
                <c:pt idx="8">
                  <c:v>96.821801454901831</c:v>
                </c:pt>
                <c:pt idx="9">
                  <c:v>96.97682878902387</c:v>
                </c:pt>
                <c:pt idx="10">
                  <c:v>97.129259326712614</c:v>
                </c:pt>
                <c:pt idx="11">
                  <c:v>97.278764069921309</c:v>
                </c:pt>
                <c:pt idx="12">
                  <c:v>97.424981415215541</c:v>
                </c:pt>
                <c:pt idx="13">
                  <c:v>97.56751525200545</c:v>
                </c:pt>
                <c:pt idx="14">
                  <c:v>97.705933226014807</c:v>
                </c:pt>
                <c:pt idx="15">
                  <c:v>97.839765249925378</c:v>
                </c:pt>
                <c:pt idx="16">
                  <c:v>97.968502363293226</c:v>
                </c:pt>
                <c:pt idx="17">
                  <c:v>98.091596072128368</c:v>
                </c:pt>
                <c:pt idx="18">
                  <c:v>98.208458341867029</c:v>
                </c:pt>
                <c:pt idx="19">
                  <c:v>98.31846248881395</c:v>
                </c:pt>
                <c:pt idx="20">
                  <c:v>98.420945337896569</c:v>
                </c:pt>
                <c:pt idx="21">
                  <c:v>98.515211229353483</c:v>
                </c:pt>
                <c:pt idx="22">
                  <c:v>98.600538831319511</c:v>
                </c:pt>
                <c:pt idx="23">
                  <c:v>98.676192356694756</c:v>
                </c:pt>
                <c:pt idx="24">
                  <c:v>98.741439854275271</c:v>
                </c:pt>
                <c:pt idx="25">
                  <c:v>98.795582979937322</c:v>
                </c:pt>
                <c:pt idx="26">
                  <c:v>98.838005368065907</c:v>
                </c:pt>
                <c:pt idx="27">
                  <c:v>98.868250803721992</c:v>
                </c:pt>
                <c:pt idx="28">
                  <c:v>98.886148262398791</c:v>
                </c:pt>
                <c:pt idx="29">
                  <c:v>98.892008895580915</c:v>
                </c:pt>
                <c:pt idx="30">
                  <c:v>98.886930323654511</c:v>
                </c:pt>
                <c:pt idx="31">
                  <c:v>98.873255783510061</c:v>
                </c:pt>
                <c:pt idx="32">
                  <c:v>98.855248543816288</c:v>
                </c:pt>
                <c:pt idx="33">
                  <c:v>98.840053059598418</c:v>
                </c:pt>
                <c:pt idx="34">
                  <c:v>98.839019464730612</c:v>
                </c:pt>
                <c:pt idx="35">
                  <c:v>98.869461256442023</c:v>
                </c:pt>
                <c:pt idx="36">
                  <c:v>98.956889895600114</c:v>
                </c:pt>
                <c:pt idx="37">
                  <c:v>99.137716350190246</c:v>
                </c:pt>
                <c:pt idx="38">
                  <c:v>99.462321284495061</c:v>
                </c:pt>
                <c:pt idx="39">
                  <c:v>99.998269408814437</c:v>
                </c:pt>
                <c:pt idx="40">
                  <c:v>100.83328345440928</c:v>
                </c:pt>
                <c:pt idx="41">
                  <c:v>102.07741403515048</c:v>
                </c:pt>
                <c:pt idx="42">
                  <c:v>103.86367121219541</c:v>
                </c:pt>
                <c:pt idx="43">
                  <c:v>106.34626315270827</c:v>
                </c:pt>
                <c:pt idx="44">
                  <c:v>109.69556791775371</c:v>
                </c:pt>
                <c:pt idx="45">
                  <c:v>114.08909879312391</c:v>
                </c:pt>
                <c:pt idx="46">
                  <c:v>119.69805332884091</c:v>
                </c:pt>
                <c:pt idx="47">
                  <c:v>126.66957653005329</c:v>
                </c:pt>
                <c:pt idx="48">
                  <c:v>135.10559314262196</c:v>
                </c:pt>
                <c:pt idx="49">
                  <c:v>145.03989507347941</c:v>
                </c:pt>
                <c:pt idx="50">
                  <c:v>156.41597878562217</c:v>
                </c:pt>
                <c:pt idx="51">
                  <c:v>169.0687461707866</c:v>
                </c:pt>
                <c:pt idx="52">
                  <c:v>182.71339965499249</c:v>
                </c:pt>
                <c:pt idx="53">
                  <c:v>196.94397086359092</c:v>
                </c:pt>
                <c:pt idx="54">
                  <c:v>211.23621693305191</c:v>
                </c:pt>
                <c:pt idx="55">
                  <c:v>224.90223518063365</c:v>
                </c:pt>
                <c:pt idx="56">
                  <c:v>236.77403576830361</c:v>
                </c:pt>
                <c:pt idx="57">
                  <c:v>244.21939451553274</c:v>
                </c:pt>
                <c:pt idx="58">
                  <c:v>241.97569438839204</c:v>
                </c:pt>
                <c:pt idx="59">
                  <c:v>223.88011815077201</c:v>
                </c:pt>
                <c:pt idx="60">
                  <c:v>189.68733310074757</c:v>
                </c:pt>
                <c:pt idx="61">
                  <c:v>149.81058488035785</c:v>
                </c:pt>
                <c:pt idx="62">
                  <c:v>118.27949000321158</c:v>
                </c:pt>
                <c:pt idx="63">
                  <c:v>101.07052332578871</c:v>
                </c:pt>
                <c:pt idx="64">
                  <c:v>94.744459150037216</c:v>
                </c:pt>
                <c:pt idx="65">
                  <c:v>93.611282861957463</c:v>
                </c:pt>
                <c:pt idx="66">
                  <c:v>94.40660201022871</c:v>
                </c:pt>
                <c:pt idx="67">
                  <c:v>96.150023685906817</c:v>
                </c:pt>
                <c:pt idx="68">
                  <c:v>98.798189088414631</c:v>
                </c:pt>
                <c:pt idx="69">
                  <c:v>102.54233651171229</c:v>
                </c:pt>
                <c:pt idx="70">
                  <c:v>107.60413095607747</c:v>
                </c:pt>
                <c:pt idx="71">
                  <c:v>114.17464306761448</c:v>
                </c:pt>
                <c:pt idx="72">
                  <c:v>122.37184562735391</c:v>
                </c:pt>
                <c:pt idx="73">
                  <c:v>132.19752713849476</c:v>
                </c:pt>
                <c:pt idx="74">
                  <c:v>143.49788439715337</c:v>
                </c:pt>
                <c:pt idx="75">
                  <c:v>155.9353895744498</c:v>
                </c:pt>
                <c:pt idx="76">
                  <c:v>168.9706575365623</c:v>
                </c:pt>
                <c:pt idx="77">
                  <c:v>181.79236323715253</c:v>
                </c:pt>
                <c:pt idx="78">
                  <c:v>192.94070233406239</c:v>
                </c:pt>
                <c:pt idx="79">
                  <c:v>199.31218899947643</c:v>
                </c:pt>
                <c:pt idx="80">
                  <c:v>195.57984692744563</c:v>
                </c:pt>
                <c:pt idx="81">
                  <c:v>177.36121427734346</c:v>
                </c:pt>
                <c:pt idx="82">
                  <c:v>147.86195000662875</c:v>
                </c:pt>
                <c:pt idx="83">
                  <c:v>118.46324673997003</c:v>
                </c:pt>
                <c:pt idx="84">
                  <c:v>98.937063089379578</c:v>
                </c:pt>
                <c:pt idx="85">
                  <c:v>90.07753304189599</c:v>
                </c:pt>
                <c:pt idx="86">
                  <c:v>87.249545772559856</c:v>
                </c:pt>
                <c:pt idx="87">
                  <c:v>86.529593928900468</c:v>
                </c:pt>
                <c:pt idx="88">
                  <c:v>86.290061584711466</c:v>
                </c:pt>
                <c:pt idx="89">
                  <c:v>86.124842205607024</c:v>
                </c:pt>
                <c:pt idx="90">
                  <c:v>85.968958758971979</c:v>
                </c:pt>
                <c:pt idx="91">
                  <c:v>85.815465901759097</c:v>
                </c:pt>
                <c:pt idx="92">
                  <c:v>85.663767858973387</c:v>
                </c:pt>
                <c:pt idx="93">
                  <c:v>85.513742140659843</c:v>
                </c:pt>
                <c:pt idx="94">
                  <c:v>85.365318274043176</c:v>
                </c:pt>
                <c:pt idx="95">
                  <c:v>85.218484159532196</c:v>
                </c:pt>
                <c:pt idx="96">
                  <c:v>85.073342435342525</c:v>
                </c:pt>
                <c:pt idx="97">
                  <c:v>84.930222718581078</c:v>
                </c:pt>
                <c:pt idx="98">
                  <c:v>84.789890920240993</c:v>
                </c:pt>
                <c:pt idx="99">
                  <c:v>84.653918188660555</c:v>
                </c:pt>
                <c:pt idx="100">
                  <c:v>84.525293252490187</c:v>
                </c:pt>
                <c:pt idx="101">
                  <c:v>84.409373910534242</c:v>
                </c:pt>
                <c:pt idx="102">
                  <c:v>84.315259087135985</c:v>
                </c:pt>
                <c:pt idx="103">
                  <c:v>84.257598669428376</c:v>
                </c:pt>
                <c:pt idx="104">
                  <c:v>84.258720107672929</c:v>
                </c:pt>
                <c:pt idx="105">
                  <c:v>84.350726396102189</c:v>
                </c:pt>
                <c:pt idx="106">
                  <c:v>84.576927469877091</c:v>
                </c:pt>
                <c:pt idx="107">
                  <c:v>84.991669296774731</c:v>
                </c:pt>
                <c:pt idx="108">
                  <c:v>85.657423990731601</c:v>
                </c:pt>
                <c:pt idx="109">
                  <c:v>86.637985659329999</c:v>
                </c:pt>
                <c:pt idx="110">
                  <c:v>87.98673651892716</c:v>
                </c:pt>
                <c:pt idx="111">
                  <c:v>89.728976368343879</c:v>
                </c:pt>
                <c:pt idx="112">
                  <c:v>91.837204385840678</c:v>
                </c:pt>
                <c:pt idx="113">
                  <c:v>94.199326792446925</c:v>
                </c:pt>
                <c:pt idx="114">
                  <c:v>96.585707009976133</c:v>
                </c:pt>
                <c:pt idx="115">
                  <c:v>98.634918236793382</c:v>
                </c:pt>
                <c:pt idx="116">
                  <c:v>99.893316255432381</c:v>
                </c:pt>
                <c:pt idx="117">
                  <c:v>99.937136011351555</c:v>
                </c:pt>
                <c:pt idx="118">
                  <c:v>98.555859484810071</c:v>
                </c:pt>
                <c:pt idx="119">
                  <c:v>95.902231233302317</c:v>
                </c:pt>
                <c:pt idx="120">
                  <c:v>92.490587532140466</c:v>
                </c:pt>
                <c:pt idx="121">
                  <c:v>89.007510340689308</c:v>
                </c:pt>
                <c:pt idx="122">
                  <c:v>86.037579547511953</c:v>
                </c:pt>
                <c:pt idx="123">
                  <c:v>83.872516174796274</c:v>
                </c:pt>
                <c:pt idx="124">
                  <c:v>82.4981767048682</c:v>
                </c:pt>
                <c:pt idx="125">
                  <c:v>81.718005707161609</c:v>
                </c:pt>
                <c:pt idx="126">
                  <c:v>81.300209138281204</c:v>
                </c:pt>
                <c:pt idx="127">
                  <c:v>81.06672139944385</c:v>
                </c:pt>
                <c:pt idx="128">
                  <c:v>80.912890529157025</c:v>
                </c:pt>
                <c:pt idx="129">
                  <c:v>80.789114021698069</c:v>
                </c:pt>
                <c:pt idx="130">
                  <c:v>80.676006678981963</c:v>
                </c:pt>
                <c:pt idx="131">
                  <c:v>80.567356530081483</c:v>
                </c:pt>
                <c:pt idx="132">
                  <c:v>80.461872883266949</c:v>
                </c:pt>
                <c:pt idx="133">
                  <c:v>80.360513851831243</c:v>
                </c:pt>
                <c:pt idx="134">
                  <c:v>80.267011455106996</c:v>
                </c:pt>
                <c:pt idx="135">
                  <c:v>80.191091912097576</c:v>
                </c:pt>
                <c:pt idx="136">
                  <c:v>80.15504893209669</c:v>
                </c:pt>
                <c:pt idx="137">
                  <c:v>80.203927480644126</c:v>
                </c:pt>
                <c:pt idx="138">
                  <c:v>80.416725002911917</c:v>
                </c:pt>
                <c:pt idx="139">
                  <c:v>80.910558274342335</c:v>
                </c:pt>
                <c:pt idx="140">
                  <c:v>81.824364890159501</c:v>
                </c:pt>
                <c:pt idx="141">
                  <c:v>83.270064900399248</c:v>
                </c:pt>
                <c:pt idx="142">
                  <c:v>85.254300375026673</c:v>
                </c:pt>
                <c:pt idx="143">
                  <c:v>87.601411465115518</c:v>
                </c:pt>
                <c:pt idx="144">
                  <c:v>89.930815093273154</c:v>
                </c:pt>
                <c:pt idx="145">
                  <c:v>91.733233651489428</c:v>
                </c:pt>
                <c:pt idx="146">
                  <c:v>92.539559650117411</c:v>
                </c:pt>
                <c:pt idx="147">
                  <c:v>92.109661794664504</c:v>
                </c:pt>
                <c:pt idx="148">
                  <c:v>90.538231882926766</c:v>
                </c:pt>
                <c:pt idx="149">
                  <c:v>88.214299123953907</c:v>
                </c:pt>
                <c:pt idx="150">
                  <c:v>85.657898974693765</c:v>
                </c:pt>
                <c:pt idx="151">
                  <c:v>83.327229595499418</c:v>
                </c:pt>
                <c:pt idx="152">
                  <c:v>81.492751846296102</c:v>
                </c:pt>
                <c:pt idx="153">
                  <c:v>80.218133733633337</c:v>
                </c:pt>
                <c:pt idx="154">
                  <c:v>79.422058923487526</c:v>
                </c:pt>
                <c:pt idx="155">
                  <c:v>78.964420713196532</c:v>
                </c:pt>
                <c:pt idx="156">
                  <c:v>78.711886407674157</c:v>
                </c:pt>
                <c:pt idx="157">
                  <c:v>78.567728775806813</c:v>
                </c:pt>
                <c:pt idx="158">
                  <c:v>78.473931452166312</c:v>
                </c:pt>
                <c:pt idx="159">
                  <c:v>78.400715742831935</c:v>
                </c:pt>
                <c:pt idx="160">
                  <c:v>78.334744612216738</c:v>
                </c:pt>
                <c:pt idx="161">
                  <c:v>78.270725047000298</c:v>
                </c:pt>
                <c:pt idx="162">
                  <c:v>78.206756720587776</c:v>
                </c:pt>
                <c:pt idx="163">
                  <c:v>78.142194722933212</c:v>
                </c:pt>
                <c:pt idx="164">
                  <c:v>78.076810411587587</c:v>
                </c:pt>
                <c:pt idx="165">
                  <c:v>78.010504960710975</c:v>
                </c:pt>
                <c:pt idx="166">
                  <c:v>77.943223070257773</c:v>
                </c:pt>
                <c:pt idx="167">
                  <c:v>77.874929370835645</c:v>
                </c:pt>
                <c:pt idx="168">
                  <c:v>77.805601974132173</c:v>
                </c:pt>
                <c:pt idx="169">
                  <c:v>77.735230137487306</c:v>
                </c:pt>
                <c:pt idx="170">
                  <c:v>77.663812804278606</c:v>
                </c:pt>
                <c:pt idx="171">
                  <c:v>77.591357329904724</c:v>
                </c:pt>
                <c:pt idx="172">
                  <c:v>77.51787827873828</c:v>
                </c:pt>
                <c:pt idx="173">
                  <c:v>77.443396287881782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96.181275893275625</c:v>
                </c:pt>
                <c:pt idx="5">
                  <c:v>96.343981860314187</c:v>
                </c:pt>
                <c:pt idx="6">
                  <c:v>96.505121411541509</c:v>
                </c:pt>
                <c:pt idx="7">
                  <c:v>96.664475717499386</c:v>
                </c:pt>
                <c:pt idx="8">
                  <c:v>96.821801454520184</c:v>
                </c:pt>
                <c:pt idx="9">
                  <c:v>96.976828787968728</c:v>
                </c:pt>
                <c:pt idx="10">
                  <c:v>97.129259323852139</c:v>
                </c:pt>
                <c:pt idx="11">
                  <c:v>97.278764062317464</c:v>
                </c:pt>
                <c:pt idx="12">
                  <c:v>97.424981395395747</c:v>
                </c:pt>
                <c:pt idx="13">
                  <c:v>97.567515201349039</c:v>
                </c:pt>
                <c:pt idx="14">
                  <c:v>97.705933099062818</c:v>
                </c:pt>
                <c:pt idx="15">
                  <c:v>97.839764937954214</c:v>
                </c:pt>
                <c:pt idx="16">
                  <c:v>97.968501611567973</c:v>
                </c:pt>
                <c:pt idx="17">
                  <c:v>98.091594296002981</c:v>
                </c:pt>
                <c:pt idx="18">
                  <c:v>98.208454226980336</c:v>
                </c:pt>
                <c:pt idx="19">
                  <c:v>98.318453140959875</c:v>
                </c:pt>
                <c:pt idx="20">
                  <c:v>98.420924515258562</c:v>
                </c:pt>
                <c:pt idx="21">
                  <c:v>98.515165748421495</c:v>
                </c:pt>
                <c:pt idx="22">
                  <c:v>98.600441423741771</c:v>
                </c:pt>
                <c:pt idx="23">
                  <c:v>98.675987794246083</c:v>
                </c:pt>
                <c:pt idx="24">
                  <c:v>98.741018614991859</c:v>
                </c:pt>
                <c:pt idx="25">
                  <c:v>98.794732426510492</c:v>
                </c:pt>
                <c:pt idx="26">
                  <c:v>98.836321360207663</c:v>
                </c:pt>
                <c:pt idx="27">
                  <c:v>98.86498149140553</c:v>
                </c:pt>
                <c:pt idx="28">
                  <c:v>98.879924708011842</c:v>
                </c:pt>
                <c:pt idx="29">
                  <c:v>98.880391992944865</c:v>
                </c:pt>
                <c:pt idx="30">
                  <c:v>98.865667937979651</c:v>
                </c:pt>
                <c:pt idx="31">
                  <c:v>98.835096218516583</c:v>
                </c:pt>
                <c:pt idx="32">
                  <c:v>98.78809566727071</c:v>
                </c:pt>
                <c:pt idx="33">
                  <c:v>98.724176495849278</c:v>
                </c:pt>
                <c:pt idx="34">
                  <c:v>98.642956133652305</c:v>
                </c:pt>
                <c:pt idx="35">
                  <c:v>98.544174091309173</c:v>
                </c:pt>
                <c:pt idx="36">
                  <c:v>98.427705218889287</c:v>
                </c:pt>
                <c:pt idx="37">
                  <c:v>98.293570724604038</c:v>
                </c:pt>
                <c:pt idx="38">
                  <c:v>98.141946353172258</c:v>
                </c:pt>
                <c:pt idx="39">
                  <c:v>97.973167197346626</c:v>
                </c:pt>
                <c:pt idx="40">
                  <c:v>97.787728730770624</c:v>
                </c:pt>
                <c:pt idx="41">
                  <c:v>97.58628380095972</c:v>
                </c:pt>
                <c:pt idx="42">
                  <c:v>97.369635499489647</c:v>
                </c:pt>
                <c:pt idx="43">
                  <c:v>97.13872602074764</c:v>
                </c:pt>
                <c:pt idx="44">
                  <c:v>96.894621816812034</c:v>
                </c:pt>
                <c:pt idx="45">
                  <c:v>96.638495539157461</c:v>
                </c:pt>
                <c:pt idx="46">
                  <c:v>96.371605413606559</c:v>
                </c:pt>
                <c:pt idx="47">
                  <c:v>96.095272811230572</c:v>
                </c:pt>
                <c:pt idx="48">
                  <c:v>95.810858846349888</c:v>
                </c:pt>
                <c:pt idx="49">
                  <c:v>95.519740849536646</c:v>
                </c:pt>
                <c:pt idx="50">
                  <c:v>95.223289529512982</c:v>
                </c:pt>
                <c:pt idx="51">
                  <c:v>94.922847558468945</c:v>
                </c:pt>
                <c:pt idx="52">
                  <c:v>94.619710199587814</c:v>
                </c:pt>
                <c:pt idx="53">
                  <c:v>94.315108454804303</c:v>
                </c:pt>
                <c:pt idx="54">
                  <c:v>94.010195057335849</c:v>
                </c:pt>
                <c:pt idx="55">
                  <c:v>93.706033479227841</c:v>
                </c:pt>
                <c:pt idx="56">
                  <c:v>93.403589979452903</c:v>
                </c:pt>
                <c:pt idx="57">
                  <c:v>93.103728591134143</c:v>
                </c:pt>
                <c:pt idx="58">
                  <c:v>92.807208842688766</c:v>
                </c:pt>
                <c:pt idx="59">
                  <c:v>92.51468592987645</c:v>
                </c:pt>
                <c:pt idx="60">
                  <c:v>92.226713004211504</c:v>
                </c:pt>
                <c:pt idx="61">
                  <c:v>91.943745216308258</c:v>
                </c:pt>
                <c:pt idx="62">
                  <c:v>91.66614514739662</c:v>
                </c:pt>
                <c:pt idx="63">
                  <c:v>91.394189274544388</c:v>
                </c:pt>
                <c:pt idx="64">
                  <c:v>91.128075140786365</c:v>
                </c:pt>
                <c:pt idx="65">
                  <c:v>90.867928936200485</c:v>
                </c:pt>
                <c:pt idx="66">
                  <c:v>90.613813236180292</c:v>
                </c:pt>
                <c:pt idx="67">
                  <c:v>90.365734685494772</c:v>
                </c:pt>
                <c:pt idx="68">
                  <c:v>90.123651458618127</c:v>
                </c:pt>
                <c:pt idx="69">
                  <c:v>89.887480366344334</c:v>
                </c:pt>
                <c:pt idx="70">
                  <c:v>89.657103514570707</c:v>
                </c:pt>
                <c:pt idx="71">
                  <c:v>89.43237445258967</c:v>
                </c:pt>
                <c:pt idx="72">
                  <c:v>89.213123774937714</c:v>
                </c:pt>
                <c:pt idx="73">
                  <c:v>88.999164162828095</c:v>
                </c:pt>
                <c:pt idx="74">
                  <c:v>88.790294868686303</c:v>
                </c:pt>
                <c:pt idx="75">
                  <c:v>88.586305660720129</c:v>
                </c:pt>
                <c:pt idx="76">
                  <c:v>88.38698025427837</c:v>
                </c:pt>
                <c:pt idx="77">
                  <c:v>88.192099263509974</c:v>
                </c:pt>
                <c:pt idx="78">
                  <c:v>88.001442711051808</c:v>
                </c:pt>
                <c:pt idx="79">
                  <c:v>87.814792135634633</c:v>
                </c:pt>
                <c:pt idx="80">
                  <c:v>87.63193233805319</c:v>
                </c:pt>
                <c:pt idx="81">
                  <c:v>87.452652805281559</c:v>
                </c:pt>
                <c:pt idx="82">
                  <c:v>87.276748850963699</c:v>
                </c:pt>
                <c:pt idx="83">
                  <c:v>87.104022508344343</c:v>
                </c:pt>
                <c:pt idx="84">
                  <c:v>86.934283209154358</c:v>
                </c:pt>
                <c:pt idx="85">
                  <c:v>86.767348279197577</c:v>
                </c:pt>
                <c:pt idx="86">
                  <c:v>86.603043278545613</c:v>
                </c:pt>
                <c:pt idx="87">
                  <c:v>86.441202211429356</c:v>
                </c:pt>
                <c:pt idx="88">
                  <c:v>86.28166762819761</c:v>
                </c:pt>
                <c:pt idx="89">
                  <c:v>86.124290639143311</c:v>
                </c:pt>
                <c:pt idx="90">
                  <c:v>85.968930857606608</c:v>
                </c:pt>
                <c:pt idx="91">
                  <c:v>85.815456287572175</c:v>
                </c:pt>
                <c:pt idx="92">
                  <c:v>85.66374316898964</c:v>
                </c:pt>
                <c:pt idx="93">
                  <c:v>85.513675792260628</c:v>
                </c:pt>
                <c:pt idx="94">
                  <c:v>85.365146291747436</c:v>
                </c:pt>
                <c:pt idx="95">
                  <c:v>85.218054426753042</c:v>
                </c:pt>
                <c:pt idx="96">
                  <c:v>85.072307357190638</c:v>
                </c:pt>
                <c:pt idx="97">
                  <c:v>84.927819420082656</c:v>
                </c:pt>
                <c:pt idx="98">
                  <c:v>84.784511912092412</c:v>
                </c:pt>
                <c:pt idx="99">
                  <c:v>84.642312882477086</c:v>
                </c:pt>
                <c:pt idx="100">
                  <c:v>84.501156940142423</c:v>
                </c:pt>
                <c:pt idx="101">
                  <c:v>84.360985077861372</c:v>
                </c:pt>
                <c:pt idx="102">
                  <c:v>84.221744516174141</c:v>
                </c:pt>
                <c:pt idx="103">
                  <c:v>84.083388568998771</c:v>
                </c:pt>
                <c:pt idx="104">
                  <c:v>83.94587653253528</c:v>
                </c:pt>
                <c:pt idx="105">
                  <c:v>83.809173598624398</c:v>
                </c:pt>
                <c:pt idx="106">
                  <c:v>83.67325079330918</c:v>
                </c:pt>
                <c:pt idx="107">
                  <c:v>83.538084940927206</c:v>
                </c:pt>
                <c:pt idx="108">
                  <c:v>83.403658653617455</c:v>
                </c:pt>
                <c:pt idx="109">
                  <c:v>83.269960345638211</c:v>
                </c:pt>
                <c:pt idx="110">
                  <c:v>83.136984271350613</c:v>
                </c:pt>
                <c:pt idx="111">
                  <c:v>83.004730585099921</c:v>
                </c:pt>
                <c:pt idx="112">
                  <c:v>82.873205420515163</c:v>
                </c:pt>
                <c:pt idx="113">
                  <c:v>82.742420985925634</c:v>
                </c:pt>
                <c:pt idx="114">
                  <c:v>82.612395671646937</c:v>
                </c:pt>
                <c:pt idx="115">
                  <c:v>82.483154163809303</c:v>
                </c:pt>
                <c:pt idx="116">
                  <c:v>82.354727558178595</c:v>
                </c:pt>
                <c:pt idx="117">
                  <c:v>82.227153466054943</c:v>
                </c:pt>
                <c:pt idx="118">
                  <c:v>82.100476102834563</c:v>
                </c:pt>
                <c:pt idx="119">
                  <c:v>81.974746348205656</c:v>
                </c:pt>
                <c:pt idx="120">
                  <c:v>81.850021765256784</c:v>
                </c:pt>
                <c:pt idx="121">
                  <c:v>81.726366564056349</c:v>
                </c:pt>
                <c:pt idx="122">
                  <c:v>81.603851493595656</c:v>
                </c:pt>
                <c:pt idx="123">
                  <c:v>81.482553644473668</c:v>
                </c:pt>
                <c:pt idx="124">
                  <c:v>81.362556143473782</c:v>
                </c:pt>
                <c:pt idx="125">
                  <c:v>81.243947720398438</c:v>
                </c:pt>
                <c:pt idx="126">
                  <c:v>81.126822127378261</c:v>
                </c:pt>
                <c:pt idx="127">
                  <c:v>81.011277391568782</c:v>
                </c:pt>
                <c:pt idx="128">
                  <c:v>80.897414883916085</c:v>
                </c:pt>
                <c:pt idx="129">
                  <c:v>80.785338189742461</c:v>
                </c:pt>
                <c:pt idx="130">
                  <c:v>80.675151771475939</c:v>
                </c:pt>
                <c:pt idx="131">
                  <c:v>80.566959420086221</c:v>
                </c:pt>
                <c:pt idx="132">
                  <c:v>80.460862499770172</c:v>
                </c:pt>
                <c:pt idx="133">
                  <c:v>80.35695800011591</c:v>
                </c:pt>
                <c:pt idx="134">
                  <c:v>80.255336421178285</c:v>
                </c:pt>
                <c:pt idx="135">
                  <c:v>80.156079529245829</c:v>
                </c:pt>
                <c:pt idx="136">
                  <c:v>80.059258033995633</c:v>
                </c:pt>
                <c:pt idx="137">
                  <c:v>79.964929250436882</c:v>
                </c:pt>
                <c:pt idx="138">
                  <c:v>79.873134820570186</c:v>
                </c:pt>
                <c:pt idx="139">
                  <c:v>79.783898578945411</c:v>
                </c:pt>
                <c:pt idx="140">
                  <c:v>79.697224652146332</c:v>
                </c:pt>
                <c:pt idx="141">
                  <c:v>79.613095883598561</c:v>
                </c:pt>
                <c:pt idx="142">
                  <c:v>79.53147267112179</c:v>
                </c:pt>
                <c:pt idx="143">
                  <c:v>79.452292294809354</c:v>
                </c:pt>
                <c:pt idx="144">
                  <c:v>79.375468797059639</c:v>
                </c:pt>
                <c:pt idx="145">
                  <c:v>79.300893455400285</c:v>
                </c:pt>
                <c:pt idx="146">
                  <c:v>79.228435863204083</c:v>
                </c:pt>
                <c:pt idx="147">
                  <c:v>79.157945605088315</c:v>
                </c:pt>
                <c:pt idx="148">
                  <c:v>79.089254484710693</c:v>
                </c:pt>
                <c:pt idx="149">
                  <c:v>79.0221792350263</c:v>
                </c:pt>
                <c:pt idx="150">
                  <c:v>78.956524617025963</c:v>
                </c:pt>
                <c:pt idx="151">
                  <c:v>78.892086794443543</c:v>
                </c:pt>
                <c:pt idx="152">
                  <c:v>78.828656860311838</c:v>
                </c:pt>
                <c:pt idx="153">
                  <c:v>78.766024387333999</c:v>
                </c:pt>
                <c:pt idx="154">
                  <c:v>78.703980877872567</c:v>
                </c:pt>
                <c:pt idx="155">
                  <c:v>78.642323000293246</c:v>
                </c:pt>
                <c:pt idx="156">
                  <c:v>78.580855515200412</c:v>
                </c:pt>
                <c:pt idx="157">
                  <c:v>78.519393816112483</c:v>
                </c:pt>
                <c:pt idx="158">
                  <c:v>78.457766032486916</c:v>
                </c:pt>
                <c:pt idx="159">
                  <c:v>78.395814666855429</c:v>
                </c:pt>
                <c:pt idx="160">
                  <c:v>78.333397760500162</c:v>
                </c:pt>
                <c:pt idx="161">
                  <c:v>78.270389602239078</c:v>
                </c:pt>
                <c:pt idx="162">
                  <c:v>78.206681011547957</c:v>
                </c:pt>
                <c:pt idx="163">
                  <c:v>78.142179239903768</c:v>
                </c:pt>
                <c:pt idx="164">
                  <c:v>78.076807542758218</c:v>
                </c:pt>
                <c:pt idx="165">
                  <c:v>78.010504479144714</c:v>
                </c:pt>
                <c:pt idx="166">
                  <c:v>77.943222997030205</c:v>
                </c:pt>
                <c:pt idx="167">
                  <c:v>77.874929360749448</c:v>
                </c:pt>
                <c:pt idx="168">
                  <c:v>77.805601972873873</c:v>
                </c:pt>
                <c:pt idx="169">
                  <c:v>77.735230137345127</c:v>
                </c:pt>
                <c:pt idx="170">
                  <c:v>77.663812804264055</c:v>
                </c:pt>
                <c:pt idx="171">
                  <c:v>77.591357329903374</c:v>
                </c:pt>
                <c:pt idx="172">
                  <c:v>77.517878278738166</c:v>
                </c:pt>
                <c:pt idx="173">
                  <c:v>77.443396287881768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99.2</c:v>
                </c:pt>
                <c:pt idx="1">
                  <c:v>99.1</c:v>
                </c:pt>
                <c:pt idx="2">
                  <c:v>101.1</c:v>
                </c:pt>
                <c:pt idx="3">
                  <c:v>100.6</c:v>
                </c:pt>
                <c:pt idx="4">
                  <c:v>102.25</c:v>
                </c:pt>
                <c:pt idx="5">
                  <c:v>99.724999999999994</c:v>
                </c:pt>
                <c:pt idx="6">
                  <c:v>99.35</c:v>
                </c:pt>
                <c:pt idx="7">
                  <c:v>96.95</c:v>
                </c:pt>
                <c:pt idx="8">
                  <c:v>100.2</c:v>
                </c:pt>
                <c:pt idx="9">
                  <c:v>99.8</c:v>
                </c:pt>
                <c:pt idx="10">
                  <c:v>98.9</c:v>
                </c:pt>
                <c:pt idx="11">
                  <c:v>97.325000000000003</c:v>
                </c:pt>
                <c:pt idx="12">
                  <c:v>101.25</c:v>
                </c:pt>
                <c:pt idx="13">
                  <c:v>97.525000000000006</c:v>
                </c:pt>
                <c:pt idx="14">
                  <c:v>99.7</c:v>
                </c:pt>
                <c:pt idx="15">
                  <c:v>98.924999999999997</c:v>
                </c:pt>
                <c:pt idx="16">
                  <c:v>99.05</c:v>
                </c:pt>
                <c:pt idx="17">
                  <c:v>99.85</c:v>
                </c:pt>
                <c:pt idx="18">
                  <c:v>100.55</c:v>
                </c:pt>
                <c:pt idx="19">
                  <c:v>101.35</c:v>
                </c:pt>
                <c:pt idx="20">
                  <c:v>99.125</c:v>
                </c:pt>
                <c:pt idx="21">
                  <c:v>99.3</c:v>
                </c:pt>
                <c:pt idx="22">
                  <c:v>97.85</c:v>
                </c:pt>
                <c:pt idx="23">
                  <c:v>98.974999999999994</c:v>
                </c:pt>
                <c:pt idx="24">
                  <c:v>100.875</c:v>
                </c:pt>
                <c:pt idx="25">
                  <c:v>97.775000000000006</c:v>
                </c:pt>
                <c:pt idx="26">
                  <c:v>99.55</c:v>
                </c:pt>
                <c:pt idx="27">
                  <c:v>102.55</c:v>
                </c:pt>
                <c:pt idx="28">
                  <c:v>96.6</c:v>
                </c:pt>
                <c:pt idx="29">
                  <c:v>100.325</c:v>
                </c:pt>
                <c:pt idx="30">
                  <c:v>102.3</c:v>
                </c:pt>
                <c:pt idx="31">
                  <c:v>102.22499999999999</c:v>
                </c:pt>
                <c:pt idx="32">
                  <c:v>105.22499999999999</c:v>
                </c:pt>
                <c:pt idx="33">
                  <c:v>103.97499999999999</c:v>
                </c:pt>
                <c:pt idx="34">
                  <c:v>104.72499999999999</c:v>
                </c:pt>
                <c:pt idx="35">
                  <c:v>105.075</c:v>
                </c:pt>
                <c:pt idx="36">
                  <c:v>105.75</c:v>
                </c:pt>
                <c:pt idx="37">
                  <c:v>104.875</c:v>
                </c:pt>
                <c:pt idx="38">
                  <c:v>104.6</c:v>
                </c:pt>
                <c:pt idx="39">
                  <c:v>106.02500000000001</c:v>
                </c:pt>
                <c:pt idx="40">
                  <c:v>108.05</c:v>
                </c:pt>
                <c:pt idx="41">
                  <c:v>110.425</c:v>
                </c:pt>
                <c:pt idx="42">
                  <c:v>113.05</c:v>
                </c:pt>
                <c:pt idx="43">
                  <c:v>111.25</c:v>
                </c:pt>
                <c:pt idx="44">
                  <c:v>115.65</c:v>
                </c:pt>
                <c:pt idx="45">
                  <c:v>119.3</c:v>
                </c:pt>
                <c:pt idx="46">
                  <c:v>123.8</c:v>
                </c:pt>
                <c:pt idx="47">
                  <c:v>131.27500000000001</c:v>
                </c:pt>
                <c:pt idx="48">
                  <c:v>138.77500000000001</c:v>
                </c:pt>
                <c:pt idx="49">
                  <c:v>154.375</c:v>
                </c:pt>
                <c:pt idx="50">
                  <c:v>171.15</c:v>
                </c:pt>
                <c:pt idx="51">
                  <c:v>188.82499999999999</c:v>
                </c:pt>
                <c:pt idx="52">
                  <c:v>207.07499999999999</c:v>
                </c:pt>
                <c:pt idx="53">
                  <c:v>219.17500000000001</c:v>
                </c:pt>
                <c:pt idx="54">
                  <c:v>228.52500000000001</c:v>
                </c:pt>
                <c:pt idx="55">
                  <c:v>235.22499999999999</c:v>
                </c:pt>
                <c:pt idx="56">
                  <c:v>240.35</c:v>
                </c:pt>
                <c:pt idx="57">
                  <c:v>239.45</c:v>
                </c:pt>
                <c:pt idx="58">
                  <c:v>233.42500000000001</c:v>
                </c:pt>
                <c:pt idx="59">
                  <c:v>213.67500000000001</c:v>
                </c:pt>
                <c:pt idx="60">
                  <c:v>177.52500000000001</c:v>
                </c:pt>
                <c:pt idx="61">
                  <c:v>133.15</c:v>
                </c:pt>
                <c:pt idx="62">
                  <c:v>103.8</c:v>
                </c:pt>
                <c:pt idx="63">
                  <c:v>97.474999999999994</c:v>
                </c:pt>
                <c:pt idx="64">
                  <c:v>94.25</c:v>
                </c:pt>
                <c:pt idx="65">
                  <c:v>94.424999999999997</c:v>
                </c:pt>
                <c:pt idx="66">
                  <c:v>98.5</c:v>
                </c:pt>
                <c:pt idx="67">
                  <c:v>100.4</c:v>
                </c:pt>
                <c:pt idx="68">
                  <c:v>100.72499999999999</c:v>
                </c:pt>
                <c:pt idx="69">
                  <c:v>105.7</c:v>
                </c:pt>
                <c:pt idx="70">
                  <c:v>107.2</c:v>
                </c:pt>
                <c:pt idx="71">
                  <c:v>118.675</c:v>
                </c:pt>
                <c:pt idx="72">
                  <c:v>130.30000000000001</c:v>
                </c:pt>
                <c:pt idx="73">
                  <c:v>141.47499999999999</c:v>
                </c:pt>
                <c:pt idx="74">
                  <c:v>150.44999999999999</c:v>
                </c:pt>
                <c:pt idx="75">
                  <c:v>168</c:v>
                </c:pt>
                <c:pt idx="76">
                  <c:v>178.47499999999999</c:v>
                </c:pt>
                <c:pt idx="77">
                  <c:v>187</c:v>
                </c:pt>
                <c:pt idx="78">
                  <c:v>194.82499999999999</c:v>
                </c:pt>
                <c:pt idx="79">
                  <c:v>195.125</c:v>
                </c:pt>
                <c:pt idx="80">
                  <c:v>191.95</c:v>
                </c:pt>
                <c:pt idx="81">
                  <c:v>182.25</c:v>
                </c:pt>
                <c:pt idx="82">
                  <c:v>156.69999999999999</c:v>
                </c:pt>
                <c:pt idx="83">
                  <c:v>121.35</c:v>
                </c:pt>
                <c:pt idx="84">
                  <c:v>97.375</c:v>
                </c:pt>
                <c:pt idx="85">
                  <c:v>89.6</c:v>
                </c:pt>
                <c:pt idx="86">
                  <c:v>88.325000000000003</c:v>
                </c:pt>
                <c:pt idx="87">
                  <c:v>88</c:v>
                </c:pt>
                <c:pt idx="88">
                  <c:v>87.174999999999997</c:v>
                </c:pt>
                <c:pt idx="89">
                  <c:v>87.55</c:v>
                </c:pt>
                <c:pt idx="90">
                  <c:v>87.6</c:v>
                </c:pt>
                <c:pt idx="91">
                  <c:v>86.45</c:v>
                </c:pt>
                <c:pt idx="92">
                  <c:v>88.974999999999994</c:v>
                </c:pt>
                <c:pt idx="93">
                  <c:v>86.424999999999997</c:v>
                </c:pt>
                <c:pt idx="94">
                  <c:v>84.9</c:v>
                </c:pt>
                <c:pt idx="95">
                  <c:v>90.05</c:v>
                </c:pt>
                <c:pt idx="96">
                  <c:v>86.65</c:v>
                </c:pt>
                <c:pt idx="97">
                  <c:v>87.525000000000006</c:v>
                </c:pt>
                <c:pt idx="98">
                  <c:v>85.5</c:v>
                </c:pt>
                <c:pt idx="99">
                  <c:v>86.575000000000003</c:v>
                </c:pt>
                <c:pt idx="100">
                  <c:v>88.95</c:v>
                </c:pt>
                <c:pt idx="101">
                  <c:v>84.5</c:v>
                </c:pt>
                <c:pt idx="102">
                  <c:v>88.6</c:v>
                </c:pt>
                <c:pt idx="103">
                  <c:v>90.5</c:v>
                </c:pt>
                <c:pt idx="104">
                  <c:v>89.674999999999997</c:v>
                </c:pt>
                <c:pt idx="105">
                  <c:v>84.7</c:v>
                </c:pt>
                <c:pt idx="106">
                  <c:v>86.75</c:v>
                </c:pt>
                <c:pt idx="107">
                  <c:v>88.625</c:v>
                </c:pt>
                <c:pt idx="108">
                  <c:v>88.474999999999994</c:v>
                </c:pt>
                <c:pt idx="109">
                  <c:v>86.674999999999997</c:v>
                </c:pt>
                <c:pt idx="110">
                  <c:v>88.85</c:v>
                </c:pt>
                <c:pt idx="111">
                  <c:v>91.474999999999994</c:v>
                </c:pt>
                <c:pt idx="112">
                  <c:v>93.65</c:v>
                </c:pt>
                <c:pt idx="113">
                  <c:v>96.9</c:v>
                </c:pt>
                <c:pt idx="114">
                  <c:v>101.125</c:v>
                </c:pt>
                <c:pt idx="115">
                  <c:v>99.375</c:v>
                </c:pt>
                <c:pt idx="116">
                  <c:v>101.52500000000001</c:v>
                </c:pt>
                <c:pt idx="117">
                  <c:v>101.5</c:v>
                </c:pt>
                <c:pt idx="118">
                  <c:v>102.72499999999999</c:v>
                </c:pt>
                <c:pt idx="119">
                  <c:v>98.35</c:v>
                </c:pt>
                <c:pt idx="120">
                  <c:v>98.35</c:v>
                </c:pt>
                <c:pt idx="121">
                  <c:v>91.974999999999994</c:v>
                </c:pt>
                <c:pt idx="122">
                  <c:v>90.55</c:v>
                </c:pt>
                <c:pt idx="123">
                  <c:v>85.424999999999997</c:v>
                </c:pt>
                <c:pt idx="124">
                  <c:v>86.075000000000003</c:v>
                </c:pt>
                <c:pt idx="125">
                  <c:v>82.325000000000003</c:v>
                </c:pt>
                <c:pt idx="126">
                  <c:v>81.424999999999997</c:v>
                </c:pt>
                <c:pt idx="127">
                  <c:v>82.275000000000006</c:v>
                </c:pt>
                <c:pt idx="128">
                  <c:v>79.525000000000006</c:v>
                </c:pt>
                <c:pt idx="129">
                  <c:v>83.4</c:v>
                </c:pt>
                <c:pt idx="130">
                  <c:v>78.224999999999994</c:v>
                </c:pt>
                <c:pt idx="131">
                  <c:v>81.924999999999997</c:v>
                </c:pt>
                <c:pt idx="132">
                  <c:v>79.95</c:v>
                </c:pt>
                <c:pt idx="133">
                  <c:v>78.625</c:v>
                </c:pt>
                <c:pt idx="134">
                  <c:v>81.2</c:v>
                </c:pt>
                <c:pt idx="135">
                  <c:v>83.125</c:v>
                </c:pt>
                <c:pt idx="136">
                  <c:v>81.75</c:v>
                </c:pt>
                <c:pt idx="137">
                  <c:v>82.575000000000003</c:v>
                </c:pt>
                <c:pt idx="138">
                  <c:v>80.8</c:v>
                </c:pt>
                <c:pt idx="139">
                  <c:v>81.7</c:v>
                </c:pt>
                <c:pt idx="140">
                  <c:v>80.674999999999997</c:v>
                </c:pt>
                <c:pt idx="141">
                  <c:v>86.174999999999997</c:v>
                </c:pt>
                <c:pt idx="142">
                  <c:v>86.125</c:v>
                </c:pt>
                <c:pt idx="143">
                  <c:v>88.6</c:v>
                </c:pt>
                <c:pt idx="144">
                  <c:v>89.875</c:v>
                </c:pt>
                <c:pt idx="145">
                  <c:v>92.375</c:v>
                </c:pt>
                <c:pt idx="146">
                  <c:v>91.15</c:v>
                </c:pt>
                <c:pt idx="147">
                  <c:v>94</c:v>
                </c:pt>
                <c:pt idx="148">
                  <c:v>89.1</c:v>
                </c:pt>
                <c:pt idx="149">
                  <c:v>89.3</c:v>
                </c:pt>
                <c:pt idx="150">
                  <c:v>85.5</c:v>
                </c:pt>
                <c:pt idx="151">
                  <c:v>86.15</c:v>
                </c:pt>
                <c:pt idx="152">
                  <c:v>81.625</c:v>
                </c:pt>
                <c:pt idx="153">
                  <c:v>78.25</c:v>
                </c:pt>
                <c:pt idx="154">
                  <c:v>80.599999999999994</c:v>
                </c:pt>
                <c:pt idx="155">
                  <c:v>78.875</c:v>
                </c:pt>
                <c:pt idx="156">
                  <c:v>78.400000000000006</c:v>
                </c:pt>
                <c:pt idx="157">
                  <c:v>77.325000000000003</c:v>
                </c:pt>
                <c:pt idx="158">
                  <c:v>76.775000000000006</c:v>
                </c:pt>
                <c:pt idx="159">
                  <c:v>80.2</c:v>
                </c:pt>
                <c:pt idx="160">
                  <c:v>79.674999999999997</c:v>
                </c:pt>
                <c:pt idx="161">
                  <c:v>77.7</c:v>
                </c:pt>
                <c:pt idx="162">
                  <c:v>78.674999999999997</c:v>
                </c:pt>
                <c:pt idx="163">
                  <c:v>76.875</c:v>
                </c:pt>
                <c:pt idx="164">
                  <c:v>78.5</c:v>
                </c:pt>
                <c:pt idx="165">
                  <c:v>76.599999999999994</c:v>
                </c:pt>
                <c:pt idx="166">
                  <c:v>78.674999999999997</c:v>
                </c:pt>
                <c:pt idx="167">
                  <c:v>79.3</c:v>
                </c:pt>
                <c:pt idx="168">
                  <c:v>78.75</c:v>
                </c:pt>
                <c:pt idx="169">
                  <c:v>74.674999999999997</c:v>
                </c:pt>
                <c:pt idx="170">
                  <c:v>78.424999999999997</c:v>
                </c:pt>
                <c:pt idx="171">
                  <c:v>76.474999999999994</c:v>
                </c:pt>
                <c:pt idx="172">
                  <c:v>78.724999999999994</c:v>
                </c:pt>
                <c:pt idx="173">
                  <c:v>78.5</c:v>
                </c:pt>
                <c:pt idx="174">
                  <c:v>77</c:v>
                </c:pt>
                <c:pt idx="175">
                  <c:v>76.2</c:v>
                </c:pt>
                <c:pt idx="176">
                  <c:v>76.349999999999994</c:v>
                </c:pt>
                <c:pt idx="177">
                  <c:v>78.05</c:v>
                </c:pt>
                <c:pt idx="178">
                  <c:v>79.424999999999997</c:v>
                </c:pt>
                <c:pt idx="179">
                  <c:v>76.599999999999994</c:v>
                </c:pt>
                <c:pt idx="180">
                  <c:v>76.3</c:v>
                </c:pt>
                <c:pt idx="181">
                  <c:v>76.525000000000006</c:v>
                </c:pt>
                <c:pt idx="182">
                  <c:v>76.775000000000006</c:v>
                </c:pt>
                <c:pt idx="183">
                  <c:v>76.075000000000003</c:v>
                </c:pt>
                <c:pt idx="184">
                  <c:v>75.325000000000003</c:v>
                </c:pt>
                <c:pt idx="185">
                  <c:v>76.900000000000006</c:v>
                </c:pt>
                <c:pt idx="186">
                  <c:v>78.525000000000006</c:v>
                </c:pt>
                <c:pt idx="187">
                  <c:v>78.099999999999994</c:v>
                </c:pt>
                <c:pt idx="188">
                  <c:v>74.575000000000003</c:v>
                </c:pt>
                <c:pt idx="189">
                  <c:v>75.924999999999997</c:v>
                </c:pt>
                <c:pt idx="190">
                  <c:v>76.075000000000003</c:v>
                </c:pt>
                <c:pt idx="191">
                  <c:v>75.724999999999994</c:v>
                </c:pt>
                <c:pt idx="192">
                  <c:v>76.825000000000003</c:v>
                </c:pt>
                <c:pt idx="193">
                  <c:v>78.2</c:v>
                </c:pt>
                <c:pt idx="194">
                  <c:v>78.45</c:v>
                </c:pt>
                <c:pt idx="195">
                  <c:v>78.05</c:v>
                </c:pt>
                <c:pt idx="196">
                  <c:v>74.525000000000006</c:v>
                </c:pt>
                <c:pt idx="197">
                  <c:v>77.2</c:v>
                </c:pt>
                <c:pt idx="198">
                  <c:v>77.25</c:v>
                </c:pt>
                <c:pt idx="199">
                  <c:v>76.099999999999994</c:v>
                </c:pt>
                <c:pt idx="200">
                  <c:v>79.2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98.035449903961663</c:v>
                </c:pt>
                <c:pt idx="3">
                  <c:v>98.20177687822131</c:v>
                </c:pt>
                <c:pt idx="4">
                  <c:v>98.36742502243176</c:v>
                </c:pt>
                <c:pt idx="5">
                  <c:v>98.532249205639332</c:v>
                </c:pt>
                <c:pt idx="6">
                  <c:v>98.696084547301339</c:v>
                </c:pt>
                <c:pt idx="7">
                  <c:v>98.858744421145985</c:v>
                </c:pt>
                <c:pt idx="8">
                  <c:v>99.020018357175047</c:v>
                </c:pt>
                <c:pt idx="9">
                  <c:v>99.179669859257743</c:v>
                </c:pt>
                <c:pt idx="10">
                  <c:v>99.337434162819775</c:v>
                </c:pt>
                <c:pt idx="11">
                  <c:v>99.493015965703208</c:v>
                </c:pt>
                <c:pt idx="12">
                  <c:v>99.646087175757813</c:v>
                </c:pt>
                <c:pt idx="13">
                  <c:v>99.796284731821615</c:v>
                </c:pt>
                <c:pt idx="14">
                  <c:v>99.943208571771919</c:v>
                </c:pt>
                <c:pt idx="15">
                  <c:v>100.08641984478137</c:v>
                </c:pt>
                <c:pt idx="16">
                  <c:v>100.22543949952174</c:v>
                </c:pt>
                <c:pt idx="17">
                  <c:v>100.35974743451547</c:v>
                </c:pt>
                <c:pt idx="18">
                  <c:v>100.48878248666728</c:v>
                </c:pt>
                <c:pt idx="19">
                  <c:v>100.61194368600192</c:v>
                </c:pt>
                <c:pt idx="20">
                  <c:v>100.72859346331606</c:v>
                </c:pt>
                <c:pt idx="21">
                  <c:v>100.83806393395868</c:v>
                </c:pt>
                <c:pt idx="22">
                  <c:v>100.93966810404535</c:v>
                </c:pt>
                <c:pt idx="23">
                  <c:v>101.03271901339252</c:v>
                </c:pt>
                <c:pt idx="24">
                  <c:v>101.11656165978518</c:v>
                </c:pt>
                <c:pt idx="25">
                  <c:v>101.19062531979573</c:v>
                </c:pt>
                <c:pt idx="26">
                  <c:v>101.25450791404388</c:v>
                </c:pt>
                <c:pt idx="27">
                  <c:v>101.30810967712728</c:v>
                </c:pt>
                <c:pt idx="28">
                  <c:v>101.35184080233665</c:v>
                </c:pt>
                <c:pt idx="29">
                  <c:v>101.38693689860838</c:v>
                </c:pt>
                <c:pt idx="30">
                  <c:v>101.41592649557991</c:v>
                </c:pt>
                <c:pt idx="31">
                  <c:v>101.44330516142703</c:v>
                </c:pt>
                <c:pt idx="32">
                  <c:v>101.47647867561253</c:v>
                </c:pt>
                <c:pt idx="33">
                  <c:v>101.52703941929015</c:v>
                </c:pt>
                <c:pt idx="34">
                  <c:v>101.61243063227698</c:v>
                </c:pt>
                <c:pt idx="35">
                  <c:v>101.75802630162826</c:v>
                </c:pt>
                <c:pt idx="36">
                  <c:v>101.99960385129224</c:v>
                </c:pt>
                <c:pt idx="37">
                  <c:v>102.38610746230167</c:v>
                </c:pt>
                <c:pt idx="38">
                  <c:v>102.9824902161802</c:v>
                </c:pt>
                <c:pt idx="39">
                  <c:v>103.87228785219857</c:v>
                </c:pt>
                <c:pt idx="40">
                  <c:v>105.15942890162191</c:v>
                </c:pt>
                <c:pt idx="41">
                  <c:v>106.96864870435984</c:v>
                </c:pt>
                <c:pt idx="42">
                  <c:v>109.44378175814819</c:v>
                </c:pt>
                <c:pt idx="43">
                  <c:v>112.74319843458009</c:v>
                </c:pt>
                <c:pt idx="44">
                  <c:v>117.03176933822348</c:v>
                </c:pt>
                <c:pt idx="45">
                  <c:v>122.46901545507559</c:v>
                </c:pt>
                <c:pt idx="46">
                  <c:v>129.19354607393456</c:v>
                </c:pt>
                <c:pt idx="47">
                  <c:v>137.30447884363417</c:v>
                </c:pt>
                <c:pt idx="48">
                  <c:v>146.84121765924121</c:v>
                </c:pt>
                <c:pt idx="49">
                  <c:v>157.76363537670863</c:v>
                </c:pt>
                <c:pt idx="50">
                  <c:v>169.93524020465591</c:v>
                </c:pt>
                <c:pt idx="51">
                  <c:v>183.11214065546878</c:v>
                </c:pt>
                <c:pt idx="52">
                  <c:v>196.94015536424195</c:v>
                </c:pt>
                <c:pt idx="53">
                  <c:v>210.95815248403926</c:v>
                </c:pt>
                <c:pt idx="54">
                  <c:v>224.57843206272202</c:v>
                </c:pt>
                <c:pt idx="55">
                  <c:v>236.90354207298546</c:v>
                </c:pt>
                <c:pt idx="56">
                  <c:v>246.04766057368619</c:v>
                </c:pt>
                <c:pt idx="57">
                  <c:v>247.96934513650135</c:v>
                </c:pt>
                <c:pt idx="58">
                  <c:v>236.71349053687186</c:v>
                </c:pt>
                <c:pt idx="59">
                  <c:v>209.04573868284001</c:v>
                </c:pt>
                <c:pt idx="60">
                  <c:v>170.72751428292193</c:v>
                </c:pt>
                <c:pt idx="61">
                  <c:v>134.8476328718707</c:v>
                </c:pt>
                <c:pt idx="62">
                  <c:v>111.32187662643598</c:v>
                </c:pt>
                <c:pt idx="63">
                  <c:v>100.53958303408722</c:v>
                </c:pt>
                <c:pt idx="64">
                  <c:v>97.377690089571885</c:v>
                </c:pt>
                <c:pt idx="65">
                  <c:v>97.40112347496634</c:v>
                </c:pt>
                <c:pt idx="66">
                  <c:v>98.684505871662751</c:v>
                </c:pt>
                <c:pt idx="67">
                  <c:v>100.80909585737867</c:v>
                </c:pt>
                <c:pt idx="68">
                  <c:v>103.85638238450696</c:v>
                </c:pt>
                <c:pt idx="69">
                  <c:v>108.0127380692627</c:v>
                </c:pt>
                <c:pt idx="70">
                  <c:v>113.46261116329558</c:v>
                </c:pt>
                <c:pt idx="71">
                  <c:v>120.34730560338004</c:v>
                </c:pt>
                <c:pt idx="72">
                  <c:v>128.73006091115263</c:v>
                </c:pt>
                <c:pt idx="73">
                  <c:v>138.56178639558112</c:v>
                </c:pt>
                <c:pt idx="74">
                  <c:v>149.6522221664415</c:v>
                </c:pt>
                <c:pt idx="75">
                  <c:v>161.65179457931711</c:v>
                </c:pt>
                <c:pt idx="76">
                  <c:v>174.03750041287992</c:v>
                </c:pt>
                <c:pt idx="77">
                  <c:v>186.0306497483559</c:v>
                </c:pt>
                <c:pt idx="78">
                  <c:v>196.20076942536758</c:v>
                </c:pt>
                <c:pt idx="79">
                  <c:v>201.54261778132204</c:v>
                </c:pt>
                <c:pt idx="80">
                  <c:v>197.11780757937305</c:v>
                </c:pt>
                <c:pt idx="81">
                  <c:v>179.11296187577241</c:v>
                </c:pt>
                <c:pt idx="82">
                  <c:v>150.64651590396033</c:v>
                </c:pt>
                <c:pt idx="83">
                  <c:v>122.11234091785121</c:v>
                </c:pt>
                <c:pt idx="84">
                  <c:v>102.63335603518559</c:v>
                </c:pt>
                <c:pt idx="85">
                  <c:v>93.36180041327296</c:v>
                </c:pt>
                <c:pt idx="86">
                  <c:v>90.195839790331277</c:v>
                </c:pt>
                <c:pt idx="87">
                  <c:v>89.326647255906479</c:v>
                </c:pt>
                <c:pt idx="88">
                  <c:v>89.030717147149474</c:v>
                </c:pt>
                <c:pt idx="89">
                  <c:v>88.832914394777248</c:v>
                </c:pt>
                <c:pt idx="90">
                  <c:v>88.647905873671718</c:v>
                </c:pt>
                <c:pt idx="91">
                  <c:v>88.465346534902807</c:v>
                </c:pt>
                <c:pt idx="92">
                  <c:v>88.284310448458726</c:v>
                </c:pt>
                <c:pt idx="93">
                  <c:v>88.104682714969812</c:v>
                </c:pt>
                <c:pt idx="94">
                  <c:v>87.926431751441697</c:v>
                </c:pt>
                <c:pt idx="95">
                  <c:v>87.749602063821783</c:v>
                </c:pt>
                <c:pt idx="96">
                  <c:v>87.574383229840478</c:v>
                </c:pt>
                <c:pt idx="97">
                  <c:v>87.401241645278077</c:v>
                </c:pt>
                <c:pt idx="98">
                  <c:v>87.231154140268274</c:v>
                </c:pt>
                <c:pt idx="99">
                  <c:v>87.06600061059099</c:v>
                </c:pt>
                <c:pt idx="100">
                  <c:v>86.909187074846443</c:v>
                </c:pt>
                <c:pt idx="101">
                  <c:v>86.766573607783414</c:v>
                </c:pt>
                <c:pt idx="102">
                  <c:v>86.647759485927992</c:v>
                </c:pt>
                <c:pt idx="103">
                  <c:v>86.567713259307212</c:v>
                </c:pt>
                <c:pt idx="104">
                  <c:v>86.548612879505129</c:v>
                </c:pt>
                <c:pt idx="105">
                  <c:v>86.621576449374928</c:v>
                </c:pt>
                <c:pt idx="106">
                  <c:v>86.827736978354963</c:v>
                </c:pt>
                <c:pt idx="107">
                  <c:v>87.217895601389003</c:v>
                </c:pt>
                <c:pt idx="108">
                  <c:v>87.849851074433573</c:v>
                </c:pt>
                <c:pt idx="109">
                  <c:v>88.782504088195353</c:v>
                </c:pt>
                <c:pt idx="110">
                  <c:v>90.065931883526432</c:v>
                </c:pt>
                <c:pt idx="111">
                  <c:v>91.726651064559746</c:v>
                </c:pt>
                <c:pt idx="112">
                  <c:v>93.747184024882188</c:v>
                </c:pt>
                <c:pt idx="113">
                  <c:v>96.039661053780506</c:v>
                </c:pt>
                <c:pt idx="114">
                  <c:v>98.417015620585147</c:v>
                </c:pt>
                <c:pt idx="115">
                  <c:v>100.57502719368466</c:v>
                </c:pt>
                <c:pt idx="116">
                  <c:v>102.11112235714698</c:v>
                </c:pt>
                <c:pt idx="117">
                  <c:v>102.60720073186255</c:v>
                </c:pt>
                <c:pt idx="118">
                  <c:v>101.77530146301176</c:v>
                </c:pt>
                <c:pt idx="119">
                  <c:v>99.609507811127145</c:v>
                </c:pt>
                <c:pt idx="120">
                  <c:v>96.447905171174426</c:v>
                </c:pt>
                <c:pt idx="121">
                  <c:v>92.878566799325029</c:v>
                </c:pt>
                <c:pt idx="122">
                  <c:v>89.522394662487969</c:v>
                </c:pt>
                <c:pt idx="123">
                  <c:v>86.81496944045513</c:v>
                </c:pt>
                <c:pt idx="124">
                  <c:v>84.906389835532281</c:v>
                </c:pt>
                <c:pt idx="125">
                  <c:v>83.706605044323709</c:v>
                </c:pt>
                <c:pt idx="126">
                  <c:v>83.010128890317716</c:v>
                </c:pt>
                <c:pt idx="127">
                  <c:v>82.611048362424839</c:v>
                </c:pt>
                <c:pt idx="128">
                  <c:v>82.36112358242643</c:v>
                </c:pt>
                <c:pt idx="129">
                  <c:v>82.17564250166717</c:v>
                </c:pt>
                <c:pt idx="130">
                  <c:v>82.014714957830847</c:v>
                </c:pt>
                <c:pt idx="131">
                  <c:v>81.862724812557346</c:v>
                </c:pt>
                <c:pt idx="132">
                  <c:v>81.715044132122543</c:v>
                </c:pt>
                <c:pt idx="133">
                  <c:v>81.572160842219503</c:v>
                </c:pt>
                <c:pt idx="134">
                  <c:v>81.438961702775146</c:v>
                </c:pt>
                <c:pt idx="135">
                  <c:v>81.327750802239493</c:v>
                </c:pt>
                <c:pt idx="136">
                  <c:v>81.264595177103757</c:v>
                </c:pt>
                <c:pt idx="137">
                  <c:v>81.298118139846892</c:v>
                </c:pt>
                <c:pt idx="138">
                  <c:v>81.507247169232301</c:v>
                </c:pt>
                <c:pt idx="139">
                  <c:v>82.000288783016131</c:v>
                </c:pt>
                <c:pt idx="140">
                  <c:v>82.89495181504715</c:v>
                </c:pt>
                <c:pt idx="141">
                  <c:v>84.272580617372554</c:v>
                </c:pt>
                <c:pt idx="142">
                  <c:v>86.113565653072456</c:v>
                </c:pt>
                <c:pt idx="143">
                  <c:v>88.241072104596853</c:v>
                </c:pt>
                <c:pt idx="144">
                  <c:v>90.313148613303127</c:v>
                </c:pt>
                <c:pt idx="145">
                  <c:v>91.892209902171089</c:v>
                </c:pt>
                <c:pt idx="146">
                  <c:v>92.582054400184489</c:v>
                </c:pt>
                <c:pt idx="147">
                  <c:v>92.176240247699226</c:v>
                </c:pt>
                <c:pt idx="148">
                  <c:v>90.742408859077855</c:v>
                </c:pt>
                <c:pt idx="149">
                  <c:v>88.59567447365292</c:v>
                </c:pt>
                <c:pt idx="150">
                  <c:v>86.175313088081609</c:v>
                </c:pt>
                <c:pt idx="151">
                  <c:v>83.890576762364361</c:v>
                </c:pt>
                <c:pt idx="152">
                  <c:v>82.008999517783067</c:v>
                </c:pt>
                <c:pt idx="153">
                  <c:v>80.624666030570509</c:v>
                </c:pt>
                <c:pt idx="154">
                  <c:v>79.695579071697836</c:v>
                </c:pt>
                <c:pt idx="155">
                  <c:v>79.110864637491375</c:v>
                </c:pt>
                <c:pt idx="156">
                  <c:v>78.750200576269478</c:v>
                </c:pt>
                <c:pt idx="157">
                  <c:v>78.517378849441201</c:v>
                </c:pt>
                <c:pt idx="158">
                  <c:v>78.349211931394848</c:v>
                </c:pt>
                <c:pt idx="159">
                  <c:v>78.210165417104804</c:v>
                </c:pt>
                <c:pt idx="160">
                  <c:v>78.082761700364472</c:v>
                </c:pt>
                <c:pt idx="161">
                  <c:v>77.959379244194182</c:v>
                </c:pt>
                <c:pt idx="162">
                  <c:v>77.837035257221899</c:v>
                </c:pt>
                <c:pt idx="163">
                  <c:v>77.714663157868486</c:v>
                </c:pt>
                <c:pt idx="164">
                  <c:v>77.591900823866894</c:v>
                </c:pt>
                <c:pt idx="165">
                  <c:v>77.468621043974508</c:v>
                </c:pt>
                <c:pt idx="166">
                  <c:v>77.344770980433495</c:v>
                </c:pt>
                <c:pt idx="167">
                  <c:v>77.220323095678197</c:v>
                </c:pt>
                <c:pt idx="168">
                  <c:v>77.095261361661798</c:v>
                </c:pt>
                <c:pt idx="169">
                  <c:v>76.969577348845164</c:v>
                </c:pt>
                <c:pt idx="170">
                  <c:v>76.843268779681608</c:v>
                </c:pt>
                <c:pt idx="171">
                  <c:v>76.716338642470845</c:v>
                </c:pt>
                <c:pt idx="172">
                  <c:v>76.588794439209863</c:v>
                </c:pt>
                <c:pt idx="173">
                  <c:v>76.460647489160863</c:v>
                </c:pt>
                <c:pt idx="174">
                  <c:v>76.331912280654748</c:v>
                </c:pt>
                <c:pt idx="175">
                  <c:v>76.202605874543934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98.035449903956334</c:v>
                </c:pt>
                <c:pt idx="3">
                  <c:v>98.201776878205806</c:v>
                </c:pt>
                <c:pt idx="4">
                  <c:v>98.367425022387465</c:v>
                </c:pt>
                <c:pt idx="5">
                  <c:v>98.532249205515058</c:v>
                </c:pt>
                <c:pt idx="6">
                  <c:v>98.696084546959185</c:v>
                </c:pt>
                <c:pt idx="7">
                  <c:v>98.858744420221356</c:v>
                </c:pt>
                <c:pt idx="8">
                  <c:v>99.020018354722623</c:v>
                </c:pt>
                <c:pt idx="9">
                  <c:v>99.179669852873474</c:v>
                </c:pt>
                <c:pt idx="10">
                  <c:v>99.33743414650759</c:v>
                </c:pt>
                <c:pt idx="11">
                  <c:v>99.493015924796055</c:v>
                </c:pt>
                <c:pt idx="12">
                  <c:v>99.64608707507098</c:v>
                </c:pt>
                <c:pt idx="13">
                  <c:v>99.79628448858314</c:v>
                </c:pt>
                <c:pt idx="14">
                  <c:v>99.94320799503457</c:v>
                </c:pt>
                <c:pt idx="15">
                  <c:v>100.08641850260341</c:v>
                </c:pt>
                <c:pt idx="16">
                  <c:v>100.22543643383091</c:v>
                </c:pt>
                <c:pt idx="17">
                  <c:v>100.3597405617294</c:v>
                </c:pt>
                <c:pt idx="18">
                  <c:v>100.48876736416996</c:v>
                </c:pt>
                <c:pt idx="19">
                  <c:v>100.61191102718672</c:v>
                </c:pt>
                <c:pt idx="20">
                  <c:v>100.72852423822202</c:v>
                </c:pt>
                <c:pt idx="21">
                  <c:v>100.83791991724284</c:v>
                </c:pt>
                <c:pt idx="22">
                  <c:v>100.93937403556907</c:v>
                </c:pt>
                <c:pt idx="23">
                  <c:v>101.0321296675027</c:v>
                </c:pt>
                <c:pt idx="24">
                  <c:v>101.11540240668387</c:v>
                </c:pt>
                <c:pt idx="25">
                  <c:v>101.18838725583765</c:v>
                </c:pt>
                <c:pt idx="26">
                  <c:v>101.25026706376747</c:v>
                </c:pt>
                <c:pt idx="27">
                  <c:v>101.30022253610571</c:v>
                </c:pt>
                <c:pt idx="28">
                  <c:v>101.33744378618879</c:v>
                </c:pt>
                <c:pt idx="29">
                  <c:v>101.361143320202</c:v>
                </c:pt>
                <c:pt idx="30">
                  <c:v>101.37057026839848</c:v>
                </c:pt>
                <c:pt idx="31">
                  <c:v>101.36502558511138</c:v>
                </c:pt>
                <c:pt idx="32">
                  <c:v>101.34387784929295</c:v>
                </c:pt>
                <c:pt idx="33">
                  <c:v>101.30657921065774</c:v>
                </c:pt>
                <c:pt idx="34">
                  <c:v>101.25268095145583</c:v>
                </c:pt>
                <c:pt idx="35">
                  <c:v>101.18184807826978</c:v>
                </c:pt>
                <c:pt idx="36">
                  <c:v>101.09387232960309</c:v>
                </c:pt>
                <c:pt idx="37">
                  <c:v>100.98868298989242</c:v>
                </c:pt>
                <c:pt idx="38">
                  <c:v>100.86635494335566</c:v>
                </c:pt>
                <c:pt idx="39">
                  <c:v>100.72711348330569</c:v>
                </c:pt>
                <c:pt idx="40">
                  <c:v>100.57133551221462</c:v>
                </c:pt>
                <c:pt idx="41">
                  <c:v>100.39954691913616</c:v>
                </c:pt>
                <c:pt idx="42">
                  <c:v>100.21241609479593</c:v>
                </c:pt>
                <c:pt idx="43">
                  <c:v>100.01074372864035</c:v>
                </c:pt>
                <c:pt idx="44">
                  <c:v>99.795449212677468</c:v>
                </c:pt>
                <c:pt idx="45">
                  <c:v>99.567554140146171</c:v>
                </c:pt>
                <c:pt idx="46">
                  <c:v>99.328163520394696</c:v>
                </c:pt>
                <c:pt idx="47">
                  <c:v>99.078445425079707</c:v>
                </c:pt>
                <c:pt idx="48">
                  <c:v>98.819609828959102</c:v>
                </c:pt>
                <c:pt idx="49">
                  <c:v>98.552887409525141</c:v>
                </c:pt>
                <c:pt idx="50">
                  <c:v>98.279509026167034</c:v>
                </c:pt>
                <c:pt idx="51">
                  <c:v>98.000686517840904</c:v>
                </c:pt>
                <c:pt idx="52">
                  <c:v>97.717595347461682</c:v>
                </c:pt>
                <c:pt idx="53">
                  <c:v>97.431359492049438</c:v>
                </c:pt>
                <c:pt idx="54">
                  <c:v>97.143038840969709</c:v>
                </c:pt>
                <c:pt idx="55">
                  <c:v>96.853619230487553</c:v>
                </c:pt>
                <c:pt idx="56">
                  <c:v>96.564005119725152</c:v>
                </c:pt>
                <c:pt idx="57">
                  <c:v>96.275014807197067</c:v>
                </c:pt>
                <c:pt idx="58">
                  <c:v>95.98737800225463</c:v>
                </c:pt>
                <c:pt idx="59">
                  <c:v>95.701735503584445</c:v>
                </c:pt>
                <c:pt idx="60">
                  <c:v>95.418640697008925</c:v>
                </c:pt>
                <c:pt idx="61">
                  <c:v>95.138562565345978</c:v>
                </c:pt>
                <c:pt idx="62">
                  <c:v>94.861889901102415</c:v>
                </c:pt>
                <c:pt idx="63">
                  <c:v>94.588936424843027</c:v>
                </c:pt>
                <c:pt idx="64">
                  <c:v>94.319946534597321</c:v>
                </c:pt>
                <c:pt idx="65">
                  <c:v>94.055101441196342</c:v>
                </c:pt>
                <c:pt idx="66">
                  <c:v>93.794525477918739</c:v>
                </c:pt>
                <c:pt idx="67">
                  <c:v>93.538292407713342</c:v>
                </c:pt>
                <c:pt idx="68">
                  <c:v>93.286431585550218</c:v>
                </c:pt>
                <c:pt idx="69">
                  <c:v>93.03893386567394</c:v>
                </c:pt>
                <c:pt idx="70">
                  <c:v>92.795757172714971</c:v>
                </c:pt>
                <c:pt idx="71">
                  <c:v>92.556831681204358</c:v>
                </c:pt>
                <c:pt idx="72">
                  <c:v>92.322064569809754</c:v>
                </c:pt>
                <c:pt idx="73">
                  <c:v>92.091344334598972</c:v>
                </c:pt>
                <c:pt idx="74">
                  <c:v>91.86454466005334</c:v>
                </c:pt>
                <c:pt idx="75">
                  <c:v>91.641527857717875</c:v>
                </c:pt>
                <c:pt idx="76">
                  <c:v>91.422147890682268</c:v>
                </c:pt>
                <c:pt idx="77">
                  <c:v>91.206253007944269</c:v>
                </c:pt>
                <c:pt idx="78">
                  <c:v>90.993688016524629</c:v>
                </c:pt>
                <c:pt idx="79">
                  <c:v>90.784296221362879</c:v>
                </c:pt>
                <c:pt idx="80">
                  <c:v>90.577921063872409</c:v>
                </c:pt>
                <c:pt idx="81">
                  <c:v>90.37440748987531</c:v>
                </c:pt>
                <c:pt idx="82">
                  <c:v>90.173603076734722</c:v>
                </c:pt>
                <c:pt idx="83">
                  <c:v>89.975358948068745</c:v>
                </c:pt>
                <c:pt idx="84">
                  <c:v>89.779530502646537</c:v>
                </c:pt>
                <c:pt idx="85">
                  <c:v>89.585977982073004</c:v>
                </c:pt>
                <c:pt idx="86">
                  <c:v>89.394566899774361</c:v>
                </c:pt>
                <c:pt idx="87">
                  <c:v>89.205168351687604</c:v>
                </c:pt>
                <c:pt idx="88">
                  <c:v>89.017659226992635</c:v>
                </c:pt>
                <c:pt idx="89">
                  <c:v>88.831922335251377</c:v>
                </c:pt>
                <c:pt idx="90">
                  <c:v>88.647846464461878</c:v>
                </c:pt>
                <c:pt idx="91">
                  <c:v>88.465326382814524</c:v>
                </c:pt>
                <c:pt idx="92">
                  <c:v>88.284262795362608</c:v>
                </c:pt>
                <c:pt idx="93">
                  <c:v>88.104562265390584</c:v>
                </c:pt>
                <c:pt idx="94">
                  <c:v>87.926137108979347</c:v>
                </c:pt>
                <c:pt idx="95">
                  <c:v>87.748905270122364</c:v>
                </c:pt>
                <c:pt idx="96">
                  <c:v>87.572790182730841</c:v>
                </c:pt>
                <c:pt idx="97">
                  <c:v>87.397720624970376</c:v>
                </c:pt>
                <c:pt idx="98">
                  <c:v>87.223630570584774</c:v>
                </c:pt>
                <c:pt idx="99">
                  <c:v>87.050459041173127</c:v>
                </c:pt>
                <c:pt idx="100">
                  <c:v>86.878149962784221</c:v>
                </c:pt>
                <c:pt idx="101">
                  <c:v>86.70665202966137</c:v>
                </c:pt>
                <c:pt idx="102">
                  <c:v>86.535918577506962</c:v>
                </c:pt>
                <c:pt idx="103">
                  <c:v>86.365907468219092</c:v>
                </c:pt>
                <c:pt idx="104">
                  <c:v>86.196580987679468</c:v>
                </c:pt>
                <c:pt idx="105">
                  <c:v>86.02790575782538</c:v>
                </c:pt>
                <c:pt idx="106">
                  <c:v>85.859852663910942</c:v>
                </c:pt>
                <c:pt idx="107">
                  <c:v>85.692396797541264</c:v>
                </c:pt>
                <c:pt idx="108">
                  <c:v>85.525517415737625</c:v>
                </c:pt>
                <c:pt idx="109">
                  <c:v>85.35919791594894</c:v>
                </c:pt>
                <c:pt idx="110">
                  <c:v>85.193425826555824</c:v>
                </c:pt>
                <c:pt idx="111">
                  <c:v>85.028192812004207</c:v>
                </c:pt>
                <c:pt idx="112">
                  <c:v>84.863494691245876</c:v>
                </c:pt>
                <c:pt idx="113">
                  <c:v>84.699331467643859</c:v>
                </c:pt>
                <c:pt idx="114">
                  <c:v>84.535707367907719</c:v>
                </c:pt>
                <c:pt idx="115">
                  <c:v>84.372630886954866</c:v>
                </c:pt>
                <c:pt idx="116">
                  <c:v>84.210114834838151</c:v>
                </c:pt>
                <c:pt idx="117">
                  <c:v>84.048176381039909</c:v>
                </c:pt>
                <c:pt idx="118">
                  <c:v>83.886837090509331</c:v>
                </c:pt>
                <c:pt idx="119">
                  <c:v>83.726122944825548</c:v>
                </c:pt>
                <c:pt idx="120">
                  <c:v>83.566064340822308</c:v>
                </c:pt>
                <c:pt idx="121">
                  <c:v>83.406696057942682</c:v>
                </c:pt>
                <c:pt idx="122">
                  <c:v>83.24805718454985</c:v>
                </c:pt>
                <c:pt idx="123">
                  <c:v>83.090190992459782</c:v>
                </c:pt>
                <c:pt idx="124">
                  <c:v>82.933144748165574</c:v>
                </c:pt>
                <c:pt idx="125">
                  <c:v>82.776969448684184</c:v>
                </c:pt>
                <c:pt idx="126">
                  <c:v>82.621719469788189</c:v>
                </c:pt>
                <c:pt idx="127">
                  <c:v>82.46745211471881</c:v>
                </c:pt>
                <c:pt idx="128">
                  <c:v>82.314227052447649</c:v>
                </c:pt>
                <c:pt idx="129">
                  <c:v>82.162105636306052</c:v>
                </c:pt>
                <c:pt idx="130">
                  <c:v>82.011150096458834</c:v>
                </c:pt>
                <c:pt idx="131">
                  <c:v>81.861422603370727</c:v>
                </c:pt>
                <c:pt idx="132">
                  <c:v>81.712984204150132</c:v>
                </c:pt>
                <c:pt idx="133">
                  <c:v>81.565893639449257</c:v>
                </c:pt>
                <c:pt idx="134">
                  <c:v>81.420206055346526</c:v>
                </c:pt>
                <c:pt idx="135">
                  <c:v>81.275971632126954</c:v>
                </c:pt>
                <c:pt idx="136">
                  <c:v>81.133234159770268</c:v>
                </c:pt>
                <c:pt idx="137">
                  <c:v>80.992029597795408</c:v>
                </c:pt>
                <c:pt idx="138">
                  <c:v>80.852384664312325</c:v>
                </c:pt>
                <c:pt idx="139">
                  <c:v>80.71431550503965</c:v>
                </c:pt>
                <c:pt idx="140">
                  <c:v>80.577826496958252</c:v>
                </c:pt>
                <c:pt idx="141">
                  <c:v>80.442909242527151</c:v>
                </c:pt>
                <c:pt idx="142">
                  <c:v>80.309541808436222</c:v>
                </c:pt>
                <c:pt idx="143">
                  <c:v>80.177688257362419</c:v>
                </c:pt>
                <c:pt idx="144">
                  <c:v>80.047298512059015</c:v>
                </c:pt>
                <c:pt idx="145">
                  <c:v>79.918308578597902</c:v>
                </c:pt>
                <c:pt idx="146">
                  <c:v>79.790641140311934</c:v>
                </c:pt>
                <c:pt idx="147">
                  <c:v>79.664206516883823</c:v>
                </c:pt>
                <c:pt idx="148">
                  <c:v>79.538903965290274</c:v>
                </c:pt>
                <c:pt idx="149">
                  <c:v>79.414623282268821</c:v>
                </c:pt>
                <c:pt idx="150">
                  <c:v>79.291246652966436</c:v>
                </c:pt>
                <c:pt idx="151">
                  <c:v>79.168650678639949</c:v>
                </c:pt>
                <c:pt idx="152">
                  <c:v>79.046708508615083</c:v>
                </c:pt>
                <c:pt idx="153">
                  <c:v>78.925291998692302</c:v>
                </c:pt>
                <c:pt idx="154">
                  <c:v>78.804273819899109</c:v>
                </c:pt>
                <c:pt idx="155">
                  <c:v>78.683529447589251</c:v>
                </c:pt>
                <c:pt idx="156">
                  <c:v>78.562938970664291</c:v>
                </c:pt>
                <c:pt idx="157">
                  <c:v>78.442388673165965</c:v>
                </c:pt>
                <c:pt idx="158">
                  <c:v>78.321772354535881</c:v>
                </c:pt>
                <c:pt idx="159">
                  <c:v>78.200992369327381</c:v>
                </c:pt>
                <c:pt idx="160">
                  <c:v>78.079960381049901</c:v>
                </c:pt>
                <c:pt idx="161">
                  <c:v>77.958597837281047</c:v>
                </c:pt>
                <c:pt idx="162">
                  <c:v>77.836836183592098</c:v>
                </c:pt>
                <c:pt idx="163">
                  <c:v>77.714616841846592</c:v>
                </c:pt>
                <c:pt idx="164">
                  <c:v>77.591890983942591</c:v>
                </c:pt>
                <c:pt idx="165">
                  <c:v>77.468619135177235</c:v>
                </c:pt>
                <c:pt idx="166">
                  <c:v>77.344770642366839</c:v>
                </c:pt>
                <c:pt idx="167">
                  <c:v>77.220323041015817</c:v>
                </c:pt>
                <c:pt idx="168">
                  <c:v>77.095261353593358</c:v>
                </c:pt>
                <c:pt idx="169">
                  <c:v>76.969577347758047</c:v>
                </c:pt>
                <c:pt idx="170">
                  <c:v>76.843268779547913</c:v>
                </c:pt>
                <c:pt idx="171">
                  <c:v>76.716338642455838</c:v>
                </c:pt>
                <c:pt idx="172">
                  <c:v>76.588794439208328</c:v>
                </c:pt>
                <c:pt idx="173">
                  <c:v>76.460647489160721</c:v>
                </c:pt>
                <c:pt idx="174">
                  <c:v>76.331912280654734</c:v>
                </c:pt>
                <c:pt idx="175">
                  <c:v>76.202605874543934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1.7081954012940437E-2</c:v>
                </c:pt>
                <c:pt idx="2">
                  <c:v>1.2869499702481751E-2</c:v>
                </c:pt>
                <c:pt idx="3">
                  <c:v>2.9188711005340127E-2</c:v>
                </c:pt>
                <c:pt idx="4">
                  <c:v>3.4998642116938421E-2</c:v>
                </c:pt>
                <c:pt idx="5">
                  <c:v>4.7937675969515994E-2</c:v>
                </c:pt>
                <c:pt idx="6">
                  <c:v>5.7236467725179693E-2</c:v>
                </c:pt>
                <c:pt idx="7">
                  <c:v>6.0503186581051242E-2</c:v>
                </c:pt>
                <c:pt idx="8">
                  <c:v>7.7568924493526495E-2</c:v>
                </c:pt>
                <c:pt idx="9">
                  <c:v>7.823206287045216E-2</c:v>
                </c:pt>
                <c:pt idx="10">
                  <c:v>8.2801501089659779E-2</c:v>
                </c:pt>
                <c:pt idx="11">
                  <c:v>8.5083507039108872E-2</c:v>
                </c:pt>
                <c:pt idx="12">
                  <c:v>8.9501859771309727E-2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2.2044352824649276E-2</c:v>
                </c:pt>
                <c:pt idx="1">
                  <c:v>1.8532839461389696E-2</c:v>
                </c:pt>
                <c:pt idx="2">
                  <c:v>3.2318613580134235E-2</c:v>
                </c:pt>
                <c:pt idx="3">
                  <c:v>4.3493972853582072E-2</c:v>
                </c:pt>
                <c:pt idx="4">
                  <c:v>4.6543707491111579E-2</c:v>
                </c:pt>
                <c:pt idx="5">
                  <c:v>4.7064916601736909E-2</c:v>
                </c:pt>
                <c:pt idx="6">
                  <c:v>6.2396791980763665E-2</c:v>
                </c:pt>
                <c:pt idx="7">
                  <c:v>7.4650488461296627E-2</c:v>
                </c:pt>
                <c:pt idx="8">
                  <c:v>8.3929343175103976E-2</c:v>
                </c:pt>
                <c:pt idx="9">
                  <c:v>8.6123567452082286E-2</c:v>
                </c:pt>
                <c:pt idx="10">
                  <c:v>8.8961304758428464E-2</c:v>
                </c:pt>
                <c:pt idx="11">
                  <c:v>0.10967309622622494</c:v>
                </c:pt>
                <c:pt idx="12">
                  <c:v>0.1069412931170101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92.325000000000003</c:v>
                </c:pt>
                <c:pt idx="1">
                  <c:v>92.05</c:v>
                </c:pt>
                <c:pt idx="2">
                  <c:v>93.075000000000003</c:v>
                </c:pt>
                <c:pt idx="3">
                  <c:v>88</c:v>
                </c:pt>
                <c:pt idx="4">
                  <c:v>89.575000000000003</c:v>
                </c:pt>
                <c:pt idx="5">
                  <c:v>92.3</c:v>
                </c:pt>
                <c:pt idx="6">
                  <c:v>90.05</c:v>
                </c:pt>
                <c:pt idx="7">
                  <c:v>89.7</c:v>
                </c:pt>
                <c:pt idx="8">
                  <c:v>90.15</c:v>
                </c:pt>
                <c:pt idx="9">
                  <c:v>91.15</c:v>
                </c:pt>
                <c:pt idx="10">
                  <c:v>90.424999999999997</c:v>
                </c:pt>
                <c:pt idx="11">
                  <c:v>91.1</c:v>
                </c:pt>
                <c:pt idx="12">
                  <c:v>87.525000000000006</c:v>
                </c:pt>
                <c:pt idx="13">
                  <c:v>90.2</c:v>
                </c:pt>
                <c:pt idx="14">
                  <c:v>90.525000000000006</c:v>
                </c:pt>
                <c:pt idx="15">
                  <c:v>89.525000000000006</c:v>
                </c:pt>
                <c:pt idx="16">
                  <c:v>90.875</c:v>
                </c:pt>
                <c:pt idx="17">
                  <c:v>90.1</c:v>
                </c:pt>
                <c:pt idx="18">
                  <c:v>91.8</c:v>
                </c:pt>
                <c:pt idx="19">
                  <c:v>92</c:v>
                </c:pt>
                <c:pt idx="20">
                  <c:v>92.325000000000003</c:v>
                </c:pt>
                <c:pt idx="21">
                  <c:v>93.65</c:v>
                </c:pt>
                <c:pt idx="22">
                  <c:v>90.7</c:v>
                </c:pt>
                <c:pt idx="23">
                  <c:v>89.674999999999997</c:v>
                </c:pt>
                <c:pt idx="24">
                  <c:v>92.9</c:v>
                </c:pt>
                <c:pt idx="25">
                  <c:v>89.724999999999994</c:v>
                </c:pt>
                <c:pt idx="26">
                  <c:v>87.825000000000003</c:v>
                </c:pt>
                <c:pt idx="27">
                  <c:v>91.7</c:v>
                </c:pt>
                <c:pt idx="28">
                  <c:v>88.974999999999994</c:v>
                </c:pt>
                <c:pt idx="29">
                  <c:v>91.45</c:v>
                </c:pt>
                <c:pt idx="30">
                  <c:v>91.65</c:v>
                </c:pt>
                <c:pt idx="31">
                  <c:v>89.525000000000006</c:v>
                </c:pt>
                <c:pt idx="32">
                  <c:v>91.8</c:v>
                </c:pt>
                <c:pt idx="33">
                  <c:v>90.325000000000003</c:v>
                </c:pt>
                <c:pt idx="34">
                  <c:v>93.224999999999994</c:v>
                </c:pt>
                <c:pt idx="35">
                  <c:v>94.724999999999994</c:v>
                </c:pt>
                <c:pt idx="36">
                  <c:v>93.974999999999994</c:v>
                </c:pt>
                <c:pt idx="37">
                  <c:v>96.25</c:v>
                </c:pt>
                <c:pt idx="38">
                  <c:v>93.875</c:v>
                </c:pt>
                <c:pt idx="39">
                  <c:v>93.525000000000006</c:v>
                </c:pt>
                <c:pt idx="40">
                  <c:v>98.3</c:v>
                </c:pt>
                <c:pt idx="41">
                  <c:v>97.7</c:v>
                </c:pt>
                <c:pt idx="42">
                  <c:v>99.25</c:v>
                </c:pt>
                <c:pt idx="43">
                  <c:v>99.9</c:v>
                </c:pt>
                <c:pt idx="44">
                  <c:v>104.2</c:v>
                </c:pt>
                <c:pt idx="45">
                  <c:v>111.3</c:v>
                </c:pt>
                <c:pt idx="46">
                  <c:v>116.45</c:v>
                </c:pt>
                <c:pt idx="47">
                  <c:v>128.27500000000001</c:v>
                </c:pt>
                <c:pt idx="48">
                  <c:v>143.5</c:v>
                </c:pt>
                <c:pt idx="49">
                  <c:v>159.94999999999999</c:v>
                </c:pt>
                <c:pt idx="50">
                  <c:v>174.45</c:v>
                </c:pt>
                <c:pt idx="51">
                  <c:v>186.27500000000001</c:v>
                </c:pt>
                <c:pt idx="52">
                  <c:v>200.47499999999999</c:v>
                </c:pt>
                <c:pt idx="53">
                  <c:v>208.55</c:v>
                </c:pt>
                <c:pt idx="54">
                  <c:v>214.375</c:v>
                </c:pt>
                <c:pt idx="55">
                  <c:v>217.25</c:v>
                </c:pt>
                <c:pt idx="56">
                  <c:v>216.72499999999999</c:v>
                </c:pt>
                <c:pt idx="57">
                  <c:v>211.35</c:v>
                </c:pt>
                <c:pt idx="58">
                  <c:v>203.375</c:v>
                </c:pt>
                <c:pt idx="59">
                  <c:v>184.67500000000001</c:v>
                </c:pt>
                <c:pt idx="60">
                  <c:v>155.17500000000001</c:v>
                </c:pt>
                <c:pt idx="61">
                  <c:v>121.35</c:v>
                </c:pt>
                <c:pt idx="62">
                  <c:v>102.175</c:v>
                </c:pt>
                <c:pt idx="63">
                  <c:v>93.275000000000006</c:v>
                </c:pt>
                <c:pt idx="64">
                  <c:v>91.174999999999997</c:v>
                </c:pt>
                <c:pt idx="65">
                  <c:v>92.325000000000003</c:v>
                </c:pt>
                <c:pt idx="66">
                  <c:v>92.05</c:v>
                </c:pt>
                <c:pt idx="67">
                  <c:v>90.35</c:v>
                </c:pt>
                <c:pt idx="68">
                  <c:v>95.174999999999997</c:v>
                </c:pt>
                <c:pt idx="69">
                  <c:v>95.85</c:v>
                </c:pt>
                <c:pt idx="70">
                  <c:v>104.375</c:v>
                </c:pt>
                <c:pt idx="71">
                  <c:v>113.175</c:v>
                </c:pt>
                <c:pt idx="72">
                  <c:v>122.45</c:v>
                </c:pt>
                <c:pt idx="73">
                  <c:v>135.5</c:v>
                </c:pt>
                <c:pt idx="74">
                  <c:v>147.5</c:v>
                </c:pt>
                <c:pt idx="75">
                  <c:v>156.97499999999999</c:v>
                </c:pt>
                <c:pt idx="76">
                  <c:v>162.22499999999999</c:v>
                </c:pt>
                <c:pt idx="77">
                  <c:v>168.05</c:v>
                </c:pt>
                <c:pt idx="78">
                  <c:v>172.17500000000001</c:v>
                </c:pt>
                <c:pt idx="79">
                  <c:v>173.9</c:v>
                </c:pt>
                <c:pt idx="80">
                  <c:v>167.3</c:v>
                </c:pt>
                <c:pt idx="81">
                  <c:v>156.9</c:v>
                </c:pt>
                <c:pt idx="82">
                  <c:v>135.72499999999999</c:v>
                </c:pt>
                <c:pt idx="83">
                  <c:v>114.7</c:v>
                </c:pt>
                <c:pt idx="84">
                  <c:v>98.325000000000003</c:v>
                </c:pt>
                <c:pt idx="85">
                  <c:v>88.3</c:v>
                </c:pt>
                <c:pt idx="86">
                  <c:v>84.7</c:v>
                </c:pt>
                <c:pt idx="87">
                  <c:v>87.275000000000006</c:v>
                </c:pt>
                <c:pt idx="88">
                  <c:v>84.55</c:v>
                </c:pt>
                <c:pt idx="89">
                  <c:v>85</c:v>
                </c:pt>
                <c:pt idx="90">
                  <c:v>81.099999999999994</c:v>
                </c:pt>
                <c:pt idx="91">
                  <c:v>83.8</c:v>
                </c:pt>
                <c:pt idx="92">
                  <c:v>84.55</c:v>
                </c:pt>
                <c:pt idx="93">
                  <c:v>85.2</c:v>
                </c:pt>
                <c:pt idx="94">
                  <c:v>84.1</c:v>
                </c:pt>
                <c:pt idx="95">
                  <c:v>84.924999999999997</c:v>
                </c:pt>
                <c:pt idx="96">
                  <c:v>84.85</c:v>
                </c:pt>
                <c:pt idx="97">
                  <c:v>84.55</c:v>
                </c:pt>
                <c:pt idx="98">
                  <c:v>84.15</c:v>
                </c:pt>
                <c:pt idx="99">
                  <c:v>85.674999999999997</c:v>
                </c:pt>
                <c:pt idx="100">
                  <c:v>80.924999999999997</c:v>
                </c:pt>
                <c:pt idx="101">
                  <c:v>83.45</c:v>
                </c:pt>
                <c:pt idx="102">
                  <c:v>84.95</c:v>
                </c:pt>
                <c:pt idx="103">
                  <c:v>86.5</c:v>
                </c:pt>
                <c:pt idx="104">
                  <c:v>84.75</c:v>
                </c:pt>
                <c:pt idx="105">
                  <c:v>84.525000000000006</c:v>
                </c:pt>
                <c:pt idx="106">
                  <c:v>85.35</c:v>
                </c:pt>
                <c:pt idx="107">
                  <c:v>88.375</c:v>
                </c:pt>
                <c:pt idx="108">
                  <c:v>89.7</c:v>
                </c:pt>
                <c:pt idx="109">
                  <c:v>90.85</c:v>
                </c:pt>
                <c:pt idx="110">
                  <c:v>96.775000000000006</c:v>
                </c:pt>
                <c:pt idx="111">
                  <c:v>101.1</c:v>
                </c:pt>
                <c:pt idx="112">
                  <c:v>102.85</c:v>
                </c:pt>
                <c:pt idx="113">
                  <c:v>109.65</c:v>
                </c:pt>
                <c:pt idx="114">
                  <c:v>110.75</c:v>
                </c:pt>
                <c:pt idx="115">
                  <c:v>114.05</c:v>
                </c:pt>
                <c:pt idx="116">
                  <c:v>114.85</c:v>
                </c:pt>
                <c:pt idx="117">
                  <c:v>114.4</c:v>
                </c:pt>
                <c:pt idx="118">
                  <c:v>115.075</c:v>
                </c:pt>
                <c:pt idx="119">
                  <c:v>112.22499999999999</c:v>
                </c:pt>
                <c:pt idx="120">
                  <c:v>111.22499999999999</c:v>
                </c:pt>
                <c:pt idx="121">
                  <c:v>108.6</c:v>
                </c:pt>
                <c:pt idx="122">
                  <c:v>105.25</c:v>
                </c:pt>
                <c:pt idx="123">
                  <c:v>100.47499999999999</c:v>
                </c:pt>
                <c:pt idx="124">
                  <c:v>95.674999999999997</c:v>
                </c:pt>
                <c:pt idx="125">
                  <c:v>90.525000000000006</c:v>
                </c:pt>
                <c:pt idx="126">
                  <c:v>88.1</c:v>
                </c:pt>
                <c:pt idx="127">
                  <c:v>83.95</c:v>
                </c:pt>
                <c:pt idx="128">
                  <c:v>82.55</c:v>
                </c:pt>
                <c:pt idx="129">
                  <c:v>81.125</c:v>
                </c:pt>
                <c:pt idx="130">
                  <c:v>78.325000000000003</c:v>
                </c:pt>
                <c:pt idx="131">
                  <c:v>79.474999999999994</c:v>
                </c:pt>
                <c:pt idx="132">
                  <c:v>81.474999999999994</c:v>
                </c:pt>
                <c:pt idx="133">
                  <c:v>80.7</c:v>
                </c:pt>
                <c:pt idx="134">
                  <c:v>79.625</c:v>
                </c:pt>
                <c:pt idx="135">
                  <c:v>78.075000000000003</c:v>
                </c:pt>
                <c:pt idx="136">
                  <c:v>80.7</c:v>
                </c:pt>
                <c:pt idx="137">
                  <c:v>82.2</c:v>
                </c:pt>
                <c:pt idx="138">
                  <c:v>82.3</c:v>
                </c:pt>
                <c:pt idx="139">
                  <c:v>80.2</c:v>
                </c:pt>
                <c:pt idx="140">
                  <c:v>86.2</c:v>
                </c:pt>
                <c:pt idx="141">
                  <c:v>85.3</c:v>
                </c:pt>
                <c:pt idx="142">
                  <c:v>87.325000000000003</c:v>
                </c:pt>
                <c:pt idx="143">
                  <c:v>90.525000000000006</c:v>
                </c:pt>
                <c:pt idx="144">
                  <c:v>92.125</c:v>
                </c:pt>
                <c:pt idx="145">
                  <c:v>93.8</c:v>
                </c:pt>
                <c:pt idx="146">
                  <c:v>95.974999999999994</c:v>
                </c:pt>
                <c:pt idx="147">
                  <c:v>94.974999999999994</c:v>
                </c:pt>
                <c:pt idx="148">
                  <c:v>94.424999999999997</c:v>
                </c:pt>
                <c:pt idx="149">
                  <c:v>94.2</c:v>
                </c:pt>
                <c:pt idx="150">
                  <c:v>94.525000000000006</c:v>
                </c:pt>
                <c:pt idx="151">
                  <c:v>93.5</c:v>
                </c:pt>
                <c:pt idx="152">
                  <c:v>93.674999999999997</c:v>
                </c:pt>
                <c:pt idx="153">
                  <c:v>88.575000000000003</c:v>
                </c:pt>
                <c:pt idx="154">
                  <c:v>85.775000000000006</c:v>
                </c:pt>
                <c:pt idx="155">
                  <c:v>81.55</c:v>
                </c:pt>
                <c:pt idx="156">
                  <c:v>79.174999999999997</c:v>
                </c:pt>
                <c:pt idx="157">
                  <c:v>80.099999999999994</c:v>
                </c:pt>
                <c:pt idx="158">
                  <c:v>78.099999999999994</c:v>
                </c:pt>
                <c:pt idx="159">
                  <c:v>76.3</c:v>
                </c:pt>
                <c:pt idx="160">
                  <c:v>76.724999999999994</c:v>
                </c:pt>
                <c:pt idx="161">
                  <c:v>76.05</c:v>
                </c:pt>
                <c:pt idx="162">
                  <c:v>76.349999999999994</c:v>
                </c:pt>
                <c:pt idx="163">
                  <c:v>75.625</c:v>
                </c:pt>
                <c:pt idx="164">
                  <c:v>79.474999999999994</c:v>
                </c:pt>
                <c:pt idx="165">
                  <c:v>75.150000000000006</c:v>
                </c:pt>
                <c:pt idx="166">
                  <c:v>75.224999999999994</c:v>
                </c:pt>
                <c:pt idx="167">
                  <c:v>74.025000000000006</c:v>
                </c:pt>
                <c:pt idx="168">
                  <c:v>76.849999999999994</c:v>
                </c:pt>
                <c:pt idx="169">
                  <c:v>78.2</c:v>
                </c:pt>
                <c:pt idx="170">
                  <c:v>77.55</c:v>
                </c:pt>
                <c:pt idx="171">
                  <c:v>74.05</c:v>
                </c:pt>
                <c:pt idx="172">
                  <c:v>74.025000000000006</c:v>
                </c:pt>
                <c:pt idx="173">
                  <c:v>74.224999999999994</c:v>
                </c:pt>
                <c:pt idx="174">
                  <c:v>77.75</c:v>
                </c:pt>
                <c:pt idx="175">
                  <c:v>73.974999999999994</c:v>
                </c:pt>
                <c:pt idx="176">
                  <c:v>76.900000000000006</c:v>
                </c:pt>
                <c:pt idx="177">
                  <c:v>76.275000000000006</c:v>
                </c:pt>
                <c:pt idx="178">
                  <c:v>79.224999999999994</c:v>
                </c:pt>
                <c:pt idx="179">
                  <c:v>75.099999999999994</c:v>
                </c:pt>
                <c:pt idx="180">
                  <c:v>73.599999999999994</c:v>
                </c:pt>
                <c:pt idx="181">
                  <c:v>75.075000000000003</c:v>
                </c:pt>
                <c:pt idx="182">
                  <c:v>74.674999999999997</c:v>
                </c:pt>
                <c:pt idx="183">
                  <c:v>74.924999999999997</c:v>
                </c:pt>
                <c:pt idx="184">
                  <c:v>77.575000000000003</c:v>
                </c:pt>
                <c:pt idx="185">
                  <c:v>76.05</c:v>
                </c:pt>
                <c:pt idx="186">
                  <c:v>78</c:v>
                </c:pt>
                <c:pt idx="187">
                  <c:v>74.5</c:v>
                </c:pt>
                <c:pt idx="188">
                  <c:v>73.849999999999994</c:v>
                </c:pt>
                <c:pt idx="189">
                  <c:v>73.55</c:v>
                </c:pt>
                <c:pt idx="190">
                  <c:v>77.075000000000003</c:v>
                </c:pt>
                <c:pt idx="191">
                  <c:v>74.45</c:v>
                </c:pt>
                <c:pt idx="192">
                  <c:v>73.724999999999994</c:v>
                </c:pt>
                <c:pt idx="193">
                  <c:v>72.275000000000006</c:v>
                </c:pt>
                <c:pt idx="194">
                  <c:v>70.724999999999994</c:v>
                </c:pt>
                <c:pt idx="195">
                  <c:v>75.224999999999994</c:v>
                </c:pt>
                <c:pt idx="196">
                  <c:v>75.3</c:v>
                </c:pt>
                <c:pt idx="197">
                  <c:v>74.525000000000006</c:v>
                </c:pt>
                <c:pt idx="198">
                  <c:v>76</c:v>
                </c:pt>
                <c:pt idx="199">
                  <c:v>75.2</c:v>
                </c:pt>
                <c:pt idx="200">
                  <c:v>71.3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89.469501644261229</c:v>
                </c:pt>
                <c:pt idx="3">
                  <c:v>89.578306316985504</c:v>
                </c:pt>
                <c:pt idx="4">
                  <c:v>89.686808997288239</c:v>
                </c:pt>
                <c:pt idx="5">
                  <c:v>89.794928594267759</c:v>
                </c:pt>
                <c:pt idx="6">
                  <c:v>89.902572313361176</c:v>
                </c:pt>
                <c:pt idx="7">
                  <c:v>90.00963443365842</c:v>
                </c:pt>
                <c:pt idx="8">
                  <c:v>90.115995019848</c:v>
                </c:pt>
                <c:pt idx="9">
                  <c:v>90.221518579294326</c:v>
                </c:pt>
                <c:pt idx="10">
                  <c:v>90.326052679244185</c:v>
                </c:pt>
                <c:pt idx="11">
                  <c:v>90.429426544784263</c:v>
                </c:pt>
                <c:pt idx="12">
                  <c:v>90.531449665368299</c:v>
                </c:pt>
                <c:pt idx="13">
                  <c:v>90.631910447357058</c:v>
                </c:pt>
                <c:pt idx="14">
                  <c:v>90.730574963709174</c:v>
                </c:pt>
                <c:pt idx="15">
                  <c:v>90.82718587288042</c:v>
                </c:pt>
                <c:pt idx="16">
                  <c:v>90.921461613050553</c:v>
                </c:pt>
                <c:pt idx="17">
                  <c:v>91.01309603581393</c:v>
                </c:pt>
                <c:pt idx="18">
                  <c:v>91.101758744553919</c:v>
                </c:pt>
                <c:pt idx="19">
                  <c:v>91.187096579531556</c:v>
                </c:pt>
                <c:pt idx="20">
                  <c:v>91.268736997963487</c:v>
                </c:pt>
                <c:pt idx="21">
                  <c:v>91.346294617891871</c:v>
                </c:pt>
                <c:pt idx="22">
                  <c:v>91.419383057507275</c:v>
                </c:pt>
                <c:pt idx="23">
                  <c:v>91.487635590327784</c:v>
                </c:pt>
                <c:pt idx="24">
                  <c:v>91.550740298500415</c:v>
                </c:pt>
                <c:pt idx="25">
                  <c:v>91.60849864904101</c:v>
                </c:pt>
                <c:pt idx="26">
                  <c:v>91.660921082321735</c:v>
                </c:pt>
                <c:pt idx="27">
                  <c:v>91.70837959807362</c:v>
                </c:pt>
                <c:pt idx="28">
                  <c:v>91.751845607720639</c:v>
                </c:pt>
                <c:pt idx="29">
                  <c:v>91.793251303425507</c:v>
                </c:pt>
                <c:pt idx="30">
                  <c:v>91.83602367289707</c:v>
                </c:pt>
                <c:pt idx="31">
                  <c:v>91.885850334683568</c:v>
                </c:pt>
                <c:pt idx="32">
                  <c:v>91.951742610693202</c:v>
                </c:pt>
                <c:pt idx="33">
                  <c:v>92.047459282110296</c:v>
                </c:pt>
                <c:pt idx="34">
                  <c:v>92.193338517093721</c:v>
                </c:pt>
                <c:pt idx="35">
                  <c:v>92.418548904346764</c:v>
                </c:pt>
                <c:pt idx="36">
                  <c:v>92.763707096626362</c:v>
                </c:pt>
                <c:pt idx="37">
                  <c:v>93.283715201321755</c:v>
                </c:pt>
                <c:pt idx="38">
                  <c:v>94.050546429152718</c:v>
                </c:pt>
                <c:pt idx="39">
                  <c:v>95.15556083743904</c:v>
                </c:pt>
                <c:pt idx="40">
                  <c:v>96.710782412379771</c:v>
                </c:pt>
                <c:pt idx="41">
                  <c:v>98.848443298107739</c:v>
                </c:pt>
                <c:pt idx="42">
                  <c:v>101.71803929206351</c:v>
                </c:pt>
                <c:pt idx="43">
                  <c:v>105.48018614527776</c:v>
                </c:pt>
                <c:pt idx="44">
                  <c:v>110.29675844957926</c:v>
                </c:pt>
                <c:pt idx="45">
                  <c:v>116.31715649106317</c:v>
                </c:pt>
                <c:pt idx="46">
                  <c:v>123.66107661988612</c:v>
                </c:pt>
                <c:pt idx="47">
                  <c:v>132.39880122664684</c:v>
                </c:pt>
                <c:pt idx="48">
                  <c:v>142.53060120871976</c:v>
                </c:pt>
                <c:pt idx="49">
                  <c:v>153.96682696164163</c:v>
                </c:pt>
                <c:pt idx="50">
                  <c:v>166.5081501511153</c:v>
                </c:pt>
                <c:pt idx="51">
                  <c:v>179.81809137148329</c:v>
                </c:pt>
                <c:pt idx="52">
                  <c:v>193.36502237923557</c:v>
                </c:pt>
                <c:pt idx="53">
                  <c:v>206.29811207905135</c:v>
                </c:pt>
                <c:pt idx="54">
                  <c:v>217.25104364901748</c:v>
                </c:pt>
                <c:pt idx="55">
                  <c:v>224.19270773099734</c:v>
                </c:pt>
                <c:pt idx="56">
                  <c:v>224.62821605491513</c:v>
                </c:pt>
                <c:pt idx="57">
                  <c:v>216.45301795196951</c:v>
                </c:pt>
                <c:pt idx="58">
                  <c:v>199.29855544409693</c:v>
                </c:pt>
                <c:pt idx="59">
                  <c:v>175.48767069961153</c:v>
                </c:pt>
                <c:pt idx="60">
                  <c:v>149.58306395800841</c:v>
                </c:pt>
                <c:pt idx="61">
                  <c:v>126.49434325396268</c:v>
                </c:pt>
                <c:pt idx="62">
                  <c:v>109.40109665958167</c:v>
                </c:pt>
                <c:pt idx="63">
                  <c:v>98.919265798517131</c:v>
                </c:pt>
                <c:pt idx="64">
                  <c:v>93.78681433321394</c:v>
                </c:pt>
                <c:pt idx="65">
                  <c:v>92.179229170577401</c:v>
                </c:pt>
                <c:pt idx="66">
                  <c:v>92.664323893848959</c:v>
                </c:pt>
                <c:pt idx="67">
                  <c:v>94.480636899274955</c:v>
                </c:pt>
                <c:pt idx="68">
                  <c:v>97.387243523084109</c:v>
                </c:pt>
                <c:pt idx="69">
                  <c:v>101.41765025918609</c:v>
                </c:pt>
                <c:pt idx="70">
                  <c:v>106.69809590203806</c:v>
                </c:pt>
                <c:pt idx="71">
                  <c:v>113.34280428654017</c:v>
                </c:pt>
                <c:pt idx="72">
                  <c:v>121.39218665306471</c:v>
                </c:pt>
                <c:pt idx="73">
                  <c:v>130.76677177207793</c:v>
                </c:pt>
                <c:pt idx="74">
                  <c:v>141.21888179444991</c:v>
                </c:pt>
                <c:pt idx="75">
                  <c:v>152.25665201349412</c:v>
                </c:pt>
                <c:pt idx="76">
                  <c:v>163.00438725622769</c:v>
                </c:pt>
                <c:pt idx="77">
                  <c:v>172.00779131866881</c:v>
                </c:pt>
                <c:pt idx="78">
                  <c:v>177.16050800053773</c:v>
                </c:pt>
                <c:pt idx="79">
                  <c:v>176.12547007538134</c:v>
                </c:pt>
                <c:pt idx="80">
                  <c:v>167.47074365097038</c:v>
                </c:pt>
                <c:pt idx="81">
                  <c:v>151.99213772694023</c:v>
                </c:pt>
                <c:pt idx="82">
                  <c:v>133.00737670779131</c:v>
                </c:pt>
                <c:pt idx="83">
                  <c:v>114.93808261939971</c:v>
                </c:pt>
                <c:pt idx="84">
                  <c:v>101.09861576620861</c:v>
                </c:pt>
                <c:pt idx="85">
                  <c:v>92.438498181206953</c:v>
                </c:pt>
                <c:pt idx="86">
                  <c:v>87.965058929176905</c:v>
                </c:pt>
                <c:pt idx="87">
                  <c:v>86.025913556441083</c:v>
                </c:pt>
                <c:pt idx="88">
                  <c:v>85.286792094079118</c:v>
                </c:pt>
                <c:pt idx="89">
                  <c:v>85.001580594319094</c:v>
                </c:pt>
                <c:pt idx="90">
                  <c:v>84.855594066364446</c:v>
                </c:pt>
                <c:pt idx="91">
                  <c:v>84.74532274843618</c:v>
                </c:pt>
                <c:pt idx="92">
                  <c:v>84.644071574369406</c:v>
                </c:pt>
                <c:pt idx="93">
                  <c:v>84.547030913171042</c:v>
                </c:pt>
                <c:pt idx="94">
                  <c:v>84.454783752562506</c:v>
                </c:pt>
                <c:pt idx="95">
                  <c:v>84.369718323317827</c:v>
                </c:pt>
                <c:pt idx="96">
                  <c:v>84.295764690454703</c:v>
                </c:pt>
                <c:pt idx="97">
                  <c:v>84.238902688691837</c:v>
                </c:pt>
                <c:pt idx="98">
                  <c:v>84.20793172788602</c:v>
                </c:pt>
                <c:pt idx="99">
                  <c:v>84.215411234441618</c:v>
                </c:pt>
                <c:pt idx="100">
                  <c:v>84.27871705331826</c:v>
                </c:pt>
                <c:pt idx="101">
                  <c:v>84.421118099289899</c:v>
                </c:pt>
                <c:pt idx="102">
                  <c:v>84.672715561582152</c:v>
                </c:pt>
                <c:pt idx="103">
                  <c:v>85.071017307958769</c:v>
                </c:pt>
                <c:pt idx="104">
                  <c:v>85.660852885631513</c:v>
                </c:pt>
                <c:pt idx="105">
                  <c:v>86.493280293126375</c:v>
                </c:pt>
                <c:pt idx="106">
                  <c:v>87.623102296365488</c:v>
                </c:pt>
                <c:pt idx="107">
                  <c:v>89.10459928050733</c:v>
                </c:pt>
                <c:pt idx="108">
                  <c:v>90.985097370193685</c:v>
                </c:pt>
                <c:pt idx="109">
                  <c:v>93.296043417866926</c:v>
                </c:pt>
                <c:pt idx="110">
                  <c:v>96.041429770126783</c:v>
                </c:pt>
                <c:pt idx="111">
                  <c:v>99.18387609833276</c:v>
                </c:pt>
                <c:pt idx="112">
                  <c:v>102.62968277887082</c:v>
                </c:pt>
                <c:pt idx="113">
                  <c:v>106.21588262998111</c:v>
                </c:pt>
                <c:pt idx="114">
                  <c:v>109.70448725785926</c:v>
                </c:pt>
                <c:pt idx="115">
                  <c:v>112.79076690587145</c:v>
                </c:pt>
                <c:pt idx="116">
                  <c:v>115.1318376463996</c:v>
                </c:pt>
                <c:pt idx="117">
                  <c:v>116.39744896228663</c:v>
                </c:pt>
                <c:pt idx="118">
                  <c:v>116.33655205129035</c:v>
                </c:pt>
                <c:pt idx="119">
                  <c:v>114.84357219118618</c:v>
                </c:pt>
                <c:pt idx="120">
                  <c:v>112.00230038982099</c:v>
                </c:pt>
                <c:pt idx="121">
                  <c:v>108.08789651249626</c:v>
                </c:pt>
                <c:pt idx="122">
                  <c:v>103.51997754178073</c:v>
                </c:pt>
                <c:pt idx="123">
                  <c:v>98.777766911398132</c:v>
                </c:pt>
                <c:pt idx="124">
                  <c:v>94.303288279274526</c:v>
                </c:pt>
                <c:pt idx="125">
                  <c:v>90.422803996930639</c:v>
                </c:pt>
                <c:pt idx="126">
                  <c:v>87.307987716119982</c:v>
                </c:pt>
                <c:pt idx="127">
                  <c:v>84.98157735157983</c:v>
                </c:pt>
                <c:pt idx="128">
                  <c:v>83.356171977396244</c:v>
                </c:pt>
                <c:pt idx="129">
                  <c:v>82.286527906027175</c:v>
                </c:pt>
                <c:pt idx="130">
                  <c:v>81.61704096204268</c:v>
                </c:pt>
                <c:pt idx="131">
                  <c:v>81.213845235690258</c:v>
                </c:pt>
                <c:pt idx="132">
                  <c:v>80.979839876846199</c:v>
                </c:pt>
                <c:pt idx="133">
                  <c:v>80.856956500437093</c:v>
                </c:pt>
                <c:pt idx="134">
                  <c:v>80.821843041440459</c:v>
                </c:pt>
                <c:pt idx="135">
                  <c:v>80.879854169353919</c:v>
                </c:pt>
                <c:pt idx="136">
                  <c:v>81.059611984364537</c:v>
                </c:pt>
                <c:pt idx="137">
                  <c:v>81.40792133183507</c:v>
                </c:pt>
                <c:pt idx="138">
                  <c:v>81.983285649852988</c:v>
                </c:pt>
                <c:pt idx="139">
                  <c:v>82.845946072577433</c:v>
                </c:pt>
                <c:pt idx="140">
                  <c:v>84.043278106441036</c:v>
                </c:pt>
                <c:pt idx="141">
                  <c:v>85.59135924324201</c:v>
                </c:pt>
                <c:pt idx="142">
                  <c:v>87.456089665522839</c:v>
                </c:pt>
                <c:pt idx="143">
                  <c:v>89.539511769605227</c:v>
                </c:pt>
                <c:pt idx="144">
                  <c:v>91.677761414618246</c:v>
                </c:pt>
                <c:pt idx="145">
                  <c:v>93.655417856117282</c:v>
                </c:pt>
                <c:pt idx="146">
                  <c:v>95.236750293405024</c:v>
                </c:pt>
                <c:pt idx="147">
                  <c:v>96.208582161121782</c:v>
                </c:pt>
                <c:pt idx="148">
                  <c:v>96.424377617517422</c:v>
                </c:pt>
                <c:pt idx="149">
                  <c:v>95.837077627082678</c:v>
                </c:pt>
                <c:pt idx="150">
                  <c:v>94.510563482697947</c:v>
                </c:pt>
                <c:pt idx="151">
                  <c:v>92.605918516596233</c:v>
                </c:pt>
                <c:pt idx="152">
                  <c:v>90.346564208815352</c:v>
                </c:pt>
                <c:pt idx="153">
                  <c:v>87.972720499909443</c:v>
                </c:pt>
                <c:pt idx="154">
                  <c:v>85.698030461005715</c:v>
                </c:pt>
                <c:pt idx="155">
                  <c:v>83.67898076412861</c:v>
                </c:pt>
                <c:pt idx="156">
                  <c:v>82.002315119686841</c:v>
                </c:pt>
                <c:pt idx="157">
                  <c:v>80.689489735779929</c:v>
                </c:pt>
                <c:pt idx="158">
                  <c:v>79.712714691201313</c:v>
                </c:pt>
                <c:pt idx="159">
                  <c:v>79.015468191943881</c:v>
                </c:pt>
                <c:pt idx="160">
                  <c:v>78.531366849868903</c:v>
                </c:pt>
                <c:pt idx="161">
                  <c:v>78.197782262927149</c:v>
                </c:pt>
                <c:pt idx="162">
                  <c:v>77.963273918402493</c:v>
                </c:pt>
                <c:pt idx="163">
                  <c:v>77.789827443372658</c:v>
                </c:pt>
                <c:pt idx="164">
                  <c:v>77.651736530973437</c:v>
                </c:pt>
                <c:pt idx="165">
                  <c:v>77.532935774858728</c:v>
                </c:pt>
                <c:pt idx="166">
                  <c:v>77.424086932800847</c:v>
                </c:pt>
                <c:pt idx="167">
                  <c:v>77.320119683035912</c:v>
                </c:pt>
                <c:pt idx="168">
                  <c:v>77.218454561727285</c:v>
                </c:pt>
                <c:pt idx="169">
                  <c:v>77.117859248908104</c:v>
                </c:pt>
                <c:pt idx="170">
                  <c:v>77.017779849951822</c:v>
                </c:pt>
                <c:pt idx="171">
                  <c:v>76.917981586416701</c:v>
                </c:pt>
                <c:pt idx="172">
                  <c:v>76.818370084918513</c:v>
                </c:pt>
                <c:pt idx="173">
                  <c:v>76.718908703565944</c:v>
                </c:pt>
                <c:pt idx="174">
                  <c:v>76.619582856310046</c:v>
                </c:pt>
                <c:pt idx="175">
                  <c:v>76.520385641879102</c:v>
                </c:pt>
                <c:pt idx="176">
                  <c:v>76.421312458020765</c:v>
                </c:pt>
                <c:pt idx="177">
                  <c:v>76.322359150803308</c:v>
                </c:pt>
                <c:pt idx="178">
                  <c:v>76.223521461501946</c:v>
                </c:pt>
                <c:pt idx="179">
                  <c:v>76.124794915345589</c:v>
                </c:pt>
                <c:pt idx="180">
                  <c:v>76.026174846445585</c:v>
                </c:pt>
                <c:pt idx="181">
                  <c:v>75.927656456886353</c:v>
                </c:pt>
                <c:pt idx="182">
                  <c:v>75.829234878364915</c:v>
                </c:pt>
                <c:pt idx="183">
                  <c:v>75.730905227577068</c:v>
                </c:pt>
                <c:pt idx="184">
                  <c:v>75.632662653497178</c:v>
                </c:pt>
                <c:pt idx="185">
                  <c:v>75.534502376694448</c:v>
                </c:pt>
                <c:pt idx="186">
                  <c:v>75.436419721360608</c:v>
                </c:pt>
                <c:pt idx="187">
                  <c:v>75.338410140839514</c:v>
                </c:pt>
                <c:pt idx="188">
                  <c:v>75.240469237446106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89.469501644254905</c:v>
                </c:pt>
                <c:pt idx="3">
                  <c:v>89.578306316967016</c:v>
                </c:pt>
                <c:pt idx="4">
                  <c:v>89.686808997235218</c:v>
                </c:pt>
                <c:pt idx="5">
                  <c:v>89.794928594118474</c:v>
                </c:pt>
                <c:pt idx="6">
                  <c:v>89.902572312948806</c:v>
                </c:pt>
                <c:pt idx="7">
                  <c:v>90.009634432540707</c:v>
                </c:pt>
                <c:pt idx="8">
                  <c:v>90.115995016875317</c:v>
                </c:pt>
                <c:pt idx="9">
                  <c:v>90.221518571536606</c:v>
                </c:pt>
                <c:pt idx="10">
                  <c:v>90.326052659379187</c:v>
                </c:pt>
                <c:pt idx="11">
                  <c:v>90.429426494871478</c:v>
                </c:pt>
                <c:pt idx="12">
                  <c:v>90.531449542312089</c:v>
                </c:pt>
                <c:pt idx="13">
                  <c:v>90.631910149667348</c:v>
                </c:pt>
                <c:pt idx="14">
                  <c:v>90.73057425707826</c:v>
                </c:pt>
                <c:pt idx="15">
                  <c:v>90.827184227031381</c:v>
                </c:pt>
                <c:pt idx="16">
                  <c:v>90.92145785159515</c:v>
                </c:pt>
                <c:pt idx="17">
                  <c:v>91.013087600711017</c:v>
                </c:pt>
                <c:pt idx="18">
                  <c:v>91.10174018389435</c:v>
                </c:pt>
                <c:pt idx="19">
                  <c:v>91.187056505320967</c:v>
                </c:pt>
                <c:pt idx="20">
                  <c:v>91.268652098470355</c:v>
                </c:pt>
                <c:pt idx="21">
                  <c:v>91.346118130465683</c:v>
                </c:pt>
                <c:pt idx="22">
                  <c:v>91.419023067046666</c:v>
                </c:pt>
                <c:pt idx="23">
                  <c:v>91.486915085713903</c:v>
                </c:pt>
                <c:pt idx="24">
                  <c:v>91.549325315928712</c:v>
                </c:pt>
                <c:pt idx="25">
                  <c:v>91.605771970338864</c:v>
                </c:pt>
                <c:pt idx="26">
                  <c:v>91.655765408994242</c:v>
                </c:pt>
                <c:pt idx="27">
                  <c:v>91.69881414889521</c:v>
                </c:pt>
                <c:pt idx="28">
                  <c:v>91.734431793931321</c:v>
                </c:pt>
                <c:pt idx="29">
                  <c:v>91.76214481589669</c:v>
                </c:pt>
                <c:pt idx="30">
                  <c:v>91.781501067162992</c:v>
                </c:pt>
                <c:pt idx="31">
                  <c:v>91.792078851964547</c:v>
                </c:pt>
                <c:pt idx="32">
                  <c:v>91.793496329194809</c:v>
                </c:pt>
                <c:pt idx="33">
                  <c:v>91.78542096900469</c:v>
                </c:pt>
                <c:pt idx="34">
                  <c:v>91.767578742769842</c:v>
                </c:pt>
                <c:pt idx="35">
                  <c:v>91.73976269580487</c:v>
                </c:pt>
                <c:pt idx="36">
                  <c:v>91.701840538935556</c:v>
                </c:pt>
                <c:pt idx="37">
                  <c:v>91.653760902274882</c:v>
                </c:pt>
                <c:pt idx="38">
                  <c:v>91.595557924516953</c:v>
                </c:pt>
                <c:pt idx="39">
                  <c:v>91.52735390415566</c:v>
                </c:pt>
                <c:pt idx="40">
                  <c:v>91.449359813517503</c:v>
                </c:pt>
                <c:pt idx="41">
                  <c:v>91.361873568427569</c:v>
                </c:pt>
                <c:pt idx="42">
                  <c:v>91.265276049784518</c:v>
                </c:pt>
                <c:pt idx="43">
                  <c:v>91.160024980913491</c:v>
                </c:pt>
                <c:pt idx="44">
                  <c:v>91.046646868178755</c:v>
                </c:pt>
                <c:pt idx="45">
                  <c:v>90.925727303999565</c:v>
                </c:pt>
                <c:pt idx="46">
                  <c:v>90.797900004201779</c:v>
                </c:pt>
                <c:pt idx="47">
                  <c:v>90.663835000420264</c:v>
                </c:pt>
                <c:pt idx="48">
                  <c:v>90.524226430240958</c:v>
                </c:pt>
                <c:pt idx="49">
                  <c:v>90.37978036265585</c:v>
                </c:pt>
                <c:pt idx="50">
                  <c:v>90.231203066334118</c:v>
                </c:pt>
                <c:pt idx="51">
                  <c:v>90.079190077318728</c:v>
                </c:pt>
                <c:pt idx="52">
                  <c:v>89.924416356568059</c:v>
                </c:pt>
                <c:pt idx="53">
                  <c:v>89.767527752473669</c:v>
                </c:pt>
                <c:pt idx="54">
                  <c:v>89.609133905278455</c:v>
                </c:pt>
                <c:pt idx="55">
                  <c:v>89.449802654756326</c:v>
                </c:pt>
                <c:pt idx="56">
                  <c:v>89.290055944101866</c:v>
                </c:pt>
                <c:pt idx="57">
                  <c:v>89.130367154943045</c:v>
                </c:pt>
                <c:pt idx="58">
                  <c:v>88.971159762597225</c:v>
                </c:pt>
                <c:pt idx="59">
                  <c:v>88.812807167768639</c:v>
                </c:pt>
                <c:pt idx="60">
                  <c:v>88.655633540400913</c:v>
                </c:pt>
                <c:pt idx="61">
                  <c:v>88.499915502139757</c:v>
                </c:pt>
                <c:pt idx="62">
                  <c:v>88.345884474104196</c:v>
                </c:pt>
                <c:pt idx="63">
                  <c:v>88.193729524429685</c:v>
                </c:pt>
                <c:pt idx="64">
                  <c:v>88.043600563321149</c:v>
                </c:pt>
                <c:pt idx="65">
                  <c:v>87.895611750244839</c:v>
                </c:pt>
                <c:pt idx="66">
                  <c:v>87.74984499673694</c:v>
                </c:pt>
                <c:pt idx="67">
                  <c:v>87.606353467745777</c:v>
                </c:pt>
                <c:pt idx="68">
                  <c:v>87.465165003390467</c:v>
                </c:pt>
                <c:pt idx="69">
                  <c:v>87.326285400750663</c:v>
                </c:pt>
                <c:pt idx="70">
                  <c:v>87.189701511297173</c:v>
                </c:pt>
                <c:pt idx="71">
                  <c:v>87.055384123559236</c:v>
                </c:pt>
                <c:pt idx="72">
                  <c:v>86.923290612495393</c:v>
                </c:pt>
                <c:pt idx="73">
                  <c:v>86.793367346833321</c:v>
                </c:pt>
                <c:pt idx="74">
                  <c:v>86.665551853485141</c:v>
                </c:pt>
                <c:pt idx="75">
                  <c:v>86.539774744220679</c:v>
                </c:pt>
                <c:pt idx="76">
                  <c:v>86.415961414303723</c:v>
                </c:pt>
                <c:pt idx="77">
                  <c:v>86.294033525989974</c:v>
                </c:pt>
                <c:pt idx="78">
                  <c:v>86.173910291876979</c:v>
                </c:pt>
                <c:pt idx="79">
                  <c:v>86.055509574286418</c:v>
                </c:pt>
                <c:pt idx="80">
                  <c:v>85.93874881734159</c:v>
                </c:pt>
                <c:pt idx="81">
                  <c:v>85.823545828337373</c:v>
                </c:pt>
                <c:pt idx="82">
                  <c:v>85.709819424527453</c:v>
                </c:pt>
                <c:pt idx="83">
                  <c:v>85.597489960693707</c:v>
                </c:pt>
                <c:pt idx="84">
                  <c:v>85.486479751906529</c:v>
                </c:pt>
                <c:pt idx="85">
                  <c:v>85.376713404811994</c:v>
                </c:pt>
                <c:pt idx="86">
                  <c:v>85.268118069651877</c:v>
                </c:pt>
                <c:pt idx="87">
                  <c:v>85.160623624077758</c:v>
                </c:pt>
                <c:pt idx="88">
                  <c:v>85.054162798698016</c:v>
                </c:pt>
                <c:pt idx="89">
                  <c:v>84.948671253218151</c:v>
                </c:pt>
                <c:pt idx="90">
                  <c:v>84.844087611016221</c:v>
                </c:pt>
                <c:pt idx="91">
                  <c:v>84.740353459049629</c:v>
                </c:pt>
                <c:pt idx="92">
                  <c:v>84.637413319115538</c:v>
                </c:pt>
                <c:pt idx="93">
                  <c:v>84.535214595695805</c:v>
                </c:pt>
                <c:pt idx="94">
                  <c:v>84.433707504897995</c:v>
                </c:pt>
                <c:pt idx="95">
                  <c:v>84.332844988362382</c:v>
                </c:pt>
                <c:pt idx="96">
                  <c:v>84.232582615430985</c:v>
                </c:pt>
                <c:pt idx="97">
                  <c:v>84.132878476367537</c:v>
                </c:pt>
                <c:pt idx="98">
                  <c:v>84.03369306897099</c:v>
                </c:pt>
                <c:pt idx="99">
                  <c:v>83.934989180532412</c:v>
                </c:pt>
                <c:pt idx="100">
                  <c:v>83.836731766745729</c:v>
                </c:pt>
                <c:pt idx="101">
                  <c:v>83.738887828886334</c:v>
                </c:pt>
                <c:pt idx="102">
                  <c:v>83.641426290317426</c:v>
                </c:pt>
                <c:pt idx="103">
                  <c:v>83.544317873167074</c:v>
                </c:pt>
                <c:pt idx="104">
                  <c:v>83.447534975834074</c:v>
                </c:pt>
                <c:pt idx="105">
                  <c:v>83.351051551828036</c:v>
                </c:pt>
                <c:pt idx="106">
                  <c:v>83.254842990320938</c:v>
                </c:pt>
                <c:pt idx="107">
                  <c:v>83.158885998687524</c:v>
                </c:pt>
                <c:pt idx="108">
                  <c:v>83.063158487231718</c:v>
                </c:pt>
                <c:pt idx="109">
                  <c:v>82.96763945624123</c:v>
                </c:pt>
                <c:pt idx="110">
                  <c:v>82.872308885475448</c:v>
                </c:pt>
                <c:pt idx="111">
                  <c:v>82.777147626176841</c:v>
                </c:pt>
                <c:pt idx="112">
                  <c:v>82.682137295700002</c:v>
                </c:pt>
                <c:pt idx="113">
                  <c:v>82.587260174876846</c:v>
                </c:pt>
                <c:pt idx="114">
                  <c:v>82.492499108281251</c:v>
                </c:pt>
                <c:pt idx="115">
                  <c:v>82.397837407621722</c:v>
                </c:pt>
                <c:pt idx="116">
                  <c:v>82.303258758577186</c:v>
                </c:pt>
                <c:pt idx="117">
                  <c:v>82.20874713149972</c:v>
                </c:pt>
                <c:pt idx="118">
                  <c:v>82.114286696537306</c:v>
                </c:pt>
                <c:pt idx="119">
                  <c:v>82.019861743881236</c:v>
                </c:pt>
                <c:pt idx="120">
                  <c:v>81.925456610013455</c:v>
                </c:pt>
                <c:pt idx="121">
                  <c:v>81.831055611017121</c:v>
                </c:pt>
                <c:pt idx="122">
                  <c:v>81.736642984215166</c:v>
                </c:pt>
                <c:pt idx="123">
                  <c:v>81.642202839608728</c:v>
                </c:pt>
                <c:pt idx="124">
                  <c:v>81.547719122795385</c:v>
                </c:pt>
                <c:pt idx="125">
                  <c:v>81.453175591237738</c:v>
                </c:pt>
                <c:pt idx="126">
                  <c:v>81.358555805919906</c:v>
                </c:pt>
                <c:pt idx="127">
                  <c:v>81.263843140545816</c:v>
                </c:pt>
                <c:pt idx="128">
                  <c:v>81.169020810484099</c:v>
                </c:pt>
                <c:pt idx="129">
                  <c:v>81.074071923620991</c:v>
                </c:pt>
                <c:pt idx="130">
                  <c:v>80.978979555118684</c:v>
                </c:pt>
                <c:pt idx="131">
                  <c:v>80.883726847766638</c:v>
                </c:pt>
                <c:pt idx="132">
                  <c:v>80.788297139128176</c:v>
                </c:pt>
                <c:pt idx="133">
                  <c:v>80.692674116005975</c:v>
                </c:pt>
                <c:pt idx="134">
                  <c:v>80.596841995862277</c:v>
                </c:pt>
                <c:pt idx="135">
                  <c:v>80.500785733733863</c:v>
                </c:pt>
                <c:pt idx="136">
                  <c:v>80.404491251893788</c:v>
                </c:pt>
                <c:pt idx="137">
                  <c:v>80.307945688066667</c:v>
                </c:pt>
                <c:pt idx="138">
                  <c:v>80.211137656467628</c:v>
                </c:pt>
                <c:pt idx="139">
                  <c:v>80.114057514386531</c:v>
                </c:pt>
                <c:pt idx="140">
                  <c:v>80.016697625594759</c:v>
                </c:pt>
                <c:pt idx="141">
                  <c:v>79.919052610633344</c:v>
                </c:pt>
                <c:pt idx="142">
                  <c:v>79.821119573190913</c:v>
                </c:pt>
                <c:pt idx="143">
                  <c:v>79.72289829142764</c:v>
                </c:pt>
                <c:pt idx="144">
                  <c:v>79.624391363364467</c:v>
                </c:pt>
                <c:pt idx="145">
                  <c:v>79.525604296413675</c:v>
                </c:pt>
                <c:pt idx="146">
                  <c:v>79.426545532805363</c:v>
                </c:pt>
                <c:pt idx="147">
                  <c:v>79.327226405027943</c:v>
                </c:pt>
                <c:pt idx="148">
                  <c:v>79.22766101834614</c:v>
                </c:pt>
                <c:pt idx="149">
                  <c:v>79.127866060811229</c:v>
                </c:pt>
                <c:pt idx="150">
                  <c:v>79.027860544712155</c:v>
                </c:pt>
                <c:pt idx="151">
                  <c:v>78.927665486867738</c:v>
                </c:pt>
                <c:pt idx="152">
                  <c:v>78.827303538262981</c:v>
                </c:pt>
                <c:pt idx="153">
                  <c:v>78.726798576038149</c:v>
                </c:pt>
                <c:pt idx="154">
                  <c:v>78.626175272553539</c:v>
                </c:pt>
                <c:pt idx="155">
                  <c:v>78.525458657052098</c:v>
                </c:pt>
                <c:pt idx="156">
                  <c:v>78.42467368528898</c:v>
                </c:pt>
                <c:pt idx="157">
                  <c:v>78.3238448314425</c:v>
                </c:pt>
                <c:pt idx="158">
                  <c:v>78.222995714791381</c:v>
                </c:pt>
                <c:pt idx="159">
                  <c:v>78.122148771226776</c:v>
                </c:pt>
                <c:pt idx="160">
                  <c:v>78.021324976883761</c:v>
                </c:pt>
                <c:pt idx="161">
                  <c:v>77.920543628258599</c:v>
                </c:pt>
                <c:pt idx="162">
                  <c:v>77.819822180337297</c:v>
                </c:pt>
                <c:pt idx="163">
                  <c:v>77.719176141679156</c:v>
                </c:pt>
                <c:pt idx="164">
                  <c:v>77.61861902321013</c:v>
                </c:pt>
                <c:pt idx="165">
                  <c:v>77.51816233576622</c:v>
                </c:pt>
                <c:pt idx="166">
                  <c:v>77.417815630217888</c:v>
                </c:pt>
                <c:pt idx="167">
                  <c:v>77.317586573292715</c:v>
                </c:pt>
                <c:pt idx="168">
                  <c:v>77.217481051947743</c:v>
                </c:pt>
                <c:pt idx="169">
                  <c:v>77.117503299256555</c:v>
                </c:pt>
                <c:pt idx="170">
                  <c:v>77.017656035190299</c:v>
                </c:pt>
                <c:pt idx="171">
                  <c:v>76.9179406163002</c:v>
                </c:pt>
                <c:pt idx="172">
                  <c:v>76.818357189074902</c:v>
                </c:pt>
                <c:pt idx="173">
                  <c:v>76.718904842578354</c:v>
                </c:pt>
                <c:pt idx="174">
                  <c:v>76.619581756816245</c:v>
                </c:pt>
                <c:pt idx="175">
                  <c:v>76.520385344086577</c:v>
                </c:pt>
                <c:pt idx="176">
                  <c:v>76.421312381312276</c:v>
                </c:pt>
                <c:pt idx="177">
                  <c:v>76.322359132011655</c:v>
                </c:pt>
                <c:pt idx="178">
                  <c:v>76.223521457124079</c:v>
                </c:pt>
                <c:pt idx="179">
                  <c:v>76.124794914375698</c:v>
                </c:pt>
                <c:pt idx="180">
                  <c:v>76.026174846241261</c:v>
                </c:pt>
                <c:pt idx="181">
                  <c:v>75.927656456845426</c:v>
                </c:pt>
                <c:pt idx="182">
                  <c:v>75.829234878357113</c:v>
                </c:pt>
                <c:pt idx="183">
                  <c:v>75.730905227575661</c:v>
                </c:pt>
                <c:pt idx="184">
                  <c:v>75.632662653496936</c:v>
                </c:pt>
                <c:pt idx="185">
                  <c:v>75.534502376694405</c:v>
                </c:pt>
                <c:pt idx="186">
                  <c:v>75.436419721360608</c:v>
                </c:pt>
                <c:pt idx="187">
                  <c:v>75.338410140839514</c:v>
                </c:pt>
                <c:pt idx="188">
                  <c:v>75.240469237446106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94.41</c:v>
                </c:pt>
                <c:pt idx="1">
                  <c:v>93.718000000000004</c:v>
                </c:pt>
                <c:pt idx="2">
                  <c:v>93.486999999999995</c:v>
                </c:pt>
                <c:pt idx="3">
                  <c:v>94.385000000000005</c:v>
                </c:pt>
                <c:pt idx="4">
                  <c:v>95.795000000000002</c:v>
                </c:pt>
                <c:pt idx="5">
                  <c:v>94.897000000000006</c:v>
                </c:pt>
                <c:pt idx="6">
                  <c:v>94.332999999999998</c:v>
                </c:pt>
                <c:pt idx="7">
                  <c:v>96.41</c:v>
                </c:pt>
                <c:pt idx="8">
                  <c:v>96.385000000000005</c:v>
                </c:pt>
                <c:pt idx="9">
                  <c:v>95.41</c:v>
                </c:pt>
                <c:pt idx="10">
                  <c:v>94.948999999999998</c:v>
                </c:pt>
                <c:pt idx="11">
                  <c:v>95.563999999999993</c:v>
                </c:pt>
                <c:pt idx="12">
                  <c:v>95.974000000000004</c:v>
                </c:pt>
                <c:pt idx="13">
                  <c:v>94.204999999999998</c:v>
                </c:pt>
                <c:pt idx="14">
                  <c:v>92.691999999999993</c:v>
                </c:pt>
                <c:pt idx="15">
                  <c:v>97.358999999999995</c:v>
                </c:pt>
                <c:pt idx="16">
                  <c:v>96.204999999999998</c:v>
                </c:pt>
                <c:pt idx="17">
                  <c:v>93.974000000000004</c:v>
                </c:pt>
                <c:pt idx="18">
                  <c:v>94.513000000000005</c:v>
                </c:pt>
                <c:pt idx="19">
                  <c:v>91.462000000000003</c:v>
                </c:pt>
                <c:pt idx="20">
                  <c:v>92.718000000000004</c:v>
                </c:pt>
                <c:pt idx="21">
                  <c:v>91.974000000000004</c:v>
                </c:pt>
                <c:pt idx="22">
                  <c:v>97.691999999999993</c:v>
                </c:pt>
                <c:pt idx="23">
                  <c:v>95.153999999999996</c:v>
                </c:pt>
                <c:pt idx="24">
                  <c:v>93.974000000000004</c:v>
                </c:pt>
                <c:pt idx="25">
                  <c:v>93.897000000000006</c:v>
                </c:pt>
                <c:pt idx="26">
                  <c:v>94.820999999999998</c:v>
                </c:pt>
                <c:pt idx="27">
                  <c:v>93.974000000000004</c:v>
                </c:pt>
                <c:pt idx="28">
                  <c:v>97.744</c:v>
                </c:pt>
                <c:pt idx="29">
                  <c:v>94.59</c:v>
                </c:pt>
                <c:pt idx="30">
                  <c:v>93.718000000000004</c:v>
                </c:pt>
                <c:pt idx="31">
                  <c:v>92.744</c:v>
                </c:pt>
                <c:pt idx="32">
                  <c:v>97.102999999999994</c:v>
                </c:pt>
                <c:pt idx="33">
                  <c:v>92.076999999999998</c:v>
                </c:pt>
                <c:pt idx="34">
                  <c:v>95.256</c:v>
                </c:pt>
                <c:pt idx="35">
                  <c:v>99.358999999999995</c:v>
                </c:pt>
                <c:pt idx="36">
                  <c:v>96.385000000000005</c:v>
                </c:pt>
                <c:pt idx="37">
                  <c:v>99.102999999999994</c:v>
                </c:pt>
                <c:pt idx="38">
                  <c:v>96.230999999999995</c:v>
                </c:pt>
                <c:pt idx="39">
                  <c:v>97.308000000000007</c:v>
                </c:pt>
                <c:pt idx="40">
                  <c:v>95.308000000000007</c:v>
                </c:pt>
                <c:pt idx="41">
                  <c:v>98.820999999999998</c:v>
                </c:pt>
                <c:pt idx="42">
                  <c:v>101.154</c:v>
                </c:pt>
                <c:pt idx="43">
                  <c:v>100.69199999999999</c:v>
                </c:pt>
                <c:pt idx="44">
                  <c:v>98.076999999999998</c:v>
                </c:pt>
                <c:pt idx="45">
                  <c:v>103.795</c:v>
                </c:pt>
                <c:pt idx="46">
                  <c:v>107.846</c:v>
                </c:pt>
                <c:pt idx="47">
                  <c:v>109.69199999999999</c:v>
                </c:pt>
                <c:pt idx="48">
                  <c:v>121.923</c:v>
                </c:pt>
                <c:pt idx="49">
                  <c:v>135.20500000000001</c:v>
                </c:pt>
                <c:pt idx="50">
                  <c:v>146.71799999999999</c:v>
                </c:pt>
                <c:pt idx="51">
                  <c:v>159.89699999999999</c:v>
                </c:pt>
                <c:pt idx="52">
                  <c:v>171.41</c:v>
                </c:pt>
                <c:pt idx="53">
                  <c:v>181.69200000000001</c:v>
                </c:pt>
                <c:pt idx="54">
                  <c:v>188.821</c:v>
                </c:pt>
                <c:pt idx="55">
                  <c:v>194</c:v>
                </c:pt>
                <c:pt idx="56">
                  <c:v>195.48699999999999</c:v>
                </c:pt>
                <c:pt idx="57">
                  <c:v>196.02600000000001</c:v>
                </c:pt>
                <c:pt idx="58">
                  <c:v>191.94900000000001</c:v>
                </c:pt>
                <c:pt idx="59">
                  <c:v>179.61500000000001</c:v>
                </c:pt>
                <c:pt idx="60">
                  <c:v>161.48699999999999</c:v>
                </c:pt>
                <c:pt idx="61">
                  <c:v>138.846</c:v>
                </c:pt>
                <c:pt idx="62">
                  <c:v>114.179</c:v>
                </c:pt>
                <c:pt idx="63">
                  <c:v>99.974000000000004</c:v>
                </c:pt>
                <c:pt idx="64">
                  <c:v>94.41</c:v>
                </c:pt>
                <c:pt idx="65">
                  <c:v>87.820999999999998</c:v>
                </c:pt>
                <c:pt idx="66">
                  <c:v>90.102999999999994</c:v>
                </c:pt>
                <c:pt idx="67">
                  <c:v>90.41</c:v>
                </c:pt>
                <c:pt idx="68">
                  <c:v>91.769000000000005</c:v>
                </c:pt>
                <c:pt idx="69">
                  <c:v>94.025999999999996</c:v>
                </c:pt>
                <c:pt idx="70">
                  <c:v>97.513000000000005</c:v>
                </c:pt>
                <c:pt idx="71">
                  <c:v>98.795000000000002</c:v>
                </c:pt>
                <c:pt idx="72">
                  <c:v>107.795</c:v>
                </c:pt>
                <c:pt idx="73">
                  <c:v>113.872</c:v>
                </c:pt>
                <c:pt idx="74">
                  <c:v>126.48699999999999</c:v>
                </c:pt>
                <c:pt idx="75">
                  <c:v>133.35900000000001</c:v>
                </c:pt>
                <c:pt idx="76">
                  <c:v>142.28200000000001</c:v>
                </c:pt>
                <c:pt idx="77">
                  <c:v>148.89699999999999</c:v>
                </c:pt>
                <c:pt idx="78">
                  <c:v>153.821</c:v>
                </c:pt>
                <c:pt idx="79">
                  <c:v>157.46199999999999</c:v>
                </c:pt>
                <c:pt idx="80">
                  <c:v>153.333</c:v>
                </c:pt>
                <c:pt idx="81">
                  <c:v>146.69200000000001</c:v>
                </c:pt>
                <c:pt idx="82">
                  <c:v>140.821</c:v>
                </c:pt>
                <c:pt idx="83">
                  <c:v>123.43600000000001</c:v>
                </c:pt>
                <c:pt idx="84">
                  <c:v>104.256</c:v>
                </c:pt>
                <c:pt idx="85">
                  <c:v>94.385000000000005</c:v>
                </c:pt>
                <c:pt idx="86">
                  <c:v>87.128</c:v>
                </c:pt>
                <c:pt idx="87">
                  <c:v>89.769000000000005</c:v>
                </c:pt>
                <c:pt idx="88">
                  <c:v>86.59</c:v>
                </c:pt>
                <c:pt idx="89">
                  <c:v>87.102999999999994</c:v>
                </c:pt>
                <c:pt idx="90">
                  <c:v>84.846000000000004</c:v>
                </c:pt>
                <c:pt idx="91">
                  <c:v>88.872</c:v>
                </c:pt>
                <c:pt idx="92">
                  <c:v>87.385000000000005</c:v>
                </c:pt>
                <c:pt idx="93">
                  <c:v>85.076999999999998</c:v>
                </c:pt>
                <c:pt idx="94">
                  <c:v>87.332999999999998</c:v>
                </c:pt>
                <c:pt idx="95">
                  <c:v>86.230999999999995</c:v>
                </c:pt>
                <c:pt idx="96">
                  <c:v>85.308000000000007</c:v>
                </c:pt>
                <c:pt idx="97">
                  <c:v>86.204999999999998</c:v>
                </c:pt>
                <c:pt idx="98">
                  <c:v>85.948999999999998</c:v>
                </c:pt>
                <c:pt idx="99">
                  <c:v>88.256</c:v>
                </c:pt>
                <c:pt idx="100">
                  <c:v>89.076999999999998</c:v>
                </c:pt>
                <c:pt idx="101">
                  <c:v>89.795000000000002</c:v>
                </c:pt>
                <c:pt idx="102">
                  <c:v>88.614999999999995</c:v>
                </c:pt>
                <c:pt idx="103">
                  <c:v>88.846000000000004</c:v>
                </c:pt>
                <c:pt idx="104">
                  <c:v>88.537999999999997</c:v>
                </c:pt>
                <c:pt idx="105">
                  <c:v>90.948999999999998</c:v>
                </c:pt>
                <c:pt idx="106">
                  <c:v>93.385000000000005</c:v>
                </c:pt>
                <c:pt idx="107">
                  <c:v>97.230999999999995</c:v>
                </c:pt>
                <c:pt idx="108">
                  <c:v>101.821</c:v>
                </c:pt>
                <c:pt idx="109">
                  <c:v>110.282</c:v>
                </c:pt>
                <c:pt idx="110">
                  <c:v>114.462</c:v>
                </c:pt>
                <c:pt idx="111">
                  <c:v>124.30800000000001</c:v>
                </c:pt>
                <c:pt idx="112">
                  <c:v>128.48699999999999</c:v>
                </c:pt>
                <c:pt idx="113">
                  <c:v>134.154</c:v>
                </c:pt>
                <c:pt idx="114">
                  <c:v>142.69200000000001</c:v>
                </c:pt>
                <c:pt idx="115">
                  <c:v>148.56399999999999</c:v>
                </c:pt>
                <c:pt idx="116">
                  <c:v>154.256</c:v>
                </c:pt>
                <c:pt idx="117">
                  <c:v>156.846</c:v>
                </c:pt>
                <c:pt idx="118">
                  <c:v>161.28200000000001</c:v>
                </c:pt>
                <c:pt idx="119">
                  <c:v>159.821</c:v>
                </c:pt>
                <c:pt idx="120">
                  <c:v>157.48699999999999</c:v>
                </c:pt>
                <c:pt idx="121">
                  <c:v>156.667</c:v>
                </c:pt>
                <c:pt idx="122">
                  <c:v>148.43600000000001</c:v>
                </c:pt>
                <c:pt idx="123">
                  <c:v>141.179</c:v>
                </c:pt>
                <c:pt idx="124">
                  <c:v>131.56399999999999</c:v>
                </c:pt>
                <c:pt idx="125">
                  <c:v>124.41</c:v>
                </c:pt>
                <c:pt idx="126">
                  <c:v>110.76900000000001</c:v>
                </c:pt>
                <c:pt idx="127">
                  <c:v>103.51300000000001</c:v>
                </c:pt>
                <c:pt idx="128">
                  <c:v>95.051000000000002</c:v>
                </c:pt>
                <c:pt idx="129">
                  <c:v>84.872</c:v>
                </c:pt>
                <c:pt idx="130">
                  <c:v>85.41</c:v>
                </c:pt>
                <c:pt idx="131">
                  <c:v>83.462000000000003</c:v>
                </c:pt>
                <c:pt idx="132">
                  <c:v>83.744</c:v>
                </c:pt>
                <c:pt idx="133">
                  <c:v>82.769000000000005</c:v>
                </c:pt>
                <c:pt idx="134">
                  <c:v>81.385000000000005</c:v>
                </c:pt>
                <c:pt idx="135">
                  <c:v>84.179000000000002</c:v>
                </c:pt>
                <c:pt idx="136">
                  <c:v>86.076999999999998</c:v>
                </c:pt>
                <c:pt idx="137">
                  <c:v>84.204999999999998</c:v>
                </c:pt>
                <c:pt idx="138">
                  <c:v>89.025999999999996</c:v>
                </c:pt>
                <c:pt idx="139">
                  <c:v>88.795000000000002</c:v>
                </c:pt>
                <c:pt idx="140">
                  <c:v>91.076999999999998</c:v>
                </c:pt>
                <c:pt idx="141">
                  <c:v>92.769000000000005</c:v>
                </c:pt>
                <c:pt idx="142">
                  <c:v>101.974</c:v>
                </c:pt>
                <c:pt idx="143">
                  <c:v>106.10299999999999</c:v>
                </c:pt>
                <c:pt idx="144">
                  <c:v>112.69199999999999</c:v>
                </c:pt>
                <c:pt idx="145">
                  <c:v>115.64100000000001</c:v>
                </c:pt>
                <c:pt idx="146">
                  <c:v>121.56399999999999</c:v>
                </c:pt>
                <c:pt idx="147">
                  <c:v>123.744</c:v>
                </c:pt>
                <c:pt idx="148">
                  <c:v>124.051</c:v>
                </c:pt>
                <c:pt idx="149">
                  <c:v>125.69199999999999</c:v>
                </c:pt>
                <c:pt idx="150">
                  <c:v>126.026</c:v>
                </c:pt>
                <c:pt idx="151">
                  <c:v>122.23099999999999</c:v>
                </c:pt>
                <c:pt idx="152">
                  <c:v>119.51300000000001</c:v>
                </c:pt>
                <c:pt idx="153">
                  <c:v>115.821</c:v>
                </c:pt>
                <c:pt idx="154">
                  <c:v>111.56399999999999</c:v>
                </c:pt>
                <c:pt idx="155">
                  <c:v>106.872</c:v>
                </c:pt>
                <c:pt idx="156">
                  <c:v>98.230999999999995</c:v>
                </c:pt>
                <c:pt idx="157">
                  <c:v>93.462000000000003</c:v>
                </c:pt>
                <c:pt idx="158">
                  <c:v>88.204999999999998</c:v>
                </c:pt>
                <c:pt idx="159">
                  <c:v>84.897000000000006</c:v>
                </c:pt>
                <c:pt idx="160">
                  <c:v>84.128</c:v>
                </c:pt>
                <c:pt idx="161">
                  <c:v>82.128</c:v>
                </c:pt>
                <c:pt idx="162">
                  <c:v>81.025999999999996</c:v>
                </c:pt>
                <c:pt idx="163">
                  <c:v>79.691999999999993</c:v>
                </c:pt>
                <c:pt idx="164">
                  <c:v>81.691999999999993</c:v>
                </c:pt>
                <c:pt idx="165">
                  <c:v>76.614999999999995</c:v>
                </c:pt>
                <c:pt idx="166">
                  <c:v>78.769000000000005</c:v>
                </c:pt>
                <c:pt idx="167">
                  <c:v>76.025999999999996</c:v>
                </c:pt>
                <c:pt idx="168">
                  <c:v>77.820999999999998</c:v>
                </c:pt>
                <c:pt idx="169">
                  <c:v>80.974000000000004</c:v>
                </c:pt>
                <c:pt idx="170">
                  <c:v>79.204999999999998</c:v>
                </c:pt>
                <c:pt idx="171">
                  <c:v>78.513000000000005</c:v>
                </c:pt>
                <c:pt idx="172">
                  <c:v>80.204999999999998</c:v>
                </c:pt>
                <c:pt idx="173">
                  <c:v>81.872</c:v>
                </c:pt>
                <c:pt idx="174">
                  <c:v>78.872</c:v>
                </c:pt>
                <c:pt idx="175">
                  <c:v>78.691999999999993</c:v>
                </c:pt>
                <c:pt idx="176">
                  <c:v>80.076999999999998</c:v>
                </c:pt>
                <c:pt idx="177">
                  <c:v>81.179000000000002</c:v>
                </c:pt>
                <c:pt idx="178">
                  <c:v>78.563999999999993</c:v>
                </c:pt>
                <c:pt idx="179">
                  <c:v>80.076999999999998</c:v>
                </c:pt>
                <c:pt idx="180">
                  <c:v>78.641000000000005</c:v>
                </c:pt>
                <c:pt idx="181">
                  <c:v>81.256</c:v>
                </c:pt>
                <c:pt idx="182">
                  <c:v>78.102999999999994</c:v>
                </c:pt>
                <c:pt idx="183">
                  <c:v>79.667000000000002</c:v>
                </c:pt>
                <c:pt idx="184">
                  <c:v>79.872</c:v>
                </c:pt>
                <c:pt idx="185">
                  <c:v>79.486999999999995</c:v>
                </c:pt>
                <c:pt idx="186">
                  <c:v>80.308000000000007</c:v>
                </c:pt>
                <c:pt idx="187">
                  <c:v>77.718000000000004</c:v>
                </c:pt>
                <c:pt idx="188">
                  <c:v>80.358999999999995</c:v>
                </c:pt>
                <c:pt idx="189">
                  <c:v>81.974000000000004</c:v>
                </c:pt>
                <c:pt idx="190">
                  <c:v>78.385000000000005</c:v>
                </c:pt>
                <c:pt idx="191">
                  <c:v>76.513000000000005</c:v>
                </c:pt>
                <c:pt idx="192">
                  <c:v>80.153999999999996</c:v>
                </c:pt>
                <c:pt idx="193">
                  <c:v>82.486999999999995</c:v>
                </c:pt>
                <c:pt idx="194">
                  <c:v>81.230999999999995</c:v>
                </c:pt>
                <c:pt idx="195">
                  <c:v>80.744</c:v>
                </c:pt>
                <c:pt idx="196">
                  <c:v>83.718000000000004</c:v>
                </c:pt>
                <c:pt idx="197">
                  <c:v>80.436000000000007</c:v>
                </c:pt>
                <c:pt idx="198">
                  <c:v>81.051000000000002</c:v>
                </c:pt>
                <c:pt idx="199">
                  <c:v>80.718000000000004</c:v>
                </c:pt>
                <c:pt idx="200">
                  <c:v>81.614999999999995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94.143634887486087</c:v>
                </c:pt>
                <c:pt idx="8">
                  <c:v>94.210793348747529</c:v>
                </c:pt>
                <c:pt idx="9">
                  <c:v>94.276821569537773</c:v>
                </c:pt>
                <c:pt idx="10">
                  <c:v>94.341575806405643</c:v>
                </c:pt>
                <c:pt idx="11">
                  <c:v>94.404897634404165</c:v>
                </c:pt>
                <c:pt idx="12">
                  <c:v>94.466612963666293</c:v>
                </c:pt>
                <c:pt idx="13">
                  <c:v>94.526531093708883</c:v>
                </c:pt>
                <c:pt idx="14">
                  <c:v>94.584443834494863</c:v>
                </c:pt>
                <c:pt idx="15">
                  <c:v>94.64012472941495</c:v>
                </c:pt>
                <c:pt idx="16">
                  <c:v>94.693328422514298</c:v>
                </c:pt>
                <c:pt idx="17">
                  <c:v>94.74379022115869</c:v>
                </c:pt>
                <c:pt idx="18">
                  <c:v>94.791225917492923</c:v>
                </c:pt>
                <c:pt idx="19">
                  <c:v>94.835331951013202</c:v>
                </c:pt>
                <c:pt idx="20">
                  <c:v>94.875786027796295</c:v>
                </c:pt>
                <c:pt idx="21">
                  <c:v>94.912248374370463</c:v>
                </c:pt>
                <c:pt idx="22">
                  <c:v>94.944363924678996</c:v>
                </c:pt>
                <c:pt idx="23">
                  <c:v>94.971765970073847</c:v>
                </c:pt>
                <c:pt idx="24">
                  <c:v>94.99408223798531</c:v>
                </c:pt>
                <c:pt idx="25">
                  <c:v>95.010945161029881</c:v>
                </c:pt>
                <c:pt idx="26">
                  <c:v>95.022009503144872</c:v>
                </c:pt>
                <c:pt idx="27">
                  <c:v>95.026982894520387</c:v>
                </c:pt>
                <c:pt idx="28">
                  <c:v>95.025678709935278</c:v>
                </c:pt>
                <c:pt idx="29">
                  <c:v>95.018106760374764</c:v>
                </c:pt>
                <c:pt idx="30">
                  <c:v>95.004626174365569</c:v>
                </c:pt>
                <c:pt idx="31">
                  <c:v>94.986197220214095</c:v>
                </c:pt>
                <c:pt idx="32">
                  <c:v>94.964784787885122</c:v>
                </c:pt>
                <c:pt idx="33">
                  <c:v>94.943984911153407</c:v>
                </c:pt>
                <c:pt idx="34">
                  <c:v>94.929964408337199</c:v>
                </c:pt>
                <c:pt idx="35">
                  <c:v>94.932817222592277</c:v>
                </c:pt>
                <c:pt idx="36">
                  <c:v>94.96844091461675</c:v>
                </c:pt>
                <c:pt idx="37">
                  <c:v>95.061011327495947</c:v>
                </c:pt>
                <c:pt idx="38">
                  <c:v>95.246068905734646</c:v>
                </c:pt>
                <c:pt idx="39">
                  <c:v>95.574113383690971</c:v>
                </c:pt>
                <c:pt idx="40">
                  <c:v>96.114426888931661</c:v>
                </c:pt>
                <c:pt idx="41">
                  <c:v>96.958613167784762</c:v>
                </c:pt>
                <c:pt idx="42">
                  <c:v>98.223075719502901</c:v>
                </c:pt>
                <c:pt idx="43">
                  <c:v>100.04940725252384</c:v>
                </c:pt>
                <c:pt idx="44">
                  <c:v>102.60149861798226</c:v>
                </c:pt>
                <c:pt idx="45">
                  <c:v>106.05818567916263</c:v>
                </c:pt>
                <c:pt idx="46">
                  <c:v>110.60052501596724</c:v>
                </c:pt>
                <c:pt idx="47">
                  <c:v>116.39338099594825</c:v>
                </c:pt>
                <c:pt idx="48">
                  <c:v>123.56189306890259</c:v>
                </c:pt>
                <c:pt idx="49">
                  <c:v>132.16434379044193</c:v>
                </c:pt>
                <c:pt idx="50">
                  <c:v>142.16318506118739</c:v>
                </c:pt>
                <c:pt idx="51">
                  <c:v>153.39348426592559</c:v>
                </c:pt>
                <c:pt idx="52">
                  <c:v>165.51950261703468</c:v>
                </c:pt>
                <c:pt idx="53">
                  <c:v>177.95562169981548</c:v>
                </c:pt>
                <c:pt idx="54">
                  <c:v>189.72537212018398</c:v>
                </c:pt>
                <c:pt idx="55">
                  <c:v>199.28855683665489</c:v>
                </c:pt>
                <c:pt idx="56">
                  <c:v>204.51287648285196</c:v>
                </c:pt>
                <c:pt idx="57">
                  <c:v>203.09754155478129</c:v>
                </c:pt>
                <c:pt idx="58">
                  <c:v>193.59534959268404</c:v>
                </c:pt>
                <c:pt idx="59">
                  <c:v>176.59903702428005</c:v>
                </c:pt>
                <c:pt idx="60">
                  <c:v>155.13038853258763</c:v>
                </c:pt>
                <c:pt idx="61">
                  <c:v>133.59284376800065</c:v>
                </c:pt>
                <c:pt idx="62">
                  <c:v>115.82092051834013</c:v>
                </c:pt>
                <c:pt idx="63">
                  <c:v>103.60445504493221</c:v>
                </c:pt>
                <c:pt idx="64">
                  <c:v>96.601372951434087</c:v>
                </c:pt>
                <c:pt idx="65">
                  <c:v>93.329466750886724</c:v>
                </c:pt>
                <c:pt idx="66">
                  <c:v>92.26727648783357</c:v>
                </c:pt>
                <c:pt idx="67">
                  <c:v>92.421378686080843</c:v>
                </c:pt>
                <c:pt idx="68">
                  <c:v>93.362801898256748</c:v>
                </c:pt>
                <c:pt idx="69">
                  <c:v>95.0368351521291</c:v>
                </c:pt>
                <c:pt idx="70">
                  <c:v>97.576560939122515</c:v>
                </c:pt>
                <c:pt idx="71">
                  <c:v>101.18473212519773</c:v>
                </c:pt>
                <c:pt idx="72">
                  <c:v>106.06180716772668</c:v>
                </c:pt>
                <c:pt idx="73">
                  <c:v>112.34761106550239</c:v>
                </c:pt>
                <c:pt idx="74">
                  <c:v>120.05728617950329</c:v>
                </c:pt>
                <c:pt idx="75">
                  <c:v>128.99862924716908</c:v>
                </c:pt>
                <c:pt idx="76">
                  <c:v>138.65673235984963</c:v>
                </c:pt>
                <c:pt idx="77">
                  <c:v>148.04891042416185</c:v>
                </c:pt>
                <c:pt idx="78">
                  <c:v>155.62885188783196</c:v>
                </c:pt>
                <c:pt idx="79">
                  <c:v>159.44056374939524</c:v>
                </c:pt>
                <c:pt idx="80">
                  <c:v>157.73103790699162</c:v>
                </c:pt>
                <c:pt idx="81">
                  <c:v>149.917965389551</c:v>
                </c:pt>
                <c:pt idx="82">
                  <c:v>137.29724342457197</c:v>
                </c:pt>
                <c:pt idx="83">
                  <c:v>122.7638837864596</c:v>
                </c:pt>
                <c:pt idx="84">
                  <c:v>109.5147296443271</c:v>
                </c:pt>
                <c:pt idx="85">
                  <c:v>99.62362913426098</c:v>
                </c:pt>
                <c:pt idx="86">
                  <c:v>93.484140412672019</c:v>
                </c:pt>
                <c:pt idx="87">
                  <c:v>90.28110518129958</c:v>
                </c:pt>
                <c:pt idx="88">
                  <c:v>88.85306671777937</c:v>
                </c:pt>
                <c:pt idx="89">
                  <c:v>88.285070581040415</c:v>
                </c:pt>
                <c:pt idx="90">
                  <c:v>88.058335789416802</c:v>
                </c:pt>
                <c:pt idx="91">
                  <c:v>87.945831381452351</c:v>
                </c:pt>
                <c:pt idx="92">
                  <c:v>87.869522701624689</c:v>
                </c:pt>
                <c:pt idx="93">
                  <c:v>87.809871248435414</c:v>
                </c:pt>
                <c:pt idx="94">
                  <c:v>87.766533906529816</c:v>
                </c:pt>
                <c:pt idx="95">
                  <c:v>87.745828243053225</c:v>
                </c:pt>
                <c:pt idx="96">
                  <c:v>87.758133112581376</c:v>
                </c:pt>
                <c:pt idx="97">
                  <c:v>87.818198000246468</c:v>
                </c:pt>
                <c:pt idx="98">
                  <c:v>87.946218537133618</c:v>
                </c:pt>
                <c:pt idx="99">
                  <c:v>88.169131042793722</c:v>
                </c:pt>
                <c:pt idx="100">
                  <c:v>88.521935266922071</c:v>
                </c:pt>
                <c:pt idx="101">
                  <c:v>89.048876411748594</c:v>
                </c:pt>
                <c:pt idx="102">
                  <c:v>89.804269915325619</c:v>
                </c:pt>
                <c:pt idx="103">
                  <c:v>90.852698707366045</c:v>
                </c:pt>
                <c:pt idx="104">
                  <c:v>92.268272174801012</c:v>
                </c:pt>
                <c:pt idx="105">
                  <c:v>94.132620053793318</c:v>
                </c:pt>
                <c:pt idx="106">
                  <c:v>96.531307639018095</c:v>
                </c:pt>
                <c:pt idx="107">
                  <c:v>99.548393559265932</c:v>
                </c:pt>
                <c:pt idx="108">
                  <c:v>103.25888315609903</c:v>
                </c:pt>
                <c:pt idx="109">
                  <c:v>107.71882291226662</c:v>
                </c:pt>
                <c:pt idx="110">
                  <c:v>112.95271773168741</c:v>
                </c:pt>
                <c:pt idx="111">
                  <c:v>118.93790403358678</c:v>
                </c:pt>
                <c:pt idx="112">
                  <c:v>125.58572423323113</c:v>
                </c:pt>
                <c:pt idx="113">
                  <c:v>132.72027807940219</c:v>
                </c:pt>
                <c:pt idx="114">
                  <c:v>140.05768189436506</c:v>
                </c:pt>
                <c:pt idx="115">
                  <c:v>147.19225218357229</c:v>
                </c:pt>
                <c:pt idx="116">
                  <c:v>153.5998883766685</c:v>
                </c:pt>
                <c:pt idx="117">
                  <c:v>158.6707568302416</c:v>
                </c:pt>
                <c:pt idx="118">
                  <c:v>161.77992800494303</c:v>
                </c:pt>
                <c:pt idx="119">
                  <c:v>162.39377406216394</c:v>
                </c:pt>
                <c:pt idx="120">
                  <c:v>160.1933190658022</c:v>
                </c:pt>
                <c:pt idx="121">
                  <c:v>155.17998244638437</c:v>
                </c:pt>
                <c:pt idx="122">
                  <c:v>147.72380150140054</c:v>
                </c:pt>
                <c:pt idx="123">
                  <c:v>138.52618590817329</c:v>
                </c:pt>
                <c:pt idx="124">
                  <c:v>128.49707830960153</c:v>
                </c:pt>
                <c:pt idx="125">
                  <c:v>118.5787810041718</c:v>
                </c:pt>
                <c:pt idx="126">
                  <c:v>109.56984549988373</c:v>
                </c:pt>
                <c:pt idx="127">
                  <c:v>102.00130319037434</c:v>
                </c:pt>
                <c:pt idx="128">
                  <c:v>96.094919919481981</c:v>
                </c:pt>
                <c:pt idx="129">
                  <c:v>91.801115239573903</c:v>
                </c:pt>
                <c:pt idx="130">
                  <c:v>88.888345588150102</c:v>
                </c:pt>
                <c:pt idx="131">
                  <c:v>87.04624568883095</c:v>
                </c:pt>
                <c:pt idx="132">
                  <c:v>85.971810436624196</c:v>
                </c:pt>
                <c:pt idx="133">
                  <c:v>85.423755563215437</c:v>
                </c:pt>
                <c:pt idx="134">
                  <c:v>85.245516713294236</c:v>
                </c:pt>
                <c:pt idx="135">
                  <c:v>85.36613945432714</c:v>
                </c:pt>
                <c:pt idx="136">
                  <c:v>85.789634856102495</c:v>
                </c:pt>
                <c:pt idx="137">
                  <c:v>86.579812621887697</c:v>
                </c:pt>
                <c:pt idx="138">
                  <c:v>87.84269847661767</c:v>
                </c:pt>
                <c:pt idx="139">
                  <c:v>89.705079353067191</c:v>
                </c:pt>
                <c:pt idx="140">
                  <c:v>92.286775159383964</c:v>
                </c:pt>
                <c:pt idx="141">
                  <c:v>95.666001922370867</c:v>
                </c:pt>
                <c:pt idx="142">
                  <c:v>99.840925378366407</c:v>
                </c:pt>
                <c:pt idx="143">
                  <c:v>104.69483262860622</c:v>
                </c:pt>
                <c:pt idx="144">
                  <c:v>109.9754593950137</c:v>
                </c:pt>
                <c:pt idx="145">
                  <c:v>115.29907973993906</c:v>
                </c:pt>
                <c:pt idx="146">
                  <c:v>120.18588400114263</c:v>
                </c:pt>
                <c:pt idx="147">
                  <c:v>124.12529010609057</c:v>
                </c:pt>
                <c:pt idx="148">
                  <c:v>126.66027627518636</c:v>
                </c:pt>
                <c:pt idx="149">
                  <c:v>127.47198421107993</c:v>
                </c:pt>
                <c:pt idx="150">
                  <c:v>126.44309550693669</c:v>
                </c:pt>
                <c:pt idx="151">
                  <c:v>123.68261453247268</c:v>
                </c:pt>
                <c:pt idx="152">
                  <c:v>119.50484708044723</c:v>
                </c:pt>
                <c:pt idx="153">
                  <c:v>114.3681756197997</c:v>
                </c:pt>
                <c:pt idx="154">
                  <c:v>108.79015133170405</c:v>
                </c:pt>
                <c:pt idx="155">
                  <c:v>103.2606727327107</c:v>
                </c:pt>
                <c:pt idx="156">
                  <c:v>98.173175876836837</c:v>
                </c:pt>
                <c:pt idx="157">
                  <c:v>93.786190697009374</c:v>
                </c:pt>
                <c:pt idx="158">
                  <c:v>90.21763991353339</c:v>
                </c:pt>
                <c:pt idx="159">
                  <c:v>87.465539227838889</c:v>
                </c:pt>
                <c:pt idx="160">
                  <c:v>85.443816255072832</c:v>
                </c:pt>
                <c:pt idx="161">
                  <c:v>84.021432809541494</c:v>
                </c:pt>
                <c:pt idx="162">
                  <c:v>83.055830024259393</c:v>
                </c:pt>
                <c:pt idx="163">
                  <c:v>82.416043306700814</c:v>
                </c:pt>
                <c:pt idx="164">
                  <c:v>81.99487872110673</c:v>
                </c:pt>
                <c:pt idx="165">
                  <c:v>81.712230718339868</c:v>
                </c:pt>
                <c:pt idx="166">
                  <c:v>81.51270932205793</c:v>
                </c:pt>
                <c:pt idx="167">
                  <c:v>81.360585554554874</c:v>
                </c:pt>
                <c:pt idx="168">
                  <c:v>81.234243643999974</c:v>
                </c:pt>
                <c:pt idx="169">
                  <c:v>81.121371831116008</c:v>
                </c:pt>
                <c:pt idx="170">
                  <c:v>81.015349674885599</c:v>
                </c:pt>
                <c:pt idx="171">
                  <c:v>80.912808348659723</c:v>
                </c:pt>
                <c:pt idx="172">
                  <c:v>80.812121686722364</c:v>
                </c:pt>
                <c:pt idx="173">
                  <c:v>80.712542078553625</c:v>
                </c:pt>
                <c:pt idx="174">
                  <c:v>80.613739146530847</c:v>
                </c:pt>
                <c:pt idx="175">
                  <c:v>80.515569098260087</c:v>
                </c:pt>
                <c:pt idx="176">
                  <c:v>80.417966435850204</c:v>
                </c:pt>
                <c:pt idx="177">
                  <c:v>80.32089617097175</c:v>
                </c:pt>
                <c:pt idx="178">
                  <c:v>80.224334054769116</c:v>
                </c:pt>
                <c:pt idx="179">
                  <c:v>80.128258984443036</c:v>
                </c:pt>
                <c:pt idx="180">
                  <c:v>80.032650380379039</c:v>
                </c:pt>
                <c:pt idx="181">
                  <c:v>79.93748746134753</c:v>
                </c:pt>
                <c:pt idx="182">
                  <c:v>79.842749187089538</c:v>
                </c:pt>
                <c:pt idx="183">
                  <c:v>79.748414404998897</c:v>
                </c:pt>
                <c:pt idx="184">
                  <c:v>79.654462037740259</c:v>
                </c:pt>
                <c:pt idx="185">
                  <c:v>79.560871259131446</c:v>
                </c:pt>
                <c:pt idx="186">
                  <c:v>79.467621643964392</c:v>
                </c:pt>
                <c:pt idx="187">
                  <c:v>79.374693289958884</c:v>
                </c:pt>
                <c:pt idx="188">
                  <c:v>79.282066913821012</c:v>
                </c:pt>
                <c:pt idx="189">
                  <c:v>79.189723924343738</c:v>
                </c:pt>
                <c:pt idx="190">
                  <c:v>79.09764647557995</c:v>
                </c:pt>
                <c:pt idx="191">
                  <c:v>79.005817502950862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94.143634887483373</c:v>
                </c:pt>
                <c:pt idx="8">
                  <c:v>94.210793348738619</c:v>
                </c:pt>
                <c:pt idx="9">
                  <c:v>94.276821569509181</c:v>
                </c:pt>
                <c:pt idx="10">
                  <c:v>94.341575806315973</c:v>
                </c:pt>
                <c:pt idx="11">
                  <c:v>94.404897634129327</c:v>
                </c:pt>
                <c:pt idx="12">
                  <c:v>94.466612962842916</c:v>
                </c:pt>
                <c:pt idx="13">
                  <c:v>94.526531091297699</c:v>
                </c:pt>
                <c:pt idx="14">
                  <c:v>94.58444382759302</c:v>
                </c:pt>
                <c:pt idx="15">
                  <c:v>94.640124710103919</c:v>
                </c:pt>
                <c:pt idx="16">
                  <c:v>94.693328369700055</c:v>
                </c:pt>
                <c:pt idx="17">
                  <c:v>94.743790079969258</c:v>
                </c:pt>
                <c:pt idx="18">
                  <c:v>94.791225548550187</c:v>
                </c:pt>
                <c:pt idx="19">
                  <c:v>94.83533100864355</c:v>
                </c:pt>
                <c:pt idx="20">
                  <c:v>94.875783674973604</c:v>
                </c:pt>
                <c:pt idx="21">
                  <c:v>94.912242632377158</c:v>
                </c:pt>
                <c:pt idx="22">
                  <c:v>94.944350227165444</c:v>
                </c:pt>
                <c:pt idx="23">
                  <c:v>94.971734030701981</c:v>
                </c:pt>
                <c:pt idx="24">
                  <c:v>94.994009440466456</c:v>
                </c:pt>
                <c:pt idx="25">
                  <c:v>95.010782975404723</c:v>
                </c:pt>
                <c:pt idx="26">
                  <c:v>95.021656308820823</c:v>
                </c:pt>
                <c:pt idx="27">
                  <c:v>95.026231062796441</c:v>
                </c:pt>
                <c:pt idx="28">
                  <c:v>95.02411436272051</c:v>
                </c:pt>
                <c:pt idx="29">
                  <c:v>95.014925118936404</c:v>
                </c:pt>
                <c:pt idx="30">
                  <c:v>94.998300965218746</c:v>
                </c:pt>
                <c:pt idx="31">
                  <c:v>94.973905741848384</c:v>
                </c:pt>
                <c:pt idx="32">
                  <c:v>94.941437366230957</c:v>
                </c:pt>
                <c:pt idx="33">
                  <c:v>94.900635888807486</c:v>
                </c:pt>
                <c:pt idx="34">
                  <c:v>94.851291489605316</c:v>
                </c:pt>
                <c:pt idx="35">
                  <c:v>94.793252134887737</c:v>
                </c:pt>
                <c:pt idx="36">
                  <c:v>94.726430587929443</c:v>
                </c:pt>
                <c:pt idx="37">
                  <c:v>94.650810456818405</c:v>
                </c:pt>
                <c:pt idx="38">
                  <c:v>94.566450968633973</c:v>
                </c:pt>
                <c:pt idx="39">
                  <c:v>94.473490185591416</c:v>
                </c:pt>
                <c:pt idx="40">
                  <c:v>94.372146425498258</c:v>
                </c:pt>
                <c:pt idx="41">
                  <c:v>94.262717715025971</c:v>
                </c:pt>
                <c:pt idx="42">
                  <c:v>94.145579186783337</c:v>
                </c:pt>
                <c:pt idx="43">
                  <c:v>94.021178425036666</c:v>
                </c:pt>
                <c:pt idx="44">
                  <c:v>93.890028863700167</c:v>
                </c:pt>
                <c:pt idx="45">
                  <c:v>93.752701436565843</c:v>
                </c:pt>
                <c:pt idx="46">
                  <c:v>93.609814766166878</c:v>
                </c:pt>
                <c:pt idx="47">
                  <c:v>93.462024247390787</c:v>
                </c:pt>
                <c:pt idx="48">
                  <c:v>93.310010429666434</c:v>
                </c:pt>
                <c:pt idx="49">
                  <c:v>93.154467123991438</c:v>
                </c:pt>
                <c:pt idx="50">
                  <c:v>92.996089657370533</c:v>
                </c:pt>
                <c:pt idx="51">
                  <c:v>92.835563668910055</c:v>
                </c:pt>
                <c:pt idx="52">
                  <c:v>92.673554792457097</c:v>
                </c:pt>
                <c:pt idx="53">
                  <c:v>92.510699505442133</c:v>
                </c:pt>
                <c:pt idx="54">
                  <c:v>92.347597348518192</c:v>
                </c:pt>
                <c:pt idx="55">
                  <c:v>92.184804641907078</c:v>
                </c:pt>
                <c:pt idx="56">
                  <c:v>92.022829747818207</c:v>
                </c:pt>
                <c:pt idx="57">
                  <c:v>91.862129858693905</c:v>
                </c:pt>
                <c:pt idx="58">
                  <c:v>91.703109231890551</c:v>
                </c:pt>
                <c:pt idx="59">
                  <c:v>91.546118744870739</c:v>
                </c:pt>
                <c:pt idx="60">
                  <c:v>91.391456611880187</c:v>
                </c:pt>
                <c:pt idx="61">
                  <c:v>91.239370083082107</c:v>
                </c:pt>
                <c:pt idx="62">
                  <c:v>91.090057939013477</c:v>
                </c:pt>
                <c:pt idx="63">
                  <c:v>90.943673595202554</c:v>
                </c:pt>
                <c:pt idx="64">
                  <c:v>90.800328641735007</c:v>
                </c:pt>
                <c:pt idx="65">
                  <c:v>90.660096658285724</c:v>
                </c:pt>
                <c:pt idx="66">
                  <c:v>90.523017164585141</c:v>
                </c:pt>
                <c:pt idx="67">
                  <c:v>90.389099587637304</c:v>
                </c:pt>
                <c:pt idx="68">
                  <c:v>90.258327148754134</c:v>
                </c:pt>
                <c:pt idx="69">
                  <c:v>90.130660594456003</c:v>
                </c:pt>
                <c:pt idx="70">
                  <c:v>90.006041714689928</c:v>
                </c:pt>
                <c:pt idx="71">
                  <c:v>89.884396609105792</c:v>
                </c:pt>
                <c:pt idx="72">
                  <c:v>89.765638677036165</c:v>
                </c:pt>
                <c:pt idx="73">
                  <c:v>89.64967131926889</c:v>
                </c:pt>
                <c:pt idx="74">
                  <c:v>89.536390349758392</c:v>
                </c:pt>
                <c:pt idx="75">
                  <c:v>89.425686123263446</c:v>
                </c:pt>
                <c:pt idx="76">
                  <c:v>89.317445390762416</c:v>
                </c:pt>
                <c:pt idx="77">
                  <c:v>89.211552898647341</c:v>
                </c:pt>
                <c:pt idx="78">
                  <c:v>89.107892750407814</c:v>
                </c:pt>
                <c:pt idx="79">
                  <c:v>89.0063495510487</c:v>
                </c:pt>
                <c:pt idx="80">
                  <c:v>88.906809355083269</c:v>
                </c:pt>
                <c:pt idx="81">
                  <c:v>88.809160438821792</c:v>
                </c:pt>
                <c:pt idx="82">
                  <c:v>88.713293917019953</c:v>
                </c:pt>
                <c:pt idx="83">
                  <c:v>88.619104222918708</c:v>
                </c:pt>
                <c:pt idx="84">
                  <c:v>88.52648946942324</c:v>
                </c:pt>
                <c:pt idx="85">
                  <c:v>88.435351707739812</c:v>
                </c:pt>
                <c:pt idx="86">
                  <c:v>88.345597098288721</c:v>
                </c:pt>
                <c:pt idx="87">
                  <c:v>88.257136007206398</c:v>
                </c:pt>
                <c:pt idx="88">
                  <c:v>88.169883040278577</c:v>
                </c:pt>
                <c:pt idx="89">
                  <c:v>88.083757024743505</c:v>
                </c:pt>
                <c:pt idx="90">
                  <c:v>87.998680948088406</c:v>
                </c:pt>
                <c:pt idx="91">
                  <c:v>87.91458186174502</c:v>
                </c:pt>
                <c:pt idx="92">
                  <c:v>87.831390756480175</c:v>
                </c:pt>
                <c:pt idx="93">
                  <c:v>87.749042415270893</c:v>
                </c:pt>
                <c:pt idx="94">
                  <c:v>87.667475248553231</c:v>
                </c:pt>
                <c:pt idx="95">
                  <c:v>87.586631115932548</c:v>
                </c:pt>
                <c:pt idx="96">
                  <c:v>87.506455137733909</c:v>
                </c:pt>
                <c:pt idx="97">
                  <c:v>87.426895499151087</c:v>
                </c:pt>
                <c:pt idx="98">
                  <c:v>87.34790324920921</c:v>
                </c:pt>
                <c:pt idx="99">
                  <c:v>87.269432096287787</c:v>
                </c:pt>
                <c:pt idx="100">
                  <c:v>87.191438201546106</c:v>
                </c:pt>
                <c:pt idx="101">
                  <c:v>87.113879971249062</c:v>
                </c:pt>
                <c:pt idx="102">
                  <c:v>87.036717848701031</c:v>
                </c:pt>
                <c:pt idx="103">
                  <c:v>86.959914106253862</c:v>
                </c:pt>
                <c:pt idx="104">
                  <c:v>86.883432637659681</c:v>
                </c:pt>
                <c:pt idx="105">
                  <c:v>86.807238750883954</c:v>
                </c:pt>
                <c:pt idx="106">
                  <c:v>86.731298961381583</c:v>
                </c:pt>
                <c:pt idx="107">
                  <c:v>86.655580785762353</c:v>
                </c:pt>
                <c:pt idx="108">
                  <c:v>86.580052535735192</c:v>
                </c:pt>
                <c:pt idx="109">
                  <c:v>86.504683112222125</c:v>
                </c:pt>
                <c:pt idx="110">
                  <c:v>86.429441799575002</c:v>
                </c:pt>
                <c:pt idx="111">
                  <c:v>86.354298059912651</c:v>
                </c:pt>
                <c:pt idx="112">
                  <c:v>86.27922132772629</c:v>
                </c:pt>
                <c:pt idx="113">
                  <c:v>86.204180805081506</c:v>
                </c:pt>
                <c:pt idx="114">
                  <c:v>86.129145257979772</c:v>
                </c:pt>
                <c:pt idx="115">
                  <c:v>86.054082814735082</c:v>
                </c:pt>
                <c:pt idx="116">
                  <c:v>85.978960767579096</c:v>
                </c:pt>
                <c:pt idx="117">
                  <c:v>85.903745379132886</c:v>
                </c:pt>
                <c:pt idx="118">
                  <c:v>85.828401695879776</c:v>
                </c:pt>
                <c:pt idx="119">
                  <c:v>85.752893371343461</c:v>
                </c:pt>
                <c:pt idx="120">
                  <c:v>85.677182502316313</c:v>
                </c:pt>
                <c:pt idx="121">
                  <c:v>85.601229482190504</c:v>
                </c:pt>
                <c:pt idx="122">
                  <c:v>85.52499287620833</c:v>
                </c:pt>
                <c:pt idx="123">
                  <c:v>85.448429324251435</c:v>
                </c:pt>
                <c:pt idx="124">
                  <c:v>85.371493477603551</c:v>
                </c:pt>
                <c:pt idx="125">
                  <c:v>85.294137976916005</c:v>
                </c:pt>
                <c:pt idx="126">
                  <c:v>85.216313479326416</c:v>
                </c:pt>
                <c:pt idx="127">
                  <c:v>85.137968743271799</c:v>
                </c:pt>
                <c:pt idx="128">
                  <c:v>85.059050779920824</c:v>
                </c:pt>
                <c:pt idx="129">
                  <c:v>84.979505080237743</c:v>
                </c:pt>
                <c:pt idx="130">
                  <c:v>84.899275926383169</c:v>
                </c:pt>
                <c:pt idx="131">
                  <c:v>84.818306795348619</c:v>
                </c:pt>
                <c:pt idx="132">
                  <c:v>84.736540861301719</c:v>
                </c:pt>
                <c:pt idx="133">
                  <c:v>84.653921600990031</c:v>
                </c:pt>
                <c:pt idx="134">
                  <c:v>84.570393503633753</c:v>
                </c:pt>
                <c:pt idx="135">
                  <c:v>84.485902882987773</c:v>
                </c:pt>
                <c:pt idx="136">
                  <c:v>84.400398784681144</c:v>
                </c:pt>
                <c:pt idx="137">
                  <c:v>84.313833976626881</c:v>
                </c:pt>
                <c:pt idx="138">
                  <c:v>84.226166004402302</c:v>
                </c:pt>
                <c:pt idx="139">
                  <c:v>84.137358287291704</c:v>
                </c:pt>
                <c:pt idx="140">
                  <c:v>84.047381224521047</c:v>
                </c:pt>
                <c:pt idx="141">
                  <c:v>83.956213275553097</c:v>
                </c:pt>
                <c:pt idx="142">
                  <c:v>83.863841973669878</c:v>
                </c:pt>
                <c:pt idx="143">
                  <c:v>83.770264829005328</c:v>
                </c:pt>
                <c:pt idx="144">
                  <c:v>83.675490076230119</c:v>
                </c:pt>
                <c:pt idx="145">
                  <c:v>83.57953722368174</c:v>
                </c:pt>
                <c:pt idx="146">
                  <c:v>83.482437365164373</c:v>
                </c:pt>
                <c:pt idx="147">
                  <c:v>83.384233222990304</c:v>
                </c:pt>
                <c:pt idx="148">
                  <c:v>83.284978900909607</c:v>
                </c:pt>
                <c:pt idx="149">
                  <c:v>83.184739337905043</c:v>
                </c:pt>
                <c:pt idx="150">
                  <c:v>83.083589467678124</c:v>
                </c:pt>
                <c:pt idx="151">
                  <c:v>82.981613103067701</c:v>
                </c:pt>
                <c:pt idx="152">
                  <c:v>82.87890157854477</c:v>
                </c:pt>
                <c:pt idx="153">
                  <c:v>82.775552196226215</c:v>
                </c:pt>
                <c:pt idx="154">
                  <c:v>82.671666530561595</c:v>
                </c:pt>
                <c:pt idx="155">
                  <c:v>82.567348653207176</c:v>
                </c:pt>
                <c:pt idx="156">
                  <c:v>82.462703342158335</c:v>
                </c:pt>
                <c:pt idx="157">
                  <c:v>82.357834337864205</c:v>
                </c:pt>
                <c:pt idx="158">
                  <c:v>82.252842704054103</c:v>
                </c:pt>
                <c:pt idx="159">
                  <c:v>82.147825342932549</c:v>
                </c:pt>
                <c:pt idx="160">
                  <c:v>82.042873704046684</c:v>
                </c:pt>
                <c:pt idx="161">
                  <c:v>81.938072714424436</c:v>
                </c:pt>
                <c:pt idx="162">
                  <c:v>81.833499945472539</c:v>
                </c:pt>
                <c:pt idx="163">
                  <c:v>81.729225020482971</c:v>
                </c:pt>
                <c:pt idx="164">
                  <c:v>81.625309256144845</c:v>
                </c:pt>
                <c:pt idx="165">
                  <c:v>81.521805522718054</c:v>
                </c:pt>
                <c:pt idx="166">
                  <c:v>81.418758300800704</c:v>
                </c:pt>
                <c:pt idx="167">
                  <c:v>81.316203908015979</c:v>
                </c:pt>
                <c:pt idx="168">
                  <c:v>81.214170866376435</c:v>
                </c:pt>
                <c:pt idx="169">
                  <c:v>81.112680380346035</c:v>
                </c:pt>
                <c:pt idx="170">
                  <c:v>81.011746896411765</c:v>
                </c:pt>
                <c:pt idx="171">
                  <c:v>80.911378716952484</c:v>
                </c:pt>
                <c:pt idx="172">
                  <c:v>80.811578644005493</c:v>
                </c:pt>
                <c:pt idx="173">
                  <c:v>80.71234463185165</c:v>
                </c:pt>
                <c:pt idx="174">
                  <c:v>80.613670430886387</c:v>
                </c:pt>
                <c:pt idx="175">
                  <c:v>80.515546208783491</c:v>
                </c:pt>
                <c:pt idx="176">
                  <c:v>80.417959138317272</c:v>
                </c:pt>
                <c:pt idx="177">
                  <c:v>80.32089394426788</c:v>
                </c:pt>
                <c:pt idx="178">
                  <c:v>80.224333404516628</c:v>
                </c:pt>
                <c:pt idx="179">
                  <c:v>80.128258802714811</c:v>
                </c:pt>
                <c:pt idx="180">
                  <c:v>80.032650331775059</c:v>
                </c:pt>
                <c:pt idx="181">
                  <c:v>79.937487448907561</c:v>
                </c:pt>
                <c:pt idx="182">
                  <c:v>79.842749184042674</c:v>
                </c:pt>
                <c:pt idx="183">
                  <c:v>79.748414404284787</c:v>
                </c:pt>
                <c:pt idx="184">
                  <c:v>79.654462037580103</c:v>
                </c:pt>
                <c:pt idx="185">
                  <c:v>79.56087125909707</c:v>
                </c:pt>
                <c:pt idx="186">
                  <c:v>79.46762164395733</c:v>
                </c:pt>
                <c:pt idx="187">
                  <c:v>79.374693289957492</c:v>
                </c:pt>
                <c:pt idx="188">
                  <c:v>79.282066913820756</c:v>
                </c:pt>
                <c:pt idx="189">
                  <c:v>79.189723924343696</c:v>
                </c:pt>
                <c:pt idx="190">
                  <c:v>79.097646475579936</c:v>
                </c:pt>
                <c:pt idx="191">
                  <c:v>79.005817502950862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84.381</c:v>
                </c:pt>
                <c:pt idx="1">
                  <c:v>88.475999999999999</c:v>
                </c:pt>
                <c:pt idx="2">
                  <c:v>84.713999999999999</c:v>
                </c:pt>
                <c:pt idx="3">
                  <c:v>86.881</c:v>
                </c:pt>
                <c:pt idx="4">
                  <c:v>83.929000000000002</c:v>
                </c:pt>
                <c:pt idx="5">
                  <c:v>86.619</c:v>
                </c:pt>
                <c:pt idx="6">
                  <c:v>87.929000000000002</c:v>
                </c:pt>
                <c:pt idx="7">
                  <c:v>87.570999999999998</c:v>
                </c:pt>
                <c:pt idx="8">
                  <c:v>83.786000000000001</c:v>
                </c:pt>
                <c:pt idx="9">
                  <c:v>86.881</c:v>
                </c:pt>
                <c:pt idx="10">
                  <c:v>82.738</c:v>
                </c:pt>
                <c:pt idx="11">
                  <c:v>84.69</c:v>
                </c:pt>
                <c:pt idx="12">
                  <c:v>87</c:v>
                </c:pt>
                <c:pt idx="13">
                  <c:v>82.762</c:v>
                </c:pt>
                <c:pt idx="14">
                  <c:v>87.856999999999999</c:v>
                </c:pt>
                <c:pt idx="15">
                  <c:v>86.667000000000002</c:v>
                </c:pt>
                <c:pt idx="16">
                  <c:v>87.548000000000002</c:v>
                </c:pt>
                <c:pt idx="17">
                  <c:v>86.643000000000001</c:v>
                </c:pt>
                <c:pt idx="18">
                  <c:v>84.5</c:v>
                </c:pt>
                <c:pt idx="19">
                  <c:v>88.881</c:v>
                </c:pt>
                <c:pt idx="20">
                  <c:v>85.786000000000001</c:v>
                </c:pt>
                <c:pt idx="21">
                  <c:v>85.81</c:v>
                </c:pt>
                <c:pt idx="22">
                  <c:v>88.094999999999999</c:v>
                </c:pt>
                <c:pt idx="23">
                  <c:v>86.094999999999999</c:v>
                </c:pt>
                <c:pt idx="24">
                  <c:v>85.643000000000001</c:v>
                </c:pt>
                <c:pt idx="25">
                  <c:v>86.167000000000002</c:v>
                </c:pt>
                <c:pt idx="26">
                  <c:v>87.69</c:v>
                </c:pt>
                <c:pt idx="27">
                  <c:v>85.238</c:v>
                </c:pt>
                <c:pt idx="28">
                  <c:v>83.69</c:v>
                </c:pt>
                <c:pt idx="29">
                  <c:v>89.738</c:v>
                </c:pt>
                <c:pt idx="30">
                  <c:v>90.81</c:v>
                </c:pt>
                <c:pt idx="31">
                  <c:v>92.524000000000001</c:v>
                </c:pt>
                <c:pt idx="32">
                  <c:v>91.762</c:v>
                </c:pt>
                <c:pt idx="33">
                  <c:v>92.262</c:v>
                </c:pt>
                <c:pt idx="34">
                  <c:v>93.905000000000001</c:v>
                </c:pt>
                <c:pt idx="35">
                  <c:v>92.094999999999999</c:v>
                </c:pt>
                <c:pt idx="36">
                  <c:v>95.356999999999999</c:v>
                </c:pt>
                <c:pt idx="37">
                  <c:v>92.094999999999999</c:v>
                </c:pt>
                <c:pt idx="38">
                  <c:v>94.856999999999999</c:v>
                </c:pt>
                <c:pt idx="39">
                  <c:v>96.881</c:v>
                </c:pt>
                <c:pt idx="40">
                  <c:v>97.429000000000002</c:v>
                </c:pt>
                <c:pt idx="41">
                  <c:v>98.356999999999999</c:v>
                </c:pt>
                <c:pt idx="42">
                  <c:v>102.595</c:v>
                </c:pt>
                <c:pt idx="43">
                  <c:v>104.881</c:v>
                </c:pt>
                <c:pt idx="44">
                  <c:v>110.905</c:v>
                </c:pt>
                <c:pt idx="45">
                  <c:v>118.452</c:v>
                </c:pt>
                <c:pt idx="46">
                  <c:v>133.643</c:v>
                </c:pt>
                <c:pt idx="47">
                  <c:v>146.19</c:v>
                </c:pt>
                <c:pt idx="48">
                  <c:v>159.333</c:v>
                </c:pt>
                <c:pt idx="49">
                  <c:v>174.333</c:v>
                </c:pt>
                <c:pt idx="50">
                  <c:v>187.143</c:v>
                </c:pt>
                <c:pt idx="51">
                  <c:v>201.31</c:v>
                </c:pt>
                <c:pt idx="52">
                  <c:v>211.571</c:v>
                </c:pt>
                <c:pt idx="53">
                  <c:v>217.667</c:v>
                </c:pt>
                <c:pt idx="54">
                  <c:v>224.881</c:v>
                </c:pt>
                <c:pt idx="55">
                  <c:v>226.81</c:v>
                </c:pt>
                <c:pt idx="56">
                  <c:v>227.595</c:v>
                </c:pt>
                <c:pt idx="57">
                  <c:v>223.69</c:v>
                </c:pt>
                <c:pt idx="58">
                  <c:v>212.548</c:v>
                </c:pt>
                <c:pt idx="59">
                  <c:v>194.167</c:v>
                </c:pt>
                <c:pt idx="60">
                  <c:v>177.714</c:v>
                </c:pt>
                <c:pt idx="61">
                  <c:v>153.19</c:v>
                </c:pt>
                <c:pt idx="62">
                  <c:v>125.929</c:v>
                </c:pt>
                <c:pt idx="63">
                  <c:v>103.167</c:v>
                </c:pt>
                <c:pt idx="64">
                  <c:v>91.524000000000001</c:v>
                </c:pt>
                <c:pt idx="65">
                  <c:v>87.548000000000002</c:v>
                </c:pt>
                <c:pt idx="66">
                  <c:v>90.548000000000002</c:v>
                </c:pt>
                <c:pt idx="67">
                  <c:v>90.429000000000002</c:v>
                </c:pt>
                <c:pt idx="68">
                  <c:v>100.452</c:v>
                </c:pt>
                <c:pt idx="69">
                  <c:v>105.024</c:v>
                </c:pt>
                <c:pt idx="70">
                  <c:v>116.167</c:v>
                </c:pt>
                <c:pt idx="71">
                  <c:v>127.214</c:v>
                </c:pt>
                <c:pt idx="72">
                  <c:v>141.333</c:v>
                </c:pt>
                <c:pt idx="73">
                  <c:v>148.81</c:v>
                </c:pt>
                <c:pt idx="74">
                  <c:v>158.571</c:v>
                </c:pt>
                <c:pt idx="75">
                  <c:v>167.286</c:v>
                </c:pt>
                <c:pt idx="76">
                  <c:v>174.786</c:v>
                </c:pt>
                <c:pt idx="77">
                  <c:v>180.143</c:v>
                </c:pt>
                <c:pt idx="78">
                  <c:v>181.5</c:v>
                </c:pt>
                <c:pt idx="79">
                  <c:v>177.69</c:v>
                </c:pt>
                <c:pt idx="80">
                  <c:v>170.119</c:v>
                </c:pt>
                <c:pt idx="81">
                  <c:v>158.214</c:v>
                </c:pt>
                <c:pt idx="82">
                  <c:v>140.833</c:v>
                </c:pt>
                <c:pt idx="83">
                  <c:v>117.214</c:v>
                </c:pt>
                <c:pt idx="84">
                  <c:v>97.570999999999998</c:v>
                </c:pt>
                <c:pt idx="85">
                  <c:v>84.548000000000002</c:v>
                </c:pt>
                <c:pt idx="86">
                  <c:v>78.570999999999998</c:v>
                </c:pt>
                <c:pt idx="87">
                  <c:v>79.048000000000002</c:v>
                </c:pt>
                <c:pt idx="88">
                  <c:v>77.356999999999999</c:v>
                </c:pt>
                <c:pt idx="89">
                  <c:v>78.119</c:v>
                </c:pt>
                <c:pt idx="90">
                  <c:v>76.619</c:v>
                </c:pt>
                <c:pt idx="91">
                  <c:v>74.856999999999999</c:v>
                </c:pt>
                <c:pt idx="92">
                  <c:v>73.5</c:v>
                </c:pt>
                <c:pt idx="93">
                  <c:v>75.594999999999999</c:v>
                </c:pt>
                <c:pt idx="94">
                  <c:v>77.975999999999999</c:v>
                </c:pt>
                <c:pt idx="95">
                  <c:v>71.951999999999998</c:v>
                </c:pt>
                <c:pt idx="96">
                  <c:v>77.332999999999998</c:v>
                </c:pt>
                <c:pt idx="97">
                  <c:v>72.405000000000001</c:v>
                </c:pt>
                <c:pt idx="98">
                  <c:v>73.451999999999998</c:v>
                </c:pt>
                <c:pt idx="99">
                  <c:v>75.31</c:v>
                </c:pt>
                <c:pt idx="100">
                  <c:v>73.762</c:v>
                </c:pt>
                <c:pt idx="101">
                  <c:v>76.570999999999998</c:v>
                </c:pt>
                <c:pt idx="102">
                  <c:v>74.143000000000001</c:v>
                </c:pt>
                <c:pt idx="103">
                  <c:v>75.070999999999998</c:v>
                </c:pt>
                <c:pt idx="104">
                  <c:v>77.167000000000002</c:v>
                </c:pt>
                <c:pt idx="105">
                  <c:v>73.19</c:v>
                </c:pt>
                <c:pt idx="106">
                  <c:v>73.594999999999999</c:v>
                </c:pt>
                <c:pt idx="107">
                  <c:v>74.024000000000001</c:v>
                </c:pt>
                <c:pt idx="108">
                  <c:v>73.667000000000002</c:v>
                </c:pt>
                <c:pt idx="109">
                  <c:v>76.070999999999998</c:v>
                </c:pt>
                <c:pt idx="110">
                  <c:v>73.548000000000002</c:v>
                </c:pt>
                <c:pt idx="111">
                  <c:v>72.929000000000002</c:v>
                </c:pt>
                <c:pt idx="112">
                  <c:v>73.951999999999998</c:v>
                </c:pt>
                <c:pt idx="113">
                  <c:v>70.381</c:v>
                </c:pt>
                <c:pt idx="114">
                  <c:v>71.881</c:v>
                </c:pt>
                <c:pt idx="115">
                  <c:v>73.119</c:v>
                </c:pt>
                <c:pt idx="116">
                  <c:v>71.524000000000001</c:v>
                </c:pt>
                <c:pt idx="117">
                  <c:v>73.81</c:v>
                </c:pt>
                <c:pt idx="118">
                  <c:v>70.69</c:v>
                </c:pt>
                <c:pt idx="119">
                  <c:v>70.094999999999999</c:v>
                </c:pt>
                <c:pt idx="120">
                  <c:v>72.69</c:v>
                </c:pt>
                <c:pt idx="121">
                  <c:v>72.048000000000002</c:v>
                </c:pt>
                <c:pt idx="122">
                  <c:v>73.548000000000002</c:v>
                </c:pt>
                <c:pt idx="123">
                  <c:v>68.619</c:v>
                </c:pt>
                <c:pt idx="124">
                  <c:v>69.929000000000002</c:v>
                </c:pt>
                <c:pt idx="125">
                  <c:v>69.881</c:v>
                </c:pt>
                <c:pt idx="126">
                  <c:v>69.048000000000002</c:v>
                </c:pt>
                <c:pt idx="127">
                  <c:v>70.643000000000001</c:v>
                </c:pt>
                <c:pt idx="128">
                  <c:v>69.381</c:v>
                </c:pt>
                <c:pt idx="129">
                  <c:v>68.405000000000001</c:v>
                </c:pt>
                <c:pt idx="130">
                  <c:v>68.5</c:v>
                </c:pt>
                <c:pt idx="131">
                  <c:v>67.119</c:v>
                </c:pt>
                <c:pt idx="132">
                  <c:v>68.262</c:v>
                </c:pt>
                <c:pt idx="133">
                  <c:v>65.024000000000001</c:v>
                </c:pt>
                <c:pt idx="134">
                  <c:v>67.975999999999999</c:v>
                </c:pt>
                <c:pt idx="135">
                  <c:v>65.713999999999999</c:v>
                </c:pt>
                <c:pt idx="136">
                  <c:v>68.881</c:v>
                </c:pt>
                <c:pt idx="137">
                  <c:v>67.548000000000002</c:v>
                </c:pt>
                <c:pt idx="138">
                  <c:v>69.19</c:v>
                </c:pt>
                <c:pt idx="139">
                  <c:v>68.738</c:v>
                </c:pt>
                <c:pt idx="140">
                  <c:v>69.475999999999999</c:v>
                </c:pt>
                <c:pt idx="141">
                  <c:v>68</c:v>
                </c:pt>
                <c:pt idx="142">
                  <c:v>69.832999999999998</c:v>
                </c:pt>
                <c:pt idx="143">
                  <c:v>66.975999999999999</c:v>
                </c:pt>
                <c:pt idx="144">
                  <c:v>65.619</c:v>
                </c:pt>
                <c:pt idx="145">
                  <c:v>69.548000000000002</c:v>
                </c:pt>
                <c:pt idx="146">
                  <c:v>67.881</c:v>
                </c:pt>
                <c:pt idx="147">
                  <c:v>66.094999999999999</c:v>
                </c:pt>
                <c:pt idx="148">
                  <c:v>66.951999999999998</c:v>
                </c:pt>
                <c:pt idx="149">
                  <c:v>67.475999999999999</c:v>
                </c:pt>
                <c:pt idx="150">
                  <c:v>64.070999999999998</c:v>
                </c:pt>
                <c:pt idx="151">
                  <c:v>63.167000000000002</c:v>
                </c:pt>
                <c:pt idx="152">
                  <c:v>64.881</c:v>
                </c:pt>
                <c:pt idx="153">
                  <c:v>61.643000000000001</c:v>
                </c:pt>
                <c:pt idx="154">
                  <c:v>66.167000000000002</c:v>
                </c:pt>
                <c:pt idx="155">
                  <c:v>65.286000000000001</c:v>
                </c:pt>
                <c:pt idx="156">
                  <c:v>67.024000000000001</c:v>
                </c:pt>
                <c:pt idx="157">
                  <c:v>62.975999999999999</c:v>
                </c:pt>
                <c:pt idx="158">
                  <c:v>63.881</c:v>
                </c:pt>
                <c:pt idx="159">
                  <c:v>64.856999999999999</c:v>
                </c:pt>
                <c:pt idx="160">
                  <c:v>62</c:v>
                </c:pt>
                <c:pt idx="161">
                  <c:v>65.451999999999998</c:v>
                </c:pt>
                <c:pt idx="162">
                  <c:v>65.81</c:v>
                </c:pt>
                <c:pt idx="163">
                  <c:v>59.881</c:v>
                </c:pt>
                <c:pt idx="164">
                  <c:v>63.951999999999998</c:v>
                </c:pt>
                <c:pt idx="165">
                  <c:v>65.832999999999998</c:v>
                </c:pt>
                <c:pt idx="166">
                  <c:v>65.286000000000001</c:v>
                </c:pt>
                <c:pt idx="167">
                  <c:v>60.048000000000002</c:v>
                </c:pt>
                <c:pt idx="168">
                  <c:v>63</c:v>
                </c:pt>
                <c:pt idx="169">
                  <c:v>63.738</c:v>
                </c:pt>
                <c:pt idx="170">
                  <c:v>63.286000000000001</c:v>
                </c:pt>
                <c:pt idx="171">
                  <c:v>65.119</c:v>
                </c:pt>
                <c:pt idx="172">
                  <c:v>62.451999999999998</c:v>
                </c:pt>
                <c:pt idx="173">
                  <c:v>63.643000000000001</c:v>
                </c:pt>
                <c:pt idx="174">
                  <c:v>62.429000000000002</c:v>
                </c:pt>
                <c:pt idx="175">
                  <c:v>60.405000000000001</c:v>
                </c:pt>
                <c:pt idx="176">
                  <c:v>62.143000000000001</c:v>
                </c:pt>
                <c:pt idx="177">
                  <c:v>62.381</c:v>
                </c:pt>
                <c:pt idx="178">
                  <c:v>62.119</c:v>
                </c:pt>
                <c:pt idx="179">
                  <c:v>61.262</c:v>
                </c:pt>
                <c:pt idx="180">
                  <c:v>63.31</c:v>
                </c:pt>
                <c:pt idx="181">
                  <c:v>60.856999999999999</c:v>
                </c:pt>
                <c:pt idx="182">
                  <c:v>64.548000000000002</c:v>
                </c:pt>
                <c:pt idx="183">
                  <c:v>62.643000000000001</c:v>
                </c:pt>
                <c:pt idx="184">
                  <c:v>62.429000000000002</c:v>
                </c:pt>
                <c:pt idx="185">
                  <c:v>63.356999999999999</c:v>
                </c:pt>
                <c:pt idx="186">
                  <c:v>60.5</c:v>
                </c:pt>
                <c:pt idx="187">
                  <c:v>61.19</c:v>
                </c:pt>
                <c:pt idx="188">
                  <c:v>59</c:v>
                </c:pt>
                <c:pt idx="189">
                  <c:v>57.286000000000001</c:v>
                </c:pt>
                <c:pt idx="190">
                  <c:v>62.119</c:v>
                </c:pt>
                <c:pt idx="191">
                  <c:v>57.738</c:v>
                </c:pt>
                <c:pt idx="192">
                  <c:v>63.356999999999999</c:v>
                </c:pt>
                <c:pt idx="193">
                  <c:v>61.762</c:v>
                </c:pt>
                <c:pt idx="194">
                  <c:v>64.070999999999998</c:v>
                </c:pt>
                <c:pt idx="195">
                  <c:v>63.643000000000001</c:v>
                </c:pt>
                <c:pt idx="196">
                  <c:v>65.024000000000001</c:v>
                </c:pt>
                <c:pt idx="197">
                  <c:v>60.167000000000002</c:v>
                </c:pt>
                <c:pt idx="198">
                  <c:v>61.356999999999999</c:v>
                </c:pt>
                <c:pt idx="199">
                  <c:v>60.905000000000001</c:v>
                </c:pt>
                <c:pt idx="200">
                  <c:v>63.429000000000002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84.148042889458708</c:v>
                </c:pt>
                <c:pt idx="1">
                  <c:v>84.366135818929152</c:v>
                </c:pt>
                <c:pt idx="2">
                  <c:v>84.584567594154819</c:v>
                </c:pt>
                <c:pt idx="3">
                  <c:v>84.803256583942797</c:v>
                </c:pt>
                <c:pt idx="4">
                  <c:v>85.022103380398676</c:v>
                </c:pt>
                <c:pt idx="5">
                  <c:v>85.240988492530988</c:v>
                </c:pt>
                <c:pt idx="6">
                  <c:v>85.459769854416493</c:v>
                </c:pt>
                <c:pt idx="7">
                  <c:v>85.678280154829096</c:v>
                </c:pt>
                <c:pt idx="8">
                  <c:v>85.896324002866777</c:v>
                </c:pt>
                <c:pt idx="9">
                  <c:v>86.113674954531135</c:v>
                </c:pt>
                <c:pt idx="10">
                  <c:v>86.330072439715636</c:v>
                </c:pt>
                <c:pt idx="11">
                  <c:v>86.54521864980002</c:v>
                </c:pt>
                <c:pt idx="12">
                  <c:v>86.758775476626639</c:v>
                </c:pt>
                <c:pt idx="13">
                  <c:v>86.970361640016705</c:v>
                </c:pt>
                <c:pt idx="14">
                  <c:v>87.179550212887108</c:v>
                </c:pt>
                <c:pt idx="15">
                  <c:v>87.385866865943541</c:v>
                </c:pt>
                <c:pt idx="16">
                  <c:v>87.588789331860042</c:v>
                </c:pt>
                <c:pt idx="17">
                  <c:v>87.78774886787437</c:v>
                </c:pt>
                <c:pt idx="18">
                  <c:v>87.982134928085401</c:v>
                </c:pt>
                <c:pt idx="19">
                  <c:v>88.171304915056425</c:v>
                </c:pt>
                <c:pt idx="20">
                  <c:v>88.354601860694132</c:v>
                </c:pt>
                <c:pt idx="21">
                  <c:v>88.531384308371912</c:v>
                </c:pt>
                <c:pt idx="22">
                  <c:v>88.701074668923383</c:v>
                </c:pt>
                <c:pt idx="23">
                  <c:v>88.863235040783891</c:v>
                </c:pt>
                <c:pt idx="24">
                  <c:v>89.017683027748163</c:v>
                </c:pt>
                <c:pt idx="25">
                  <c:v>89.164664484550087</c:v>
                </c:pt>
                <c:pt idx="26">
                  <c:v>89.305105244672333</c:v>
                </c:pt>
                <c:pt idx="27">
                  <c:v>89.440969360717574</c:v>
                </c:pt>
                <c:pt idx="28">
                  <c:v>89.575756480122266</c:v>
                </c:pt>
                <c:pt idx="29">
                  <c:v>89.71517448717951</c:v>
                </c:pt>
                <c:pt idx="30">
                  <c:v>89.868023727790472</c:v>
                </c:pt>
                <c:pt idx="31">
                  <c:v>90.0473237251325</c:v>
                </c:pt>
                <c:pt idx="32">
                  <c:v>90.271699623727102</c:v>
                </c:pt>
                <c:pt idx="33">
                  <c:v>90.567020915973998</c:v>
                </c:pt>
                <c:pt idx="34">
                  <c:v>90.968247012419795</c:v>
                </c:pt>
                <c:pt idx="35">
                  <c:v>91.521381826687431</c:v>
                </c:pt>
                <c:pt idx="36">
                  <c:v>92.28537379639728</c:v>
                </c:pt>
                <c:pt idx="37">
                  <c:v>93.333722765324694</c:v>
                </c:pt>
                <c:pt idx="38">
                  <c:v>94.755478859926896</c:v>
                </c:pt>
                <c:pt idx="39">
                  <c:v>96.65525299090244</c:v>
                </c:pt>
                <c:pt idx="40">
                  <c:v>99.151819646497145</c:v>
                </c:pt>
                <c:pt idx="41">
                  <c:v>102.37489813232007</c:v>
                </c:pt>
                <c:pt idx="42">
                  <c:v>106.45976576841929</c:v>
                </c:pt>
                <c:pt idx="43">
                  <c:v>111.53949884151352</c:v>
                </c:pt>
                <c:pt idx="44">
                  <c:v>117.7348576473217</c:v>
                </c:pt>
                <c:pt idx="45">
                  <c:v>125.14211498692552</c:v>
                </c:pt>
                <c:pt idx="46">
                  <c:v>133.81941582108584</c:v>
                </c:pt>
                <c:pt idx="47">
                  <c:v>143.7723936823609</c:v>
                </c:pt>
                <c:pt idx="48">
                  <c:v>154.93938741719052</c:v>
                </c:pt>
                <c:pt idx="49">
                  <c:v>167.17500461194572</c:v>
                </c:pt>
                <c:pt idx="50">
                  <c:v>180.22719310670439</c:v>
                </c:pt>
                <c:pt idx="51">
                  <c:v>193.69795015160651</c:v>
                </c:pt>
                <c:pt idx="52">
                  <c:v>206.9761246246189</c:v>
                </c:pt>
                <c:pt idx="53">
                  <c:v>219.14359387067717</c:v>
                </c:pt>
                <c:pt idx="54">
                  <c:v>228.89492011587913</c:v>
                </c:pt>
                <c:pt idx="55">
                  <c:v>234.567422487242</c:v>
                </c:pt>
                <c:pt idx="56">
                  <c:v>234.40504658681559</c:v>
                </c:pt>
                <c:pt idx="57">
                  <c:v>227.10304561261415</c:v>
                </c:pt>
                <c:pt idx="58">
                  <c:v>212.48255560224504</c:v>
                </c:pt>
                <c:pt idx="59">
                  <c:v>191.93987254084914</c:v>
                </c:pt>
                <c:pt idx="60">
                  <c:v>168.31055524623559</c:v>
                </c:pt>
                <c:pt idx="61">
                  <c:v>145.08198498395416</c:v>
                </c:pt>
                <c:pt idx="62">
                  <c:v>125.30693852600363</c:v>
                </c:pt>
                <c:pt idx="63">
                  <c:v>110.77712484144362</c:v>
                </c:pt>
                <c:pt idx="64">
                  <c:v>101.82904375945989</c:v>
                </c:pt>
                <c:pt idx="65">
                  <c:v>97.739003011167682</c:v>
                </c:pt>
                <c:pt idx="66">
                  <c:v>97.357866103105849</c:v>
                </c:pt>
                <c:pt idx="67">
                  <c:v>99.626006657612663</c:v>
                </c:pt>
                <c:pt idx="68">
                  <c:v>103.8081897508397</c:v>
                </c:pt>
                <c:pt idx="69">
                  <c:v>109.49060379568655</c:v>
                </c:pt>
                <c:pt idx="70">
                  <c:v>116.46538506464843</c:v>
                </c:pt>
                <c:pt idx="71">
                  <c:v>124.60475956815421</c:v>
                </c:pt>
                <c:pt idx="72">
                  <c:v>133.76878670566333</c:v>
                </c:pt>
                <c:pt idx="73">
                  <c:v>143.74654892415066</c:v>
                </c:pt>
                <c:pt idx="74">
                  <c:v>154.2075812611543</c:v>
                </c:pt>
                <c:pt idx="75">
                  <c:v>164.62832806118652</c:v>
                </c:pt>
                <c:pt idx="76">
                  <c:v>174.16355490688994</c:v>
                </c:pt>
                <c:pt idx="77">
                  <c:v>181.49113105508388</c:v>
                </c:pt>
                <c:pt idx="78">
                  <c:v>184.7920454657164</c:v>
                </c:pt>
                <c:pt idx="79">
                  <c:v>182.13492072337894</c:v>
                </c:pt>
                <c:pt idx="80">
                  <c:v>172.37586048444948</c:v>
                </c:pt>
                <c:pt idx="81">
                  <c:v>156.17204985263837</c:v>
                </c:pt>
                <c:pt idx="82">
                  <c:v>136.27277834619687</c:v>
                </c:pt>
                <c:pt idx="83">
                  <c:v>116.5652010116987</c:v>
                </c:pt>
                <c:pt idx="84">
                  <c:v>100.37040745687086</c:v>
                </c:pt>
                <c:pt idx="85">
                  <c:v>89.183524255173737</c:v>
                </c:pt>
                <c:pt idx="86">
                  <c:v>82.623778419010449</c:v>
                </c:pt>
                <c:pt idx="87">
                  <c:v>79.308019407472287</c:v>
                </c:pt>
                <c:pt idx="88">
                  <c:v>77.807365353807583</c:v>
                </c:pt>
                <c:pt idx="89">
                  <c:v>77.136064989205451</c:v>
                </c:pt>
                <c:pt idx="90">
                  <c:v>76.778334565495612</c:v>
                </c:pt>
                <c:pt idx="91">
                  <c:v>76.519851962206715</c:v>
                </c:pt>
                <c:pt idx="92">
                  <c:v>76.28828547690469</c:v>
                </c:pt>
                <c:pt idx="93">
                  <c:v>76.063534481142113</c:v>
                </c:pt>
                <c:pt idx="94">
                  <c:v>75.840940818689944</c:v>
                </c:pt>
                <c:pt idx="95">
                  <c:v>75.619583373093974</c:v>
                </c:pt>
                <c:pt idx="96">
                  <c:v>75.399305622391921</c:v>
                </c:pt>
                <c:pt idx="97">
                  <c:v>75.180115461304041</c:v>
                </c:pt>
                <c:pt idx="98">
                  <c:v>74.962110023740294</c:v>
                </c:pt>
                <c:pt idx="99">
                  <c:v>74.745509087989802</c:v>
                </c:pt>
                <c:pt idx="100">
                  <c:v>74.530726151477566</c:v>
                </c:pt>
                <c:pt idx="101">
                  <c:v>74.318470722173572</c:v>
                </c:pt>
                <c:pt idx="102">
                  <c:v>74.109880822661381</c:v>
                </c:pt>
                <c:pt idx="103">
                  <c:v>73.906676373985761</c:v>
                </c:pt>
                <c:pt idx="104">
                  <c:v>73.711308608166988</c:v>
                </c:pt>
                <c:pt idx="105">
                  <c:v>73.52705909803727</c:v>
                </c:pt>
                <c:pt idx="106">
                  <c:v>73.358016751323902</c:v>
                </c:pt>
                <c:pt idx="107">
                  <c:v>73.208837615997567</c:v>
                </c:pt>
                <c:pt idx="108">
                  <c:v>73.084180791247064</c:v>
                </c:pt>
                <c:pt idx="109">
                  <c:v>72.987731561256567</c:v>
                </c:pt>
                <c:pt idx="110">
                  <c:v>72.920795919880064</c:v>
                </c:pt>
                <c:pt idx="111">
                  <c:v>72.88060643943777</c:v>
                </c:pt>
                <c:pt idx="112">
                  <c:v>72.858722849542858</c:v>
                </c:pt>
                <c:pt idx="113">
                  <c:v>72.840182088123896</c:v>
                </c:pt>
                <c:pt idx="114">
                  <c:v>72.804195873149041</c:v>
                </c:pt>
                <c:pt idx="115">
                  <c:v>72.726991243674746</c:v>
                </c:pt>
                <c:pt idx="116">
                  <c:v>72.586703678686277</c:v>
                </c:pt>
                <c:pt idx="117">
                  <c:v>72.369202640537935</c:v>
                </c:pt>
                <c:pt idx="118">
                  <c:v>72.07285017183159</c:v>
                </c:pt>
                <c:pt idx="119">
                  <c:v>71.71010320090754</c:v>
                </c:pt>
                <c:pt idx="120">
                  <c:v>71.304893899516983</c:v>
                </c:pt>
                <c:pt idx="121">
                  <c:v>70.886497580119936</c:v>
                </c:pt>
                <c:pt idx="122">
                  <c:v>70.48217527018204</c:v>
                </c:pt>
                <c:pt idx="123">
                  <c:v>70.11133005955115</c:v>
                </c:pt>
                <c:pt idx="124">
                  <c:v>69.783003114655259</c:v>
                </c:pt>
                <c:pt idx="125">
                  <c:v>69.496872222740294</c:v>
                </c:pt>
                <c:pt idx="126">
                  <c:v>69.246497347691715</c:v>
                </c:pt>
                <c:pt idx="127">
                  <c:v>69.02305915847127</c:v>
                </c:pt>
                <c:pt idx="128">
                  <c:v>68.818256076376485</c:v>
                </c:pt>
                <c:pt idx="129">
                  <c:v>68.625863559687488</c:v>
                </c:pt>
                <c:pt idx="130">
                  <c:v>68.442168790231406</c:v>
                </c:pt>
                <c:pt idx="131">
                  <c:v>68.265805138719486</c:v>
                </c:pt>
                <c:pt idx="132">
                  <c:v>68.097460935395858</c:v>
                </c:pt>
                <c:pt idx="133">
                  <c:v>67.939706160912905</c:v>
                </c:pt>
                <c:pt idx="134">
                  <c:v>67.796928498204352</c:v>
                </c:pt>
                <c:pt idx="135">
                  <c:v>67.675178260015585</c:v>
                </c:pt>
                <c:pt idx="136">
                  <c:v>67.581622274337363</c:v>
                </c:pt>
                <c:pt idx="137">
                  <c:v>67.523328451138994</c:v>
                </c:pt>
                <c:pt idx="138">
                  <c:v>67.505279615211123</c:v>
                </c:pt>
                <c:pt idx="139">
                  <c:v>67.527850867404823</c:v>
                </c:pt>
                <c:pt idx="140">
                  <c:v>67.584400241177491</c:v>
                </c:pt>
                <c:pt idx="141">
                  <c:v>67.659937518992663</c:v>
                </c:pt>
                <c:pt idx="142">
                  <c:v>67.731824823040625</c:v>
                </c:pt>
                <c:pt idx="143">
                  <c:v>67.772980895312898</c:v>
                </c:pt>
                <c:pt idx="144">
                  <c:v>67.757181637833853</c:v>
                </c:pt>
                <c:pt idx="145">
                  <c:v>67.665102767156753</c:v>
                </c:pt>
                <c:pt idx="146">
                  <c:v>67.489201415449003</c:v>
                </c:pt>
                <c:pt idx="147">
                  <c:v>67.235732107416908</c:v>
                </c:pt>
                <c:pt idx="148">
                  <c:v>66.923141535565961</c:v>
                </c:pt>
                <c:pt idx="149">
                  <c:v>66.577392904030489</c:v>
                </c:pt>
                <c:pt idx="150">
                  <c:v>66.225838653271197</c:v>
                </c:pt>
                <c:pt idx="151">
                  <c:v>65.891618237560678</c:v>
                </c:pt>
                <c:pt idx="152">
                  <c:v>65.590108968251755</c:v>
                </c:pt>
                <c:pt idx="153">
                  <c:v>65.328002242214168</c:v>
                </c:pt>
                <c:pt idx="154">
                  <c:v>65.104604403774204</c:v>
                </c:pt>
                <c:pt idx="155">
                  <c:v>64.914371256832226</c:v>
                </c:pt>
                <c:pt idx="156">
                  <c:v>64.749611649935403</c:v>
                </c:pt>
                <c:pt idx="157">
                  <c:v>64.602610928367397</c:v>
                </c:pt>
                <c:pt idx="158">
                  <c:v>64.466877925237156</c:v>
                </c:pt>
                <c:pt idx="159">
                  <c:v>64.337590612745402</c:v>
                </c:pt>
                <c:pt idx="160">
                  <c:v>64.21150469900499</c:v>
                </c:pt>
                <c:pt idx="161">
                  <c:v>64.086609794678083</c:v>
                </c:pt>
                <c:pt idx="162">
                  <c:v>63.961741574091725</c:v>
                </c:pt>
                <c:pt idx="163">
                  <c:v>63.83625933354822</c:v>
                </c:pt>
                <c:pt idx="164">
                  <c:v>63.709821031945879</c:v>
                </c:pt>
                <c:pt idx="165">
                  <c:v>63.582245167660922</c:v>
                </c:pt>
                <c:pt idx="166">
                  <c:v>63.453434234653756</c:v>
                </c:pt>
                <c:pt idx="167">
                  <c:v>63.323335684846057</c:v>
                </c:pt>
                <c:pt idx="168">
                  <c:v>63.191923161904676</c:v>
                </c:pt>
                <c:pt idx="169">
                  <c:v>63.05918763621294</c:v>
                </c:pt>
                <c:pt idx="170">
                  <c:v>62.925132971667651</c:v>
                </c:pt>
                <c:pt idx="171">
                  <c:v>62.789773344714547</c:v>
                </c:pt>
                <c:pt idx="172">
                  <c:v>62.653131417041457</c:v>
                </c:pt>
                <c:pt idx="173">
                  <c:v>62.515236838464986</c:v>
                </c:pt>
                <c:pt idx="174">
                  <c:v>62.376124932992369</c:v>
                </c:pt>
                <c:pt idx="175">
                  <c:v>62.235835522482674</c:v>
                </c:pt>
                <c:pt idx="176">
                  <c:v>62.094411874799881</c:v>
                </c:pt>
                <c:pt idx="177">
                  <c:v>61.951899771425929</c:v>
                </c:pt>
                <c:pt idx="178">
                  <c:v>61.808346690035627</c:v>
                </c:pt>
                <c:pt idx="179">
                  <c:v>61.663801096279023</c:v>
                </c:pt>
                <c:pt idx="180">
                  <c:v>61.518311837709597</c:v>
                </c:pt>
                <c:pt idx="181">
                  <c:v>61.371927631869625</c:v>
                </c:pt>
                <c:pt idx="182">
                  <c:v>61.224696640032754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84.148042889236322</c:v>
                </c:pt>
                <c:pt idx="1">
                  <c:v>84.366135818373934</c:v>
                </c:pt>
                <c:pt idx="2">
                  <c:v>84.584567592789952</c:v>
                </c:pt>
                <c:pt idx="3">
                  <c:v>84.803256580639228</c:v>
                </c:pt>
                <c:pt idx="4">
                  <c:v>85.022103372525621</c:v>
                </c:pt>
                <c:pt idx="5">
                  <c:v>85.240988474056508</c:v>
                </c:pt>
                <c:pt idx="6">
                  <c:v>85.459769811732102</c:v>
                </c:pt>
                <c:pt idx="7">
                  <c:v>85.678280057725729</c:v>
                </c:pt>
                <c:pt idx="8">
                  <c:v>85.896323785362583</c:v>
                </c:pt>
                <c:pt idx="9">
                  <c:v>86.113674474831825</c:v>
                </c:pt>
                <c:pt idx="10">
                  <c:v>86.33007139802514</c:v>
                </c:pt>
                <c:pt idx="11">
                  <c:v>86.545216422511615</c:v>
                </c:pt>
                <c:pt idx="12">
                  <c:v>86.758770787603694</c:v>
                </c:pt>
                <c:pt idx="13">
                  <c:v>86.97035192023732</c:v>
                </c:pt>
                <c:pt idx="14">
                  <c:v>87.179530374854309</c:v>
                </c:pt>
                <c:pt idx="15">
                  <c:v>87.385826999366628</c:v>
                </c:pt>
                <c:pt idx="16">
                  <c:v>87.5887104481302</c:v>
                </c:pt>
                <c:pt idx="17">
                  <c:v>87.787595181957016</c:v>
                </c:pt>
                <c:pt idx="18">
                  <c:v>87.981840113573583</c:v>
                </c:pt>
                <c:pt idx="19">
                  <c:v>88.170748073309255</c:v>
                </c:pt>
                <c:pt idx="20">
                  <c:v>88.353566282577674</c:v>
                </c:pt>
                <c:pt idx="21">
                  <c:v>88.529488030015159</c:v>
                </c:pt>
                <c:pt idx="22">
                  <c:v>88.697655744829689</c:v>
                </c:pt>
                <c:pt idx="23">
                  <c:v>88.857165651743955</c:v>
                </c:pt>
                <c:pt idx="24">
                  <c:v>89.007074169655695</c:v>
                </c:pt>
                <c:pt idx="25">
                  <c:v>89.14640617982397</c:v>
                </c:pt>
                <c:pt idx="26">
                  <c:v>89.274165237593508</c:v>
                </c:pt>
                <c:pt idx="27">
                  <c:v>89.389345733831888</c:v>
                </c:pt>
                <c:pt idx="28">
                  <c:v>89.490946929010519</c:v>
                </c:pt>
                <c:pt idx="29">
                  <c:v>89.577988686365458</c:v>
                </c:pt>
                <c:pt idx="30">
                  <c:v>89.649528624697595</c:v>
                </c:pt>
                <c:pt idx="31">
                  <c:v>89.704680301791939</c:v>
                </c:pt>
                <c:pt idx="32">
                  <c:v>89.742631933487388</c:v>
                </c:pt>
                <c:pt idx="33">
                  <c:v>89.762665059714678</c:v>
                </c:pt>
                <c:pt idx="34">
                  <c:v>89.764172496553485</c:v>
                </c:pt>
                <c:pt idx="35">
                  <c:v>89.746674871463966</c:v>
                </c:pt>
                <c:pt idx="36">
                  <c:v>89.709835034896813</c:v>
                </c:pt>
                <c:pt idx="37">
                  <c:v>89.653469680616453</c:v>
                </c:pt>
                <c:pt idx="38">
                  <c:v>89.577557591031422</c:v>
                </c:pt>
                <c:pt idx="39">
                  <c:v>89.482244050318428</c:v>
                </c:pt>
                <c:pt idx="40">
                  <c:v>89.36784113061961</c:v>
                </c:pt>
                <c:pt idx="41">
                  <c:v>89.234823744676078</c:v>
                </c:pt>
                <c:pt idx="42">
                  <c:v>89.083821558535718</c:v>
                </c:pt>
                <c:pt idx="43">
                  <c:v>88.915607055417439</c:v>
                </c:pt>
                <c:pt idx="44">
                  <c:v>88.731080221400916</c:v>
                </c:pt>
                <c:pt idx="45">
                  <c:v>88.531250471975625</c:v>
                </c:pt>
                <c:pt idx="46">
                  <c:v>88.317216545362712</c:v>
                </c:pt>
                <c:pt idx="47">
                  <c:v>88.090145147775672</c:v>
                </c:pt>
                <c:pt idx="48">
                  <c:v>87.851249145836761</c:v>
                </c:pt>
                <c:pt idx="49">
                  <c:v>87.601766065067778</c:v>
                </c:pt>
                <c:pt idx="50">
                  <c:v>87.342937577330105</c:v>
                </c:pt>
                <c:pt idx="51">
                  <c:v>87.075990553592277</c:v>
                </c:pt>
                <c:pt idx="52">
                  <c:v>86.80212013219564</c:v>
                </c:pt>
                <c:pt idx="53">
                  <c:v>86.522475117804149</c:v>
                </c:pt>
                <c:pt idx="54">
                  <c:v>86.238145892517124</c:v>
                </c:pt>
                <c:pt idx="55">
                  <c:v>85.95015489656528</c:v>
                </c:pt>
                <c:pt idx="56">
                  <c:v>85.659449627818304</c:v>
                </c:pt>
                <c:pt idx="57">
                  <c:v>85.366898020914505</c:v>
                </c:pt>
                <c:pt idx="58">
                  <c:v>85.073285999905437</c:v>
                </c:pt>
                <c:pt idx="59">
                  <c:v>84.779316952735968</c:v>
                </c:pt>
                <c:pt idx="60">
                  <c:v>84.485612850054096</c:v>
                </c:pt>
                <c:pt idx="61">
                  <c:v>84.192716722175845</c:v>
                </c:pt>
                <c:pt idx="62">
                  <c:v>83.901096213384037</c:v>
                </c:pt>
                <c:pt idx="63">
                  <c:v>83.611147948804401</c:v>
                </c:pt>
                <c:pt idx="64">
                  <c:v>83.323202472691662</c:v>
                </c:pt>
                <c:pt idx="65">
                  <c:v>83.037529545195767</c:v>
                </c:pt>
                <c:pt idx="66">
                  <c:v>82.754343615134005</c:v>
                </c:pt>
                <c:pt idx="67">
                  <c:v>82.47380931702304</c:v>
                </c:pt>
                <c:pt idx="68">
                  <c:v>82.196046870158952</c:v>
                </c:pt>
                <c:pt idx="69">
                  <c:v>81.921137284860663</c:v>
                </c:pt>
                <c:pt idx="70">
                  <c:v>81.649127305474224</c:v>
                </c:pt>
                <c:pt idx="71">
                  <c:v>81.380034041052468</c:v>
                </c:pt>
                <c:pt idx="72">
                  <c:v>81.1138492526986</c:v>
                </c:pt>
                <c:pt idx="73">
                  <c:v>80.850543281490786</c:v>
                </c:pt>
                <c:pt idx="74">
                  <c:v>80.590068612907331</c:v>
                </c:pt>
                <c:pt idx="75">
                  <c:v>80.332363083040462</c:v>
                </c:pt>
                <c:pt idx="76">
                  <c:v>80.077352738948179</c:v>
                </c:pt>
                <c:pt idx="77">
                  <c:v>79.824954370586354</c:v>
                </c:pt>
                <c:pt idx="78">
                  <c:v>79.575077735213569</c:v>
                </c:pt>
                <c:pt idx="79">
                  <c:v>79.327627497269773</c:v>
                </c:pt>
                <c:pt idx="80">
                  <c:v>79.082504907773611</c:v>
                </c:pt>
                <c:pt idx="81">
                  <c:v>78.839609247495787</c:v>
                </c:pt>
                <c:pt idx="82">
                  <c:v>78.598839057755384</c:v>
                </c:pt>
                <c:pt idx="83">
                  <c:v>78.360093181819934</c:v>
                </c:pt>
                <c:pt idx="84">
                  <c:v>78.12327163871069</c:v>
                </c:pt>
                <c:pt idx="85">
                  <c:v>77.888276349833788</c:v>
                </c:pt>
                <c:pt idx="86">
                  <c:v>77.655011737364148</c:v>
                </c:pt>
                <c:pt idx="87">
                  <c:v>77.423385211773123</c:v>
                </c:pt>
                <c:pt idx="88">
                  <c:v>77.193307564360623</c:v>
                </c:pt>
                <c:pt idx="89">
                  <c:v>76.964693279169538</c:v>
                </c:pt>
                <c:pt idx="90">
                  <c:v>76.737460777247563</c:v>
                </c:pt>
                <c:pt idx="91">
                  <c:v>76.511532604897866</c:v>
                </c:pt>
                <c:pt idx="92">
                  <c:v>76.286835576334511</c:v>
                </c:pt>
                <c:pt idx="93">
                  <c:v>76.063300880035641</c:v>
                </c:pt>
                <c:pt idx="94">
                  <c:v>75.840864157067244</c:v>
                </c:pt>
                <c:pt idx="95">
                  <c:v>75.61946555872953</c:v>
                </c:pt>
                <c:pt idx="96">
                  <c:v>75.399049790050086</c:v>
                </c:pt>
                <c:pt idx="97">
                  <c:v>75.179566144908549</c:v>
                </c:pt>
                <c:pt idx="98">
                  <c:v>74.960968537912578</c:v>
                </c:pt>
                <c:pt idx="99">
                  <c:v>74.743215537549617</c:v>
                </c:pt>
                <c:pt idx="100">
                  <c:v>74.526270404599501</c:v>
                </c:pt>
                <c:pt idx="101">
                  <c:v>74.310101139298354</c:v>
                </c:pt>
                <c:pt idx="102">
                  <c:v>74.094680540282837</c:v>
                </c:pt>
                <c:pt idx="103">
                  <c:v>73.879986277900755</c:v>
                </c:pt>
                <c:pt idx="104">
                  <c:v>73.666000984038035</c:v>
                </c:pt>
                <c:pt idx="105">
                  <c:v>73.452712360164711</c:v>
                </c:pt>
                <c:pt idx="106">
                  <c:v>73.24011330483124</c:v>
                </c:pt>
                <c:pt idx="107">
                  <c:v>73.028202061330902</c:v>
                </c:pt>
                <c:pt idx="108">
                  <c:v>72.816982385669775</c:v>
                </c:pt>
                <c:pt idx="109">
                  <c:v>72.606463734329509</c:v>
                </c:pt>
                <c:pt idx="110">
                  <c:v>72.396661470554889</c:v>
                </c:pt>
                <c:pt idx="111">
                  <c:v>72.187597087022539</c:v>
                </c:pt>
                <c:pt idx="112">
                  <c:v>71.979298441736262</c:v>
                </c:pt>
                <c:pt idx="113">
                  <c:v>71.771800002822417</c:v>
                </c:pt>
                <c:pt idx="114">
                  <c:v>71.565143096557307</c:v>
                </c:pt>
                <c:pt idx="115">
                  <c:v>71.359376151432357</c:v>
                </c:pt>
                <c:pt idx="116">
                  <c:v>71.154554929349231</c:v>
                </c:pt>
                <c:pt idx="117">
                  <c:v>70.950742733144637</c:v>
                </c:pt>
                <c:pt idx="118">
                  <c:v>70.748010577588161</c:v>
                </c:pt>
                <c:pt idx="119">
                  <c:v>70.546437308820472</c:v>
                </c:pt>
                <c:pt idx="120">
                  <c:v>70.346109654955242</c:v>
                </c:pt>
                <c:pt idx="121">
                  <c:v>70.147122188352384</c:v>
                </c:pt>
                <c:pt idx="122">
                  <c:v>69.949577177991742</c:v>
                </c:pt>
                <c:pt idx="123">
                  <c:v>69.75358430859788</c:v>
                </c:pt>
                <c:pt idx="124">
                  <c:v>69.559260241873559</c:v>
                </c:pt>
                <c:pt idx="125">
                  <c:v>69.36672799462572</c:v>
                </c:pt>
                <c:pt idx="126">
                  <c:v>69.176116108973531</c:v>
                </c:pt>
                <c:pt idx="127">
                  <c:v>68.987557591499922</c:v>
                </c:pt>
                <c:pt idx="128">
                  <c:v>68.801188601443087</c:v>
                </c:pt>
                <c:pt idx="129">
                  <c:v>68.617146873097496</c:v>
                </c:pt>
                <c:pt idx="130">
                  <c:v>68.435569864741652</c:v>
                </c:pt>
                <c:pt idx="131">
                  <c:v>68.256592635774808</c:v>
                </c:pt>
                <c:pt idx="132">
                  <c:v>68.080345465343129</c:v>
                </c:pt>
                <c:pt idx="133">
                  <c:v>67.906951239405828</c:v>
                </c:pt>
                <c:pt idx="134">
                  <c:v>67.736522648545474</c:v>
                </c:pt>
                <c:pt idx="135">
                  <c:v>67.569159255229323</c:v>
                </c:pt>
                <c:pt idx="136">
                  <c:v>67.404944505772136</c:v>
                </c:pt>
                <c:pt idx="137">
                  <c:v>67.243942777780958</c:v>
                </c:pt>
                <c:pt idx="138">
                  <c:v>67.086196567027784</c:v>
                </c:pt>
                <c:pt idx="139">
                  <c:v>66.931723927038504</c:v>
                </c:pt>
                <c:pt idx="140">
                  <c:v>66.780516278785726</c:v>
                </c:pt>
                <c:pt idx="141">
                  <c:v>66.632536705498509</c:v>
                </c:pt>
                <c:pt idx="142">
                  <c:v>66.487718837900502</c:v>
                </c:pt>
                <c:pt idx="143">
                  <c:v>66.345966417848558</c:v>
                </c:pt>
                <c:pt idx="144">
                  <c:v>66.207153603726951</c:v>
                </c:pt>
                <c:pt idx="145">
                  <c:v>66.071126050152714</c:v>
                </c:pt>
                <c:pt idx="146">
                  <c:v>65.937702759367255</c:v>
                </c:pt>
                <c:pt idx="147">
                  <c:v>65.806678664514735</c:v>
                </c:pt>
                <c:pt idx="148">
                  <c:v>65.677827868589048</c:v>
                </c:pt>
                <c:pt idx="149">
                  <c:v>65.550907430002468</c:v>
                </c:pt>
                <c:pt idx="150">
                  <c:v>65.425661559092461</c:v>
                </c:pt>
                <c:pt idx="151">
                  <c:v>65.301826071509453</c:v>
                </c:pt>
                <c:pt idx="152">
                  <c:v>65.179132935627422</c:v>
                </c:pt>
                <c:pt idx="153">
                  <c:v>65.057314752304578</c:v>
                </c:pt>
                <c:pt idx="154">
                  <c:v>64.936109015985949</c:v>
                </c:pt>
                <c:pt idx="155">
                  <c:v>64.815262024966898</c:v>
                </c:pt>
                <c:pt idx="156">
                  <c:v>64.694532333682702</c:v>
                </c:pt>
                <c:pt idx="157">
                  <c:v>64.573693668846147</c:v>
                </c:pt>
                <c:pt idx="158">
                  <c:v>64.452537261716401</c:v>
                </c:pt>
                <c:pt idx="159">
                  <c:v>64.330873578503287</c:v>
                </c:pt>
                <c:pt idx="160">
                  <c:v>64.208533457997149</c:v>
                </c:pt>
                <c:pt idx="161">
                  <c:v>64.085368688560251</c:v>
                </c:pt>
                <c:pt idx="162">
                  <c:v>63.96125207475032</c:v>
                </c:pt>
                <c:pt idx="163">
                  <c:v>63.836077056725081</c:v>
                </c:pt>
                <c:pt idx="164">
                  <c:v>63.709756953305778</c:v>
                </c:pt>
                <c:pt idx="165">
                  <c:v>63.582223902622232</c:v>
                </c:pt>
                <c:pt idx="166">
                  <c:v>63.453427573327076</c:v>
                </c:pt>
                <c:pt idx="167">
                  <c:v>63.32333371528491</c:v>
                </c:pt>
                <c:pt idx="168">
                  <c:v>63.191922612279427</c:v>
                </c:pt>
                <c:pt idx="169">
                  <c:v>63.059187491459703</c:v>
                </c:pt>
                <c:pt idx="170">
                  <c:v>62.925132935690087</c:v>
                </c:pt>
                <c:pt idx="171">
                  <c:v>62.789773336276227</c:v>
                </c:pt>
                <c:pt idx="172">
                  <c:v>62.653131415173867</c:v>
                </c:pt>
                <c:pt idx="173">
                  <c:v>62.515236838074962</c:v>
                </c:pt>
                <c:pt idx="174">
                  <c:v>62.376124932915516</c:v>
                </c:pt>
                <c:pt idx="175">
                  <c:v>62.235835522468385</c:v>
                </c:pt>
                <c:pt idx="176">
                  <c:v>62.094411874797373</c:v>
                </c:pt>
                <c:pt idx="177">
                  <c:v>61.951899771425516</c:v>
                </c:pt>
                <c:pt idx="178">
                  <c:v>61.808346690035563</c:v>
                </c:pt>
                <c:pt idx="179">
                  <c:v>61.663801096279016</c:v>
                </c:pt>
                <c:pt idx="180">
                  <c:v>61.518311837709597</c:v>
                </c:pt>
                <c:pt idx="181">
                  <c:v>61.371927631869625</c:v>
                </c:pt>
                <c:pt idx="182">
                  <c:v>61.224696640032754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88.587999999999994</c:v>
                </c:pt>
                <c:pt idx="1">
                  <c:v>88.617999999999995</c:v>
                </c:pt>
                <c:pt idx="2">
                  <c:v>92.676000000000002</c:v>
                </c:pt>
                <c:pt idx="3">
                  <c:v>90.882000000000005</c:v>
                </c:pt>
                <c:pt idx="4">
                  <c:v>94.028999999999996</c:v>
                </c:pt>
                <c:pt idx="5">
                  <c:v>88.912000000000006</c:v>
                </c:pt>
                <c:pt idx="6">
                  <c:v>87.471000000000004</c:v>
                </c:pt>
                <c:pt idx="7">
                  <c:v>91.087999999999994</c:v>
                </c:pt>
                <c:pt idx="8">
                  <c:v>89.823999999999998</c:v>
                </c:pt>
                <c:pt idx="9">
                  <c:v>90.558999999999997</c:v>
                </c:pt>
                <c:pt idx="10">
                  <c:v>89.734999999999999</c:v>
                </c:pt>
                <c:pt idx="11">
                  <c:v>88.823999999999998</c:v>
                </c:pt>
                <c:pt idx="12">
                  <c:v>84.206000000000003</c:v>
                </c:pt>
                <c:pt idx="13">
                  <c:v>88.706000000000003</c:v>
                </c:pt>
                <c:pt idx="14">
                  <c:v>87.971000000000004</c:v>
                </c:pt>
                <c:pt idx="15">
                  <c:v>87.176000000000002</c:v>
                </c:pt>
                <c:pt idx="16">
                  <c:v>88.734999999999999</c:v>
                </c:pt>
                <c:pt idx="17">
                  <c:v>88.087999999999994</c:v>
                </c:pt>
                <c:pt idx="18">
                  <c:v>90.647000000000006</c:v>
                </c:pt>
                <c:pt idx="19">
                  <c:v>88.823999999999998</c:v>
                </c:pt>
                <c:pt idx="20">
                  <c:v>87.087999999999994</c:v>
                </c:pt>
                <c:pt idx="21">
                  <c:v>91.617999999999995</c:v>
                </c:pt>
                <c:pt idx="22">
                  <c:v>89.882000000000005</c:v>
                </c:pt>
                <c:pt idx="23">
                  <c:v>86.558999999999997</c:v>
                </c:pt>
                <c:pt idx="24">
                  <c:v>90.352999999999994</c:v>
                </c:pt>
                <c:pt idx="25">
                  <c:v>89.117999999999995</c:v>
                </c:pt>
                <c:pt idx="26">
                  <c:v>90.147000000000006</c:v>
                </c:pt>
                <c:pt idx="27">
                  <c:v>89.293999999999997</c:v>
                </c:pt>
                <c:pt idx="28">
                  <c:v>89.587999999999994</c:v>
                </c:pt>
                <c:pt idx="29">
                  <c:v>88.971000000000004</c:v>
                </c:pt>
                <c:pt idx="30">
                  <c:v>90.441000000000003</c:v>
                </c:pt>
                <c:pt idx="31">
                  <c:v>90.528999999999996</c:v>
                </c:pt>
                <c:pt idx="32">
                  <c:v>91.941000000000003</c:v>
                </c:pt>
                <c:pt idx="33">
                  <c:v>90.617999999999995</c:v>
                </c:pt>
                <c:pt idx="34">
                  <c:v>95.823999999999998</c:v>
                </c:pt>
                <c:pt idx="35">
                  <c:v>93.587999999999994</c:v>
                </c:pt>
                <c:pt idx="36">
                  <c:v>99.441000000000003</c:v>
                </c:pt>
                <c:pt idx="37">
                  <c:v>99.941000000000003</c:v>
                </c:pt>
                <c:pt idx="38">
                  <c:v>101.91200000000001</c:v>
                </c:pt>
                <c:pt idx="39">
                  <c:v>102.64700000000001</c:v>
                </c:pt>
                <c:pt idx="40">
                  <c:v>105.324</c:v>
                </c:pt>
                <c:pt idx="41">
                  <c:v>106.41200000000001</c:v>
                </c:pt>
                <c:pt idx="42">
                  <c:v>109.294</c:v>
                </c:pt>
                <c:pt idx="43">
                  <c:v>116.35299999999999</c:v>
                </c:pt>
                <c:pt idx="44">
                  <c:v>120.529</c:v>
                </c:pt>
                <c:pt idx="45">
                  <c:v>126.676</c:v>
                </c:pt>
                <c:pt idx="46">
                  <c:v>135.971</c:v>
                </c:pt>
                <c:pt idx="47">
                  <c:v>148.11799999999999</c:v>
                </c:pt>
                <c:pt idx="48">
                  <c:v>163.029</c:v>
                </c:pt>
                <c:pt idx="49">
                  <c:v>180.82400000000001</c:v>
                </c:pt>
                <c:pt idx="50">
                  <c:v>196.20599999999999</c:v>
                </c:pt>
                <c:pt idx="51">
                  <c:v>210.17599999999999</c:v>
                </c:pt>
                <c:pt idx="52">
                  <c:v>224.11799999999999</c:v>
                </c:pt>
                <c:pt idx="53">
                  <c:v>232.88200000000001</c:v>
                </c:pt>
                <c:pt idx="54">
                  <c:v>238.35300000000001</c:v>
                </c:pt>
                <c:pt idx="55">
                  <c:v>240.941</c:v>
                </c:pt>
                <c:pt idx="56">
                  <c:v>243.20599999999999</c:v>
                </c:pt>
                <c:pt idx="57">
                  <c:v>235.23500000000001</c:v>
                </c:pt>
                <c:pt idx="58">
                  <c:v>222.61799999999999</c:v>
                </c:pt>
                <c:pt idx="59">
                  <c:v>193.08799999999999</c:v>
                </c:pt>
                <c:pt idx="60">
                  <c:v>147.32400000000001</c:v>
                </c:pt>
                <c:pt idx="61">
                  <c:v>105.029</c:v>
                </c:pt>
                <c:pt idx="62">
                  <c:v>91</c:v>
                </c:pt>
                <c:pt idx="63">
                  <c:v>90.441000000000003</c:v>
                </c:pt>
                <c:pt idx="64">
                  <c:v>92.441000000000003</c:v>
                </c:pt>
                <c:pt idx="65">
                  <c:v>93.823999999999998</c:v>
                </c:pt>
                <c:pt idx="66">
                  <c:v>96.528999999999996</c:v>
                </c:pt>
                <c:pt idx="67">
                  <c:v>95.734999999999999</c:v>
                </c:pt>
                <c:pt idx="68">
                  <c:v>100.676</c:v>
                </c:pt>
                <c:pt idx="69">
                  <c:v>110.294</c:v>
                </c:pt>
                <c:pt idx="70">
                  <c:v>118.38200000000001</c:v>
                </c:pt>
                <c:pt idx="71">
                  <c:v>133.971</c:v>
                </c:pt>
                <c:pt idx="72">
                  <c:v>149.14699999999999</c:v>
                </c:pt>
                <c:pt idx="73">
                  <c:v>158.61799999999999</c:v>
                </c:pt>
                <c:pt idx="74">
                  <c:v>172.029</c:v>
                </c:pt>
                <c:pt idx="75">
                  <c:v>182.91200000000001</c:v>
                </c:pt>
                <c:pt idx="76">
                  <c:v>190.441</c:v>
                </c:pt>
                <c:pt idx="77">
                  <c:v>192.471</c:v>
                </c:pt>
                <c:pt idx="78">
                  <c:v>196.61799999999999</c:v>
                </c:pt>
                <c:pt idx="79">
                  <c:v>189.35300000000001</c:v>
                </c:pt>
                <c:pt idx="80">
                  <c:v>180.441</c:v>
                </c:pt>
                <c:pt idx="81">
                  <c:v>159.441</c:v>
                </c:pt>
                <c:pt idx="82">
                  <c:v>117.85299999999999</c:v>
                </c:pt>
                <c:pt idx="83">
                  <c:v>90.647000000000006</c:v>
                </c:pt>
                <c:pt idx="84">
                  <c:v>79.265000000000001</c:v>
                </c:pt>
                <c:pt idx="85">
                  <c:v>79.941000000000003</c:v>
                </c:pt>
                <c:pt idx="86">
                  <c:v>76.441000000000003</c:v>
                </c:pt>
                <c:pt idx="87">
                  <c:v>80.058999999999997</c:v>
                </c:pt>
                <c:pt idx="88">
                  <c:v>71.941000000000003</c:v>
                </c:pt>
                <c:pt idx="89">
                  <c:v>75.234999999999999</c:v>
                </c:pt>
                <c:pt idx="90">
                  <c:v>75.971000000000004</c:v>
                </c:pt>
                <c:pt idx="91">
                  <c:v>79.176000000000002</c:v>
                </c:pt>
                <c:pt idx="92">
                  <c:v>74.587999999999994</c:v>
                </c:pt>
                <c:pt idx="93">
                  <c:v>72.293999999999997</c:v>
                </c:pt>
                <c:pt idx="94">
                  <c:v>76.5</c:v>
                </c:pt>
                <c:pt idx="95">
                  <c:v>75.793999999999997</c:v>
                </c:pt>
                <c:pt idx="96">
                  <c:v>74.352999999999994</c:v>
                </c:pt>
                <c:pt idx="97">
                  <c:v>77.028999999999996</c:v>
                </c:pt>
                <c:pt idx="98">
                  <c:v>75.912000000000006</c:v>
                </c:pt>
                <c:pt idx="99">
                  <c:v>72.323999999999998</c:v>
                </c:pt>
                <c:pt idx="100">
                  <c:v>76.412000000000006</c:v>
                </c:pt>
                <c:pt idx="101">
                  <c:v>78.558999999999997</c:v>
                </c:pt>
                <c:pt idx="102">
                  <c:v>77.382000000000005</c:v>
                </c:pt>
                <c:pt idx="103">
                  <c:v>77.558999999999997</c:v>
                </c:pt>
                <c:pt idx="104">
                  <c:v>77.117999999999995</c:v>
                </c:pt>
                <c:pt idx="105">
                  <c:v>74.028999999999996</c:v>
                </c:pt>
                <c:pt idx="106">
                  <c:v>73.234999999999999</c:v>
                </c:pt>
                <c:pt idx="107">
                  <c:v>74.558999999999997</c:v>
                </c:pt>
                <c:pt idx="108">
                  <c:v>74.587999999999994</c:v>
                </c:pt>
                <c:pt idx="109">
                  <c:v>73.852999999999994</c:v>
                </c:pt>
                <c:pt idx="110">
                  <c:v>77.823999999999998</c:v>
                </c:pt>
                <c:pt idx="111">
                  <c:v>75.206000000000003</c:v>
                </c:pt>
                <c:pt idx="112">
                  <c:v>76.206000000000003</c:v>
                </c:pt>
                <c:pt idx="113">
                  <c:v>75.441000000000003</c:v>
                </c:pt>
                <c:pt idx="114">
                  <c:v>73.823999999999998</c:v>
                </c:pt>
                <c:pt idx="115">
                  <c:v>78.323999999999998</c:v>
                </c:pt>
                <c:pt idx="116">
                  <c:v>76.293999999999997</c:v>
                </c:pt>
                <c:pt idx="117">
                  <c:v>70.265000000000001</c:v>
                </c:pt>
                <c:pt idx="118">
                  <c:v>72.971000000000004</c:v>
                </c:pt>
                <c:pt idx="119">
                  <c:v>70.528999999999996</c:v>
                </c:pt>
                <c:pt idx="120">
                  <c:v>69.323999999999998</c:v>
                </c:pt>
                <c:pt idx="121">
                  <c:v>67.528999999999996</c:v>
                </c:pt>
                <c:pt idx="122">
                  <c:v>67.558999999999997</c:v>
                </c:pt>
                <c:pt idx="123">
                  <c:v>70.352999999999994</c:v>
                </c:pt>
                <c:pt idx="124">
                  <c:v>74.647000000000006</c:v>
                </c:pt>
                <c:pt idx="125">
                  <c:v>70.058999999999997</c:v>
                </c:pt>
                <c:pt idx="126">
                  <c:v>66.528999999999996</c:v>
                </c:pt>
                <c:pt idx="127">
                  <c:v>71.234999999999999</c:v>
                </c:pt>
                <c:pt idx="128">
                  <c:v>68.265000000000001</c:v>
                </c:pt>
                <c:pt idx="129">
                  <c:v>68.265000000000001</c:v>
                </c:pt>
                <c:pt idx="130">
                  <c:v>68.823999999999998</c:v>
                </c:pt>
                <c:pt idx="131">
                  <c:v>70.971000000000004</c:v>
                </c:pt>
                <c:pt idx="132">
                  <c:v>70.058999999999997</c:v>
                </c:pt>
                <c:pt idx="133">
                  <c:v>67.412000000000006</c:v>
                </c:pt>
                <c:pt idx="134">
                  <c:v>71.617999999999995</c:v>
                </c:pt>
                <c:pt idx="135">
                  <c:v>70.087999999999994</c:v>
                </c:pt>
                <c:pt idx="136">
                  <c:v>69.412000000000006</c:v>
                </c:pt>
                <c:pt idx="137">
                  <c:v>65.558999999999997</c:v>
                </c:pt>
                <c:pt idx="138">
                  <c:v>65.734999999999999</c:v>
                </c:pt>
                <c:pt idx="139">
                  <c:v>72.558999999999997</c:v>
                </c:pt>
                <c:pt idx="140">
                  <c:v>66.352999999999994</c:v>
                </c:pt>
                <c:pt idx="141">
                  <c:v>71.528999999999996</c:v>
                </c:pt>
                <c:pt idx="142">
                  <c:v>71.852999999999994</c:v>
                </c:pt>
                <c:pt idx="143">
                  <c:v>70.941000000000003</c:v>
                </c:pt>
                <c:pt idx="144">
                  <c:v>67.587999999999994</c:v>
                </c:pt>
                <c:pt idx="145">
                  <c:v>70.882000000000005</c:v>
                </c:pt>
                <c:pt idx="146">
                  <c:v>70.441000000000003</c:v>
                </c:pt>
                <c:pt idx="147">
                  <c:v>72.528999999999996</c:v>
                </c:pt>
                <c:pt idx="148">
                  <c:v>64.323999999999998</c:v>
                </c:pt>
                <c:pt idx="149">
                  <c:v>65.793999999999997</c:v>
                </c:pt>
                <c:pt idx="150">
                  <c:v>69.176000000000002</c:v>
                </c:pt>
                <c:pt idx="151">
                  <c:v>69.234999999999999</c:v>
                </c:pt>
                <c:pt idx="152">
                  <c:v>68.265000000000001</c:v>
                </c:pt>
                <c:pt idx="153">
                  <c:v>69.352999999999994</c:v>
                </c:pt>
                <c:pt idx="154">
                  <c:v>67.706000000000003</c:v>
                </c:pt>
                <c:pt idx="155">
                  <c:v>65.323999999999998</c:v>
                </c:pt>
                <c:pt idx="156">
                  <c:v>66.147000000000006</c:v>
                </c:pt>
                <c:pt idx="157">
                  <c:v>69.087999999999994</c:v>
                </c:pt>
                <c:pt idx="158">
                  <c:v>67.206000000000003</c:v>
                </c:pt>
                <c:pt idx="159">
                  <c:v>67.528999999999996</c:v>
                </c:pt>
                <c:pt idx="160">
                  <c:v>64.823999999999998</c:v>
                </c:pt>
                <c:pt idx="161">
                  <c:v>65.147000000000006</c:v>
                </c:pt>
                <c:pt idx="162">
                  <c:v>64.528999999999996</c:v>
                </c:pt>
                <c:pt idx="163">
                  <c:v>63.206000000000003</c:v>
                </c:pt>
                <c:pt idx="164">
                  <c:v>67.058999999999997</c:v>
                </c:pt>
                <c:pt idx="165">
                  <c:v>66.5</c:v>
                </c:pt>
                <c:pt idx="166">
                  <c:v>63</c:v>
                </c:pt>
                <c:pt idx="167">
                  <c:v>64.087999999999994</c:v>
                </c:pt>
                <c:pt idx="168">
                  <c:v>64.176000000000002</c:v>
                </c:pt>
                <c:pt idx="169">
                  <c:v>65.471000000000004</c:v>
                </c:pt>
                <c:pt idx="170">
                  <c:v>63.381999999999998</c:v>
                </c:pt>
                <c:pt idx="171">
                  <c:v>68.587999999999994</c:v>
                </c:pt>
                <c:pt idx="172">
                  <c:v>61.646999999999998</c:v>
                </c:pt>
                <c:pt idx="173">
                  <c:v>63.676000000000002</c:v>
                </c:pt>
                <c:pt idx="174">
                  <c:v>65.293999999999997</c:v>
                </c:pt>
                <c:pt idx="175">
                  <c:v>62.088000000000001</c:v>
                </c:pt>
                <c:pt idx="176">
                  <c:v>63.911999999999999</c:v>
                </c:pt>
                <c:pt idx="177">
                  <c:v>63.558999999999997</c:v>
                </c:pt>
                <c:pt idx="178">
                  <c:v>61.353000000000002</c:v>
                </c:pt>
                <c:pt idx="179">
                  <c:v>63.558999999999997</c:v>
                </c:pt>
                <c:pt idx="180">
                  <c:v>59.558999999999997</c:v>
                </c:pt>
                <c:pt idx="181">
                  <c:v>64.265000000000001</c:v>
                </c:pt>
                <c:pt idx="182">
                  <c:v>63.558999999999997</c:v>
                </c:pt>
                <c:pt idx="183">
                  <c:v>61.706000000000003</c:v>
                </c:pt>
                <c:pt idx="184">
                  <c:v>64.176000000000002</c:v>
                </c:pt>
                <c:pt idx="185">
                  <c:v>60.793999999999997</c:v>
                </c:pt>
                <c:pt idx="186">
                  <c:v>63.029000000000003</c:v>
                </c:pt>
                <c:pt idx="187">
                  <c:v>62.353000000000002</c:v>
                </c:pt>
                <c:pt idx="188">
                  <c:v>63.558999999999997</c:v>
                </c:pt>
                <c:pt idx="189">
                  <c:v>57.029000000000003</c:v>
                </c:pt>
                <c:pt idx="190">
                  <c:v>61.618000000000002</c:v>
                </c:pt>
                <c:pt idx="191">
                  <c:v>62.265000000000001</c:v>
                </c:pt>
                <c:pt idx="192">
                  <c:v>61.381999999999998</c:v>
                </c:pt>
                <c:pt idx="193">
                  <c:v>62.676000000000002</c:v>
                </c:pt>
                <c:pt idx="194">
                  <c:v>60.941000000000003</c:v>
                </c:pt>
                <c:pt idx="195">
                  <c:v>64.265000000000001</c:v>
                </c:pt>
                <c:pt idx="196">
                  <c:v>65.587999999999994</c:v>
                </c:pt>
                <c:pt idx="197">
                  <c:v>64.265000000000001</c:v>
                </c:pt>
                <c:pt idx="198">
                  <c:v>62.206000000000003</c:v>
                </c:pt>
                <c:pt idx="199">
                  <c:v>61.823999999999998</c:v>
                </c:pt>
                <c:pt idx="200">
                  <c:v>62.823999999999998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88.11105413577117</c:v>
                </c:pt>
                <c:pt idx="1">
                  <c:v>88.22847523665213</c:v>
                </c:pt>
                <c:pt idx="2">
                  <c:v>88.344782408292033</c:v>
                </c:pt>
                <c:pt idx="3">
                  <c:v>88.459799584149408</c:v>
                </c:pt>
                <c:pt idx="4">
                  <c:v>88.573329788303383</c:v>
                </c:pt>
                <c:pt idx="5">
                  <c:v>88.685153342081307</c:v>
                </c:pt>
                <c:pt idx="6">
                  <c:v>88.795026045570751</c:v>
                </c:pt>
                <c:pt idx="7">
                  <c:v>88.902677373290871</c:v>
                </c:pt>
                <c:pt idx="8">
                  <c:v>89.007808739672171</c:v>
                </c:pt>
                <c:pt idx="9">
                  <c:v>89.110091913746572</c:v>
                </c:pt>
                <c:pt idx="10">
                  <c:v>89.209167697757621</c:v>
                </c:pt>
                <c:pt idx="11">
                  <c:v>89.304645037801521</c:v>
                </c:pt>
                <c:pt idx="12">
                  <c:v>89.396100816129191</c:v>
                </c:pt>
                <c:pt idx="13">
                  <c:v>89.483080699361423</c:v>
                </c:pt>
                <c:pt idx="14">
                  <c:v>89.565101606317896</c:v>
                </c:pt>
                <c:pt idx="15">
                  <c:v>89.64165664393559</c:v>
                </c:pt>
                <c:pt idx="16">
                  <c:v>89.712223781031852</c:v>
                </c:pt>
                <c:pt idx="17">
                  <c:v>89.776280140609288</c:v>
                </c:pt>
                <c:pt idx="18">
                  <c:v>89.83332465687397</c:v>
                </c:pt>
                <c:pt idx="19">
                  <c:v>89.882913036596989</c:v>
                </c:pt>
                <c:pt idx="20">
                  <c:v>89.924710560196573</c:v>
                </c:pt>
                <c:pt idx="21">
                  <c:v>89.95857031673988</c:v>
                </c:pt>
                <c:pt idx="22">
                  <c:v>89.984647013205787</c:v>
                </c:pt>
                <c:pt idx="23">
                  <c:v>90.003559486387601</c:v>
                </c:pt>
                <c:pt idx="24">
                  <c:v>90.016618317392741</c:v>
                </c:pt>
                <c:pt idx="25">
                  <c:v>90.026138181586717</c:v>
                </c:pt>
                <c:pt idx="26">
                  <c:v>90.0358572225106</c:v>
                </c:pt>
                <c:pt idx="27">
                  <c:v>90.051487018956195</c:v>
                </c:pt>
                <c:pt idx="28">
                  <c:v>90.081415545432591</c:v>
                </c:pt>
                <c:pt idx="29">
                  <c:v>90.137580585024168</c:v>
                </c:pt>
                <c:pt idx="30">
                  <c:v>90.236520866852516</c:v>
                </c:pt>
                <c:pt idx="31">
                  <c:v>90.400595330802773</c:v>
                </c:pt>
                <c:pt idx="32">
                  <c:v>90.659336255844238</c:v>
                </c:pt>
                <c:pt idx="33">
                  <c:v>91.050869116222287</c:v>
                </c:pt>
                <c:pt idx="34">
                  <c:v>91.62329169359765</c:v>
                </c:pt>
                <c:pt idx="35">
                  <c:v>92.435859511704962</c:v>
                </c:pt>
                <c:pt idx="36">
                  <c:v>93.559778362659387</c:v>
                </c:pt>
                <c:pt idx="37">
                  <c:v>95.078363940477317</c:v>
                </c:pt>
                <c:pt idx="38">
                  <c:v>97.086301656384123</c:v>
                </c:pt>
                <c:pt idx="39">
                  <c:v>99.687736087270977</c:v>
                </c:pt>
                <c:pt idx="40">
                  <c:v>102.99294878627919</c:v>
                </c:pt>
                <c:pt idx="41">
                  <c:v>107.11345339257193</c:v>
                </c:pt>
                <c:pt idx="42">
                  <c:v>112.15545264004808</c:v>
                </c:pt>
                <c:pt idx="43">
                  <c:v>118.21176200696759</c:v>
                </c:pt>
                <c:pt idx="44">
                  <c:v>125.35250124881907</c:v>
                </c:pt>
                <c:pt idx="45">
                  <c:v>133.61507179279226</c:v>
                </c:pt>
                <c:pt idx="46">
                  <c:v>142.99415117602598</c:v>
                </c:pt>
                <c:pt idx="47">
                  <c:v>153.43261582006181</c:v>
                </c:pt>
                <c:pt idx="48">
                  <c:v>164.8144184736235</c:v>
                </c:pt>
                <c:pt idx="49">
                  <c:v>176.96046632178408</c:v>
                </c:pt>
                <c:pt idx="50">
                  <c:v>189.62843473439875</c:v>
                </c:pt>
                <c:pt idx="51">
                  <c:v>202.51700542275975</c:v>
                </c:pt>
                <c:pt idx="52">
                  <c:v>215.27230485992715</c:v>
                </c:pt>
                <c:pt idx="53">
                  <c:v>227.4770993498895</c:v>
                </c:pt>
                <c:pt idx="54">
                  <c:v>238.52927329004987</c:v>
                </c:pt>
                <c:pt idx="55">
                  <c:v>247.15833605244427</c:v>
                </c:pt>
                <c:pt idx="56">
                  <c:v>250.41331773742252</c:v>
                </c:pt>
                <c:pt idx="57">
                  <c:v>243.14651590740772</c:v>
                </c:pt>
                <c:pt idx="58">
                  <c:v>220.62458534336068</c:v>
                </c:pt>
                <c:pt idx="59">
                  <c:v>184.39900083891163</c:v>
                </c:pt>
                <c:pt idx="60">
                  <c:v>144.6961827640616</c:v>
                </c:pt>
                <c:pt idx="61">
                  <c:v>113.68736339264116</c:v>
                </c:pt>
                <c:pt idx="62">
                  <c:v>96.500653096181253</c:v>
                </c:pt>
                <c:pt idx="63">
                  <c:v>90.327346350995938</c:v>
                </c:pt>
                <c:pt idx="64">
                  <c:v>90.044913126882491</c:v>
                </c:pt>
                <c:pt idx="65">
                  <c:v>92.341188987483847</c:v>
                </c:pt>
                <c:pt idx="66">
                  <c:v>96.001224182819584</c:v>
                </c:pt>
                <c:pt idx="67">
                  <c:v>100.81397045547752</c:v>
                </c:pt>
                <c:pt idx="68">
                  <c:v>106.84231206468419</c:v>
                </c:pt>
                <c:pt idx="69">
                  <c:v>114.16507775273898</c:v>
                </c:pt>
                <c:pt idx="70">
                  <c:v>122.80564977461346</c:v>
                </c:pt>
                <c:pt idx="71">
                  <c:v>132.70434792905783</c:v>
                </c:pt>
                <c:pt idx="72">
                  <c:v>143.70069704245549</c:v>
                </c:pt>
                <c:pt idx="73">
                  <c:v>155.52051417128854</c:v>
                </c:pt>
                <c:pt idx="74">
                  <c:v>167.7570469280729</c:v>
                </c:pt>
                <c:pt idx="75">
                  <c:v>179.80243825761931</c:v>
                </c:pt>
                <c:pt idx="76">
                  <c:v>190.63478988378495</c:v>
                </c:pt>
                <c:pt idx="77">
                  <c:v>198.4124904972461</c:v>
                </c:pt>
                <c:pt idx="78">
                  <c:v>200.20294367942728</c:v>
                </c:pt>
                <c:pt idx="79">
                  <c:v>192.73279489079184</c:v>
                </c:pt>
                <c:pt idx="80">
                  <c:v>174.67689876202434</c:v>
                </c:pt>
                <c:pt idx="81">
                  <c:v>148.96657649085859</c:v>
                </c:pt>
                <c:pt idx="82">
                  <c:v>122.22012480006569</c:v>
                </c:pt>
                <c:pt idx="83">
                  <c:v>100.87664301539273</c:v>
                </c:pt>
                <c:pt idx="84">
                  <c:v>87.582007570830328</c:v>
                </c:pt>
                <c:pt idx="85">
                  <c:v>81.042999091852124</c:v>
                </c:pt>
                <c:pt idx="86">
                  <c:v>78.447499319550516</c:v>
                </c:pt>
                <c:pt idx="87">
                  <c:v>77.552901575739568</c:v>
                </c:pt>
                <c:pt idx="88">
                  <c:v>77.2149335773437</c:v>
                </c:pt>
                <c:pt idx="89">
                  <c:v>77.017562002853737</c:v>
                </c:pt>
                <c:pt idx="90">
                  <c:v>76.848421006861713</c:v>
                </c:pt>
                <c:pt idx="91">
                  <c:v>76.684457142602398</c:v>
                </c:pt>
                <c:pt idx="92">
                  <c:v>76.521990799723497</c:v>
                </c:pt>
                <c:pt idx="93">
                  <c:v>76.360516656088308</c:v>
                </c:pt>
                <c:pt idx="94">
                  <c:v>76.19993399373395</c:v>
                </c:pt>
                <c:pt idx="95">
                  <c:v>76.040193511525203</c:v>
                </c:pt>
                <c:pt idx="96">
                  <c:v>75.881270858053938</c:v>
                </c:pt>
                <c:pt idx="97">
                  <c:v>75.723180032467084</c:v>
                </c:pt>
                <c:pt idx="98">
                  <c:v>75.566000913440618</c:v>
                </c:pt>
                <c:pt idx="99">
                  <c:v>75.409924053599696</c:v>
                </c:pt>
                <c:pt idx="100">
                  <c:v>75.255318456496113</c:v>
                </c:pt>
                <c:pt idx="101">
                  <c:v>75.102826556531454</c:v>
                </c:pt>
                <c:pt idx="102">
                  <c:v>74.953485484954584</c:v>
                </c:pt>
                <c:pt idx="103">
                  <c:v>74.808863509367683</c:v>
                </c:pt>
                <c:pt idx="104">
                  <c:v>74.671184361169765</c:v>
                </c:pt>
                <c:pt idx="105">
                  <c:v>74.543390548876104</c:v>
                </c:pt>
                <c:pt idx="106">
                  <c:v>74.429072632805685</c:v>
                </c:pt>
                <c:pt idx="107">
                  <c:v>74.332171357832507</c:v>
                </c:pt>
                <c:pt idx="108">
                  <c:v>74.256355636092238</c:v>
                </c:pt>
                <c:pt idx="109">
                  <c:v>74.204011856272913</c:v>
                </c:pt>
                <c:pt idx="110">
                  <c:v>74.174876546906489</c:v>
                </c:pt>
                <c:pt idx="111">
                  <c:v>74.164527433951946</c:v>
                </c:pt>
                <c:pt idx="112">
                  <c:v>74.163201095327082</c:v>
                </c:pt>
                <c:pt idx="113">
                  <c:v>74.155629331876412</c:v>
                </c:pt>
                <c:pt idx="114">
                  <c:v>74.122588417155612</c:v>
                </c:pt>
                <c:pt idx="115">
                  <c:v>74.044436148875917</c:v>
                </c:pt>
                <c:pt idx="116">
                  <c:v>73.906053860273673</c:v>
                </c:pt>
                <c:pt idx="117">
                  <c:v>73.701645436850356</c:v>
                </c:pt>
                <c:pt idx="118">
                  <c:v>73.437385493408314</c:v>
                </c:pt>
                <c:pt idx="119">
                  <c:v>73.13046159920313</c:v>
                </c:pt>
                <c:pt idx="120">
                  <c:v>72.80454894224178</c:v>
                </c:pt>
                <c:pt idx="121">
                  <c:v>72.483419865520872</c:v>
                </c:pt>
                <c:pt idx="122">
                  <c:v>72.18522027997858</c:v>
                </c:pt>
                <c:pt idx="123">
                  <c:v>71.919437536240181</c:v>
                </c:pt>
                <c:pt idx="124">
                  <c:v>71.687120696715056</c:v>
                </c:pt>
                <c:pt idx="125">
                  <c:v>71.483441518938278</c:v>
                </c:pt>
                <c:pt idx="126">
                  <c:v>71.300998505877047</c:v>
                </c:pt>
                <c:pt idx="127">
                  <c:v>71.132516772098001</c:v>
                </c:pt>
                <c:pt idx="128">
                  <c:v>70.972357237883074</c:v>
                </c:pt>
                <c:pt idx="129">
                  <c:v>70.81695979029972</c:v>
                </c:pt>
                <c:pt idx="130">
                  <c:v>70.664692341304459</c:v>
                </c:pt>
                <c:pt idx="131">
                  <c:v>70.515567532419951</c:v>
                </c:pt>
                <c:pt idx="132">
                  <c:v>70.371092151001235</c:v>
                </c:pt>
                <c:pt idx="133">
                  <c:v>70.234288792436132</c:v>
                </c:pt>
                <c:pt idx="134">
                  <c:v>70.109748040961094</c:v>
                </c:pt>
                <c:pt idx="135">
                  <c:v>70.003449696252147</c:v>
                </c:pt>
                <c:pt idx="136">
                  <c:v>69.922051397100333</c:v>
                </c:pt>
                <c:pt idx="137">
                  <c:v>69.871426017755851</c:v>
                </c:pt>
                <c:pt idx="138">
                  <c:v>69.854477928501524</c:v>
                </c:pt>
                <c:pt idx="139">
                  <c:v>69.868663090290568</c:v>
                </c:pt>
                <c:pt idx="140">
                  <c:v>69.904046832715125</c:v>
                </c:pt>
                <c:pt idx="141">
                  <c:v>69.942924956585273</c:v>
                </c:pt>
                <c:pt idx="142">
                  <c:v>69.961784971277609</c:v>
                </c:pt>
                <c:pt idx="143">
                  <c:v>69.935641602629232</c:v>
                </c:pt>
                <c:pt idx="144">
                  <c:v>69.843775097972454</c:v>
                </c:pt>
                <c:pt idx="145">
                  <c:v>69.675098993240212</c:v>
                </c:pt>
                <c:pt idx="146">
                  <c:v>69.431254984197537</c:v>
                </c:pt>
                <c:pt idx="147">
                  <c:v>69.126250808156044</c:v>
                </c:pt>
                <c:pt idx="148">
                  <c:v>68.782746313195005</c:v>
                </c:pt>
                <c:pt idx="149">
                  <c:v>68.426346862166625</c:v>
                </c:pt>
                <c:pt idx="150">
                  <c:v>68.079887365548615</c:v>
                </c:pt>
                <c:pt idx="151">
                  <c:v>67.759441354828937</c:v>
                </c:pt>
                <c:pt idx="152">
                  <c:v>67.472887134580958</c:v>
                </c:pt>
                <c:pt idx="153">
                  <c:v>67.220815286489625</c:v>
                </c:pt>
                <c:pt idx="154">
                  <c:v>66.998848441692829</c:v>
                </c:pt>
                <c:pt idx="155">
                  <c:v>66.800275607291752</c:v>
                </c:pt>
                <c:pt idx="156">
                  <c:v>66.618183684767899</c:v>
                </c:pt>
                <c:pt idx="157">
                  <c:v>66.446734194685718</c:v>
                </c:pt>
                <c:pt idx="158">
                  <c:v>66.281634000199119</c:v>
                </c:pt>
                <c:pt idx="159">
                  <c:v>66.12006059187064</c:v>
                </c:pt>
                <c:pt idx="160">
                  <c:v>65.960331524309041</c:v>
                </c:pt>
                <c:pt idx="161">
                  <c:v>65.801530482145068</c:v>
                </c:pt>
                <c:pt idx="162">
                  <c:v>65.643199846581894</c:v>
                </c:pt>
                <c:pt idx="163">
                  <c:v>65.485130176162613</c:v>
                </c:pt>
                <c:pt idx="164">
                  <c:v>65.327234240991672</c:v>
                </c:pt>
                <c:pt idx="165">
                  <c:v>65.169479638839519</c:v>
                </c:pt>
                <c:pt idx="166">
                  <c:v>65.011856168501396</c:v>
                </c:pt>
                <c:pt idx="167">
                  <c:v>64.854361442980974</c:v>
                </c:pt>
                <c:pt idx="168">
                  <c:v>64.696995115630315</c:v>
                </c:pt>
                <c:pt idx="169">
                  <c:v>64.539756803277996</c:v>
                </c:pt>
                <c:pt idx="170">
                  <c:v>64.382645459967449</c:v>
                </c:pt>
                <c:pt idx="171">
                  <c:v>64.225659270952335</c:v>
                </c:pt>
                <c:pt idx="172">
                  <c:v>64.068795714583928</c:v>
                </c:pt>
                <c:pt idx="173">
                  <c:v>63.912051669127699</c:v>
                </c:pt>
                <c:pt idx="174">
                  <c:v>63.755423524683131</c:v>
                </c:pt>
                <c:pt idx="175">
                  <c:v>63.598907288182289</c:v>
                </c:pt>
                <c:pt idx="176">
                  <c:v>63.442498678164661</c:v>
                </c:pt>
                <c:pt idx="177">
                  <c:v>63.286193208691863</c:v>
                </c:pt>
                <c:pt idx="178">
                  <c:v>63.129986262622893</c:v>
                </c:pt>
                <c:pt idx="179">
                  <c:v>62.973873154799534</c:v>
                </c:pt>
                <c:pt idx="180">
                  <c:v>62.817849185845184</c:v>
                </c:pt>
                <c:pt idx="181">
                  <c:v>62.661909687359753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88.111054128720113</c:v>
                </c:pt>
                <c:pt idx="1">
                  <c:v>88.228475220897408</c:v>
                </c:pt>
                <c:pt idx="2">
                  <c:v>88.344782373568989</c:v>
                </c:pt>
                <c:pt idx="3">
                  <c:v>88.459799508661888</c:v>
                </c:pt>
                <c:pt idx="4">
                  <c:v>88.573329626427224</c:v>
                </c:pt>
                <c:pt idx="5">
                  <c:v>88.685152999675708</c:v>
                </c:pt>
                <c:pt idx="6">
                  <c:v>88.795025331158087</c:v>
                </c:pt>
                <c:pt idx="7">
                  <c:v>88.902675902984925</c:v>
                </c:pt>
                <c:pt idx="8">
                  <c:v>89.007805754862929</c:v>
                </c:pt>
                <c:pt idx="9">
                  <c:v>89.110085936849998</c:v>
                </c:pt>
                <c:pt idx="10">
                  <c:v>89.209155892235657</c:v>
                </c:pt>
                <c:pt idx="11">
                  <c:v>89.304622036895708</c:v>
                </c:pt>
                <c:pt idx="12">
                  <c:v>89.396056612800052</c:v>
                </c:pt>
                <c:pt idx="13">
                  <c:v>89.482996904900432</c:v>
                </c:pt>
                <c:pt idx="14">
                  <c:v>89.564944921853453</c:v>
                </c:pt>
                <c:pt idx="15">
                  <c:v>89.641367651246284</c:v>
                </c:pt>
                <c:pt idx="16">
                  <c:v>89.71169800828774</c:v>
                </c:pt>
                <c:pt idx="17">
                  <c:v>89.775336602221614</c:v>
                </c:pt>
                <c:pt idx="18">
                  <c:v>89.831654445747077</c:v>
                </c:pt>
                <c:pt idx="19">
                  <c:v>89.879996728092252</c:v>
                </c:pt>
                <c:pt idx="20">
                  <c:v>89.919687760615929</c:v>
                </c:pt>
                <c:pt idx="21">
                  <c:v>89.950037183489698</c:v>
                </c:pt>
                <c:pt idx="22">
                  <c:v>89.970347491911966</c:v>
                </c:pt>
                <c:pt idx="23">
                  <c:v>89.979922899580814</c:v>
                </c:pt>
                <c:pt idx="24">
                  <c:v>89.978079505560302</c:v>
                </c:pt>
                <c:pt idx="25">
                  <c:v>89.964156668789116</c:v>
                </c:pt>
                <c:pt idx="26">
                  <c:v>89.937529423921262</c:v>
                </c:pt>
                <c:pt idx="27">
                  <c:v>89.897621695769132</c:v>
                </c:pt>
                <c:pt idx="28">
                  <c:v>89.843919991419213</c:v>
                </c:pt>
                <c:pt idx="29">
                  <c:v>89.775987174385264</c:v>
                </c:pt>
                <c:pt idx="30">
                  <c:v>89.693475860172683</c:v>
                </c:pt>
                <c:pt idx="31">
                  <c:v>89.596140924088587</c:v>
                </c:pt>
                <c:pt idx="32">
                  <c:v>89.483850586662413</c:v>
                </c:pt>
                <c:pt idx="33">
                  <c:v>89.35659554540274</c:v>
                </c:pt>
                <c:pt idx="34">
                  <c:v>89.214495657862543</c:v>
                </c:pt>
                <c:pt idx="35">
                  <c:v>89.057803751734042</c:v>
                </c:pt>
                <c:pt idx="36">
                  <c:v>88.886906241524287</c:v>
                </c:pt>
                <c:pt idx="37">
                  <c:v>88.702320363556012</c:v>
                </c:pt>
                <c:pt idx="38">
                  <c:v>88.504687993728766</c:v>
                </c:pt>
                <c:pt idx="39">
                  <c:v>88.294766175207911</c:v>
                </c:pt>
                <c:pt idx="40">
                  <c:v>88.073414643937113</c:v>
                </c:pt>
                <c:pt idx="41">
                  <c:v>87.841580786204602</c:v>
                </c:pt>
                <c:pt idx="42">
                  <c:v>87.600282583081494</c:v>
                </c:pt>
                <c:pt idx="43">
                  <c:v>87.350590182351624</c:v>
                </c:pt>
                <c:pt idx="44">
                  <c:v>87.09360678382059</c:v>
                </c:pt>
                <c:pt idx="45">
                  <c:v>86.830449526725246</c:v>
                </c:pt>
                <c:pt idx="46">
                  <c:v>86.562231030348741</c:v>
                </c:pt>
                <c:pt idx="47">
                  <c:v>86.290042166300083</c:v>
                </c:pt>
                <c:pt idx="48">
                  <c:v>86.014936541265072</c:v>
                </c:pt>
                <c:pt idx="49">
                  <c:v>85.737917051927823</c:v>
                </c:pt>
                <c:pt idx="50">
                  <c:v>85.459924749143426</c:v>
                </c:pt>
                <c:pt idx="51">
                  <c:v>85.181830125622554</c:v>
                </c:pt>
                <c:pt idx="52">
                  <c:v>84.904426828224416</c:v>
                </c:pt>
                <c:pt idx="53">
                  <c:v>84.628427698348148</c:v>
                </c:pt>
                <c:pt idx="54">
                  <c:v>84.354462965584489</c:v>
                </c:pt>
                <c:pt idx="55">
                  <c:v>84.08308036235789</c:v>
                </c:pt>
                <c:pt idx="56">
                  <c:v>83.814746890526379</c:v>
                </c:pt>
                <c:pt idx="57">
                  <c:v>83.549851953147439</c:v>
                </c:pt>
                <c:pt idx="58">
                  <c:v>83.288711563206334</c:v>
                </c:pt>
                <c:pt idx="59">
                  <c:v>83.031573352838919</c:v>
                </c:pt>
                <c:pt idx="60">
                  <c:v>82.778622128093531</c:v>
                </c:pt>
                <c:pt idx="61">
                  <c:v>82.529985742340429</c:v>
                </c:pt>
                <c:pt idx="62">
                  <c:v>82.285741093167289</c:v>
                </c:pt>
                <c:pt idx="63">
                  <c:v>82.045920080583741</c:v>
                </c:pt>
                <c:pt idx="64">
                  <c:v>81.810515396702044</c:v>
                </c:pt>
                <c:pt idx="65">
                  <c:v>81.579486047385601</c:v>
                </c:pt>
                <c:pt idx="66">
                  <c:v>81.352762533740247</c:v>
                </c:pt>
                <c:pt idx="67">
                  <c:v>81.130251645252898</c:v>
                </c:pt>
                <c:pt idx="68">
                  <c:v>80.911840836653354</c:v>
                </c:pt>
                <c:pt idx="69">
                  <c:v>80.697402177231339</c:v>
                </c:pt>
                <c:pt idx="70">
                  <c:v>80.486795874593824</c:v>
                </c:pt>
                <c:pt idx="71">
                  <c:v>80.27987338501589</c:v>
                </c:pt>
                <c:pt idx="72">
                  <c:v>80.07648013000113</c:v>
                </c:pt>
                <c:pt idx="73">
                  <c:v>79.8764578438266</c:v>
                </c:pt>
                <c:pt idx="74">
                  <c:v>79.679646580090903</c:v>
                </c:pt>
                <c:pt idx="75">
                  <c:v>79.485886406987021</c:v>
                </c:pt>
                <c:pt idx="76">
                  <c:v>79.295018821510084</c:v>
                </c:pt>
                <c:pt idx="77">
                  <c:v>79.106887912378383</c:v>
                </c:pt>
                <c:pt idx="78">
                  <c:v>78.921341300339321</c:v>
                </c:pt>
                <c:pt idx="79">
                  <c:v>78.738230882955719</c:v>
                </c:pt>
                <c:pt idx="80">
                  <c:v>78.557413409089875</c:v>
                </c:pt>
                <c:pt idx="81">
                  <c:v>78.378750906251952</c:v>
                </c:pt>
                <c:pt idx="82">
                  <c:v>78.202110981862134</c:v>
                </c:pt>
                <c:pt idx="83">
                  <c:v>78.027367017364185</c:v>
                </c:pt>
                <c:pt idx="84">
                  <c:v>77.854398272081099</c:v>
                </c:pt>
                <c:pt idx="85">
                  <c:v>77.68308991175671</c:v>
                </c:pt>
                <c:pt idx="86">
                  <c:v>77.513332974909233</c:v>
                </c:pt>
                <c:pt idx="87">
                  <c:v>77.345024288441934</c:v>
                </c:pt>
                <c:pt idx="88">
                  <c:v>77.178066342427599</c:v>
                </c:pt>
                <c:pt idx="89">
                  <c:v>77.012367132597262</c:v>
                </c:pt>
                <c:pt idx="90">
                  <c:v>76.847839977825714</c:v>
                </c:pt>
                <c:pt idx="91">
                  <c:v>76.684403318801799</c:v>
                </c:pt>
                <c:pt idx="92">
                  <c:v>76.52198050309795</c:v>
                </c:pt>
                <c:pt idx="93">
                  <c:v>76.360499560996473</c:v>
                </c:pt>
                <c:pt idx="94">
                  <c:v>76.199892975682658</c:v>
                </c:pt>
                <c:pt idx="95">
                  <c:v>76.040097450764804</c:v>
                </c:pt>
                <c:pt idx="96">
                  <c:v>75.881053677520811</c:v>
                </c:pt>
                <c:pt idx="97">
                  <c:v>75.722706103786919</c:v>
                </c:pt>
                <c:pt idx="98">
                  <c:v>75.565002705994345</c:v>
                </c:pt>
                <c:pt idx="99">
                  <c:v>75.407894765507876</c:v>
                </c:pt>
                <c:pt idx="100">
                  <c:v>75.251336650127072</c:v>
                </c:pt>
                <c:pt idx="101">
                  <c:v>75.095285601365092</c:v>
                </c:pt>
                <c:pt idx="102">
                  <c:v>74.939701527917677</c:v>
                </c:pt>
                <c:pt idx="103">
                  <c:v>74.784546805571935</c:v>
                </c:pt>
                <c:pt idx="104">
                  <c:v>74.629786083675953</c:v>
                </c:pt>
                <c:pt idx="105">
                  <c:v>74.475386098192828</c:v>
                </c:pt>
                <c:pt idx="106">
                  <c:v>74.321315491295806</c:v>
                </c:pt>
                <c:pt idx="107">
                  <c:v>74.167544637419226</c:v>
                </c:pt>
                <c:pt idx="108">
                  <c:v>74.014045475665654</c:v>
                </c:pt>
                <c:pt idx="109">
                  <c:v>73.860791348478955</c:v>
                </c:pt>
                <c:pt idx="110">
                  <c:v>73.7077568465279</c:v>
                </c:pt>
                <c:pt idx="111">
                  <c:v>73.554917659802328</c:v>
                </c:pt>
                <c:pt idx="112">
                  <c:v>73.402250435008668</c:v>
                </c:pt>
                <c:pt idx="113">
                  <c:v>73.249732639457633</c:v>
                </c:pt>
                <c:pt idx="114">
                  <c:v>73.097342431770684</c:v>
                </c:pt>
                <c:pt idx="115">
                  <c:v>72.945058539887455</c:v>
                </c:pt>
                <c:pt idx="116">
                  <c:v>72.792860147036762</c:v>
                </c:pt>
                <c:pt idx="117">
                  <c:v>72.640726786534529</c:v>
                </c:pt>
                <c:pt idx="118">
                  <c:v>72.488638246490282</c:v>
                </c:pt>
                <c:pt idx="119">
                  <c:v>72.336574485734559</c:v>
                </c:pt>
                <c:pt idx="120">
                  <c:v>72.184515562513411</c:v>
                </c:pt>
                <c:pt idx="121">
                  <c:v>72.03244157772528</c:v>
                </c:pt>
                <c:pt idx="122">
                  <c:v>71.880332634680897</c:v>
                </c:pt>
                <c:pt idx="123">
                  <c:v>71.728168817536499</c:v>
                </c:pt>
                <c:pt idx="124">
                  <c:v>71.575930190657601</c:v>
                </c:pt>
                <c:pt idx="125">
                  <c:v>71.423596821193669</c:v>
                </c:pt>
                <c:pt idx="126">
                  <c:v>71.271148827052485</c:v>
                </c:pt>
                <c:pt idx="127">
                  <c:v>71.118566452229388</c:v>
                </c:pt>
                <c:pt idx="128">
                  <c:v>70.965830171040139</c:v>
                </c:pt>
                <c:pt idx="129">
                  <c:v>70.812920822201733</c:v>
                </c:pt>
                <c:pt idx="130">
                  <c:v>70.659819772884561</c:v>
                </c:pt>
                <c:pt idx="131">
                  <c:v>70.506509111813344</c:v>
                </c:pt>
                <c:pt idx="132">
                  <c:v>70.35297186923097</c:v>
                </c:pt>
                <c:pt idx="133">
                  <c:v>70.199192260088608</c:v>
                </c:pt>
                <c:pt idx="134">
                  <c:v>70.04515594523842</c:v>
                </c:pt>
                <c:pt idx="135">
                  <c:v>69.890850303760942</c:v>
                </c:pt>
                <c:pt idx="136">
                  <c:v>69.736264707963272</c:v>
                </c:pt>
                <c:pt idx="137">
                  <c:v>69.581390791163841</c:v>
                </c:pt>
                <c:pt idx="138">
                  <c:v>69.426222697275335</c:v>
                </c:pt>
                <c:pt idx="139">
                  <c:v>69.27075730055482</c:v>
                </c:pt>
                <c:pt idx="140">
                  <c:v>69.114994383841093</c:v>
                </c:pt>
                <c:pt idx="141">
                  <c:v>68.958936764245308</c:v>
                </c:pt>
                <c:pt idx="142">
                  <c:v>68.802590356657049</c:v>
                </c:pt>
                <c:pt idx="143">
                  <c:v>68.64596416756649</c:v>
                </c:pt>
                <c:pt idx="144">
                  <c:v>68.489070214506469</c:v>
                </c:pt>
                <c:pt idx="145">
                  <c:v>68.331923369734525</c:v>
                </c:pt>
                <c:pt idx="146">
                  <c:v>68.174541130391731</c:v>
                </c:pt>
                <c:pt idx="147">
                  <c:v>68.016943321031277</c:v>
                </c:pt>
                <c:pt idx="148">
                  <c:v>67.859151737826664</c:v>
                </c:pt>
                <c:pt idx="149">
                  <c:v>67.701189746678921</c:v>
                </c:pt>
                <c:pt idx="150">
                  <c:v>67.543081849614381</c:v>
                </c:pt>
                <c:pt idx="151">
                  <c:v>67.384853235141833</c:v>
                </c:pt>
                <c:pt idx="152">
                  <c:v>67.226529328538589</c:v>
                </c:pt>
                <c:pt idx="153">
                  <c:v>67.06813535737875</c:v>
                </c:pt>
                <c:pt idx="154">
                  <c:v>66.909695946096548</c:v>
                </c:pt>
                <c:pt idx="155">
                  <c:v>66.751234751166066</c:v>
                </c:pt>
                <c:pt idx="156">
                  <c:v>66.592774145787658</c:v>
                </c:pt>
                <c:pt idx="157">
                  <c:v>66.434334960035272</c:v>
                </c:pt>
                <c:pt idx="158">
                  <c:v>66.275936279467544</c:v>
                </c:pt>
                <c:pt idx="159">
                  <c:v>66.117595302438033</c:v>
                </c:pt>
                <c:pt idx="160">
                  <c:v>65.959327253914168</c:v>
                </c:pt>
                <c:pt idx="161">
                  <c:v>65.801145351637359</c:v>
                </c:pt>
                <c:pt idx="162">
                  <c:v>65.643060818981382</c:v>
                </c:pt>
                <c:pt idx="163">
                  <c:v>65.485082937900771</c:v>
                </c:pt>
                <c:pt idx="164">
                  <c:v>65.327219134871953</c:v>
                </c:pt>
                <c:pt idx="165">
                  <c:v>65.169475092659084</c:v>
                </c:pt>
                <c:pt idx="166">
                  <c:v>65.011854881005547</c:v>
                </c:pt>
                <c:pt idx="167">
                  <c:v>64.854361099879128</c:v>
                </c:pt>
                <c:pt idx="168">
                  <c:v>64.696995029599762</c:v>
                </c:pt>
                <c:pt idx="169">
                  <c:v>64.539756782981968</c:v>
                </c:pt>
                <c:pt idx="170">
                  <c:v>64.382645455462651</c:v>
                </c:pt>
                <c:pt idx="171">
                  <c:v>64.22565927001169</c:v>
                </c:pt>
                <c:pt idx="172">
                  <c:v>64.068795714399158</c:v>
                </c:pt>
                <c:pt idx="173">
                  <c:v>63.912051669093557</c:v>
                </c:pt>
                <c:pt idx="174">
                  <c:v>63.755423524677198</c:v>
                </c:pt>
                <c:pt idx="175">
                  <c:v>63.598907288181316</c:v>
                </c:pt>
                <c:pt idx="176">
                  <c:v>63.442498678164512</c:v>
                </c:pt>
                <c:pt idx="177">
                  <c:v>63.286193208691842</c:v>
                </c:pt>
                <c:pt idx="178">
                  <c:v>63.129986262622893</c:v>
                </c:pt>
                <c:pt idx="179">
                  <c:v>62.973873154799534</c:v>
                </c:pt>
                <c:pt idx="180">
                  <c:v>62.817849185845184</c:v>
                </c:pt>
                <c:pt idx="181">
                  <c:v>62.661909687359753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83.188999999999993</c:v>
                </c:pt>
                <c:pt idx="1">
                  <c:v>84.162000000000006</c:v>
                </c:pt>
                <c:pt idx="2">
                  <c:v>84.081000000000003</c:v>
                </c:pt>
                <c:pt idx="3">
                  <c:v>82.378</c:v>
                </c:pt>
                <c:pt idx="4">
                  <c:v>82.459000000000003</c:v>
                </c:pt>
                <c:pt idx="5">
                  <c:v>84.378</c:v>
                </c:pt>
                <c:pt idx="6">
                  <c:v>82.081000000000003</c:v>
                </c:pt>
                <c:pt idx="7">
                  <c:v>83.622</c:v>
                </c:pt>
                <c:pt idx="8">
                  <c:v>84.081000000000003</c:v>
                </c:pt>
                <c:pt idx="9">
                  <c:v>85.323999999999998</c:v>
                </c:pt>
                <c:pt idx="10">
                  <c:v>85.864999999999995</c:v>
                </c:pt>
                <c:pt idx="11">
                  <c:v>82.350999999999999</c:v>
                </c:pt>
                <c:pt idx="12">
                  <c:v>84.215999999999994</c:v>
                </c:pt>
                <c:pt idx="13">
                  <c:v>82.027000000000001</c:v>
                </c:pt>
                <c:pt idx="14">
                  <c:v>83.432000000000002</c:v>
                </c:pt>
                <c:pt idx="15">
                  <c:v>86.432000000000002</c:v>
                </c:pt>
                <c:pt idx="16">
                  <c:v>87.513999999999996</c:v>
                </c:pt>
                <c:pt idx="17">
                  <c:v>83.486000000000004</c:v>
                </c:pt>
                <c:pt idx="18">
                  <c:v>85.296999999999997</c:v>
                </c:pt>
                <c:pt idx="19">
                  <c:v>85.27</c:v>
                </c:pt>
                <c:pt idx="20">
                  <c:v>83.703000000000003</c:v>
                </c:pt>
                <c:pt idx="21">
                  <c:v>84.323999999999998</c:v>
                </c:pt>
                <c:pt idx="22">
                  <c:v>82.73</c:v>
                </c:pt>
                <c:pt idx="23">
                  <c:v>87.486000000000004</c:v>
                </c:pt>
                <c:pt idx="24">
                  <c:v>84.486000000000004</c:v>
                </c:pt>
                <c:pt idx="25">
                  <c:v>83.864999999999995</c:v>
                </c:pt>
                <c:pt idx="26">
                  <c:v>86.918999999999997</c:v>
                </c:pt>
                <c:pt idx="27">
                  <c:v>85.323999999999998</c:v>
                </c:pt>
                <c:pt idx="28">
                  <c:v>89.703000000000003</c:v>
                </c:pt>
                <c:pt idx="29">
                  <c:v>90.540999999999997</c:v>
                </c:pt>
                <c:pt idx="30">
                  <c:v>87.459000000000003</c:v>
                </c:pt>
                <c:pt idx="31">
                  <c:v>90.486000000000004</c:v>
                </c:pt>
                <c:pt idx="32">
                  <c:v>91.242999999999995</c:v>
                </c:pt>
                <c:pt idx="33">
                  <c:v>90.972999999999999</c:v>
                </c:pt>
                <c:pt idx="34">
                  <c:v>92.945999999999998</c:v>
                </c:pt>
                <c:pt idx="35">
                  <c:v>94.242999999999995</c:v>
                </c:pt>
                <c:pt idx="36">
                  <c:v>95.054000000000002</c:v>
                </c:pt>
                <c:pt idx="37">
                  <c:v>93.215999999999994</c:v>
                </c:pt>
                <c:pt idx="38">
                  <c:v>99.918999999999997</c:v>
                </c:pt>
                <c:pt idx="39">
                  <c:v>98</c:v>
                </c:pt>
                <c:pt idx="40">
                  <c:v>100.486</c:v>
                </c:pt>
                <c:pt idx="41">
                  <c:v>102.973</c:v>
                </c:pt>
                <c:pt idx="42">
                  <c:v>105.405</c:v>
                </c:pt>
                <c:pt idx="43">
                  <c:v>106.459</c:v>
                </c:pt>
                <c:pt idx="44">
                  <c:v>107.18899999999999</c:v>
                </c:pt>
                <c:pt idx="45">
                  <c:v>114.541</c:v>
                </c:pt>
                <c:pt idx="46">
                  <c:v>123.432</c:v>
                </c:pt>
                <c:pt idx="47">
                  <c:v>132.054</c:v>
                </c:pt>
                <c:pt idx="48">
                  <c:v>146.48599999999999</c:v>
                </c:pt>
                <c:pt idx="49">
                  <c:v>163.48599999999999</c:v>
                </c:pt>
                <c:pt idx="50">
                  <c:v>181.75700000000001</c:v>
                </c:pt>
                <c:pt idx="51">
                  <c:v>196.13499999999999</c:v>
                </c:pt>
                <c:pt idx="52">
                  <c:v>211.13499999999999</c:v>
                </c:pt>
                <c:pt idx="53">
                  <c:v>224.24299999999999</c:v>
                </c:pt>
                <c:pt idx="54">
                  <c:v>233.297</c:v>
                </c:pt>
                <c:pt idx="55">
                  <c:v>238.32400000000001</c:v>
                </c:pt>
                <c:pt idx="56">
                  <c:v>240.86500000000001</c:v>
                </c:pt>
                <c:pt idx="57">
                  <c:v>238.86500000000001</c:v>
                </c:pt>
                <c:pt idx="58">
                  <c:v>230.86500000000001</c:v>
                </c:pt>
                <c:pt idx="59">
                  <c:v>210.62200000000001</c:v>
                </c:pt>
                <c:pt idx="60">
                  <c:v>169.946</c:v>
                </c:pt>
                <c:pt idx="61">
                  <c:v>123.13500000000001</c:v>
                </c:pt>
                <c:pt idx="62">
                  <c:v>95.054000000000002</c:v>
                </c:pt>
                <c:pt idx="63">
                  <c:v>88.027000000000001</c:v>
                </c:pt>
                <c:pt idx="64">
                  <c:v>91.486000000000004</c:v>
                </c:pt>
                <c:pt idx="65">
                  <c:v>89.784000000000006</c:v>
                </c:pt>
                <c:pt idx="66">
                  <c:v>89.972999999999999</c:v>
                </c:pt>
                <c:pt idx="67">
                  <c:v>94.027000000000001</c:v>
                </c:pt>
                <c:pt idx="68">
                  <c:v>94.540999999999997</c:v>
                </c:pt>
                <c:pt idx="69">
                  <c:v>100.21599999999999</c:v>
                </c:pt>
                <c:pt idx="70">
                  <c:v>107.973</c:v>
                </c:pt>
                <c:pt idx="71">
                  <c:v>114.919</c:v>
                </c:pt>
                <c:pt idx="72">
                  <c:v>132.054</c:v>
                </c:pt>
                <c:pt idx="73">
                  <c:v>143.91900000000001</c:v>
                </c:pt>
                <c:pt idx="74">
                  <c:v>153.892</c:v>
                </c:pt>
                <c:pt idx="75">
                  <c:v>170.054</c:v>
                </c:pt>
                <c:pt idx="76">
                  <c:v>180.86500000000001</c:v>
                </c:pt>
                <c:pt idx="77">
                  <c:v>188.48599999999999</c:v>
                </c:pt>
                <c:pt idx="78">
                  <c:v>193.541</c:v>
                </c:pt>
                <c:pt idx="79">
                  <c:v>194.81100000000001</c:v>
                </c:pt>
                <c:pt idx="80">
                  <c:v>190.595</c:v>
                </c:pt>
                <c:pt idx="81">
                  <c:v>174.62200000000001</c:v>
                </c:pt>
                <c:pt idx="82">
                  <c:v>141.67599999999999</c:v>
                </c:pt>
                <c:pt idx="83">
                  <c:v>102.297</c:v>
                </c:pt>
                <c:pt idx="84">
                  <c:v>81.676000000000002</c:v>
                </c:pt>
                <c:pt idx="85">
                  <c:v>79</c:v>
                </c:pt>
                <c:pt idx="86">
                  <c:v>76.081000000000003</c:v>
                </c:pt>
                <c:pt idx="87">
                  <c:v>73.676000000000002</c:v>
                </c:pt>
                <c:pt idx="88">
                  <c:v>76.622</c:v>
                </c:pt>
                <c:pt idx="89">
                  <c:v>77.27</c:v>
                </c:pt>
                <c:pt idx="90">
                  <c:v>74.405000000000001</c:v>
                </c:pt>
                <c:pt idx="91">
                  <c:v>75.27</c:v>
                </c:pt>
                <c:pt idx="92">
                  <c:v>76.054000000000002</c:v>
                </c:pt>
                <c:pt idx="93">
                  <c:v>76.188999999999993</c:v>
                </c:pt>
                <c:pt idx="94">
                  <c:v>76.108000000000004</c:v>
                </c:pt>
                <c:pt idx="95">
                  <c:v>76.378</c:v>
                </c:pt>
                <c:pt idx="96">
                  <c:v>74.432000000000002</c:v>
                </c:pt>
                <c:pt idx="97">
                  <c:v>74.864999999999995</c:v>
                </c:pt>
                <c:pt idx="98">
                  <c:v>74.757000000000005</c:v>
                </c:pt>
                <c:pt idx="99">
                  <c:v>73.296999999999997</c:v>
                </c:pt>
                <c:pt idx="100">
                  <c:v>73.27</c:v>
                </c:pt>
                <c:pt idx="101">
                  <c:v>76.135000000000005</c:v>
                </c:pt>
                <c:pt idx="102">
                  <c:v>74.108000000000004</c:v>
                </c:pt>
                <c:pt idx="103">
                  <c:v>74.242999999999995</c:v>
                </c:pt>
                <c:pt idx="104">
                  <c:v>72.703000000000003</c:v>
                </c:pt>
                <c:pt idx="105">
                  <c:v>71.811000000000007</c:v>
                </c:pt>
                <c:pt idx="106">
                  <c:v>72.972999999999999</c:v>
                </c:pt>
                <c:pt idx="107">
                  <c:v>73.972999999999999</c:v>
                </c:pt>
                <c:pt idx="108">
                  <c:v>74.73</c:v>
                </c:pt>
                <c:pt idx="109">
                  <c:v>73.378</c:v>
                </c:pt>
                <c:pt idx="110">
                  <c:v>73.215999999999994</c:v>
                </c:pt>
                <c:pt idx="111">
                  <c:v>74</c:v>
                </c:pt>
                <c:pt idx="112">
                  <c:v>77.837999999999994</c:v>
                </c:pt>
                <c:pt idx="113">
                  <c:v>73.513999999999996</c:v>
                </c:pt>
                <c:pt idx="114">
                  <c:v>74.513999999999996</c:v>
                </c:pt>
                <c:pt idx="115">
                  <c:v>75.837999999999994</c:v>
                </c:pt>
                <c:pt idx="116">
                  <c:v>76.73</c:v>
                </c:pt>
                <c:pt idx="117">
                  <c:v>77.486000000000004</c:v>
                </c:pt>
                <c:pt idx="118">
                  <c:v>73.162000000000006</c:v>
                </c:pt>
                <c:pt idx="119">
                  <c:v>69.054000000000002</c:v>
                </c:pt>
                <c:pt idx="120">
                  <c:v>67.703000000000003</c:v>
                </c:pt>
                <c:pt idx="121">
                  <c:v>68.837999999999994</c:v>
                </c:pt>
                <c:pt idx="122">
                  <c:v>68.081000000000003</c:v>
                </c:pt>
                <c:pt idx="123">
                  <c:v>68.622</c:v>
                </c:pt>
                <c:pt idx="124">
                  <c:v>71.972999999999999</c:v>
                </c:pt>
                <c:pt idx="125">
                  <c:v>67.864999999999995</c:v>
                </c:pt>
                <c:pt idx="126">
                  <c:v>66.405000000000001</c:v>
                </c:pt>
                <c:pt idx="127">
                  <c:v>67.081000000000003</c:v>
                </c:pt>
                <c:pt idx="128">
                  <c:v>64.567999999999998</c:v>
                </c:pt>
                <c:pt idx="129">
                  <c:v>62.485999999999997</c:v>
                </c:pt>
                <c:pt idx="130">
                  <c:v>67.296999999999997</c:v>
                </c:pt>
                <c:pt idx="131">
                  <c:v>65.567999999999998</c:v>
                </c:pt>
                <c:pt idx="132">
                  <c:v>66.108000000000004</c:v>
                </c:pt>
                <c:pt idx="133">
                  <c:v>67.622</c:v>
                </c:pt>
                <c:pt idx="134">
                  <c:v>63.676000000000002</c:v>
                </c:pt>
                <c:pt idx="135">
                  <c:v>66.837999999999994</c:v>
                </c:pt>
                <c:pt idx="136">
                  <c:v>64.135000000000005</c:v>
                </c:pt>
                <c:pt idx="137">
                  <c:v>66.622</c:v>
                </c:pt>
                <c:pt idx="138">
                  <c:v>67.215999999999994</c:v>
                </c:pt>
                <c:pt idx="139">
                  <c:v>70.649000000000001</c:v>
                </c:pt>
                <c:pt idx="140">
                  <c:v>66.135000000000005</c:v>
                </c:pt>
                <c:pt idx="141">
                  <c:v>67.188999999999993</c:v>
                </c:pt>
                <c:pt idx="142">
                  <c:v>70.567999999999998</c:v>
                </c:pt>
                <c:pt idx="143">
                  <c:v>67.242999999999995</c:v>
                </c:pt>
                <c:pt idx="144">
                  <c:v>66.945999999999998</c:v>
                </c:pt>
                <c:pt idx="145">
                  <c:v>67.215999999999994</c:v>
                </c:pt>
                <c:pt idx="146">
                  <c:v>66.891999999999996</c:v>
                </c:pt>
                <c:pt idx="147">
                  <c:v>65.459000000000003</c:v>
                </c:pt>
                <c:pt idx="148">
                  <c:v>65.188999999999993</c:v>
                </c:pt>
                <c:pt idx="149">
                  <c:v>61.649000000000001</c:v>
                </c:pt>
                <c:pt idx="150">
                  <c:v>62.27</c:v>
                </c:pt>
                <c:pt idx="151">
                  <c:v>64.459000000000003</c:v>
                </c:pt>
                <c:pt idx="152">
                  <c:v>66.188999999999993</c:v>
                </c:pt>
                <c:pt idx="153">
                  <c:v>64</c:v>
                </c:pt>
                <c:pt idx="154">
                  <c:v>62.350999999999999</c:v>
                </c:pt>
                <c:pt idx="155">
                  <c:v>61.514000000000003</c:v>
                </c:pt>
                <c:pt idx="156">
                  <c:v>62.189</c:v>
                </c:pt>
                <c:pt idx="157">
                  <c:v>59.323999999999998</c:v>
                </c:pt>
                <c:pt idx="158">
                  <c:v>63.350999999999999</c:v>
                </c:pt>
                <c:pt idx="159">
                  <c:v>61.134999999999998</c:v>
                </c:pt>
                <c:pt idx="160">
                  <c:v>62.594999999999999</c:v>
                </c:pt>
                <c:pt idx="161">
                  <c:v>59.594999999999999</c:v>
                </c:pt>
                <c:pt idx="162">
                  <c:v>60.485999999999997</c:v>
                </c:pt>
                <c:pt idx="163">
                  <c:v>63.838000000000001</c:v>
                </c:pt>
                <c:pt idx="164">
                  <c:v>62.378</c:v>
                </c:pt>
                <c:pt idx="165">
                  <c:v>58.972999999999999</c:v>
                </c:pt>
                <c:pt idx="166">
                  <c:v>64.945999999999998</c:v>
                </c:pt>
                <c:pt idx="167">
                  <c:v>62.972999999999999</c:v>
                </c:pt>
                <c:pt idx="168">
                  <c:v>60.378</c:v>
                </c:pt>
                <c:pt idx="169">
                  <c:v>65.864999999999995</c:v>
                </c:pt>
                <c:pt idx="170">
                  <c:v>62</c:v>
                </c:pt>
                <c:pt idx="171">
                  <c:v>62.972999999999999</c:v>
                </c:pt>
                <c:pt idx="172">
                  <c:v>63.459000000000003</c:v>
                </c:pt>
                <c:pt idx="173">
                  <c:v>62.649000000000001</c:v>
                </c:pt>
                <c:pt idx="174">
                  <c:v>63.350999999999999</c:v>
                </c:pt>
                <c:pt idx="175">
                  <c:v>59.972999999999999</c:v>
                </c:pt>
                <c:pt idx="176">
                  <c:v>59.540999999999997</c:v>
                </c:pt>
                <c:pt idx="177">
                  <c:v>61.27</c:v>
                </c:pt>
                <c:pt idx="178">
                  <c:v>60.27</c:v>
                </c:pt>
                <c:pt idx="179">
                  <c:v>65.162000000000006</c:v>
                </c:pt>
                <c:pt idx="180">
                  <c:v>65.918999999999997</c:v>
                </c:pt>
                <c:pt idx="181">
                  <c:v>61.865000000000002</c:v>
                </c:pt>
                <c:pt idx="182">
                  <c:v>63.134999999999998</c:v>
                </c:pt>
                <c:pt idx="183">
                  <c:v>59.703000000000003</c:v>
                </c:pt>
                <c:pt idx="184">
                  <c:v>63.892000000000003</c:v>
                </c:pt>
                <c:pt idx="185">
                  <c:v>61.649000000000001</c:v>
                </c:pt>
                <c:pt idx="186">
                  <c:v>60.73</c:v>
                </c:pt>
                <c:pt idx="187">
                  <c:v>57.756999999999998</c:v>
                </c:pt>
                <c:pt idx="188">
                  <c:v>60.216000000000001</c:v>
                </c:pt>
                <c:pt idx="189">
                  <c:v>62.378</c:v>
                </c:pt>
                <c:pt idx="190">
                  <c:v>59.838000000000001</c:v>
                </c:pt>
                <c:pt idx="191">
                  <c:v>58.405000000000001</c:v>
                </c:pt>
                <c:pt idx="192">
                  <c:v>60.243000000000002</c:v>
                </c:pt>
                <c:pt idx="193">
                  <c:v>59.649000000000001</c:v>
                </c:pt>
                <c:pt idx="194">
                  <c:v>61.161999999999999</c:v>
                </c:pt>
                <c:pt idx="195">
                  <c:v>61.296999999999997</c:v>
                </c:pt>
                <c:pt idx="196">
                  <c:v>61.216000000000001</c:v>
                </c:pt>
                <c:pt idx="197">
                  <c:v>59.540999999999997</c:v>
                </c:pt>
                <c:pt idx="198">
                  <c:v>60.405000000000001</c:v>
                </c:pt>
                <c:pt idx="199">
                  <c:v>60.676000000000002</c:v>
                </c:pt>
                <c:pt idx="200">
                  <c:v>59.432000000000002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81.054269595572194</c:v>
                </c:pt>
                <c:pt idx="1">
                  <c:v>81.399666318621996</c:v>
                </c:pt>
                <c:pt idx="2">
                  <c:v>81.745974221441259</c:v>
                </c:pt>
                <c:pt idx="3">
                  <c:v>82.093129440415936</c:v>
                </c:pt>
                <c:pt idx="4">
                  <c:v>82.441048160353859</c:v>
                </c:pt>
                <c:pt idx="5">
                  <c:v>82.789623709229971</c:v>
                </c:pt>
                <c:pt idx="6">
                  <c:v>83.138723377823595</c:v>
                </c:pt>
                <c:pt idx="7">
                  <c:v>83.488184961720378</c:v>
                </c:pt>
                <c:pt idx="8">
                  <c:v>83.837813029938317</c:v>
                </c:pt>
                <c:pt idx="9">
                  <c:v>84.187374933445938</c:v>
                </c:pt>
                <c:pt idx="10">
                  <c:v>84.536596578737743</c:v>
                </c:pt>
                <c:pt idx="11">
                  <c:v>84.885158007467567</c:v>
                </c:pt>
                <c:pt idx="12">
                  <c:v>85.232688844612795</c:v>
                </c:pt>
                <c:pt idx="13">
                  <c:v>85.57876370764177</c:v>
                </c:pt>
                <c:pt idx="14">
                  <c:v>85.92289771260414</c:v>
                </c:pt>
                <c:pt idx="15">
                  <c:v>86.264542278319269</c:v>
                </c:pt>
                <c:pt idx="16">
                  <c:v>86.60308153084398</c:v>
                </c:pt>
                <c:pt idx="17">
                  <c:v>86.93782976983708</c:v>
                </c:pt>
                <c:pt idx="18">
                  <c:v>87.268030712116726</c:v>
                </c:pt>
                <c:pt idx="19">
                  <c:v>87.592859630206405</c:v>
                </c:pt>
                <c:pt idx="20">
                  <c:v>87.911430134938428</c:v>
                </c:pt>
                <c:pt idx="21">
                  <c:v>88.222808323022818</c:v>
                </c:pt>
                <c:pt idx="22">
                  <c:v>88.526038470796735</c:v>
                </c:pt>
                <c:pt idx="23">
                  <c:v>88.820186586468978</c:v>
                </c:pt>
                <c:pt idx="24">
                  <c:v>89.104411138700499</c:v>
                </c:pt>
                <c:pt idx="25">
                  <c:v>89.37807435234707</c:v>
                </c:pt>
                <c:pt idx="26">
                  <c:v>89.640912726031956</c:v>
                </c:pt>
                <c:pt idx="27">
                  <c:v>89.89329184105047</c:v>
                </c:pt>
                <c:pt idx="28">
                  <c:v>90.136577762360375</c:v>
                </c:pt>
                <c:pt idx="29">
                  <c:v>90.373664587393122</c:v>
                </c:pt>
                <c:pt idx="30">
                  <c:v>90.609703551689847</c:v>
                </c:pt>
                <c:pt idx="31">
                  <c:v>90.853081348922586</c:v>
                </c:pt>
                <c:pt idx="32">
                  <c:v>91.116690935219964</c:v>
                </c:pt>
                <c:pt idx="33">
                  <c:v>91.419523330669634</c:v>
                </c:pt>
                <c:pt idx="34">
                  <c:v>91.788579765176706</c:v>
                </c:pt>
                <c:pt idx="35">
                  <c:v>92.261056335512677</c:v>
                </c:pt>
                <c:pt idx="36">
                  <c:v>92.886686078772684</c:v>
                </c:pt>
                <c:pt idx="37">
                  <c:v>93.730036901325974</c:v>
                </c:pt>
                <c:pt idx="38">
                  <c:v>94.872463455971399</c:v>
                </c:pt>
                <c:pt idx="39">
                  <c:v>96.413307866767781</c:v>
                </c:pt>
                <c:pt idx="40">
                  <c:v>98.469855456070093</c:v>
                </c:pt>
                <c:pt idx="41">
                  <c:v>101.17550021594296</c:v>
                </c:pt>
                <c:pt idx="42">
                  <c:v>104.67558682359176</c:v>
                </c:pt>
                <c:pt idx="43">
                  <c:v>109.12049672832325</c:v>
                </c:pt>
                <c:pt idx="44">
                  <c:v>114.65575368810545</c:v>
                </c:pt>
                <c:pt idx="45">
                  <c:v>121.40924415278525</c:v>
                </c:pt>
                <c:pt idx="46">
                  <c:v>129.47606553936518</c:v>
                </c:pt>
                <c:pt idx="47">
                  <c:v>138.90199261900133</c:v>
                </c:pt>
                <c:pt idx="48">
                  <c:v>149.6670272528925</c:v>
                </c:pt>
                <c:pt idx="49">
                  <c:v>161.67088944129378</c:v>
                </c:pt>
                <c:pt idx="50">
                  <c:v>174.72252649997191</c:v>
                </c:pt>
                <c:pt idx="51">
                  <c:v>188.53561041103268</c:v>
                </c:pt>
                <c:pt idx="52">
                  <c:v>202.73067172842696</c:v>
                </c:pt>
                <c:pt idx="53">
                  <c:v>216.83567239998266</c:v>
                </c:pt>
                <c:pt idx="54">
                  <c:v>230.23235758445193</c:v>
                </c:pt>
                <c:pt idx="55">
                  <c:v>241.86545248976731</c:v>
                </c:pt>
                <c:pt idx="56">
                  <c:v>249.44073150873317</c:v>
                </c:pt>
                <c:pt idx="57">
                  <c:v>248.49196444719948</c:v>
                </c:pt>
                <c:pt idx="58">
                  <c:v>233.44877758604355</c:v>
                </c:pt>
                <c:pt idx="59">
                  <c:v>202.58449432684318</c:v>
                </c:pt>
                <c:pt idx="60">
                  <c:v>162.85658544413221</c:v>
                </c:pt>
                <c:pt idx="61">
                  <c:v>126.87889544544879</c:v>
                </c:pt>
                <c:pt idx="62">
                  <c:v>103.42354614547315</c:v>
                </c:pt>
                <c:pt idx="63">
                  <c:v>92.562790670630918</c:v>
                </c:pt>
                <c:pt idx="64">
                  <c:v>89.476266052336527</c:v>
                </c:pt>
                <c:pt idx="65">
                  <c:v>89.89996554521187</c:v>
                </c:pt>
                <c:pt idx="66">
                  <c:v>91.862765018702106</c:v>
                </c:pt>
                <c:pt idx="67">
                  <c:v>94.873546095644926</c:v>
                </c:pt>
                <c:pt idx="68">
                  <c:v>98.971219416070284</c:v>
                </c:pt>
                <c:pt idx="69">
                  <c:v>104.30388006012805</c:v>
                </c:pt>
                <c:pt idx="70">
                  <c:v>111.00254316687185</c:v>
                </c:pt>
                <c:pt idx="71">
                  <c:v>119.136561494885</c:v>
                </c:pt>
                <c:pt idx="72">
                  <c:v>128.68355780293956</c:v>
                </c:pt>
                <c:pt idx="73">
                  <c:v>139.50456413384148</c:v>
                </c:pt>
                <c:pt idx="74">
                  <c:v>151.32746402667914</c:v>
                </c:pt>
                <c:pt idx="75">
                  <c:v>163.74252962516744</c:v>
                </c:pt>
                <c:pt idx="76">
                  <c:v>176.20365775616324</c:v>
                </c:pt>
                <c:pt idx="77">
                  <c:v>187.9587061983475</c:v>
                </c:pt>
                <c:pt idx="78">
                  <c:v>197.58226061103105</c:v>
                </c:pt>
                <c:pt idx="79">
                  <c:v>201.67563253224478</c:v>
                </c:pt>
                <c:pt idx="80">
                  <c:v>194.14302786288187</c:v>
                </c:pt>
                <c:pt idx="81">
                  <c:v>170.55074702120601</c:v>
                </c:pt>
                <c:pt idx="82">
                  <c:v>136.33018493508916</c:v>
                </c:pt>
                <c:pt idx="83">
                  <c:v>105.46009373347414</c:v>
                </c:pt>
                <c:pt idx="84">
                  <c:v>87.235501427537713</c:v>
                </c:pt>
                <c:pt idx="85">
                  <c:v>80.014425712840676</c:v>
                </c:pt>
                <c:pt idx="86">
                  <c:v>77.955979029655921</c:v>
                </c:pt>
                <c:pt idx="87">
                  <c:v>77.373037725492765</c:v>
                </c:pt>
                <c:pt idx="88">
                  <c:v>77.05898168681756</c:v>
                </c:pt>
                <c:pt idx="89">
                  <c:v>76.778112825050087</c:v>
                </c:pt>
                <c:pt idx="90">
                  <c:v>76.501501676939867</c:v>
                </c:pt>
                <c:pt idx="91">
                  <c:v>76.226794926988276</c:v>
                </c:pt>
                <c:pt idx="92">
                  <c:v>75.953795298074937</c:v>
                </c:pt>
                <c:pt idx="93">
                  <c:v>75.682433313075975</c:v>
                </c:pt>
                <c:pt idx="94">
                  <c:v>75.412674604348567</c:v>
                </c:pt>
                <c:pt idx="95">
                  <c:v>75.144547028704793</c:v>
                </c:pt>
                <c:pt idx="96">
                  <c:v>74.87820166200153</c:v>
                </c:pt>
                <c:pt idx="97">
                  <c:v>74.614027424489976</c:v>
                </c:pt>
                <c:pt idx="98">
                  <c:v>74.352853370484453</c:v>
                </c:pt>
                <c:pt idx="99">
                  <c:v>74.09628234679451</c:v>
                </c:pt>
                <c:pt idx="100">
                  <c:v>73.847201067513424</c:v>
                </c:pt>
                <c:pt idx="101">
                  <c:v>73.610493294409011</c:v>
                </c:pt>
                <c:pt idx="102">
                  <c:v>73.393930064591785</c:v>
                </c:pt>
                <c:pt idx="103">
                  <c:v>73.209110142274625</c:v>
                </c:pt>
                <c:pt idx="104">
                  <c:v>73.072169996747036</c:v>
                </c:pt>
                <c:pt idx="105">
                  <c:v>73.003788550023302</c:v>
                </c:pt>
                <c:pt idx="106">
                  <c:v>73.027819744014522</c:v>
                </c:pt>
                <c:pt idx="107">
                  <c:v>73.167783232796765</c:v>
                </c:pt>
                <c:pt idx="108">
                  <c:v>73.440588457700443</c:v>
                </c:pt>
                <c:pt idx="109">
                  <c:v>73.847500697402651</c:v>
                </c:pt>
                <c:pt idx="110">
                  <c:v>74.363718740518578</c:v>
                </c:pt>
                <c:pt idx="111">
                  <c:v>74.929968876387264</c:v>
                </c:pt>
                <c:pt idx="112">
                  <c:v>75.45142609645039</c:v>
                </c:pt>
                <c:pt idx="113">
                  <c:v>75.809323477307146</c:v>
                </c:pt>
                <c:pt idx="114">
                  <c:v>75.886973756469487</c:v>
                </c:pt>
                <c:pt idx="115">
                  <c:v>75.604602351502436</c:v>
                </c:pt>
                <c:pt idx="116">
                  <c:v>74.949813758879202</c:v>
                </c:pt>
                <c:pt idx="117">
                  <c:v>73.988452627293412</c:v>
                </c:pt>
                <c:pt idx="118">
                  <c:v>72.847787135061182</c:v>
                </c:pt>
                <c:pt idx="119">
                  <c:v>71.677620348394882</c:v>
                </c:pt>
                <c:pt idx="120">
                  <c:v>70.606563992776017</c:v>
                </c:pt>
                <c:pt idx="121">
                  <c:v>69.712276266943334</c:v>
                </c:pt>
                <c:pt idx="122">
                  <c:v>69.015240305872396</c:v>
                </c:pt>
                <c:pt idx="123">
                  <c:v>68.492666838671028</c:v>
                </c:pt>
                <c:pt idx="124">
                  <c:v>68.100934662541007</c:v>
                </c:pt>
                <c:pt idx="125">
                  <c:v>67.79515783457623</c:v>
                </c:pt>
                <c:pt idx="126">
                  <c:v>67.540197368741758</c:v>
                </c:pt>
                <c:pt idx="127">
                  <c:v>67.313501369784007</c:v>
                </c:pt>
                <c:pt idx="128">
                  <c:v>67.103256380774141</c:v>
                </c:pt>
                <c:pt idx="129">
                  <c:v>66.905344339771162</c:v>
                </c:pt>
                <c:pt idx="130">
                  <c:v>66.721129781298274</c:v>
                </c:pt>
                <c:pt idx="131">
                  <c:v>66.556613081534223</c:v>
                </c:pt>
                <c:pt idx="132">
                  <c:v>66.422529838745149</c:v>
                </c:pt>
                <c:pt idx="133">
                  <c:v>66.334462779438638</c:v>
                </c:pt>
                <c:pt idx="134">
                  <c:v>66.311779682860532</c:v>
                </c:pt>
                <c:pt idx="135">
                  <c:v>66.374265962988062</c:v>
                </c:pt>
                <c:pt idx="136">
                  <c:v>66.535927075209344</c:v>
                </c:pt>
                <c:pt idx="137">
                  <c:v>66.79674705919291</c:v>
                </c:pt>
                <c:pt idx="138">
                  <c:v>67.134919764242184</c:v>
                </c:pt>
                <c:pt idx="139">
                  <c:v>67.503355391480341</c:v>
                </c:pt>
                <c:pt idx="140">
                  <c:v>67.833987677930395</c:v>
                </c:pt>
                <c:pt idx="141">
                  <c:v>68.050955438522578</c:v>
                </c:pt>
                <c:pt idx="142">
                  <c:v>68.089751995658972</c:v>
                </c:pt>
                <c:pt idx="143">
                  <c:v>67.915870950746978</c:v>
                </c:pt>
                <c:pt idx="144">
                  <c:v>67.535568238275772</c:v>
                </c:pt>
                <c:pt idx="145">
                  <c:v>66.994113148773607</c:v>
                </c:pt>
                <c:pt idx="146">
                  <c:v>66.362156392731009</c:v>
                </c:pt>
                <c:pt idx="147">
                  <c:v>65.715824144399036</c:v>
                </c:pt>
                <c:pt idx="148">
                  <c:v>65.118213090820845</c:v>
                </c:pt>
                <c:pt idx="149">
                  <c:v>64.608291954493794</c:v>
                </c:pt>
                <c:pt idx="150">
                  <c:v>64.199171608986177</c:v>
                </c:pt>
                <c:pt idx="151">
                  <c:v>63.883716093792351</c:v>
                </c:pt>
                <c:pt idx="152">
                  <c:v>63.643402560126901</c:v>
                </c:pt>
                <c:pt idx="153">
                  <c:v>63.456586040263538</c:v>
                </c:pt>
                <c:pt idx="154">
                  <c:v>63.30399838840804</c:v>
                </c:pt>
                <c:pt idx="155">
                  <c:v>63.171146593072422</c:v>
                </c:pt>
                <c:pt idx="156">
                  <c:v>63.048432745582872</c:v>
                </c:pt>
                <c:pt idx="157">
                  <c:v>62.930129812173554</c:v>
                </c:pt>
                <c:pt idx="158">
                  <c:v>62.813101927782135</c:v>
                </c:pt>
                <c:pt idx="159">
                  <c:v>62.695740171000203</c:v>
                </c:pt>
                <c:pt idx="160">
                  <c:v>62.577247127192344</c:v>
                </c:pt>
                <c:pt idx="161">
                  <c:v>62.457223586449153</c:v>
                </c:pt>
                <c:pt idx="162">
                  <c:v>62.335457264829678</c:v>
                </c:pt>
                <c:pt idx="163">
                  <c:v>62.211825293466525</c:v>
                </c:pt>
                <c:pt idx="164">
                  <c:v>62.086252633403625</c:v>
                </c:pt>
                <c:pt idx="165">
                  <c:v>61.958694942101893</c:v>
                </c:pt>
                <c:pt idx="166">
                  <c:v>61.8291310652113</c:v>
                </c:pt>
                <c:pt idx="167">
                  <c:v>61.697558987540731</c:v>
                </c:pt>
                <c:pt idx="168">
                  <c:v>61.563992961794732</c:v>
                </c:pt>
                <c:pt idx="169">
                  <c:v>61.428461068065566</c:v>
                </c:pt>
                <c:pt idx="170">
                  <c:v>61.291002994883101</c:v>
                </c:pt>
                <c:pt idx="171">
                  <c:v>61.151667998202747</c:v>
                </c:pt>
                <c:pt idx="172">
                  <c:v>61.010513036673927</c:v>
                </c:pt>
                <c:pt idx="173">
                  <c:v>60.867601087227946</c:v>
                </c:pt>
                <c:pt idx="174">
                  <c:v>60.722999641854599</c:v>
                </c:pt>
                <c:pt idx="175">
                  <c:v>60.576779382078882</c:v>
                </c:pt>
                <c:pt idx="176">
                  <c:v>60.429013023962781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81.054269595551048</c:v>
                </c:pt>
                <c:pt idx="1">
                  <c:v>81.399666318564996</c:v>
                </c:pt>
                <c:pt idx="2">
                  <c:v>81.74597422129014</c:v>
                </c:pt>
                <c:pt idx="3">
                  <c:v>82.093129440022011</c:v>
                </c:pt>
                <c:pt idx="4">
                  <c:v>82.441048159344064</c:v>
                </c:pt>
                <c:pt idx="5">
                  <c:v>82.789623706684495</c:v>
                </c:pt>
                <c:pt idx="6">
                  <c:v>83.138723371513791</c:v>
                </c:pt>
                <c:pt idx="7">
                  <c:v>83.488184946339672</c:v>
                </c:pt>
                <c:pt idx="8">
                  <c:v>83.837812993070415</c:v>
                </c:pt>
                <c:pt idx="9">
                  <c:v>84.187374846543335</c:v>
                </c:pt>
                <c:pt idx="10">
                  <c:v>84.536596377305344</c:v>
                </c:pt>
                <c:pt idx="11">
                  <c:v>84.885157548335002</c:v>
                </c:pt>
                <c:pt idx="12">
                  <c:v>85.232687815509308</c:v>
                </c:pt>
                <c:pt idx="13">
                  <c:v>85.578761439385119</c:v>
                </c:pt>
                <c:pt idx="14">
                  <c:v>85.922892796313789</c:v>
                </c:pt>
                <c:pt idx="15">
                  <c:v>86.264531799917535</c:v>
                </c:pt>
                <c:pt idx="16">
                  <c:v>86.603059569204675</c:v>
                </c:pt>
                <c:pt idx="17">
                  <c:v>86.937784506491369</c:v>
                </c:pt>
                <c:pt idx="18">
                  <c:v>87.26793897591827</c:v>
                </c:pt>
                <c:pt idx="19">
                  <c:v>87.592676800393761</c:v>
                </c:pt>
                <c:pt idx="20">
                  <c:v>87.911071819535195</c:v>
                </c:pt>
                <c:pt idx="21">
                  <c:v>88.222117771431627</c:v>
                </c:pt>
                <c:pt idx="22">
                  <c:v>88.524729774205397</c:v>
                </c:pt>
                <c:pt idx="23">
                  <c:v>88.81774768642947</c:v>
                </c:pt>
                <c:pt idx="24">
                  <c:v>89.099941615264967</c:v>
                </c:pt>
                <c:pt idx="25">
                  <c:v>89.370019814520262</c:v>
                </c:pt>
                <c:pt idx="26">
                  <c:v>89.626639168802598</c:v>
                </c:pt>
                <c:pt idx="27">
                  <c:v>89.868418392341866</c:v>
                </c:pt>
                <c:pt idx="28">
                  <c:v>90.093953980863077</c:v>
                </c:pt>
                <c:pt idx="29">
                  <c:v>90.301838842649687</c:v>
                </c:pt>
                <c:pt idx="30">
                  <c:v>90.490683403323231</c:v>
                </c:pt>
                <c:pt idx="31">
                  <c:v>90.659138832904944</c:v>
                </c:pt>
                <c:pt idx="32">
                  <c:v>90.805921890991101</c:v>
                </c:pt>
                <c:pt idx="33">
                  <c:v>90.929840736291936</c:v>
                </c:pt>
                <c:pt idx="34">
                  <c:v>91.029820912139414</c:v>
                </c:pt>
                <c:pt idx="35">
                  <c:v>91.104930612613217</c:v>
                </c:pt>
                <c:pt idx="36">
                  <c:v>91.154404267171088</c:v>
                </c:pt>
                <c:pt idx="37">
                  <c:v>91.177663465897609</c:v>
                </c:pt>
                <c:pt idx="38">
                  <c:v>91.174334290288556</c:v>
                </c:pt>
                <c:pt idx="39">
                  <c:v>91.144260218895994</c:v>
                </c:pt>
                <c:pt idx="40">
                  <c:v>91.087509940708117</c:v>
                </c:pt>
                <c:pt idx="41">
                  <c:v>91.004379623551216</c:v>
                </c:pt>
                <c:pt idx="42">
                  <c:v>90.895389436415158</c:v>
                </c:pt>
                <c:pt idx="43">
                  <c:v>90.761274395536347</c:v>
                </c:pt>
                <c:pt idx="44">
                  <c:v>90.602969874041989</c:v>
                </c:pt>
                <c:pt idx="45">
                  <c:v>90.421592363464953</c:v>
                </c:pt>
                <c:pt idx="46">
                  <c:v>90.218416284039961</c:v>
                </c:pt>
                <c:pt idx="47">
                  <c:v>89.994847794973609</c:v>
                </c:pt>
                <c:pt idx="48">
                  <c:v>89.752396646894908</c:v>
                </c:pt>
                <c:pt idx="49">
                  <c:v>89.492647143609346</c:v>
                </c:pt>
                <c:pt idx="50">
                  <c:v>89.21722924226242</c:v>
                </c:pt>
                <c:pt idx="51">
                  <c:v>88.927790728359952</c:v>
                </c:pt>
                <c:pt idx="52">
                  <c:v>88.625971266844445</c:v>
                </c:pt>
                <c:pt idx="53">
                  <c:v>88.313378966725409</c:v>
                </c:pt>
                <c:pt idx="54">
                  <c:v>87.991569919182865</c:v>
                </c:pt>
                <c:pt idx="55">
                  <c:v>87.662030991139915</c:v>
                </c:pt>
                <c:pt idx="56">
                  <c:v>87.326165989446636</c:v>
                </c:pt>
                <c:pt idx="57">
                  <c:v>86.985285163645472</c:v>
                </c:pt>
                <c:pt idx="58">
                  <c:v>86.640597893385063</c:v>
                </c:pt>
                <c:pt idx="59">
                  <c:v>86.293208312587723</c:v>
                </c:pt>
                <c:pt idx="60">
                  <c:v>85.94411355661093</c:v>
                </c:pt>
                <c:pt idx="61">
                  <c:v>85.594204279058374</c:v>
                </c:pt>
                <c:pt idx="62">
                  <c:v>85.244267068397164</c:v>
                </c:pt>
                <c:pt idx="63">
                  <c:v>84.894988397143408</c:v>
                </c:pt>
                <c:pt idx="64">
                  <c:v>84.546959753809361</c:v>
                </c:pt>
                <c:pt idx="65">
                  <c:v>84.200683635882726</c:v>
                </c:pt>
                <c:pt idx="66">
                  <c:v>83.856580117032323</c:v>
                </c:pt>
                <c:pt idx="67">
                  <c:v>83.514993740243256</c:v>
                </c:pt>
                <c:pt idx="68">
                  <c:v>83.176200528042443</c:v>
                </c:pt>
                <c:pt idx="69">
                  <c:v>82.840414939368486</c:v>
                </c:pt>
                <c:pt idx="70">
                  <c:v>82.507796638534074</c:v>
                </c:pt>
                <c:pt idx="71">
                  <c:v>82.178456974206057</c:v>
                </c:pt>
                <c:pt idx="72">
                  <c:v>81.852465094874731</c:v>
                </c:pt>
                <c:pt idx="73">
                  <c:v>81.529853651731713</c:v>
                </c:pt>
                <c:pt idx="74">
                  <c:v>81.210624060287742</c:v>
                </c:pt>
                <c:pt idx="75">
                  <c:v>80.894751308676632</c:v>
                </c:pt>
                <c:pt idx="76">
                  <c:v>80.582188313754429</c:v>
                </c:pt>
                <c:pt idx="77">
                  <c:v>80.272869836212678</c:v>
                </c:pt>
                <c:pt idx="78">
                  <c:v>79.96671597340557</c:v>
                </c:pt>
                <c:pt idx="79">
                  <c:v>79.663635253855205</c:v>
                </c:pt>
                <c:pt idx="80">
                  <c:v>79.363527360840138</c:v>
                </c:pt>
                <c:pt idx="81">
                  <c:v>79.066285514439471</c:v>
                </c:pt>
                <c:pt idx="82">
                  <c:v>78.77179854221788</c:v>
                </c:pt>
                <c:pt idx="83">
                  <c:v>78.479952668657788</c:v>
                </c:pt>
                <c:pt idx="84">
                  <c:v>78.190633052710723</c:v>
                </c:pt>
                <c:pt idx="85">
                  <c:v>77.903725101631224</c:v>
                </c:pt>
                <c:pt idx="86">
                  <c:v>77.619115587733958</c:v>
                </c:pt>
                <c:pt idx="87">
                  <c:v>77.33669359299499</c:v>
                </c:pt>
                <c:pt idx="88">
                  <c:v>77.056351304601449</c:v>
                </c:pt>
                <c:pt idx="89">
                  <c:v>76.777984682707825</c:v>
                </c:pt>
                <c:pt idx="90">
                  <c:v>76.501494019841388</c:v>
                </c:pt>
                <c:pt idx="91">
                  <c:v>76.226784409644893</c:v>
                </c:pt>
                <c:pt idx="92">
                  <c:v>75.953766140983035</c:v>
                </c:pt>
                <c:pt idx="93">
                  <c:v>75.682355031881727</c:v>
                </c:pt>
                <c:pt idx="94">
                  <c:v>75.412472716322895</c:v>
                </c:pt>
                <c:pt idx="95">
                  <c:v>75.144046895584708</c:v>
                </c:pt>
                <c:pt idx="96">
                  <c:v>74.877011564589594</c:v>
                </c:pt>
                <c:pt idx="97">
                  <c:v>74.6113072225953</c:v>
                </c:pt>
                <c:pt idx="98">
                  <c:v>74.346881076518983</c:v>
                </c:pt>
                <c:pt idx="99">
                  <c:v>74.083687244212243</c:v>
                </c:pt>
                <c:pt idx="100">
                  <c:v>73.821686964081948</c:v>
                </c:pt>
                <c:pt idx="101">
                  <c:v>73.560848816561219</c:v>
                </c:pt>
                <c:pt idx="102">
                  <c:v>73.30114896205157</c:v>
                </c:pt>
                <c:pt idx="103">
                  <c:v>73.042571399059128</c:v>
                </c:pt>
                <c:pt idx="104">
                  <c:v>72.785108245303618</c:v>
                </c:pt>
                <c:pt idx="105">
                  <c:v>72.528760043565626</c:v>
                </c:pt>
                <c:pt idx="106">
                  <c:v>72.273536092917453</c:v>
                </c:pt>
                <c:pt idx="107">
                  <c:v>72.019454804730799</c:v>
                </c:pt>
                <c:pt idx="108">
                  <c:v>71.766544081431235</c:v>
                </c:pt>
                <c:pt idx="109">
                  <c:v>71.514841714346929</c:v>
                </c:pt>
                <c:pt idx="110">
                  <c:v>71.264395795143201</c:v>
                </c:pt>
                <c:pt idx="111">
                  <c:v>71.015265133219273</c:v>
                </c:pt>
                <c:pt idx="112">
                  <c:v>70.767519669047005</c:v>
                </c:pt>
                <c:pt idx="113">
                  <c:v>70.521240870742588</c:v>
                </c:pt>
                <c:pt idx="114">
                  <c:v>70.276522098184927</c:v>
                </c:pt>
                <c:pt idx="115">
                  <c:v>70.033468915749509</c:v>
                </c:pt>
                <c:pt idx="116">
                  <c:v>69.792199331265579</c:v>
                </c:pt>
                <c:pt idx="117">
                  <c:v>69.55284393520769</c:v>
                </c:pt>
                <c:pt idx="118">
                  <c:v>69.315545910524719</c:v>
                </c:pt>
                <c:pt idx="119">
                  <c:v>69.080460880060429</c:v>
                </c:pt>
                <c:pt idx="120">
                  <c:v>68.847756555458531</c:v>
                </c:pt>
                <c:pt idx="121">
                  <c:v>68.617612149055375</c:v>
                </c:pt>
                <c:pt idx="122">
                  <c:v>68.390217508895205</c:v>
                </c:pt>
                <c:pt idx="123">
                  <c:v>68.165771937055354</c:v>
                </c:pt>
                <c:pt idx="124">
                  <c:v>67.944482653391148</c:v>
                </c:pt>
                <c:pt idx="125">
                  <c:v>67.72656287106895</c:v>
                </c:pt>
                <c:pt idx="126">
                  <c:v>67.512229457305267</c:v>
                </c:pt>
                <c:pt idx="127">
                  <c:v>67.301700162970604</c:v>
                </c:pt>
                <c:pt idx="128">
                  <c:v>67.095190418423229</c:v>
                </c:pt>
                <c:pt idx="129">
                  <c:v>66.89290971020759</c:v>
                </c:pt>
                <c:pt idx="130">
                  <c:v>66.69505757391309</c:v>
                </c:pt>
                <c:pt idx="131">
                  <c:v>66.501819262042474</c:v>
                </c:pt>
                <c:pt idx="132">
                  <c:v>66.313361171293209</c:v>
                </c:pt>
                <c:pt idx="133">
                  <c:v>66.129826139897929</c:v>
                </c:pt>
                <c:pt idx="134">
                  <c:v>65.951328750885594</c:v>
                </c:pt>
                <c:pt idx="135">
                  <c:v>65.777950799248615</c:v>
                </c:pt>
                <c:pt idx="136">
                  <c:v>65.609737097769099</c:v>
                </c:pt>
                <c:pt idx="137">
                  <c:v>65.446691805382343</c:v>
                </c:pt>
                <c:pt idx="138">
                  <c:v>65.288775461393001</c:v>
                </c:pt>
                <c:pt idx="139">
                  <c:v>65.135902897072668</c:v>
                </c:pt>
                <c:pt idx="140">
                  <c:v>64.987942172409333</c:v>
                </c:pt>
                <c:pt idx="141">
                  <c:v>64.844714650313989</c:v>
                </c:pt>
                <c:pt idx="142">
                  <c:v>64.705996274818219</c:v>
                </c:pt>
                <c:pt idx="143">
                  <c:v>64.571520066260092</c:v>
                </c:pt>
                <c:pt idx="144">
                  <c:v>64.440979788674696</c:v>
                </c:pt>
                <c:pt idx="145">
                  <c:v>64.314034686776495</c:v>
                </c:pt>
                <c:pt idx="146">
                  <c:v>64.190315136495002</c:v>
                </c:pt>
                <c:pt idx="147">
                  <c:v>64.069429008218208</c:v>
                </c:pt>
                <c:pt idx="148">
                  <c:v>63.950968509214469</c:v>
                </c:pt>
                <c:pt idx="149">
                  <c:v>63.834517253539921</c:v>
                </c:pt>
                <c:pt idx="150">
                  <c:v>63.719657305124144</c:v>
                </c:pt>
                <c:pt idx="151">
                  <c:v>63.605975952254795</c:v>
                </c:pt>
                <c:pt idx="152">
                  <c:v>63.493071997614486</c:v>
                </c:pt>
                <c:pt idx="153">
                  <c:v>63.380561384559769</c:v>
                </c:pt>
                <c:pt idx="154">
                  <c:v>63.268082023993799</c:v>
                </c:pt>
                <c:pt idx="155">
                  <c:v>63.155297733226718</c:v>
                </c:pt>
                <c:pt idx="156">
                  <c:v>63.041901245049488</c:v>
                </c:pt>
                <c:pt idx="157">
                  <c:v>62.927616288750521</c:v>
                </c:pt>
                <c:pt idx="158">
                  <c:v>62.812198782576957</c:v>
                </c:pt>
                <c:pt idx="159">
                  <c:v>62.695437207602957</c:v>
                </c:pt>
                <c:pt idx="160">
                  <c:v>62.577152255358925</c:v>
                </c:pt>
                <c:pt idx="161">
                  <c:v>62.457195855886397</c:v>
                </c:pt>
                <c:pt idx="162">
                  <c:v>62.335449699690912</c:v>
                </c:pt>
                <c:pt idx="163">
                  <c:v>62.211823367373995</c:v>
                </c:pt>
                <c:pt idx="164">
                  <c:v>62.086252175781439</c:v>
                </c:pt>
                <c:pt idx="165">
                  <c:v>61.958694840646167</c:v>
                </c:pt>
                <c:pt idx="166">
                  <c:v>61.829131044223949</c:v>
                </c:pt>
                <c:pt idx="167">
                  <c:v>61.69755898349009</c:v>
                </c:pt>
                <c:pt idx="168">
                  <c:v>61.563992961065352</c:v>
                </c:pt>
                <c:pt idx="169">
                  <c:v>61.42846106794304</c:v>
                </c:pt>
                <c:pt idx="170">
                  <c:v>61.291002994863902</c:v>
                </c:pt>
                <c:pt idx="171">
                  <c:v>61.15166799819994</c:v>
                </c:pt>
                <c:pt idx="172">
                  <c:v>61.010513036673544</c:v>
                </c:pt>
                <c:pt idx="173">
                  <c:v>60.867601087227897</c:v>
                </c:pt>
                <c:pt idx="174">
                  <c:v>60.722999641854592</c:v>
                </c:pt>
                <c:pt idx="175">
                  <c:v>60.576779382078882</c:v>
                </c:pt>
                <c:pt idx="176">
                  <c:v>60.429013023962781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83.552999999999997</c:v>
                </c:pt>
                <c:pt idx="1">
                  <c:v>83.867999999999995</c:v>
                </c:pt>
                <c:pt idx="2">
                  <c:v>85.947000000000003</c:v>
                </c:pt>
                <c:pt idx="3">
                  <c:v>83.236999999999995</c:v>
                </c:pt>
                <c:pt idx="4">
                  <c:v>82.974000000000004</c:v>
                </c:pt>
                <c:pt idx="5">
                  <c:v>83.816000000000003</c:v>
                </c:pt>
                <c:pt idx="6">
                  <c:v>85.789000000000001</c:v>
                </c:pt>
                <c:pt idx="7">
                  <c:v>80.763000000000005</c:v>
                </c:pt>
                <c:pt idx="8">
                  <c:v>80.552999999999997</c:v>
                </c:pt>
                <c:pt idx="9">
                  <c:v>85.552999999999997</c:v>
                </c:pt>
                <c:pt idx="10">
                  <c:v>82.578999999999994</c:v>
                </c:pt>
                <c:pt idx="11">
                  <c:v>85.421000000000006</c:v>
                </c:pt>
                <c:pt idx="12">
                  <c:v>83.263000000000005</c:v>
                </c:pt>
                <c:pt idx="13">
                  <c:v>83.867999999999995</c:v>
                </c:pt>
                <c:pt idx="14">
                  <c:v>82.947000000000003</c:v>
                </c:pt>
                <c:pt idx="15">
                  <c:v>84.710999999999999</c:v>
                </c:pt>
                <c:pt idx="16">
                  <c:v>83.236999999999995</c:v>
                </c:pt>
                <c:pt idx="17">
                  <c:v>83</c:v>
                </c:pt>
                <c:pt idx="18">
                  <c:v>86.683999999999997</c:v>
                </c:pt>
                <c:pt idx="19">
                  <c:v>87.5</c:v>
                </c:pt>
                <c:pt idx="20">
                  <c:v>87.552999999999997</c:v>
                </c:pt>
                <c:pt idx="21">
                  <c:v>84.632000000000005</c:v>
                </c:pt>
                <c:pt idx="22">
                  <c:v>80.763000000000005</c:v>
                </c:pt>
                <c:pt idx="23">
                  <c:v>86.947000000000003</c:v>
                </c:pt>
                <c:pt idx="24">
                  <c:v>86.525999999999996</c:v>
                </c:pt>
                <c:pt idx="25">
                  <c:v>84.736999999999995</c:v>
                </c:pt>
                <c:pt idx="26">
                  <c:v>86.421000000000006</c:v>
                </c:pt>
                <c:pt idx="27">
                  <c:v>83.974000000000004</c:v>
                </c:pt>
                <c:pt idx="28">
                  <c:v>87.158000000000001</c:v>
                </c:pt>
                <c:pt idx="29">
                  <c:v>90.183999999999997</c:v>
                </c:pt>
                <c:pt idx="30">
                  <c:v>85.921000000000006</c:v>
                </c:pt>
                <c:pt idx="31">
                  <c:v>89.316000000000003</c:v>
                </c:pt>
                <c:pt idx="32">
                  <c:v>89.367999999999995</c:v>
                </c:pt>
                <c:pt idx="33">
                  <c:v>87.236999999999995</c:v>
                </c:pt>
                <c:pt idx="34">
                  <c:v>92.105000000000004</c:v>
                </c:pt>
                <c:pt idx="35">
                  <c:v>94.736999999999995</c:v>
                </c:pt>
                <c:pt idx="36">
                  <c:v>92.447000000000003</c:v>
                </c:pt>
                <c:pt idx="37">
                  <c:v>92.816000000000003</c:v>
                </c:pt>
                <c:pt idx="38">
                  <c:v>95.132000000000005</c:v>
                </c:pt>
                <c:pt idx="39">
                  <c:v>95.236999999999995</c:v>
                </c:pt>
                <c:pt idx="40">
                  <c:v>95.447000000000003</c:v>
                </c:pt>
                <c:pt idx="41">
                  <c:v>96.052999999999997</c:v>
                </c:pt>
                <c:pt idx="42">
                  <c:v>101.553</c:v>
                </c:pt>
                <c:pt idx="43">
                  <c:v>102.553</c:v>
                </c:pt>
                <c:pt idx="44">
                  <c:v>106.5</c:v>
                </c:pt>
                <c:pt idx="45">
                  <c:v>110.553</c:v>
                </c:pt>
                <c:pt idx="46">
                  <c:v>117.158</c:v>
                </c:pt>
                <c:pt idx="47">
                  <c:v>124.816</c:v>
                </c:pt>
                <c:pt idx="48">
                  <c:v>135.13200000000001</c:v>
                </c:pt>
                <c:pt idx="49">
                  <c:v>147.78899999999999</c:v>
                </c:pt>
                <c:pt idx="50">
                  <c:v>164.21100000000001</c:v>
                </c:pt>
                <c:pt idx="51">
                  <c:v>179.02600000000001</c:v>
                </c:pt>
                <c:pt idx="52">
                  <c:v>196.21100000000001</c:v>
                </c:pt>
                <c:pt idx="53">
                  <c:v>210.60499999999999</c:v>
                </c:pt>
                <c:pt idx="54">
                  <c:v>224.184</c:v>
                </c:pt>
                <c:pt idx="55">
                  <c:v>230.15799999999999</c:v>
                </c:pt>
                <c:pt idx="56">
                  <c:v>235.63200000000001</c:v>
                </c:pt>
                <c:pt idx="57">
                  <c:v>237.316</c:v>
                </c:pt>
                <c:pt idx="58">
                  <c:v>236.47399999999999</c:v>
                </c:pt>
                <c:pt idx="59">
                  <c:v>219.84200000000001</c:v>
                </c:pt>
                <c:pt idx="60">
                  <c:v>197.39500000000001</c:v>
                </c:pt>
                <c:pt idx="61">
                  <c:v>149.86799999999999</c:v>
                </c:pt>
                <c:pt idx="62">
                  <c:v>110.947</c:v>
                </c:pt>
                <c:pt idx="63">
                  <c:v>92.525999999999996</c:v>
                </c:pt>
                <c:pt idx="64">
                  <c:v>88</c:v>
                </c:pt>
                <c:pt idx="65">
                  <c:v>87.183999999999997</c:v>
                </c:pt>
                <c:pt idx="66">
                  <c:v>89.236999999999995</c:v>
                </c:pt>
                <c:pt idx="67">
                  <c:v>88.105000000000004</c:v>
                </c:pt>
                <c:pt idx="68">
                  <c:v>93.525999999999996</c:v>
                </c:pt>
                <c:pt idx="69">
                  <c:v>92.289000000000001</c:v>
                </c:pt>
                <c:pt idx="70">
                  <c:v>102.42100000000001</c:v>
                </c:pt>
                <c:pt idx="71">
                  <c:v>111.605</c:v>
                </c:pt>
                <c:pt idx="72">
                  <c:v>119.474</c:v>
                </c:pt>
                <c:pt idx="73">
                  <c:v>133.553</c:v>
                </c:pt>
                <c:pt idx="74">
                  <c:v>149.184</c:v>
                </c:pt>
                <c:pt idx="75">
                  <c:v>161.553</c:v>
                </c:pt>
                <c:pt idx="76">
                  <c:v>171.73699999999999</c:v>
                </c:pt>
                <c:pt idx="77">
                  <c:v>184.73699999999999</c:v>
                </c:pt>
                <c:pt idx="78">
                  <c:v>187.97399999999999</c:v>
                </c:pt>
                <c:pt idx="79">
                  <c:v>192.39500000000001</c:v>
                </c:pt>
                <c:pt idx="80">
                  <c:v>189.816</c:v>
                </c:pt>
                <c:pt idx="81">
                  <c:v>177.86799999999999</c:v>
                </c:pt>
                <c:pt idx="82">
                  <c:v>155.52600000000001</c:v>
                </c:pt>
                <c:pt idx="83">
                  <c:v>119.13200000000001</c:v>
                </c:pt>
                <c:pt idx="84">
                  <c:v>90.894999999999996</c:v>
                </c:pt>
                <c:pt idx="85">
                  <c:v>81.921000000000006</c:v>
                </c:pt>
                <c:pt idx="86">
                  <c:v>76.289000000000001</c:v>
                </c:pt>
                <c:pt idx="87">
                  <c:v>73.421000000000006</c:v>
                </c:pt>
                <c:pt idx="88">
                  <c:v>71.683999999999997</c:v>
                </c:pt>
                <c:pt idx="89">
                  <c:v>74.921000000000006</c:v>
                </c:pt>
                <c:pt idx="90">
                  <c:v>74.052999999999997</c:v>
                </c:pt>
                <c:pt idx="91">
                  <c:v>73.052999999999997</c:v>
                </c:pt>
                <c:pt idx="92">
                  <c:v>72.552999999999997</c:v>
                </c:pt>
                <c:pt idx="93">
                  <c:v>73.316000000000003</c:v>
                </c:pt>
                <c:pt idx="94">
                  <c:v>74.105000000000004</c:v>
                </c:pt>
                <c:pt idx="95">
                  <c:v>74.632000000000005</c:v>
                </c:pt>
                <c:pt idx="96">
                  <c:v>73.736999999999995</c:v>
                </c:pt>
                <c:pt idx="97">
                  <c:v>73.5</c:v>
                </c:pt>
                <c:pt idx="98">
                  <c:v>72.158000000000001</c:v>
                </c:pt>
                <c:pt idx="99">
                  <c:v>71.263000000000005</c:v>
                </c:pt>
                <c:pt idx="100">
                  <c:v>71.736999999999995</c:v>
                </c:pt>
                <c:pt idx="101">
                  <c:v>73.263000000000005</c:v>
                </c:pt>
                <c:pt idx="102">
                  <c:v>72</c:v>
                </c:pt>
                <c:pt idx="103">
                  <c:v>75.736999999999995</c:v>
                </c:pt>
                <c:pt idx="104">
                  <c:v>75.078999999999994</c:v>
                </c:pt>
                <c:pt idx="105">
                  <c:v>70.736999999999995</c:v>
                </c:pt>
                <c:pt idx="106">
                  <c:v>72.763000000000005</c:v>
                </c:pt>
                <c:pt idx="107">
                  <c:v>71.236999999999995</c:v>
                </c:pt>
                <c:pt idx="108">
                  <c:v>75.183999999999997</c:v>
                </c:pt>
                <c:pt idx="109">
                  <c:v>72.736999999999995</c:v>
                </c:pt>
                <c:pt idx="110">
                  <c:v>75.158000000000001</c:v>
                </c:pt>
                <c:pt idx="111">
                  <c:v>74.052999999999997</c:v>
                </c:pt>
                <c:pt idx="112">
                  <c:v>75.683999999999997</c:v>
                </c:pt>
                <c:pt idx="113">
                  <c:v>77</c:v>
                </c:pt>
                <c:pt idx="114">
                  <c:v>75.078999999999994</c:v>
                </c:pt>
                <c:pt idx="115">
                  <c:v>80.025999999999996</c:v>
                </c:pt>
                <c:pt idx="116">
                  <c:v>76.921000000000006</c:v>
                </c:pt>
                <c:pt idx="117">
                  <c:v>77.763000000000005</c:v>
                </c:pt>
                <c:pt idx="118">
                  <c:v>77.341999999999999</c:v>
                </c:pt>
                <c:pt idx="119">
                  <c:v>74.710999999999999</c:v>
                </c:pt>
                <c:pt idx="120">
                  <c:v>72.552999999999997</c:v>
                </c:pt>
                <c:pt idx="121">
                  <c:v>71.158000000000001</c:v>
                </c:pt>
                <c:pt idx="122">
                  <c:v>71.105000000000004</c:v>
                </c:pt>
                <c:pt idx="123">
                  <c:v>68.841999999999999</c:v>
                </c:pt>
                <c:pt idx="124">
                  <c:v>70.894999999999996</c:v>
                </c:pt>
                <c:pt idx="125">
                  <c:v>69.947000000000003</c:v>
                </c:pt>
                <c:pt idx="126">
                  <c:v>66</c:v>
                </c:pt>
                <c:pt idx="127">
                  <c:v>69.816000000000003</c:v>
                </c:pt>
                <c:pt idx="128">
                  <c:v>70.078999999999994</c:v>
                </c:pt>
                <c:pt idx="129">
                  <c:v>70.341999999999999</c:v>
                </c:pt>
                <c:pt idx="130">
                  <c:v>66.763000000000005</c:v>
                </c:pt>
                <c:pt idx="131">
                  <c:v>69.552999999999997</c:v>
                </c:pt>
                <c:pt idx="132">
                  <c:v>68.5</c:v>
                </c:pt>
                <c:pt idx="133">
                  <c:v>68.210999999999999</c:v>
                </c:pt>
                <c:pt idx="134">
                  <c:v>68.736999999999995</c:v>
                </c:pt>
                <c:pt idx="135">
                  <c:v>70</c:v>
                </c:pt>
                <c:pt idx="136">
                  <c:v>70.710999999999999</c:v>
                </c:pt>
                <c:pt idx="137">
                  <c:v>66.947000000000003</c:v>
                </c:pt>
                <c:pt idx="138">
                  <c:v>66.078999999999994</c:v>
                </c:pt>
                <c:pt idx="139">
                  <c:v>67.525999999999996</c:v>
                </c:pt>
                <c:pt idx="140">
                  <c:v>71.105000000000004</c:v>
                </c:pt>
                <c:pt idx="141">
                  <c:v>69.578999999999994</c:v>
                </c:pt>
                <c:pt idx="142">
                  <c:v>70.578999999999994</c:v>
                </c:pt>
                <c:pt idx="143">
                  <c:v>73.316000000000003</c:v>
                </c:pt>
                <c:pt idx="144">
                  <c:v>69.632000000000005</c:v>
                </c:pt>
                <c:pt idx="145">
                  <c:v>71.210999999999999</c:v>
                </c:pt>
                <c:pt idx="146">
                  <c:v>68.341999999999999</c:v>
                </c:pt>
                <c:pt idx="147">
                  <c:v>69.763000000000005</c:v>
                </c:pt>
                <c:pt idx="148">
                  <c:v>67.683999999999997</c:v>
                </c:pt>
                <c:pt idx="149">
                  <c:v>67.289000000000001</c:v>
                </c:pt>
                <c:pt idx="150">
                  <c:v>69.105000000000004</c:v>
                </c:pt>
                <c:pt idx="151">
                  <c:v>63.920999999999999</c:v>
                </c:pt>
                <c:pt idx="152">
                  <c:v>66.789000000000001</c:v>
                </c:pt>
                <c:pt idx="153">
                  <c:v>67.525999999999996</c:v>
                </c:pt>
                <c:pt idx="154">
                  <c:v>65.052999999999997</c:v>
                </c:pt>
                <c:pt idx="155">
                  <c:v>65.421000000000006</c:v>
                </c:pt>
                <c:pt idx="156">
                  <c:v>61.841999999999999</c:v>
                </c:pt>
                <c:pt idx="157">
                  <c:v>64.947000000000003</c:v>
                </c:pt>
                <c:pt idx="158">
                  <c:v>67</c:v>
                </c:pt>
                <c:pt idx="159">
                  <c:v>62.762999999999998</c:v>
                </c:pt>
                <c:pt idx="160">
                  <c:v>65.025999999999996</c:v>
                </c:pt>
                <c:pt idx="161">
                  <c:v>64.789000000000001</c:v>
                </c:pt>
                <c:pt idx="162">
                  <c:v>63.737000000000002</c:v>
                </c:pt>
                <c:pt idx="163">
                  <c:v>67.263000000000005</c:v>
                </c:pt>
                <c:pt idx="164">
                  <c:v>65.525999999999996</c:v>
                </c:pt>
                <c:pt idx="165">
                  <c:v>65.158000000000001</c:v>
                </c:pt>
                <c:pt idx="166">
                  <c:v>62.658000000000001</c:v>
                </c:pt>
                <c:pt idx="167">
                  <c:v>63.789000000000001</c:v>
                </c:pt>
                <c:pt idx="168">
                  <c:v>63.920999999999999</c:v>
                </c:pt>
                <c:pt idx="169">
                  <c:v>62.868000000000002</c:v>
                </c:pt>
                <c:pt idx="170">
                  <c:v>63.868000000000002</c:v>
                </c:pt>
                <c:pt idx="171">
                  <c:v>62.052999999999997</c:v>
                </c:pt>
                <c:pt idx="172">
                  <c:v>64.052999999999997</c:v>
                </c:pt>
                <c:pt idx="173">
                  <c:v>64.894999999999996</c:v>
                </c:pt>
                <c:pt idx="174">
                  <c:v>63.816000000000003</c:v>
                </c:pt>
                <c:pt idx="175">
                  <c:v>58.973999999999997</c:v>
                </c:pt>
                <c:pt idx="176">
                  <c:v>66.132000000000005</c:v>
                </c:pt>
                <c:pt idx="177">
                  <c:v>66.552999999999997</c:v>
                </c:pt>
                <c:pt idx="178">
                  <c:v>64.578999999999994</c:v>
                </c:pt>
                <c:pt idx="179">
                  <c:v>61.052999999999997</c:v>
                </c:pt>
                <c:pt idx="180">
                  <c:v>62.710999999999999</c:v>
                </c:pt>
                <c:pt idx="181">
                  <c:v>61.762999999999998</c:v>
                </c:pt>
                <c:pt idx="182">
                  <c:v>61.631999999999998</c:v>
                </c:pt>
                <c:pt idx="183">
                  <c:v>64.052999999999997</c:v>
                </c:pt>
                <c:pt idx="184">
                  <c:v>64.158000000000001</c:v>
                </c:pt>
                <c:pt idx="185">
                  <c:v>64.394999999999996</c:v>
                </c:pt>
                <c:pt idx="186">
                  <c:v>62.868000000000002</c:v>
                </c:pt>
                <c:pt idx="187">
                  <c:v>63.526000000000003</c:v>
                </c:pt>
                <c:pt idx="188">
                  <c:v>67.578999999999994</c:v>
                </c:pt>
                <c:pt idx="189">
                  <c:v>63.710999999999999</c:v>
                </c:pt>
                <c:pt idx="190">
                  <c:v>62.5</c:v>
                </c:pt>
                <c:pt idx="191">
                  <c:v>61.658000000000001</c:v>
                </c:pt>
                <c:pt idx="192">
                  <c:v>63.5</c:v>
                </c:pt>
                <c:pt idx="193">
                  <c:v>60.947000000000003</c:v>
                </c:pt>
                <c:pt idx="194">
                  <c:v>63.131999999999998</c:v>
                </c:pt>
                <c:pt idx="195">
                  <c:v>61</c:v>
                </c:pt>
                <c:pt idx="196">
                  <c:v>63.658000000000001</c:v>
                </c:pt>
                <c:pt idx="197">
                  <c:v>62.737000000000002</c:v>
                </c:pt>
                <c:pt idx="198">
                  <c:v>59.710999999999999</c:v>
                </c:pt>
                <c:pt idx="199">
                  <c:v>60.816000000000003</c:v>
                </c:pt>
                <c:pt idx="200">
                  <c:v>65.474000000000004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81.32964366286599</c:v>
                </c:pt>
                <c:pt idx="1">
                  <c:v>81.610350525120182</c:v>
                </c:pt>
                <c:pt idx="2">
                  <c:v>81.890861087434388</c:v>
                </c:pt>
                <c:pt idx="3">
                  <c:v>82.171053213369007</c:v>
                </c:pt>
                <c:pt idx="4">
                  <c:v>82.450784485219842</c:v>
                </c:pt>
                <c:pt idx="5">
                  <c:v>82.729889823037837</c:v>
                </c:pt>
                <c:pt idx="6">
                  <c:v>83.008178926429295</c:v>
                </c:pt>
                <c:pt idx="7">
                  <c:v>83.285433546477478</c:v>
                </c:pt>
                <c:pt idx="8">
                  <c:v>83.561404601634223</c:v>
                </c:pt>
                <c:pt idx="9">
                  <c:v>83.835809159701014</c:v>
                </c:pt>
                <c:pt idx="10">
                  <c:v>84.108327318547282</c:v>
                </c:pt>
                <c:pt idx="11">
                  <c:v>84.378599031785114</c:v>
                </c:pt>
                <c:pt idx="12">
                  <c:v>84.646220943541337</c:v>
                </c:pt>
                <c:pt idx="13">
                  <c:v>84.910743320977588</c:v>
                </c:pt>
                <c:pt idx="14">
                  <c:v>85.171667208182242</c:v>
                </c:pt>
                <c:pt idx="15">
                  <c:v>85.428441977113721</c:v>
                </c:pt>
                <c:pt idx="16">
                  <c:v>85.680463531514363</c:v>
                </c:pt>
                <c:pt idx="17">
                  <c:v>85.927073546305067</c:v>
                </c:pt>
                <c:pt idx="18">
                  <c:v>86.167560326690705</c:v>
                </c:pt>
                <c:pt idx="19">
                  <c:v>86.401162192182795</c:v>
                </c:pt>
                <c:pt idx="20">
                  <c:v>86.627074795997956</c:v>
                </c:pt>
                <c:pt idx="21">
                  <c:v>86.844464571547817</c:v>
                </c:pt>
                <c:pt idx="22">
                  <c:v>87.052491677817031</c:v>
                </c:pt>
                <c:pt idx="23">
                  <c:v>87.250347548509012</c:v>
                </c:pt>
                <c:pt idx="24">
                  <c:v>87.43731461330232</c:v>
                </c:pt>
                <c:pt idx="25">
                  <c:v>87.612859131557073</c:v>
                </c:pt>
                <c:pt idx="26">
                  <c:v>87.776772494648498</c:v>
                </c:pt>
                <c:pt idx="27">
                  <c:v>87.929381833650496</c:v>
                </c:pt>
                <c:pt idx="28">
                  <c:v>88.071857117017345</c:v>
                </c:pt>
                <c:pt idx="29">
                  <c:v>88.206648588848424</c:v>
                </c:pt>
                <c:pt idx="30">
                  <c:v>88.338094329910092</c:v>
                </c:pt>
                <c:pt idx="31">
                  <c:v>88.473241226007559</c:v>
                </c:pt>
                <c:pt idx="32">
                  <c:v>88.622921283836931</c:v>
                </c:pt>
                <c:pt idx="33">
                  <c:v>88.803115946900746</c:v>
                </c:pt>
                <c:pt idx="34">
                  <c:v>89.036620304654804</c:v>
                </c:pt>
                <c:pt idx="35">
                  <c:v>89.354983414436916</c:v>
                </c:pt>
                <c:pt idx="36">
                  <c:v>89.800647844616918</c:v>
                </c:pt>
                <c:pt idx="37">
                  <c:v>90.429140517735775</c:v>
                </c:pt>
                <c:pt idx="38">
                  <c:v>91.311080839303756</c:v>
                </c:pt>
                <c:pt idx="39">
                  <c:v>92.533678359125389</c:v>
                </c:pt>
                <c:pt idx="40">
                  <c:v>94.201303612221949</c:v>
                </c:pt>
                <c:pt idx="41">
                  <c:v>96.434650430562996</c:v>
                </c:pt>
                <c:pt idx="42">
                  <c:v>99.367988014724375</c:v>
                </c:pt>
                <c:pt idx="43">
                  <c:v>103.14404965923893</c:v>
                </c:pt>
                <c:pt idx="44">
                  <c:v>107.9062422333546</c:v>
                </c:pt>
                <c:pt idx="45">
                  <c:v>113.78809755624829</c:v>
                </c:pt>
                <c:pt idx="46">
                  <c:v>120.90022039676749</c:v>
                </c:pt>
                <c:pt idx="47">
                  <c:v>129.31539555926426</c:v>
                </c:pt>
                <c:pt idx="48">
                  <c:v>139.05295482142668</c:v>
                </c:pt>
                <c:pt idx="49">
                  <c:v>150.063910632644</c:v>
                </c:pt>
                <c:pt idx="50">
                  <c:v>162.21866223389895</c:v>
                </c:pt>
                <c:pt idx="51">
                  <c:v>175.29919098634832</c:v>
                </c:pt>
                <c:pt idx="52">
                  <c:v>188.99744330092275</c:v>
                </c:pt>
                <c:pt idx="53">
                  <c:v>202.92003044278135</c:v>
                </c:pt>
                <c:pt idx="54">
                  <c:v>216.58860973449924</c:v>
                </c:pt>
                <c:pt idx="55">
                  <c:v>229.36938829006689</c:v>
                </c:pt>
                <c:pt idx="56">
                  <c:v>240.1031629179316</c:v>
                </c:pt>
                <c:pt idx="57">
                  <c:v>246.13172966116863</c:v>
                </c:pt>
                <c:pt idx="58">
                  <c:v>242.36494442972008</c:v>
                </c:pt>
                <c:pt idx="59">
                  <c:v>223.13633326793254</c:v>
                </c:pt>
                <c:pt idx="60">
                  <c:v>188.32757113883801</c:v>
                </c:pt>
                <c:pt idx="61">
                  <c:v>147.50552263337326</c:v>
                </c:pt>
                <c:pt idx="62">
                  <c:v>114.02572998357505</c:v>
                </c:pt>
                <c:pt idx="63">
                  <c:v>94.551343806731396</c:v>
                </c:pt>
                <c:pt idx="64">
                  <c:v>86.722878472138731</c:v>
                </c:pt>
                <c:pt idx="65">
                  <c:v>85.07908907390069</c:v>
                </c:pt>
                <c:pt idx="66">
                  <c:v>85.978035974785485</c:v>
                </c:pt>
                <c:pt idx="67">
                  <c:v>88.115496105591035</c:v>
                </c:pt>
                <c:pt idx="68">
                  <c:v>91.332918949395818</c:v>
                </c:pt>
                <c:pt idx="69">
                  <c:v>95.805964364717539</c:v>
                </c:pt>
                <c:pt idx="70">
                  <c:v>101.7599161867271</c:v>
                </c:pt>
                <c:pt idx="71">
                  <c:v>109.38315175213856</c:v>
                </c:pt>
                <c:pt idx="72">
                  <c:v>118.7787301498319</c:v>
                </c:pt>
                <c:pt idx="73">
                  <c:v>129.91994478531061</c:v>
                </c:pt>
                <c:pt idx="74">
                  <c:v>142.60976184702452</c:v>
                </c:pt>
                <c:pt idx="75">
                  <c:v>156.44195958957408</c:v>
                </c:pt>
                <c:pt idx="76">
                  <c:v>170.72847337042509</c:v>
                </c:pt>
                <c:pt idx="77">
                  <c:v>184.28465202188684</c:v>
                </c:pt>
                <c:pt idx="78">
                  <c:v>194.96374816512946</c:v>
                </c:pt>
                <c:pt idx="79">
                  <c:v>199.24716799038762</c:v>
                </c:pt>
                <c:pt idx="80">
                  <c:v>193.02656819406303</c:v>
                </c:pt>
                <c:pt idx="81">
                  <c:v>174.46562079747727</c:v>
                </c:pt>
                <c:pt idx="82">
                  <c:v>147.05253892052625</c:v>
                </c:pt>
                <c:pt idx="83">
                  <c:v>118.80397783306036</c:v>
                </c:pt>
                <c:pt idx="84">
                  <c:v>97.125731003009122</c:v>
                </c:pt>
                <c:pt idx="85">
                  <c:v>84.456927119044167</c:v>
                </c:pt>
                <c:pt idx="86">
                  <c:v>78.72667096971135</c:v>
                </c:pt>
                <c:pt idx="87">
                  <c:v>76.645802894792283</c:v>
                </c:pt>
                <c:pt idx="88">
                  <c:v>75.954005137526224</c:v>
                </c:pt>
                <c:pt idx="89">
                  <c:v>75.65522214833662</c:v>
                </c:pt>
                <c:pt idx="90">
                  <c:v>75.441119663459403</c:v>
                </c:pt>
                <c:pt idx="91">
                  <c:v>75.242080745373784</c:v>
                </c:pt>
                <c:pt idx="92">
                  <c:v>75.046360218078533</c:v>
                </c:pt>
                <c:pt idx="93">
                  <c:v>74.852393284614223</c:v>
                </c:pt>
                <c:pt idx="94">
                  <c:v>74.659947572150472</c:v>
                </c:pt>
                <c:pt idx="95">
                  <c:v>74.468934509541995</c:v>
                </c:pt>
                <c:pt idx="96">
                  <c:v>74.279303776800006</c:v>
                </c:pt>
                <c:pt idx="97">
                  <c:v>74.091066605537549</c:v>
                </c:pt>
                <c:pt idx="98">
                  <c:v>73.904366194325362</c:v>
                </c:pt>
                <c:pt idx="99">
                  <c:v>73.719623724054372</c:v>
                </c:pt>
                <c:pt idx="100">
                  <c:v>73.537818672821572</c:v>
                </c:pt>
                <c:pt idx="101">
                  <c:v>73.360987657089169</c:v>
                </c:pt>
                <c:pt idx="102">
                  <c:v>73.193040677161264</c:v>
                </c:pt>
                <c:pt idx="103">
                  <c:v>73.040972763631345</c:v>
                </c:pt>
                <c:pt idx="104">
                  <c:v>72.916455892902803</c:v>
                </c:pt>
                <c:pt idx="105">
                  <c:v>72.837591611230451</c:v>
                </c:pt>
                <c:pt idx="106">
                  <c:v>72.830267986482127</c:v>
                </c:pt>
                <c:pt idx="107">
                  <c:v>72.928120765641708</c:v>
                </c:pt>
                <c:pt idx="108">
                  <c:v>73.169654684863772</c:v>
                </c:pt>
                <c:pt idx="109">
                  <c:v>73.590875590104702</c:v>
                </c:pt>
                <c:pt idx="110">
                  <c:v>74.212263122011677</c:v>
                </c:pt>
                <c:pt idx="111">
                  <c:v>75.020738822304196</c:v>
                </c:pt>
                <c:pt idx="112">
                  <c:v>75.950971065933203</c:v>
                </c:pt>
                <c:pt idx="113">
                  <c:v>76.875220972455196</c:v>
                </c:pt>
                <c:pt idx="114">
                  <c:v>77.613828829394762</c:v>
                </c:pt>
                <c:pt idx="115">
                  <c:v>77.974289492455142</c:v>
                </c:pt>
                <c:pt idx="116">
                  <c:v>77.812912844406114</c:v>
                </c:pt>
                <c:pt idx="117">
                  <c:v>77.094811148158001</c:v>
                </c:pt>
                <c:pt idx="118">
                  <c:v>75.919401898461658</c:v>
                </c:pt>
                <c:pt idx="119">
                  <c:v>74.491659135188115</c:v>
                </c:pt>
                <c:pt idx="120">
                  <c:v>73.049715155003412</c:v>
                </c:pt>
                <c:pt idx="121">
                  <c:v>71.785728391765005</c:v>
                </c:pt>
                <c:pt idx="122">
                  <c:v>70.798548927637597</c:v>
                </c:pt>
                <c:pt idx="123">
                  <c:v>70.093387496308083</c:v>
                </c:pt>
                <c:pt idx="124">
                  <c:v>69.615312111799128</c:v>
                </c:pt>
                <c:pt idx="125">
                  <c:v>69.290355198155609</c:v>
                </c:pt>
                <c:pt idx="126">
                  <c:v>69.054262872297159</c:v>
                </c:pt>
                <c:pt idx="127">
                  <c:v>68.863517746403716</c:v>
                </c:pt>
                <c:pt idx="128">
                  <c:v>68.69393590970833</c:v>
                </c:pt>
                <c:pt idx="129">
                  <c:v>68.534700316194986</c:v>
                </c:pt>
                <c:pt idx="130">
                  <c:v>68.383113651541677</c:v>
                </c:pt>
                <c:pt idx="131">
                  <c:v>68.241985320798861</c:v>
                </c:pt>
                <c:pt idx="132">
                  <c:v>68.11951769739629</c:v>
                </c:pt>
                <c:pt idx="133">
                  <c:v>68.030704124316316</c:v>
                </c:pt>
                <c:pt idx="134">
                  <c:v>67.998753769054844</c:v>
                </c:pt>
                <c:pt idx="135">
                  <c:v>68.054489708024036</c:v>
                </c:pt>
                <c:pt idx="136">
                  <c:v>68.231366304385773</c:v>
                </c:pt>
                <c:pt idx="137">
                  <c:v>68.554592130308777</c:v>
                </c:pt>
                <c:pt idx="138">
                  <c:v>69.025518247775238</c:v>
                </c:pt>
                <c:pt idx="139">
                  <c:v>69.606487659279935</c:v>
                </c:pt>
                <c:pt idx="140">
                  <c:v>70.214551159312592</c:v>
                </c:pt>
                <c:pt idx="141">
                  <c:v>70.731754441614129</c:v>
                </c:pt>
                <c:pt idx="142">
                  <c:v>71.033449820423783</c:v>
                </c:pt>
                <c:pt idx="143">
                  <c:v>71.026393045307429</c:v>
                </c:pt>
                <c:pt idx="144">
                  <c:v>70.680946006934306</c:v>
                </c:pt>
                <c:pt idx="145">
                  <c:v>70.042211697386875</c:v>
                </c:pt>
                <c:pt idx="146">
                  <c:v>69.214386557272533</c:v>
                </c:pt>
                <c:pt idx="147">
                  <c:v>68.325745162511708</c:v>
                </c:pt>
                <c:pt idx="148">
                  <c:v>67.490383669497461</c:v>
                </c:pt>
                <c:pt idx="149">
                  <c:v>66.782200246826264</c:v>
                </c:pt>
                <c:pt idx="150">
                  <c:v>66.228151012895822</c:v>
                </c:pt>
                <c:pt idx="151">
                  <c:v>65.817781076247627</c:v>
                </c:pt>
                <c:pt idx="152">
                  <c:v>65.520209838417315</c:v>
                </c:pt>
                <c:pt idx="153">
                  <c:v>65.299915907208941</c:v>
                </c:pt>
                <c:pt idx="154">
                  <c:v>65.12663029779435</c:v>
                </c:pt>
                <c:pt idx="155">
                  <c:v>64.978956466176768</c:v>
                </c:pt>
                <c:pt idx="156">
                  <c:v>64.84379930898578</c:v>
                </c:pt>
                <c:pt idx="157">
                  <c:v>64.714064059778337</c:v>
                </c:pt>
                <c:pt idx="158">
                  <c:v>64.58629566450216</c:v>
                </c:pt>
                <c:pt idx="159">
                  <c:v>64.458958264489851</c:v>
                </c:pt>
                <c:pt idx="160">
                  <c:v>64.331413714984762</c:v>
                </c:pt>
                <c:pt idx="161">
                  <c:v>64.203402770742485</c:v>
                </c:pt>
                <c:pt idx="162">
                  <c:v>64.074814100126446</c:v>
                </c:pt>
                <c:pt idx="163">
                  <c:v>63.945592703495315</c:v>
                </c:pt>
                <c:pt idx="164">
                  <c:v>63.815707049430777</c:v>
                </c:pt>
                <c:pt idx="165">
                  <c:v>63.685138050648263</c:v>
                </c:pt>
                <c:pt idx="166">
                  <c:v>63.553875281390198</c:v>
                </c:pt>
                <c:pt idx="167">
                  <c:v>63.421915354001762</c:v>
                </c:pt>
                <c:pt idx="168">
                  <c:v>63.289260888609114</c:v>
                </c:pt>
                <c:pt idx="169">
                  <c:v>63.15591965141693</c:v>
                </c:pt>
                <c:pt idx="170">
                  <c:v>63.021903764695978</c:v>
                </c:pt>
                <c:pt idx="171">
                  <c:v>62.887228973649968</c:v>
                </c:pt>
                <c:pt idx="172">
                  <c:v>62.7519139719411</c:v>
                </c:pt>
                <c:pt idx="173">
                  <c:v>62.615979788893171</c:v>
                </c:pt>
                <c:pt idx="174">
                  <c:v>62.479449239722207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81.329643662846095</c:v>
                </c:pt>
                <c:pt idx="1">
                  <c:v>81.610350525067091</c:v>
                </c:pt>
                <c:pt idx="2">
                  <c:v>81.890861087295036</c:v>
                </c:pt>
                <c:pt idx="3">
                  <c:v>82.171053213009216</c:v>
                </c:pt>
                <c:pt idx="4">
                  <c:v>82.450784484305984</c:v>
                </c:pt>
                <c:pt idx="5">
                  <c:v>82.729889820754451</c:v>
                </c:pt>
                <c:pt idx="6">
                  <c:v>83.008178920816761</c:v>
                </c:pt>
                <c:pt idx="7">
                  <c:v>83.285433532906367</c:v>
                </c:pt>
                <c:pt idx="8">
                  <c:v>83.561404569353058</c:v>
                </c:pt>
                <c:pt idx="9">
                  <c:v>83.835809084163969</c:v>
                </c:pt>
                <c:pt idx="10">
                  <c:v>84.108327144667967</c:v>
                </c:pt>
                <c:pt idx="11">
                  <c:v>84.378598638042021</c:v>
                </c:pt>
                <c:pt idx="12">
                  <c:v>84.646220066429379</c:v>
                </c:pt>
                <c:pt idx="13">
                  <c:v>84.910741398885449</c:v>
                </c:pt>
                <c:pt idx="14">
                  <c:v>85.171663064652634</c:v>
                </c:pt>
                <c:pt idx="15">
                  <c:v>85.428433190050157</c:v>
                </c:pt>
                <c:pt idx="16">
                  <c:v>85.680445200176251</c:v>
                </c:pt>
                <c:pt idx="17">
                  <c:v>85.927035926057854</c:v>
                </c:pt>
                <c:pt idx="18">
                  <c:v>86.16748437696674</c:v>
                </c:pt>
                <c:pt idx="19">
                  <c:v>86.401011355201589</c:v>
                </c:pt>
                <c:pt idx="20">
                  <c:v>86.626780105222309</c:v>
                </c:pt>
                <c:pt idx="21">
                  <c:v>86.843898198824732</c:v>
                </c:pt>
                <c:pt idx="22">
                  <c:v>87.051420860972613</c:v>
                </c:pt>
                <c:pt idx="23">
                  <c:v>87.248355934663763</c:v>
                </c:pt>
                <c:pt idx="24">
                  <c:v>87.433670665420166</c:v>
                </c:pt>
                <c:pt idx="25">
                  <c:v>87.606300454390123</c:v>
                </c:pt>
                <c:pt idx="26">
                  <c:v>87.765159681729187</c:v>
                </c:pt>
                <c:pt idx="27">
                  <c:v>87.909154637665068</c:v>
                </c:pt>
                <c:pt idx="28">
                  <c:v>88.03719851726018</c:v>
                </c:pt>
                <c:pt idx="29">
                  <c:v>88.148228337562273</c:v>
                </c:pt>
                <c:pt idx="30">
                  <c:v>88.241223525488138</c:v>
                </c:pt>
                <c:pt idx="31">
                  <c:v>88.315225806237876</c:v>
                </c:pt>
                <c:pt idx="32">
                  <c:v>88.36935990205545</c:v>
                </c:pt>
                <c:pt idx="33">
                  <c:v>88.402854438262167</c:v>
                </c:pt>
                <c:pt idx="34">
                  <c:v>88.41506235746759</c:v>
                </c:pt>
                <c:pt idx="35">
                  <c:v>88.405480073981622</c:v>
                </c:pt>
                <c:pt idx="36">
                  <c:v>88.373764568421194</c:v>
                </c:pt>
                <c:pt idx="37">
                  <c:v>88.319747635291336</c:v>
                </c:pt>
                <c:pt idx="38">
                  <c:v>88.243446558919047</c:v>
                </c:pt>
                <c:pt idx="39">
                  <c:v>88.145070606522268</c:v>
                </c:pt>
                <c:pt idx="40">
                  <c:v>88.025022887711188</c:v>
                </c:pt>
                <c:pt idx="41">
                  <c:v>87.883897328831964</c:v>
                </c:pt>
                <c:pt idx="42">
                  <c:v>87.722470735416209</c:v>
                </c:pt>
                <c:pt idx="43">
                  <c:v>87.541690150513787</c:v>
                </c:pt>
                <c:pt idx="44">
                  <c:v>87.342655943178656</c:v>
                </c:pt>
                <c:pt idx="45">
                  <c:v>87.126601262478331</c:v>
                </c:pt>
                <c:pt idx="46">
                  <c:v>86.894868652984442</c:v>
                </c:pt>
                <c:pt idx="47">
                  <c:v>86.64888473655077</c:v>
                </c:pt>
                <c:pt idx="48">
                  <c:v>86.390133916097668</c:v>
                </c:pt>
                <c:pt idx="49">
                  <c:v>86.120132049377986</c:v>
                </c:pt>
                <c:pt idx="50">
                  <c:v>85.840400978794008</c:v>
                </c:pt>
                <c:pt idx="51">
                  <c:v>85.552444696102441</c:v>
                </c:pt>
                <c:pt idx="52">
                  <c:v>85.257727780125492</c:v>
                </c:pt>
                <c:pt idx="53">
                  <c:v>84.957656584705603</c:v>
                </c:pt>
                <c:pt idx="54">
                  <c:v>84.653563486395228</c:v>
                </c:pt>
                <c:pt idx="55">
                  <c:v>84.346694338749089</c:v>
                </c:pt>
                <c:pt idx="56">
                  <c:v>84.0381991323341</c:v>
                </c:pt>
                <c:pt idx="57">
                  <c:v>83.729125733689344</c:v>
                </c:pt>
                <c:pt idx="58">
                  <c:v>83.420416476563901</c:v>
                </c:pt>
                <c:pt idx="59">
                  <c:v>83.112907306269534</c:v>
                </c:pt>
                <c:pt idx="60">
                  <c:v>82.807329132087062</c:v>
                </c:pt>
                <c:pt idx="61">
                  <c:v>82.504311020849556</c:v>
                </c:pt>
                <c:pt idx="62">
                  <c:v>82.204384863471574</c:v>
                </c:pt>
                <c:pt idx="63">
                  <c:v>81.907991161129871</c:v>
                </c:pt>
                <c:pt idx="64">
                  <c:v>81.615485604750688</c:v>
                </c:pt>
                <c:pt idx="65">
                  <c:v>81.32714615639928</c:v>
                </c:pt>
                <c:pt idx="66">
                  <c:v>81.043180380553679</c:v>
                </c:pt>
                <c:pt idx="67">
                  <c:v>80.763732814141378</c:v>
                </c:pt>
                <c:pt idx="68">
                  <c:v>80.488892204336167</c:v>
                </c:pt>
                <c:pt idx="69">
                  <c:v>80.218698480793691</c:v>
                </c:pt>
                <c:pt idx="70">
                  <c:v>79.95314936314908</c:v>
                </c:pt>
                <c:pt idx="71">
                  <c:v>79.692206534586418</c:v>
                </c:pt>
                <c:pt idx="72">
                  <c:v>79.435801337871553</c:v>
                </c:pt>
                <c:pt idx="73">
                  <c:v>79.183839971462291</c:v>
                </c:pt>
                <c:pt idx="74">
                  <c:v>78.936208180409679</c:v>
                </c:pt>
                <c:pt idx="75">
                  <c:v>78.692775450118248</c:v>
                </c:pt>
                <c:pt idx="76">
                  <c:v>78.453398721078742</c:v>
                </c:pt>
                <c:pt idx="77">
                  <c:v>78.217925649894184</c:v>
                </c:pt>
                <c:pt idx="78">
                  <c:v>77.986197446754034</c:v>
                </c:pt>
                <c:pt idx="79">
                  <c:v>77.758051322402821</c:v>
                </c:pt>
                <c:pt idx="80">
                  <c:v>77.533322578999147</c:v>
                </c:pt>
                <c:pt idx="81">
                  <c:v>77.311846379412756</c:v>
                </c:pt>
                <c:pt idx="82">
                  <c:v>77.093459228761645</c:v>
                </c:pt>
                <c:pt idx="83">
                  <c:v>76.87800020059791</c:v>
                </c:pt>
                <c:pt idx="84">
                  <c:v>76.665311938314915</c:v>
                </c:pt>
                <c:pt idx="85">
                  <c:v>76.455241460236422</c:v>
                </c:pt>
                <c:pt idx="86">
                  <c:v>76.247640794586715</c:v>
                </c:pt>
                <c:pt idx="87">
                  <c:v>76.042367468232442</c:v>
                </c:pt>
                <c:pt idx="88">
                  <c:v>75.839284870804249</c:v>
                </c:pt>
                <c:pt idx="89">
                  <c:v>75.638262513600722</c:v>
                </c:pt>
                <c:pt idx="90">
                  <c:v>75.43917620059014</c:v>
                </c:pt>
                <c:pt idx="91">
                  <c:v>75.241908126873554</c:v>
                </c:pt>
                <c:pt idx="92">
                  <c:v>75.046346918175203</c:v>
                </c:pt>
                <c:pt idx="93">
                  <c:v>74.852387623281558</c:v>
                </c:pt>
                <c:pt idx="94">
                  <c:v>74.6599316698628</c:v>
                </c:pt>
                <c:pt idx="95">
                  <c:v>74.46888679277086</c:v>
                </c:pt>
                <c:pt idx="96">
                  <c:v>74.279166942708315</c:v>
                </c:pt>
                <c:pt idx="97">
                  <c:v>74.090692182093633</c:v>
                </c:pt>
                <c:pt idx="98">
                  <c:v>73.90338857399486</c:v>
                </c:pt>
                <c:pt idx="99">
                  <c:v>73.717188069153622</c:v>
                </c:pt>
                <c:pt idx="100">
                  <c:v>73.532028395363355</c:v>
                </c:pt>
                <c:pt idx="101">
                  <c:v>73.347852952778481</c:v>
                </c:pt>
                <c:pt idx="102">
                  <c:v>73.164610718108918</c:v>
                </c:pt>
                <c:pt idx="103">
                  <c:v>72.982256160074016</c:v>
                </c:pt>
                <c:pt idx="104">
                  <c:v>72.800749167943323</c:v>
                </c:pt>
                <c:pt idx="105">
                  <c:v>72.620054994457917</c:v>
                </c:pt>
                <c:pt idx="106">
                  <c:v>72.440144213894897</c:v>
                </c:pt>
                <c:pt idx="107">
                  <c:v>72.260992695490742</c:v>
                </c:pt>
                <c:pt idx="108">
                  <c:v>72.082581591862336</c:v>
                </c:pt>
                <c:pt idx="109">
                  <c:v>71.904897341443998</c:v>
                </c:pt>
                <c:pt idx="110">
                  <c:v>71.727931683278371</c:v>
                </c:pt>
                <c:pt idx="111">
                  <c:v>71.551681681749514</c:v>
                </c:pt>
                <c:pt idx="112">
                  <c:v>71.37614975801246</c:v>
                </c:pt>
                <c:pt idx="113">
                  <c:v>71.201343723952746</c:v>
                </c:pt>
                <c:pt idx="114">
                  <c:v>71.027276813495533</c:v>
                </c:pt>
                <c:pt idx="115">
                  <c:v>70.853967704979979</c:v>
                </c:pt>
                <c:pt idx="116">
                  <c:v>70.681440527136232</c:v>
                </c:pt>
                <c:pt idx="117">
                  <c:v>70.509724839965401</c:v>
                </c:pt>
                <c:pt idx="118">
                  <c:v>70.338855580569245</c:v>
                </c:pt>
                <c:pt idx="119">
                  <c:v>70.168872962750754</c:v>
                </c:pt>
                <c:pt idx="120">
                  <c:v>69.99982231808454</c:v>
                </c:pt>
                <c:pt idx="121">
                  <c:v>69.831753865220165</c:v>
                </c:pt>
                <c:pt idx="122">
                  <c:v>69.664722393549184</c:v>
                </c:pt>
                <c:pt idx="123">
                  <c:v>69.498786847162094</c:v>
                </c:pt>
                <c:pt idx="124">
                  <c:v>69.334009795397648</c:v>
                </c:pt>
                <c:pt idx="125">
                  <c:v>69.170456777400929</c:v>
                </c:pt>
                <c:pt idx="126">
                  <c:v>69.008195510118668</c:v>
                </c:pt>
                <c:pt idx="127">
                  <c:v>68.847294952221134</c:v>
                </c:pt>
                <c:pt idx="128">
                  <c:v>68.687824220662463</c:v>
                </c:pt>
                <c:pt idx="129">
                  <c:v>68.529851362042749</c:v>
                </c:pt>
                <c:pt idx="130">
                  <c:v>68.373441987596664</c:v>
                </c:pt>
                <c:pt idx="131">
                  <c:v>68.218657788385514</c:v>
                </c:pt>
                <c:pt idx="132">
                  <c:v>68.065554955866105</c:v>
                </c:pt>
                <c:pt idx="133">
                  <c:v>67.91418254205874</c:v>
                </c:pt>
                <c:pt idx="134">
                  <c:v>67.764580802505321</c:v>
                </c:pt>
                <c:pt idx="135">
                  <c:v>67.616779573429881</c:v>
                </c:pt>
                <c:pt idx="136">
                  <c:v>67.470796741229861</c:v>
                </c:pt>
                <c:pt idx="137">
                  <c:v>67.326636866835159</c:v>
                </c:pt>
                <c:pt idx="138">
                  <c:v>67.184290028822844</c:v>
                </c:pt>
                <c:pt idx="139">
                  <c:v>67.043730946842757</c:v>
                </c:pt>
                <c:pt idx="140">
                  <c:v>66.90491844050625</c:v>
                </c:pt>
                <c:pt idx="141">
                  <c:v>66.767795268345949</c:v>
                </c:pt>
                <c:pt idx="142">
                  <c:v>66.632288377078993</c:v>
                </c:pt>
                <c:pt idx="143">
                  <c:v>66.49830957390904</c:v>
                </c:pt>
                <c:pt idx="144">
                  <c:v>66.36575661506501</c:v>
                </c:pt>
                <c:pt idx="145">
                  <c:v>66.234514683562139</c:v>
                </c:pt>
                <c:pt idx="146">
                  <c:v>66.104458209810332</c:v>
                </c:pt>
                <c:pt idx="147">
                  <c:v>65.975452971699042</c:v>
                </c:pt>
                <c:pt idx="148">
                  <c:v>65.847358397503285</c:v>
                </c:pt>
                <c:pt idx="149">
                  <c:v>65.720029986392888</c:v>
                </c:pt>
                <c:pt idx="150">
                  <c:v>65.593321758059972</c:v>
                </c:pt>
                <c:pt idx="151">
                  <c:v>65.467088645084061</c:v>
                </c:pt>
                <c:pt idx="152">
                  <c:v>65.341188748722246</c:v>
                </c:pt>
                <c:pt idx="153">
                  <c:v>65.215485390019367</c:v>
                </c:pt>
                <c:pt idx="154">
                  <c:v>65.089848902360373</c:v>
                </c:pt>
                <c:pt idx="155">
                  <c:v>64.964158127555777</c:v>
                </c:pt>
                <c:pt idx="156">
                  <c:v>64.838301593978017</c:v>
                </c:pt>
                <c:pt idx="157">
                  <c:v>64.712178370984162</c:v>
                </c:pt>
                <c:pt idx="158">
                  <c:v>64.585698607921103</c:v>
                </c:pt>
                <c:pt idx="159">
                  <c:v>64.458783777733998</c:v>
                </c:pt>
                <c:pt idx="160">
                  <c:v>64.33136665420578</c:v>
                </c:pt>
                <c:pt idx="161">
                  <c:v>64.203391058028387</c:v>
                </c:pt>
                <c:pt idx="162">
                  <c:v>64.074811410366507</c:v>
                </c:pt>
                <c:pt idx="163">
                  <c:v>63.945592133611733</c:v>
                </c:pt>
                <c:pt idx="164">
                  <c:v>63.815706938042993</c:v>
                </c:pt>
                <c:pt idx="165">
                  <c:v>63.685138030565071</c:v>
                </c:pt>
                <c:pt idx="166">
                  <c:v>63.553875278050256</c:v>
                </c:pt>
                <c:pt idx="167">
                  <c:v>63.42191535348946</c:v>
                </c:pt>
                <c:pt idx="168">
                  <c:v>63.289260888536646</c:v>
                </c:pt>
                <c:pt idx="169">
                  <c:v>63.155919651407473</c:v>
                </c:pt>
                <c:pt idx="170">
                  <c:v>63.021903764694841</c:v>
                </c:pt>
                <c:pt idx="171">
                  <c:v>62.88722897364984</c:v>
                </c:pt>
                <c:pt idx="172">
                  <c:v>62.751913971941086</c:v>
                </c:pt>
                <c:pt idx="173">
                  <c:v>62.615979788893171</c:v>
                </c:pt>
                <c:pt idx="174">
                  <c:v>62.479449239722207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85.2</c:v>
                </c:pt>
                <c:pt idx="1">
                  <c:v>88.9</c:v>
                </c:pt>
                <c:pt idx="2">
                  <c:v>89.8</c:v>
                </c:pt>
                <c:pt idx="3">
                  <c:v>87.3</c:v>
                </c:pt>
                <c:pt idx="4">
                  <c:v>87.8</c:v>
                </c:pt>
                <c:pt idx="5">
                  <c:v>87.35</c:v>
                </c:pt>
                <c:pt idx="6">
                  <c:v>86.05</c:v>
                </c:pt>
                <c:pt idx="7">
                  <c:v>87.6</c:v>
                </c:pt>
                <c:pt idx="8">
                  <c:v>88.275000000000006</c:v>
                </c:pt>
                <c:pt idx="9">
                  <c:v>85.974999999999994</c:v>
                </c:pt>
                <c:pt idx="10">
                  <c:v>86.825000000000003</c:v>
                </c:pt>
                <c:pt idx="11">
                  <c:v>88.575000000000003</c:v>
                </c:pt>
                <c:pt idx="12">
                  <c:v>87.9</c:v>
                </c:pt>
                <c:pt idx="13">
                  <c:v>86.424999999999997</c:v>
                </c:pt>
                <c:pt idx="14">
                  <c:v>86.775000000000006</c:v>
                </c:pt>
                <c:pt idx="15">
                  <c:v>86.875</c:v>
                </c:pt>
                <c:pt idx="16">
                  <c:v>90.375</c:v>
                </c:pt>
                <c:pt idx="17">
                  <c:v>87.1</c:v>
                </c:pt>
                <c:pt idx="18">
                  <c:v>89.7</c:v>
                </c:pt>
                <c:pt idx="19">
                  <c:v>85.275000000000006</c:v>
                </c:pt>
                <c:pt idx="20">
                  <c:v>87.5</c:v>
                </c:pt>
                <c:pt idx="21">
                  <c:v>86.5</c:v>
                </c:pt>
                <c:pt idx="22">
                  <c:v>87.5</c:v>
                </c:pt>
                <c:pt idx="23">
                  <c:v>83.7</c:v>
                </c:pt>
                <c:pt idx="24">
                  <c:v>88.724999999999994</c:v>
                </c:pt>
                <c:pt idx="25">
                  <c:v>88.9</c:v>
                </c:pt>
                <c:pt idx="26">
                  <c:v>87.7</c:v>
                </c:pt>
                <c:pt idx="27">
                  <c:v>85.775000000000006</c:v>
                </c:pt>
                <c:pt idx="28">
                  <c:v>86.4</c:v>
                </c:pt>
                <c:pt idx="29">
                  <c:v>90.1</c:v>
                </c:pt>
                <c:pt idx="30">
                  <c:v>92.7</c:v>
                </c:pt>
                <c:pt idx="31">
                  <c:v>91.625</c:v>
                </c:pt>
                <c:pt idx="32">
                  <c:v>87.125</c:v>
                </c:pt>
                <c:pt idx="33">
                  <c:v>92.125</c:v>
                </c:pt>
                <c:pt idx="34">
                  <c:v>92</c:v>
                </c:pt>
                <c:pt idx="35">
                  <c:v>94.2</c:v>
                </c:pt>
                <c:pt idx="36">
                  <c:v>95.424999999999997</c:v>
                </c:pt>
                <c:pt idx="37">
                  <c:v>97.4</c:v>
                </c:pt>
                <c:pt idx="38">
                  <c:v>97.55</c:v>
                </c:pt>
                <c:pt idx="39">
                  <c:v>97.4</c:v>
                </c:pt>
                <c:pt idx="40">
                  <c:v>99.924999999999997</c:v>
                </c:pt>
                <c:pt idx="41">
                  <c:v>101.9</c:v>
                </c:pt>
                <c:pt idx="42">
                  <c:v>103.22499999999999</c:v>
                </c:pt>
                <c:pt idx="43">
                  <c:v>105.7</c:v>
                </c:pt>
                <c:pt idx="44">
                  <c:v>110.55</c:v>
                </c:pt>
                <c:pt idx="45">
                  <c:v>111.3</c:v>
                </c:pt>
                <c:pt idx="46">
                  <c:v>119.65</c:v>
                </c:pt>
                <c:pt idx="47">
                  <c:v>131.32499999999999</c:v>
                </c:pt>
                <c:pt idx="48">
                  <c:v>141.15</c:v>
                </c:pt>
                <c:pt idx="49">
                  <c:v>155.9</c:v>
                </c:pt>
                <c:pt idx="50">
                  <c:v>175.2</c:v>
                </c:pt>
                <c:pt idx="51">
                  <c:v>191.42500000000001</c:v>
                </c:pt>
                <c:pt idx="52">
                  <c:v>207.4</c:v>
                </c:pt>
                <c:pt idx="53">
                  <c:v>224.05</c:v>
                </c:pt>
                <c:pt idx="54">
                  <c:v>234.07499999999999</c:v>
                </c:pt>
                <c:pt idx="55">
                  <c:v>241.45</c:v>
                </c:pt>
                <c:pt idx="56">
                  <c:v>245.95</c:v>
                </c:pt>
                <c:pt idx="57">
                  <c:v>244.45</c:v>
                </c:pt>
                <c:pt idx="58">
                  <c:v>232.9</c:v>
                </c:pt>
                <c:pt idx="59">
                  <c:v>204.5</c:v>
                </c:pt>
                <c:pt idx="60">
                  <c:v>157.67500000000001</c:v>
                </c:pt>
                <c:pt idx="61">
                  <c:v>116.22499999999999</c:v>
                </c:pt>
                <c:pt idx="62">
                  <c:v>90.2</c:v>
                </c:pt>
                <c:pt idx="63">
                  <c:v>85.65</c:v>
                </c:pt>
                <c:pt idx="64">
                  <c:v>85.424999999999997</c:v>
                </c:pt>
                <c:pt idx="65">
                  <c:v>87.6</c:v>
                </c:pt>
                <c:pt idx="66">
                  <c:v>89.724999999999994</c:v>
                </c:pt>
                <c:pt idx="67">
                  <c:v>90.5</c:v>
                </c:pt>
                <c:pt idx="68">
                  <c:v>94.625</c:v>
                </c:pt>
                <c:pt idx="69">
                  <c:v>101.95</c:v>
                </c:pt>
                <c:pt idx="70">
                  <c:v>108.4</c:v>
                </c:pt>
                <c:pt idx="71">
                  <c:v>120.05</c:v>
                </c:pt>
                <c:pt idx="72">
                  <c:v>133.9</c:v>
                </c:pt>
                <c:pt idx="73">
                  <c:v>149</c:v>
                </c:pt>
                <c:pt idx="74">
                  <c:v>164.9</c:v>
                </c:pt>
                <c:pt idx="75">
                  <c:v>176.77500000000001</c:v>
                </c:pt>
                <c:pt idx="76">
                  <c:v>189.8</c:v>
                </c:pt>
                <c:pt idx="77">
                  <c:v>197.82499999999999</c:v>
                </c:pt>
                <c:pt idx="78">
                  <c:v>200.85</c:v>
                </c:pt>
                <c:pt idx="79">
                  <c:v>193.92500000000001</c:v>
                </c:pt>
                <c:pt idx="80">
                  <c:v>180.8</c:v>
                </c:pt>
                <c:pt idx="81">
                  <c:v>151.44999999999999</c:v>
                </c:pt>
                <c:pt idx="82">
                  <c:v>115.9</c:v>
                </c:pt>
                <c:pt idx="83">
                  <c:v>88.674999999999997</c:v>
                </c:pt>
                <c:pt idx="84">
                  <c:v>77.2</c:v>
                </c:pt>
                <c:pt idx="85">
                  <c:v>75.05</c:v>
                </c:pt>
                <c:pt idx="86">
                  <c:v>78.325000000000003</c:v>
                </c:pt>
                <c:pt idx="87">
                  <c:v>73.2</c:v>
                </c:pt>
                <c:pt idx="88">
                  <c:v>77.150000000000006</c:v>
                </c:pt>
                <c:pt idx="89">
                  <c:v>73.45</c:v>
                </c:pt>
                <c:pt idx="90">
                  <c:v>76</c:v>
                </c:pt>
                <c:pt idx="91">
                  <c:v>75.8</c:v>
                </c:pt>
                <c:pt idx="92">
                  <c:v>75</c:v>
                </c:pt>
                <c:pt idx="93">
                  <c:v>75.974999999999994</c:v>
                </c:pt>
                <c:pt idx="94">
                  <c:v>77.349999999999994</c:v>
                </c:pt>
                <c:pt idx="95">
                  <c:v>78.075000000000003</c:v>
                </c:pt>
                <c:pt idx="96">
                  <c:v>74.174999999999997</c:v>
                </c:pt>
                <c:pt idx="97">
                  <c:v>74.224999999999994</c:v>
                </c:pt>
                <c:pt idx="98">
                  <c:v>73.400000000000006</c:v>
                </c:pt>
                <c:pt idx="99">
                  <c:v>75.900000000000006</c:v>
                </c:pt>
                <c:pt idx="100">
                  <c:v>74.5</c:v>
                </c:pt>
                <c:pt idx="101">
                  <c:v>73.424999999999997</c:v>
                </c:pt>
                <c:pt idx="102">
                  <c:v>74.775000000000006</c:v>
                </c:pt>
                <c:pt idx="103">
                  <c:v>76.025000000000006</c:v>
                </c:pt>
                <c:pt idx="104">
                  <c:v>77.724999999999994</c:v>
                </c:pt>
                <c:pt idx="105">
                  <c:v>71.275000000000006</c:v>
                </c:pt>
                <c:pt idx="106">
                  <c:v>75.3</c:v>
                </c:pt>
                <c:pt idx="107">
                  <c:v>76.424999999999997</c:v>
                </c:pt>
                <c:pt idx="108">
                  <c:v>74.025000000000006</c:v>
                </c:pt>
                <c:pt idx="109">
                  <c:v>76.05</c:v>
                </c:pt>
                <c:pt idx="110">
                  <c:v>75.05</c:v>
                </c:pt>
                <c:pt idx="111">
                  <c:v>78.575000000000003</c:v>
                </c:pt>
                <c:pt idx="112">
                  <c:v>80.174999999999997</c:v>
                </c:pt>
                <c:pt idx="113">
                  <c:v>81.55</c:v>
                </c:pt>
                <c:pt idx="114">
                  <c:v>82.674999999999997</c:v>
                </c:pt>
                <c:pt idx="115">
                  <c:v>80.5</c:v>
                </c:pt>
                <c:pt idx="116">
                  <c:v>79.25</c:v>
                </c:pt>
                <c:pt idx="117">
                  <c:v>80.375</c:v>
                </c:pt>
                <c:pt idx="118">
                  <c:v>74.3</c:v>
                </c:pt>
                <c:pt idx="119">
                  <c:v>76.525000000000006</c:v>
                </c:pt>
                <c:pt idx="120">
                  <c:v>70.875</c:v>
                </c:pt>
                <c:pt idx="121">
                  <c:v>75.125</c:v>
                </c:pt>
                <c:pt idx="122">
                  <c:v>67.075000000000003</c:v>
                </c:pt>
                <c:pt idx="123">
                  <c:v>71.075000000000003</c:v>
                </c:pt>
                <c:pt idx="124">
                  <c:v>71.924999999999997</c:v>
                </c:pt>
                <c:pt idx="125">
                  <c:v>70.75</c:v>
                </c:pt>
                <c:pt idx="126">
                  <c:v>71</c:v>
                </c:pt>
                <c:pt idx="127">
                  <c:v>68.900000000000006</c:v>
                </c:pt>
                <c:pt idx="128">
                  <c:v>72.075000000000003</c:v>
                </c:pt>
                <c:pt idx="129">
                  <c:v>70.275000000000006</c:v>
                </c:pt>
                <c:pt idx="130">
                  <c:v>69.575000000000003</c:v>
                </c:pt>
                <c:pt idx="131">
                  <c:v>70.650000000000006</c:v>
                </c:pt>
                <c:pt idx="132">
                  <c:v>71.474999999999994</c:v>
                </c:pt>
                <c:pt idx="133">
                  <c:v>70.650000000000006</c:v>
                </c:pt>
                <c:pt idx="134">
                  <c:v>67.900000000000006</c:v>
                </c:pt>
                <c:pt idx="135">
                  <c:v>67.575000000000003</c:v>
                </c:pt>
                <c:pt idx="136">
                  <c:v>68.575000000000003</c:v>
                </c:pt>
                <c:pt idx="137">
                  <c:v>66.95</c:v>
                </c:pt>
                <c:pt idx="138">
                  <c:v>70.825000000000003</c:v>
                </c:pt>
                <c:pt idx="139">
                  <c:v>71.424999999999997</c:v>
                </c:pt>
                <c:pt idx="140">
                  <c:v>70.349999999999994</c:v>
                </c:pt>
                <c:pt idx="141">
                  <c:v>72.875</c:v>
                </c:pt>
                <c:pt idx="142">
                  <c:v>70.974999999999994</c:v>
                </c:pt>
                <c:pt idx="143">
                  <c:v>73.375</c:v>
                </c:pt>
                <c:pt idx="144">
                  <c:v>70.8</c:v>
                </c:pt>
                <c:pt idx="145">
                  <c:v>71.825000000000003</c:v>
                </c:pt>
                <c:pt idx="146">
                  <c:v>74.400000000000006</c:v>
                </c:pt>
                <c:pt idx="147">
                  <c:v>72.474999999999994</c:v>
                </c:pt>
                <c:pt idx="148">
                  <c:v>69.125</c:v>
                </c:pt>
                <c:pt idx="149">
                  <c:v>69.275000000000006</c:v>
                </c:pt>
                <c:pt idx="150">
                  <c:v>70.55</c:v>
                </c:pt>
                <c:pt idx="151">
                  <c:v>67.099999999999994</c:v>
                </c:pt>
                <c:pt idx="152">
                  <c:v>65.075000000000003</c:v>
                </c:pt>
                <c:pt idx="153">
                  <c:v>67.75</c:v>
                </c:pt>
                <c:pt idx="154">
                  <c:v>68.099999999999994</c:v>
                </c:pt>
                <c:pt idx="155">
                  <c:v>68.3</c:v>
                </c:pt>
                <c:pt idx="156">
                  <c:v>67.599999999999994</c:v>
                </c:pt>
                <c:pt idx="157">
                  <c:v>68.275000000000006</c:v>
                </c:pt>
                <c:pt idx="158">
                  <c:v>65.224999999999994</c:v>
                </c:pt>
                <c:pt idx="159">
                  <c:v>66.099999999999994</c:v>
                </c:pt>
                <c:pt idx="160">
                  <c:v>66.349999999999994</c:v>
                </c:pt>
                <c:pt idx="161">
                  <c:v>67.525000000000006</c:v>
                </c:pt>
                <c:pt idx="162">
                  <c:v>65.924999999999997</c:v>
                </c:pt>
                <c:pt idx="163">
                  <c:v>65.275000000000006</c:v>
                </c:pt>
                <c:pt idx="164">
                  <c:v>66.674999999999997</c:v>
                </c:pt>
                <c:pt idx="165">
                  <c:v>65.25</c:v>
                </c:pt>
                <c:pt idx="166">
                  <c:v>67.650000000000006</c:v>
                </c:pt>
                <c:pt idx="167">
                  <c:v>66.424999999999997</c:v>
                </c:pt>
                <c:pt idx="168">
                  <c:v>64.400000000000006</c:v>
                </c:pt>
                <c:pt idx="169">
                  <c:v>63.424999999999997</c:v>
                </c:pt>
                <c:pt idx="170">
                  <c:v>65.55</c:v>
                </c:pt>
                <c:pt idx="171">
                  <c:v>67.05</c:v>
                </c:pt>
                <c:pt idx="172">
                  <c:v>64.55</c:v>
                </c:pt>
                <c:pt idx="173">
                  <c:v>66.349999999999994</c:v>
                </c:pt>
                <c:pt idx="174">
                  <c:v>66.2</c:v>
                </c:pt>
                <c:pt idx="175">
                  <c:v>68.150000000000006</c:v>
                </c:pt>
                <c:pt idx="176">
                  <c:v>69.525000000000006</c:v>
                </c:pt>
                <c:pt idx="177">
                  <c:v>65.25</c:v>
                </c:pt>
                <c:pt idx="178">
                  <c:v>66.2</c:v>
                </c:pt>
                <c:pt idx="179">
                  <c:v>64.775000000000006</c:v>
                </c:pt>
                <c:pt idx="180">
                  <c:v>65.650000000000006</c:v>
                </c:pt>
                <c:pt idx="181">
                  <c:v>66.625</c:v>
                </c:pt>
                <c:pt idx="182">
                  <c:v>64.525000000000006</c:v>
                </c:pt>
                <c:pt idx="183">
                  <c:v>64.424999999999997</c:v>
                </c:pt>
                <c:pt idx="184">
                  <c:v>66.125</c:v>
                </c:pt>
                <c:pt idx="185">
                  <c:v>67.400000000000006</c:v>
                </c:pt>
                <c:pt idx="186">
                  <c:v>67</c:v>
                </c:pt>
                <c:pt idx="187">
                  <c:v>64.875</c:v>
                </c:pt>
                <c:pt idx="188">
                  <c:v>64.2</c:v>
                </c:pt>
                <c:pt idx="189">
                  <c:v>65.55</c:v>
                </c:pt>
                <c:pt idx="190">
                  <c:v>63.174999999999997</c:v>
                </c:pt>
                <c:pt idx="191">
                  <c:v>66.75</c:v>
                </c:pt>
                <c:pt idx="192">
                  <c:v>66.349999999999994</c:v>
                </c:pt>
                <c:pt idx="193">
                  <c:v>63.35</c:v>
                </c:pt>
                <c:pt idx="194">
                  <c:v>66.599999999999994</c:v>
                </c:pt>
                <c:pt idx="195">
                  <c:v>63.674999999999997</c:v>
                </c:pt>
                <c:pt idx="196">
                  <c:v>66.674999999999997</c:v>
                </c:pt>
                <c:pt idx="197">
                  <c:v>66.400000000000006</c:v>
                </c:pt>
                <c:pt idx="198">
                  <c:v>67.400000000000006</c:v>
                </c:pt>
                <c:pt idx="199">
                  <c:v>69.7</c:v>
                </c:pt>
                <c:pt idx="200">
                  <c:v>60.274999999999999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85.124996317478391</c:v>
                </c:pt>
                <c:pt idx="1">
                  <c:v>85.34440410969647</c:v>
                </c:pt>
                <c:pt idx="2">
                  <c:v>85.563300942548679</c:v>
                </c:pt>
                <c:pt idx="3">
                  <c:v>85.781552639002157</c:v>
                </c:pt>
                <c:pt idx="4">
                  <c:v>85.999005480883042</c:v>
                </c:pt>
                <c:pt idx="5">
                  <c:v>86.215484085720917</c:v>
                </c:pt>
                <c:pt idx="6">
                  <c:v>86.430789144912069</c:v>
                </c:pt>
                <c:pt idx="7">
                  <c:v>86.644695033728297</c:v>
                </c:pt>
                <c:pt idx="8">
                  <c:v>86.856947309851094</c:v>
                </c:pt>
                <c:pt idx="9">
                  <c:v>87.067260124700738</c:v>
                </c:pt>
                <c:pt idx="10">
                  <c:v>87.275313581155245</c:v>
                </c:pt>
                <c:pt idx="11">
                  <c:v>87.480751082802911</c:v>
                </c:pt>
                <c:pt idx="12">
                  <c:v>87.683176734459011</c:v>
                </c:pt>
                <c:pt idx="13">
                  <c:v>87.882152872792361</c:v>
                </c:pt>
                <c:pt idx="14">
                  <c:v>88.077197832296108</c:v>
                </c:pt>
                <c:pt idx="15">
                  <c:v>88.267784090520706</c:v>
                </c:pt>
                <c:pt idx="16">
                  <c:v>88.453336996496787</c:v>
                </c:pt>
                <c:pt idx="17">
                  <c:v>88.633234383358783</c:v>
                </c:pt>
                <c:pt idx="18">
                  <c:v>88.806807526972946</c:v>
                </c:pt>
                <c:pt idx="19">
                  <c:v>88.973344180338557</c:v>
                </c:pt>
                <c:pt idx="20">
                  <c:v>89.132094856903336</c:v>
                </c:pt>
                <c:pt idx="21">
                  <c:v>89.282284257389705</c:v>
                </c:pt>
                <c:pt idx="22">
                  <c:v>89.42313088147003</c:v>
                </c:pt>
                <c:pt idx="23">
                  <c:v>89.553879637031415</c:v>
                </c:pt>
                <c:pt idx="24">
                  <c:v>89.673854907294398</c:v>
                </c:pt>
                <c:pt idx="25">
                  <c:v>89.782545347151881</c:v>
                </c:pt>
                <c:pt idx="26">
                  <c:v>89.879736934871204</c:v>
                </c:pt>
                <c:pt idx="27">
                  <c:v>89.96571769253049</c:v>
                </c:pt>
                <c:pt idx="28">
                  <c:v>90.041585968920188</c:v>
                </c:pt>
                <c:pt idx="29">
                  <c:v>90.1097037892023</c:v>
                </c:pt>
                <c:pt idx="30">
                  <c:v>90.174346384339117</c:v>
                </c:pt>
                <c:pt idx="31">
                  <c:v>90.242606556550143</c:v>
                </c:pt>
                <c:pt idx="32">
                  <c:v>90.325614806905861</c:v>
                </c:pt>
                <c:pt idx="33">
                  <c:v>90.44012873704294</c:v>
                </c:pt>
                <c:pt idx="34">
                  <c:v>90.610522757994005</c:v>
                </c:pt>
                <c:pt idx="35">
                  <c:v>90.871165912039118</c:v>
                </c:pt>
                <c:pt idx="36">
                  <c:v>91.269106866993155</c:v>
                </c:pt>
                <c:pt idx="37">
                  <c:v>91.866888791729323</c:v>
                </c:pt>
                <c:pt idx="38">
                  <c:v>92.74519565221577</c:v>
                </c:pt>
                <c:pt idx="39">
                  <c:v>94.004895351298444</c:v>
                </c:pt>
                <c:pt idx="40">
                  <c:v>95.767912672067268</c:v>
                </c:pt>
                <c:pt idx="41">
                  <c:v>98.176263773406859</c:v>
                </c:pt>
                <c:pt idx="42">
                  <c:v>101.38854872526362</c:v>
                </c:pt>
                <c:pt idx="43">
                  <c:v>105.57326639723934</c:v>
                </c:pt>
                <c:pt idx="44">
                  <c:v>110.89851903162148</c:v>
                </c:pt>
                <c:pt idx="45">
                  <c:v>117.51802957324063</c:v>
                </c:pt>
                <c:pt idx="46">
                  <c:v>125.55389632447405</c:v>
                </c:pt>
                <c:pt idx="47">
                  <c:v>135.07711744764293</c:v>
                </c:pt>
                <c:pt idx="48">
                  <c:v>146.08755778255173</c:v>
                </c:pt>
                <c:pt idx="49">
                  <c:v>158.49559741010188</c:v>
                </c:pt>
                <c:pt idx="50">
                  <c:v>172.10807260218044</c:v>
                </c:pt>
                <c:pt idx="51">
                  <c:v>186.6211557291746</c:v>
                </c:pt>
                <c:pt idx="52">
                  <c:v>201.6220526942067</c:v>
                </c:pt>
                <c:pt idx="53">
                  <c:v>216.59559073516112</c:v>
                </c:pt>
                <c:pt idx="54">
                  <c:v>230.89346973101431</c:v>
                </c:pt>
                <c:pt idx="55">
                  <c:v>243.46757349676102</c:v>
                </c:pt>
                <c:pt idx="56">
                  <c:v>251.93070035213665</c:v>
                </c:pt>
                <c:pt idx="57">
                  <c:v>251.13514035366367</c:v>
                </c:pt>
                <c:pt idx="58">
                  <c:v>234.14399112357495</c:v>
                </c:pt>
                <c:pt idx="59">
                  <c:v>198.9152707996719</c:v>
                </c:pt>
                <c:pt idx="60">
                  <c:v>154.9352372638028</c:v>
                </c:pt>
                <c:pt idx="61">
                  <c:v>117.90009166689876</c:v>
                </c:pt>
                <c:pt idx="62">
                  <c:v>96.422076827832129</c:v>
                </c:pt>
                <c:pt idx="63">
                  <c:v>88.035185785823927</c:v>
                </c:pt>
                <c:pt idx="64">
                  <c:v>86.367719315788932</c:v>
                </c:pt>
                <c:pt idx="65">
                  <c:v>87.289890416593352</c:v>
                </c:pt>
                <c:pt idx="66">
                  <c:v>89.416567741177545</c:v>
                </c:pt>
                <c:pt idx="67">
                  <c:v>92.60835748083781</c:v>
                </c:pt>
                <c:pt idx="68">
                  <c:v>97.055046991035326</c:v>
                </c:pt>
                <c:pt idx="69">
                  <c:v>102.98861822446155</c:v>
                </c:pt>
                <c:pt idx="70">
                  <c:v>110.60248964791037</c:v>
                </c:pt>
                <c:pt idx="71">
                  <c:v>120.00394761776626</c:v>
                </c:pt>
                <c:pt idx="72">
                  <c:v>131.16898410277309</c:v>
                </c:pt>
                <c:pt idx="73">
                  <c:v>143.90263470890397</c:v>
                </c:pt>
                <c:pt idx="74">
                  <c:v>157.8131687131808</c:v>
                </c:pt>
                <c:pt idx="75">
                  <c:v>172.30408355094784</c:v>
                </c:pt>
                <c:pt idx="76">
                  <c:v>186.54159239843997</c:v>
                </c:pt>
                <c:pt idx="77">
                  <c:v>199.12758144813506</c:v>
                </c:pt>
                <c:pt idx="78">
                  <c:v>206.8513898662666</c:v>
                </c:pt>
                <c:pt idx="79">
                  <c:v>203.19801290659953</c:v>
                </c:pt>
                <c:pt idx="80">
                  <c:v>181.64781111835956</c:v>
                </c:pt>
                <c:pt idx="81">
                  <c:v>145.65868062659541</c:v>
                </c:pt>
                <c:pt idx="82">
                  <c:v>110.64224797076075</c:v>
                </c:pt>
                <c:pt idx="83">
                  <c:v>89.125615716380949</c:v>
                </c:pt>
                <c:pt idx="84">
                  <c:v>80.557002286218662</c:v>
                </c:pt>
                <c:pt idx="85">
                  <c:v>78.240596592220669</c:v>
                </c:pt>
                <c:pt idx="86">
                  <c:v>77.698096337202756</c:v>
                </c:pt>
                <c:pt idx="87">
                  <c:v>77.467186584579267</c:v>
                </c:pt>
                <c:pt idx="88">
                  <c:v>77.272319688886427</c:v>
                </c:pt>
                <c:pt idx="89">
                  <c:v>77.081761844478478</c:v>
                </c:pt>
                <c:pt idx="90">
                  <c:v>76.893128790512449</c:v>
                </c:pt>
                <c:pt idx="91">
                  <c:v>76.706204912902919</c:v>
                </c:pt>
                <c:pt idx="92">
                  <c:v>76.520882052755738</c:v>
                </c:pt>
                <c:pt idx="93">
                  <c:v>76.337065212601956</c:v>
                </c:pt>
                <c:pt idx="94">
                  <c:v>76.154675992390466</c:v>
                </c:pt>
                <c:pt idx="95">
                  <c:v>75.973668404838023</c:v>
                </c:pt>
                <c:pt idx="96">
                  <c:v>75.794066424604168</c:v>
                </c:pt>
                <c:pt idx="97">
                  <c:v>75.616047181215151</c:v>
                </c:pt>
                <c:pt idx="98">
                  <c:v>75.44011322918837</c:v>
                </c:pt>
                <c:pt idx="99">
                  <c:v>75.267424802223303</c:v>
                </c:pt>
                <c:pt idx="100">
                  <c:v>75.100393433398096</c:v>
                </c:pt>
                <c:pt idx="101">
                  <c:v>74.943656255822191</c:v>
                </c:pt>
                <c:pt idx="102">
                  <c:v>74.805525049226532</c:v>
                </c:pt>
                <c:pt idx="103">
                  <c:v>74.699890610223363</c:v>
                </c:pt>
                <c:pt idx="104">
                  <c:v>74.648313410580542</c:v>
                </c:pt>
                <c:pt idx="105">
                  <c:v>74.681620272336588</c:v>
                </c:pt>
                <c:pt idx="106">
                  <c:v>74.839786424417483</c:v>
                </c:pt>
                <c:pt idx="107">
                  <c:v>75.168346666626718</c:v>
                </c:pt>
                <c:pt idx="108">
                  <c:v>75.709347608376746</c:v>
                </c:pt>
                <c:pt idx="109">
                  <c:v>76.485482223758623</c:v>
                </c:pt>
                <c:pt idx="110">
                  <c:v>77.478355297775778</c:v>
                </c:pt>
                <c:pt idx="111">
                  <c:v>78.606411244265928</c:v>
                </c:pt>
                <c:pt idx="112">
                  <c:v>79.713949313862145</c:v>
                </c:pt>
                <c:pt idx="113">
                  <c:v>80.58581543460943</c:v>
                </c:pt>
                <c:pt idx="114">
                  <c:v>80.996554098721461</c:v>
                </c:pt>
                <c:pt idx="115">
                  <c:v>80.785137306486732</c:v>
                </c:pt>
                <c:pt idx="116">
                  <c:v>79.924499008597053</c:v>
                </c:pt>
                <c:pt idx="117">
                  <c:v>78.546557587058288</c:v>
                </c:pt>
                <c:pt idx="118">
                  <c:v>76.901670326608155</c:v>
                </c:pt>
                <c:pt idx="119">
                  <c:v>75.269101153712612</c:v>
                </c:pt>
                <c:pt idx="120">
                  <c:v>73.864821830622347</c:v>
                </c:pt>
                <c:pt idx="121">
                  <c:v>72.791213205247985</c:v>
                </c:pt>
                <c:pt idx="122">
                  <c:v>72.042850682598072</c:v>
                </c:pt>
                <c:pt idx="123">
                  <c:v>71.549337088621854</c:v>
                </c:pt>
                <c:pt idx="124">
                  <c:v>71.22340838403187</c:v>
                </c:pt>
                <c:pt idx="125">
                  <c:v>70.992332999940032</c:v>
                </c:pt>
                <c:pt idx="126">
                  <c:v>70.808373741682203</c:v>
                </c:pt>
                <c:pt idx="127">
                  <c:v>70.645681762387881</c:v>
                </c:pt>
                <c:pt idx="128">
                  <c:v>70.492845933378078</c:v>
                </c:pt>
                <c:pt idx="129">
                  <c:v>70.34674285159933</c:v>
                </c:pt>
                <c:pt idx="130">
                  <c:v>70.209421874462763</c:v>
                </c:pt>
                <c:pt idx="131">
                  <c:v>70.087635947470361</c:v>
                </c:pt>
                <c:pt idx="132">
                  <c:v>69.993921527008155</c:v>
                </c:pt>
                <c:pt idx="133">
                  <c:v>69.947821158699696</c:v>
                </c:pt>
                <c:pt idx="134">
                  <c:v>69.975428138975346</c:v>
                </c:pt>
                <c:pt idx="135">
                  <c:v>70.105191617538125</c:v>
                </c:pt>
                <c:pt idx="136">
                  <c:v>70.358637492670582</c:v>
                </c:pt>
                <c:pt idx="137">
                  <c:v>70.736973178580342</c:v>
                </c:pt>
                <c:pt idx="138">
                  <c:v>71.208063807022796</c:v>
                </c:pt>
                <c:pt idx="139">
                  <c:v>71.701077195907217</c:v>
                </c:pt>
                <c:pt idx="140">
                  <c:v>72.115475688102677</c:v>
                </c:pt>
                <c:pt idx="141">
                  <c:v>72.345542520110385</c:v>
                </c:pt>
                <c:pt idx="142">
                  <c:v>72.313158174839216</c:v>
                </c:pt>
                <c:pt idx="143">
                  <c:v>71.995136807602492</c:v>
                </c:pt>
                <c:pt idx="144">
                  <c:v>71.432072772603419</c:v>
                </c:pt>
                <c:pt idx="145">
                  <c:v>70.71408745014341</c:v>
                </c:pt>
                <c:pt idx="146">
                  <c:v>69.950311238917166</c:v>
                </c:pt>
                <c:pt idx="147">
                  <c:v>69.236259258321894</c:v>
                </c:pt>
                <c:pt idx="148">
                  <c:v>68.632307298679848</c:v>
                </c:pt>
                <c:pt idx="149">
                  <c:v>68.158886943172988</c:v>
                </c:pt>
                <c:pt idx="150">
                  <c:v>67.805353204658147</c:v>
                </c:pt>
                <c:pt idx="151">
                  <c:v>67.544721780743515</c:v>
                </c:pt>
                <c:pt idx="152">
                  <c:v>67.346931635745122</c:v>
                </c:pt>
                <c:pt idx="153">
                  <c:v>67.186869506297683</c:v>
                </c:pt>
                <c:pt idx="154">
                  <c:v>67.047074271671647</c:v>
                </c:pt>
                <c:pt idx="155">
                  <c:v>66.917022868678544</c:v>
                </c:pt>
                <c:pt idx="156">
                  <c:v>66.791098551977328</c:v>
                </c:pt>
                <c:pt idx="157">
                  <c:v>66.666604885379542</c:v>
                </c:pt>
                <c:pt idx="158">
                  <c:v>66.542358165245787</c:v>
                </c:pt>
                <c:pt idx="159">
                  <c:v>66.417870357767754</c:v>
                </c:pt>
                <c:pt idx="160">
                  <c:v>66.292942581699691</c:v>
                </c:pt>
                <c:pt idx="161">
                  <c:v>66.167487678721145</c:v>
                </c:pt>
                <c:pt idx="162">
                  <c:v>66.041461202729423</c:v>
                </c:pt>
                <c:pt idx="163">
                  <c:v>65.914837072785616</c:v>
                </c:pt>
                <c:pt idx="164">
                  <c:v>65.787599474762331</c:v>
                </c:pt>
                <c:pt idx="165">
                  <c:v>65.659740031038424</c:v>
                </c:pt>
                <c:pt idx="166">
                  <c:v>65.531256506573826</c:v>
                </c:pt>
                <c:pt idx="167">
                  <c:v>65.402151930710133</c:v>
                </c:pt>
                <c:pt idx="168">
                  <c:v>65.272433840377644</c:v>
                </c:pt>
                <c:pt idx="169">
                  <c:v>65.142113581084146</c:v>
                </c:pt>
                <c:pt idx="170">
                  <c:v>65.011205657870207</c:v>
                </c:pt>
                <c:pt idx="171">
                  <c:v>64.879727138818353</c:v>
                </c:pt>
                <c:pt idx="172">
                  <c:v>64.747697113837987</c:v>
                </c:pt>
                <c:pt idx="173">
                  <c:v>64.615136209789952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85.124996317474981</c:v>
                </c:pt>
                <c:pt idx="1">
                  <c:v>85.344404109686678</c:v>
                </c:pt>
                <c:pt idx="2">
                  <c:v>85.563300942521039</c:v>
                </c:pt>
                <c:pt idx="3">
                  <c:v>85.781552638925504</c:v>
                </c:pt>
                <c:pt idx="4">
                  <c:v>85.999005480674256</c:v>
                </c:pt>
                <c:pt idx="5">
                  <c:v>86.215484085162302</c:v>
                </c:pt>
                <c:pt idx="6">
                  <c:v>86.430789143444059</c:v>
                </c:pt>
                <c:pt idx="7">
                  <c:v>86.644695029938902</c:v>
                </c:pt>
                <c:pt idx="8">
                  <c:v>86.856947300243078</c:v>
                </c:pt>
                <c:pt idx="9">
                  <c:v>87.067260100771975</c:v>
                </c:pt>
                <c:pt idx="10">
                  <c:v>87.275313522618376</c:v>
                </c:pt>
                <c:pt idx="11">
                  <c:v>87.480750942146003</c:v>
                </c:pt>
                <c:pt idx="12">
                  <c:v>87.683176402476519</c:v>
                </c:pt>
                <c:pt idx="13">
                  <c:v>87.882152103145089</c:v>
                </c:pt>
                <c:pt idx="14">
                  <c:v>88.077196079664006</c:v>
                </c:pt>
                <c:pt idx="15">
                  <c:v>88.267780170284269</c:v>
                </c:pt>
                <c:pt idx="16">
                  <c:v>88.453328383461482</c:v>
                </c:pt>
                <c:pt idx="17">
                  <c:v>88.633215795786839</c:v>
                </c:pt>
                <c:pt idx="18">
                  <c:v>88.806768125580916</c:v>
                </c:pt>
                <c:pt idx="19">
                  <c:v>88.973262140851432</c:v>
                </c:pt>
                <c:pt idx="20">
                  <c:v>89.13192707049555</c:v>
                </c:pt>
                <c:pt idx="21">
                  <c:v>89.281947192835929</c:v>
                </c:pt>
                <c:pt idx="22">
                  <c:v>89.42246577394755</c:v>
                </c:pt>
                <c:pt idx="23">
                  <c:v>89.552590517750616</c:v>
                </c:pt>
                <c:pt idx="24">
                  <c:v>89.671400668501732</c:v>
                </c:pt>
                <c:pt idx="25">
                  <c:v>89.777955872271704</c:v>
                </c:pt>
                <c:pt idx="26">
                  <c:v>89.871306855840388</c:v>
                </c:pt>
                <c:pt idx="27">
                  <c:v>89.950507918449816</c:v>
                </c:pt>
                <c:pt idx="28">
                  <c:v>90.014631154339227</c:v>
                </c:pt>
                <c:pt idx="29">
                  <c:v>90.062782233553108</c:v>
                </c:pt>
                <c:pt idx="30">
                  <c:v>90.09411746834401</c:v>
                </c:pt>
                <c:pt idx="31">
                  <c:v>90.107861787462497</c:v>
                </c:pt>
                <c:pt idx="32">
                  <c:v>90.103327137279592</c:v>
                </c:pt>
                <c:pt idx="33">
                  <c:v>90.079930734972649</c:v>
                </c:pt>
                <c:pt idx="34">
                  <c:v>90.037212523776645</c:v>
                </c:pt>
                <c:pt idx="35">
                  <c:v>89.974851132544288</c:v>
                </c:pt>
                <c:pt idx="36">
                  <c:v>89.892677629720154</c:v>
                </c:pt>
                <c:pt idx="37">
                  <c:v>89.790686391552995</c:v>
                </c:pt>
                <c:pt idx="38">
                  <c:v>89.669042479216984</c:v>
                </c:pt>
                <c:pt idx="39">
                  <c:v>89.5280850389547</c:v>
                </c:pt>
                <c:pt idx="40">
                  <c:v>89.368326398581388</c:v>
                </c:pt>
                <c:pt idx="41">
                  <c:v>89.190446723647199</c:v>
                </c:pt>
                <c:pt idx="42">
                  <c:v>88.995284304561892</c:v>
                </c:pt>
                <c:pt idx="43">
                  <c:v>88.783821756877359</c:v>
                </c:pt>
                <c:pt idx="44">
                  <c:v>88.557168614619357</c:v>
                </c:pt>
                <c:pt idx="45">
                  <c:v>88.316540965828906</c:v>
                </c:pt>
                <c:pt idx="46">
                  <c:v>88.063238907633433</c:v>
                </c:pt>
                <c:pt idx="47">
                  <c:v>87.798622676465627</c:v>
                </c:pt>
                <c:pt idx="48">
                  <c:v>87.524088333519217</c:v>
                </c:pt>
                <c:pt idx="49">
                  <c:v>87.241043857208979</c:v>
                </c:pt>
                <c:pt idx="50">
                  <c:v>86.950886418908041</c:v>
                </c:pt>
                <c:pt idx="51">
                  <c:v>86.654981504818025</c:v>
                </c:pt>
                <c:pt idx="52">
                  <c:v>86.354644407066175</c:v>
                </c:pt>
                <c:pt idx="53">
                  <c:v>86.051124453501814</c:v>
                </c:pt>
                <c:pt idx="54">
                  <c:v>85.745592190215774</c:v>
                </c:pt>
                <c:pt idx="55">
                  <c:v>85.439129584021046</c:v>
                </c:pt>
                <c:pt idx="56">
                  <c:v>85.13272318221081</c:v>
                </c:pt>
                <c:pt idx="57">
                  <c:v>84.827260059387996</c:v>
                </c:pt>
                <c:pt idx="58">
                  <c:v>84.523526298919606</c:v>
                </c:pt>
                <c:pt idx="59">
                  <c:v>84.222207700081071</c:v>
                </c:pt>
                <c:pt idx="60">
                  <c:v>83.923892369759415</c:v>
                </c:pt>
                <c:pt idx="61">
                  <c:v>83.629074846815996</c:v>
                </c:pt>
                <c:pt idx="62">
                  <c:v>83.338161414161618</c:v>
                </c:pt>
                <c:pt idx="63">
                  <c:v>83.051476274206934</c:v>
                </c:pt>
                <c:pt idx="64">
                  <c:v>82.76926829360589</c:v>
                </c:pt>
                <c:pt idx="65">
                  <c:v>82.491718059435513</c:v>
                </c:pt>
                <c:pt idx="66">
                  <c:v>82.218945027996526</c:v>
                </c:pt>
                <c:pt idx="67">
                  <c:v>81.951014586732725</c:v>
                </c:pt>
                <c:pt idx="68">
                  <c:v>81.687944887431428</c:v>
                </c:pt>
                <c:pt idx="69">
                  <c:v>81.42971334354354</c:v>
                </c:pt>
                <c:pt idx="70">
                  <c:v>81.176262715319993</c:v>
                </c:pt>
                <c:pt idx="71">
                  <c:v>80.927506733092514</c:v>
                </c:pt>
                <c:pt idx="72">
                  <c:v>80.683335231346319</c:v>
                </c:pt>
                <c:pt idx="73">
                  <c:v>80.443618784393266</c:v>
                </c:pt>
                <c:pt idx="74">
                  <c:v>80.208212848772504</c:v>
                </c:pt>
                <c:pt idx="75">
                  <c:v>79.976961428390013</c:v>
                </c:pt>
                <c:pt idx="76">
                  <c:v>79.749700286316198</c:v>
                </c:pt>
                <c:pt idx="77">
                  <c:v>79.526259732553598</c:v>
                </c:pt>
                <c:pt idx="78">
                  <c:v>79.30646702041301</c:v>
                </c:pt>
                <c:pt idx="79">
                  <c:v>79.090148385802351</c:v>
                </c:pt>
                <c:pt idx="80">
                  <c:v>78.877130764106425</c:v>
                </c:pt>
                <c:pt idx="81">
                  <c:v>78.667243218732025</c:v>
                </c:pt>
                <c:pt idx="82">
                  <c:v>78.460318114077708</c:v>
                </c:pt>
                <c:pt idx="83">
                  <c:v>78.256192063882892</c:v>
                </c:pt>
                <c:pt idx="84">
                  <c:v>78.054706683793498</c:v>
                </c:pt>
                <c:pt idx="85">
                  <c:v>77.855709174691967</c:v>
                </c:pt>
                <c:pt idx="86">
                  <c:v>77.659052760985318</c:v>
                </c:pt>
                <c:pt idx="87">
                  <c:v>77.464597005708356</c:v>
                </c:pt>
                <c:pt idx="88">
                  <c:v>77.272208022036978</c:v>
                </c:pt>
                <c:pt idx="89">
                  <c:v>77.08175859865969</c:v>
                </c:pt>
                <c:pt idx="90">
                  <c:v>76.893128254449863</c:v>
                </c:pt>
                <c:pt idx="91">
                  <c:v>76.706203236031172</c:v>
                </c:pt>
                <c:pt idx="92">
                  <c:v>76.520876470139157</c:v>
                </c:pt>
                <c:pt idx="93">
                  <c:v>76.33704748115359</c:v>
                </c:pt>
                <c:pt idx="94">
                  <c:v>76.154622282802976</c:v>
                </c:pt>
                <c:pt idx="95">
                  <c:v>75.973513251815277</c:v>
                </c:pt>
                <c:pt idx="96">
                  <c:v>75.793638990197053</c:v>
                </c:pt>
                <c:pt idx="97">
                  <c:v>75.614924181853837</c:v>
                </c:pt>
                <c:pt idx="98">
                  <c:v>75.437299448403621</c:v>
                </c:pt>
                <c:pt idx="99">
                  <c:v>75.260701208270305</c:v>
                </c:pt>
                <c:pt idx="100">
                  <c:v>75.085071542456504</c:v>
                </c:pt>
                <c:pt idx="101">
                  <c:v>74.910358069776393</c:v>
                </c:pt>
                <c:pt idx="102">
                  <c:v>74.736513833758551</c:v>
                </c:pt>
                <c:pt idx="103">
                  <c:v>74.56349720289586</c:v>
                </c:pt>
                <c:pt idx="104">
                  <c:v>74.391271785407199</c:v>
                </c:pt>
                <c:pt idx="105">
                  <c:v>74.219806359170647</c:v>
                </c:pt>
                <c:pt idx="106">
                  <c:v>74.049074816975093</c:v>
                </c:pt>
                <c:pt idx="107">
                  <c:v>73.879056126702579</c:v>
                </c:pt>
                <c:pt idx="108">
                  <c:v>73.709734305483451</c:v>
                </c:pt>
                <c:pt idx="109">
                  <c:v>73.5410984062474</c:v>
                </c:pt>
                <c:pt idx="110">
                  <c:v>73.373142514414695</c:v>
                </c:pt>
                <c:pt idx="111">
                  <c:v>73.205865751722826</c:v>
                </c:pt>
                <c:pt idx="112">
                  <c:v>73.039272283357846</c:v>
                </c:pt>
                <c:pt idx="113">
                  <c:v>72.873371323655292</c:v>
                </c:pt>
                <c:pt idx="114">
                  <c:v>72.708177134654505</c:v>
                </c:pt>
                <c:pt idx="115">
                  <c:v>72.54370901074364</c:v>
                </c:pt>
                <c:pt idx="116">
                  <c:v>72.379991241541177</c:v>
                </c:pt>
                <c:pt idx="117">
                  <c:v>72.217053044054836</c:v>
                </c:pt>
                <c:pt idx="118">
                  <c:v>72.054928454086067</c:v>
                </c:pt>
                <c:pt idx="119">
                  <c:v>71.893656165871789</c:v>
                </c:pt>
                <c:pt idx="120">
                  <c:v>71.733279308152021</c:v>
                </c:pt>
                <c:pt idx="121">
                  <c:v>71.573845144325418</c:v>
                </c:pt>
                <c:pt idx="122">
                  <c:v>71.415404684216284</c:v>
                </c:pt>
                <c:pt idx="123">
                  <c:v>71.258012195362426</c:v>
                </c:pt>
                <c:pt idx="124">
                  <c:v>71.101724602781374</c:v>
                </c:pt>
                <c:pt idx="125">
                  <c:v>70.946600768026116</c:v>
                </c:pt>
                <c:pt idx="126">
                  <c:v>70.792700641128846</c:v>
                </c:pt>
                <c:pt idx="127">
                  <c:v>70.640084282853124</c:v>
                </c:pt>
                <c:pt idx="128">
                  <c:v>70.488810759583757</c:v>
                </c:pt>
                <c:pt idx="129">
                  <c:v>70.338936919156581</c:v>
                </c:pt>
                <c:pt idx="130">
                  <c:v>70.190516062856418</c:v>
                </c:pt>
                <c:pt idx="131">
                  <c:v>70.043596536462431</c:v>
                </c:pt>
                <c:pt idx="132">
                  <c:v>69.898220271239595</c:v>
                </c:pt>
                <c:pt idx="133">
                  <c:v>69.754421313685739</c:v>
                </c:pt>
                <c:pt idx="134">
                  <c:v>69.612224390044929</c:v>
                </c:pt>
                <c:pt idx="135">
                  <c:v>69.471643557416542</c:v>
                </c:pt>
                <c:pt idx="136">
                  <c:v>69.332680997016084</c:v>
                </c:pt>
                <c:pt idx="137">
                  <c:v>69.195326006117298</c:v>
                </c:pt>
                <c:pt idx="138">
                  <c:v>69.059554242884445</c:v>
                </c:pt>
                <c:pt idx="139">
                  <c:v>68.925327272362139</c:v>
                </c:pt>
                <c:pt idx="140">
                  <c:v>68.792592452286485</c:v>
                </c:pt>
                <c:pt idx="141">
                  <c:v>68.661283184413477</c:v>
                </c:pt>
                <c:pt idx="142">
                  <c:v>68.531319541381606</c:v>
                </c:pt>
                <c:pt idx="143">
                  <c:v>68.402609261713721</c:v>
                </c:pt>
                <c:pt idx="144">
                  <c:v>68.275049087641889</c:v>
                </c:pt>
                <c:pt idx="145">
                  <c:v>68.148526403367754</c:v>
                </c:pt>
                <c:pt idx="146">
                  <c:v>68.022921116486145</c:v>
                </c:pt>
                <c:pt idx="147">
                  <c:v>67.898107713780732</c:v>
                </c:pt>
                <c:pt idx="148">
                  <c:v>67.773957415322698</c:v>
                </c:pt>
                <c:pt idx="149">
                  <c:v>67.650340348245905</c:v>
                </c:pt>
                <c:pt idx="150">
                  <c:v>67.527127663774337</c:v>
                </c:pt>
                <c:pt idx="151">
                  <c:v>67.404193527651145</c:v>
                </c:pt>
                <c:pt idx="152">
                  <c:v>67.28141692430745</c:v>
                </c:pt>
                <c:pt idx="153">
                  <c:v>67.158683227908242</c:v>
                </c:pt>
                <c:pt idx="154">
                  <c:v>67.035885507678714</c:v>
                </c:pt>
                <c:pt idx="155">
                  <c:v>66.912925549511286</c:v>
                </c:pt>
                <c:pt idx="156">
                  <c:v>66.789714589753942</c:v>
                </c:pt>
                <c:pt idx="157">
                  <c:v>66.666173769454872</c:v>
                </c:pt>
                <c:pt idx="158">
                  <c:v>66.54223432760277</c:v>
                </c:pt>
                <c:pt idx="159">
                  <c:v>66.417837559731453</c:v>
                </c:pt>
                <c:pt idx="160">
                  <c:v>66.292934573565475</c:v>
                </c:pt>
                <c:pt idx="161">
                  <c:v>66.167485876290158</c:v>
                </c:pt>
                <c:pt idx="162">
                  <c:v>66.041460828800908</c:v>
                </c:pt>
                <c:pt idx="163">
                  <c:v>65.914837001289399</c:v>
                </c:pt>
                <c:pt idx="164">
                  <c:v>65.787599462164181</c:v>
                </c:pt>
                <c:pt idx="165">
                  <c:v>65.659740028992786</c:v>
                </c:pt>
                <c:pt idx="166">
                  <c:v>65.531256506267766</c:v>
                </c:pt>
                <c:pt idx="167">
                  <c:v>65.402151930667941</c:v>
                </c:pt>
                <c:pt idx="168">
                  <c:v>65.272433840372287</c:v>
                </c:pt>
                <c:pt idx="169">
                  <c:v>65.142113581083521</c:v>
                </c:pt>
                <c:pt idx="170">
                  <c:v>65.011205657870136</c:v>
                </c:pt>
                <c:pt idx="171">
                  <c:v>64.879727138818353</c:v>
                </c:pt>
                <c:pt idx="172">
                  <c:v>64.747697113837987</c:v>
                </c:pt>
                <c:pt idx="173">
                  <c:v>64.615136209789952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86.65</c:v>
                </c:pt>
                <c:pt idx="1">
                  <c:v>85.224999999999994</c:v>
                </c:pt>
                <c:pt idx="2">
                  <c:v>84.35</c:v>
                </c:pt>
                <c:pt idx="3">
                  <c:v>85.5</c:v>
                </c:pt>
                <c:pt idx="4">
                  <c:v>85.174999999999997</c:v>
                </c:pt>
                <c:pt idx="5">
                  <c:v>85.474999999999994</c:v>
                </c:pt>
                <c:pt idx="6">
                  <c:v>83.8</c:v>
                </c:pt>
                <c:pt idx="7">
                  <c:v>82.825000000000003</c:v>
                </c:pt>
                <c:pt idx="8">
                  <c:v>84.924999999999997</c:v>
                </c:pt>
                <c:pt idx="9">
                  <c:v>82.25</c:v>
                </c:pt>
                <c:pt idx="10">
                  <c:v>83.924999999999997</c:v>
                </c:pt>
                <c:pt idx="11">
                  <c:v>84.025000000000006</c:v>
                </c:pt>
                <c:pt idx="12">
                  <c:v>83.2</c:v>
                </c:pt>
                <c:pt idx="13">
                  <c:v>84.95</c:v>
                </c:pt>
                <c:pt idx="14">
                  <c:v>85.125</c:v>
                </c:pt>
                <c:pt idx="15">
                  <c:v>82.9</c:v>
                </c:pt>
                <c:pt idx="16">
                  <c:v>81.775000000000006</c:v>
                </c:pt>
                <c:pt idx="17">
                  <c:v>83.15</c:v>
                </c:pt>
                <c:pt idx="18">
                  <c:v>81.724999999999994</c:v>
                </c:pt>
                <c:pt idx="19">
                  <c:v>84.15</c:v>
                </c:pt>
                <c:pt idx="20">
                  <c:v>83.3</c:v>
                </c:pt>
                <c:pt idx="21">
                  <c:v>83.7</c:v>
                </c:pt>
                <c:pt idx="22">
                  <c:v>84.025000000000006</c:v>
                </c:pt>
                <c:pt idx="23">
                  <c:v>82.174999999999997</c:v>
                </c:pt>
                <c:pt idx="24">
                  <c:v>83.924999999999997</c:v>
                </c:pt>
                <c:pt idx="25">
                  <c:v>85.05</c:v>
                </c:pt>
                <c:pt idx="26">
                  <c:v>87.825000000000003</c:v>
                </c:pt>
                <c:pt idx="27">
                  <c:v>86.85</c:v>
                </c:pt>
                <c:pt idx="28">
                  <c:v>86.474999999999994</c:v>
                </c:pt>
                <c:pt idx="29">
                  <c:v>86.875</c:v>
                </c:pt>
                <c:pt idx="30">
                  <c:v>86.424999999999997</c:v>
                </c:pt>
                <c:pt idx="31">
                  <c:v>87.35</c:v>
                </c:pt>
                <c:pt idx="32">
                  <c:v>88.7</c:v>
                </c:pt>
                <c:pt idx="33">
                  <c:v>88.025000000000006</c:v>
                </c:pt>
                <c:pt idx="34">
                  <c:v>91.65</c:v>
                </c:pt>
                <c:pt idx="35">
                  <c:v>91.7</c:v>
                </c:pt>
                <c:pt idx="36">
                  <c:v>92.05</c:v>
                </c:pt>
                <c:pt idx="37">
                  <c:v>93.25</c:v>
                </c:pt>
                <c:pt idx="38">
                  <c:v>93.3</c:v>
                </c:pt>
                <c:pt idx="39">
                  <c:v>94.924999999999997</c:v>
                </c:pt>
                <c:pt idx="40">
                  <c:v>96.3</c:v>
                </c:pt>
                <c:pt idx="41">
                  <c:v>95.974999999999994</c:v>
                </c:pt>
                <c:pt idx="42">
                  <c:v>96.474999999999994</c:v>
                </c:pt>
                <c:pt idx="43">
                  <c:v>100.95</c:v>
                </c:pt>
                <c:pt idx="44">
                  <c:v>106.02500000000001</c:v>
                </c:pt>
                <c:pt idx="45">
                  <c:v>106.325</c:v>
                </c:pt>
                <c:pt idx="46">
                  <c:v>111.125</c:v>
                </c:pt>
                <c:pt idx="47">
                  <c:v>115.625</c:v>
                </c:pt>
                <c:pt idx="48">
                  <c:v>124.95</c:v>
                </c:pt>
                <c:pt idx="49">
                  <c:v>138.77500000000001</c:v>
                </c:pt>
                <c:pt idx="50">
                  <c:v>151.94999999999999</c:v>
                </c:pt>
                <c:pt idx="51">
                  <c:v>170.57499999999999</c:v>
                </c:pt>
                <c:pt idx="52">
                  <c:v>187.35</c:v>
                </c:pt>
                <c:pt idx="53">
                  <c:v>204.97499999999999</c:v>
                </c:pt>
                <c:pt idx="54">
                  <c:v>217.875</c:v>
                </c:pt>
                <c:pt idx="55">
                  <c:v>226.82499999999999</c:v>
                </c:pt>
                <c:pt idx="56">
                  <c:v>233.67500000000001</c:v>
                </c:pt>
                <c:pt idx="57">
                  <c:v>238.6</c:v>
                </c:pt>
                <c:pt idx="58">
                  <c:v>234.1</c:v>
                </c:pt>
                <c:pt idx="59">
                  <c:v>222.875</c:v>
                </c:pt>
                <c:pt idx="60">
                  <c:v>193.35</c:v>
                </c:pt>
                <c:pt idx="61">
                  <c:v>143.07499999999999</c:v>
                </c:pt>
                <c:pt idx="62">
                  <c:v>99.65</c:v>
                </c:pt>
                <c:pt idx="63">
                  <c:v>85.224999999999994</c:v>
                </c:pt>
                <c:pt idx="64">
                  <c:v>85.525000000000006</c:v>
                </c:pt>
                <c:pt idx="65">
                  <c:v>83.65</c:v>
                </c:pt>
                <c:pt idx="66">
                  <c:v>85.45</c:v>
                </c:pt>
                <c:pt idx="67">
                  <c:v>86.6</c:v>
                </c:pt>
                <c:pt idx="68">
                  <c:v>89</c:v>
                </c:pt>
                <c:pt idx="69">
                  <c:v>91.85</c:v>
                </c:pt>
                <c:pt idx="70">
                  <c:v>95.275000000000006</c:v>
                </c:pt>
                <c:pt idx="71">
                  <c:v>103.125</c:v>
                </c:pt>
                <c:pt idx="72">
                  <c:v>113.625</c:v>
                </c:pt>
                <c:pt idx="73">
                  <c:v>125.02500000000001</c:v>
                </c:pt>
                <c:pt idx="74">
                  <c:v>139.22499999999999</c:v>
                </c:pt>
                <c:pt idx="75">
                  <c:v>153.25</c:v>
                </c:pt>
                <c:pt idx="76">
                  <c:v>167.625</c:v>
                </c:pt>
                <c:pt idx="77">
                  <c:v>181.75</c:v>
                </c:pt>
                <c:pt idx="78">
                  <c:v>189.8</c:v>
                </c:pt>
                <c:pt idx="79">
                  <c:v>191.15</c:v>
                </c:pt>
                <c:pt idx="80">
                  <c:v>191.67500000000001</c:v>
                </c:pt>
                <c:pt idx="81">
                  <c:v>176.17500000000001</c:v>
                </c:pt>
                <c:pt idx="82">
                  <c:v>148.25</c:v>
                </c:pt>
                <c:pt idx="83">
                  <c:v>105.3</c:v>
                </c:pt>
                <c:pt idx="84">
                  <c:v>81.05</c:v>
                </c:pt>
                <c:pt idx="85">
                  <c:v>75.474999999999994</c:v>
                </c:pt>
                <c:pt idx="86">
                  <c:v>75.75</c:v>
                </c:pt>
                <c:pt idx="87">
                  <c:v>73.825000000000003</c:v>
                </c:pt>
                <c:pt idx="88">
                  <c:v>74.05</c:v>
                </c:pt>
                <c:pt idx="89">
                  <c:v>75.349999999999994</c:v>
                </c:pt>
                <c:pt idx="90">
                  <c:v>77.375</c:v>
                </c:pt>
                <c:pt idx="91">
                  <c:v>75.825000000000003</c:v>
                </c:pt>
                <c:pt idx="92">
                  <c:v>77.825000000000003</c:v>
                </c:pt>
                <c:pt idx="93">
                  <c:v>74.900000000000006</c:v>
                </c:pt>
                <c:pt idx="94">
                  <c:v>74.224999999999994</c:v>
                </c:pt>
                <c:pt idx="95">
                  <c:v>77.2</c:v>
                </c:pt>
                <c:pt idx="96">
                  <c:v>74.099999999999994</c:v>
                </c:pt>
                <c:pt idx="97">
                  <c:v>74.775000000000006</c:v>
                </c:pt>
                <c:pt idx="98">
                  <c:v>74.974999999999994</c:v>
                </c:pt>
                <c:pt idx="99">
                  <c:v>75.974999999999994</c:v>
                </c:pt>
                <c:pt idx="100">
                  <c:v>74.825000000000003</c:v>
                </c:pt>
                <c:pt idx="101">
                  <c:v>76.724999999999994</c:v>
                </c:pt>
                <c:pt idx="102">
                  <c:v>75.025000000000006</c:v>
                </c:pt>
                <c:pt idx="103">
                  <c:v>79.45</c:v>
                </c:pt>
                <c:pt idx="104">
                  <c:v>74.724999999999994</c:v>
                </c:pt>
                <c:pt idx="105">
                  <c:v>76.05</c:v>
                </c:pt>
                <c:pt idx="106">
                  <c:v>75.25</c:v>
                </c:pt>
                <c:pt idx="107">
                  <c:v>74.875</c:v>
                </c:pt>
                <c:pt idx="108">
                  <c:v>72.924999999999997</c:v>
                </c:pt>
                <c:pt idx="109">
                  <c:v>75.924999999999997</c:v>
                </c:pt>
                <c:pt idx="110">
                  <c:v>75.150000000000006</c:v>
                </c:pt>
                <c:pt idx="111">
                  <c:v>76.099999999999994</c:v>
                </c:pt>
                <c:pt idx="112">
                  <c:v>78.8</c:v>
                </c:pt>
                <c:pt idx="113">
                  <c:v>76.525000000000006</c:v>
                </c:pt>
                <c:pt idx="114">
                  <c:v>81.05</c:v>
                </c:pt>
                <c:pt idx="115">
                  <c:v>80.400000000000006</c:v>
                </c:pt>
                <c:pt idx="116">
                  <c:v>81.95</c:v>
                </c:pt>
                <c:pt idx="117">
                  <c:v>83.775000000000006</c:v>
                </c:pt>
                <c:pt idx="118">
                  <c:v>82.825000000000003</c:v>
                </c:pt>
                <c:pt idx="119">
                  <c:v>80.400000000000006</c:v>
                </c:pt>
                <c:pt idx="120">
                  <c:v>74.599999999999994</c:v>
                </c:pt>
                <c:pt idx="121">
                  <c:v>79.7</c:v>
                </c:pt>
                <c:pt idx="122">
                  <c:v>78.075000000000003</c:v>
                </c:pt>
                <c:pt idx="123">
                  <c:v>74.05</c:v>
                </c:pt>
                <c:pt idx="124">
                  <c:v>72.25</c:v>
                </c:pt>
                <c:pt idx="125">
                  <c:v>69.95</c:v>
                </c:pt>
                <c:pt idx="126">
                  <c:v>72.599999999999994</c:v>
                </c:pt>
                <c:pt idx="127">
                  <c:v>69.45</c:v>
                </c:pt>
                <c:pt idx="128">
                  <c:v>70.525000000000006</c:v>
                </c:pt>
                <c:pt idx="129">
                  <c:v>71.650000000000006</c:v>
                </c:pt>
                <c:pt idx="130">
                  <c:v>70.025000000000006</c:v>
                </c:pt>
                <c:pt idx="131">
                  <c:v>70.224999999999994</c:v>
                </c:pt>
                <c:pt idx="132">
                  <c:v>69.650000000000006</c:v>
                </c:pt>
                <c:pt idx="133">
                  <c:v>70.174999999999997</c:v>
                </c:pt>
                <c:pt idx="134">
                  <c:v>72.45</c:v>
                </c:pt>
                <c:pt idx="135">
                  <c:v>71.400000000000006</c:v>
                </c:pt>
                <c:pt idx="136">
                  <c:v>71.7</c:v>
                </c:pt>
                <c:pt idx="137">
                  <c:v>72.7</c:v>
                </c:pt>
                <c:pt idx="138">
                  <c:v>70.224999999999994</c:v>
                </c:pt>
                <c:pt idx="139">
                  <c:v>74.150000000000006</c:v>
                </c:pt>
                <c:pt idx="140">
                  <c:v>72.05</c:v>
                </c:pt>
                <c:pt idx="141">
                  <c:v>69.174999999999997</c:v>
                </c:pt>
                <c:pt idx="142">
                  <c:v>76.099999999999994</c:v>
                </c:pt>
                <c:pt idx="143">
                  <c:v>73.825000000000003</c:v>
                </c:pt>
                <c:pt idx="144">
                  <c:v>74.8</c:v>
                </c:pt>
                <c:pt idx="145">
                  <c:v>76.400000000000006</c:v>
                </c:pt>
                <c:pt idx="146">
                  <c:v>76.825000000000003</c:v>
                </c:pt>
                <c:pt idx="147">
                  <c:v>73.424999999999997</c:v>
                </c:pt>
                <c:pt idx="148">
                  <c:v>73.400000000000006</c:v>
                </c:pt>
                <c:pt idx="149">
                  <c:v>72.55</c:v>
                </c:pt>
                <c:pt idx="150">
                  <c:v>69.125</c:v>
                </c:pt>
                <c:pt idx="151">
                  <c:v>68.900000000000006</c:v>
                </c:pt>
                <c:pt idx="152">
                  <c:v>69.525000000000006</c:v>
                </c:pt>
                <c:pt idx="153">
                  <c:v>67.7</c:v>
                </c:pt>
                <c:pt idx="154">
                  <c:v>68.5</c:v>
                </c:pt>
                <c:pt idx="155">
                  <c:v>64.474999999999994</c:v>
                </c:pt>
                <c:pt idx="156">
                  <c:v>70.174999999999997</c:v>
                </c:pt>
                <c:pt idx="157">
                  <c:v>67.275000000000006</c:v>
                </c:pt>
                <c:pt idx="158">
                  <c:v>68.25</c:v>
                </c:pt>
                <c:pt idx="159">
                  <c:v>67.3</c:v>
                </c:pt>
                <c:pt idx="160">
                  <c:v>67.174999999999997</c:v>
                </c:pt>
                <c:pt idx="161">
                  <c:v>70.45</c:v>
                </c:pt>
                <c:pt idx="162">
                  <c:v>67</c:v>
                </c:pt>
                <c:pt idx="163">
                  <c:v>66</c:v>
                </c:pt>
                <c:pt idx="164">
                  <c:v>65.775000000000006</c:v>
                </c:pt>
                <c:pt idx="165">
                  <c:v>67.724999999999994</c:v>
                </c:pt>
                <c:pt idx="166">
                  <c:v>66.150000000000006</c:v>
                </c:pt>
                <c:pt idx="167">
                  <c:v>67.599999999999994</c:v>
                </c:pt>
                <c:pt idx="168">
                  <c:v>67</c:v>
                </c:pt>
                <c:pt idx="169">
                  <c:v>67.224999999999994</c:v>
                </c:pt>
                <c:pt idx="170">
                  <c:v>66.849999999999994</c:v>
                </c:pt>
                <c:pt idx="171">
                  <c:v>68.125</c:v>
                </c:pt>
                <c:pt idx="172">
                  <c:v>66.400000000000006</c:v>
                </c:pt>
                <c:pt idx="173">
                  <c:v>65.099999999999994</c:v>
                </c:pt>
                <c:pt idx="174">
                  <c:v>67.075000000000003</c:v>
                </c:pt>
                <c:pt idx="175">
                  <c:v>65.974999999999994</c:v>
                </c:pt>
                <c:pt idx="176">
                  <c:v>68.599999999999994</c:v>
                </c:pt>
                <c:pt idx="177">
                  <c:v>67.5</c:v>
                </c:pt>
                <c:pt idx="178">
                  <c:v>67.349999999999994</c:v>
                </c:pt>
                <c:pt idx="179">
                  <c:v>62.4</c:v>
                </c:pt>
                <c:pt idx="180">
                  <c:v>66.125</c:v>
                </c:pt>
                <c:pt idx="181">
                  <c:v>67.625</c:v>
                </c:pt>
                <c:pt idx="182">
                  <c:v>63.674999999999997</c:v>
                </c:pt>
                <c:pt idx="183">
                  <c:v>67.474999999999994</c:v>
                </c:pt>
                <c:pt idx="184">
                  <c:v>65.599999999999994</c:v>
                </c:pt>
                <c:pt idx="185">
                  <c:v>65</c:v>
                </c:pt>
                <c:pt idx="186">
                  <c:v>69.099999999999994</c:v>
                </c:pt>
                <c:pt idx="187">
                  <c:v>66.075000000000003</c:v>
                </c:pt>
                <c:pt idx="188">
                  <c:v>66.174999999999997</c:v>
                </c:pt>
                <c:pt idx="189">
                  <c:v>64.825000000000003</c:v>
                </c:pt>
                <c:pt idx="190">
                  <c:v>66.25</c:v>
                </c:pt>
                <c:pt idx="191">
                  <c:v>64</c:v>
                </c:pt>
                <c:pt idx="192">
                  <c:v>67.25</c:v>
                </c:pt>
                <c:pt idx="193">
                  <c:v>65.150000000000006</c:v>
                </c:pt>
                <c:pt idx="194">
                  <c:v>64.125</c:v>
                </c:pt>
                <c:pt idx="195">
                  <c:v>61.524999999999999</c:v>
                </c:pt>
                <c:pt idx="196">
                  <c:v>64.825000000000003</c:v>
                </c:pt>
                <c:pt idx="197">
                  <c:v>67.400000000000006</c:v>
                </c:pt>
                <c:pt idx="198">
                  <c:v>66.174999999999997</c:v>
                </c:pt>
                <c:pt idx="199">
                  <c:v>65.650000000000006</c:v>
                </c:pt>
                <c:pt idx="200">
                  <c:v>68.25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81.271226586169803</c:v>
                </c:pt>
                <c:pt idx="3">
                  <c:v>81.546412003567283</c:v>
                </c:pt>
                <c:pt idx="4">
                  <c:v>81.82071087711897</c:v>
                </c:pt>
                <c:pt idx="5">
                  <c:v>82.093946378402649</c:v>
                </c:pt>
                <c:pt idx="6">
                  <c:v>82.365918100600794</c:v>
                </c:pt>
                <c:pt idx="7">
                  <c:v>82.636399697183023</c:v>
                </c:pt>
                <c:pt idx="8">
                  <c:v>82.905136400015635</c:v>
                </c:pt>
                <c:pt idx="9">
                  <c:v>83.171842437070879</c:v>
                </c:pt>
                <c:pt idx="10">
                  <c:v>83.43619837809274</c:v>
                </c:pt>
                <c:pt idx="11">
                  <c:v>83.697848446493367</c:v>
                </c:pt>
                <c:pt idx="12">
                  <c:v>83.956397847821052</c:v>
                </c:pt>
                <c:pt idx="13">
                  <c:v>84.211410180059502</c:v>
                </c:pt>
                <c:pt idx="14">
                  <c:v>84.462405010074832</c:v>
                </c:pt>
                <c:pt idx="15">
                  <c:v>84.708855726136164</c:v>
                </c:pt>
                <c:pt idx="16">
                  <c:v>84.950187813092697</c:v>
                </c:pt>
                <c:pt idx="17">
                  <c:v>85.185777752707509</c:v>
                </c:pt>
                <c:pt idx="18">
                  <c:v>85.414952841380327</c:v>
                </c:pt>
                <c:pt idx="19">
                  <c:v>85.636992366001991</c:v>
                </c:pt>
                <c:pt idx="20">
                  <c:v>85.851130827261883</c:v>
                </c:pt>
                <c:pt idx="21">
                  <c:v>86.056564314041708</c:v>
                </c:pt>
                <c:pt idx="22">
                  <c:v>86.252461812637932</c:v>
                </c:pt>
                <c:pt idx="23">
                  <c:v>86.437984325761619</c:v>
                </c:pt>
                <c:pt idx="24">
                  <c:v>86.612316378031878</c:v>
                </c:pt>
                <c:pt idx="25">
                  <c:v>86.774717052404029</c:v>
                </c:pt>
                <c:pt idx="26">
                  <c:v>86.924601433193615</c:v>
                </c:pt>
                <c:pt idx="27">
                  <c:v>87.061668524666885</c:v>
                </c:pt>
                <c:pt idx="28">
                  <c:v>87.186098586546862</c:v>
                </c:pt>
                <c:pt idx="29">
                  <c:v>87.298851376691132</c:v>
                </c:pt>
                <c:pt idx="30">
                  <c:v>87.402106593701589</c:v>
                </c:pt>
                <c:pt idx="31">
                  <c:v>87.499897768254002</c:v>
                </c:pt>
                <c:pt idx="32">
                  <c:v>87.598998903990278</c:v>
                </c:pt>
                <c:pt idx="33">
                  <c:v>87.710126066452773</c:v>
                </c:pt>
                <c:pt idx="34">
                  <c:v>87.849509337171767</c:v>
                </c:pt>
                <c:pt idx="35">
                  <c:v>88.040868509551061</c:v>
                </c:pt>
                <c:pt idx="36">
                  <c:v>88.317782644158797</c:v>
                </c:pt>
                <c:pt idx="37">
                  <c:v>88.726374042279602</c:v>
                </c:pt>
                <c:pt idx="38">
                  <c:v>89.32812899799319</c:v>
                </c:pt>
                <c:pt idx="39">
                  <c:v>90.202553564935073</c:v>
                </c:pt>
                <c:pt idx="40">
                  <c:v>91.449222661690797</c:v>
                </c:pt>
                <c:pt idx="41">
                  <c:v>93.188644468745153</c:v>
                </c:pt>
                <c:pt idx="42">
                  <c:v>95.561258079039305</c:v>
                </c:pt>
                <c:pt idx="43">
                  <c:v>98.723847091246952</c:v>
                </c:pt>
                <c:pt idx="44">
                  <c:v>102.84272414449531</c:v>
                </c:pt>
                <c:pt idx="45">
                  <c:v>108.08325468820148</c:v>
                </c:pt>
                <c:pt idx="46">
                  <c:v>114.59566031577087</c:v>
                </c:pt>
                <c:pt idx="47">
                  <c:v>122.49756432735792</c:v>
                </c:pt>
                <c:pt idx="48">
                  <c:v>131.85437200891269</c:v>
                </c:pt>
                <c:pt idx="49">
                  <c:v>142.65923552705291</c:v>
                </c:pt>
                <c:pt idx="50">
                  <c:v>154.81492683623509</c:v>
                </c:pt>
                <c:pt idx="51">
                  <c:v>168.12030274513211</c:v>
                </c:pt>
                <c:pt idx="52">
                  <c:v>182.26405197404401</c:v>
                </c:pt>
                <c:pt idx="53">
                  <c:v>196.82758316047995</c:v>
                </c:pt>
                <c:pt idx="54">
                  <c:v>211.29256796590096</c:v>
                </c:pt>
                <c:pt idx="55">
                  <c:v>225.00493026333749</c:v>
                </c:pt>
                <c:pt idx="56">
                  <c:v>236.86513175089158</c:v>
                </c:pt>
                <c:pt idx="57">
                  <c:v>244.25604605263925</c:v>
                </c:pt>
                <c:pt idx="58">
                  <c:v>241.57080296792464</c:v>
                </c:pt>
                <c:pt idx="59">
                  <c:v>221.85333438324326</c:v>
                </c:pt>
                <c:pt idx="60">
                  <c:v>184.61648286516782</c:v>
                </c:pt>
                <c:pt idx="61">
                  <c:v>141.59849343430884</c:v>
                </c:pt>
                <c:pt idx="62">
                  <c:v>108.45656504658537</c:v>
                </c:pt>
                <c:pt idx="63">
                  <c:v>91.223040189672176</c:v>
                </c:pt>
                <c:pt idx="64">
                  <c:v>85.468455573778513</c:v>
                </c:pt>
                <c:pt idx="65">
                  <c:v>84.894990718382985</c:v>
                </c:pt>
                <c:pt idx="66">
                  <c:v>86.194919199447014</c:v>
                </c:pt>
                <c:pt idx="67">
                  <c:v>88.473363065488968</c:v>
                </c:pt>
                <c:pt idx="68">
                  <c:v>91.715264687510171</c:v>
                </c:pt>
                <c:pt idx="69">
                  <c:v>96.092371928894678</c:v>
                </c:pt>
                <c:pt idx="70">
                  <c:v>101.78342228404216</c:v>
                </c:pt>
                <c:pt idx="71">
                  <c:v>108.9233110564039</c:v>
                </c:pt>
                <c:pt idx="72">
                  <c:v>117.56839983820473</c:v>
                </c:pt>
                <c:pt idx="73">
                  <c:v>127.66367185744187</c:v>
                </c:pt>
                <c:pt idx="74">
                  <c:v>139.01551519042692</c:v>
                </c:pt>
                <c:pt idx="75">
                  <c:v>151.27619409478564</c:v>
                </c:pt>
                <c:pt idx="76">
                  <c:v>163.94397372329459</c:v>
                </c:pt>
                <c:pt idx="77">
                  <c:v>176.35879134680232</c:v>
                </c:pt>
                <c:pt idx="78">
                  <c:v>187.51519314126483</c:v>
                </c:pt>
                <c:pt idx="79">
                  <c:v>195.0808760674899</c:v>
                </c:pt>
                <c:pt idx="80">
                  <c:v>193.55658966827494</c:v>
                </c:pt>
                <c:pt idx="81">
                  <c:v>175.88487511656319</c:v>
                </c:pt>
                <c:pt idx="82">
                  <c:v>143.08909572509182</c:v>
                </c:pt>
                <c:pt idx="83">
                  <c:v>109.29263915231027</c:v>
                </c:pt>
                <c:pt idx="84">
                  <c:v>88.009227459500963</c:v>
                </c:pt>
                <c:pt idx="85">
                  <c:v>79.602677495280929</c:v>
                </c:pt>
                <c:pt idx="86">
                  <c:v>77.435659512134052</c:v>
                </c:pt>
                <c:pt idx="87">
                  <c:v>76.978410853656413</c:v>
                </c:pt>
                <c:pt idx="88">
                  <c:v>76.802089688696014</c:v>
                </c:pt>
                <c:pt idx="89">
                  <c:v>76.65567555416564</c:v>
                </c:pt>
                <c:pt idx="90">
                  <c:v>76.51303070341342</c:v>
                </c:pt>
                <c:pt idx="91">
                  <c:v>76.372390724180065</c:v>
                </c:pt>
                <c:pt idx="92">
                  <c:v>76.233565994730398</c:v>
                </c:pt>
                <c:pt idx="93">
                  <c:v>76.096435772097252</c:v>
                </c:pt>
                <c:pt idx="94">
                  <c:v>75.960889566433906</c:v>
                </c:pt>
                <c:pt idx="95">
                  <c:v>75.826828683769506</c:v>
                </c:pt>
                <c:pt idx="96">
                  <c:v>75.694173958873719</c:v>
                </c:pt>
                <c:pt idx="97">
                  <c:v>75.562884415526995</c:v>
                </c:pt>
                <c:pt idx="98">
                  <c:v>75.432999289917873</c:v>
                </c:pt>
                <c:pt idx="99">
                  <c:v>75.304726865782527</c:v>
                </c:pt>
                <c:pt idx="100">
                  <c:v>75.178620633543005</c:v>
                </c:pt>
                <c:pt idx="101">
                  <c:v>75.055906009868679</c:v>
                </c:pt>
                <c:pt idx="102">
                  <c:v>74.93904425694133</c:v>
                </c:pt>
                <c:pt idx="103">
                  <c:v>74.832631192404108</c:v>
                </c:pt>
                <c:pt idx="104">
                  <c:v>74.744702779377064</c:v>
                </c:pt>
                <c:pt idx="105">
                  <c:v>74.688424124603543</c:v>
                </c:pt>
                <c:pt idx="106">
                  <c:v>74.683938346977286</c:v>
                </c:pt>
                <c:pt idx="107">
                  <c:v>74.759829508808664</c:v>
                </c:pt>
                <c:pt idx="108">
                  <c:v>74.953232324567125</c:v>
                </c:pt>
                <c:pt idx="109">
                  <c:v>75.307192816992952</c:v>
                </c:pt>
                <c:pt idx="110">
                  <c:v>75.863650896779845</c:v>
                </c:pt>
                <c:pt idx="111">
                  <c:v>76.650753682310196</c:v>
                </c:pt>
                <c:pt idx="112">
                  <c:v>77.664692664497721</c:v>
                </c:pt>
                <c:pt idx="113">
                  <c:v>78.849429289692608</c:v>
                </c:pt>
                <c:pt idx="114">
                  <c:v>80.082249643578265</c:v>
                </c:pt>
                <c:pt idx="115">
                  <c:v>81.176821769822865</c:v>
                </c:pt>
                <c:pt idx="116">
                  <c:v>81.913964846054867</c:v>
                </c:pt>
                <c:pt idx="117">
                  <c:v>82.099936734806221</c:v>
                </c:pt>
                <c:pt idx="118">
                  <c:v>81.634729443882406</c:v>
                </c:pt>
                <c:pt idx="119">
                  <c:v>80.559102639595437</c:v>
                </c:pt>
                <c:pt idx="120">
                  <c:v>79.052117097003773</c:v>
                </c:pt>
                <c:pt idx="121">
                  <c:v>77.374319499977233</c:v>
                </c:pt>
                <c:pt idx="122">
                  <c:v>75.782104752741532</c:v>
                </c:pt>
                <c:pt idx="123">
                  <c:v>74.45436731223532</c:v>
                </c:pt>
                <c:pt idx="124">
                  <c:v>73.461988242967124</c:v>
                </c:pt>
                <c:pt idx="125">
                  <c:v>72.783313743592487</c:v>
                </c:pt>
                <c:pt idx="126">
                  <c:v>72.345387648843172</c:v>
                </c:pt>
                <c:pt idx="127">
                  <c:v>72.065141474239581</c:v>
                </c:pt>
                <c:pt idx="128">
                  <c:v>71.874827292238805</c:v>
                </c:pt>
                <c:pt idx="129">
                  <c:v>71.729936633613065</c:v>
                </c:pt>
                <c:pt idx="130">
                  <c:v>71.606188697817473</c:v>
                </c:pt>
                <c:pt idx="131">
                  <c:v>71.493159275933351</c:v>
                </c:pt>
                <c:pt idx="132">
                  <c:v>71.389192298314555</c:v>
                </c:pt>
                <c:pt idx="133">
                  <c:v>71.299077392969579</c:v>
                </c:pt>
                <c:pt idx="134">
                  <c:v>71.234101219584744</c:v>
                </c:pt>
                <c:pt idx="135">
                  <c:v>71.213229830146375</c:v>
                </c:pt>
                <c:pt idx="136">
                  <c:v>71.263668088154972</c:v>
                </c:pt>
                <c:pt idx="137">
                  <c:v>71.418649704637971</c:v>
                </c:pt>
                <c:pt idx="138">
                  <c:v>71.710460992465329</c:v>
                </c:pt>
                <c:pt idx="139">
                  <c:v>72.158096763485986</c:v>
                </c:pt>
                <c:pt idx="140">
                  <c:v>72.75185331160489</c:v>
                </c:pt>
                <c:pt idx="141">
                  <c:v>73.440677547548702</c:v>
                </c:pt>
                <c:pt idx="142">
                  <c:v>74.130039969946353</c:v>
                </c:pt>
                <c:pt idx="143">
                  <c:v>74.696121968060922</c:v>
                </c:pt>
                <c:pt idx="144">
                  <c:v>75.015620919382712</c:v>
                </c:pt>
                <c:pt idx="145">
                  <c:v>75.002069696658978</c:v>
                </c:pt>
                <c:pt idx="146">
                  <c:v>74.634187116689816</c:v>
                </c:pt>
                <c:pt idx="147">
                  <c:v>73.963561055718614</c:v>
                </c:pt>
                <c:pt idx="148">
                  <c:v>73.097887228182515</c:v>
                </c:pt>
                <c:pt idx="149">
                  <c:v>72.167230457600596</c:v>
                </c:pt>
                <c:pt idx="150">
                  <c:v>71.28782829176626</c:v>
                </c:pt>
                <c:pt idx="151">
                  <c:v>70.53712326687797</c:v>
                </c:pt>
                <c:pt idx="152">
                  <c:v>69.946434673897357</c:v>
                </c:pt>
                <c:pt idx="153">
                  <c:v>69.508982817389494</c:v>
                </c:pt>
                <c:pt idx="154">
                  <c:v>69.195638325665684</c:v>
                </c:pt>
                <c:pt idx="155">
                  <c:v>68.970454112608422</c:v>
                </c:pt>
                <c:pt idx="156">
                  <c:v>68.801200651330689</c:v>
                </c:pt>
                <c:pt idx="157">
                  <c:v>68.663964303486736</c:v>
                </c:pt>
                <c:pt idx="158">
                  <c:v>68.543365162111115</c:v>
                </c:pt>
                <c:pt idx="159">
                  <c:v>68.430635279085266</c:v>
                </c:pt>
                <c:pt idx="160">
                  <c:v>68.321286174683181</c:v>
                </c:pt>
                <c:pt idx="161">
                  <c:v>68.213236398430638</c:v>
                </c:pt>
                <c:pt idx="162">
                  <c:v>68.105605031192496</c:v>
                </c:pt>
                <c:pt idx="163">
                  <c:v>67.998048718399914</c:v>
                </c:pt>
                <c:pt idx="164">
                  <c:v>67.890442245040632</c:v>
                </c:pt>
                <c:pt idx="165">
                  <c:v>67.78274147404484</c:v>
                </c:pt>
                <c:pt idx="166">
                  <c:v>67.674930429509232</c:v>
                </c:pt>
                <c:pt idx="167">
                  <c:v>67.567002749712898</c:v>
                </c:pt>
                <c:pt idx="168">
                  <c:v>67.458955706305488</c:v>
                </c:pt>
                <c:pt idx="169">
                  <c:v>67.350788367324114</c:v>
                </c:pt>
                <c:pt idx="170">
                  <c:v>67.242501001157251</c:v>
                </c:pt>
                <c:pt idx="171">
                  <c:v>67.134094822431436</c:v>
                </c:pt>
                <c:pt idx="172">
                  <c:v>67.025571828911396</c:v>
                </c:pt>
                <c:pt idx="173">
                  <c:v>66.916934666553416</c:v>
                </c:pt>
                <c:pt idx="174">
                  <c:v>66.808186508861311</c:v>
                </c:pt>
                <c:pt idx="175">
                  <c:v>66.699330948011607</c:v>
                </c:pt>
                <c:pt idx="176">
                  <c:v>66.590371897356604</c:v>
                </c:pt>
                <c:pt idx="177">
                  <c:v>66.481313505082127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81.271226586163095</c:v>
                </c:pt>
                <c:pt idx="3">
                  <c:v>81.546412003548056</c:v>
                </c:pt>
                <c:pt idx="4">
                  <c:v>81.820710877064869</c:v>
                </c:pt>
                <c:pt idx="5">
                  <c:v>82.093946378253179</c:v>
                </c:pt>
                <c:pt idx="6">
                  <c:v>82.365918100195259</c:v>
                </c:pt>
                <c:pt idx="7">
                  <c:v>82.636399696102615</c:v>
                </c:pt>
                <c:pt idx="8">
                  <c:v>82.905136397189253</c:v>
                </c:pt>
                <c:pt idx="9">
                  <c:v>83.171842429810525</c:v>
                </c:pt>
                <c:pt idx="10">
                  <c:v>83.436198359779411</c:v>
                </c:pt>
                <c:pt idx="11">
                  <c:v>83.697848401134721</c:v>
                </c:pt>
                <c:pt idx="12">
                  <c:v>83.956397737505668</c:v>
                </c:pt>
                <c:pt idx="13">
                  <c:v>84.211409916611245</c:v>
                </c:pt>
                <c:pt idx="14">
                  <c:v>84.462404392289173</c:v>
                </c:pt>
                <c:pt idx="15">
                  <c:v>84.708854303599239</c:v>
                </c:pt>
                <c:pt idx="16">
                  <c:v>84.950184596674433</c:v>
                </c:pt>
                <c:pt idx="17">
                  <c:v>85.18577061161379</c:v>
                </c:pt>
                <c:pt idx="18">
                  <c:v>85.41493727311628</c:v>
                </c:pt>
                <c:pt idx="19">
                  <c:v>85.6369590387974</c:v>
                </c:pt>
                <c:pt idx="20">
                  <c:v>85.851060771988998</c:v>
                </c:pt>
                <c:pt idx="21">
                  <c:v>86.056419714800782</c:v>
                </c:pt>
                <c:pt idx="22">
                  <c:v>86.252168740562595</c:v>
                </c:pt>
                <c:pt idx="23">
                  <c:v>86.437401060503234</c:v>
                </c:pt>
                <c:pt idx="24">
                  <c:v>86.61117654557178</c:v>
                </c:pt>
                <c:pt idx="25">
                  <c:v>86.772529798628042</c:v>
                </c:pt>
                <c:pt idx="26">
                  <c:v>86.920480073002608</c:v>
                </c:pt>
                <c:pt idx="27">
                  <c:v>87.054043079345078</c:v>
                </c:pt>
                <c:pt idx="28">
                  <c:v>87.172244653215728</c:v>
                </c:pt>
                <c:pt idx="29">
                  <c:v>87.274136171638688</c:v>
                </c:pt>
                <c:pt idx="30">
                  <c:v>87.358811509841914</c:v>
                </c:pt>
                <c:pt idx="31">
                  <c:v>87.425425223353642</c:v>
                </c:pt>
                <c:pt idx="32">
                  <c:v>87.473211530966225</c:v>
                </c:pt>
                <c:pt idx="33">
                  <c:v>87.501503567980222</c:v>
                </c:pt>
                <c:pt idx="34">
                  <c:v>87.509752285152473</c:v>
                </c:pt>
                <c:pt idx="35">
                  <c:v>87.497544296240221</c:v>
                </c:pt>
                <c:pt idx="36">
                  <c:v>87.464617935271761</c:v>
                </c:pt>
                <c:pt idx="37">
                  <c:v>87.410876781900967</c:v>
                </c:pt>
                <c:pt idx="38">
                  <c:v>87.33639995542552</c:v>
                </c:pt>
                <c:pt idx="39">
                  <c:v>87.241448567963829</c:v>
                </c:pt>
                <c:pt idx="40">
                  <c:v>87.126467863471944</c:v>
                </c:pt>
                <c:pt idx="41">
                  <c:v>86.992084745769034</c:v>
                </c:pt>
                <c:pt idx="42">
                  <c:v>86.839100605165015</c:v>
                </c:pt>
                <c:pt idx="43">
                  <c:v>86.668479575619529</c:v>
                </c:pt>
                <c:pt idx="44">
                  <c:v>86.481332576233612</c:v>
                </c:pt>
                <c:pt idx="45">
                  <c:v>86.278897695264348</c:v>
                </c:pt>
                <c:pt idx="46">
                  <c:v>86.062517645974253</c:v>
                </c:pt>
                <c:pt idx="47">
                  <c:v>85.833615148700247</c:v>
                </c:pt>
                <c:pt idx="48">
                  <c:v>85.593667164160749</c:v>
                </c:pt>
                <c:pt idx="49">
                  <c:v>85.344178916012325</c:v>
                </c:pt>
                <c:pt idx="50">
                  <c:v>85.08665859812703</c:v>
                </c:pt>
                <c:pt idx="51">
                  <c:v>84.822593570841889</c:v>
                </c:pt>
                <c:pt idx="52">
                  <c:v>84.553428721042323</c:v>
                </c:pt>
                <c:pt idx="53">
                  <c:v>84.280547506116875</c:v>
                </c:pt>
                <c:pt idx="54">
                  <c:v>84.005256034973598</c:v>
                </c:pt>
                <c:pt idx="55">
                  <c:v>83.728770373141302</c:v>
                </c:pt>
                <c:pt idx="56">
                  <c:v>83.452207104336168</c:v>
                </c:pt>
                <c:pt idx="57">
                  <c:v>83.176577046032804</c:v>
                </c:pt>
                <c:pt idx="58">
                  <c:v>82.9027819069115</c:v>
                </c:pt>
                <c:pt idx="59">
                  <c:v>82.631613592092847</c:v>
                </c:pt>
                <c:pt idx="60">
                  <c:v>82.363755807830714</c:v>
                </c:pt>
                <c:pt idx="61">
                  <c:v>82.09978758884894</c:v>
                </c:pt>
                <c:pt idx="62">
                  <c:v>81.840188365402952</c:v>
                </c:pt>
                <c:pt idx="63">
                  <c:v>81.585344199264668</c:v>
                </c:pt>
                <c:pt idx="64">
                  <c:v>81.33555484371459</c:v>
                </c:pt>
                <c:pt idx="65">
                  <c:v>81.091041317960759</c:v>
                </c:pt>
                <c:pt idx="66">
                  <c:v>80.851953727300852</c:v>
                </c:pt>
                <c:pt idx="67">
                  <c:v>80.618379103499706</c:v>
                </c:pt>
                <c:pt idx="68">
                  <c:v>80.390349082662752</c:v>
                </c:pt>
                <c:pt idx="69">
                  <c:v>80.16784727839952</c:v>
                </c:pt>
                <c:pt idx="70">
                  <c:v>79.950816244979009</c:v>
                </c:pt>
                <c:pt idx="71">
                  <c:v>79.739163957700413</c:v>
                </c:pt>
                <c:pt idx="72">
                  <c:v>79.532769765496298</c:v>
                </c:pt>
                <c:pt idx="73">
                  <c:v>79.331489793839751</c:v>
                </c:pt>
                <c:pt idx="74">
                  <c:v>79.135161794576206</c:v>
                </c:pt>
                <c:pt idx="75">
                  <c:v>78.943609453726665</c:v>
                </c:pt>
                <c:pt idx="76">
                  <c:v>78.756646179089884</c:v>
                </c:pt>
                <c:pt idx="77">
                  <c:v>78.574078397121767</c:v>
                </c:pt>
                <c:pt idx="78">
                  <c:v>78.395708393596806</c:v>
                </c:pt>
                <c:pt idx="79">
                  <c:v>78.221336735451516</c:v>
                </c:pt>
                <c:pt idx="80">
                  <c:v>78.050764312407836</c:v>
                </c:pt>
                <c:pt idx="81">
                  <c:v>77.883794036868537</c:v>
                </c:pt>
                <c:pt idx="82">
                  <c:v>77.720232239499254</c:v>
                </c:pt>
                <c:pt idx="83">
                  <c:v>77.559889796142258</c:v>
                </c:pt>
                <c:pt idx="84">
                  <c:v>77.402583019474505</c:v>
                </c:pt>
                <c:pt idx="85">
                  <c:v>77.248134346309769</c:v>
                </c:pt>
                <c:pt idx="86">
                  <c:v>77.096372848794488</c:v>
                </c:pt>
                <c:pt idx="87">
                  <c:v>76.947134595068476</c:v>
                </c:pt>
                <c:pt idx="88">
                  <c:v>76.800262882333826</c:v>
                </c:pt>
                <c:pt idx="89">
                  <c:v>76.655608362757761</c:v>
                </c:pt>
                <c:pt idx="90">
                  <c:v>76.513029080261887</c:v>
                </c:pt>
                <c:pt idx="91">
                  <c:v>76.372390434049066</c:v>
                </c:pt>
                <c:pt idx="92">
                  <c:v>76.233565082699002</c:v>
                </c:pt>
                <c:pt idx="93">
                  <c:v>76.096432800829191</c:v>
                </c:pt>
                <c:pt idx="94">
                  <c:v>75.960880298667064</c:v>
                </c:pt>
                <c:pt idx="95">
                  <c:v>75.826801013404008</c:v>
                </c:pt>
                <c:pt idx="96">
                  <c:v>75.694094879893143</c:v>
                </c:pt>
                <c:pt idx="97">
                  <c:v>75.562668087097975</c:v>
                </c:pt>
                <c:pt idx="98">
                  <c:v>75.43243282568595</c:v>
                </c:pt>
                <c:pt idx="99">
                  <c:v>75.303307031276375</c:v>
                </c:pt>
                <c:pt idx="100">
                  <c:v>75.175214127082171</c:v>
                </c:pt>
                <c:pt idx="101">
                  <c:v>75.048082769018009</c:v>
                </c:pt>
                <c:pt idx="102">
                  <c:v>74.921846595770901</c:v>
                </c:pt>
                <c:pt idx="103">
                  <c:v>74.796443985830464</c:v>
                </c:pt>
                <c:pt idx="104">
                  <c:v>74.671817823047348</c:v>
                </c:pt>
                <c:pt idx="105">
                  <c:v>74.547915271915585</c:v>
                </c:pt>
                <c:pt idx="106">
                  <c:v>74.424687563452551</c:v>
                </c:pt>
                <c:pt idx="107">
                  <c:v>74.302089792266983</c:v>
                </c:pt>
                <c:pt idx="108">
                  <c:v>74.180080725156259</c:v>
                </c:pt>
                <c:pt idx="109">
                  <c:v>74.058622621348292</c:v>
                </c:pt>
                <c:pt idx="110">
                  <c:v>73.937681064297422</c:v>
                </c:pt>
                <c:pt idx="111">
                  <c:v>73.817224804749728</c:v>
                </c:pt>
                <c:pt idx="112">
                  <c:v>73.697225614605173</c:v>
                </c:pt>
                <c:pt idx="113">
                  <c:v>73.57765815091885</c:v>
                </c:pt>
                <c:pt idx="114">
                  <c:v>73.458499829196583</c:v>
                </c:pt>
                <c:pt idx="115">
                  <c:v>73.339730704945737</c:v>
                </c:pt>
                <c:pt idx="116">
                  <c:v>73.221333362242262</c:v>
                </c:pt>
                <c:pt idx="117">
                  <c:v>73.103292807865813</c:v>
                </c:pt>
                <c:pt idx="118">
                  <c:v>72.985596369337543</c:v>
                </c:pt>
                <c:pt idx="119">
                  <c:v>72.868233594974299</c:v>
                </c:pt>
                <c:pt idx="120">
                  <c:v>72.751196153852646</c:v>
                </c:pt>
                <c:pt idx="121">
                  <c:v>72.634477733365458</c:v>
                </c:pt>
                <c:pt idx="122">
                  <c:v>72.518073931863213</c:v>
                </c:pt>
                <c:pt idx="123">
                  <c:v>72.401982143720929</c:v>
                </c:pt>
                <c:pt idx="124">
                  <c:v>72.28620143407241</c:v>
                </c:pt>
                <c:pt idx="125">
                  <c:v>72.170732400437132</c:v>
                </c:pt>
                <c:pt idx="126">
                  <c:v>72.055577018550991</c:v>
                </c:pt>
                <c:pt idx="127">
                  <c:v>71.940738469931233</c:v>
                </c:pt>
                <c:pt idx="128">
                  <c:v>71.826220949086832</c:v>
                </c:pt>
                <c:pt idx="129">
                  <c:v>71.712029448851723</c:v>
                </c:pt>
                <c:pt idx="130">
                  <c:v>71.598169523091769</c:v>
                </c:pt>
                <c:pt idx="131">
                  <c:v>71.484647027025545</c:v>
                </c:pt>
                <c:pt idx="132">
                  <c:v>71.37146783660188</c:v>
                </c:pt>
                <c:pt idx="133">
                  <c:v>71.258637549768082</c:v>
                </c:pt>
                <c:pt idx="134">
                  <c:v>71.146161173999957</c:v>
                </c:pt>
                <c:pt idx="135">
                  <c:v>71.034042806074169</c:v>
                </c:pt>
                <c:pt idx="136">
                  <c:v>70.922285311651223</c:v>
                </c:pt>
                <c:pt idx="137">
                  <c:v>70.810890013683633</c:v>
                </c:pt>
                <c:pt idx="138">
                  <c:v>70.699856399834118</c:v>
                </c:pt>
                <c:pt idx="139">
                  <c:v>70.589181859841688</c:v>
                </c:pt>
                <c:pt idx="140">
                  <c:v>70.478861463976955</c:v>
                </c:pt>
                <c:pt idx="141">
                  <c:v>70.36888779327596</c:v>
                </c:pt>
                <c:pt idx="142">
                  <c:v>70.259250831066353</c:v>
                </c:pt>
                <c:pt idx="143">
                  <c:v>70.149937923395953</c:v>
                </c:pt>
                <c:pt idx="144">
                  <c:v>70.040933813398908</c:v>
                </c:pt>
                <c:pt idx="145">
                  <c:v>69.932220751519765</c:v>
                </c:pt>
                <c:pt idx="146">
                  <c:v>69.823778680056549</c:v>
                </c:pt>
                <c:pt idx="147">
                  <c:v>69.715585486922095</c:v>
                </c:pt>
                <c:pt idx="148">
                  <c:v>69.607617320131567</c:v>
                </c:pt>
                <c:pt idx="149">
                  <c:v>69.499848951566861</c:v>
                </c:pt>
                <c:pt idx="150">
                  <c:v>69.392254176281398</c:v>
                </c:pt>
                <c:pt idx="151">
                  <c:v>69.284806232165479</c:v>
                </c:pt>
                <c:pt idx="152">
                  <c:v>69.177478224286091</c:v>
                </c:pt>
                <c:pt idx="153">
                  <c:v>69.070243538657095</c:v>
                </c:pt>
                <c:pt idx="154">
                  <c:v>68.963076231504303</c:v>
                </c:pt>
                <c:pt idx="155">
                  <c:v>68.855951382117439</c:v>
                </c:pt>
                <c:pt idx="156">
                  <c:v>68.748845399927717</c:v>
                </c:pt>
                <c:pt idx="157">
                  <c:v>68.641736279285311</c:v>
                </c:pt>
                <c:pt idx="158">
                  <c:v>68.534603798314606</c:v>
                </c:pt>
                <c:pt idx="159">
                  <c:v>68.42742966098767</c:v>
                </c:pt>
                <c:pt idx="160">
                  <c:v>68.320197584017762</c:v>
                </c:pt>
                <c:pt idx="161">
                  <c:v>68.212893332215501</c:v>
                </c:pt>
                <c:pt idx="162">
                  <c:v>68.105504707508146</c:v>
                </c:pt>
                <c:pt idx="163">
                  <c:v>67.998021497880146</c:v>
                </c:pt>
                <c:pt idx="164">
                  <c:v>67.890435393072806</c:v>
                </c:pt>
                <c:pt idx="165">
                  <c:v>67.782739874038313</c:v>
                </c:pt>
                <c:pt idx="166">
                  <c:v>67.674930082947895</c:v>
                </c:pt>
                <c:pt idx="167">
                  <c:v>67.567002680089161</c:v>
                </c:pt>
                <c:pt idx="168">
                  <c:v>67.458955693333024</c:v>
                </c:pt>
                <c:pt idx="169">
                  <c:v>67.350788365082565</c:v>
                </c:pt>
                <c:pt idx="170">
                  <c:v>67.242501000798072</c:v>
                </c:pt>
                <c:pt idx="171">
                  <c:v>67.134094822378074</c:v>
                </c:pt>
                <c:pt idx="172">
                  <c:v>67.025571828904049</c:v>
                </c:pt>
                <c:pt idx="173">
                  <c:v>66.916934666552478</c:v>
                </c:pt>
                <c:pt idx="174">
                  <c:v>66.808186508861198</c:v>
                </c:pt>
                <c:pt idx="175">
                  <c:v>66.699330948011593</c:v>
                </c:pt>
                <c:pt idx="176">
                  <c:v>66.590371897356604</c:v>
                </c:pt>
                <c:pt idx="177">
                  <c:v>66.481313505082127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91.075000000000003</c:v>
                </c:pt>
                <c:pt idx="1">
                  <c:v>88.05</c:v>
                </c:pt>
                <c:pt idx="2">
                  <c:v>88.724999999999994</c:v>
                </c:pt>
                <c:pt idx="3">
                  <c:v>86.174999999999997</c:v>
                </c:pt>
                <c:pt idx="4">
                  <c:v>88.4</c:v>
                </c:pt>
                <c:pt idx="5">
                  <c:v>87.075000000000003</c:v>
                </c:pt>
                <c:pt idx="6">
                  <c:v>85.424999999999997</c:v>
                </c:pt>
                <c:pt idx="7">
                  <c:v>87.1</c:v>
                </c:pt>
                <c:pt idx="8">
                  <c:v>87.875</c:v>
                </c:pt>
                <c:pt idx="9">
                  <c:v>84.7</c:v>
                </c:pt>
                <c:pt idx="10">
                  <c:v>85.174999999999997</c:v>
                </c:pt>
                <c:pt idx="11">
                  <c:v>86.7</c:v>
                </c:pt>
                <c:pt idx="12">
                  <c:v>88.375</c:v>
                </c:pt>
                <c:pt idx="13">
                  <c:v>86.3</c:v>
                </c:pt>
                <c:pt idx="14">
                  <c:v>87.4</c:v>
                </c:pt>
                <c:pt idx="15">
                  <c:v>86.65</c:v>
                </c:pt>
                <c:pt idx="16">
                  <c:v>88.325000000000003</c:v>
                </c:pt>
                <c:pt idx="17">
                  <c:v>88.05</c:v>
                </c:pt>
                <c:pt idx="18">
                  <c:v>87.375</c:v>
                </c:pt>
                <c:pt idx="19">
                  <c:v>85.55</c:v>
                </c:pt>
                <c:pt idx="20">
                  <c:v>87.025000000000006</c:v>
                </c:pt>
                <c:pt idx="21">
                  <c:v>88.674999999999997</c:v>
                </c:pt>
                <c:pt idx="22">
                  <c:v>84.6</c:v>
                </c:pt>
                <c:pt idx="23">
                  <c:v>90</c:v>
                </c:pt>
                <c:pt idx="24">
                  <c:v>88.275000000000006</c:v>
                </c:pt>
                <c:pt idx="25">
                  <c:v>89.375</c:v>
                </c:pt>
                <c:pt idx="26">
                  <c:v>88</c:v>
                </c:pt>
                <c:pt idx="27">
                  <c:v>89.525000000000006</c:v>
                </c:pt>
                <c:pt idx="28">
                  <c:v>89.924999999999997</c:v>
                </c:pt>
                <c:pt idx="29">
                  <c:v>92.625</c:v>
                </c:pt>
                <c:pt idx="30">
                  <c:v>90.35</c:v>
                </c:pt>
                <c:pt idx="31">
                  <c:v>88.474999999999994</c:v>
                </c:pt>
                <c:pt idx="32">
                  <c:v>92.025000000000006</c:v>
                </c:pt>
                <c:pt idx="33">
                  <c:v>91.424999999999997</c:v>
                </c:pt>
                <c:pt idx="34">
                  <c:v>94.95</c:v>
                </c:pt>
                <c:pt idx="35">
                  <c:v>95.125</c:v>
                </c:pt>
                <c:pt idx="36">
                  <c:v>90.974999999999994</c:v>
                </c:pt>
                <c:pt idx="37">
                  <c:v>94</c:v>
                </c:pt>
                <c:pt idx="38">
                  <c:v>96.25</c:v>
                </c:pt>
                <c:pt idx="39">
                  <c:v>97.95</c:v>
                </c:pt>
                <c:pt idx="40">
                  <c:v>95.325000000000003</c:v>
                </c:pt>
                <c:pt idx="41">
                  <c:v>99.7</c:v>
                </c:pt>
                <c:pt idx="42">
                  <c:v>99.45</c:v>
                </c:pt>
                <c:pt idx="43">
                  <c:v>104.6</c:v>
                </c:pt>
                <c:pt idx="44">
                  <c:v>106.075</c:v>
                </c:pt>
                <c:pt idx="45">
                  <c:v>110.125</c:v>
                </c:pt>
                <c:pt idx="46">
                  <c:v>116.35</c:v>
                </c:pt>
                <c:pt idx="47">
                  <c:v>124.175</c:v>
                </c:pt>
                <c:pt idx="48">
                  <c:v>132.44999999999999</c:v>
                </c:pt>
                <c:pt idx="49">
                  <c:v>148.875</c:v>
                </c:pt>
                <c:pt idx="50">
                  <c:v>162.25</c:v>
                </c:pt>
                <c:pt idx="51">
                  <c:v>180.1</c:v>
                </c:pt>
                <c:pt idx="52">
                  <c:v>199.3</c:v>
                </c:pt>
                <c:pt idx="53">
                  <c:v>212.77500000000001</c:v>
                </c:pt>
                <c:pt idx="54">
                  <c:v>224.82499999999999</c:v>
                </c:pt>
                <c:pt idx="55">
                  <c:v>231.95</c:v>
                </c:pt>
                <c:pt idx="56">
                  <c:v>232.77500000000001</c:v>
                </c:pt>
                <c:pt idx="57">
                  <c:v>237.35</c:v>
                </c:pt>
                <c:pt idx="58">
                  <c:v>229.6</c:v>
                </c:pt>
                <c:pt idx="59">
                  <c:v>210.5</c:v>
                </c:pt>
                <c:pt idx="60">
                  <c:v>167.6</c:v>
                </c:pt>
                <c:pt idx="61">
                  <c:v>116.675</c:v>
                </c:pt>
                <c:pt idx="62">
                  <c:v>90.25</c:v>
                </c:pt>
                <c:pt idx="63">
                  <c:v>87.174999999999997</c:v>
                </c:pt>
                <c:pt idx="64">
                  <c:v>86.75</c:v>
                </c:pt>
                <c:pt idx="65">
                  <c:v>86.45</c:v>
                </c:pt>
                <c:pt idx="66">
                  <c:v>88.4</c:v>
                </c:pt>
                <c:pt idx="67">
                  <c:v>91.125</c:v>
                </c:pt>
                <c:pt idx="68">
                  <c:v>91.45</c:v>
                </c:pt>
                <c:pt idx="69">
                  <c:v>93.875</c:v>
                </c:pt>
                <c:pt idx="70">
                  <c:v>96.575000000000003</c:v>
                </c:pt>
                <c:pt idx="71">
                  <c:v>107.3</c:v>
                </c:pt>
                <c:pt idx="72">
                  <c:v>119.72499999999999</c:v>
                </c:pt>
                <c:pt idx="73">
                  <c:v>133.42500000000001</c:v>
                </c:pt>
                <c:pt idx="74">
                  <c:v>147.44999999999999</c:v>
                </c:pt>
                <c:pt idx="75">
                  <c:v>163.5</c:v>
                </c:pt>
                <c:pt idx="76">
                  <c:v>176.2</c:v>
                </c:pt>
                <c:pt idx="77">
                  <c:v>184.95</c:v>
                </c:pt>
                <c:pt idx="78">
                  <c:v>191.7</c:v>
                </c:pt>
                <c:pt idx="79">
                  <c:v>192.27500000000001</c:v>
                </c:pt>
                <c:pt idx="80">
                  <c:v>183.85</c:v>
                </c:pt>
                <c:pt idx="81">
                  <c:v>160.82499999999999</c:v>
                </c:pt>
                <c:pt idx="82">
                  <c:v>124.02500000000001</c:v>
                </c:pt>
                <c:pt idx="83">
                  <c:v>89.05</c:v>
                </c:pt>
                <c:pt idx="84">
                  <c:v>76.599999999999994</c:v>
                </c:pt>
                <c:pt idx="85">
                  <c:v>75.924999999999997</c:v>
                </c:pt>
                <c:pt idx="86">
                  <c:v>74.099999999999994</c:v>
                </c:pt>
                <c:pt idx="87">
                  <c:v>75.099999999999994</c:v>
                </c:pt>
                <c:pt idx="88">
                  <c:v>76.125</c:v>
                </c:pt>
                <c:pt idx="89">
                  <c:v>74.150000000000006</c:v>
                </c:pt>
                <c:pt idx="90">
                  <c:v>70.849999999999994</c:v>
                </c:pt>
                <c:pt idx="91">
                  <c:v>73.150000000000006</c:v>
                </c:pt>
                <c:pt idx="92">
                  <c:v>75.099999999999994</c:v>
                </c:pt>
                <c:pt idx="93">
                  <c:v>73.575000000000003</c:v>
                </c:pt>
                <c:pt idx="94">
                  <c:v>73.474999999999994</c:v>
                </c:pt>
                <c:pt idx="95">
                  <c:v>73.125</c:v>
                </c:pt>
                <c:pt idx="96">
                  <c:v>77</c:v>
                </c:pt>
                <c:pt idx="97">
                  <c:v>71.45</c:v>
                </c:pt>
                <c:pt idx="98">
                  <c:v>75.174999999999997</c:v>
                </c:pt>
                <c:pt idx="99">
                  <c:v>76.075000000000003</c:v>
                </c:pt>
                <c:pt idx="100">
                  <c:v>74.7</c:v>
                </c:pt>
                <c:pt idx="101">
                  <c:v>75.599999999999994</c:v>
                </c:pt>
                <c:pt idx="102">
                  <c:v>76.325000000000003</c:v>
                </c:pt>
                <c:pt idx="103">
                  <c:v>73.2</c:v>
                </c:pt>
                <c:pt idx="104">
                  <c:v>74.224999999999994</c:v>
                </c:pt>
                <c:pt idx="105">
                  <c:v>73.2</c:v>
                </c:pt>
                <c:pt idx="106">
                  <c:v>75.900000000000006</c:v>
                </c:pt>
                <c:pt idx="107">
                  <c:v>72.075000000000003</c:v>
                </c:pt>
                <c:pt idx="108">
                  <c:v>76.7</c:v>
                </c:pt>
                <c:pt idx="109">
                  <c:v>75.5</c:v>
                </c:pt>
                <c:pt idx="110">
                  <c:v>77.174999999999997</c:v>
                </c:pt>
                <c:pt idx="111">
                  <c:v>76.45</c:v>
                </c:pt>
                <c:pt idx="112">
                  <c:v>77.599999999999994</c:v>
                </c:pt>
                <c:pt idx="113">
                  <c:v>81.849999999999994</c:v>
                </c:pt>
                <c:pt idx="114">
                  <c:v>81.974999999999994</c:v>
                </c:pt>
                <c:pt idx="115">
                  <c:v>81.7</c:v>
                </c:pt>
                <c:pt idx="116">
                  <c:v>85.025000000000006</c:v>
                </c:pt>
                <c:pt idx="117">
                  <c:v>86.1</c:v>
                </c:pt>
                <c:pt idx="118">
                  <c:v>82.025000000000006</c:v>
                </c:pt>
                <c:pt idx="119">
                  <c:v>79.674999999999997</c:v>
                </c:pt>
                <c:pt idx="120">
                  <c:v>74.650000000000006</c:v>
                </c:pt>
                <c:pt idx="121">
                  <c:v>74.424999999999997</c:v>
                </c:pt>
                <c:pt idx="122">
                  <c:v>70.849999999999994</c:v>
                </c:pt>
                <c:pt idx="123">
                  <c:v>71.8</c:v>
                </c:pt>
                <c:pt idx="124">
                  <c:v>70.474999999999994</c:v>
                </c:pt>
                <c:pt idx="125">
                  <c:v>68.2</c:v>
                </c:pt>
                <c:pt idx="126">
                  <c:v>69.575000000000003</c:v>
                </c:pt>
                <c:pt idx="127">
                  <c:v>72.55</c:v>
                </c:pt>
                <c:pt idx="128">
                  <c:v>69.75</c:v>
                </c:pt>
                <c:pt idx="129">
                  <c:v>70.7</c:v>
                </c:pt>
                <c:pt idx="130">
                  <c:v>67.924999999999997</c:v>
                </c:pt>
                <c:pt idx="131">
                  <c:v>68.849999999999994</c:v>
                </c:pt>
                <c:pt idx="132">
                  <c:v>70.150000000000006</c:v>
                </c:pt>
                <c:pt idx="133">
                  <c:v>70.825000000000003</c:v>
                </c:pt>
                <c:pt idx="134">
                  <c:v>69.924999999999997</c:v>
                </c:pt>
                <c:pt idx="135">
                  <c:v>72.5</c:v>
                </c:pt>
                <c:pt idx="136">
                  <c:v>68.3</c:v>
                </c:pt>
                <c:pt idx="137">
                  <c:v>70.125</c:v>
                </c:pt>
                <c:pt idx="138">
                  <c:v>67.650000000000006</c:v>
                </c:pt>
                <c:pt idx="139">
                  <c:v>71.724999999999994</c:v>
                </c:pt>
                <c:pt idx="140">
                  <c:v>71.224999999999994</c:v>
                </c:pt>
                <c:pt idx="141">
                  <c:v>71.474999999999994</c:v>
                </c:pt>
                <c:pt idx="142">
                  <c:v>74.174999999999997</c:v>
                </c:pt>
                <c:pt idx="143">
                  <c:v>76.400000000000006</c:v>
                </c:pt>
                <c:pt idx="144">
                  <c:v>75.825000000000003</c:v>
                </c:pt>
                <c:pt idx="145">
                  <c:v>74.924999999999997</c:v>
                </c:pt>
                <c:pt idx="146">
                  <c:v>76.849999999999994</c:v>
                </c:pt>
                <c:pt idx="147">
                  <c:v>74.3</c:v>
                </c:pt>
                <c:pt idx="148">
                  <c:v>77.2</c:v>
                </c:pt>
                <c:pt idx="149">
                  <c:v>70.075000000000003</c:v>
                </c:pt>
                <c:pt idx="150">
                  <c:v>67.150000000000006</c:v>
                </c:pt>
                <c:pt idx="151">
                  <c:v>67.125</c:v>
                </c:pt>
                <c:pt idx="152">
                  <c:v>69.974999999999994</c:v>
                </c:pt>
                <c:pt idx="153">
                  <c:v>67</c:v>
                </c:pt>
                <c:pt idx="154">
                  <c:v>67.974999999999994</c:v>
                </c:pt>
                <c:pt idx="155">
                  <c:v>64.924999999999997</c:v>
                </c:pt>
                <c:pt idx="156">
                  <c:v>66.05</c:v>
                </c:pt>
                <c:pt idx="157">
                  <c:v>65.3</c:v>
                </c:pt>
                <c:pt idx="158">
                  <c:v>67.174999999999997</c:v>
                </c:pt>
                <c:pt idx="159">
                  <c:v>65.875</c:v>
                </c:pt>
                <c:pt idx="160">
                  <c:v>67.825000000000003</c:v>
                </c:pt>
                <c:pt idx="161">
                  <c:v>66.8</c:v>
                </c:pt>
                <c:pt idx="162">
                  <c:v>66.45</c:v>
                </c:pt>
                <c:pt idx="163">
                  <c:v>66.650000000000006</c:v>
                </c:pt>
                <c:pt idx="164">
                  <c:v>67.55</c:v>
                </c:pt>
                <c:pt idx="165">
                  <c:v>66.75</c:v>
                </c:pt>
                <c:pt idx="166">
                  <c:v>66</c:v>
                </c:pt>
                <c:pt idx="167">
                  <c:v>66.625</c:v>
                </c:pt>
                <c:pt idx="168">
                  <c:v>67.075000000000003</c:v>
                </c:pt>
                <c:pt idx="169">
                  <c:v>64.150000000000006</c:v>
                </c:pt>
                <c:pt idx="170">
                  <c:v>67.599999999999994</c:v>
                </c:pt>
                <c:pt idx="171">
                  <c:v>66.05</c:v>
                </c:pt>
                <c:pt idx="172">
                  <c:v>63.375</c:v>
                </c:pt>
                <c:pt idx="173">
                  <c:v>67.3</c:v>
                </c:pt>
                <c:pt idx="174">
                  <c:v>65.599999999999994</c:v>
                </c:pt>
                <c:pt idx="175">
                  <c:v>63</c:v>
                </c:pt>
                <c:pt idx="176">
                  <c:v>66.55</c:v>
                </c:pt>
                <c:pt idx="177">
                  <c:v>66.424999999999997</c:v>
                </c:pt>
                <c:pt idx="178">
                  <c:v>66.45</c:v>
                </c:pt>
                <c:pt idx="179">
                  <c:v>68.125</c:v>
                </c:pt>
                <c:pt idx="180">
                  <c:v>66.2</c:v>
                </c:pt>
                <c:pt idx="181">
                  <c:v>65.75</c:v>
                </c:pt>
                <c:pt idx="182">
                  <c:v>66.375</c:v>
                </c:pt>
                <c:pt idx="183">
                  <c:v>66.55</c:v>
                </c:pt>
                <c:pt idx="184">
                  <c:v>69.349999999999994</c:v>
                </c:pt>
                <c:pt idx="185">
                  <c:v>67.55</c:v>
                </c:pt>
                <c:pt idx="186">
                  <c:v>63.325000000000003</c:v>
                </c:pt>
                <c:pt idx="187">
                  <c:v>64.025000000000006</c:v>
                </c:pt>
                <c:pt idx="188">
                  <c:v>66.45</c:v>
                </c:pt>
                <c:pt idx="189">
                  <c:v>63.5</c:v>
                </c:pt>
                <c:pt idx="190">
                  <c:v>66.825000000000003</c:v>
                </c:pt>
                <c:pt idx="191">
                  <c:v>61.7</c:v>
                </c:pt>
                <c:pt idx="192">
                  <c:v>62.075000000000003</c:v>
                </c:pt>
                <c:pt idx="193">
                  <c:v>66.400000000000006</c:v>
                </c:pt>
                <c:pt idx="194">
                  <c:v>66.025000000000006</c:v>
                </c:pt>
                <c:pt idx="195">
                  <c:v>64.924999999999997</c:v>
                </c:pt>
                <c:pt idx="196">
                  <c:v>66.375</c:v>
                </c:pt>
                <c:pt idx="197">
                  <c:v>66.474999999999994</c:v>
                </c:pt>
                <c:pt idx="198">
                  <c:v>64.525000000000006</c:v>
                </c:pt>
                <c:pt idx="199">
                  <c:v>67.674999999999997</c:v>
                </c:pt>
                <c:pt idx="200">
                  <c:v>63.25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84.868086434020171</c:v>
                </c:pt>
                <c:pt idx="2">
                  <c:v>85.079837033499473</c:v>
                </c:pt>
                <c:pt idx="3">
                  <c:v>85.289828889821734</c:v>
                </c:pt>
                <c:pt idx="4">
                  <c:v>85.497829088065018</c:v>
                </c:pt>
                <c:pt idx="5">
                  <c:v>85.703579039599944</c:v>
                </c:pt>
                <c:pt idx="6">
                  <c:v>85.906792311994664</c:v>
                </c:pt>
                <c:pt idx="7">
                  <c:v>86.107152398921926</c:v>
                </c:pt>
                <c:pt idx="8">
                  <c:v>86.304310458827572</c:v>
                </c:pt>
                <c:pt idx="9">
                  <c:v>86.497883059737561</c:v>
                </c:pt>
                <c:pt idx="10">
                  <c:v>86.687449977746056</c:v>
                </c:pt>
                <c:pt idx="11">
                  <c:v>86.872552108751051</c:v>
                </c:pt>
                <c:pt idx="12">
                  <c:v>87.052689567449065</c:v>
                </c:pt>
                <c:pt idx="13">
                  <c:v>87.22732006551729</c:v>
                </c:pt>
                <c:pt idx="14">
                  <c:v>87.395857684338935</c:v>
                </c:pt>
                <c:pt idx="15">
                  <c:v>87.557672190417762</c:v>
                </c:pt>
                <c:pt idx="16">
                  <c:v>87.712089090895276</c:v>
                </c:pt>
                <c:pt idx="17">
                  <c:v>87.858390705028512</c:v>
                </c:pt>
                <c:pt idx="18">
                  <c:v>87.995818656979949</c:v>
                </c:pt>
                <c:pt idx="19">
                  <c:v>88.123578412123507</c:v>
                </c:pt>
                <c:pt idx="20">
                  <c:v>88.240846841216964</c:v>
                </c:pt>
                <c:pt idx="21">
                  <c:v>88.346784392849599</c:v>
                </c:pt>
                <c:pt idx="22">
                  <c:v>88.440554413855907</c:v>
                </c:pt>
                <c:pt idx="23">
                  <c:v>88.52135365863316</c:v>
                </c:pt>
                <c:pt idx="24">
                  <c:v>88.588460302722396</c:v>
                </c:pt>
                <c:pt idx="25">
                  <c:v>88.64130909752123</c:v>
                </c:pt>
                <c:pt idx="26">
                  <c:v>88.679607955361632</c:v>
                </c:pt>
                <c:pt idx="27">
                  <c:v>88.703516462477808</c:v>
                </c:pt>
                <c:pt idx="28">
                  <c:v>88.713914630873333</c:v>
                </c:pt>
                <c:pt idx="29">
                  <c:v>88.712799318142032</c:v>
                </c:pt>
                <c:pt idx="30">
                  <c:v>88.70385528843353</c:v>
                </c:pt>
                <c:pt idx="31">
                  <c:v>88.693256144001623</c:v>
                </c:pt>
                <c:pt idx="32">
                  <c:v>88.690754542841361</c:v>
                </c:pt>
                <c:pt idx="33">
                  <c:v>88.711117266838372</c:v>
                </c:pt>
                <c:pt idx="34">
                  <c:v>88.775943790980349</c:v>
                </c:pt>
                <c:pt idx="35">
                  <c:v>88.915871455081913</c:v>
                </c:pt>
                <c:pt idx="36">
                  <c:v>89.173111058151562</c:v>
                </c:pt>
                <c:pt idx="37">
                  <c:v>89.604170642724156</c:v>
                </c:pt>
                <c:pt idx="38">
                  <c:v>90.282513479654341</c:v>
                </c:pt>
                <c:pt idx="39">
                  <c:v>91.30076619428938</c:v>
                </c:pt>
                <c:pt idx="40">
                  <c:v>92.771960158953021</c:v>
                </c:pt>
                <c:pt idx="41">
                  <c:v>94.829178206706743</c:v>
                </c:pt>
                <c:pt idx="42">
                  <c:v>97.622921655886444</c:v>
                </c:pt>
                <c:pt idx="43">
                  <c:v>101.31554586005731</c:v>
                </c:pt>
                <c:pt idx="44">
                  <c:v>106.072269773931</c:v>
                </c:pt>
                <c:pt idx="45">
                  <c:v>112.04856869768859</c:v>
                </c:pt>
                <c:pt idx="46">
                  <c:v>119.37421051528572</c:v>
                </c:pt>
                <c:pt idx="47">
                  <c:v>128.13476564634047</c:v>
                </c:pt>
                <c:pt idx="48">
                  <c:v>138.35204655484782</c:v>
                </c:pt>
                <c:pt idx="49">
                  <c:v>149.96551892432757</c:v>
                </c:pt>
                <c:pt idx="50">
                  <c:v>162.81715683908087</c:v>
                </c:pt>
                <c:pt idx="51">
                  <c:v>176.64236103156688</c:v>
                </c:pt>
                <c:pt idx="52">
                  <c:v>191.06915326542131</c:v>
                </c:pt>
                <c:pt idx="53">
                  <c:v>205.62467070612021</c:v>
                </c:pt>
                <c:pt idx="54">
                  <c:v>219.72523815917452</c:v>
                </c:pt>
                <c:pt idx="55">
                  <c:v>232.51635597543324</c:v>
                </c:pt>
                <c:pt idx="56">
                  <c:v>242.18146167284726</c:v>
                </c:pt>
                <c:pt idx="57">
                  <c:v>244.54699892675637</c:v>
                </c:pt>
                <c:pt idx="58">
                  <c:v>232.93874182964996</c:v>
                </c:pt>
                <c:pt idx="59">
                  <c:v>203.18485444221096</c:v>
                </c:pt>
                <c:pt idx="60">
                  <c:v>161.33916022556653</c:v>
                </c:pt>
                <c:pt idx="61">
                  <c:v>122.29139890077788</c:v>
                </c:pt>
                <c:pt idx="62">
                  <c:v>97.288647735022636</c:v>
                </c:pt>
                <c:pt idx="63">
                  <c:v>86.409593712567855</c:v>
                </c:pt>
                <c:pt idx="64">
                  <c:v>83.652965977692418</c:v>
                </c:pt>
                <c:pt idx="65">
                  <c:v>84.175330810082812</c:v>
                </c:pt>
                <c:pt idx="66">
                  <c:v>86.042170062980986</c:v>
                </c:pt>
                <c:pt idx="67">
                  <c:v>88.901504628223478</c:v>
                </c:pt>
                <c:pt idx="68">
                  <c:v>92.873105034838545</c:v>
                </c:pt>
                <c:pt idx="69">
                  <c:v>98.155099774131941</c:v>
                </c:pt>
                <c:pt idx="70">
                  <c:v>104.92217652781304</c:v>
                </c:pt>
                <c:pt idx="71">
                  <c:v>113.28195892255002</c:v>
                </c:pt>
                <c:pt idx="72">
                  <c:v>123.23724955362165</c:v>
                </c:pt>
                <c:pt idx="73">
                  <c:v>134.65181194033983</c:v>
                </c:pt>
                <c:pt idx="74">
                  <c:v>147.22423069983421</c:v>
                </c:pt>
                <c:pt idx="75">
                  <c:v>160.46424409414124</c:v>
                </c:pt>
                <c:pt idx="76">
                  <c:v>173.61534140222398</c:v>
                </c:pt>
                <c:pt idx="77">
                  <c:v>185.35181359565303</c:v>
                </c:pt>
                <c:pt idx="78">
                  <c:v>193.10245786611654</c:v>
                </c:pt>
                <c:pt idx="79">
                  <c:v>192.63949197580396</c:v>
                </c:pt>
                <c:pt idx="80">
                  <c:v>179.82442744456046</c:v>
                </c:pt>
                <c:pt idx="81">
                  <c:v>154.9806838239671</c:v>
                </c:pt>
                <c:pt idx="82">
                  <c:v>125.30090918223327</c:v>
                </c:pt>
                <c:pt idx="83">
                  <c:v>100.43768355539866</c:v>
                </c:pt>
                <c:pt idx="84">
                  <c:v>85.344198893293466</c:v>
                </c:pt>
                <c:pt idx="85">
                  <c:v>78.599345537306007</c:v>
                </c:pt>
                <c:pt idx="86">
                  <c:v>76.320490437794433</c:v>
                </c:pt>
                <c:pt idx="87">
                  <c:v>75.672633699853492</c:v>
                </c:pt>
                <c:pt idx="88">
                  <c:v>75.446166658392528</c:v>
                </c:pt>
                <c:pt idx="89">
                  <c:v>75.299230237054488</c:v>
                </c:pt>
                <c:pt idx="90">
                  <c:v>75.164741604401996</c:v>
                </c:pt>
                <c:pt idx="91">
                  <c:v>75.033260677977424</c:v>
                </c:pt>
                <c:pt idx="92">
                  <c:v>74.903721212375004</c:v>
                </c:pt>
                <c:pt idx="93">
                  <c:v>74.775926475208934</c:v>
                </c:pt>
                <c:pt idx="94">
                  <c:v>74.649757727558196</c:v>
                </c:pt>
                <c:pt idx="95">
                  <c:v>74.525124562986107</c:v>
                </c:pt>
                <c:pt idx="96">
                  <c:v>74.401986405001409</c:v>
                </c:pt>
                <c:pt idx="97">
                  <c:v>74.280408813167099</c:v>
                </c:pt>
                <c:pt idx="98">
                  <c:v>74.160684056658084</c:v>
                </c:pt>
                <c:pt idx="99">
                  <c:v>74.043572265403938</c:v>
                </c:pt>
                <c:pt idx="100">
                  <c:v>73.930751631139614</c:v>
                </c:pt>
                <c:pt idx="101">
                  <c:v>73.825598926565533</c:v>
                </c:pt>
                <c:pt idx="102">
                  <c:v>73.734435852942582</c:v>
                </c:pt>
                <c:pt idx="103">
                  <c:v>73.668337193008313</c:v>
                </c:pt>
                <c:pt idx="104">
                  <c:v>73.645454491980274</c:v>
                </c:pt>
                <c:pt idx="105">
                  <c:v>73.693514952029304</c:v>
                </c:pt>
                <c:pt idx="106">
                  <c:v>73.851686962442699</c:v>
                </c:pt>
                <c:pt idx="107">
                  <c:v>74.170401380823634</c:v>
                </c:pt>
                <c:pt idx="108">
                  <c:v>74.707127421326192</c:v>
                </c:pt>
                <c:pt idx="109">
                  <c:v>75.51584013670336</c:v>
                </c:pt>
                <c:pt idx="110">
                  <c:v>76.628563731328811</c:v>
                </c:pt>
                <c:pt idx="111">
                  <c:v>78.029787638187116</c:v>
                </c:pt>
                <c:pt idx="112">
                  <c:v>79.629419191837457</c:v>
                </c:pt>
                <c:pt idx="113">
                  <c:v>81.246483606674104</c:v>
                </c:pt>
                <c:pt idx="114">
                  <c:v>82.620158702728702</c:v>
                </c:pt>
                <c:pt idx="115">
                  <c:v>83.460402447516913</c:v>
                </c:pt>
                <c:pt idx="116">
                  <c:v>83.53309530347326</c:v>
                </c:pt>
                <c:pt idx="117">
                  <c:v>82.749798946524209</c:v>
                </c:pt>
                <c:pt idx="118">
                  <c:v>81.217082193154852</c:v>
                </c:pt>
                <c:pt idx="119">
                  <c:v>79.212234544902216</c:v>
                </c:pt>
                <c:pt idx="120">
                  <c:v>77.090288538250377</c:v>
                </c:pt>
                <c:pt idx="121">
                  <c:v>75.167077053949313</c:v>
                </c:pt>
                <c:pt idx="122">
                  <c:v>73.63475366115307</c:v>
                </c:pt>
                <c:pt idx="123">
                  <c:v>72.541729860653618</c:v>
                </c:pt>
                <c:pt idx="124">
                  <c:v>71.829157968515844</c:v>
                </c:pt>
                <c:pt idx="125">
                  <c:v>71.390316151687642</c:v>
                </c:pt>
                <c:pt idx="126">
                  <c:v>71.120182694815298</c:v>
                </c:pt>
                <c:pt idx="127">
                  <c:v>70.940522557914022</c:v>
                </c:pt>
                <c:pt idx="128">
                  <c:v>70.803510368848436</c:v>
                </c:pt>
                <c:pt idx="129">
                  <c:v>70.684474250912999</c:v>
                </c:pt>
                <c:pt idx="130">
                  <c:v>70.572869039126701</c:v>
                </c:pt>
                <c:pt idx="131">
                  <c:v>70.465909384624027</c:v>
                </c:pt>
                <c:pt idx="132">
                  <c:v>70.365699765600027</c:v>
                </c:pt>
                <c:pt idx="133">
                  <c:v>70.279201344058237</c:v>
                </c:pt>
                <c:pt idx="134">
                  <c:v>70.220099537984083</c:v>
                </c:pt>
                <c:pt idx="135">
                  <c:v>70.211481285192093</c:v>
                </c:pt>
                <c:pt idx="136">
                  <c:v>70.287648106833487</c:v>
                </c:pt>
                <c:pt idx="137">
                  <c:v>70.492537701944215</c:v>
                </c:pt>
                <c:pt idx="138">
                  <c:v>70.871906557822868</c:v>
                </c:pt>
                <c:pt idx="139">
                  <c:v>71.457768404953001</c:v>
                </c:pt>
                <c:pt idx="140">
                  <c:v>72.247247583170306</c:v>
                </c:pt>
                <c:pt idx="141">
                  <c:v>73.183109487229018</c:v>
                </c:pt>
                <c:pt idx="142">
                  <c:v>74.146889209815853</c:v>
                </c:pt>
                <c:pt idx="143">
                  <c:v>74.974070705995913</c:v>
                </c:pt>
                <c:pt idx="144">
                  <c:v>75.492505201544802</c:v>
                </c:pt>
                <c:pt idx="145">
                  <c:v>75.573082376296227</c:v>
                </c:pt>
                <c:pt idx="146">
                  <c:v>75.172556385168321</c:v>
                </c:pt>
                <c:pt idx="147">
                  <c:v>74.349146187764035</c:v>
                </c:pt>
                <c:pt idx="148">
                  <c:v>73.243239399521855</c:v>
                </c:pt>
                <c:pt idx="149">
                  <c:v>72.031964627794522</c:v>
                </c:pt>
                <c:pt idx="150">
                  <c:v>70.877822435238912</c:v>
                </c:pt>
                <c:pt idx="151">
                  <c:v>69.891670527850067</c:v>
                </c:pt>
                <c:pt idx="152">
                  <c:v>69.120447265090334</c:v>
                </c:pt>
                <c:pt idx="153">
                  <c:v>68.557250992032692</c:v>
                </c:pt>
                <c:pt idx="154">
                  <c:v>68.163123225160405</c:v>
                </c:pt>
                <c:pt idx="155">
                  <c:v>67.888998014000293</c:v>
                </c:pt>
                <c:pt idx="156">
                  <c:v>67.690713801174056</c:v>
                </c:pt>
                <c:pt idx="157">
                  <c:v>67.535586876015785</c:v>
                </c:pt>
                <c:pt idx="158">
                  <c:v>67.402737553855815</c:v>
                </c:pt>
                <c:pt idx="159">
                  <c:v>67.280384848596299</c:v>
                </c:pt>
                <c:pt idx="160">
                  <c:v>67.162583158598366</c:v>
                </c:pt>
                <c:pt idx="161">
                  <c:v>67.046628723805071</c:v>
                </c:pt>
                <c:pt idx="162">
                  <c:v>66.931409533856609</c:v>
                </c:pt>
                <c:pt idx="163">
                  <c:v>66.816512170586776</c:v>
                </c:pt>
                <c:pt idx="164">
                  <c:v>66.701798928874112</c:v>
                </c:pt>
                <c:pt idx="165">
                  <c:v>66.587229997619332</c:v>
                </c:pt>
                <c:pt idx="166">
                  <c:v>66.472796456207348</c:v>
                </c:pt>
                <c:pt idx="167">
                  <c:v>66.358497553754603</c:v>
                </c:pt>
                <c:pt idx="168">
                  <c:v>66.244333800006999</c:v>
                </c:pt>
                <c:pt idx="169">
                  <c:v>66.130305137016876</c:v>
                </c:pt>
                <c:pt idx="170">
                  <c:v>66.016410585608796</c:v>
                </c:pt>
                <c:pt idx="171">
                  <c:v>65.902648276815725</c:v>
                </c:pt>
                <c:pt idx="172">
                  <c:v>65.78901556965485</c:v>
                </c:pt>
                <c:pt idx="173">
                  <c:v>65.675509180172241</c:v>
                </c:pt>
                <c:pt idx="174">
                  <c:v>65.562125304016817</c:v>
                </c:pt>
                <c:pt idx="175">
                  <c:v>65.448859728428232</c:v>
                </c:pt>
                <c:pt idx="176">
                  <c:v>65.335707932721363</c:v>
                </c:pt>
                <c:pt idx="177">
                  <c:v>65.222665177242504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84.868086434013463</c:v>
                </c:pt>
                <c:pt idx="2">
                  <c:v>85.079837033480388</c:v>
                </c:pt>
                <c:pt idx="3">
                  <c:v>85.289828889768458</c:v>
                </c:pt>
                <c:pt idx="4">
                  <c:v>85.497829087918902</c:v>
                </c:pt>
                <c:pt idx="5">
                  <c:v>85.703579039206332</c:v>
                </c:pt>
                <c:pt idx="6">
                  <c:v>85.906792310953207</c:v>
                </c:pt>
                <c:pt idx="7">
                  <c:v>86.107152396215398</c:v>
                </c:pt>
                <c:pt idx="8">
                  <c:v>86.304310451918894</c:v>
                </c:pt>
                <c:pt idx="9">
                  <c:v>86.497883042416149</c:v>
                </c:pt>
                <c:pt idx="10">
                  <c:v>86.687449935090143</c:v>
                </c:pt>
                <c:pt idx="11">
                  <c:v>86.872552005574249</c:v>
                </c:pt>
                <c:pt idx="12">
                  <c:v>87.052689322321541</c:v>
                </c:pt>
                <c:pt idx="13">
                  <c:v>87.22731949349992</c:v>
                </c:pt>
                <c:pt idx="14">
                  <c:v>87.395856373246062</c:v>
                </c:pt>
                <c:pt idx="15">
                  <c:v>87.557669238768014</c:v>
                </c:pt>
                <c:pt idx="16">
                  <c:v>87.712082564050192</c:v>
                </c:pt>
                <c:pt idx="17">
                  <c:v>87.858376529185122</c:v>
                </c:pt>
                <c:pt idx="18">
                  <c:v>87.995788415598426</c:v>
                </c:pt>
                <c:pt idx="19">
                  <c:v>88.123515045368578</c:v>
                </c:pt>
                <c:pt idx="20">
                  <c:v>88.240716425952712</c:v>
                </c:pt>
                <c:pt idx="21">
                  <c:v>88.346520758191375</c:v>
                </c:pt>
                <c:pt idx="22">
                  <c:v>88.440030953615818</c:v>
                </c:pt>
                <c:pt idx="23">
                  <c:v>88.520332784932904</c:v>
                </c:pt>
                <c:pt idx="24">
                  <c:v>88.586504759360835</c:v>
                </c:pt>
                <c:pt idx="25">
                  <c:v>88.637629756826641</c:v>
                </c:pt>
                <c:pt idx="26">
                  <c:v>88.672808413114439</c:v>
                </c:pt>
                <c:pt idx="27">
                  <c:v>88.691174151973271</c:v>
                </c:pt>
                <c:pt idx="28">
                  <c:v>88.691909681250422</c:v>
                </c:pt>
                <c:pt idx="29">
                  <c:v>88.674264669078923</c:v>
                </c:pt>
                <c:pt idx="30">
                  <c:v>88.637574211419746</c:v>
                </c:pt>
                <c:pt idx="31">
                  <c:v>88.58127759794472</c:v>
                </c:pt>
                <c:pt idx="32">
                  <c:v>88.504936786971868</c:v>
                </c:pt>
                <c:pt idx="33">
                  <c:v>88.408253920697632</c:v>
                </c:pt>
                <c:pt idx="34">
                  <c:v>88.291087158545324</c:v>
                </c:pt>
                <c:pt idx="35">
                  <c:v>88.153464087877666</c:v>
                </c:pt>
                <c:pt idx="36">
                  <c:v>87.995591994902327</c:v>
                </c:pt>
                <c:pt idx="37">
                  <c:v>87.817864349018635</c:v>
                </c:pt>
                <c:pt idx="38">
                  <c:v>87.620862972139719</c:v>
                </c:pt>
                <c:pt idx="39">
                  <c:v>87.40535552735777</c:v>
                </c:pt>
                <c:pt idx="40">
                  <c:v>87.172288160752117</c:v>
                </c:pt>
                <c:pt idx="41">
                  <c:v>86.922773353931987</c:v>
                </c:pt>
                <c:pt idx="42">
                  <c:v>86.658073277458797</c:v>
                </c:pt>
                <c:pt idx="43">
                  <c:v>86.379579159138459</c:v>
                </c:pt>
                <c:pt idx="44">
                  <c:v>86.088787378818822</c:v>
                </c:pt>
                <c:pt idx="45">
                  <c:v>85.787273157211587</c:v>
                </c:pt>
                <c:pt idx="46">
                  <c:v>85.476662808532353</c:v>
                </c:pt>
                <c:pt idx="47">
                  <c:v>85.158605568575496</c:v>
                </c:pt>
                <c:pt idx="48">
                  <c:v>84.834745990042677</c:v>
                </c:pt>
                <c:pt idx="49">
                  <c:v>84.506697819932484</c:v>
                </c:pt>
                <c:pt idx="50">
                  <c:v>84.176020148772281</c:v>
                </c:pt>
                <c:pt idx="51">
                  <c:v>83.844196461105511</c:v>
                </c:pt>
                <c:pt idx="52">
                  <c:v>83.512617035459996</c:v>
                </c:pt>
                <c:pt idx="53">
                  <c:v>83.182564954712404</c:v>
                </c:pt>
                <c:pt idx="54">
                  <c:v>82.855205807731039</c:v>
                </c:pt>
                <c:pt idx="55">
                  <c:v>82.531581001398678</c:v>
                </c:pt>
                <c:pt idx="56">
                  <c:v>82.21260446647274</c:v>
                </c:pt>
                <c:pt idx="57">
                  <c:v>81.899062435812226</c:v>
                </c:pt>
                <c:pt idx="58">
                  <c:v>81.591615900742923</c:v>
                </c:pt>
                <c:pt idx="59">
                  <c:v>81.290805309547281</c:v>
                </c:pt>
                <c:pt idx="60">
                  <c:v>80.997057058053571</c:v>
                </c:pt>
                <c:pt idx="61">
                  <c:v>80.710691331548333</c:v>
                </c:pt>
                <c:pt idx="62">
                  <c:v>80.431930884601641</c:v>
                </c:pt>
                <c:pt idx="63">
                  <c:v>80.160910385643703</c:v>
                </c:pt>
                <c:pt idx="64">
                  <c:v>79.897686001384841</c:v>
                </c:pt>
                <c:pt idx="65">
                  <c:v>79.642244948182082</c:v>
                </c:pt>
                <c:pt idx="66">
                  <c:v>79.394514789760393</c:v>
                </c:pt>
                <c:pt idx="67">
                  <c:v>79.154372310665877</c:v>
                </c:pt>
                <c:pt idx="68">
                  <c:v>78.921651840621792</c:v>
                </c:pt>
                <c:pt idx="69">
                  <c:v>78.696152945440105</c:v>
                </c:pt>
                <c:pt idx="70">
                  <c:v>78.477647434763043</c:v>
                </c:pt>
                <c:pt idx="71">
                  <c:v>78.265885665572569</c:v>
                </c:pt>
                <c:pt idx="72">
                  <c:v>78.060602143355538</c:v>
                </c:pt>
                <c:pt idx="73">
                  <c:v>77.861520440507078</c:v>
                </c:pt>
                <c:pt idx="74">
                  <c:v>77.668357464595417</c:v>
                </c:pt>
                <c:pt idx="75">
                  <c:v>77.480827118151353</c:v>
                </c:pt>
                <c:pt idx="76">
                  <c:v>77.298643397348428</c:v>
                </c:pt>
                <c:pt idx="77">
                  <c:v>77.121522979937396</c:v>
                </c:pt>
                <c:pt idx="78">
                  <c:v>76.949187353666602</c:v>
                </c:pt>
                <c:pt idx="79">
                  <c:v>76.781364535667265</c:v>
                </c:pt>
                <c:pt idx="80">
                  <c:v>76.617790431344631</c:v>
                </c:pt>
                <c:pt idx="81">
                  <c:v>76.458209878555152</c:v>
                </c:pt>
                <c:pt idx="82">
                  <c:v>76.302377419563157</c:v>
                </c:pt>
                <c:pt idx="83">
                  <c:v>76.150057839689183</c:v>
                </c:pt>
                <c:pt idx="84">
                  <c:v>76.00102650787052</c:v>
                </c:pt>
                <c:pt idx="85">
                  <c:v>75.855069550684618</c:v>
                </c:pt>
                <c:pt idx="86">
                  <c:v>75.711983887838343</c:v>
                </c:pt>
                <c:pt idx="87">
                  <c:v>75.571577153765034</c:v>
                </c:pt>
                <c:pt idx="88">
                  <c:v>75.433667526842555</c:v>
                </c:pt>
                <c:pt idx="89">
                  <c:v>75.298083484870162</c:v>
                </c:pt>
                <c:pt idx="90">
                  <c:v>75.164663502832511</c:v>
                </c:pt>
                <c:pt idx="91">
                  <c:v>75.033255706631479</c:v>
                </c:pt>
                <c:pt idx="92">
                  <c:v>74.903717494376366</c:v>
                </c:pt>
                <c:pt idx="93">
                  <c:v>74.775915134972649</c:v>
                </c:pt>
                <c:pt idx="94">
                  <c:v>74.649723352126472</c:v>
                </c:pt>
                <c:pt idx="95">
                  <c:v>74.525024900465255</c:v>
                </c:pt>
                <c:pt idx="96">
                  <c:v>74.401710139247228</c:v>
                </c:pt>
                <c:pt idx="97">
                  <c:v>74.279676608074197</c:v>
                </c:pt>
                <c:pt idx="98">
                  <c:v>74.158828608116679</c:v>
                </c:pt>
                <c:pt idx="99">
                  <c:v>74.039076791588414</c:v>
                </c:pt>
                <c:pt idx="100">
                  <c:v>73.920337761555956</c:v>
                </c:pt>
                <c:pt idx="101">
                  <c:v>73.802533683622741</c:v>
                </c:pt>
                <c:pt idx="102">
                  <c:v>73.685591910571716</c:v>
                </c:pt>
                <c:pt idx="103">
                  <c:v>73.569444620678368</c:v>
                </c:pt>
                <c:pt idx="104">
                  <c:v>73.454028470103196</c:v>
                </c:pt>
                <c:pt idx="105">
                  <c:v>73.33928425953421</c:v>
                </c:pt>
                <c:pt idx="106">
                  <c:v>73.225156615065259</c:v>
                </c:pt>
                <c:pt idx="107">
                  <c:v>73.111593683162667</c:v>
                </c:pt>
                <c:pt idx="108">
                  <c:v>72.998546839483012</c:v>
                </c:pt>
                <c:pt idx="109">
                  <c:v>72.885970411254903</c:v>
                </c:pt>
                <c:pt idx="110">
                  <c:v>72.773821412927745</c:v>
                </c:pt>
                <c:pt idx="111">
                  <c:v>72.662059294813162</c:v>
                </c:pt>
                <c:pt idx="112">
                  <c:v>72.550645704502315</c:v>
                </c:pt>
                <c:pt idx="113">
                  <c:v>72.439544260931484</c:v>
                </c:pt>
                <c:pt idx="114">
                  <c:v>72.32872034108766</c:v>
                </c:pt>
                <c:pt idx="115">
                  <c:v>72.218140879495238</c:v>
                </c:pt>
                <c:pt idx="116">
                  <c:v>72.107774180800732</c:v>
                </c:pt>
                <c:pt idx="117">
                  <c:v>71.997589745973187</c:v>
                </c:pt>
                <c:pt idx="118">
                  <c:v>71.887558112860859</c:v>
                </c:pt>
                <c:pt idx="119">
                  <c:v>71.777650712080728</c:v>
                </c:pt>
                <c:pt idx="120">
                  <c:v>71.667839739463361</c:v>
                </c:pt>
                <c:pt idx="121">
                  <c:v>71.558098046517941</c:v>
                </c:pt>
                <c:pt idx="122">
                  <c:v>71.448399050608373</c:v>
                </c:pt>
                <c:pt idx="123">
                  <c:v>71.338716666724608</c:v>
                </c:pt>
                <c:pt idx="124">
                  <c:v>71.229025262872256</c:v>
                </c:pt>
                <c:pt idx="125">
                  <c:v>71.119299641164389</c:v>
                </c:pt>
                <c:pt idx="126">
                  <c:v>71.009515046653405</c:v>
                </c:pt>
                <c:pt idx="127">
                  <c:v>70.899647205760246</c:v>
                </c:pt>
                <c:pt idx="128">
                  <c:v>70.789672395811692</c:v>
                </c:pt>
                <c:pt idx="129">
                  <c:v>70.67956754665687</c:v>
                </c:pt>
                <c:pt idx="130">
                  <c:v>70.569310374581178</c:v>
                </c:pt>
                <c:pt idx="131">
                  <c:v>70.458879547755231</c:v>
                </c:pt>
                <c:pt idx="132">
                  <c:v>70.348254881253268</c:v>
                </c:pt>
                <c:pt idx="133">
                  <c:v>70.237417558270181</c:v>
                </c:pt>
                <c:pt idx="134">
                  <c:v>70.126350372604094</c:v>
                </c:pt>
                <c:pt idx="135">
                  <c:v>70.015037985824534</c:v>
                </c:pt>
                <c:pt idx="136">
                  <c:v>69.903467190911613</c:v>
                </c:pt>
                <c:pt idx="137">
                  <c:v>69.791627172652397</c:v>
                </c:pt>
                <c:pt idx="138">
                  <c:v>69.679509753856053</c:v>
                </c:pt>
                <c:pt idx="139">
                  <c:v>69.56710961564697</c:v>
                </c:pt>
                <c:pt idx="140">
                  <c:v>69.454424479854424</c:v>
                </c:pt>
                <c:pt idx="141">
                  <c:v>69.341455241952843</c:v>
                </c:pt>
                <c:pt idx="142">
                  <c:v>69.228206044193698</c:v>
                </c:pt>
                <c:pt idx="143">
                  <c:v>69.114684280518532</c:v>
                </c:pt>
                <c:pt idx="144">
                  <c:v>69.00090052750204</c:v>
                </c:pt>
                <c:pt idx="145">
                  <c:v>68.886868398810194</c:v>
                </c:pt>
                <c:pt idx="146">
                  <c:v>68.772604324276273</c:v>
                </c:pt>
                <c:pt idx="147">
                  <c:v>68.658127258443272</c:v>
                </c:pt>
                <c:pt idx="148">
                  <c:v>68.543458327015415</c:v>
                </c:pt>
                <c:pt idx="149">
                  <c:v>68.428620422820103</c:v>
                </c:pt>
                <c:pt idx="150">
                  <c:v>68.313637765360184</c:v>
                </c:pt>
                <c:pt idx="151">
                  <c:v>68.19853543963994</c:v>
                </c:pt>
                <c:pt idx="152">
                  <c:v>68.083338930574371</c:v>
                </c:pt>
                <c:pt idx="153">
                  <c:v>67.968073668919317</c:v>
                </c:pt>
                <c:pt idx="154">
                  <c:v>67.852764603368058</c:v>
                </c:pt>
                <c:pt idx="155">
                  <c:v>67.737435811394633</c:v>
                </c:pt>
                <c:pt idx="156">
                  <c:v>67.622110158796488</c:v>
                </c:pt>
                <c:pt idx="157">
                  <c:v>67.506809014933594</c:v>
                </c:pt>
                <c:pt idx="158">
                  <c:v>67.391552027615475</c:v>
                </c:pt>
                <c:pt idx="159">
                  <c:v>67.276356958671784</c:v>
                </c:pt>
                <c:pt idx="160">
                  <c:v>67.161239578629946</c:v>
                </c:pt>
                <c:pt idx="161">
                  <c:v>67.046213616744652</c:v>
                </c:pt>
                <c:pt idx="162">
                  <c:v>66.931290760948073</c:v>
                </c:pt>
                <c:pt idx="163">
                  <c:v>66.816480701141558</c:v>
                </c:pt>
                <c:pt idx="164">
                  <c:v>66.701791208605542</c:v>
                </c:pt>
                <c:pt idx="165">
                  <c:v>66.587228244111415</c:v>
                </c:pt>
                <c:pt idx="166">
                  <c:v>66.472796087502928</c:v>
                </c:pt>
                <c:pt idx="167">
                  <c:v>66.358497481990014</c:v>
                </c:pt>
                <c:pt idx="168">
                  <c:v>66.244333787077792</c:v>
                </c:pt>
                <c:pt idx="169">
                  <c:v>66.130305134860947</c:v>
                </c:pt>
                <c:pt idx="170">
                  <c:v>66.016410585276077</c:v>
                </c:pt>
                <c:pt idx="171">
                  <c:v>65.902648276768204</c:v>
                </c:pt>
                <c:pt idx="172">
                  <c:v>65.789015569648569</c:v>
                </c:pt>
                <c:pt idx="173">
                  <c:v>65.675509180171474</c:v>
                </c:pt>
                <c:pt idx="174">
                  <c:v>65.562125304016732</c:v>
                </c:pt>
                <c:pt idx="175">
                  <c:v>65.448859728428218</c:v>
                </c:pt>
                <c:pt idx="176">
                  <c:v>65.335707932721363</c:v>
                </c:pt>
                <c:pt idx="177">
                  <c:v>65.222665177242504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82.4</c:v>
                </c:pt>
                <c:pt idx="1">
                  <c:v>87.075000000000003</c:v>
                </c:pt>
                <c:pt idx="2">
                  <c:v>86.05</c:v>
                </c:pt>
                <c:pt idx="3">
                  <c:v>84.625</c:v>
                </c:pt>
                <c:pt idx="4">
                  <c:v>85.424999999999997</c:v>
                </c:pt>
                <c:pt idx="5">
                  <c:v>83.85</c:v>
                </c:pt>
                <c:pt idx="6">
                  <c:v>86.875</c:v>
                </c:pt>
                <c:pt idx="7">
                  <c:v>84.674999999999997</c:v>
                </c:pt>
                <c:pt idx="8">
                  <c:v>86.174999999999997</c:v>
                </c:pt>
                <c:pt idx="9">
                  <c:v>85.4</c:v>
                </c:pt>
                <c:pt idx="10">
                  <c:v>88.2</c:v>
                </c:pt>
                <c:pt idx="11">
                  <c:v>87.7</c:v>
                </c:pt>
                <c:pt idx="12">
                  <c:v>85.45</c:v>
                </c:pt>
                <c:pt idx="13">
                  <c:v>87.75</c:v>
                </c:pt>
                <c:pt idx="14">
                  <c:v>89.275000000000006</c:v>
                </c:pt>
                <c:pt idx="15">
                  <c:v>89.8</c:v>
                </c:pt>
                <c:pt idx="16">
                  <c:v>86.825000000000003</c:v>
                </c:pt>
                <c:pt idx="17">
                  <c:v>87.5</c:v>
                </c:pt>
                <c:pt idx="18">
                  <c:v>84.924999999999997</c:v>
                </c:pt>
                <c:pt idx="19">
                  <c:v>87.5</c:v>
                </c:pt>
                <c:pt idx="20">
                  <c:v>86</c:v>
                </c:pt>
                <c:pt idx="21">
                  <c:v>87.025000000000006</c:v>
                </c:pt>
                <c:pt idx="22">
                  <c:v>87.85</c:v>
                </c:pt>
                <c:pt idx="23">
                  <c:v>87.2</c:v>
                </c:pt>
                <c:pt idx="24">
                  <c:v>87.724999999999994</c:v>
                </c:pt>
                <c:pt idx="25">
                  <c:v>89.575000000000003</c:v>
                </c:pt>
                <c:pt idx="26">
                  <c:v>89.65</c:v>
                </c:pt>
                <c:pt idx="27">
                  <c:v>91.65</c:v>
                </c:pt>
                <c:pt idx="28">
                  <c:v>88.575000000000003</c:v>
                </c:pt>
                <c:pt idx="29">
                  <c:v>90.25</c:v>
                </c:pt>
                <c:pt idx="30">
                  <c:v>92.174999999999997</c:v>
                </c:pt>
                <c:pt idx="31">
                  <c:v>93.075000000000003</c:v>
                </c:pt>
                <c:pt idx="32">
                  <c:v>90.724999999999994</c:v>
                </c:pt>
                <c:pt idx="33">
                  <c:v>94.55</c:v>
                </c:pt>
                <c:pt idx="34">
                  <c:v>90.9</c:v>
                </c:pt>
                <c:pt idx="35">
                  <c:v>92.2</c:v>
                </c:pt>
                <c:pt idx="36">
                  <c:v>92.3</c:v>
                </c:pt>
                <c:pt idx="37">
                  <c:v>92.45</c:v>
                </c:pt>
                <c:pt idx="38">
                  <c:v>95.85</c:v>
                </c:pt>
                <c:pt idx="39">
                  <c:v>96.55</c:v>
                </c:pt>
                <c:pt idx="40">
                  <c:v>95.375</c:v>
                </c:pt>
                <c:pt idx="41">
                  <c:v>99.474999999999994</c:v>
                </c:pt>
                <c:pt idx="42">
                  <c:v>100.925</c:v>
                </c:pt>
                <c:pt idx="43">
                  <c:v>103.5</c:v>
                </c:pt>
                <c:pt idx="44">
                  <c:v>106.875</c:v>
                </c:pt>
                <c:pt idx="45">
                  <c:v>113.75</c:v>
                </c:pt>
                <c:pt idx="46">
                  <c:v>117.675</c:v>
                </c:pt>
                <c:pt idx="47">
                  <c:v>123.1</c:v>
                </c:pt>
                <c:pt idx="48">
                  <c:v>134.77500000000001</c:v>
                </c:pt>
                <c:pt idx="49">
                  <c:v>146.94999999999999</c:v>
                </c:pt>
                <c:pt idx="50">
                  <c:v>166.27500000000001</c:v>
                </c:pt>
                <c:pt idx="51">
                  <c:v>181.35</c:v>
                </c:pt>
                <c:pt idx="52">
                  <c:v>197.375</c:v>
                </c:pt>
                <c:pt idx="53">
                  <c:v>210.875</c:v>
                </c:pt>
                <c:pt idx="54">
                  <c:v>221.65</c:v>
                </c:pt>
                <c:pt idx="55">
                  <c:v>227.92500000000001</c:v>
                </c:pt>
                <c:pt idx="56">
                  <c:v>231.6</c:v>
                </c:pt>
                <c:pt idx="57">
                  <c:v>230.8</c:v>
                </c:pt>
                <c:pt idx="58">
                  <c:v>227.4</c:v>
                </c:pt>
                <c:pt idx="59">
                  <c:v>215.25</c:v>
                </c:pt>
                <c:pt idx="60">
                  <c:v>187.4</c:v>
                </c:pt>
                <c:pt idx="61">
                  <c:v>142.125</c:v>
                </c:pt>
                <c:pt idx="62">
                  <c:v>101.55</c:v>
                </c:pt>
                <c:pt idx="63">
                  <c:v>88.85</c:v>
                </c:pt>
                <c:pt idx="64">
                  <c:v>86.75</c:v>
                </c:pt>
                <c:pt idx="65">
                  <c:v>84.224999999999994</c:v>
                </c:pt>
                <c:pt idx="66">
                  <c:v>89.25</c:v>
                </c:pt>
                <c:pt idx="67">
                  <c:v>90.424999999999997</c:v>
                </c:pt>
                <c:pt idx="68">
                  <c:v>93.325000000000003</c:v>
                </c:pt>
                <c:pt idx="69">
                  <c:v>94.575000000000003</c:v>
                </c:pt>
                <c:pt idx="70">
                  <c:v>99.7</c:v>
                </c:pt>
                <c:pt idx="71">
                  <c:v>110.02500000000001</c:v>
                </c:pt>
                <c:pt idx="72">
                  <c:v>122.4</c:v>
                </c:pt>
                <c:pt idx="73">
                  <c:v>136.17500000000001</c:v>
                </c:pt>
                <c:pt idx="74">
                  <c:v>149.69999999999999</c:v>
                </c:pt>
                <c:pt idx="75">
                  <c:v>164.82499999999999</c:v>
                </c:pt>
                <c:pt idx="76">
                  <c:v>174.42500000000001</c:v>
                </c:pt>
                <c:pt idx="77">
                  <c:v>182.625</c:v>
                </c:pt>
                <c:pt idx="78">
                  <c:v>185.6</c:v>
                </c:pt>
                <c:pt idx="79">
                  <c:v>184.72499999999999</c:v>
                </c:pt>
                <c:pt idx="80">
                  <c:v>180.92500000000001</c:v>
                </c:pt>
                <c:pt idx="81">
                  <c:v>164.82499999999999</c:v>
                </c:pt>
                <c:pt idx="82">
                  <c:v>128.57499999999999</c:v>
                </c:pt>
                <c:pt idx="83">
                  <c:v>93.674999999999997</c:v>
                </c:pt>
                <c:pt idx="84">
                  <c:v>78.349999999999994</c:v>
                </c:pt>
                <c:pt idx="85">
                  <c:v>75.650000000000006</c:v>
                </c:pt>
                <c:pt idx="86">
                  <c:v>76.599999999999994</c:v>
                </c:pt>
                <c:pt idx="87">
                  <c:v>74.075000000000003</c:v>
                </c:pt>
                <c:pt idx="88">
                  <c:v>72.75</c:v>
                </c:pt>
                <c:pt idx="89">
                  <c:v>70.075000000000003</c:v>
                </c:pt>
                <c:pt idx="90">
                  <c:v>70.575000000000003</c:v>
                </c:pt>
                <c:pt idx="91">
                  <c:v>74.775000000000006</c:v>
                </c:pt>
                <c:pt idx="92">
                  <c:v>76.150000000000006</c:v>
                </c:pt>
                <c:pt idx="93">
                  <c:v>75.650000000000006</c:v>
                </c:pt>
                <c:pt idx="94">
                  <c:v>75.875</c:v>
                </c:pt>
                <c:pt idx="95">
                  <c:v>76.924999999999997</c:v>
                </c:pt>
                <c:pt idx="96">
                  <c:v>75.599999999999994</c:v>
                </c:pt>
                <c:pt idx="97">
                  <c:v>71.724999999999994</c:v>
                </c:pt>
                <c:pt idx="98">
                  <c:v>73.55</c:v>
                </c:pt>
                <c:pt idx="99">
                  <c:v>77.900000000000006</c:v>
                </c:pt>
                <c:pt idx="100">
                  <c:v>72.3</c:v>
                </c:pt>
                <c:pt idx="101">
                  <c:v>75.275000000000006</c:v>
                </c:pt>
                <c:pt idx="102">
                  <c:v>72.974999999999994</c:v>
                </c:pt>
                <c:pt idx="103">
                  <c:v>75.525000000000006</c:v>
                </c:pt>
                <c:pt idx="104">
                  <c:v>71.525000000000006</c:v>
                </c:pt>
                <c:pt idx="105">
                  <c:v>72.974999999999994</c:v>
                </c:pt>
                <c:pt idx="106">
                  <c:v>74.099999999999994</c:v>
                </c:pt>
                <c:pt idx="107">
                  <c:v>74.625</c:v>
                </c:pt>
                <c:pt idx="108">
                  <c:v>74.599999999999994</c:v>
                </c:pt>
                <c:pt idx="109">
                  <c:v>76.349999999999994</c:v>
                </c:pt>
                <c:pt idx="110">
                  <c:v>75.900000000000006</c:v>
                </c:pt>
                <c:pt idx="111">
                  <c:v>79.95</c:v>
                </c:pt>
                <c:pt idx="112">
                  <c:v>84.575000000000003</c:v>
                </c:pt>
                <c:pt idx="113">
                  <c:v>83.55</c:v>
                </c:pt>
                <c:pt idx="114">
                  <c:v>85.45</c:v>
                </c:pt>
                <c:pt idx="115">
                  <c:v>83.775000000000006</c:v>
                </c:pt>
                <c:pt idx="116">
                  <c:v>87.424999999999997</c:v>
                </c:pt>
                <c:pt idx="117">
                  <c:v>82.525000000000006</c:v>
                </c:pt>
                <c:pt idx="118">
                  <c:v>81.900000000000006</c:v>
                </c:pt>
                <c:pt idx="119">
                  <c:v>79.5</c:v>
                </c:pt>
                <c:pt idx="120">
                  <c:v>75.224999999999994</c:v>
                </c:pt>
                <c:pt idx="121">
                  <c:v>73.424999999999997</c:v>
                </c:pt>
                <c:pt idx="122">
                  <c:v>73.375</c:v>
                </c:pt>
                <c:pt idx="123">
                  <c:v>72.174999999999997</c:v>
                </c:pt>
                <c:pt idx="124">
                  <c:v>66.674999999999997</c:v>
                </c:pt>
                <c:pt idx="125">
                  <c:v>71.599999999999994</c:v>
                </c:pt>
                <c:pt idx="126">
                  <c:v>70.025000000000006</c:v>
                </c:pt>
                <c:pt idx="127">
                  <c:v>69.349999999999994</c:v>
                </c:pt>
                <c:pt idx="128">
                  <c:v>69</c:v>
                </c:pt>
                <c:pt idx="129">
                  <c:v>69.974999999999994</c:v>
                </c:pt>
                <c:pt idx="130">
                  <c:v>69.424999999999997</c:v>
                </c:pt>
                <c:pt idx="131">
                  <c:v>68.900000000000006</c:v>
                </c:pt>
                <c:pt idx="132">
                  <c:v>69.400000000000006</c:v>
                </c:pt>
                <c:pt idx="133">
                  <c:v>70.974999999999994</c:v>
                </c:pt>
                <c:pt idx="134">
                  <c:v>69.95</c:v>
                </c:pt>
                <c:pt idx="135">
                  <c:v>66.8</c:v>
                </c:pt>
                <c:pt idx="136">
                  <c:v>67.325000000000003</c:v>
                </c:pt>
                <c:pt idx="137">
                  <c:v>70.8</c:v>
                </c:pt>
                <c:pt idx="138">
                  <c:v>70.650000000000006</c:v>
                </c:pt>
                <c:pt idx="139">
                  <c:v>72.25</c:v>
                </c:pt>
                <c:pt idx="140">
                  <c:v>72.825000000000003</c:v>
                </c:pt>
                <c:pt idx="141">
                  <c:v>73.325000000000003</c:v>
                </c:pt>
                <c:pt idx="142">
                  <c:v>76.45</c:v>
                </c:pt>
                <c:pt idx="143">
                  <c:v>77.575000000000003</c:v>
                </c:pt>
                <c:pt idx="144">
                  <c:v>77.224999999999994</c:v>
                </c:pt>
                <c:pt idx="145">
                  <c:v>76.075000000000003</c:v>
                </c:pt>
                <c:pt idx="146">
                  <c:v>77.474999999999994</c:v>
                </c:pt>
                <c:pt idx="147">
                  <c:v>76.25</c:v>
                </c:pt>
                <c:pt idx="148">
                  <c:v>71.224999999999994</c:v>
                </c:pt>
                <c:pt idx="149">
                  <c:v>68.3</c:v>
                </c:pt>
                <c:pt idx="150">
                  <c:v>69.349999999999994</c:v>
                </c:pt>
                <c:pt idx="151">
                  <c:v>66.55</c:v>
                </c:pt>
                <c:pt idx="152">
                  <c:v>69.575000000000003</c:v>
                </c:pt>
                <c:pt idx="153">
                  <c:v>66.075000000000003</c:v>
                </c:pt>
                <c:pt idx="154">
                  <c:v>67.875</c:v>
                </c:pt>
                <c:pt idx="155">
                  <c:v>66.275000000000006</c:v>
                </c:pt>
                <c:pt idx="156">
                  <c:v>64.599999999999994</c:v>
                </c:pt>
                <c:pt idx="157">
                  <c:v>65.924999999999997</c:v>
                </c:pt>
                <c:pt idx="158">
                  <c:v>68.099999999999994</c:v>
                </c:pt>
                <c:pt idx="159">
                  <c:v>68.349999999999994</c:v>
                </c:pt>
                <c:pt idx="160">
                  <c:v>70.150000000000006</c:v>
                </c:pt>
                <c:pt idx="161">
                  <c:v>64.3</c:v>
                </c:pt>
                <c:pt idx="162">
                  <c:v>66.174999999999997</c:v>
                </c:pt>
                <c:pt idx="163">
                  <c:v>67.599999999999994</c:v>
                </c:pt>
                <c:pt idx="164">
                  <c:v>67.900000000000006</c:v>
                </c:pt>
                <c:pt idx="165">
                  <c:v>67.849999999999994</c:v>
                </c:pt>
                <c:pt idx="166">
                  <c:v>68.924999999999997</c:v>
                </c:pt>
                <c:pt idx="167">
                  <c:v>63.3</c:v>
                </c:pt>
                <c:pt idx="168">
                  <c:v>67.325000000000003</c:v>
                </c:pt>
                <c:pt idx="169">
                  <c:v>67.400000000000006</c:v>
                </c:pt>
                <c:pt idx="170">
                  <c:v>67.599999999999994</c:v>
                </c:pt>
                <c:pt idx="171">
                  <c:v>65.7</c:v>
                </c:pt>
                <c:pt idx="172">
                  <c:v>65.275000000000006</c:v>
                </c:pt>
                <c:pt idx="173">
                  <c:v>65.95</c:v>
                </c:pt>
                <c:pt idx="174">
                  <c:v>65.625</c:v>
                </c:pt>
                <c:pt idx="175">
                  <c:v>67.150000000000006</c:v>
                </c:pt>
                <c:pt idx="176">
                  <c:v>64.325000000000003</c:v>
                </c:pt>
                <c:pt idx="177">
                  <c:v>65.424999999999997</c:v>
                </c:pt>
                <c:pt idx="178">
                  <c:v>68.75</c:v>
                </c:pt>
                <c:pt idx="179">
                  <c:v>64.575000000000003</c:v>
                </c:pt>
                <c:pt idx="180">
                  <c:v>65.325000000000003</c:v>
                </c:pt>
                <c:pt idx="181">
                  <c:v>68.8</c:v>
                </c:pt>
                <c:pt idx="182">
                  <c:v>69.400000000000006</c:v>
                </c:pt>
                <c:pt idx="183">
                  <c:v>68.125</c:v>
                </c:pt>
                <c:pt idx="184">
                  <c:v>68.674999999999997</c:v>
                </c:pt>
                <c:pt idx="185">
                  <c:v>65.224999999999994</c:v>
                </c:pt>
                <c:pt idx="186">
                  <c:v>66.2</c:v>
                </c:pt>
                <c:pt idx="187">
                  <c:v>65.5</c:v>
                </c:pt>
                <c:pt idx="188">
                  <c:v>65.224999999999994</c:v>
                </c:pt>
                <c:pt idx="189">
                  <c:v>65</c:v>
                </c:pt>
                <c:pt idx="190">
                  <c:v>63.8</c:v>
                </c:pt>
                <c:pt idx="191">
                  <c:v>66.974999999999994</c:v>
                </c:pt>
                <c:pt idx="192">
                  <c:v>66.400000000000006</c:v>
                </c:pt>
                <c:pt idx="193">
                  <c:v>66.650000000000006</c:v>
                </c:pt>
                <c:pt idx="194">
                  <c:v>67.849999999999994</c:v>
                </c:pt>
                <c:pt idx="195">
                  <c:v>65.974999999999994</c:v>
                </c:pt>
                <c:pt idx="196">
                  <c:v>66</c:v>
                </c:pt>
                <c:pt idx="197">
                  <c:v>67.325000000000003</c:v>
                </c:pt>
                <c:pt idx="198">
                  <c:v>67.674999999999997</c:v>
                </c:pt>
                <c:pt idx="199">
                  <c:v>65.150000000000006</c:v>
                </c:pt>
                <c:pt idx="200">
                  <c:v>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84.060812892352459</c:v>
                </c:pt>
                <c:pt idx="3">
                  <c:v>84.343518710318577</c:v>
                </c:pt>
                <c:pt idx="4">
                  <c:v>84.625624547442058</c:v>
                </c:pt>
                <c:pt idx="5">
                  <c:v>84.906957863127857</c:v>
                </c:pt>
                <c:pt idx="6">
                  <c:v>85.187320694638018</c:v>
                </c:pt>
                <c:pt idx="7">
                  <c:v>85.466486932350051</c:v>
                </c:pt>
                <c:pt idx="8">
                  <c:v>85.744199433677878</c:v>
                </c:pt>
                <c:pt idx="9">
                  <c:v>86.020166994535572</c:v>
                </c:pt>
                <c:pt idx="10">
                  <c:v>86.294061206161913</c:v>
                </c:pt>
                <c:pt idx="11">
                  <c:v>86.565513236025808</c:v>
                </c:pt>
                <c:pt idx="12">
                  <c:v>86.834110584825098</c:v>
                </c:pt>
                <c:pt idx="13">
                  <c:v>87.099393887994239</c:v>
                </c:pt>
                <c:pt idx="14">
                  <c:v>87.360853850940018</c:v>
                </c:pt>
                <c:pt idx="15">
                  <c:v>87.617928434860474</c:v>
                </c:pt>
                <c:pt idx="16">
                  <c:v>87.870000449035828</c:v>
                </c:pt>
                <c:pt idx="17">
                  <c:v>88.116395764353385</c:v>
                </c:pt>
                <c:pt idx="18">
                  <c:v>88.356382456709937</c:v>
                </c:pt>
                <c:pt idx="19">
                  <c:v>88.589171344179675</c:v>
                </c:pt>
                <c:pt idx="20">
                  <c:v>88.81391864261947</c:v>
                </c:pt>
                <c:pt idx="21">
                  <c:v>89.029731901847313</c:v>
                </c:pt>
                <c:pt idx="22">
                  <c:v>89.235681108412336</c:v>
                </c:pt>
                <c:pt idx="23">
                  <c:v>89.430818012515005</c:v>
                </c:pt>
                <c:pt idx="24">
                  <c:v>89.614208579757445</c:v>
                </c:pt>
                <c:pt idx="25">
                  <c:v>89.784986273167263</c:v>
                </c:pt>
                <c:pt idx="26">
                  <c:v>89.942437979522339</c:v>
                </c:pt>
                <c:pt idx="27">
                  <c:v>90.086140155139574</c:v>
                </c:pt>
                <c:pt idx="28">
                  <c:v>90.216170440997317</c:v>
                </c:pt>
                <c:pt idx="29">
                  <c:v>90.333429598630147</c:v>
                </c:pt>
                <c:pt idx="30">
                  <c:v>90.440119676495542</c:v>
                </c:pt>
                <c:pt idx="31">
                  <c:v>90.54043557387665</c:v>
                </c:pt>
                <c:pt idx="32">
                  <c:v>90.641536247136727</c:v>
                </c:pt>
                <c:pt idx="33">
                  <c:v>90.754864920494953</c:v>
                </c:pt>
                <c:pt idx="34">
                  <c:v>90.897879543134607</c:v>
                </c:pt>
                <c:pt idx="35">
                  <c:v>91.096228872553169</c:v>
                </c:pt>
                <c:pt idx="36">
                  <c:v>91.386359057199044</c:v>
                </c:pt>
                <c:pt idx="37">
                  <c:v>91.818454669105336</c:v>
                </c:pt>
                <c:pt idx="38">
                  <c:v>92.459504420047296</c:v>
                </c:pt>
                <c:pt idx="39">
                  <c:v>93.396139073477158</c:v>
                </c:pt>
                <c:pt idx="40">
                  <c:v>94.736730092489466</c:v>
                </c:pt>
                <c:pt idx="41">
                  <c:v>96.612086036670945</c:v>
                </c:pt>
                <c:pt idx="42">
                  <c:v>99.173974386738337</c:v>
                </c:pt>
                <c:pt idx="43">
                  <c:v>102.59067232434852</c:v>
                </c:pt>
                <c:pt idx="44">
                  <c:v>107.03885581090113</c:v>
                </c:pt>
                <c:pt idx="45">
                  <c:v>112.69140866507037</c:v>
                </c:pt>
                <c:pt idx="46">
                  <c:v>119.70118820273328</c:v>
                </c:pt>
                <c:pt idx="47">
                  <c:v>128.18140442176806</c:v>
                </c:pt>
                <c:pt idx="48">
                  <c:v>138.1839970326042</c:v>
                </c:pt>
                <c:pt idx="49">
                  <c:v>149.67812698858026</c:v>
                </c:pt>
                <c:pt idx="50">
                  <c:v>162.53149860069243</c:v>
                </c:pt>
                <c:pt idx="51">
                  <c:v>176.49750807481135</c:v>
                </c:pt>
                <c:pt idx="52">
                  <c:v>191.21056701658463</c:v>
                </c:pt>
                <c:pt idx="53">
                  <c:v>206.18626757410414</c:v>
                </c:pt>
                <c:pt idx="54">
                  <c:v>220.79137459772662</c:v>
                </c:pt>
                <c:pt idx="55">
                  <c:v>234.03917671897855</c:v>
                </c:pt>
                <c:pt idx="56">
                  <c:v>243.92260692115437</c:v>
                </c:pt>
                <c:pt idx="57">
                  <c:v>246.3875700453728</c:v>
                </c:pt>
                <c:pt idx="58">
                  <c:v>235.67923230477771</c:v>
                </c:pt>
                <c:pt idx="59">
                  <c:v>208.52129924849899</c:v>
                </c:pt>
                <c:pt idx="60">
                  <c:v>169.81070480866907</c:v>
                </c:pt>
                <c:pt idx="61">
                  <c:v>131.78275300395956</c:v>
                </c:pt>
                <c:pt idx="62">
                  <c:v>104.974877498132</c:v>
                </c:pt>
                <c:pt idx="63">
                  <c:v>91.348322971274598</c:v>
                </c:pt>
                <c:pt idx="64">
                  <c:v>86.580594109358003</c:v>
                </c:pt>
                <c:pt idx="65">
                  <c:v>85.955800318001366</c:v>
                </c:pt>
                <c:pt idx="66">
                  <c:v>87.025682497714328</c:v>
                </c:pt>
                <c:pt idx="67">
                  <c:v>89.09886714430661</c:v>
                </c:pt>
                <c:pt idx="68">
                  <c:v>92.196554376951894</c:v>
                </c:pt>
                <c:pt idx="69">
                  <c:v>96.524280222627908</c:v>
                </c:pt>
                <c:pt idx="70">
                  <c:v>102.30156129271936</c:v>
                </c:pt>
                <c:pt idx="71">
                  <c:v>109.69872926026081</c:v>
                </c:pt>
                <c:pt idx="72">
                  <c:v>118.78980411722458</c:v>
                </c:pt>
                <c:pt idx="73">
                  <c:v>129.50762453250047</c:v>
                </c:pt>
                <c:pt idx="74">
                  <c:v>141.60700794084499</c:v>
                </c:pt>
                <c:pt idx="75">
                  <c:v>154.64468122247158</c:v>
                </c:pt>
                <c:pt idx="76">
                  <c:v>167.97451857312484</c:v>
                </c:pt>
                <c:pt idx="77">
                  <c:v>180.66899694460258</c:v>
                </c:pt>
                <c:pt idx="78">
                  <c:v>190.92554712310971</c:v>
                </c:pt>
                <c:pt idx="79">
                  <c:v>194.38101772398528</c:v>
                </c:pt>
                <c:pt idx="80">
                  <c:v>183.70964379014126</c:v>
                </c:pt>
                <c:pt idx="81">
                  <c:v>155.71867707256791</c:v>
                </c:pt>
                <c:pt idx="82">
                  <c:v>120.55592867323099</c:v>
                </c:pt>
                <c:pt idx="83">
                  <c:v>94.199247755850379</c:v>
                </c:pt>
                <c:pt idx="84">
                  <c:v>81.894977970562536</c:v>
                </c:pt>
                <c:pt idx="85">
                  <c:v>78.186851945459352</c:v>
                </c:pt>
                <c:pt idx="86">
                  <c:v>77.336811234999004</c:v>
                </c:pt>
                <c:pt idx="87">
                  <c:v>77.047208224169637</c:v>
                </c:pt>
                <c:pt idx="88">
                  <c:v>76.826098428251626</c:v>
                </c:pt>
                <c:pt idx="89">
                  <c:v>76.612139833779551</c:v>
                </c:pt>
                <c:pt idx="90">
                  <c:v>76.400616564984318</c:v>
                </c:pt>
                <c:pt idx="91">
                  <c:v>76.19118749949034</c:v>
                </c:pt>
                <c:pt idx="92">
                  <c:v>75.98372283736191</c:v>
                </c:pt>
                <c:pt idx="93">
                  <c:v>75.77810817314419</c:v>
                </c:pt>
                <c:pt idx="94">
                  <c:v>75.574242534840877</c:v>
                </c:pt>
                <c:pt idx="95">
                  <c:v>75.372048475985693</c:v>
                </c:pt>
                <c:pt idx="96">
                  <c:v>75.171498501186136</c:v>
                </c:pt>
                <c:pt idx="97">
                  <c:v>74.972679317009678</c:v>
                </c:pt>
                <c:pt idx="98">
                  <c:v>74.775937975245938</c:v>
                </c:pt>
                <c:pt idx="99">
                  <c:v>74.582191987166979</c:v>
                </c:pt>
                <c:pt idx="100">
                  <c:v>74.393540786821376</c:v>
                </c:pt>
                <c:pt idx="101">
                  <c:v>74.214379538426456</c:v>
                </c:pt>
                <c:pt idx="102">
                  <c:v>74.053257131856469</c:v>
                </c:pt>
                <c:pt idx="103">
                  <c:v>73.925674349141531</c:v>
                </c:pt>
                <c:pt idx="104">
                  <c:v>73.857789113312592</c:v>
                </c:pt>
                <c:pt idx="105">
                  <c:v>73.890479178828201</c:v>
                </c:pt>
                <c:pt idx="106">
                  <c:v>74.08235286168356</c:v>
                </c:pt>
                <c:pt idx="107">
                  <c:v>74.509169162947202</c:v>
                </c:pt>
                <c:pt idx="108">
                  <c:v>75.256033202149837</c:v>
                </c:pt>
                <c:pt idx="109">
                  <c:v>76.398353480076651</c:v>
                </c:pt>
                <c:pt idx="110">
                  <c:v>77.96915181772556</c:v>
                </c:pt>
                <c:pt idx="111">
                  <c:v>79.915695803569989</c:v>
                </c:pt>
                <c:pt idx="112">
                  <c:v>82.058600267307426</c:v>
                </c:pt>
                <c:pt idx="113">
                  <c:v>84.078531167126954</c:v>
                </c:pt>
                <c:pt idx="114">
                  <c:v>85.559483358802083</c:v>
                </c:pt>
                <c:pt idx="115">
                  <c:v>86.100086593949683</c:v>
                </c:pt>
                <c:pt idx="116">
                  <c:v>85.463324857083379</c:v>
                </c:pt>
                <c:pt idx="117">
                  <c:v>83.693325136565377</c:v>
                </c:pt>
                <c:pt idx="118">
                  <c:v>81.12472012900264</c:v>
                </c:pt>
                <c:pt idx="119">
                  <c:v>78.264196113181129</c:v>
                </c:pt>
                <c:pt idx="120">
                  <c:v>75.603177415294041</c:v>
                </c:pt>
                <c:pt idx="121">
                  <c:v>73.462396124245515</c:v>
                </c:pt>
                <c:pt idx="122">
                  <c:v>71.939392478427223</c:v>
                </c:pt>
                <c:pt idx="123">
                  <c:v>70.957675231671757</c:v>
                </c:pt>
                <c:pt idx="124">
                  <c:v>70.361669353828717</c:v>
                </c:pt>
                <c:pt idx="125">
                  <c:v>69.997861210316884</c:v>
                </c:pt>
                <c:pt idx="126">
                  <c:v>69.754721051827232</c:v>
                </c:pt>
                <c:pt idx="127">
                  <c:v>69.566882709615811</c:v>
                </c:pt>
                <c:pt idx="128">
                  <c:v>69.402410507396368</c:v>
                </c:pt>
                <c:pt idx="129">
                  <c:v>69.248383127834742</c:v>
                </c:pt>
                <c:pt idx="130">
                  <c:v>69.101311348912049</c:v>
                </c:pt>
                <c:pt idx="131">
                  <c:v>68.962980373241322</c:v>
                </c:pt>
                <c:pt idx="132">
                  <c:v>68.84041682782528</c:v>
                </c:pt>
                <c:pt idx="133">
                  <c:v>68.748856161241619</c:v>
                </c:pt>
                <c:pt idx="134">
                  <c:v>68.716795240683354</c:v>
                </c:pt>
                <c:pt idx="135">
                  <c:v>68.791376350119947</c:v>
                </c:pt>
                <c:pt idx="136">
                  <c:v>69.040384764210486</c:v>
                </c:pt>
                <c:pt idx="137">
                  <c:v>69.5451397559046</c:v>
                </c:pt>
                <c:pt idx="138">
                  <c:v>70.378836643182154</c:v>
                </c:pt>
                <c:pt idx="139">
                  <c:v>71.569997435735885</c:v>
                </c:pt>
                <c:pt idx="140">
                  <c:v>73.0608715628818</c:v>
                </c:pt>
                <c:pt idx="141">
                  <c:v>74.681351027058469</c:v>
                </c:pt>
                <c:pt idx="142">
                  <c:v>76.161508814980778</c:v>
                </c:pt>
                <c:pt idx="143">
                  <c:v>77.19312402475731</c:v>
                </c:pt>
                <c:pt idx="144">
                  <c:v>77.524955173282407</c:v>
                </c:pt>
                <c:pt idx="145">
                  <c:v>77.052506543367713</c:v>
                </c:pt>
                <c:pt idx="146">
                  <c:v>75.858636047599191</c:v>
                </c:pt>
                <c:pt idx="147">
                  <c:v>74.183475719128907</c:v>
                </c:pt>
                <c:pt idx="148">
                  <c:v>72.338541168215173</c:v>
                </c:pt>
                <c:pt idx="149">
                  <c:v>70.607081309704157</c:v>
                </c:pt>
                <c:pt idx="150">
                  <c:v>69.173984059317561</c:v>
                </c:pt>
                <c:pt idx="151">
                  <c:v>68.106332780516581</c:v>
                </c:pt>
                <c:pt idx="152">
                  <c:v>67.377500797339025</c:v>
                </c:pt>
                <c:pt idx="153">
                  <c:v>66.91097045225429</c:v>
                </c:pt>
                <c:pt idx="154">
                  <c:v>66.620482272691405</c:v>
                </c:pt>
                <c:pt idx="155">
                  <c:v>66.434288649754777</c:v>
                </c:pt>
                <c:pt idx="156">
                  <c:v>66.303118781630943</c:v>
                </c:pt>
                <c:pt idx="157">
                  <c:v>66.197819159184689</c:v>
                </c:pt>
                <c:pt idx="158">
                  <c:v>66.103192113228857</c:v>
                </c:pt>
                <c:pt idx="159">
                  <c:v>66.012148623521924</c:v>
                </c:pt>
                <c:pt idx="160">
                  <c:v>65.921681133252349</c:v>
                </c:pt>
                <c:pt idx="161">
                  <c:v>65.830597760403393</c:v>
                </c:pt>
                <c:pt idx="162">
                  <c:v>65.738433370876692</c:v>
                </c:pt>
                <c:pt idx="163">
                  <c:v>65.644992174457201</c:v>
                </c:pt>
                <c:pt idx="164">
                  <c:v>65.550177156448598</c:v>
                </c:pt>
                <c:pt idx="165">
                  <c:v>65.453932580395076</c:v>
                </c:pt>
                <c:pt idx="166">
                  <c:v>65.3562257222179</c:v>
                </c:pt>
                <c:pt idx="167">
                  <c:v>65.257040690868919</c:v>
                </c:pt>
                <c:pt idx="168">
                  <c:v>65.15637558636989</c:v>
                </c:pt>
                <c:pt idx="169">
                  <c:v>65.05424051340735</c:v>
                </c:pt>
                <c:pt idx="170">
                  <c:v>64.950655839636354</c:v>
                </c:pt>
                <c:pt idx="171">
                  <c:v>64.845650578479123</c:v>
                </c:pt>
                <c:pt idx="172">
                  <c:v>64.739260886484303</c:v>
                </c:pt>
                <c:pt idx="173">
                  <c:v>64.631528683272791</c:v>
                </c:pt>
                <c:pt idx="174">
                  <c:v>64.522500400750872</c:v>
                </c:pt>
                <c:pt idx="175">
                  <c:v>64.412225864027988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84.060812892347769</c:v>
                </c:pt>
                <c:pt idx="3">
                  <c:v>84.343518710304863</c:v>
                </c:pt>
                <c:pt idx="4">
                  <c:v>84.62562454740268</c:v>
                </c:pt>
                <c:pt idx="5">
                  <c:v>84.906957863016885</c:v>
                </c:pt>
                <c:pt idx="6">
                  <c:v>85.18732069433112</c:v>
                </c:pt>
                <c:pt idx="7">
                  <c:v>85.466486931517068</c:v>
                </c:pt>
                <c:pt idx="8">
                  <c:v>85.74419943145891</c:v>
                </c:pt>
                <c:pt idx="9">
                  <c:v>86.020166988734147</c:v>
                </c:pt>
                <c:pt idx="10">
                  <c:v>86.294061191275617</c:v>
                </c:pt>
                <c:pt idx="11">
                  <c:v>86.565513198536635</c:v>
                </c:pt>
                <c:pt idx="12">
                  <c:v>86.83411049216501</c:v>
                </c:pt>
                <c:pt idx="13">
                  <c:v>87.099393663219615</c:v>
                </c:pt>
                <c:pt idx="14">
                  <c:v>87.36085331579757</c:v>
                </c:pt>
                <c:pt idx="15">
                  <c:v>87.617927184431153</c:v>
                </c:pt>
                <c:pt idx="16">
                  <c:v>87.869997581449496</c:v>
                </c:pt>
                <c:pt idx="17">
                  <c:v>88.116389310167634</c:v>
                </c:pt>
                <c:pt idx="18">
                  <c:v>88.356368199517064</c:v>
                </c:pt>
                <c:pt idx="19">
                  <c:v>88.589140434522008</c:v>
                </c:pt>
                <c:pt idx="20">
                  <c:v>88.813852873508438</c:v>
                </c:pt>
                <c:pt idx="21">
                  <c:v>89.02959455542387</c:v>
                </c:pt>
                <c:pt idx="22">
                  <c:v>89.235399607151848</c:v>
                </c:pt>
                <c:pt idx="23">
                  <c:v>89.430251758963024</c:v>
                </c:pt>
                <c:pt idx="24">
                  <c:v>89.613090663837426</c:v>
                </c:pt>
                <c:pt idx="25">
                  <c:v>89.782820190891115</c:v>
                </c:pt>
                <c:pt idx="26">
                  <c:v>89.938318822354717</c:v>
                </c:pt>
                <c:pt idx="27">
                  <c:v>90.078452225795971</c:v>
                </c:pt>
                <c:pt idx="28">
                  <c:v>90.202087997744059</c:v>
                </c:pt>
                <c:pt idx="29">
                  <c:v>90.308112481975698</c:v>
                </c:pt>
                <c:pt idx="30">
                  <c:v>90.39544945747889</c:v>
                </c:pt>
                <c:pt idx="31">
                  <c:v>90.4630803714157</c:v>
                </c:pt>
                <c:pt idx="32">
                  <c:v>90.510065667190275</c:v>
                </c:pt>
                <c:pt idx="33">
                  <c:v>90.535566634896298</c:v>
                </c:pt>
                <c:pt idx="34">
                  <c:v>90.538867100517351</c:v>
                </c:pt>
                <c:pt idx="35">
                  <c:v>90.51939418184412</c:v>
                </c:pt>
                <c:pt idx="36">
                  <c:v>90.476737283795018</c:v>
                </c:pt>
                <c:pt idx="37">
                  <c:v>90.4106644932248</c:v>
                </c:pt>
                <c:pt idx="38">
                  <c:v>90.321135570562944</c:v>
                </c:pt>
                <c:pt idx="39">
                  <c:v>90.208310826303233</c:v>
                </c:pt>
                <c:pt idx="40">
                  <c:v>90.072555313486077</c:v>
                </c:pt>
                <c:pt idx="41">
                  <c:v>89.914437956810119</c:v>
                </c:pt>
                <c:pt idx="42">
                  <c:v>89.734725463856734</c:v>
                </c:pt>
                <c:pt idx="43">
                  <c:v>89.534371108908502</c:v>
                </c:pt>
                <c:pt idx="44">
                  <c:v>89.314498727014225</c:v>
                </c:pt>
                <c:pt idx="45">
                  <c:v>89.076382486437595</c:v>
                </c:pt>
                <c:pt idx="46">
                  <c:v>88.82142320373012</c:v>
                </c:pt>
                <c:pt idx="47">
                  <c:v>88.55112211286756</c:v>
                </c:pt>
                <c:pt idx="48">
                  <c:v>88.267053088355354</c:v>
                </c:pt>
                <c:pt idx="49">
                  <c:v>87.970834347776687</c:v>
                </c:pt>
                <c:pt idx="50">
                  <c:v>87.66410062357015</c:v>
                </c:pt>
                <c:pt idx="51">
                  <c:v>87.348476703799506</c:v>
                </c:pt>
                <c:pt idx="52">
                  <c:v>87.025553108333511</c:v>
                </c:pt>
                <c:pt idx="53">
                  <c:v>86.696864503775402</c:v>
                </c:pt>
                <c:pt idx="54">
                  <c:v>86.363871282163259</c:v>
                </c:pt>
                <c:pt idx="55">
                  <c:v>86.027944548759024</c:v>
                </c:pt>
                <c:pt idx="56">
                  <c:v>85.690354595131978</c:v>
                </c:pt>
                <c:pt idx="57">
                  <c:v>85.352262784503495</c:v>
                </c:pt>
                <c:pt idx="58">
                  <c:v>85.014716653146323</c:v>
                </c:pt>
                <c:pt idx="59">
                  <c:v>84.678647937656436</c:v>
                </c:pt>
                <c:pt idx="60">
                  <c:v>84.344873173543007</c:v>
                </c:pt>
                <c:pt idx="61">
                  <c:v>84.014096474021855</c:v>
                </c:pt>
                <c:pt idx="62">
                  <c:v>83.686914085796488</c:v>
                </c:pt>
                <c:pt idx="63">
                  <c:v>83.363820326686024</c:v>
                </c:pt>
                <c:pt idx="64">
                  <c:v>83.045214533550364</c:v>
                </c:pt>
                <c:pt idx="65">
                  <c:v>82.731408683489974</c:v>
                </c:pt>
                <c:pt idx="66">
                  <c:v>82.422635392580446</c:v>
                </c:pt>
                <c:pt idx="67">
                  <c:v>82.1190560408631</c:v>
                </c:pt>
                <c:pt idx="68">
                  <c:v>81.820768817071666</c:v>
                </c:pt>
                <c:pt idx="69">
                  <c:v>81.527816519461624</c:v>
                </c:pt>
                <c:pt idx="70">
                  <c:v>81.240193988607956</c:v>
                </c:pt>
                <c:pt idx="71">
                  <c:v>80.957855083217467</c:v>
                </c:pt>
                <c:pt idx="72">
                  <c:v>80.680719140397088</c:v>
                </c:pt>
                <c:pt idx="73">
                  <c:v>80.408676887336227</c:v>
                </c:pt>
                <c:pt idx="74">
                  <c:v>80.141595792171074</c:v>
                </c:pt>
                <c:pt idx="75">
                  <c:v>79.879324858255202</c:v>
                </c:pt>
                <c:pt idx="76">
                  <c:v>79.62169887862359</c:v>
                </c:pt>
                <c:pt idx="77">
                  <c:v>79.368542176621773</c:v>
                </c:pt>
                <c:pt idx="78">
                  <c:v>79.119671864997727</c:v>
                </c:pt>
                <c:pt idx="79">
                  <c:v>78.87490065972348</c:v>
                </c:pt>
                <c:pt idx="80">
                  <c:v>78.634039286890612</c:v>
                </c:pt>
                <c:pt idx="81">
                  <c:v>78.396898521618326</c:v>
                </c:pt>
                <c:pt idx="82">
                  <c:v>78.163290897382595</c:v>
                </c:pt>
                <c:pt idx="83">
                  <c:v>77.9330321228244</c:v>
                </c:pt>
                <c:pt idx="84">
                  <c:v>77.70594224117113</c:v>
                </c:pt>
                <c:pt idx="85">
                  <c:v>77.481846565112036</c:v>
                </c:pt>
                <c:pt idx="86">
                  <c:v>77.26057641746759</c:v>
                </c:pt>
                <c:pt idx="87">
                  <c:v>77.041969705403361</c:v>
                </c:pt>
                <c:pt idx="88">
                  <c:v>76.825871353359545</c:v>
                </c:pt>
                <c:pt idx="89">
                  <c:v>76.612133617361806</c:v>
                </c:pt>
                <c:pt idx="90">
                  <c:v>76.400616300995168</c:v>
                </c:pt>
                <c:pt idx="91">
                  <c:v>76.191186891091533</c:v>
                </c:pt>
                <c:pt idx="92">
                  <c:v>75.9837206291201</c:v>
                </c:pt>
                <c:pt idx="93">
                  <c:v>75.778100532384173</c:v>
                </c:pt>
                <c:pt idx="94">
                  <c:v>75.574217377420965</c:v>
                </c:pt>
                <c:pt idx="95">
                  <c:v>75.37196965646244</c:v>
                </c:pt>
                <c:pt idx="96">
                  <c:v>75.171263516439851</c:v>
                </c:pt>
                <c:pt idx="97">
                  <c:v>74.972012688784318</c:v>
                </c:pt>
                <c:pt idx="98">
                  <c:v>74.774138417180069</c:v>
                </c:pt>
                <c:pt idx="99">
                  <c:v>74.577569389445159</c:v>
                </c:pt>
                <c:pt idx="100">
                  <c:v>74.382241678831662</c:v>
                </c:pt>
                <c:pt idx="101">
                  <c:v>74.18809869923173</c:v>
                </c:pt>
                <c:pt idx="102">
                  <c:v>73.995091178031714</c:v>
                </c:pt>
                <c:pt idx="103">
                  <c:v>73.803177149648889</c:v>
                </c:pt>
                <c:pt idx="104">
                  <c:v>73.612321972098115</c:v>
                </c:pt>
                <c:pt idx="105">
                  <c:v>73.422498368242088</c:v>
                </c:pt>
                <c:pt idx="106">
                  <c:v>73.233686492661377</c:v>
                </c:pt>
                <c:pt idx="107">
                  <c:v>73.045874024311033</c:v>
                </c:pt>
                <c:pt idx="108">
                  <c:v>72.859056284288954</c:v>
                </c:pt>
                <c:pt idx="109">
                  <c:v>72.673236377101304</c:v>
                </c:pt>
                <c:pt idx="110">
                  <c:v>72.488425352748536</c:v>
                </c:pt>
                <c:pt idx="111">
                  <c:v>72.304642385750114</c:v>
                </c:pt>
                <c:pt idx="112">
                  <c:v>72.1219149658547</c:v>
                </c:pt>
                <c:pt idx="113">
                  <c:v>71.9402790936293</c:v>
                </c:pt>
                <c:pt idx="114">
                  <c:v>71.759779472376124</c:v>
                </c:pt>
                <c:pt idx="115">
                  <c:v>71.58046968588512</c:v>
                </c:pt>
                <c:pt idx="116">
                  <c:v>71.402412349405324</c:v>
                </c:pt>
                <c:pt idx="117">
                  <c:v>71.225679218935696</c:v>
                </c:pt>
                <c:pt idx="118">
                  <c:v>71.050351241541634</c:v>
                </c:pt>
                <c:pt idx="119">
                  <c:v>70.876518526970827</c:v>
                </c:pt>
                <c:pt idx="120">
                  <c:v>70.704280218475887</c:v>
                </c:pt>
                <c:pt idx="121">
                  <c:v>70.533744238589946</c:v>
                </c:pt>
                <c:pt idx="122">
                  <c:v>70.365026883825365</c:v>
                </c:pt>
                <c:pt idx="123">
                  <c:v>70.198252241094892</c:v>
                </c:pt>
                <c:pt idx="124">
                  <c:v>70.033551398349957</c:v>
                </c:pt>
                <c:pt idx="125">
                  <c:v>69.871061422786141</c:v>
                </c:pt>
                <c:pt idx="126">
                  <c:v>69.710924082295904</c:v>
                </c:pt>
                <c:pt idx="127">
                  <c:v>69.55328428997403</c:v>
                </c:pt>
                <c:pt idx="128">
                  <c:v>69.398288257689131</c:v>
                </c:pt>
                <c:pt idx="129">
                  <c:v>69.246081353258887</c:v>
                </c:pt>
                <c:pt idx="130">
                  <c:v>69.096805666725203</c:v>
                </c:pt>
                <c:pt idx="131">
                  <c:v>68.950597304584875</c:v>
                </c:pt>
                <c:pt idx="132">
                  <c:v>68.80758344634566</c:v>
                </c:pt>
                <c:pt idx="133">
                  <c:v>68.667879214952833</c:v>
                </c:pt>
                <c:pt idx="134">
                  <c:v>68.531584430683722</c:v>
                </c:pt>
                <c:pt idx="135">
                  <c:v>68.398780335970457</c:v>
                </c:pt>
                <c:pt idx="136">
                  <c:v>68.269526394953743</c:v>
                </c:pt>
                <c:pt idx="137">
                  <c:v>68.143857284870919</c:v>
                </c:pt>
                <c:pt idx="138">
                  <c:v>68.021780205045232</c:v>
                </c:pt>
                <c:pt idx="139">
                  <c:v>67.903272631756053</c:v>
                </c:pt>
                <c:pt idx="140">
                  <c:v>67.788280642384436</c:v>
                </c:pt>
                <c:pt idx="141">
                  <c:v>67.6767179191624</c:v>
                </c:pt>
                <c:pt idx="142">
                  <c:v>67.568465521462983</c:v>
                </c:pt>
                <c:pt idx="143">
                  <c:v>67.463372486468074</c:v>
                </c:pt>
                <c:pt idx="144">
                  <c:v>67.361257282667935</c:v>
                </c:pt>
                <c:pt idx="145">
                  <c:v>67.261910101150619</c:v>
                </c:pt>
                <c:pt idx="146">
                  <c:v>67.165095928788574</c:v>
                </c:pt>
                <c:pt idx="147">
                  <c:v>67.070558308297919</c:v>
                </c:pt>
                <c:pt idx="148">
                  <c:v>66.978023655808414</c:v>
                </c:pt>
                <c:pt idx="149">
                  <c:v>66.887205979762939</c:v>
                </c:pt>
                <c:pt idx="150">
                  <c:v>66.797811827727202</c:v>
                </c:pt>
                <c:pt idx="151">
                  <c:v>66.709545281209756</c:v>
                </c:pt>
                <c:pt idx="152">
                  <c:v>66.622112823034684</c:v>
                </c:pt>
                <c:pt idx="153">
                  <c:v>66.535227916354103</c:v>
                </c:pt>
                <c:pt idx="154">
                  <c:v>66.448615157366561</c:v>
                </c:pt>
                <c:pt idx="155">
                  <c:v>66.362013892938165</c:v>
                </c:pt>
                <c:pt idx="156">
                  <c:v>66.275181227002264</c:v>
                </c:pt>
                <c:pt idx="157">
                  <c:v>66.187894373212089</c:v>
                </c:pt>
                <c:pt idx="158">
                  <c:v>66.099952343454248</c:v>
                </c:pt>
                <c:pt idx="159">
                  <c:v>66.011176990548265</c:v>
                </c:pt>
                <c:pt idx="160">
                  <c:v>65.92141344737496</c:v>
                </c:pt>
                <c:pt idx="161">
                  <c:v>65.830530022998985</c:v>
                </c:pt>
                <c:pt idx="162">
                  <c:v>65.738417628851096</c:v>
                </c:pt>
                <c:pt idx="163">
                  <c:v>65.644988814956704</c:v>
                </c:pt>
                <c:pt idx="164">
                  <c:v>65.550176498143031</c:v>
                </c:pt>
                <c:pt idx="165">
                  <c:v>65.453932461960349</c:v>
                </c:pt>
                <c:pt idx="166">
                  <c:v>65.356225702656843</c:v>
                </c:pt>
                <c:pt idx="167">
                  <c:v>65.257040687903185</c:v>
                </c:pt>
                <c:pt idx="168">
                  <c:v>65.15637558595715</c:v>
                </c:pt>
                <c:pt idx="169">
                  <c:v>65.054240513354628</c:v>
                </c:pt>
                <c:pt idx="170">
                  <c:v>64.950655839630173</c:v>
                </c:pt>
                <c:pt idx="171">
                  <c:v>64.845650578478455</c:v>
                </c:pt>
                <c:pt idx="172">
                  <c:v>64.739260886484232</c:v>
                </c:pt>
                <c:pt idx="173">
                  <c:v>64.631528683272791</c:v>
                </c:pt>
                <c:pt idx="174">
                  <c:v>64.522500400750872</c:v>
                </c:pt>
                <c:pt idx="175">
                  <c:v>64.412225864027988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85.375</c:v>
                </c:pt>
                <c:pt idx="1">
                  <c:v>84.674999999999997</c:v>
                </c:pt>
                <c:pt idx="2">
                  <c:v>83.025000000000006</c:v>
                </c:pt>
                <c:pt idx="3">
                  <c:v>79.625</c:v>
                </c:pt>
                <c:pt idx="4">
                  <c:v>83.174999999999997</c:v>
                </c:pt>
                <c:pt idx="5">
                  <c:v>82.625</c:v>
                </c:pt>
                <c:pt idx="6">
                  <c:v>82.55</c:v>
                </c:pt>
                <c:pt idx="7">
                  <c:v>82.15</c:v>
                </c:pt>
                <c:pt idx="8">
                  <c:v>80.125</c:v>
                </c:pt>
                <c:pt idx="9">
                  <c:v>84.224999999999994</c:v>
                </c:pt>
                <c:pt idx="10">
                  <c:v>79.224999999999994</c:v>
                </c:pt>
                <c:pt idx="11">
                  <c:v>81.924999999999997</c:v>
                </c:pt>
                <c:pt idx="12">
                  <c:v>83.375</c:v>
                </c:pt>
                <c:pt idx="13">
                  <c:v>82.65</c:v>
                </c:pt>
                <c:pt idx="14">
                  <c:v>83.375</c:v>
                </c:pt>
                <c:pt idx="15">
                  <c:v>85.8</c:v>
                </c:pt>
                <c:pt idx="16">
                  <c:v>83.724999999999994</c:v>
                </c:pt>
                <c:pt idx="17">
                  <c:v>81.875</c:v>
                </c:pt>
                <c:pt idx="18">
                  <c:v>83.2</c:v>
                </c:pt>
                <c:pt idx="19">
                  <c:v>84.525000000000006</c:v>
                </c:pt>
                <c:pt idx="20">
                  <c:v>83.575000000000003</c:v>
                </c:pt>
                <c:pt idx="21">
                  <c:v>85.424999999999997</c:v>
                </c:pt>
                <c:pt idx="22">
                  <c:v>84.224999999999994</c:v>
                </c:pt>
                <c:pt idx="23">
                  <c:v>86.75</c:v>
                </c:pt>
                <c:pt idx="24">
                  <c:v>88.275000000000006</c:v>
                </c:pt>
                <c:pt idx="25">
                  <c:v>85.474999999999994</c:v>
                </c:pt>
                <c:pt idx="26">
                  <c:v>86.974999999999994</c:v>
                </c:pt>
                <c:pt idx="27">
                  <c:v>88.375</c:v>
                </c:pt>
                <c:pt idx="28">
                  <c:v>88.075000000000003</c:v>
                </c:pt>
                <c:pt idx="29">
                  <c:v>89.025000000000006</c:v>
                </c:pt>
                <c:pt idx="30">
                  <c:v>90</c:v>
                </c:pt>
                <c:pt idx="31">
                  <c:v>90.25</c:v>
                </c:pt>
                <c:pt idx="32">
                  <c:v>90.325000000000003</c:v>
                </c:pt>
                <c:pt idx="33">
                  <c:v>88.45</c:v>
                </c:pt>
                <c:pt idx="34">
                  <c:v>92.174999999999997</c:v>
                </c:pt>
                <c:pt idx="35">
                  <c:v>90</c:v>
                </c:pt>
                <c:pt idx="36">
                  <c:v>89.6</c:v>
                </c:pt>
                <c:pt idx="37">
                  <c:v>92.55</c:v>
                </c:pt>
                <c:pt idx="38">
                  <c:v>94.674999999999997</c:v>
                </c:pt>
                <c:pt idx="39">
                  <c:v>96.075000000000003</c:v>
                </c:pt>
                <c:pt idx="40">
                  <c:v>98.125</c:v>
                </c:pt>
                <c:pt idx="41">
                  <c:v>94.55</c:v>
                </c:pt>
                <c:pt idx="42">
                  <c:v>100.4</c:v>
                </c:pt>
                <c:pt idx="43">
                  <c:v>104.5</c:v>
                </c:pt>
                <c:pt idx="44">
                  <c:v>104.4</c:v>
                </c:pt>
                <c:pt idx="45">
                  <c:v>110.3</c:v>
                </c:pt>
                <c:pt idx="46">
                  <c:v>119.05</c:v>
                </c:pt>
                <c:pt idx="47">
                  <c:v>125.325</c:v>
                </c:pt>
                <c:pt idx="48">
                  <c:v>136.02500000000001</c:v>
                </c:pt>
                <c:pt idx="49">
                  <c:v>151.875</c:v>
                </c:pt>
                <c:pt idx="50">
                  <c:v>168.47499999999999</c:v>
                </c:pt>
                <c:pt idx="51">
                  <c:v>185.6</c:v>
                </c:pt>
                <c:pt idx="52">
                  <c:v>200.67500000000001</c:v>
                </c:pt>
                <c:pt idx="53">
                  <c:v>214.15</c:v>
                </c:pt>
                <c:pt idx="54">
                  <c:v>224.875</c:v>
                </c:pt>
                <c:pt idx="55">
                  <c:v>229.22499999999999</c:v>
                </c:pt>
                <c:pt idx="56">
                  <c:v>234.125</c:v>
                </c:pt>
                <c:pt idx="57">
                  <c:v>233.55</c:v>
                </c:pt>
                <c:pt idx="58">
                  <c:v>228.75</c:v>
                </c:pt>
                <c:pt idx="59">
                  <c:v>208.9</c:v>
                </c:pt>
                <c:pt idx="60">
                  <c:v>170.17500000000001</c:v>
                </c:pt>
                <c:pt idx="61">
                  <c:v>115.675</c:v>
                </c:pt>
                <c:pt idx="62">
                  <c:v>93.45</c:v>
                </c:pt>
                <c:pt idx="63">
                  <c:v>87.674999999999997</c:v>
                </c:pt>
                <c:pt idx="64">
                  <c:v>87.4</c:v>
                </c:pt>
                <c:pt idx="65">
                  <c:v>87.1</c:v>
                </c:pt>
                <c:pt idx="66">
                  <c:v>86.075000000000003</c:v>
                </c:pt>
                <c:pt idx="67">
                  <c:v>91.724999999999994</c:v>
                </c:pt>
                <c:pt idx="68">
                  <c:v>94.9</c:v>
                </c:pt>
                <c:pt idx="69">
                  <c:v>95.8</c:v>
                </c:pt>
                <c:pt idx="70">
                  <c:v>101.375</c:v>
                </c:pt>
                <c:pt idx="71">
                  <c:v>111.4</c:v>
                </c:pt>
                <c:pt idx="72">
                  <c:v>124.85</c:v>
                </c:pt>
                <c:pt idx="73">
                  <c:v>139.75</c:v>
                </c:pt>
                <c:pt idx="74">
                  <c:v>154.67500000000001</c:v>
                </c:pt>
                <c:pt idx="75">
                  <c:v>168.02500000000001</c:v>
                </c:pt>
                <c:pt idx="76">
                  <c:v>178.02500000000001</c:v>
                </c:pt>
                <c:pt idx="77">
                  <c:v>184.25</c:v>
                </c:pt>
                <c:pt idx="78">
                  <c:v>190.47499999999999</c:v>
                </c:pt>
                <c:pt idx="79">
                  <c:v>190.2</c:v>
                </c:pt>
                <c:pt idx="80">
                  <c:v>180.4</c:v>
                </c:pt>
                <c:pt idx="81">
                  <c:v>154.5</c:v>
                </c:pt>
                <c:pt idx="82">
                  <c:v>118.175</c:v>
                </c:pt>
                <c:pt idx="83">
                  <c:v>89.424999999999997</c:v>
                </c:pt>
                <c:pt idx="84">
                  <c:v>80.400000000000006</c:v>
                </c:pt>
                <c:pt idx="85">
                  <c:v>77.8</c:v>
                </c:pt>
                <c:pt idx="86">
                  <c:v>77.974999999999994</c:v>
                </c:pt>
                <c:pt idx="87">
                  <c:v>77.8</c:v>
                </c:pt>
                <c:pt idx="88">
                  <c:v>76.05</c:v>
                </c:pt>
                <c:pt idx="89">
                  <c:v>75.025000000000006</c:v>
                </c:pt>
                <c:pt idx="90">
                  <c:v>79.05</c:v>
                </c:pt>
                <c:pt idx="91">
                  <c:v>75.224999999999994</c:v>
                </c:pt>
                <c:pt idx="92">
                  <c:v>75.25</c:v>
                </c:pt>
                <c:pt idx="93">
                  <c:v>73.650000000000006</c:v>
                </c:pt>
                <c:pt idx="94">
                  <c:v>77.974999999999994</c:v>
                </c:pt>
                <c:pt idx="95">
                  <c:v>76.125</c:v>
                </c:pt>
                <c:pt idx="96">
                  <c:v>76.75</c:v>
                </c:pt>
                <c:pt idx="97">
                  <c:v>77.375</c:v>
                </c:pt>
                <c:pt idx="98">
                  <c:v>77.650000000000006</c:v>
                </c:pt>
                <c:pt idx="99">
                  <c:v>76</c:v>
                </c:pt>
                <c:pt idx="100">
                  <c:v>76.275000000000006</c:v>
                </c:pt>
                <c:pt idx="101">
                  <c:v>77.424999999999997</c:v>
                </c:pt>
                <c:pt idx="102">
                  <c:v>77.575000000000003</c:v>
                </c:pt>
                <c:pt idx="103">
                  <c:v>75.325000000000003</c:v>
                </c:pt>
                <c:pt idx="104">
                  <c:v>78.075000000000003</c:v>
                </c:pt>
                <c:pt idx="105">
                  <c:v>79.45</c:v>
                </c:pt>
                <c:pt idx="106">
                  <c:v>75.375</c:v>
                </c:pt>
                <c:pt idx="107">
                  <c:v>76.849999999999994</c:v>
                </c:pt>
                <c:pt idx="108">
                  <c:v>77.5</c:v>
                </c:pt>
                <c:pt idx="109">
                  <c:v>81.575000000000003</c:v>
                </c:pt>
                <c:pt idx="110">
                  <c:v>80.95</c:v>
                </c:pt>
                <c:pt idx="111">
                  <c:v>83.5</c:v>
                </c:pt>
                <c:pt idx="112">
                  <c:v>87.924999999999997</c:v>
                </c:pt>
                <c:pt idx="113">
                  <c:v>90.275000000000006</c:v>
                </c:pt>
                <c:pt idx="114">
                  <c:v>92</c:v>
                </c:pt>
                <c:pt idx="115">
                  <c:v>90.2</c:v>
                </c:pt>
                <c:pt idx="116">
                  <c:v>86.75</c:v>
                </c:pt>
                <c:pt idx="117">
                  <c:v>87.575000000000003</c:v>
                </c:pt>
                <c:pt idx="118">
                  <c:v>88.775000000000006</c:v>
                </c:pt>
                <c:pt idx="119">
                  <c:v>84.174999999999997</c:v>
                </c:pt>
                <c:pt idx="120">
                  <c:v>80.349999999999994</c:v>
                </c:pt>
                <c:pt idx="121">
                  <c:v>78</c:v>
                </c:pt>
                <c:pt idx="122">
                  <c:v>74.5</c:v>
                </c:pt>
                <c:pt idx="123">
                  <c:v>75.775000000000006</c:v>
                </c:pt>
                <c:pt idx="124">
                  <c:v>71.8</c:v>
                </c:pt>
                <c:pt idx="125">
                  <c:v>72.625</c:v>
                </c:pt>
                <c:pt idx="126">
                  <c:v>76.599999999999994</c:v>
                </c:pt>
                <c:pt idx="127">
                  <c:v>72.400000000000006</c:v>
                </c:pt>
                <c:pt idx="128">
                  <c:v>72.924999999999997</c:v>
                </c:pt>
                <c:pt idx="129">
                  <c:v>74.3</c:v>
                </c:pt>
                <c:pt idx="130">
                  <c:v>74.325000000000003</c:v>
                </c:pt>
                <c:pt idx="131">
                  <c:v>69.625</c:v>
                </c:pt>
                <c:pt idx="132">
                  <c:v>74.599999999999994</c:v>
                </c:pt>
                <c:pt idx="133">
                  <c:v>72.825000000000003</c:v>
                </c:pt>
                <c:pt idx="134">
                  <c:v>73.424999999999997</c:v>
                </c:pt>
                <c:pt idx="135">
                  <c:v>69.325000000000003</c:v>
                </c:pt>
                <c:pt idx="136">
                  <c:v>71.424999999999997</c:v>
                </c:pt>
                <c:pt idx="137">
                  <c:v>72.650000000000006</c:v>
                </c:pt>
                <c:pt idx="138">
                  <c:v>71.900000000000006</c:v>
                </c:pt>
                <c:pt idx="139">
                  <c:v>75.825000000000003</c:v>
                </c:pt>
                <c:pt idx="140">
                  <c:v>72.400000000000006</c:v>
                </c:pt>
                <c:pt idx="141">
                  <c:v>76.95</c:v>
                </c:pt>
                <c:pt idx="142">
                  <c:v>79.625</c:v>
                </c:pt>
                <c:pt idx="143">
                  <c:v>76.025000000000006</c:v>
                </c:pt>
                <c:pt idx="144">
                  <c:v>77.825000000000003</c:v>
                </c:pt>
                <c:pt idx="145">
                  <c:v>80.599999999999994</c:v>
                </c:pt>
                <c:pt idx="146">
                  <c:v>76.775000000000006</c:v>
                </c:pt>
                <c:pt idx="147">
                  <c:v>73.325000000000003</c:v>
                </c:pt>
                <c:pt idx="148">
                  <c:v>70.575000000000003</c:v>
                </c:pt>
                <c:pt idx="149">
                  <c:v>72.325000000000003</c:v>
                </c:pt>
                <c:pt idx="150">
                  <c:v>67.900000000000006</c:v>
                </c:pt>
                <c:pt idx="151">
                  <c:v>64.825000000000003</c:v>
                </c:pt>
                <c:pt idx="152">
                  <c:v>70.275000000000006</c:v>
                </c:pt>
                <c:pt idx="153">
                  <c:v>67.099999999999994</c:v>
                </c:pt>
                <c:pt idx="154">
                  <c:v>68.375</c:v>
                </c:pt>
                <c:pt idx="155">
                  <c:v>67.400000000000006</c:v>
                </c:pt>
                <c:pt idx="156">
                  <c:v>68.174999999999997</c:v>
                </c:pt>
                <c:pt idx="157">
                  <c:v>68.900000000000006</c:v>
                </c:pt>
                <c:pt idx="158">
                  <c:v>68.650000000000006</c:v>
                </c:pt>
                <c:pt idx="159">
                  <c:v>65.45</c:v>
                </c:pt>
                <c:pt idx="160">
                  <c:v>65.95</c:v>
                </c:pt>
                <c:pt idx="161">
                  <c:v>66.325000000000003</c:v>
                </c:pt>
                <c:pt idx="162">
                  <c:v>66.8</c:v>
                </c:pt>
                <c:pt idx="163">
                  <c:v>64.974999999999994</c:v>
                </c:pt>
                <c:pt idx="164">
                  <c:v>68.95</c:v>
                </c:pt>
                <c:pt idx="165">
                  <c:v>65.849999999999994</c:v>
                </c:pt>
                <c:pt idx="166">
                  <c:v>66.2</c:v>
                </c:pt>
                <c:pt idx="167">
                  <c:v>65.974999999999994</c:v>
                </c:pt>
                <c:pt idx="168">
                  <c:v>67.974999999999994</c:v>
                </c:pt>
                <c:pt idx="169">
                  <c:v>65.924999999999997</c:v>
                </c:pt>
                <c:pt idx="170">
                  <c:v>69.45</c:v>
                </c:pt>
                <c:pt idx="171">
                  <c:v>67.900000000000006</c:v>
                </c:pt>
                <c:pt idx="172">
                  <c:v>66.599999999999994</c:v>
                </c:pt>
                <c:pt idx="173">
                  <c:v>66.275000000000006</c:v>
                </c:pt>
                <c:pt idx="174">
                  <c:v>67.400000000000006</c:v>
                </c:pt>
                <c:pt idx="175">
                  <c:v>65.625</c:v>
                </c:pt>
                <c:pt idx="176">
                  <c:v>65.3</c:v>
                </c:pt>
                <c:pt idx="177">
                  <c:v>65.45</c:v>
                </c:pt>
                <c:pt idx="178">
                  <c:v>63.024999999999999</c:v>
                </c:pt>
                <c:pt idx="179">
                  <c:v>64.875</c:v>
                </c:pt>
                <c:pt idx="180">
                  <c:v>66.05</c:v>
                </c:pt>
                <c:pt idx="181">
                  <c:v>64.474999999999994</c:v>
                </c:pt>
                <c:pt idx="182">
                  <c:v>66.349999999999994</c:v>
                </c:pt>
                <c:pt idx="183">
                  <c:v>65.349999999999994</c:v>
                </c:pt>
                <c:pt idx="184">
                  <c:v>64.25</c:v>
                </c:pt>
                <c:pt idx="185">
                  <c:v>63.924999999999997</c:v>
                </c:pt>
                <c:pt idx="186">
                  <c:v>69.474999999999994</c:v>
                </c:pt>
                <c:pt idx="187">
                  <c:v>65.849999999999994</c:v>
                </c:pt>
                <c:pt idx="188">
                  <c:v>66.45</c:v>
                </c:pt>
                <c:pt idx="189">
                  <c:v>66.775000000000006</c:v>
                </c:pt>
                <c:pt idx="190">
                  <c:v>62.975000000000001</c:v>
                </c:pt>
                <c:pt idx="191">
                  <c:v>66.150000000000006</c:v>
                </c:pt>
                <c:pt idx="192">
                  <c:v>65.924999999999997</c:v>
                </c:pt>
                <c:pt idx="193">
                  <c:v>64.375</c:v>
                </c:pt>
                <c:pt idx="194">
                  <c:v>65.825000000000003</c:v>
                </c:pt>
                <c:pt idx="195">
                  <c:v>67.45</c:v>
                </c:pt>
                <c:pt idx="196">
                  <c:v>63.85</c:v>
                </c:pt>
                <c:pt idx="197">
                  <c:v>65.625</c:v>
                </c:pt>
                <c:pt idx="198">
                  <c:v>66.974999999999994</c:v>
                </c:pt>
                <c:pt idx="199">
                  <c:v>65.424999999999997</c:v>
                </c:pt>
                <c:pt idx="200">
                  <c:v>64.724999999999994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79.939138650855824</c:v>
                </c:pt>
                <c:pt idx="2">
                  <c:v>80.29281104241683</c:v>
                </c:pt>
                <c:pt idx="3">
                  <c:v>80.646556552816719</c:v>
                </c:pt>
                <c:pt idx="4">
                  <c:v>81.000257021763062</c:v>
                </c:pt>
                <c:pt idx="5">
                  <c:v>81.353772333039359</c:v>
                </c:pt>
                <c:pt idx="6">
                  <c:v>81.706937721035303</c:v>
                </c:pt>
                <c:pt idx="7">
                  <c:v>82.059560870326763</c:v>
                </c:pt>
                <c:pt idx="8">
                  <c:v>82.411418816291288</c:v>
                </c:pt>
                <c:pt idx="9">
                  <c:v>82.762254662204967</c:v>
                </c:pt>
                <c:pt idx="10">
                  <c:v>83.11177413766319</c:v>
                </c:pt>
                <c:pt idx="11">
                  <c:v>83.459642034972333</c:v>
                </c:pt>
                <c:pt idx="12">
                  <c:v>83.80547857510679</c:v>
                </c:pt>
                <c:pt idx="13">
                  <c:v>84.148855774171665</c:v>
                </c:pt>
                <c:pt idx="14">
                  <c:v>84.489293907278324</c:v>
                </c:pt>
                <c:pt idx="15">
                  <c:v>84.826258203336252</c:v>
                </c:pt>
                <c:pt idx="16">
                  <c:v>85.159155958668279</c:v>
                </c:pt>
                <c:pt idx="17">
                  <c:v>85.487334342138055</c:v>
                </c:pt>
                <c:pt idx="18">
                  <c:v>85.81007930107036</c:v>
                </c:pt>
                <c:pt idx="19">
                  <c:v>86.126616200988082</c:v>
                </c:pt>
                <c:pt idx="20">
                  <c:v>86.436113199266359</c:v>
                </c:pt>
                <c:pt idx="21">
                  <c:v>86.737688948943045</c:v>
                </c:pt>
                <c:pt idx="22">
                  <c:v>87.030427179037261</c:v>
                </c:pt>
                <c:pt idx="23">
                  <c:v>87.313402174266386</c:v>
                </c:pt>
                <c:pt idx="24">
                  <c:v>87.585721402861594</c:v>
                </c:pt>
                <c:pt idx="25">
                  <c:v>87.846594779899377</c:v>
                </c:pt>
                <c:pt idx="26">
                  <c:v>88.095444577670847</c:v>
                </c:pt>
                <c:pt idx="27">
                  <c:v>88.332076018900139</c:v>
                </c:pt>
                <c:pt idx="28">
                  <c:v>88.556936156689318</c:v>
                </c:pt>
                <c:pt idx="29">
                  <c:v>88.771497460735333</c:v>
                </c:pt>
                <c:pt idx="30">
                  <c:v>88.978811736189158</c:v>
                </c:pt>
                <c:pt idx="31">
                  <c:v>89.184287933894922</c:v>
                </c:pt>
                <c:pt idx="32">
                  <c:v>89.39675136961084</c:v>
                </c:pt>
                <c:pt idx="33">
                  <c:v>89.629838011903232</c:v>
                </c:pt>
                <c:pt idx="34">
                  <c:v>89.903760960822964</c:v>
                </c:pt>
                <c:pt idx="35">
                  <c:v>90.247451638523486</c:v>
                </c:pt>
                <c:pt idx="36">
                  <c:v>90.701020637086074</c:v>
                </c:pt>
                <c:pt idx="37">
                  <c:v>91.31839971272862</c:v>
                </c:pt>
                <c:pt idx="38">
                  <c:v>92.16991816395246</c:v>
                </c:pt>
                <c:pt idx="39">
                  <c:v>93.3444410008143</c:v>
                </c:pt>
                <c:pt idx="40">
                  <c:v>94.9505680347321</c:v>
                </c:pt>
                <c:pt idx="41">
                  <c:v>97.116286049962739</c:v>
                </c:pt>
                <c:pt idx="42">
                  <c:v>99.986411797346975</c:v>
                </c:pt>
                <c:pt idx="43">
                  <c:v>103.71719675537869</c:v>
                </c:pt>
                <c:pt idx="44">
                  <c:v>108.46761798577033</c:v>
                </c:pt>
                <c:pt idx="45">
                  <c:v>114.3871743855496</c:v>
                </c:pt>
                <c:pt idx="46">
                  <c:v>121.60044496357789</c:v>
                </c:pt>
                <c:pt idx="47">
                  <c:v>130.18921730151104</c:v>
                </c:pt>
                <c:pt idx="48">
                  <c:v>140.17359876950576</c:v>
                </c:pt>
                <c:pt idx="49">
                  <c:v>151.49408811420176</c:v>
                </c:pt>
                <c:pt idx="50">
                  <c:v>163.9969980122215</c:v>
                </c:pt>
                <c:pt idx="51">
                  <c:v>177.42576394457441</c:v>
                </c:pt>
                <c:pt idx="52">
                  <c:v>191.42041072742143</c:v>
                </c:pt>
                <c:pt idx="53">
                  <c:v>205.52582644397842</c:v>
                </c:pt>
                <c:pt idx="54">
                  <c:v>219.19638538037853</c:v>
                </c:pt>
                <c:pt idx="55">
                  <c:v>231.69799576632516</c:v>
                </c:pt>
                <c:pt idx="56">
                  <c:v>241.51194429179273</c:v>
                </c:pt>
                <c:pt idx="57">
                  <c:v>244.73823690305662</c:v>
                </c:pt>
                <c:pt idx="58">
                  <c:v>234.17369254920274</c:v>
                </c:pt>
                <c:pt idx="59">
                  <c:v>204.35750763010367</c:v>
                </c:pt>
                <c:pt idx="60">
                  <c:v>161.3947836310146</c:v>
                </c:pt>
                <c:pt idx="61">
                  <c:v>122.07604408291886</c:v>
                </c:pt>
                <c:pt idx="62">
                  <c:v>98.393683662422092</c:v>
                </c:pt>
                <c:pt idx="63">
                  <c:v>89.102415529109933</c:v>
                </c:pt>
                <c:pt idx="64">
                  <c:v>87.143303019058948</c:v>
                </c:pt>
                <c:pt idx="65">
                  <c:v>87.771775766425577</c:v>
                </c:pt>
                <c:pt idx="66">
                  <c:v>89.445053390873525</c:v>
                </c:pt>
                <c:pt idx="67">
                  <c:v>92.002556866149391</c:v>
                </c:pt>
                <c:pt idx="68">
                  <c:v>95.61525689253628</c:v>
                </c:pt>
                <c:pt idx="69">
                  <c:v>100.49719615505187</c:v>
                </c:pt>
                <c:pt idx="70">
                  <c:v>106.83683082165483</c:v>
                </c:pt>
                <c:pt idx="71">
                  <c:v>114.75710051530893</c:v>
                </c:pt>
                <c:pt idx="72">
                  <c:v>124.27523849180488</c:v>
                </c:pt>
                <c:pt idx="73">
                  <c:v>135.26521112826373</c:v>
                </c:pt>
                <c:pt idx="74">
                  <c:v>147.43034845957123</c:v>
                </c:pt>
                <c:pt idx="75">
                  <c:v>160.29398909288568</c:v>
                </c:pt>
                <c:pt idx="76">
                  <c:v>173.20922485117256</c:v>
                </c:pt>
                <c:pt idx="77">
                  <c:v>185.31547211105621</c:v>
                </c:pt>
                <c:pt idx="78">
                  <c:v>194.93711476763252</c:v>
                </c:pt>
                <c:pt idx="79">
                  <c:v>197.36201117543771</c:v>
                </c:pt>
                <c:pt idx="80">
                  <c:v>183.76558056348094</c:v>
                </c:pt>
                <c:pt idx="81">
                  <c:v>151.05876648116072</c:v>
                </c:pt>
                <c:pt idx="82">
                  <c:v>113.88943872753973</c:v>
                </c:pt>
                <c:pt idx="83">
                  <c:v>90.343960624766652</c:v>
                </c:pt>
                <c:pt idx="84">
                  <c:v>81.727853236105275</c:v>
                </c:pt>
                <c:pt idx="85">
                  <c:v>79.79253830374725</c:v>
                </c:pt>
                <c:pt idx="86">
                  <c:v>79.398202363236805</c:v>
                </c:pt>
                <c:pt idx="87">
                  <c:v>79.200155365012705</c:v>
                </c:pt>
                <c:pt idx="88">
                  <c:v>79.018017425665874</c:v>
                </c:pt>
                <c:pt idx="89">
                  <c:v>78.838520374914864</c:v>
                </c:pt>
                <c:pt idx="90">
                  <c:v>78.661007175821339</c:v>
                </c:pt>
                <c:pt idx="91">
                  <c:v>78.485347847543338</c:v>
                </c:pt>
                <c:pt idx="92">
                  <c:v>78.3114311369972</c:v>
                </c:pt>
                <c:pt idx="93">
                  <c:v>78.139155039550374</c:v>
                </c:pt>
                <c:pt idx="94">
                  <c:v>77.968433139176696</c:v>
                </c:pt>
                <c:pt idx="95">
                  <c:v>77.799211516298485</c:v>
                </c:pt>
                <c:pt idx="96">
                  <c:v>77.631510340820469</c:v>
                </c:pt>
                <c:pt idx="97">
                  <c:v>77.465520060761776</c:v>
                </c:pt>
                <c:pt idx="98">
                  <c:v>77.301809934574905</c:v>
                </c:pt>
                <c:pt idx="99">
                  <c:v>77.141750478665458</c:v>
                </c:pt>
                <c:pt idx="100">
                  <c:v>76.988309665295802</c:v>
                </c:pt>
                <c:pt idx="101">
                  <c:v>76.847440237511151</c:v>
                </c:pt>
                <c:pt idx="102">
                  <c:v>76.73029296844642</c:v>
                </c:pt>
                <c:pt idx="103">
                  <c:v>76.656397532167887</c:v>
                </c:pt>
                <c:pt idx="104">
                  <c:v>76.657653935474457</c:v>
                </c:pt>
                <c:pt idx="105">
                  <c:v>76.782385066162973</c:v>
                </c:pt>
                <c:pt idx="106">
                  <c:v>77.097791029102737</c:v>
                </c:pt>
                <c:pt idx="107">
                  <c:v>77.68803409150496</c:v>
                </c:pt>
                <c:pt idx="108">
                  <c:v>78.644218184803577</c:v>
                </c:pt>
                <c:pt idx="109">
                  <c:v>80.04243861573444</c:v>
                </c:pt>
                <c:pt idx="110">
                  <c:v>81.908152531726415</c:v>
                </c:pt>
                <c:pt idx="111">
                  <c:v>84.171023001721849</c:v>
                </c:pt>
                <c:pt idx="112">
                  <c:v>86.624727114480109</c:v>
                </c:pt>
                <c:pt idx="113">
                  <c:v>88.917460471383095</c:v>
                </c:pt>
                <c:pt idx="114">
                  <c:v>90.601102141679874</c:v>
                </c:pt>
                <c:pt idx="115">
                  <c:v>91.248255887479843</c:v>
                </c:pt>
                <c:pt idx="116">
                  <c:v>90.605975652402691</c:v>
                </c:pt>
                <c:pt idx="117">
                  <c:v>88.715357443867504</c:v>
                </c:pt>
                <c:pt idx="118">
                  <c:v>85.923725202251404</c:v>
                </c:pt>
                <c:pt idx="119">
                  <c:v>82.767824783507535</c:v>
                </c:pt>
                <c:pt idx="120">
                  <c:v>79.7831091540736</c:v>
                </c:pt>
                <c:pt idx="121">
                  <c:v>77.33773495713065</c:v>
                </c:pt>
                <c:pt idx="122">
                  <c:v>75.5660906534807</c:v>
                </c:pt>
                <c:pt idx="123">
                  <c:v>74.408328380327404</c:v>
                </c:pt>
                <c:pt idx="124">
                  <c:v>73.705140040332253</c:v>
                </c:pt>
                <c:pt idx="125">
                  <c:v>73.286617965431716</c:v>
                </c:pt>
                <c:pt idx="126">
                  <c:v>73.021838158244975</c:v>
                </c:pt>
                <c:pt idx="127">
                  <c:v>72.829575145801385</c:v>
                </c:pt>
                <c:pt idx="128">
                  <c:v>72.667625158170381</c:v>
                </c:pt>
                <c:pt idx="129">
                  <c:v>72.517436108115362</c:v>
                </c:pt>
                <c:pt idx="130">
                  <c:v>72.372546030896245</c:v>
                </c:pt>
                <c:pt idx="131">
                  <c:v>72.232512946304809</c:v>
                </c:pt>
                <c:pt idx="132">
                  <c:v>72.101145065983047</c:v>
                </c:pt>
                <c:pt idx="133">
                  <c:v>71.987572768916166</c:v>
                </c:pt>
                <c:pt idx="134">
                  <c:v>71.909074560530911</c:v>
                </c:pt>
                <c:pt idx="135">
                  <c:v>71.894417235645349</c:v>
                </c:pt>
                <c:pt idx="136">
                  <c:v>71.985546419901439</c:v>
                </c:pt>
                <c:pt idx="137">
                  <c:v>72.234312311251898</c:v>
                </c:pt>
                <c:pt idx="138">
                  <c:v>72.690800523552525</c:v>
                </c:pt>
                <c:pt idx="139">
                  <c:v>73.382262086661797</c:v>
                </c:pt>
                <c:pt idx="140">
                  <c:v>74.287101662146227</c:v>
                </c:pt>
                <c:pt idx="141">
                  <c:v>75.314934080449305</c:v>
                </c:pt>
                <c:pt idx="142">
                  <c:v>76.306816666515076</c:v>
                </c:pt>
                <c:pt idx="143">
                  <c:v>77.064804033716953</c:v>
                </c:pt>
                <c:pt idx="144">
                  <c:v>77.40658507528407</c:v>
                </c:pt>
                <c:pt idx="145">
                  <c:v>77.225530270875879</c:v>
                </c:pt>
                <c:pt idx="146">
                  <c:v>76.529297173797943</c:v>
                </c:pt>
                <c:pt idx="147">
                  <c:v>75.437923039225396</c:v>
                </c:pt>
                <c:pt idx="148">
                  <c:v>74.141920588431148</c:v>
                </c:pt>
                <c:pt idx="149">
                  <c:v>72.84042081927457</c:v>
                </c:pt>
                <c:pt idx="150">
                  <c:v>71.686863606651357</c:v>
                </c:pt>
                <c:pt idx="151">
                  <c:v>70.761813093166964</c:v>
                </c:pt>
                <c:pt idx="152">
                  <c:v>70.076149320385298</c:v>
                </c:pt>
                <c:pt idx="153">
                  <c:v>69.594053244752587</c:v>
                </c:pt>
                <c:pt idx="154">
                  <c:v>69.26059136666413</c:v>
                </c:pt>
                <c:pt idx="155">
                  <c:v>69.022686678545512</c:v>
                </c:pt>
                <c:pt idx="156">
                  <c:v>68.839603532499709</c:v>
                </c:pt>
                <c:pt idx="157">
                  <c:v>68.68479612204797</c:v>
                </c:pt>
                <c:pt idx="158">
                  <c:v>68.543138453112178</c:v>
                </c:pt>
                <c:pt idx="159">
                  <c:v>68.406971503365199</c:v>
                </c:pt>
                <c:pt idx="160">
                  <c:v>68.272811811320054</c:v>
                </c:pt>
                <c:pt idx="161">
                  <c:v>68.139222799144747</c:v>
                </c:pt>
                <c:pt idx="162">
                  <c:v>68.005660521615923</c:v>
                </c:pt>
                <c:pt idx="163">
                  <c:v>67.871931330949451</c:v>
                </c:pt>
                <c:pt idx="164">
                  <c:v>67.737967083063765</c:v>
                </c:pt>
                <c:pt idx="165">
                  <c:v>67.603741966708284</c:v>
                </c:pt>
                <c:pt idx="166">
                  <c:v>67.469244730395374</c:v>
                </c:pt>
                <c:pt idx="167">
                  <c:v>67.334470145340632</c:v>
                </c:pt>
                <c:pt idx="168">
                  <c:v>67.199416446066394</c:v>
                </c:pt>
                <c:pt idx="169">
                  <c:v>67.064084446538004</c:v>
                </c:pt>
                <c:pt idx="170">
                  <c:v>66.928477088222152</c:v>
                </c:pt>
                <c:pt idx="171">
                  <c:v>66.792599099867658</c:v>
                </c:pt>
                <c:pt idx="172">
                  <c:v>66.656456696779713</c:v>
                </c:pt>
                <c:pt idx="173">
                  <c:v>66.52005730635581</c:v>
                </c:pt>
                <c:pt idx="174">
                  <c:v>66.38340931859662</c:v>
                </c:pt>
                <c:pt idx="175">
                  <c:v>66.246521861865759</c:v>
                </c:pt>
                <c:pt idx="176">
                  <c:v>66.109404603797074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79.93913865084933</c:v>
                </c:pt>
                <c:pt idx="2">
                  <c:v>80.292811042398355</c:v>
                </c:pt>
                <c:pt idx="3">
                  <c:v>80.646556552765148</c:v>
                </c:pt>
                <c:pt idx="4">
                  <c:v>81.000257021621593</c:v>
                </c:pt>
                <c:pt idx="5">
                  <c:v>81.353772332658224</c:v>
                </c:pt>
                <c:pt idx="6">
                  <c:v>81.706937720026758</c:v>
                </c:pt>
                <c:pt idx="7">
                  <c:v>82.059560867705486</c:v>
                </c:pt>
                <c:pt idx="8">
                  <c:v>82.411418809599581</c:v>
                </c:pt>
                <c:pt idx="9">
                  <c:v>82.762254645425983</c:v>
                </c:pt>
                <c:pt idx="10">
                  <c:v>83.111774096339573</c:v>
                </c:pt>
                <c:pt idx="11">
                  <c:v>83.459641935010282</c:v>
                </c:pt>
                <c:pt idx="12">
                  <c:v>83.80547833759988</c:v>
                </c:pt>
                <c:pt idx="13">
                  <c:v>84.148855219901506</c:v>
                </c:pt>
                <c:pt idx="14">
                  <c:v>84.489292636789315</c:v>
                </c:pt>
                <c:pt idx="15">
                  <c:v>84.826255342951214</c:v>
                </c:pt>
                <c:pt idx="16">
                  <c:v>85.159149633351774</c:v>
                </c:pt>
                <c:pt idx="17">
                  <c:v>85.487320603483681</c:v>
                </c:pt>
                <c:pt idx="18">
                  <c:v>85.810049991442241</c:v>
                </c:pt>
                <c:pt idx="19">
                  <c:v>86.126554785120405</c:v>
                </c:pt>
                <c:pt idx="20">
                  <c:v>86.435986796945087</c:v>
                </c:pt>
                <c:pt idx="21">
                  <c:v>86.737433423776068</c:v>
                </c:pt>
                <c:pt idx="22">
                  <c:v>87.029919818732296</c:v>
                </c:pt>
                <c:pt idx="23">
                  <c:v>87.312412702368121</c:v>
                </c:pt>
                <c:pt idx="24">
                  <c:v>87.583826030179651</c:v>
                </c:pt>
                <c:pt idx="25">
                  <c:v>87.84302870925012</c:v>
                </c:pt>
                <c:pt idx="26">
                  <c:v>88.088854516546647</c:v>
                </c:pt>
                <c:pt idx="27">
                  <c:v>88.320114313109542</c:v>
                </c:pt>
                <c:pt idx="28">
                  <c:v>88.535610571194411</c:v>
                </c:pt>
                <c:pt idx="29">
                  <c:v>88.734154135717873</c:v>
                </c:pt>
                <c:pt idx="30">
                  <c:v>88.914583029192798</c:v>
                </c:pt>
                <c:pt idx="31">
                  <c:v>89.075782984786159</c:v>
                </c:pt>
                <c:pt idx="32">
                  <c:v>89.216709261395451</c:v>
                </c:pt>
                <c:pt idx="33">
                  <c:v>89.336409165987831</c:v>
                </c:pt>
                <c:pt idx="34">
                  <c:v>89.434044591835956</c:v>
                </c:pt>
                <c:pt idx="35">
                  <c:v>89.508913787682104</c:v>
                </c:pt>
                <c:pt idx="36">
                  <c:v>89.560471513242902</c:v>
                </c:pt>
                <c:pt idx="37">
                  <c:v>89.588346720595737</c:v>
                </c:pt>
                <c:pt idx="38">
                  <c:v>89.592356936089502</c:v>
                </c:pt>
                <c:pt idx="39">
                  <c:v>89.572518606949643</c:v>
                </c:pt>
                <c:pt idx="40">
                  <c:v>89.529052819441546</c:v>
                </c:pt>
                <c:pt idx="41">
                  <c:v>89.462385984893331</c:v>
                </c:pt>
                <c:pt idx="42">
                  <c:v>89.373145314677288</c:v>
                </c:pt>
                <c:pt idx="43">
                  <c:v>89.262149149920418</c:v>
                </c:pt>
                <c:pt idx="44">
                  <c:v>89.130392458174626</c:v>
                </c:pt>
                <c:pt idx="45">
                  <c:v>88.979028038746449</c:v>
                </c:pt>
                <c:pt idx="46">
                  <c:v>88.809344173466428</c:v>
                </c:pt>
                <c:pt idx="47">
                  <c:v>88.622739606273043</c:v>
                </c:pt>
                <c:pt idx="48">
                  <c:v>88.420696823767301</c:v>
                </c:pt>
                <c:pt idx="49">
                  <c:v>88.204754636132236</c:v>
                </c:pt>
                <c:pt idx="50">
                  <c:v>87.976481025442993</c:v>
                </c:pt>
                <c:pt idx="51">
                  <c:v>87.737447143403188</c:v>
                </c:pt>
                <c:pt idx="52">
                  <c:v>87.489203213771475</c:v>
                </c:pt>
                <c:pt idx="53">
                  <c:v>87.233256939369625</c:v>
                </c:pt>
                <c:pt idx="54">
                  <c:v>86.97105484351313</c:v>
                </c:pt>
                <c:pt idx="55">
                  <c:v>86.703966804182159</c:v>
                </c:pt>
                <c:pt idx="56">
                  <c:v>86.433273877595909</c:v>
                </c:pt>
                <c:pt idx="57">
                  <c:v>86.160159364807313</c:v>
                </c:pt>
                <c:pt idx="58">
                  <c:v>85.885702956304144</c:v>
                </c:pt>
                <c:pt idx="59">
                  <c:v>85.610877698319769</c:v>
                </c:pt>
                <c:pt idx="60">
                  <c:v>85.33654946100522</c:v>
                </c:pt>
                <c:pt idx="61">
                  <c:v>85.063478551148151</c:v>
                </c:pt>
                <c:pt idx="62">
                  <c:v>84.792323097653849</c:v>
                </c:pt>
                <c:pt idx="63">
                  <c:v>84.523643842582089</c:v>
                </c:pt>
                <c:pt idx="64">
                  <c:v>84.257909989870967</c:v>
                </c:pt>
                <c:pt idx="65">
                  <c:v>83.995505793752301</c:v>
                </c:pt>
                <c:pt idx="66">
                  <c:v>83.73673760541206</c:v>
                </c:pt>
                <c:pt idx="67">
                  <c:v>83.481841136360785</c:v>
                </c:pt>
                <c:pt idx="68">
                  <c:v>83.230988737567998</c:v>
                </c:pt>
                <c:pt idx="69">
                  <c:v>82.984296532644535</c:v>
                </c:pt>
                <c:pt idx="70">
                  <c:v>82.741831279785472</c:v>
                </c:pt>
                <c:pt idx="71">
                  <c:v>82.503616869901947</c:v>
                </c:pt>
                <c:pt idx="72">
                  <c:v>82.26964039689183</c:v>
                </c:pt>
                <c:pt idx="73">
                  <c:v>82.03985776018493</c:v>
                </c:pt>
                <c:pt idx="74">
                  <c:v>81.814198779659179</c:v>
                </c:pt>
                <c:pt idx="75">
                  <c:v>81.592571819037701</c:v>
                </c:pt>
                <c:pt idx="76">
                  <c:v>81.374867926331817</c:v>
                </c:pt>
                <c:pt idx="77">
                  <c:v>81.160964509229174</c:v>
                </c:pt>
                <c:pt idx="78">
                  <c:v>80.950728569998176</c:v>
                </c:pt>
                <c:pt idx="79">
                  <c:v>80.744019528929059</c:v>
                </c:pt>
                <c:pt idx="80">
                  <c:v>80.540691667976276</c:v>
                </c:pt>
                <c:pt idx="81">
                  <c:v>80.340596227472204</c:v>
                </c:pt>
                <c:pt idx="82">
                  <c:v>80.143583188878068</c:v>
                </c:pt>
                <c:pt idx="83">
                  <c:v>79.949502775800568</c:v>
                </c:pt>
                <c:pt idx="84">
                  <c:v>79.758206704164024</c:v>
                </c:pt>
                <c:pt idx="85">
                  <c:v>79.569549210678744</c:v>
                </c:pt>
                <c:pt idx="86">
                  <c:v>79.383387886739797</c:v>
                </c:pt>
                <c:pt idx="87">
                  <c:v>79.19958434274433</c:v>
                </c:pt>
                <c:pt idx="88">
                  <c:v>79.01800472562519</c:v>
                </c:pt>
                <c:pt idx="89">
                  <c:v>78.838520110228842</c:v>
                </c:pt>
                <c:pt idx="90">
                  <c:v>78.6610067830688</c:v>
                </c:pt>
                <c:pt idx="91">
                  <c:v>78.485346434994995</c:v>
                </c:pt>
                <c:pt idx="92">
                  <c:v>78.311426277456121</c:v>
                </c:pt>
                <c:pt idx="93">
                  <c:v>78.139139095309005</c:v>
                </c:pt>
                <c:pt idx="94">
                  <c:v>77.968383247552339</c:v>
                </c:pt>
                <c:pt idx="95">
                  <c:v>77.799062625929068</c:v>
                </c:pt>
                <c:pt idx="96">
                  <c:v>77.631086580050592</c:v>
                </c:pt>
                <c:pt idx="97">
                  <c:v>77.464369816539204</c:v>
                </c:pt>
                <c:pt idx="98">
                  <c:v>77.298832278651858</c:v>
                </c:pt>
                <c:pt idx="99">
                  <c:v>77.134399011931976</c:v>
                </c:pt>
                <c:pt idx="100">
                  <c:v>76.971000020623336</c:v>
                </c:pt>
                <c:pt idx="101">
                  <c:v>76.808570118860217</c:v>
                </c:pt>
                <c:pt idx="102">
                  <c:v>76.647048780012668</c:v>
                </c:pt>
                <c:pt idx="103">
                  <c:v>76.486379986999609</c:v>
                </c:pt>
                <c:pt idx="104">
                  <c:v>76.326512085880111</c:v>
                </c:pt>
                <c:pt idx="105">
                  <c:v>76.167397644579438</c:v>
                </c:pt>
                <c:pt idx="106">
                  <c:v>76.008993318195934</c:v>
                </c:pt>
                <c:pt idx="107">
                  <c:v>75.851259721953454</c:v>
                </c:pt>
                <c:pt idx="108">
                  <c:v>75.694161312507077</c:v>
                </c:pt>
                <c:pt idx="109">
                  <c:v>75.53766627796432</c:v>
                </c:pt>
                <c:pt idx="110">
                  <c:v>75.381746436645258</c:v>
                </c:pt>
                <c:pt idx="111">
                  <c:v>75.226377144261747</c:v>
                </c:pt>
                <c:pt idx="112">
                  <c:v>75.071537208844447</c:v>
                </c:pt>
                <c:pt idx="113">
                  <c:v>74.9172088123766</c:v>
                </c:pt>
                <c:pt idx="114">
                  <c:v>74.763377437705259</c:v>
                </c:pt>
                <c:pt idx="115">
                  <c:v>74.610031798886226</c:v>
                </c:pt>
                <c:pt idx="116">
                  <c:v>74.457163772679877</c:v>
                </c:pt>
                <c:pt idx="117">
                  <c:v>74.304768328454571</c:v>
                </c:pt>
                <c:pt idx="118">
                  <c:v>74.152843453274073</c:v>
                </c:pt>
                <c:pt idx="119">
                  <c:v>74.001390068461745</c:v>
                </c:pt>
                <c:pt idx="120">
                  <c:v>73.850411933458233</c:v>
                </c:pt>
                <c:pt idx="121">
                  <c:v>73.699915532347248</c:v>
                </c:pt>
                <c:pt idx="122">
                  <c:v>73.549909938045218</c:v>
                </c:pt>
                <c:pt idx="123">
                  <c:v>73.400406648871908</c:v>
                </c:pt>
                <c:pt idx="124">
                  <c:v>73.251419392088849</c:v>
                </c:pt>
                <c:pt idx="125">
                  <c:v>73.102963889061897</c:v>
                </c:pt>
                <c:pt idx="126">
                  <c:v>72.955057577031965</c:v>
                </c:pt>
                <c:pt idx="127">
                  <c:v>72.807719283125635</c:v>
                </c:pt>
                <c:pt idx="128">
                  <c:v>72.660968847260207</c:v>
                </c:pt>
                <c:pt idx="129">
                  <c:v>72.514826692047336</c:v>
                </c:pt>
                <c:pt idx="130">
                  <c:v>72.369313339705755</c:v>
                </c:pt>
                <c:pt idx="131">
                  <c:v>72.224448878362921</c:v>
                </c:pt>
                <c:pt idx="132">
                  <c:v>72.080252382929302</c:v>
                </c:pt>
                <c:pt idx="133">
                  <c:v>71.936741298888705</c:v>
                </c:pt>
                <c:pt idx="134">
                  <c:v>71.793930800743681</c:v>
                </c:pt>
                <c:pt idx="135">
                  <c:v>71.651833140295082</c:v>
                </c:pt>
                <c:pt idx="136">
                  <c:v>71.510457003195199</c:v>
                </c:pt>
                <c:pt idx="137">
                  <c:v>71.369806895007855</c:v>
                </c:pt>
                <c:pt idx="138">
                  <c:v>71.229882580043821</c:v>
                </c:pt>
                <c:pt idx="139">
                  <c:v>71.090678597211792</c:v>
                </c:pt>
                <c:pt idx="140">
                  <c:v>70.952183876775706</c:v>
                </c:pt>
                <c:pt idx="141">
                  <c:v>70.814381480050514</c:v>
                </c:pt>
                <c:pt idx="142">
                  <c:v>70.677248480619966</c:v>
                </c:pt>
                <c:pt idx="143">
                  <c:v>70.540756000682336</c:v>
                </c:pt>
                <c:pt idx="144">
                  <c:v>70.404869409831605</c:v>
                </c:pt>
                <c:pt idx="145">
                  <c:v>70.269548686324555</c:v>
                </c:pt>
                <c:pt idx="146">
                  <c:v>70.134748933151286</c:v>
                </c:pt>
                <c:pt idx="147">
                  <c:v>70.000421033588623</c:v>
                </c:pt>
                <c:pt idx="148">
                  <c:v>69.866512423963144</c:v>
                </c:pt>
                <c:pt idx="149">
                  <c:v>69.732967955636681</c:v>
                </c:pt>
                <c:pt idx="150">
                  <c:v>69.599730814199589</c:v>
                </c:pt>
                <c:pt idx="151">
                  <c:v>69.466743461812314</c:v>
                </c:pt>
                <c:pt idx="152">
                  <c:v>69.333948568677457</c:v>
                </c:pt>
                <c:pt idx="153">
                  <c:v>69.201289901674372</c:v>
                </c:pt>
                <c:pt idx="154">
                  <c:v>69.068713141982897</c:v>
                </c:pt>
                <c:pt idx="155">
                  <c:v>68.936166608670675</c:v>
                </c:pt>
                <c:pt idx="156">
                  <c:v>68.803601871238612</c:v>
                </c:pt>
                <c:pt idx="157">
                  <c:v>68.670974240509508</c:v>
                </c:pt>
                <c:pt idx="158">
                  <c:v>68.538243133524162</c:v>
                </c:pt>
                <c:pt idx="159">
                  <c:v>68.405372313873414</c:v>
                </c:pt>
                <c:pt idx="160">
                  <c:v>68.272330013833042</c:v>
                </c:pt>
                <c:pt idx="161">
                  <c:v>68.139088948588125</c:v>
                </c:pt>
                <c:pt idx="162">
                  <c:v>68.00562623564764</c:v>
                </c:pt>
                <c:pt idx="163">
                  <c:v>67.871923234275542</c:v>
                </c:pt>
                <c:pt idx="164">
                  <c:v>67.737965320487902</c:v>
                </c:pt>
                <c:pt idx="165">
                  <c:v>67.603741613036732</c:v>
                </c:pt>
                <c:pt idx="166">
                  <c:v>67.469244664987997</c:v>
                </c:pt>
                <c:pt idx="167">
                  <c:v>67.334470134192713</c:v>
                </c:pt>
                <c:pt idx="168">
                  <c:v>67.19941644431546</c:v>
                </c:pt>
                <c:pt idx="169">
                  <c:v>67.064084446284596</c:v>
                </c:pt>
                <c:pt idx="170">
                  <c:v>66.928477088188359</c:v>
                </c:pt>
                <c:pt idx="171">
                  <c:v>66.792599099863509</c:v>
                </c:pt>
                <c:pt idx="172">
                  <c:v>66.656456696779244</c:v>
                </c:pt>
                <c:pt idx="173">
                  <c:v>66.520057306355767</c:v>
                </c:pt>
                <c:pt idx="174">
                  <c:v>66.38340931859662</c:v>
                </c:pt>
                <c:pt idx="175">
                  <c:v>66.246521861865759</c:v>
                </c:pt>
                <c:pt idx="176">
                  <c:v>66.109404603797074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88.1</c:v>
                </c:pt>
                <c:pt idx="1">
                  <c:v>85.924999999999997</c:v>
                </c:pt>
                <c:pt idx="2">
                  <c:v>85.85</c:v>
                </c:pt>
                <c:pt idx="3">
                  <c:v>85.15</c:v>
                </c:pt>
                <c:pt idx="4">
                  <c:v>85.6</c:v>
                </c:pt>
                <c:pt idx="5">
                  <c:v>87.525000000000006</c:v>
                </c:pt>
                <c:pt idx="6">
                  <c:v>87.775000000000006</c:v>
                </c:pt>
                <c:pt idx="7">
                  <c:v>87.45</c:v>
                </c:pt>
                <c:pt idx="8">
                  <c:v>84.575000000000003</c:v>
                </c:pt>
                <c:pt idx="9">
                  <c:v>83.6</c:v>
                </c:pt>
                <c:pt idx="10">
                  <c:v>85.025000000000006</c:v>
                </c:pt>
                <c:pt idx="11">
                  <c:v>85.825000000000003</c:v>
                </c:pt>
                <c:pt idx="12">
                  <c:v>87.825000000000003</c:v>
                </c:pt>
                <c:pt idx="13">
                  <c:v>88.45</c:v>
                </c:pt>
                <c:pt idx="14">
                  <c:v>85.1</c:v>
                </c:pt>
                <c:pt idx="15">
                  <c:v>90.125</c:v>
                </c:pt>
                <c:pt idx="16">
                  <c:v>90.05</c:v>
                </c:pt>
                <c:pt idx="17">
                  <c:v>87.05</c:v>
                </c:pt>
                <c:pt idx="18">
                  <c:v>87.7</c:v>
                </c:pt>
                <c:pt idx="19">
                  <c:v>86.7</c:v>
                </c:pt>
                <c:pt idx="20">
                  <c:v>88.625</c:v>
                </c:pt>
                <c:pt idx="21">
                  <c:v>88.35</c:v>
                </c:pt>
                <c:pt idx="22">
                  <c:v>90.35</c:v>
                </c:pt>
                <c:pt idx="23">
                  <c:v>88.4</c:v>
                </c:pt>
                <c:pt idx="24">
                  <c:v>88.7</c:v>
                </c:pt>
                <c:pt idx="25">
                  <c:v>90.625</c:v>
                </c:pt>
                <c:pt idx="26">
                  <c:v>87.8</c:v>
                </c:pt>
                <c:pt idx="27">
                  <c:v>93.2</c:v>
                </c:pt>
                <c:pt idx="28">
                  <c:v>90.25</c:v>
                </c:pt>
                <c:pt idx="29">
                  <c:v>90.224999999999994</c:v>
                </c:pt>
                <c:pt idx="30">
                  <c:v>91.275000000000006</c:v>
                </c:pt>
                <c:pt idx="31">
                  <c:v>93.474999999999994</c:v>
                </c:pt>
                <c:pt idx="32">
                  <c:v>92.375</c:v>
                </c:pt>
                <c:pt idx="33">
                  <c:v>94.724999999999994</c:v>
                </c:pt>
                <c:pt idx="34">
                  <c:v>92.424999999999997</c:v>
                </c:pt>
                <c:pt idx="35">
                  <c:v>96.7</c:v>
                </c:pt>
                <c:pt idx="36">
                  <c:v>94.075000000000003</c:v>
                </c:pt>
                <c:pt idx="37">
                  <c:v>95.8</c:v>
                </c:pt>
                <c:pt idx="38">
                  <c:v>97.174999999999997</c:v>
                </c:pt>
                <c:pt idx="39">
                  <c:v>99.575000000000003</c:v>
                </c:pt>
                <c:pt idx="40">
                  <c:v>97.8</c:v>
                </c:pt>
                <c:pt idx="41">
                  <c:v>97.15</c:v>
                </c:pt>
                <c:pt idx="42">
                  <c:v>103.05</c:v>
                </c:pt>
                <c:pt idx="43">
                  <c:v>107.5</c:v>
                </c:pt>
                <c:pt idx="44">
                  <c:v>112.2</c:v>
                </c:pt>
                <c:pt idx="45">
                  <c:v>117.75</c:v>
                </c:pt>
                <c:pt idx="46">
                  <c:v>118.85</c:v>
                </c:pt>
                <c:pt idx="47">
                  <c:v>130.47499999999999</c:v>
                </c:pt>
                <c:pt idx="48">
                  <c:v>144.57499999999999</c:v>
                </c:pt>
                <c:pt idx="49">
                  <c:v>160.375</c:v>
                </c:pt>
                <c:pt idx="50">
                  <c:v>180.1</c:v>
                </c:pt>
                <c:pt idx="51">
                  <c:v>194.875</c:v>
                </c:pt>
                <c:pt idx="52">
                  <c:v>207.17500000000001</c:v>
                </c:pt>
                <c:pt idx="53">
                  <c:v>222.375</c:v>
                </c:pt>
                <c:pt idx="54">
                  <c:v>228.17500000000001</c:v>
                </c:pt>
                <c:pt idx="55">
                  <c:v>233.52500000000001</c:v>
                </c:pt>
                <c:pt idx="56">
                  <c:v>233.65</c:v>
                </c:pt>
                <c:pt idx="57">
                  <c:v>226.875</c:v>
                </c:pt>
                <c:pt idx="58">
                  <c:v>211.95</c:v>
                </c:pt>
                <c:pt idx="59">
                  <c:v>174.125</c:v>
                </c:pt>
                <c:pt idx="60">
                  <c:v>126.22499999999999</c:v>
                </c:pt>
                <c:pt idx="61">
                  <c:v>97.325000000000003</c:v>
                </c:pt>
                <c:pt idx="62">
                  <c:v>85.875</c:v>
                </c:pt>
                <c:pt idx="63">
                  <c:v>88.724999999999994</c:v>
                </c:pt>
                <c:pt idx="64">
                  <c:v>85.875</c:v>
                </c:pt>
                <c:pt idx="65">
                  <c:v>91.4</c:v>
                </c:pt>
                <c:pt idx="66">
                  <c:v>91.85</c:v>
                </c:pt>
                <c:pt idx="67">
                  <c:v>92.65</c:v>
                </c:pt>
                <c:pt idx="68">
                  <c:v>95.7</c:v>
                </c:pt>
                <c:pt idx="69">
                  <c:v>100.375</c:v>
                </c:pt>
                <c:pt idx="70">
                  <c:v>105.25</c:v>
                </c:pt>
                <c:pt idx="71">
                  <c:v>123.2</c:v>
                </c:pt>
                <c:pt idx="72">
                  <c:v>130.67500000000001</c:v>
                </c:pt>
                <c:pt idx="73">
                  <c:v>144.5</c:v>
                </c:pt>
                <c:pt idx="74">
                  <c:v>161.35</c:v>
                </c:pt>
                <c:pt idx="75">
                  <c:v>175.4</c:v>
                </c:pt>
                <c:pt idx="76">
                  <c:v>181.27500000000001</c:v>
                </c:pt>
                <c:pt idx="77">
                  <c:v>188.17500000000001</c:v>
                </c:pt>
                <c:pt idx="78">
                  <c:v>190.92500000000001</c:v>
                </c:pt>
                <c:pt idx="79">
                  <c:v>183.55</c:v>
                </c:pt>
                <c:pt idx="80">
                  <c:v>169.57499999999999</c:v>
                </c:pt>
                <c:pt idx="81">
                  <c:v>134.35</c:v>
                </c:pt>
                <c:pt idx="82">
                  <c:v>99.575000000000003</c:v>
                </c:pt>
                <c:pt idx="83">
                  <c:v>81.174999999999997</c:v>
                </c:pt>
                <c:pt idx="84">
                  <c:v>84.424999999999997</c:v>
                </c:pt>
                <c:pt idx="85">
                  <c:v>82.25</c:v>
                </c:pt>
                <c:pt idx="86">
                  <c:v>78.974999999999994</c:v>
                </c:pt>
                <c:pt idx="87">
                  <c:v>75.75</c:v>
                </c:pt>
                <c:pt idx="88">
                  <c:v>76.05</c:v>
                </c:pt>
                <c:pt idx="89">
                  <c:v>79.650000000000006</c:v>
                </c:pt>
                <c:pt idx="90">
                  <c:v>78.650000000000006</c:v>
                </c:pt>
                <c:pt idx="91">
                  <c:v>76.474999999999994</c:v>
                </c:pt>
                <c:pt idx="92">
                  <c:v>79</c:v>
                </c:pt>
                <c:pt idx="93">
                  <c:v>80.575000000000003</c:v>
                </c:pt>
                <c:pt idx="94">
                  <c:v>76.875</c:v>
                </c:pt>
                <c:pt idx="95">
                  <c:v>78.375</c:v>
                </c:pt>
                <c:pt idx="96">
                  <c:v>77.674999999999997</c:v>
                </c:pt>
                <c:pt idx="97">
                  <c:v>78.625</c:v>
                </c:pt>
                <c:pt idx="98">
                  <c:v>80.424999999999997</c:v>
                </c:pt>
                <c:pt idx="99">
                  <c:v>79.650000000000006</c:v>
                </c:pt>
                <c:pt idx="100">
                  <c:v>79.8</c:v>
                </c:pt>
                <c:pt idx="101">
                  <c:v>80.900000000000006</c:v>
                </c:pt>
                <c:pt idx="102">
                  <c:v>78.674999999999997</c:v>
                </c:pt>
                <c:pt idx="103">
                  <c:v>76.625</c:v>
                </c:pt>
                <c:pt idx="104">
                  <c:v>79.400000000000006</c:v>
                </c:pt>
                <c:pt idx="105">
                  <c:v>77.75</c:v>
                </c:pt>
                <c:pt idx="106">
                  <c:v>79.45</c:v>
                </c:pt>
                <c:pt idx="107">
                  <c:v>78.349999999999994</c:v>
                </c:pt>
                <c:pt idx="108">
                  <c:v>78.224999999999994</c:v>
                </c:pt>
                <c:pt idx="109">
                  <c:v>79.55</c:v>
                </c:pt>
                <c:pt idx="110">
                  <c:v>80</c:v>
                </c:pt>
                <c:pt idx="111">
                  <c:v>83.75</c:v>
                </c:pt>
                <c:pt idx="112">
                  <c:v>83.974999999999994</c:v>
                </c:pt>
                <c:pt idx="113">
                  <c:v>89.45</c:v>
                </c:pt>
                <c:pt idx="114">
                  <c:v>89.724999999999994</c:v>
                </c:pt>
                <c:pt idx="115">
                  <c:v>91.625</c:v>
                </c:pt>
                <c:pt idx="116">
                  <c:v>90.25</c:v>
                </c:pt>
                <c:pt idx="117">
                  <c:v>86.2</c:v>
                </c:pt>
                <c:pt idx="118">
                  <c:v>88.2</c:v>
                </c:pt>
                <c:pt idx="119">
                  <c:v>86.025000000000006</c:v>
                </c:pt>
                <c:pt idx="120">
                  <c:v>83.075000000000003</c:v>
                </c:pt>
                <c:pt idx="121">
                  <c:v>80.55</c:v>
                </c:pt>
                <c:pt idx="122">
                  <c:v>77.075000000000003</c:v>
                </c:pt>
                <c:pt idx="123">
                  <c:v>76.55</c:v>
                </c:pt>
                <c:pt idx="124">
                  <c:v>75.25</c:v>
                </c:pt>
                <c:pt idx="125">
                  <c:v>75.400000000000006</c:v>
                </c:pt>
                <c:pt idx="126">
                  <c:v>75.650000000000006</c:v>
                </c:pt>
                <c:pt idx="127">
                  <c:v>72.5</c:v>
                </c:pt>
                <c:pt idx="128">
                  <c:v>73.400000000000006</c:v>
                </c:pt>
                <c:pt idx="129">
                  <c:v>71.95</c:v>
                </c:pt>
                <c:pt idx="130">
                  <c:v>72.099999999999994</c:v>
                </c:pt>
                <c:pt idx="131">
                  <c:v>72.45</c:v>
                </c:pt>
                <c:pt idx="132">
                  <c:v>73.974999999999994</c:v>
                </c:pt>
                <c:pt idx="133">
                  <c:v>71.400000000000006</c:v>
                </c:pt>
                <c:pt idx="134">
                  <c:v>73.95</c:v>
                </c:pt>
                <c:pt idx="135">
                  <c:v>74.25</c:v>
                </c:pt>
                <c:pt idx="136">
                  <c:v>75.125</c:v>
                </c:pt>
                <c:pt idx="137">
                  <c:v>75.849999999999994</c:v>
                </c:pt>
                <c:pt idx="138">
                  <c:v>72.849999999999994</c:v>
                </c:pt>
                <c:pt idx="139">
                  <c:v>75.5</c:v>
                </c:pt>
                <c:pt idx="140">
                  <c:v>73.7</c:v>
                </c:pt>
                <c:pt idx="141">
                  <c:v>78.849999999999994</c:v>
                </c:pt>
                <c:pt idx="142">
                  <c:v>79.075000000000003</c:v>
                </c:pt>
                <c:pt idx="143">
                  <c:v>82.15</c:v>
                </c:pt>
                <c:pt idx="144">
                  <c:v>84.125</c:v>
                </c:pt>
                <c:pt idx="145">
                  <c:v>81.174999999999997</c:v>
                </c:pt>
                <c:pt idx="146">
                  <c:v>80.974999999999994</c:v>
                </c:pt>
                <c:pt idx="147">
                  <c:v>82.05</c:v>
                </c:pt>
                <c:pt idx="148">
                  <c:v>77.5</c:v>
                </c:pt>
                <c:pt idx="149">
                  <c:v>75.025000000000006</c:v>
                </c:pt>
                <c:pt idx="150">
                  <c:v>76.349999999999994</c:v>
                </c:pt>
                <c:pt idx="151">
                  <c:v>74.2</c:v>
                </c:pt>
                <c:pt idx="152">
                  <c:v>69.849999999999994</c:v>
                </c:pt>
                <c:pt idx="153">
                  <c:v>74.95</c:v>
                </c:pt>
                <c:pt idx="154">
                  <c:v>74</c:v>
                </c:pt>
                <c:pt idx="155">
                  <c:v>70.400000000000006</c:v>
                </c:pt>
                <c:pt idx="156">
                  <c:v>71.099999999999994</c:v>
                </c:pt>
                <c:pt idx="157">
                  <c:v>72.424999999999997</c:v>
                </c:pt>
                <c:pt idx="158">
                  <c:v>70.900000000000006</c:v>
                </c:pt>
                <c:pt idx="159">
                  <c:v>74.974999999999994</c:v>
                </c:pt>
                <c:pt idx="160">
                  <c:v>71.900000000000006</c:v>
                </c:pt>
                <c:pt idx="161">
                  <c:v>68.599999999999994</c:v>
                </c:pt>
                <c:pt idx="162">
                  <c:v>65.125</c:v>
                </c:pt>
                <c:pt idx="163">
                  <c:v>70.7</c:v>
                </c:pt>
                <c:pt idx="164">
                  <c:v>68.150000000000006</c:v>
                </c:pt>
                <c:pt idx="165">
                  <c:v>69.900000000000006</c:v>
                </c:pt>
                <c:pt idx="166">
                  <c:v>71.849999999999994</c:v>
                </c:pt>
                <c:pt idx="167">
                  <c:v>71.05</c:v>
                </c:pt>
                <c:pt idx="168">
                  <c:v>72.025000000000006</c:v>
                </c:pt>
                <c:pt idx="169">
                  <c:v>67.150000000000006</c:v>
                </c:pt>
                <c:pt idx="170">
                  <c:v>70.25</c:v>
                </c:pt>
                <c:pt idx="171">
                  <c:v>67.650000000000006</c:v>
                </c:pt>
                <c:pt idx="172">
                  <c:v>69.5</c:v>
                </c:pt>
                <c:pt idx="173">
                  <c:v>66.2</c:v>
                </c:pt>
                <c:pt idx="174">
                  <c:v>68.025000000000006</c:v>
                </c:pt>
                <c:pt idx="175">
                  <c:v>68.25</c:v>
                </c:pt>
                <c:pt idx="176">
                  <c:v>70.174999999999997</c:v>
                </c:pt>
                <c:pt idx="177">
                  <c:v>66.7</c:v>
                </c:pt>
                <c:pt idx="178">
                  <c:v>67.2</c:v>
                </c:pt>
                <c:pt idx="179">
                  <c:v>69.650000000000006</c:v>
                </c:pt>
                <c:pt idx="180">
                  <c:v>69</c:v>
                </c:pt>
                <c:pt idx="181">
                  <c:v>66.900000000000006</c:v>
                </c:pt>
                <c:pt idx="182">
                  <c:v>71.349999999999994</c:v>
                </c:pt>
                <c:pt idx="183">
                  <c:v>67.224999999999994</c:v>
                </c:pt>
                <c:pt idx="184">
                  <c:v>69.575000000000003</c:v>
                </c:pt>
                <c:pt idx="185">
                  <c:v>66.775000000000006</c:v>
                </c:pt>
                <c:pt idx="186">
                  <c:v>68.95</c:v>
                </c:pt>
                <c:pt idx="187">
                  <c:v>71.775000000000006</c:v>
                </c:pt>
                <c:pt idx="188">
                  <c:v>70.325000000000003</c:v>
                </c:pt>
                <c:pt idx="189">
                  <c:v>68.625</c:v>
                </c:pt>
                <c:pt idx="190">
                  <c:v>70.025000000000006</c:v>
                </c:pt>
                <c:pt idx="191">
                  <c:v>67.75</c:v>
                </c:pt>
                <c:pt idx="192">
                  <c:v>70.375</c:v>
                </c:pt>
                <c:pt idx="193">
                  <c:v>68.625</c:v>
                </c:pt>
                <c:pt idx="194">
                  <c:v>66.45</c:v>
                </c:pt>
                <c:pt idx="195">
                  <c:v>65.55</c:v>
                </c:pt>
                <c:pt idx="196">
                  <c:v>66.95</c:v>
                </c:pt>
                <c:pt idx="197">
                  <c:v>67.650000000000006</c:v>
                </c:pt>
                <c:pt idx="198">
                  <c:v>67.525000000000006</c:v>
                </c:pt>
                <c:pt idx="199">
                  <c:v>70.625</c:v>
                </c:pt>
                <c:pt idx="200">
                  <c:v>66.599999999999994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84.194832810299005</c:v>
                </c:pt>
                <c:pt idx="4">
                  <c:v>84.519681130208795</c:v>
                </c:pt>
                <c:pt idx="5">
                  <c:v>84.843498276210639</c:v>
                </c:pt>
                <c:pt idx="6">
                  <c:v>85.166060519243302</c:v>
                </c:pt>
                <c:pt idx="7">
                  <c:v>85.487113927382524</c:v>
                </c:pt>
                <c:pt idx="8">
                  <c:v>85.806371421476626</c:v>
                </c:pt>
                <c:pt idx="9">
                  <c:v>86.123509712571689</c:v>
                </c:pt>
                <c:pt idx="10">
                  <c:v>86.438166155948039</c:v>
                </c:pt>
                <c:pt idx="11">
                  <c:v>86.749935568431596</c:v>
                </c:pt>
                <c:pt idx="12">
                  <c:v>87.058367069766888</c:v>
                </c:pt>
                <c:pt idx="13">
                  <c:v>87.362961025819374</c:v>
                </c:pt>
                <c:pt idx="14">
                  <c:v>87.663166192309262</c:v>
                </c:pt>
                <c:pt idx="15">
                  <c:v>87.958377184858946</c:v>
                </c:pt>
                <c:pt idx="16">
                  <c:v>88.247932438725982</c:v>
                </c:pt>
                <c:pt idx="17">
                  <c:v>88.531112878176216</c:v>
                </c:pt>
                <c:pt idx="18">
                  <c:v>88.807141606949656</c:v>
                </c:pt>
                <c:pt idx="19">
                  <c:v>89.075185086478911</c:v>
                </c:pt>
                <c:pt idx="20">
                  <c:v>89.334356537434786</c:v>
                </c:pt>
                <c:pt idx="21">
                  <c:v>89.583722766064966</c:v>
                </c:pt>
                <c:pt idx="22">
                  <c:v>89.822316412145724</c:v>
                </c:pt>
                <c:pt idx="23">
                  <c:v>90.04915694070489</c:v>
                </c:pt>
                <c:pt idx="24">
                  <c:v>90.263285841471685</c:v>
                </c:pt>
                <c:pt idx="25">
                  <c:v>90.463824839813981</c:v>
                </c:pt>
                <c:pt idx="26">
                  <c:v>90.650070923826007</c:v>
                </c:pt>
                <c:pt idx="27">
                  <c:v>90.821649141937698</c:v>
                </c:pt>
                <c:pt idx="28">
                  <c:v>90.978753809423424</c:v>
                </c:pt>
                <c:pt idx="29">
                  <c:v>91.122521039658182</c:v>
                </c:pt>
                <c:pt idx="30">
                  <c:v>91.255589780566723</c:v>
                </c:pt>
                <c:pt idx="31">
                  <c:v>91.382923071521716</c:v>
                </c:pt>
                <c:pt idx="32">
                  <c:v>91.512972720657899</c:v>
                </c:pt>
                <c:pt idx="33">
                  <c:v>91.659273702672834</c:v>
                </c:pt>
                <c:pt idx="34">
                  <c:v>91.84254182845639</c:v>
                </c:pt>
                <c:pt idx="35">
                  <c:v>92.093310510222679</c:v>
                </c:pt>
                <c:pt idx="36">
                  <c:v>92.455070288217499</c:v>
                </c:pt>
                <c:pt idx="37">
                  <c:v>92.987760868014902</c:v>
                </c:pt>
                <c:pt idx="38">
                  <c:v>93.771308055691861</c:v>
                </c:pt>
                <c:pt idx="39">
                  <c:v>94.908705322712123</c:v>
                </c:pt>
                <c:pt idx="40">
                  <c:v>96.52793370884045</c:v>
                </c:pt>
                <c:pt idx="41">
                  <c:v>98.781832341488112</c:v>
                </c:pt>
                <c:pt idx="42">
                  <c:v>101.84492788146936</c:v>
                </c:pt>
                <c:pt idx="43">
                  <c:v>105.90626640160117</c:v>
                </c:pt>
                <c:pt idx="44">
                  <c:v>111.15752435688036</c:v>
                </c:pt>
                <c:pt idx="45">
                  <c:v>117.77614563828224</c:v>
                </c:pt>
                <c:pt idx="46">
                  <c:v>125.90396007583061</c:v>
                </c:pt>
                <c:pt idx="47">
                  <c:v>135.62263138246254</c:v>
                </c:pt>
                <c:pt idx="48">
                  <c:v>146.92824200581737</c:v>
                </c:pt>
                <c:pt idx="49">
                  <c:v>159.70815591876766</c:v>
                </c:pt>
                <c:pt idx="50">
                  <c:v>173.72357716828296</c:v>
                </c:pt>
                <c:pt idx="51">
                  <c:v>188.59901422440771</c:v>
                </c:pt>
                <c:pt idx="52">
                  <c:v>203.80630600317608</c:v>
                </c:pt>
                <c:pt idx="53">
                  <c:v>218.58140132320767</c:v>
                </c:pt>
                <c:pt idx="54">
                  <c:v>231.6181496535543</c:v>
                </c:pt>
                <c:pt idx="55">
                  <c:v>240.4222333180897</c:v>
                </c:pt>
                <c:pt idx="56">
                  <c:v>240.83548497138955</c:v>
                </c:pt>
                <c:pt idx="57">
                  <c:v>228.27594190800772</c:v>
                </c:pt>
                <c:pt idx="58">
                  <c:v>201.52301454696484</c:v>
                </c:pt>
                <c:pt idx="59">
                  <c:v>166.05434619951259</c:v>
                </c:pt>
                <c:pt idx="60">
                  <c:v>132.02830885882972</c:v>
                </c:pt>
                <c:pt idx="61">
                  <c:v>107.57528556355537</c:v>
                </c:pt>
                <c:pt idx="62">
                  <c:v>94.350348868184497</c:v>
                </c:pt>
                <c:pt idx="63">
                  <c:v>89.165777697724778</c:v>
                </c:pt>
                <c:pt idx="64">
                  <c:v>88.152968721450151</c:v>
                </c:pt>
                <c:pt idx="65">
                  <c:v>89.014667109326965</c:v>
                </c:pt>
                <c:pt idx="66">
                  <c:v>90.951122314770686</c:v>
                </c:pt>
                <c:pt idx="67">
                  <c:v>93.900403989904021</c:v>
                </c:pt>
                <c:pt idx="68">
                  <c:v>98.039511025129471</c:v>
                </c:pt>
                <c:pt idx="69">
                  <c:v>103.58486659302605</c:v>
                </c:pt>
                <c:pt idx="70">
                  <c:v>110.71529713707717</c:v>
                </c:pt>
                <c:pt idx="71">
                  <c:v>119.52245667160085</c:v>
                </c:pt>
                <c:pt idx="72">
                  <c:v>129.96566438973662</c:v>
                </c:pt>
                <c:pt idx="73">
                  <c:v>141.83369672708989</c:v>
                </c:pt>
                <c:pt idx="74">
                  <c:v>154.72182904828185</c:v>
                </c:pt>
                <c:pt idx="75">
                  <c:v>168.02685797023719</c:v>
                </c:pt>
                <c:pt idx="76">
                  <c:v>180.90249510397109</c:v>
                </c:pt>
                <c:pt idx="77">
                  <c:v>191.8271469124885</c:v>
                </c:pt>
                <c:pt idx="78">
                  <c:v>197.1033217730816</c:v>
                </c:pt>
                <c:pt idx="79">
                  <c:v>189.72241029455938</c:v>
                </c:pt>
                <c:pt idx="80">
                  <c:v>164.76380599095745</c:v>
                </c:pt>
                <c:pt idx="81">
                  <c:v>129.72374811699308</c:v>
                </c:pt>
                <c:pt idx="82">
                  <c:v>100.92778231097824</c:v>
                </c:pt>
                <c:pt idx="83">
                  <c:v>86.311300543390701</c:v>
                </c:pt>
                <c:pt idx="84">
                  <c:v>81.601808472443395</c:v>
                </c:pt>
                <c:pt idx="85">
                  <c:v>80.539730233849852</c:v>
                </c:pt>
                <c:pt idx="86">
                  <c:v>80.260260779150698</c:v>
                </c:pt>
                <c:pt idx="87">
                  <c:v>80.083891283909821</c:v>
                </c:pt>
                <c:pt idx="88">
                  <c:v>79.917901473165273</c:v>
                </c:pt>
                <c:pt idx="89">
                  <c:v>79.754605826339429</c:v>
                </c:pt>
                <c:pt idx="90">
                  <c:v>79.593485190923602</c:v>
                </c:pt>
                <c:pt idx="91">
                  <c:v>79.434389182145893</c:v>
                </c:pt>
                <c:pt idx="92">
                  <c:v>79.277186124593115</c:v>
                </c:pt>
                <c:pt idx="93">
                  <c:v>79.121752707709263</c:v>
                </c:pt>
                <c:pt idx="94">
                  <c:v>78.96797564318679</c:v>
                </c:pt>
                <c:pt idx="95">
                  <c:v>78.815757254171672</c:v>
                </c:pt>
                <c:pt idx="96">
                  <c:v>78.665030769398498</c:v>
                </c:pt>
                <c:pt idx="97">
                  <c:v>78.515799141569374</c:v>
                </c:pt>
                <c:pt idx="98">
                  <c:v>78.368226984968857</c:v>
                </c:pt>
                <c:pt idx="99">
                  <c:v>78.222843837082522</c:v>
                </c:pt>
                <c:pt idx="100">
                  <c:v>78.080962702098503</c:v>
                </c:pt>
                <c:pt idx="101">
                  <c:v>77.945479348727275</c:v>
                </c:pt>
                <c:pt idx="102">
                  <c:v>77.822278692511674</c:v>
                </c:pt>
                <c:pt idx="103">
                  <c:v>77.722491297220188</c:v>
                </c:pt>
                <c:pt idx="104">
                  <c:v>77.665737029614348</c:v>
                </c:pt>
                <c:pt idx="105">
                  <c:v>77.684159011316936</c:v>
                </c:pt>
                <c:pt idx="106">
                  <c:v>77.826394548884522</c:v>
                </c:pt>
                <c:pt idx="107">
                  <c:v>78.159634084050765</c:v>
                </c:pt>
                <c:pt idx="108">
                  <c:v>78.766733778922827</c:v>
                </c:pt>
                <c:pt idx="109">
                  <c:v>79.734401001009289</c:v>
                </c:pt>
                <c:pt idx="110">
                  <c:v>81.128652187695167</c:v>
                </c:pt>
                <c:pt idx="111">
                  <c:v>82.956573412216073</c:v>
                </c:pt>
                <c:pt idx="112">
                  <c:v>85.120674341355425</c:v>
                </c:pt>
                <c:pt idx="113">
                  <c:v>87.383823152248667</c:v>
                </c:pt>
                <c:pt idx="114">
                  <c:v>89.373446571014469</c:v>
                </c:pt>
                <c:pt idx="115">
                  <c:v>90.651106647981536</c:v>
                </c:pt>
                <c:pt idx="116">
                  <c:v>90.846309969615888</c:v>
                </c:pt>
                <c:pt idx="117">
                  <c:v>89.807409811694541</c:v>
                </c:pt>
                <c:pt idx="118">
                  <c:v>87.689512796070105</c:v>
                </c:pt>
                <c:pt idx="119">
                  <c:v>84.916741782544108</c:v>
                </c:pt>
                <c:pt idx="120">
                  <c:v>82.026412511133145</c:v>
                </c:pt>
                <c:pt idx="121">
                  <c:v>79.477104942732183</c:v>
                </c:pt>
                <c:pt idx="122">
                  <c:v>77.520813175733636</c:v>
                </c:pt>
                <c:pt idx="123">
                  <c:v>76.188252729053943</c:v>
                </c:pt>
                <c:pt idx="124">
                  <c:v>75.362500845390002</c:v>
                </c:pt>
                <c:pt idx="125">
                  <c:v>74.876931574890577</c:v>
                </c:pt>
                <c:pt idx="126">
                  <c:v>74.585413240233109</c:v>
                </c:pt>
                <c:pt idx="127">
                  <c:v>74.38939479767869</c:v>
                </c:pt>
                <c:pt idx="128">
                  <c:v>74.234369237254157</c:v>
                </c:pt>
                <c:pt idx="129">
                  <c:v>74.09501015985353</c:v>
                </c:pt>
                <c:pt idx="130">
                  <c:v>73.96162809621724</c:v>
                </c:pt>
                <c:pt idx="131">
                  <c:v>73.832132206600903</c:v>
                </c:pt>
                <c:pt idx="132">
                  <c:v>73.709073202829188</c:v>
                </c:pt>
                <c:pt idx="133">
                  <c:v>73.60036631676509</c:v>
                </c:pt>
                <c:pt idx="134">
                  <c:v>73.522734311240185</c:v>
                </c:pt>
                <c:pt idx="135">
                  <c:v>73.507012555211062</c:v>
                </c:pt>
                <c:pt idx="136">
                  <c:v>73.603412439877545</c:v>
                </c:pt>
                <c:pt idx="137">
                  <c:v>73.882752848284682</c:v>
                </c:pt>
                <c:pt idx="138">
                  <c:v>74.427788462977546</c:v>
                </c:pt>
                <c:pt idx="139">
                  <c:v>75.309500509078219</c:v>
                </c:pt>
                <c:pt idx="140">
                  <c:v>76.548976383415095</c:v>
                </c:pt>
                <c:pt idx="141">
                  <c:v>78.076085328032804</c:v>
                </c:pt>
                <c:pt idx="142">
                  <c:v>79.706429720951164</c:v>
                </c:pt>
                <c:pt idx="143">
                  <c:v>81.159142901926884</c:v>
                </c:pt>
                <c:pt idx="144">
                  <c:v>82.123623792790269</c:v>
                </c:pt>
                <c:pt idx="145">
                  <c:v>82.357013796231854</c:v>
                </c:pt>
                <c:pt idx="146">
                  <c:v>81.771467983587371</c:v>
                </c:pt>
                <c:pt idx="147">
                  <c:v>80.468537798366427</c:v>
                </c:pt>
                <c:pt idx="148">
                  <c:v>78.702345889368218</c:v>
                </c:pt>
                <c:pt idx="149">
                  <c:v>76.789805805838981</c:v>
                </c:pt>
                <c:pt idx="150">
                  <c:v>75.011350634883755</c:v>
                </c:pt>
                <c:pt idx="151">
                  <c:v>73.544358882217722</c:v>
                </c:pt>
                <c:pt idx="152">
                  <c:v>72.447896454652778</c:v>
                </c:pt>
                <c:pt idx="153">
                  <c:v>71.689607507603839</c:v>
                </c:pt>
                <c:pt idx="154">
                  <c:v>71.190299924433077</c:v>
                </c:pt>
                <c:pt idx="155">
                  <c:v>70.863410202721425</c:v>
                </c:pt>
                <c:pt idx="156">
                  <c:v>70.638101066888382</c:v>
                </c:pt>
                <c:pt idx="157">
                  <c:v>70.466298124526617</c:v>
                </c:pt>
                <c:pt idx="158">
                  <c:v>70.319853457304404</c:v>
                </c:pt>
                <c:pt idx="159">
                  <c:v>70.184263573626652</c:v>
                </c:pt>
                <c:pt idx="160">
                  <c:v>70.052875124222837</c:v>
                </c:pt>
                <c:pt idx="161">
                  <c:v>69.922949682040013</c:v>
                </c:pt>
                <c:pt idx="162">
                  <c:v>69.793469831861913</c:v>
                </c:pt>
                <c:pt idx="163">
                  <c:v>69.664092062000847</c:v>
                </c:pt>
                <c:pt idx="164">
                  <c:v>69.534709722437668</c:v>
                </c:pt>
                <c:pt idx="165">
                  <c:v>69.405291485722245</c:v>
                </c:pt>
                <c:pt idx="166">
                  <c:v>69.275828021641829</c:v>
                </c:pt>
                <c:pt idx="167">
                  <c:v>69.146316162835546</c:v>
                </c:pt>
                <c:pt idx="168">
                  <c:v>69.016754630158076</c:v>
                </c:pt>
                <c:pt idx="169">
                  <c:v>68.887142950225197</c:v>
                </c:pt>
                <c:pt idx="170">
                  <c:v>68.757481167022704</c:v>
                </c:pt>
                <c:pt idx="171">
                  <c:v>68.627769733648762</c:v>
                </c:pt>
                <c:pt idx="172">
                  <c:v>68.498009443508366</c:v>
                </c:pt>
                <c:pt idx="173">
                  <c:v>68.368201372273816</c:v>
                </c:pt>
                <c:pt idx="174">
                  <c:v>68.238346825569408</c:v>
                </c:pt>
                <c:pt idx="175">
                  <c:v>68.108447291699306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84.19483281029359</c:v>
                </c:pt>
                <c:pt idx="4">
                  <c:v>84.51968113019241</c:v>
                </c:pt>
                <c:pt idx="5">
                  <c:v>84.843498276161981</c:v>
                </c:pt>
                <c:pt idx="6">
                  <c:v>85.16606051910172</c:v>
                </c:pt>
                <c:pt idx="7">
                  <c:v>85.487113926978751</c:v>
                </c:pt>
                <c:pt idx="8">
                  <c:v>85.806371420348</c:v>
                </c:pt>
                <c:pt idx="9">
                  <c:v>86.123509709479691</c:v>
                </c:pt>
                <c:pt idx="10">
                  <c:v>86.438166147645532</c:v>
                </c:pt>
                <c:pt idx="11">
                  <c:v>86.749935546581156</c:v>
                </c:pt>
                <c:pt idx="12">
                  <c:v>87.058367013404165</c:v>
                </c:pt>
                <c:pt idx="13">
                  <c:v>87.362960883322813</c:v>
                </c:pt>
                <c:pt idx="14">
                  <c:v>87.663165839209498</c:v>
                </c:pt>
                <c:pt idx="15">
                  <c:v>87.958376327285947</c:v>
                </c:pt>
                <c:pt idx="16">
                  <c:v>88.247930397338735</c:v>
                </c:pt>
                <c:pt idx="17">
                  <c:v>88.531108115398396</c:v>
                </c:pt>
                <c:pt idx="18">
                  <c:v>88.807130715746226</c:v>
                </c:pt>
                <c:pt idx="19">
                  <c:v>89.075160676239378</c:v>
                </c:pt>
                <c:pt idx="20">
                  <c:v>89.334302914715281</c:v>
                </c:pt>
                <c:pt idx="21">
                  <c:v>89.583607312790818</c:v>
                </c:pt>
                <c:pt idx="22">
                  <c:v>89.822072774555679</c:v>
                </c:pt>
                <c:pt idx="23">
                  <c:v>90.048653019121588</c:v>
                </c:pt>
                <c:pt idx="24">
                  <c:v>90.262264285308675</c:v>
                </c:pt>
                <c:pt idx="25">
                  <c:v>90.46179509163693</c:v>
                </c:pt>
                <c:pt idx="26">
                  <c:v>90.646118143354258</c:v>
                </c:pt>
                <c:pt idx="27">
                  <c:v>90.814104409304633</c:v>
                </c:pt>
                <c:pt idx="28">
                  <c:v>90.964639304932177</c:v>
                </c:pt>
                <c:pt idx="29">
                  <c:v>91.096640815003383</c:v>
                </c:pt>
                <c:pt idx="30">
                  <c:v>91.209079273845546</c:v>
                </c:pt>
                <c:pt idx="31">
                  <c:v>91.300998397182113</c:v>
                </c:pt>
                <c:pt idx="32">
                  <c:v>91.371537035138829</c:v>
                </c:pt>
                <c:pt idx="33">
                  <c:v>91.419950999658198</c:v>
                </c:pt>
                <c:pt idx="34">
                  <c:v>91.445634221647182</c:v>
                </c:pt>
                <c:pt idx="35">
                  <c:v>91.448138424431974</c:v>
                </c:pt>
                <c:pt idx="36">
                  <c:v>91.4271904706426</c:v>
                </c:pt>
                <c:pt idx="37">
                  <c:v>91.382706557775492</c:v>
                </c:pt>
                <c:pt idx="38">
                  <c:v>91.314802508534711</c:v>
                </c:pt>
                <c:pt idx="39">
                  <c:v>91.223799526535274</c:v>
                </c:pt>
                <c:pt idx="40">
                  <c:v>91.110224962031992</c:v>
                </c:pt>
                <c:pt idx="41">
                  <c:v>90.974807846850311</c:v>
                </c:pt>
                <c:pt idx="42">
                  <c:v>90.818469198885325</c:v>
                </c:pt>
                <c:pt idx="43">
                  <c:v>90.642307347198141</c:v>
                </c:pt>
                <c:pt idx="44">
                  <c:v>90.447578769965119</c:v>
                </c:pt>
                <c:pt idx="45">
                  <c:v>90.235675150743418</c:v>
                </c:pt>
                <c:pt idx="46">
                  <c:v>90.008097527531973</c:v>
                </c:pt>
                <c:pt idx="47">
                  <c:v>89.766428521937158</c:v>
                </c:pt>
                <c:pt idx="48">
                  <c:v>89.512303685829124</c:v>
                </c:pt>
                <c:pt idx="49">
                  <c:v>89.247382989535396</c:v>
                </c:pt>
                <c:pt idx="50">
                  <c:v>88.973323403857876</c:v>
                </c:pt>
                <c:pt idx="51">
                  <c:v>88.691753407713762</c:v>
                </c:pt>
                <c:pt idx="52">
                  <c:v>88.404250096954499</c:v>
                </c:pt>
                <c:pt idx="53">
                  <c:v>88.11231939248502</c:v>
                </c:pt>
                <c:pt idx="54">
                  <c:v>87.817379661710063</c:v>
                </c:pt>
                <c:pt idx="55">
                  <c:v>87.520748889660695</c:v>
                </c:pt>
                <c:pt idx="56">
                  <c:v>87.223635375508323</c:v>
                </c:pt>
                <c:pt idx="57">
                  <c:v>86.927131794125486</c:v>
                </c:pt>
                <c:pt idx="58">
                  <c:v>86.632212355293248</c:v>
                </c:pt>
                <c:pt idx="59">
                  <c:v>86.339732716514831</c:v>
                </c:pt>
                <c:pt idx="60">
                  <c:v>86.050432258134521</c:v>
                </c:pt>
                <c:pt idx="61">
                  <c:v>85.764938308676719</c:v>
                </c:pt>
                <c:pt idx="62">
                  <c:v>85.483771909909819</c:v>
                </c:pt>
                <c:pt idx="63">
                  <c:v>85.207354730406223</c:v>
                </c:pt>
                <c:pt idx="64">
                  <c:v>84.936016768532568</c:v>
                </c:pt>
                <c:pt idx="65">
                  <c:v>84.670004526380808</c:v>
                </c:pt>
                <c:pt idx="66">
                  <c:v>84.409489381218719</c:v>
                </c:pt>
                <c:pt idx="67">
                  <c:v>84.15457592736</c:v>
                </c:pt>
                <c:pt idx="68">
                  <c:v>83.905310106434982</c:v>
                </c:pt>
                <c:pt idx="69">
                  <c:v>83.661686986085101</c:v>
                </c:pt>
                <c:pt idx="70">
                  <c:v>83.423658084945799</c:v>
                </c:pt>
                <c:pt idx="71">
                  <c:v>83.191138174784896</c:v>
                </c:pt>
                <c:pt idx="72">
                  <c:v>82.96401151861069</c:v>
                </c:pt>
                <c:pt idx="73">
                  <c:v>82.742137526550337</c:v>
                </c:pt>
                <c:pt idx="74">
                  <c:v>82.525355829636879</c:v>
                </c:pt>
                <c:pt idx="75">
                  <c:v>82.313490785781298</c:v>
                </c:pt>
                <c:pt idx="76">
                  <c:v>82.106355442664949</c:v>
                </c:pt>
                <c:pt idx="77">
                  <c:v>81.903754989610633</c:v>
                </c:pt>
                <c:pt idx="78">
                  <c:v>81.705489735208388</c:v>
                </c:pt>
                <c:pt idx="79">
                  <c:v>81.511357650082331</c:v>
                </c:pt>
                <c:pt idx="80">
                  <c:v>81.321156515130554</c:v>
                </c:pt>
                <c:pt idx="81">
                  <c:v>81.134685715243606</c:v>
                </c:pt>
                <c:pt idx="82">
                  <c:v>80.951747717241162</c:v>
                </c:pt>
                <c:pt idx="83">
                  <c:v>80.772149268834085</c:v>
                </c:pt>
                <c:pt idx="84">
                  <c:v>80.595702353049916</c:v>
                </c:pt>
                <c:pt idx="85">
                  <c:v>80.42222492993011</c:v>
                </c:pt>
                <c:pt idx="86">
                  <c:v>80.251541494557372</c:v>
                </c:pt>
                <c:pt idx="87">
                  <c:v>80.083483477706878</c:v>
                </c:pt>
                <c:pt idx="88">
                  <c:v>79.917889512713373</c:v>
                </c:pt>
                <c:pt idx="89">
                  <c:v>79.754605589562203</c:v>
                </c:pt>
                <c:pt idx="90">
                  <c:v>79.59348511478187</c:v>
                </c:pt>
                <c:pt idx="91">
                  <c:v>79.434388893461204</c:v>
                </c:pt>
                <c:pt idx="92">
                  <c:v>79.277185047647009</c:v>
                </c:pt>
                <c:pt idx="93">
                  <c:v>79.12174888349972</c:v>
                </c:pt>
                <c:pt idx="94">
                  <c:v>78.967962717894366</c:v>
                </c:pt>
                <c:pt idx="95">
                  <c:v>78.815715673640767</c:v>
                </c:pt>
                <c:pt idx="96">
                  <c:v>78.664903451155013</c:v>
                </c:pt>
                <c:pt idx="97">
                  <c:v>78.515428083226979</c:v>
                </c:pt>
                <c:pt idx="98">
                  <c:v>78.367197678487031</c:v>
                </c:pt>
                <c:pt idx="99">
                  <c:v>78.220126158264222</c:v>
                </c:pt>
                <c:pt idx="100">
                  <c:v>78.074132990734313</c:v>
                </c:pt>
                <c:pt idx="101">
                  <c:v>77.929142925569593</c:v>
                </c:pt>
                <c:pt idx="102">
                  <c:v>77.785085731707227</c:v>
                </c:pt>
                <c:pt idx="103">
                  <c:v>77.641895940342408</c:v>
                </c:pt>
                <c:pt idx="104">
                  <c:v>77.499512594812302</c:v>
                </c:pt>
                <c:pt idx="105">
                  <c:v>77.357879008660561</c:v>
                </c:pt>
                <c:pt idx="106">
                  <c:v>77.216942532849046</c:v>
                </c:pt>
                <c:pt idx="107">
                  <c:v>77.07665433280718</c:v>
                </c:pt>
                <c:pt idx="108">
                  <c:v>76.936969175771139</c:v>
                </c:pt>
                <c:pt idx="109">
                  <c:v>76.797845228660094</c:v>
                </c:pt>
                <c:pt idx="110">
                  <c:v>76.659243866557986</c:v>
                </c:pt>
                <c:pt idx="111">
                  <c:v>76.521129491713268</c:v>
                </c:pt>
                <c:pt idx="112">
                  <c:v>76.383469362826972</c:v>
                </c:pt>
                <c:pt idx="113">
                  <c:v>76.246233434274416</c:v>
                </c:pt>
                <c:pt idx="114">
                  <c:v>76.109394204785957</c:v>
                </c:pt>
                <c:pt idx="115">
                  <c:v>75.972926575001907</c:v>
                </c:pt>
                <c:pt idx="116">
                  <c:v>75.83680771320887</c:v>
                </c:pt>
                <c:pt idx="117">
                  <c:v>75.701016928460504</c:v>
                </c:pt>
                <c:pt idx="118">
                  <c:v>75.565535550183313</c:v>
                </c:pt>
                <c:pt idx="119">
                  <c:v>75.43034681326867</c:v>
                </c:pt>
                <c:pt idx="120">
                  <c:v>75.295435747556695</c:v>
                </c:pt>
                <c:pt idx="121">
                  <c:v>75.160789070529631</c:v>
                </c:pt>
                <c:pt idx="122">
                  <c:v>75.026395081955442</c:v>
                </c:pt>
                <c:pt idx="123">
                  <c:v>74.892243559163333</c:v>
                </c:pt>
                <c:pt idx="124">
                  <c:v>74.758325651599307</c:v>
                </c:pt>
                <c:pt idx="125">
                  <c:v>74.62463377330981</c:v>
                </c:pt>
                <c:pt idx="126">
                  <c:v>74.491161492047596</c:v>
                </c:pt>
                <c:pt idx="127">
                  <c:v>74.357903413795171</c:v>
                </c:pt>
                <c:pt idx="128">
                  <c:v>74.22485506167078</c:v>
                </c:pt>
                <c:pt idx="129">
                  <c:v>74.092012748429255</c:v>
                </c:pt>
                <c:pt idx="130">
                  <c:v>73.959373442103967</c:v>
                </c:pt>
                <c:pt idx="131">
                  <c:v>73.826934624759488</c:v>
                </c:pt>
                <c:pt idx="132">
                  <c:v>73.694694144836973</c:v>
                </c:pt>
                <c:pt idx="133">
                  <c:v>73.562650064164458</c:v>
                </c:pt>
                <c:pt idx="134">
                  <c:v>73.430800501354511</c:v>
                </c:pt>
                <c:pt idx="135">
                  <c:v>73.299143473991393</c:v>
                </c:pt>
                <c:pt idx="136">
                  <c:v>73.16767674267868</c:v>
                </c:pt>
                <c:pt idx="137">
                  <c:v>73.036397660627983</c:v>
                </c:pt>
                <c:pt idx="138">
                  <c:v>72.905303032961115</c:v>
                </c:pt>
                <c:pt idx="139">
                  <c:v>72.774388990215357</c:v>
                </c:pt>
                <c:pt idx="140">
                  <c:v>72.643650880626893</c:v>
                </c:pt>
                <c:pt idx="141">
                  <c:v>72.513083185577102</c:v>
                </c:pt>
                <c:pt idx="142">
                  <c:v>72.382679462093577</c:v>
                </c:pt>
                <c:pt idx="143">
                  <c:v>72.252432315496293</c:v>
                </c:pt>
                <c:pt idx="144">
                  <c:v>72.122333404198429</c:v>
                </c:pt>
                <c:pt idx="145">
                  <c:v>71.992373477360672</c:v>
                </c:pt>
                <c:pt idx="146">
                  <c:v>71.862542444644276</c:v>
                </c:pt>
                <c:pt idx="147">
                  <c:v>71.732829475810021</c:v>
                </c:pt>
                <c:pt idx="148">
                  <c:v>71.603223126484423</c:v>
                </c:pt>
                <c:pt idx="149">
                  <c:v>71.473711485172487</c:v>
                </c:pt>
                <c:pt idx="150">
                  <c:v>71.344282335636564</c:v>
                </c:pt>
                <c:pt idx="151">
                  <c:v>71.214923328158577</c:v>
                </c:pt>
                <c:pt idx="152">
                  <c:v>71.085622152996734</c:v>
                </c:pt>
                <c:pt idx="153">
                  <c:v>70.956366709543985</c:v>
                </c:pt>
                <c:pt idx="154">
                  <c:v>70.827145265257613</c:v>
                </c:pt>
                <c:pt idx="155">
                  <c:v>70.697946599297978</c:v>
                </c:pt>
                <c:pt idx="156">
                  <c:v>70.568760126901381</c:v>
                </c:pt>
                <c:pt idx="157">
                  <c:v>70.439576001722116</c:v>
                </c:pt>
                <c:pt idx="158">
                  <c:v>70.310385194617282</c:v>
                </c:pt>
                <c:pt idx="159">
                  <c:v>70.181179548524568</c:v>
                </c:pt>
                <c:pt idx="160">
                  <c:v>70.051951810131882</c:v>
                </c:pt>
                <c:pt idx="161">
                  <c:v>69.922695639905754</c:v>
                </c:pt>
                <c:pt idx="162">
                  <c:v>69.793405602706528</c:v>
                </c:pt>
                <c:pt idx="163">
                  <c:v>69.664077141666766</c:v>
                </c:pt>
                <c:pt idx="164">
                  <c:v>69.534706538252024</c:v>
                </c:pt>
                <c:pt idx="165">
                  <c:v>69.405290861486122</c:v>
                </c:pt>
                <c:pt idx="166">
                  <c:v>69.275827909235559</c:v>
                </c:pt>
                <c:pt idx="167">
                  <c:v>69.146316144245233</c:v>
                </c:pt>
                <c:pt idx="168">
                  <c:v>69.016754627334478</c:v>
                </c:pt>
                <c:pt idx="169">
                  <c:v>68.887142949831372</c:v>
                </c:pt>
                <c:pt idx="170">
                  <c:v>68.757481166972269</c:v>
                </c:pt>
                <c:pt idx="171">
                  <c:v>68.627769733642836</c:v>
                </c:pt>
                <c:pt idx="172">
                  <c:v>68.498009443507726</c:v>
                </c:pt>
                <c:pt idx="173">
                  <c:v>68.368201372273759</c:v>
                </c:pt>
                <c:pt idx="174">
                  <c:v>68.238346825569408</c:v>
                </c:pt>
                <c:pt idx="175">
                  <c:v>68.108447291699306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83.5</c:v>
                </c:pt>
                <c:pt idx="1">
                  <c:v>86.1</c:v>
                </c:pt>
                <c:pt idx="2">
                  <c:v>86.025000000000006</c:v>
                </c:pt>
                <c:pt idx="3">
                  <c:v>86.3</c:v>
                </c:pt>
                <c:pt idx="4">
                  <c:v>85.45</c:v>
                </c:pt>
                <c:pt idx="5">
                  <c:v>84.375</c:v>
                </c:pt>
                <c:pt idx="6">
                  <c:v>83.275000000000006</c:v>
                </c:pt>
                <c:pt idx="7">
                  <c:v>87.95</c:v>
                </c:pt>
                <c:pt idx="8">
                  <c:v>83.125</c:v>
                </c:pt>
                <c:pt idx="9">
                  <c:v>85.6</c:v>
                </c:pt>
                <c:pt idx="10">
                  <c:v>85.224999999999994</c:v>
                </c:pt>
                <c:pt idx="11">
                  <c:v>85.875</c:v>
                </c:pt>
                <c:pt idx="12">
                  <c:v>85.95</c:v>
                </c:pt>
                <c:pt idx="13">
                  <c:v>85.375</c:v>
                </c:pt>
                <c:pt idx="14">
                  <c:v>86.125</c:v>
                </c:pt>
                <c:pt idx="15">
                  <c:v>85.625</c:v>
                </c:pt>
                <c:pt idx="16">
                  <c:v>84.8</c:v>
                </c:pt>
                <c:pt idx="17">
                  <c:v>83.6</c:v>
                </c:pt>
                <c:pt idx="18">
                  <c:v>85.075000000000003</c:v>
                </c:pt>
                <c:pt idx="19">
                  <c:v>82.825000000000003</c:v>
                </c:pt>
                <c:pt idx="20">
                  <c:v>86.974999999999994</c:v>
                </c:pt>
                <c:pt idx="21">
                  <c:v>84.95</c:v>
                </c:pt>
                <c:pt idx="22">
                  <c:v>86.55</c:v>
                </c:pt>
                <c:pt idx="23">
                  <c:v>87.275000000000006</c:v>
                </c:pt>
                <c:pt idx="24">
                  <c:v>86.9</c:v>
                </c:pt>
                <c:pt idx="25">
                  <c:v>87.674999999999997</c:v>
                </c:pt>
                <c:pt idx="26">
                  <c:v>85.7</c:v>
                </c:pt>
                <c:pt idx="27">
                  <c:v>89.9</c:v>
                </c:pt>
                <c:pt idx="28">
                  <c:v>91.224999999999994</c:v>
                </c:pt>
                <c:pt idx="29">
                  <c:v>85.875</c:v>
                </c:pt>
                <c:pt idx="30">
                  <c:v>89.95</c:v>
                </c:pt>
                <c:pt idx="31">
                  <c:v>93</c:v>
                </c:pt>
                <c:pt idx="32">
                  <c:v>89.825000000000003</c:v>
                </c:pt>
                <c:pt idx="33">
                  <c:v>90.3</c:v>
                </c:pt>
                <c:pt idx="34">
                  <c:v>89.674999999999997</c:v>
                </c:pt>
                <c:pt idx="35">
                  <c:v>94.3</c:v>
                </c:pt>
                <c:pt idx="36">
                  <c:v>93.35</c:v>
                </c:pt>
                <c:pt idx="37">
                  <c:v>95.025000000000006</c:v>
                </c:pt>
                <c:pt idx="38">
                  <c:v>96.6</c:v>
                </c:pt>
                <c:pt idx="39">
                  <c:v>97.95</c:v>
                </c:pt>
                <c:pt idx="40">
                  <c:v>96.5</c:v>
                </c:pt>
                <c:pt idx="41">
                  <c:v>98.974999999999994</c:v>
                </c:pt>
                <c:pt idx="42">
                  <c:v>102.55</c:v>
                </c:pt>
                <c:pt idx="43">
                  <c:v>107.27500000000001</c:v>
                </c:pt>
                <c:pt idx="44">
                  <c:v>109</c:v>
                </c:pt>
                <c:pt idx="45">
                  <c:v>113.95</c:v>
                </c:pt>
                <c:pt idx="46">
                  <c:v>119.2</c:v>
                </c:pt>
                <c:pt idx="47">
                  <c:v>127.575</c:v>
                </c:pt>
                <c:pt idx="48">
                  <c:v>136.15</c:v>
                </c:pt>
                <c:pt idx="49">
                  <c:v>151.42500000000001</c:v>
                </c:pt>
                <c:pt idx="50">
                  <c:v>166.77500000000001</c:v>
                </c:pt>
                <c:pt idx="51">
                  <c:v>186.5</c:v>
                </c:pt>
                <c:pt idx="52">
                  <c:v>202.82499999999999</c:v>
                </c:pt>
                <c:pt idx="53">
                  <c:v>214.07499999999999</c:v>
                </c:pt>
                <c:pt idx="54">
                  <c:v>225.4</c:v>
                </c:pt>
                <c:pt idx="55">
                  <c:v>232.95</c:v>
                </c:pt>
                <c:pt idx="56">
                  <c:v>234.375</c:v>
                </c:pt>
                <c:pt idx="57">
                  <c:v>233.17500000000001</c:v>
                </c:pt>
                <c:pt idx="58">
                  <c:v>222.82499999999999</c:v>
                </c:pt>
                <c:pt idx="59">
                  <c:v>196.27500000000001</c:v>
                </c:pt>
                <c:pt idx="60">
                  <c:v>153.35</c:v>
                </c:pt>
                <c:pt idx="61">
                  <c:v>110.75</c:v>
                </c:pt>
                <c:pt idx="62">
                  <c:v>90.9</c:v>
                </c:pt>
                <c:pt idx="63">
                  <c:v>87</c:v>
                </c:pt>
                <c:pt idx="64">
                  <c:v>87.4</c:v>
                </c:pt>
                <c:pt idx="65">
                  <c:v>88.7</c:v>
                </c:pt>
                <c:pt idx="66">
                  <c:v>89.6</c:v>
                </c:pt>
                <c:pt idx="67">
                  <c:v>88.875</c:v>
                </c:pt>
                <c:pt idx="68">
                  <c:v>95.325000000000003</c:v>
                </c:pt>
                <c:pt idx="69">
                  <c:v>96.125</c:v>
                </c:pt>
                <c:pt idx="70">
                  <c:v>104.925</c:v>
                </c:pt>
                <c:pt idx="71">
                  <c:v>112.25</c:v>
                </c:pt>
                <c:pt idx="72">
                  <c:v>129.35</c:v>
                </c:pt>
                <c:pt idx="73">
                  <c:v>143</c:v>
                </c:pt>
                <c:pt idx="74">
                  <c:v>155.65</c:v>
                </c:pt>
                <c:pt idx="75">
                  <c:v>169.15</c:v>
                </c:pt>
                <c:pt idx="76">
                  <c:v>180.67500000000001</c:v>
                </c:pt>
                <c:pt idx="77">
                  <c:v>187.72499999999999</c:v>
                </c:pt>
                <c:pt idx="78">
                  <c:v>191.07499999999999</c:v>
                </c:pt>
                <c:pt idx="79">
                  <c:v>188.82499999999999</c:v>
                </c:pt>
                <c:pt idx="80">
                  <c:v>179.25</c:v>
                </c:pt>
                <c:pt idx="81">
                  <c:v>153.35</c:v>
                </c:pt>
                <c:pt idx="82">
                  <c:v>112.325</c:v>
                </c:pt>
                <c:pt idx="83">
                  <c:v>88.45</c:v>
                </c:pt>
                <c:pt idx="84">
                  <c:v>82.7</c:v>
                </c:pt>
                <c:pt idx="85">
                  <c:v>81.325000000000003</c:v>
                </c:pt>
                <c:pt idx="86">
                  <c:v>82.9</c:v>
                </c:pt>
                <c:pt idx="87">
                  <c:v>78.95</c:v>
                </c:pt>
                <c:pt idx="88">
                  <c:v>80.075000000000003</c:v>
                </c:pt>
                <c:pt idx="89">
                  <c:v>80.8</c:v>
                </c:pt>
                <c:pt idx="90">
                  <c:v>78.8</c:v>
                </c:pt>
                <c:pt idx="91">
                  <c:v>76.724999999999994</c:v>
                </c:pt>
                <c:pt idx="92">
                  <c:v>76.174999999999997</c:v>
                </c:pt>
                <c:pt idx="93">
                  <c:v>80.724999999999994</c:v>
                </c:pt>
                <c:pt idx="94">
                  <c:v>78.05</c:v>
                </c:pt>
                <c:pt idx="95">
                  <c:v>80.974999999999994</c:v>
                </c:pt>
                <c:pt idx="96">
                  <c:v>78.2</c:v>
                </c:pt>
                <c:pt idx="97">
                  <c:v>78.674999999999997</c:v>
                </c:pt>
                <c:pt idx="98">
                  <c:v>80.375</c:v>
                </c:pt>
                <c:pt idx="99">
                  <c:v>80.599999999999994</c:v>
                </c:pt>
                <c:pt idx="100">
                  <c:v>79.55</c:v>
                </c:pt>
                <c:pt idx="101">
                  <c:v>78.849999999999994</c:v>
                </c:pt>
                <c:pt idx="102">
                  <c:v>81.974999999999994</c:v>
                </c:pt>
                <c:pt idx="103">
                  <c:v>76.95</c:v>
                </c:pt>
                <c:pt idx="104">
                  <c:v>81.3</c:v>
                </c:pt>
                <c:pt idx="105">
                  <c:v>80.375</c:v>
                </c:pt>
                <c:pt idx="106">
                  <c:v>78.924999999999997</c:v>
                </c:pt>
                <c:pt idx="107">
                  <c:v>79.05</c:v>
                </c:pt>
                <c:pt idx="108">
                  <c:v>75.025000000000006</c:v>
                </c:pt>
                <c:pt idx="109">
                  <c:v>78.099999999999994</c:v>
                </c:pt>
                <c:pt idx="110">
                  <c:v>79.174999999999997</c:v>
                </c:pt>
                <c:pt idx="111">
                  <c:v>82.924999999999997</c:v>
                </c:pt>
                <c:pt idx="112">
                  <c:v>86.775000000000006</c:v>
                </c:pt>
                <c:pt idx="113">
                  <c:v>90.45</c:v>
                </c:pt>
                <c:pt idx="114">
                  <c:v>92.3</c:v>
                </c:pt>
                <c:pt idx="115">
                  <c:v>92.25</c:v>
                </c:pt>
                <c:pt idx="116">
                  <c:v>92.025000000000006</c:v>
                </c:pt>
                <c:pt idx="117">
                  <c:v>93.075000000000003</c:v>
                </c:pt>
                <c:pt idx="118">
                  <c:v>89.974999999999994</c:v>
                </c:pt>
                <c:pt idx="119">
                  <c:v>90.375</c:v>
                </c:pt>
                <c:pt idx="120">
                  <c:v>86.424999999999997</c:v>
                </c:pt>
                <c:pt idx="121">
                  <c:v>81.05</c:v>
                </c:pt>
                <c:pt idx="122">
                  <c:v>76.825000000000003</c:v>
                </c:pt>
                <c:pt idx="123">
                  <c:v>78.275000000000006</c:v>
                </c:pt>
                <c:pt idx="124">
                  <c:v>74.924999999999997</c:v>
                </c:pt>
                <c:pt idx="125">
                  <c:v>72.625</c:v>
                </c:pt>
                <c:pt idx="126">
                  <c:v>75.05</c:v>
                </c:pt>
                <c:pt idx="127">
                  <c:v>71.650000000000006</c:v>
                </c:pt>
                <c:pt idx="128">
                  <c:v>72.375</c:v>
                </c:pt>
                <c:pt idx="129">
                  <c:v>75.375</c:v>
                </c:pt>
                <c:pt idx="130">
                  <c:v>75.849999999999994</c:v>
                </c:pt>
                <c:pt idx="131">
                  <c:v>75.724999999999994</c:v>
                </c:pt>
                <c:pt idx="132">
                  <c:v>72.724999999999994</c:v>
                </c:pt>
                <c:pt idx="133">
                  <c:v>69.55</c:v>
                </c:pt>
                <c:pt idx="134">
                  <c:v>71.924999999999997</c:v>
                </c:pt>
                <c:pt idx="135">
                  <c:v>72.525000000000006</c:v>
                </c:pt>
                <c:pt idx="136">
                  <c:v>72.3</c:v>
                </c:pt>
                <c:pt idx="137">
                  <c:v>72.25</c:v>
                </c:pt>
                <c:pt idx="138">
                  <c:v>73.349999999999994</c:v>
                </c:pt>
                <c:pt idx="139">
                  <c:v>74.150000000000006</c:v>
                </c:pt>
                <c:pt idx="140">
                  <c:v>76.174999999999997</c:v>
                </c:pt>
                <c:pt idx="141">
                  <c:v>74.150000000000006</c:v>
                </c:pt>
                <c:pt idx="142">
                  <c:v>77.25</c:v>
                </c:pt>
                <c:pt idx="143">
                  <c:v>82.9</c:v>
                </c:pt>
                <c:pt idx="144">
                  <c:v>80.474999999999994</c:v>
                </c:pt>
                <c:pt idx="145">
                  <c:v>80.5</c:v>
                </c:pt>
                <c:pt idx="146">
                  <c:v>81.849999999999994</c:v>
                </c:pt>
                <c:pt idx="147">
                  <c:v>79.75</c:v>
                </c:pt>
                <c:pt idx="148">
                  <c:v>78.849999999999994</c:v>
                </c:pt>
                <c:pt idx="149">
                  <c:v>79.3</c:v>
                </c:pt>
                <c:pt idx="150">
                  <c:v>75.55</c:v>
                </c:pt>
                <c:pt idx="151">
                  <c:v>73.525000000000006</c:v>
                </c:pt>
                <c:pt idx="152">
                  <c:v>70.150000000000006</c:v>
                </c:pt>
                <c:pt idx="153">
                  <c:v>72.974999999999994</c:v>
                </c:pt>
                <c:pt idx="154">
                  <c:v>72.825000000000003</c:v>
                </c:pt>
                <c:pt idx="155">
                  <c:v>72.099999999999994</c:v>
                </c:pt>
                <c:pt idx="156">
                  <c:v>71.3</c:v>
                </c:pt>
                <c:pt idx="157">
                  <c:v>72.95</c:v>
                </c:pt>
                <c:pt idx="158">
                  <c:v>69.849999999999994</c:v>
                </c:pt>
                <c:pt idx="159">
                  <c:v>71.474999999999994</c:v>
                </c:pt>
                <c:pt idx="160">
                  <c:v>70.674999999999997</c:v>
                </c:pt>
                <c:pt idx="161">
                  <c:v>70.325000000000003</c:v>
                </c:pt>
                <c:pt idx="162">
                  <c:v>68.174999999999997</c:v>
                </c:pt>
                <c:pt idx="163">
                  <c:v>69.75</c:v>
                </c:pt>
                <c:pt idx="164">
                  <c:v>70.825000000000003</c:v>
                </c:pt>
                <c:pt idx="165">
                  <c:v>72.275000000000006</c:v>
                </c:pt>
                <c:pt idx="166">
                  <c:v>70.5</c:v>
                </c:pt>
                <c:pt idx="167">
                  <c:v>69.375</c:v>
                </c:pt>
                <c:pt idx="168">
                  <c:v>70.400000000000006</c:v>
                </c:pt>
                <c:pt idx="169">
                  <c:v>68.125</c:v>
                </c:pt>
                <c:pt idx="170">
                  <c:v>67.875</c:v>
                </c:pt>
                <c:pt idx="171">
                  <c:v>69.924999999999997</c:v>
                </c:pt>
                <c:pt idx="172">
                  <c:v>66.900000000000006</c:v>
                </c:pt>
                <c:pt idx="173">
                  <c:v>70.099999999999994</c:v>
                </c:pt>
                <c:pt idx="174">
                  <c:v>67.125</c:v>
                </c:pt>
                <c:pt idx="175">
                  <c:v>69.224999999999994</c:v>
                </c:pt>
                <c:pt idx="176">
                  <c:v>67.174999999999997</c:v>
                </c:pt>
                <c:pt idx="177">
                  <c:v>71.174999999999997</c:v>
                </c:pt>
                <c:pt idx="178">
                  <c:v>66.650000000000006</c:v>
                </c:pt>
                <c:pt idx="179">
                  <c:v>67.900000000000006</c:v>
                </c:pt>
                <c:pt idx="180">
                  <c:v>65.924999999999997</c:v>
                </c:pt>
                <c:pt idx="181">
                  <c:v>69.125</c:v>
                </c:pt>
                <c:pt idx="182">
                  <c:v>68.424999999999997</c:v>
                </c:pt>
                <c:pt idx="183">
                  <c:v>68.525000000000006</c:v>
                </c:pt>
                <c:pt idx="184">
                  <c:v>69.075000000000003</c:v>
                </c:pt>
                <c:pt idx="185">
                  <c:v>66.974999999999994</c:v>
                </c:pt>
                <c:pt idx="186">
                  <c:v>66.775000000000006</c:v>
                </c:pt>
                <c:pt idx="187">
                  <c:v>73.849999999999994</c:v>
                </c:pt>
                <c:pt idx="188">
                  <c:v>68.474999999999994</c:v>
                </c:pt>
                <c:pt idx="189">
                  <c:v>68.75</c:v>
                </c:pt>
                <c:pt idx="190">
                  <c:v>69.5</c:v>
                </c:pt>
                <c:pt idx="191">
                  <c:v>70.174999999999997</c:v>
                </c:pt>
                <c:pt idx="192">
                  <c:v>68.75</c:v>
                </c:pt>
                <c:pt idx="193">
                  <c:v>68.5</c:v>
                </c:pt>
                <c:pt idx="194">
                  <c:v>69.775000000000006</c:v>
                </c:pt>
                <c:pt idx="195">
                  <c:v>66.849999999999994</c:v>
                </c:pt>
                <c:pt idx="196">
                  <c:v>69.625</c:v>
                </c:pt>
                <c:pt idx="197">
                  <c:v>67.95</c:v>
                </c:pt>
                <c:pt idx="198">
                  <c:v>68.474999999999994</c:v>
                </c:pt>
                <c:pt idx="199">
                  <c:v>69.525000000000006</c:v>
                </c:pt>
                <c:pt idx="200">
                  <c:v>70.25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82.895093252530884</c:v>
                </c:pt>
                <c:pt idx="4">
                  <c:v>83.216278452705666</c:v>
                </c:pt>
                <c:pt idx="5">
                  <c:v>83.537988361174953</c:v>
                </c:pt>
                <c:pt idx="6">
                  <c:v>83.860126499985938</c:v>
                </c:pt>
                <c:pt idx="7">
                  <c:v>84.182574349078834</c:v>
                </c:pt>
                <c:pt idx="8">
                  <c:v>84.505188474730602</c:v>
                </c:pt>
                <c:pt idx="9">
                  <c:v>84.82779743406725</c:v>
                </c:pt>
                <c:pt idx="10">
                  <c:v>85.150198466124763</c:v>
                </c:pt>
                <c:pt idx="11">
                  <c:v>85.472153988754812</c:v>
                </c:pt>
                <c:pt idx="12">
                  <c:v>85.793387931770411</c:v>
                </c:pt>
                <c:pt idx="13">
                  <c:v>86.113581950733106</c:v>
                </c:pt>
                <c:pt idx="14">
                  <c:v>86.432371583762887</c:v>
                </c:pt>
                <c:pt idx="15">
                  <c:v>86.749342437659337</c:v>
                </c:pt>
                <c:pt idx="16">
                  <c:v>87.064026523152592</c:v>
                </c:pt>
                <c:pt idx="17">
                  <c:v>87.375898909216374</c:v>
                </c:pt>
                <c:pt idx="18">
                  <c:v>87.684374945941045</c:v>
                </c:pt>
                <c:pt idx="19">
                  <c:v>87.98880843758694</c:v>
                </c:pt>
                <c:pt idx="20">
                  <c:v>88.288491372179791</c:v>
                </c:pt>
                <c:pt idx="21">
                  <c:v>88.582656198249026</c:v>
                </c:pt>
                <c:pt idx="22">
                  <c:v>88.8704822900349</c:v>
                </c:pt>
                <c:pt idx="23">
                  <c:v>89.151109323009649</c:v>
                </c:pt>
                <c:pt idx="24">
                  <c:v>89.423662028025319</c:v>
                </c:pt>
                <c:pt idx="25">
                  <c:v>89.687293524874903</c:v>
                </c:pt>
                <c:pt idx="26">
                  <c:v>89.941258553480168</c:v>
                </c:pt>
                <c:pt idx="27">
                  <c:v>90.185033863597653</c:v>
                </c:pt>
                <c:pt idx="28">
                  <c:v>90.418511181508677</c:v>
                </c:pt>
                <c:pt idx="29">
                  <c:v>90.642298712718969</c:v>
                </c:pt>
                <c:pt idx="30">
                  <c:v>90.858179740731245</c:v>
                </c:pt>
                <c:pt idx="31">
                  <c:v>91.069790362067593</c:v>
                </c:pt>
                <c:pt idx="32">
                  <c:v>91.283590284180733</c:v>
                </c:pt>
                <c:pt idx="33">
                  <c:v>91.510206736547573</c:v>
                </c:pt>
                <c:pt idx="34">
                  <c:v>91.766225824682181</c:v>
                </c:pt>
                <c:pt idx="35">
                  <c:v>92.07648030221776</c:v>
                </c:pt>
                <c:pt idx="36">
                  <c:v>92.476829138782136</c:v>
                </c:pt>
                <c:pt idx="37">
                  <c:v>93.017334796505295</c:v>
                </c:pt>
                <c:pt idx="38">
                  <c:v>93.765614947273889</c:v>
                </c:pt>
                <c:pt idx="39">
                  <c:v>94.809979958302279</c:v>
                </c:pt>
                <c:pt idx="40">
                  <c:v>96.261780383398843</c:v>
                </c:pt>
                <c:pt idx="41">
                  <c:v>98.256208267741911</c:v>
                </c:pt>
                <c:pt idx="42">
                  <c:v>100.95066484534236</c:v>
                </c:pt>
                <c:pt idx="43">
                  <c:v>104.51977845407946</c:v>
                </c:pt>
                <c:pt idx="44">
                  <c:v>109.14628590353264</c:v>
                </c:pt>
                <c:pt idx="45">
                  <c:v>115.00732309851631</c:v>
                </c:pt>
                <c:pt idx="46">
                  <c:v>122.25622447252829</c:v>
                </c:pt>
                <c:pt idx="47">
                  <c:v>131.00068077935632</c:v>
                </c:pt>
                <c:pt idx="48">
                  <c:v>141.2789722149088</c:v>
                </c:pt>
                <c:pt idx="49">
                  <c:v>153.03684514396619</c:v>
                </c:pt>
                <c:pt idx="50">
                  <c:v>166.10825471209543</c:v>
                </c:pt>
                <c:pt idx="51">
                  <c:v>180.20334832174757</c:v>
                </c:pt>
                <c:pt idx="52">
                  <c:v>194.90525004385131</c:v>
                </c:pt>
                <c:pt idx="53">
                  <c:v>209.66404181490597</c:v>
                </c:pt>
                <c:pt idx="54">
                  <c:v>223.71452268509501</c:v>
                </c:pt>
                <c:pt idx="55">
                  <c:v>235.68900335600435</c:v>
                </c:pt>
                <c:pt idx="56">
                  <c:v>242.68902143723281</c:v>
                </c:pt>
                <c:pt idx="57">
                  <c:v>239.59197116119569</c:v>
                </c:pt>
                <c:pt idx="58">
                  <c:v>221.17660671791222</c:v>
                </c:pt>
                <c:pt idx="59">
                  <c:v>187.91849151979568</c:v>
                </c:pt>
                <c:pt idx="60">
                  <c:v>149.27003943223121</c:v>
                </c:pt>
                <c:pt idx="61">
                  <c:v>117.70242592333867</c:v>
                </c:pt>
                <c:pt idx="62">
                  <c:v>99.216332940118022</c:v>
                </c:pt>
                <c:pt idx="63">
                  <c:v>91.536182268312487</c:v>
                </c:pt>
                <c:pt idx="64">
                  <c:v>89.584045144705598</c:v>
                </c:pt>
                <c:pt idx="65">
                  <c:v>89.946901974752492</c:v>
                </c:pt>
                <c:pt idx="66">
                  <c:v>91.374616190324815</c:v>
                </c:pt>
                <c:pt idx="67">
                  <c:v>93.70791194447655</c:v>
                </c:pt>
                <c:pt idx="68">
                  <c:v>97.12829987373236</c:v>
                </c:pt>
                <c:pt idx="69">
                  <c:v>101.8878188274515</c:v>
                </c:pt>
                <c:pt idx="70">
                  <c:v>108.2238970160931</c:v>
                </c:pt>
                <c:pt idx="71">
                  <c:v>116.3078753622851</c:v>
                </c:pt>
                <c:pt idx="72">
                  <c:v>126.19317383849275</c:v>
                </c:pt>
                <c:pt idx="73">
                  <c:v>137.76500429859536</c:v>
                </c:pt>
                <c:pt idx="74">
                  <c:v>150.70099209850633</c:v>
                </c:pt>
                <c:pt idx="75">
                  <c:v>164.44572071641477</c:v>
                </c:pt>
                <c:pt idx="76">
                  <c:v>178.14495782869267</c:v>
                </c:pt>
                <c:pt idx="77">
                  <c:v>190.28070859189808</c:v>
                </c:pt>
                <c:pt idx="78">
                  <c:v>197.62253789347722</c:v>
                </c:pt>
                <c:pt idx="79">
                  <c:v>194.47177282373553</c:v>
                </c:pt>
                <c:pt idx="80">
                  <c:v>175.90679916078389</c:v>
                </c:pt>
                <c:pt idx="81">
                  <c:v>145.15093691015753</c:v>
                </c:pt>
                <c:pt idx="82">
                  <c:v>114.46717985267927</c:v>
                </c:pt>
                <c:pt idx="83">
                  <c:v>94.345675058692521</c:v>
                </c:pt>
                <c:pt idx="84">
                  <c:v>85.428479343949476</c:v>
                </c:pt>
                <c:pt idx="85">
                  <c:v>82.65296754963704</c:v>
                </c:pt>
                <c:pt idx="86">
                  <c:v>81.932972268997389</c:v>
                </c:pt>
                <c:pt idx="87">
                  <c:v>81.656085323551991</c:v>
                </c:pt>
                <c:pt idx="88">
                  <c:v>81.443308156067587</c:v>
                </c:pt>
                <c:pt idx="89">
                  <c:v>81.238159589923512</c:v>
                </c:pt>
                <c:pt idx="90">
                  <c:v>81.035085305919836</c:v>
                </c:pt>
                <c:pt idx="91">
                  <c:v>80.833643460209842</c:v>
                </c:pt>
                <c:pt idx="92">
                  <c:v>80.633729666023797</c:v>
                </c:pt>
                <c:pt idx="93">
                  <c:v>80.435258310117305</c:v>
                </c:pt>
                <c:pt idx="94">
                  <c:v>80.238149879794008</c:v>
                </c:pt>
                <c:pt idx="95">
                  <c:v>80.042334082207205</c:v>
                </c:pt>
                <c:pt idx="96">
                  <c:v>79.847759739754935</c:v>
                </c:pt>
                <c:pt idx="97">
                  <c:v>79.654421461419957</c:v>
                </c:pt>
                <c:pt idx="98">
                  <c:v>79.462427226283353</c:v>
                </c:pt>
                <c:pt idx="99">
                  <c:v>79.272158498572011</c:v>
                </c:pt>
                <c:pt idx="100">
                  <c:v>79.084623472157929</c:v>
                </c:pt>
                <c:pt idx="101">
                  <c:v>78.902179643833193</c:v>
                </c:pt>
                <c:pt idx="102">
                  <c:v>78.72989627012042</c:v>
                </c:pt>
                <c:pt idx="103">
                  <c:v>78.577902230612835</c:v>
                </c:pt>
                <c:pt idx="104">
                  <c:v>78.465032972716841</c:v>
                </c:pt>
                <c:pt idx="105">
                  <c:v>78.423809408426635</c:v>
                </c:pt>
                <c:pt idx="106">
                  <c:v>78.506086060834392</c:v>
                </c:pt>
                <c:pt idx="107">
                  <c:v>78.787489261555891</c:v>
                </c:pt>
                <c:pt idx="108">
                  <c:v>79.367110611516253</c:v>
                </c:pt>
                <c:pt idx="109">
                  <c:v>80.357257391229453</c:v>
                </c:pt>
                <c:pt idx="110">
                  <c:v>81.857406798115136</c:v>
                </c:pt>
                <c:pt idx="111">
                  <c:v>83.908799528091834</c:v>
                </c:pt>
                <c:pt idx="112">
                  <c:v>86.434115067330822</c:v>
                </c:pt>
                <c:pt idx="113">
                  <c:v>89.181941588544248</c:v>
                </c:pt>
                <c:pt idx="114">
                  <c:v>91.71334463890166</c:v>
                </c:pt>
                <c:pt idx="115">
                  <c:v>93.471765522518183</c:v>
                </c:pt>
                <c:pt idx="116">
                  <c:v>93.947725447479399</c:v>
                </c:pt>
                <c:pt idx="117">
                  <c:v>92.886294211769481</c:v>
                </c:pt>
                <c:pt idx="118">
                  <c:v>90.428311344387041</c:v>
                </c:pt>
                <c:pt idx="119">
                  <c:v>87.085954789571886</c:v>
                </c:pt>
                <c:pt idx="120">
                  <c:v>83.546544556440836</c:v>
                </c:pt>
                <c:pt idx="121">
                  <c:v>80.411522881830635</c:v>
                </c:pt>
                <c:pt idx="122">
                  <c:v>78.015066624608238</c:v>
                </c:pt>
                <c:pt idx="123">
                  <c:v>76.398660672858028</c:v>
                </c:pt>
                <c:pt idx="124">
                  <c:v>75.409850225576733</c:v>
                </c:pt>
                <c:pt idx="125">
                  <c:v>74.834431720275973</c:v>
                </c:pt>
                <c:pt idx="126">
                  <c:v>74.488836888693939</c:v>
                </c:pt>
                <c:pt idx="127">
                  <c:v>74.25298376991249</c:v>
                </c:pt>
                <c:pt idx="128">
                  <c:v>74.062884701729857</c:v>
                </c:pt>
                <c:pt idx="129">
                  <c:v>73.890011818114118</c:v>
                </c:pt>
                <c:pt idx="130">
                  <c:v>73.723715336107375</c:v>
                </c:pt>
                <c:pt idx="131">
                  <c:v>73.561087965172774</c:v>
                </c:pt>
                <c:pt idx="132">
                  <c:v>73.402850183464054</c:v>
                </c:pt>
                <c:pt idx="133">
                  <c:v>73.253038204637903</c:v>
                </c:pt>
                <c:pt idx="134">
                  <c:v>73.121342656984396</c:v>
                </c:pt>
                <c:pt idx="135">
                  <c:v>73.027786519861536</c:v>
                </c:pt>
                <c:pt idx="136">
                  <c:v>73.009125779671336</c:v>
                </c:pt>
                <c:pt idx="137">
                  <c:v>73.124579757449609</c:v>
                </c:pt>
                <c:pt idx="138">
                  <c:v>73.455664085020317</c:v>
                </c:pt>
                <c:pt idx="139">
                  <c:v>74.092844510411666</c:v>
                </c:pt>
                <c:pt idx="140">
                  <c:v>75.103729677256453</c:v>
                </c:pt>
                <c:pt idx="141">
                  <c:v>76.486299894255367</c:v>
                </c:pt>
                <c:pt idx="142">
                  <c:v>78.124603062609708</c:v>
                </c:pt>
                <c:pt idx="143">
                  <c:v>79.77502798978432</c:v>
                </c:pt>
                <c:pt idx="144">
                  <c:v>81.106965508625052</c:v>
                </c:pt>
                <c:pt idx="145">
                  <c:v>81.79732915421944</c:v>
                </c:pt>
                <c:pt idx="146">
                  <c:v>81.644608255110398</c:v>
                </c:pt>
                <c:pt idx="147">
                  <c:v>80.648022230969545</c:v>
                </c:pt>
                <c:pt idx="148">
                  <c:v>79.009451087417801</c:v>
                </c:pt>
                <c:pt idx="149">
                  <c:v>77.056217549418292</c:v>
                </c:pt>
                <c:pt idx="150">
                  <c:v>75.12508552924551</c:v>
                </c:pt>
                <c:pt idx="151">
                  <c:v>73.463625285365936</c:v>
                </c:pt>
                <c:pt idx="152">
                  <c:v>72.186770195100394</c:v>
                </c:pt>
                <c:pt idx="153">
                  <c:v>71.291073437708832</c:v>
                </c:pt>
                <c:pt idx="154">
                  <c:v>70.701969467953603</c:v>
                </c:pt>
                <c:pt idx="155">
                  <c:v>70.323557942815114</c:v>
                </c:pt>
                <c:pt idx="156">
                  <c:v>70.071782110972293</c:v>
                </c:pt>
                <c:pt idx="157">
                  <c:v>69.887403068688343</c:v>
                </c:pt>
                <c:pt idx="158">
                  <c:v>69.734971436013765</c:v>
                </c:pt>
                <c:pt idx="159">
                  <c:v>69.596002975801497</c:v>
                </c:pt>
                <c:pt idx="160">
                  <c:v>69.461967201979107</c:v>
                </c:pt>
                <c:pt idx="161">
                  <c:v>69.32933421347424</c:v>
                </c:pt>
                <c:pt idx="162">
                  <c:v>69.196771385828143</c:v>
                </c:pt>
                <c:pt idx="163">
                  <c:v>69.063803467205759</c:v>
                </c:pt>
                <c:pt idx="164">
                  <c:v>68.930257734794395</c:v>
                </c:pt>
                <c:pt idx="165">
                  <c:v>68.79606184868976</c:v>
                </c:pt>
                <c:pt idx="166">
                  <c:v>68.661178185348689</c:v>
                </c:pt>
                <c:pt idx="167">
                  <c:v>68.52558436981559</c:v>
                </c:pt>
                <c:pt idx="168">
                  <c:v>68.389267616405107</c:v>
                </c:pt>
                <c:pt idx="169">
                  <c:v>68.252222738102091</c:v>
                </c:pt>
                <c:pt idx="170">
                  <c:v>68.114451035069536</c:v>
                </c:pt>
                <c:pt idx="171">
                  <c:v>67.97595939081549</c:v>
                </c:pt>
                <c:pt idx="172">
                  <c:v>67.836759440543801</c:v>
                </c:pt>
                <c:pt idx="173">
                  <c:v>67.696866794197661</c:v>
                </c:pt>
                <c:pt idx="174">
                  <c:v>67.556300317537179</c:v>
                </c:pt>
                <c:pt idx="175">
                  <c:v>67.415081475721891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82.895093252526294</c:v>
                </c:pt>
                <c:pt idx="4">
                  <c:v>83.216278452691867</c:v>
                </c:pt>
                <c:pt idx="5">
                  <c:v>83.537988361134254</c:v>
                </c:pt>
                <c:pt idx="6">
                  <c:v>83.860126499868187</c:v>
                </c:pt>
                <c:pt idx="7">
                  <c:v>84.182574348744836</c:v>
                </c:pt>
                <c:pt idx="8">
                  <c:v>84.505188473801795</c:v>
                </c:pt>
                <c:pt idx="9">
                  <c:v>84.827797431534904</c:v>
                </c:pt>
                <c:pt idx="10">
                  <c:v>85.150198459355437</c:v>
                </c:pt>
                <c:pt idx="11">
                  <c:v>85.472153971013284</c:v>
                </c:pt>
                <c:pt idx="12">
                  <c:v>85.793387886181549</c:v>
                </c:pt>
                <c:pt idx="13">
                  <c:v>86.11358183587835</c:v>
                </c:pt>
                <c:pt idx="14">
                  <c:v>86.432371300061277</c:v>
                </c:pt>
                <c:pt idx="15">
                  <c:v>86.749341750595391</c:v>
                </c:pt>
                <c:pt idx="16">
                  <c:v>87.064024891772917</c:v>
                </c:pt>
                <c:pt idx="17">
                  <c:v>87.37589511138674</c:v>
                </c:pt>
                <c:pt idx="18">
                  <c:v>87.684366277550936</c:v>
                </c:pt>
                <c:pt idx="19">
                  <c:v>87.988789039274252</c:v>
                </c:pt>
                <c:pt idx="20">
                  <c:v>88.288448811162255</c:v>
                </c:pt>
                <c:pt idx="21">
                  <c:v>88.582564643139236</c:v>
                </c:pt>
                <c:pt idx="22">
                  <c:v>88.870289192952512</c:v>
                </c:pt>
                <c:pt idx="23">
                  <c:v>89.150710030305788</c:v>
                </c:pt>
                <c:pt idx="24">
                  <c:v>89.422852504310242</c:v>
                </c:pt>
                <c:pt idx="25">
                  <c:v>89.685684397897049</c:v>
                </c:pt>
                <c:pt idx="26">
                  <c:v>89.938122571237471</c:v>
                </c:pt>
                <c:pt idx="27">
                  <c:v>90.17904175863363</c:v>
                </c:pt>
                <c:pt idx="28">
                  <c:v>90.40728562789397</c:v>
                </c:pt>
                <c:pt idx="29">
                  <c:v>90.621680136937741</c:v>
                </c:pt>
                <c:pt idx="30">
                  <c:v>90.821049129644663</c:v>
                </c:pt>
                <c:pt idx="31">
                  <c:v>91.004232003846923</c:v>
                </c:pt>
                <c:pt idx="32">
                  <c:v>91.170103162888907</c:v>
                </c:pt>
                <c:pt idx="33">
                  <c:v>91.317592834509341</c:v>
                </c:pt>
                <c:pt idx="34">
                  <c:v>91.445708715079675</c:v>
                </c:pt>
                <c:pt idx="35">
                  <c:v>91.553557783222217</c:v>
                </c:pt>
                <c:pt idx="36">
                  <c:v>91.640367535185732</c:v>
                </c:pt>
                <c:pt idx="37">
                  <c:v>91.705505835634767</c:v>
                </c:pt>
                <c:pt idx="38">
                  <c:v>91.748498560965558</c:v>
                </c:pt>
                <c:pt idx="39">
                  <c:v>91.769044244577586</c:v>
                </c:pt>
                <c:pt idx="40">
                  <c:v>91.767025017655712</c:v>
                </c:pt>
                <c:pt idx="41">
                  <c:v>91.742513273344258</c:v>
                </c:pt>
                <c:pt idx="42">
                  <c:v>91.695773660212183</c:v>
                </c:pt>
                <c:pt idx="43">
                  <c:v>91.627260221495206</c:v>
                </c:pt>
                <c:pt idx="44">
                  <c:v>91.537608724948456</c:v>
                </c:pt>
                <c:pt idx="45">
                  <c:v>91.427624457222805</c:v>
                </c:pt>
                <c:pt idx="46">
                  <c:v>91.298265969083957</c:v>
                </c:pt>
                <c:pt idx="47">
                  <c:v>91.150625437654085</c:v>
                </c:pt>
                <c:pt idx="48">
                  <c:v>90.985906446560605</c:v>
                </c:pt>
                <c:pt idx="49">
                  <c:v>90.805400066344617</c:v>
                </c:pt>
                <c:pt idx="50">
                  <c:v>90.610460142798871</c:v>
                </c:pt>
                <c:pt idx="51">
                  <c:v>90.40247867229381</c:v>
                </c:pt>
                <c:pt idx="52">
                  <c:v>90.182862067293172</c:v>
                </c:pt>
                <c:pt idx="53">
                  <c:v>89.953009002171115</c:v>
                </c:pt>
                <c:pt idx="54">
                  <c:v>89.714290391070122</c:v>
                </c:pt>
                <c:pt idx="55">
                  <c:v>89.468031898329571</c:v>
                </c:pt>
                <c:pt idx="56">
                  <c:v>89.215499229656359</c:v>
                </c:pt>
                <c:pt idx="57">
                  <c:v>88.957886308636546</c:v>
                </c:pt>
                <c:pt idx="58">
                  <c:v>88.69630631599702</c:v>
                </c:pt>
                <c:pt idx="59">
                  <c:v>88.431785463216372</c:v>
                </c:pt>
                <c:pt idx="60">
                  <c:v>88.165259290144689</c:v>
                </c:pt>
                <c:pt idx="61">
                  <c:v>87.897571218514742</c:v>
                </c:pt>
                <c:pt idx="62">
                  <c:v>87.62947305816428</c:v>
                </c:pt>
                <c:pt idx="63">
                  <c:v>87.361627147768417</c:v>
                </c:pt>
                <c:pt idx="64">
                  <c:v>87.094609813513088</c:v>
                </c:pt>
                <c:pt idx="65">
                  <c:v>86.828915843743275</c:v>
                </c:pt>
                <c:pt idx="66">
                  <c:v>86.564963701583608</c:v>
                </c:pt>
                <c:pt idx="67">
                  <c:v>86.303101227543891</c:v>
                </c:pt>
                <c:pt idx="68">
                  <c:v>86.043611617348404</c:v>
                </c:pt>
                <c:pt idx="69">
                  <c:v>85.786719494352738</c:v>
                </c:pt>
                <c:pt idx="70">
                  <c:v>85.532596929166857</c:v>
                </c:pt>
                <c:pt idx="71">
                  <c:v>85.281369290226777</c:v>
                </c:pt>
                <c:pt idx="72">
                  <c:v>85.033120837229333</c:v>
                </c:pt>
                <c:pt idx="73">
                  <c:v>84.787899994114753</c:v>
                </c:pt>
                <c:pt idx="74">
                  <c:v>84.545724259488992</c:v>
                </c:pt>
                <c:pt idx="75">
                  <c:v>84.306584730074022</c:v>
                </c:pt>
                <c:pt idx="76">
                  <c:v>84.070450227164386</c:v>
                </c:pt>
                <c:pt idx="77">
                  <c:v>83.837271027449034</c:v>
                </c:pt>
                <c:pt idx="78">
                  <c:v>83.606982208277017</c:v>
                </c:pt>
                <c:pt idx="79">
                  <c:v>83.379506623875457</c:v>
                </c:pt>
                <c:pt idx="80">
                  <c:v>83.154757533524119</c:v>
                </c:pt>
                <c:pt idx="81">
                  <c:v>82.932640905600081</c:v>
                </c:pt>
                <c:pt idx="82">
                  <c:v>82.713057423033248</c:v>
                </c:pt>
                <c:pt idx="83">
                  <c:v>82.495904216334353</c:v>
                </c:pt>
                <c:pt idx="84">
                  <c:v>82.281076350207314</c:v>
                </c:pt>
                <c:pt idx="85">
                  <c:v>82.068468089036998</c:v>
                </c:pt>
                <c:pt idx="86">
                  <c:v>81.857973965414459</c:v>
                </c:pt>
                <c:pt idx="87">
                  <c:v>81.649489674462089</c:v>
                </c:pt>
                <c:pt idx="88">
                  <c:v>81.442912815153448</c:v>
                </c:pt>
                <c:pt idx="89">
                  <c:v>81.238143498173358</c:v>
                </c:pt>
                <c:pt idx="90">
                  <c:v>81.035084838195289</c:v>
                </c:pt>
                <c:pt idx="91">
                  <c:v>80.833643346810533</c:v>
                </c:pt>
                <c:pt idx="92">
                  <c:v>80.633729240764922</c:v>
                </c:pt>
                <c:pt idx="93">
                  <c:v>80.435256678661148</c:v>
                </c:pt>
                <c:pt idx="94">
                  <c:v>80.238143937887457</c:v>
                </c:pt>
                <c:pt idx="95">
                  <c:v>80.04231354224018</c:v>
                </c:pt>
                <c:pt idx="96">
                  <c:v>79.847692349523157</c:v>
                </c:pt>
                <c:pt idx="97">
                  <c:v>79.654211607328662</c:v>
                </c:pt>
                <c:pt idx="98">
                  <c:v>79.461806984227451</c:v>
                </c:pt>
                <c:pt idx="99">
                  <c:v>79.270418582714996</c:v>
                </c:pt>
                <c:pt idx="100">
                  <c:v>79.079990939465858</c:v>
                </c:pt>
                <c:pt idx="101">
                  <c:v>78.890473017731523</c:v>
                </c:pt>
                <c:pt idx="102">
                  <c:v>78.70181819606826</c:v>
                </c:pt>
                <c:pt idx="103">
                  <c:v>78.513984256987072</c:v>
                </c:pt>
                <c:pt idx="104">
                  <c:v>78.326933378571894</c:v>
                </c:pt>
                <c:pt idx="105">
                  <c:v>78.140632131595467</c:v>
                </c:pt>
                <c:pt idx="106">
                  <c:v>77.955051484169701</c:v>
                </c:pt>
                <c:pt idx="107">
                  <c:v>77.770166815481431</c:v>
                </c:pt>
                <c:pt idx="108">
                  <c:v>77.585957939673492</c:v>
                </c:pt>
                <c:pt idx="109">
                  <c:v>77.402409140422932</c:v>
                </c:pt>
                <c:pt idx="110">
                  <c:v>77.219509216227564</c:v>
                </c:pt>
                <c:pt idx="111">
                  <c:v>77.037251535827195</c:v>
                </c:pt>
                <c:pt idx="112">
                  <c:v>76.85563410254106</c:v>
                </c:pt>
                <c:pt idx="113">
                  <c:v>76.674659625590508</c:v>
                </c:pt>
                <c:pt idx="114">
                  <c:v>76.494335595680141</c:v>
                </c:pt>
                <c:pt idx="115">
                  <c:v>76.314674361226395</c:v>
                </c:pt>
                <c:pt idx="116">
                  <c:v>76.135693200646088</c:v>
                </c:pt>
                <c:pt idx="117">
                  <c:v>75.957414385047315</c:v>
                </c:pt>
                <c:pt idx="118">
                  <c:v>75.779865224511127</c:v>
                </c:pt>
                <c:pt idx="119">
                  <c:v>75.603078089933362</c:v>
                </c:pt>
                <c:pt idx="120">
                  <c:v>75.427090401139139</c:v>
                </c:pt>
                <c:pt idx="121">
                  <c:v>75.251944570733073</c:v>
                </c:pt>
                <c:pt idx="122">
                  <c:v>75.077687891969134</c:v>
                </c:pt>
                <c:pt idx="123">
                  <c:v>74.904372357893109</c:v>
                </c:pt>
                <c:pt idx="124">
                  <c:v>74.732054398230048</c:v>
                </c:pt>
                <c:pt idx="125">
                  <c:v>74.560794520083974</c:v>
                </c:pt>
                <c:pt idx="126">
                  <c:v>74.390656838622817</c:v>
                </c:pt>
                <c:pt idx="127">
                  <c:v>74.221708484700272</c:v>
                </c:pt>
                <c:pt idx="128">
                  <c:v>74.0540188779744</c:v>
                </c:pt>
                <c:pt idx="129">
                  <c:v>73.887658856680332</c:v>
                </c:pt>
                <c:pt idx="130">
                  <c:v>73.722699658933522</c:v>
                </c:pt>
                <c:pt idx="131">
                  <c:v>73.559211755370995</c:v>
                </c:pt>
                <c:pt idx="132">
                  <c:v>73.39726353910612</c:v>
                </c:pt>
                <c:pt idx="133">
                  <c:v>73.236919886305543</c:v>
                </c:pt>
                <c:pt idx="134">
                  <c:v>73.078240609008574</c:v>
                </c:pt>
                <c:pt idx="135">
                  <c:v>72.921278830773957</c:v>
                </c:pt>
                <c:pt idx="136">
                  <c:v>72.766079324884416</c:v>
                </c:pt>
                <c:pt idx="137">
                  <c:v>72.612676863554228</c:v>
                </c:pt>
                <c:pt idx="138">
                  <c:v>72.461094634139585</c:v>
                </c:pt>
                <c:pt idx="139">
                  <c:v>72.311342783950579</c:v>
                </c:pt>
                <c:pt idx="140">
                  <c:v>72.163417158112011</c:v>
                </c:pt>
                <c:pt idx="141">
                  <c:v>72.017298294316689</c:v>
                </c:pt>
                <c:pt idx="142">
                  <c:v>71.872950733737383</c:v>
                </c:pt>
                <c:pt idx="143">
                  <c:v>71.730322698587912</c:v>
                </c:pt>
                <c:pt idx="144">
                  <c:v>71.589346173966703</c:v>
                </c:pt>
                <c:pt idx="145">
                  <c:v>71.449937415212844</c:v>
                </c:pt>
                <c:pt idx="146">
                  <c:v>71.311997882975191</c:v>
                </c:pt>
                <c:pt idx="147">
                  <c:v>71.175415587804196</c:v>
                </c:pt>
                <c:pt idx="148">
                  <c:v>71.040066805811847</c:v>
                </c:pt>
                <c:pt idx="149">
                  <c:v>70.905818108376963</c:v>
                </c:pt>
                <c:pt idx="150">
                  <c:v>70.772528633465726</c:v>
                </c:pt>
                <c:pt idx="151">
                  <c:v>70.640052515105225</c:v>
                </c:pt>
                <c:pt idx="152">
                  <c:v>70.508241381691249</c:v>
                </c:pt>
                <c:pt idx="153">
                  <c:v>70.376946833456998</c:v>
                </c:pt>
                <c:pt idx="154">
                  <c:v>70.246022814387885</c:v>
                </c:pt>
                <c:pt idx="155">
                  <c:v>70.115327803488697</c:v>
                </c:pt>
                <c:pt idx="156">
                  <c:v>69.984726763577584</c:v>
                </c:pt>
                <c:pt idx="157">
                  <c:v>69.854092801447948</c:v>
                </c:pt>
                <c:pt idx="158">
                  <c:v>69.723308509978892</c:v>
                </c:pt>
                <c:pt idx="159">
                  <c:v>69.592266979322218</c:v>
                </c:pt>
                <c:pt idx="160">
                  <c:v>69.460872479563889</c:v>
                </c:pt>
                <c:pt idx="161">
                  <c:v>69.329040830420325</c:v>
                </c:pt>
                <c:pt idx="162">
                  <c:v>69.196699484051862</c:v>
                </c:pt>
                <c:pt idx="163">
                  <c:v>69.063787354713241</c:v>
                </c:pt>
                <c:pt idx="164">
                  <c:v>68.930254433732372</c:v>
                </c:pt>
                <c:pt idx="165">
                  <c:v>68.796061230437331</c:v>
                </c:pt>
                <c:pt idx="166">
                  <c:v>68.661178079507152</c:v>
                </c:pt>
                <c:pt idx="167">
                  <c:v>68.525584353254644</c:v>
                </c:pt>
                <c:pt idx="168">
                  <c:v>68.389267614036925</c:v>
                </c:pt>
                <c:pt idx="169">
                  <c:v>68.252222737792621</c:v>
                </c:pt>
                <c:pt idx="170">
                  <c:v>68.114451035032587</c:v>
                </c:pt>
                <c:pt idx="171">
                  <c:v>67.975959390811454</c:v>
                </c:pt>
                <c:pt idx="172">
                  <c:v>67.836759440543403</c:v>
                </c:pt>
                <c:pt idx="173">
                  <c:v>67.696866794197618</c:v>
                </c:pt>
                <c:pt idx="174">
                  <c:v>67.556300317537179</c:v>
                </c:pt>
                <c:pt idx="175">
                  <c:v>67.415081475721891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89.65</c:v>
                </c:pt>
                <c:pt idx="1">
                  <c:v>93.875</c:v>
                </c:pt>
                <c:pt idx="2">
                  <c:v>90.825000000000003</c:v>
                </c:pt>
                <c:pt idx="3">
                  <c:v>91.174999999999997</c:v>
                </c:pt>
                <c:pt idx="4">
                  <c:v>93.174999999999997</c:v>
                </c:pt>
                <c:pt idx="5">
                  <c:v>88.7</c:v>
                </c:pt>
                <c:pt idx="6">
                  <c:v>89.55</c:v>
                </c:pt>
                <c:pt idx="7">
                  <c:v>92.724999999999994</c:v>
                </c:pt>
                <c:pt idx="8">
                  <c:v>90.474999999999994</c:v>
                </c:pt>
                <c:pt idx="9">
                  <c:v>87.525000000000006</c:v>
                </c:pt>
                <c:pt idx="10">
                  <c:v>90.325000000000003</c:v>
                </c:pt>
                <c:pt idx="11">
                  <c:v>90.075000000000003</c:v>
                </c:pt>
                <c:pt idx="12">
                  <c:v>90.6</c:v>
                </c:pt>
                <c:pt idx="13">
                  <c:v>91.224999999999994</c:v>
                </c:pt>
                <c:pt idx="14">
                  <c:v>95.275000000000006</c:v>
                </c:pt>
                <c:pt idx="15">
                  <c:v>92.05</c:v>
                </c:pt>
                <c:pt idx="16">
                  <c:v>90.625</c:v>
                </c:pt>
                <c:pt idx="17">
                  <c:v>92.45</c:v>
                </c:pt>
                <c:pt idx="18">
                  <c:v>89.8</c:v>
                </c:pt>
                <c:pt idx="19">
                  <c:v>91.775000000000006</c:v>
                </c:pt>
                <c:pt idx="20">
                  <c:v>90.15</c:v>
                </c:pt>
                <c:pt idx="21">
                  <c:v>90.625</c:v>
                </c:pt>
                <c:pt idx="22">
                  <c:v>88.474999999999994</c:v>
                </c:pt>
                <c:pt idx="23">
                  <c:v>89.625</c:v>
                </c:pt>
                <c:pt idx="24">
                  <c:v>87.6</c:v>
                </c:pt>
                <c:pt idx="25">
                  <c:v>91.474999999999994</c:v>
                </c:pt>
                <c:pt idx="26">
                  <c:v>90.275000000000006</c:v>
                </c:pt>
                <c:pt idx="27">
                  <c:v>90.6</c:v>
                </c:pt>
                <c:pt idx="28">
                  <c:v>94.15</c:v>
                </c:pt>
                <c:pt idx="29">
                  <c:v>90</c:v>
                </c:pt>
                <c:pt idx="30">
                  <c:v>91.25</c:v>
                </c:pt>
                <c:pt idx="31">
                  <c:v>95.424999999999997</c:v>
                </c:pt>
                <c:pt idx="32">
                  <c:v>94.674999999999997</c:v>
                </c:pt>
                <c:pt idx="33">
                  <c:v>93.674999999999997</c:v>
                </c:pt>
                <c:pt idx="34">
                  <c:v>95.474999999999994</c:v>
                </c:pt>
                <c:pt idx="35">
                  <c:v>95.4</c:v>
                </c:pt>
                <c:pt idx="36">
                  <c:v>97.55</c:v>
                </c:pt>
                <c:pt idx="37">
                  <c:v>96.05</c:v>
                </c:pt>
                <c:pt idx="38">
                  <c:v>97.924999999999997</c:v>
                </c:pt>
                <c:pt idx="39">
                  <c:v>101.4</c:v>
                </c:pt>
                <c:pt idx="40">
                  <c:v>98.65</c:v>
                </c:pt>
                <c:pt idx="41">
                  <c:v>104.675</c:v>
                </c:pt>
                <c:pt idx="42">
                  <c:v>105.575</c:v>
                </c:pt>
                <c:pt idx="43">
                  <c:v>104.825</c:v>
                </c:pt>
                <c:pt idx="44">
                  <c:v>110.22499999999999</c:v>
                </c:pt>
                <c:pt idx="45">
                  <c:v>112.27500000000001</c:v>
                </c:pt>
                <c:pt idx="46">
                  <c:v>118.35</c:v>
                </c:pt>
                <c:pt idx="47">
                  <c:v>129.27500000000001</c:v>
                </c:pt>
                <c:pt idx="48">
                  <c:v>139.25</c:v>
                </c:pt>
                <c:pt idx="49">
                  <c:v>157.07499999999999</c:v>
                </c:pt>
                <c:pt idx="50">
                  <c:v>177.7</c:v>
                </c:pt>
                <c:pt idx="51">
                  <c:v>192.95</c:v>
                </c:pt>
                <c:pt idx="52">
                  <c:v>209.92500000000001</c:v>
                </c:pt>
                <c:pt idx="53">
                  <c:v>219.77500000000001</c:v>
                </c:pt>
                <c:pt idx="54">
                  <c:v>229.75</c:v>
                </c:pt>
                <c:pt idx="55">
                  <c:v>233.97499999999999</c:v>
                </c:pt>
                <c:pt idx="56">
                  <c:v>236.02500000000001</c:v>
                </c:pt>
                <c:pt idx="57">
                  <c:v>227.72499999999999</c:v>
                </c:pt>
                <c:pt idx="58">
                  <c:v>209.42500000000001</c:v>
                </c:pt>
                <c:pt idx="59">
                  <c:v>173.375</c:v>
                </c:pt>
                <c:pt idx="60">
                  <c:v>121.15</c:v>
                </c:pt>
                <c:pt idx="61">
                  <c:v>93.2</c:v>
                </c:pt>
                <c:pt idx="62">
                  <c:v>85.8</c:v>
                </c:pt>
                <c:pt idx="63">
                  <c:v>85.45</c:v>
                </c:pt>
                <c:pt idx="64">
                  <c:v>88.95</c:v>
                </c:pt>
                <c:pt idx="65">
                  <c:v>86.525000000000006</c:v>
                </c:pt>
                <c:pt idx="66">
                  <c:v>88.325000000000003</c:v>
                </c:pt>
                <c:pt idx="67">
                  <c:v>90.625</c:v>
                </c:pt>
                <c:pt idx="68">
                  <c:v>93.5</c:v>
                </c:pt>
                <c:pt idx="69">
                  <c:v>100.65</c:v>
                </c:pt>
                <c:pt idx="70">
                  <c:v>106.65</c:v>
                </c:pt>
                <c:pt idx="71">
                  <c:v>120.02500000000001</c:v>
                </c:pt>
                <c:pt idx="72">
                  <c:v>134.32499999999999</c:v>
                </c:pt>
                <c:pt idx="73">
                  <c:v>148.30000000000001</c:v>
                </c:pt>
                <c:pt idx="74">
                  <c:v>161.65</c:v>
                </c:pt>
                <c:pt idx="75">
                  <c:v>174.3</c:v>
                </c:pt>
                <c:pt idx="76">
                  <c:v>183.42500000000001</c:v>
                </c:pt>
                <c:pt idx="77">
                  <c:v>187.875</c:v>
                </c:pt>
                <c:pt idx="78">
                  <c:v>188.4</c:v>
                </c:pt>
                <c:pt idx="79">
                  <c:v>181.4</c:v>
                </c:pt>
                <c:pt idx="80">
                  <c:v>162.875</c:v>
                </c:pt>
                <c:pt idx="81">
                  <c:v>130.75</c:v>
                </c:pt>
                <c:pt idx="82">
                  <c:v>95.474999999999994</c:v>
                </c:pt>
                <c:pt idx="83">
                  <c:v>80.900000000000006</c:v>
                </c:pt>
                <c:pt idx="84">
                  <c:v>78.174999999999997</c:v>
                </c:pt>
                <c:pt idx="85">
                  <c:v>75.674999999999997</c:v>
                </c:pt>
                <c:pt idx="86">
                  <c:v>73.650000000000006</c:v>
                </c:pt>
                <c:pt idx="87">
                  <c:v>77.875</c:v>
                </c:pt>
                <c:pt idx="88">
                  <c:v>75.7</c:v>
                </c:pt>
                <c:pt idx="89">
                  <c:v>77.075000000000003</c:v>
                </c:pt>
                <c:pt idx="90">
                  <c:v>78.474999999999994</c:v>
                </c:pt>
                <c:pt idx="91">
                  <c:v>77.05</c:v>
                </c:pt>
                <c:pt idx="92">
                  <c:v>74.974999999999994</c:v>
                </c:pt>
                <c:pt idx="93">
                  <c:v>77.924999999999997</c:v>
                </c:pt>
                <c:pt idx="94">
                  <c:v>77.55</c:v>
                </c:pt>
                <c:pt idx="95">
                  <c:v>76.650000000000006</c:v>
                </c:pt>
                <c:pt idx="96">
                  <c:v>76.150000000000006</c:v>
                </c:pt>
                <c:pt idx="97">
                  <c:v>76.849999999999994</c:v>
                </c:pt>
                <c:pt idx="98">
                  <c:v>76.2</c:v>
                </c:pt>
                <c:pt idx="99">
                  <c:v>76.424999999999997</c:v>
                </c:pt>
                <c:pt idx="100">
                  <c:v>76.025000000000006</c:v>
                </c:pt>
                <c:pt idx="101">
                  <c:v>79.325000000000003</c:v>
                </c:pt>
                <c:pt idx="102">
                  <c:v>77.424999999999997</c:v>
                </c:pt>
                <c:pt idx="103">
                  <c:v>78.224999999999994</c:v>
                </c:pt>
                <c:pt idx="104">
                  <c:v>73.3</c:v>
                </c:pt>
                <c:pt idx="105">
                  <c:v>77.025000000000006</c:v>
                </c:pt>
                <c:pt idx="106">
                  <c:v>77.625</c:v>
                </c:pt>
                <c:pt idx="107">
                  <c:v>78.625</c:v>
                </c:pt>
                <c:pt idx="108">
                  <c:v>79.5</c:v>
                </c:pt>
                <c:pt idx="109">
                  <c:v>81.05</c:v>
                </c:pt>
                <c:pt idx="110">
                  <c:v>82.4</c:v>
                </c:pt>
                <c:pt idx="111">
                  <c:v>84.575000000000003</c:v>
                </c:pt>
                <c:pt idx="112">
                  <c:v>89.55</c:v>
                </c:pt>
                <c:pt idx="113">
                  <c:v>90.95</c:v>
                </c:pt>
                <c:pt idx="114">
                  <c:v>92.9</c:v>
                </c:pt>
                <c:pt idx="115">
                  <c:v>94.875</c:v>
                </c:pt>
                <c:pt idx="116">
                  <c:v>91.275000000000006</c:v>
                </c:pt>
                <c:pt idx="117">
                  <c:v>94.275000000000006</c:v>
                </c:pt>
                <c:pt idx="118">
                  <c:v>88.575000000000003</c:v>
                </c:pt>
                <c:pt idx="119">
                  <c:v>87.4</c:v>
                </c:pt>
                <c:pt idx="120">
                  <c:v>82.2</c:v>
                </c:pt>
                <c:pt idx="121">
                  <c:v>80.2</c:v>
                </c:pt>
                <c:pt idx="122">
                  <c:v>79.25</c:v>
                </c:pt>
                <c:pt idx="123">
                  <c:v>74.099999999999994</c:v>
                </c:pt>
                <c:pt idx="124">
                  <c:v>73.875</c:v>
                </c:pt>
                <c:pt idx="125">
                  <c:v>74.424999999999997</c:v>
                </c:pt>
                <c:pt idx="126">
                  <c:v>73.674999999999997</c:v>
                </c:pt>
                <c:pt idx="127">
                  <c:v>72.8</c:v>
                </c:pt>
                <c:pt idx="128">
                  <c:v>71.75</c:v>
                </c:pt>
                <c:pt idx="129">
                  <c:v>73.45</c:v>
                </c:pt>
                <c:pt idx="130">
                  <c:v>72.349999999999994</c:v>
                </c:pt>
                <c:pt idx="131">
                  <c:v>71.599999999999994</c:v>
                </c:pt>
                <c:pt idx="132">
                  <c:v>72.400000000000006</c:v>
                </c:pt>
                <c:pt idx="133">
                  <c:v>69.125</c:v>
                </c:pt>
                <c:pt idx="134">
                  <c:v>74.3</c:v>
                </c:pt>
                <c:pt idx="135">
                  <c:v>73.599999999999994</c:v>
                </c:pt>
                <c:pt idx="136">
                  <c:v>72.775000000000006</c:v>
                </c:pt>
                <c:pt idx="137">
                  <c:v>71.400000000000006</c:v>
                </c:pt>
                <c:pt idx="138">
                  <c:v>74.924999999999997</c:v>
                </c:pt>
                <c:pt idx="139">
                  <c:v>74.400000000000006</c:v>
                </c:pt>
                <c:pt idx="140">
                  <c:v>80.400000000000006</c:v>
                </c:pt>
                <c:pt idx="141">
                  <c:v>77.55</c:v>
                </c:pt>
                <c:pt idx="142">
                  <c:v>79.924999999999997</c:v>
                </c:pt>
                <c:pt idx="143">
                  <c:v>82.724999999999994</c:v>
                </c:pt>
                <c:pt idx="144">
                  <c:v>80.174999999999997</c:v>
                </c:pt>
                <c:pt idx="145">
                  <c:v>84.775000000000006</c:v>
                </c:pt>
                <c:pt idx="146">
                  <c:v>84.075000000000003</c:v>
                </c:pt>
                <c:pt idx="147">
                  <c:v>81.424999999999997</c:v>
                </c:pt>
                <c:pt idx="148">
                  <c:v>80.974999999999994</c:v>
                </c:pt>
                <c:pt idx="149">
                  <c:v>76.650000000000006</c:v>
                </c:pt>
                <c:pt idx="150">
                  <c:v>73.400000000000006</c:v>
                </c:pt>
                <c:pt idx="151">
                  <c:v>73.775000000000006</c:v>
                </c:pt>
                <c:pt idx="152">
                  <c:v>74.224999999999994</c:v>
                </c:pt>
                <c:pt idx="153">
                  <c:v>69.5</c:v>
                </c:pt>
                <c:pt idx="154">
                  <c:v>73.275000000000006</c:v>
                </c:pt>
                <c:pt idx="155">
                  <c:v>71.125</c:v>
                </c:pt>
                <c:pt idx="156">
                  <c:v>69.8</c:v>
                </c:pt>
                <c:pt idx="157">
                  <c:v>69.099999999999994</c:v>
                </c:pt>
                <c:pt idx="158">
                  <c:v>73</c:v>
                </c:pt>
                <c:pt idx="159">
                  <c:v>70.8</c:v>
                </c:pt>
                <c:pt idx="160">
                  <c:v>70.424999999999997</c:v>
                </c:pt>
                <c:pt idx="161">
                  <c:v>71.275000000000006</c:v>
                </c:pt>
                <c:pt idx="162">
                  <c:v>68</c:v>
                </c:pt>
                <c:pt idx="163">
                  <c:v>70.875</c:v>
                </c:pt>
                <c:pt idx="164">
                  <c:v>71.400000000000006</c:v>
                </c:pt>
                <c:pt idx="165">
                  <c:v>69.55</c:v>
                </c:pt>
                <c:pt idx="166">
                  <c:v>71.775000000000006</c:v>
                </c:pt>
                <c:pt idx="167">
                  <c:v>68.825000000000003</c:v>
                </c:pt>
                <c:pt idx="168">
                  <c:v>68.95</c:v>
                </c:pt>
                <c:pt idx="169">
                  <c:v>72.825000000000003</c:v>
                </c:pt>
                <c:pt idx="170">
                  <c:v>69.8</c:v>
                </c:pt>
                <c:pt idx="171">
                  <c:v>72.474999999999994</c:v>
                </c:pt>
                <c:pt idx="172">
                  <c:v>69.25</c:v>
                </c:pt>
                <c:pt idx="173">
                  <c:v>71</c:v>
                </c:pt>
                <c:pt idx="174">
                  <c:v>71.2</c:v>
                </c:pt>
                <c:pt idx="175">
                  <c:v>69.75</c:v>
                </c:pt>
                <c:pt idx="176">
                  <c:v>71.45</c:v>
                </c:pt>
                <c:pt idx="177">
                  <c:v>72.025000000000006</c:v>
                </c:pt>
                <c:pt idx="178">
                  <c:v>69.75</c:v>
                </c:pt>
                <c:pt idx="179">
                  <c:v>69.775000000000006</c:v>
                </c:pt>
                <c:pt idx="180">
                  <c:v>71.525000000000006</c:v>
                </c:pt>
                <c:pt idx="181">
                  <c:v>69.924999999999997</c:v>
                </c:pt>
                <c:pt idx="182">
                  <c:v>66.05</c:v>
                </c:pt>
                <c:pt idx="183">
                  <c:v>69.75</c:v>
                </c:pt>
                <c:pt idx="184">
                  <c:v>68.174999999999997</c:v>
                </c:pt>
                <c:pt idx="185">
                  <c:v>68.7</c:v>
                </c:pt>
                <c:pt idx="186">
                  <c:v>69.2</c:v>
                </c:pt>
                <c:pt idx="187">
                  <c:v>66.45</c:v>
                </c:pt>
                <c:pt idx="188">
                  <c:v>67.8</c:v>
                </c:pt>
                <c:pt idx="189">
                  <c:v>70.174999999999997</c:v>
                </c:pt>
                <c:pt idx="190">
                  <c:v>68.025000000000006</c:v>
                </c:pt>
                <c:pt idx="191">
                  <c:v>71.349999999999994</c:v>
                </c:pt>
                <c:pt idx="192">
                  <c:v>70.95</c:v>
                </c:pt>
                <c:pt idx="193">
                  <c:v>68.55</c:v>
                </c:pt>
                <c:pt idx="194">
                  <c:v>67.95</c:v>
                </c:pt>
                <c:pt idx="195">
                  <c:v>67.424999999999997</c:v>
                </c:pt>
                <c:pt idx="196">
                  <c:v>69.224999999999994</c:v>
                </c:pt>
                <c:pt idx="197">
                  <c:v>67.75</c:v>
                </c:pt>
                <c:pt idx="198">
                  <c:v>69.575000000000003</c:v>
                </c:pt>
                <c:pt idx="199">
                  <c:v>67.424999999999997</c:v>
                </c:pt>
                <c:pt idx="200">
                  <c:v>69.849999999999994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88.851866885056239</c:v>
                </c:pt>
                <c:pt idx="4">
                  <c:v>89.032377091415654</c:v>
                </c:pt>
                <c:pt idx="5">
                  <c:v>89.211163945263309</c:v>
                </c:pt>
                <c:pt idx="6">
                  <c:v>89.38798547017538</c:v>
                </c:pt>
                <c:pt idx="7">
                  <c:v>89.56257265723481</c:v>
                </c:pt>
                <c:pt idx="8">
                  <c:v>89.734627272238498</c:v>
                </c:pt>
                <c:pt idx="9">
                  <c:v>89.903819639129651</c:v>
                </c:pt>
                <c:pt idx="10">
                  <c:v>90.069786439139406</c:v>
                </c:pt>
                <c:pt idx="11">
                  <c:v>90.232128575523618</c:v>
                </c:pt>
                <c:pt idx="12">
                  <c:v>90.39040916595367</c:v>
                </c:pt>
                <c:pt idx="13">
                  <c:v>90.544151739105487</c:v>
                </c:pt>
                <c:pt idx="14">
                  <c:v>90.692838729890497</c:v>
                </c:pt>
                <c:pt idx="15">
                  <c:v>90.835910391379699</c:v>
                </c:pt>
                <c:pt idx="16">
                  <c:v>90.972764275408409</c:v>
                </c:pt>
                <c:pt idx="17">
                  <c:v>91.102755487081168</c:v>
                </c:pt>
                <c:pt idx="18">
                  <c:v>91.225198007667927</c:v>
                </c:pt>
                <c:pt idx="19">
                  <c:v>91.339367535706955</c:v>
                </c:pt>
                <c:pt idx="20">
                  <c:v>91.444506569158804</c:v>
                </c:pt>
                <c:pt idx="21">
                  <c:v>91.539832927355121</c:v>
                </c:pt>
                <c:pt idx="22">
                  <c:v>91.624553724409978</c:v>
                </c:pt>
                <c:pt idx="23">
                  <c:v>91.697888156588874</c:v>
                </c:pt>
                <c:pt idx="24">
                  <c:v>91.759104638546859</c:v>
                </c:pt>
                <c:pt idx="25">
                  <c:v>91.807581190173266</c:v>
                </c:pt>
                <c:pt idx="26">
                  <c:v>91.842902981856042</c:v>
                </c:pt>
                <c:pt idx="27">
                  <c:v>91.865018047495226</c:v>
                </c:pt>
                <c:pt idx="28">
                  <c:v>91.874481709956299</c:v>
                </c:pt>
                <c:pt idx="29">
                  <c:v>91.872832230933199</c:v>
                </c:pt>
                <c:pt idx="30">
                  <c:v>91.863153924080507</c:v>
                </c:pt>
                <c:pt idx="31">
                  <c:v>91.850897689251624</c:v>
                </c:pt>
                <c:pt idx="32">
                  <c:v>91.845039315148426</c:v>
                </c:pt>
                <c:pt idx="33">
                  <c:v>91.859657717463492</c:v>
                </c:pt>
                <c:pt idx="34">
                  <c:v>91.916001306183517</c:v>
                </c:pt>
                <c:pt idx="35">
                  <c:v>92.04507220474234</c:v>
                </c:pt>
                <c:pt idx="36">
                  <c:v>92.290686235665234</c:v>
                </c:pt>
                <c:pt idx="37">
                  <c:v>92.71285484266096</c:v>
                </c:pt>
                <c:pt idx="38">
                  <c:v>93.391182440266746</c:v>
                </c:pt>
                <c:pt idx="39">
                  <c:v>94.427787605752556</c:v>
                </c:pt>
                <c:pt idx="40">
                  <c:v>95.949060735167663</c:v>
                </c:pt>
                <c:pt idx="41">
                  <c:v>98.105401044617267</c:v>
                </c:pt>
                <c:pt idx="42">
                  <c:v>101.06798265042468</c:v>
                </c:pt>
                <c:pt idx="43">
                  <c:v>105.02164124647861</c:v>
                </c:pt>
                <c:pt idx="44">
                  <c:v>110.15320449887479</c:v>
                </c:pt>
                <c:pt idx="45">
                  <c:v>116.63504640787512</c:v>
                </c:pt>
                <c:pt idx="46">
                  <c:v>124.60432754097249</c:v>
                </c:pt>
                <c:pt idx="47">
                  <c:v>134.13923657498304</c:v>
                </c:pt>
                <c:pt idx="48">
                  <c:v>145.23446289975593</c:v>
                </c:pt>
                <c:pt idx="49">
                  <c:v>157.77894180736939</c:v>
                </c:pt>
                <c:pt idx="50">
                  <c:v>171.53942411562358</c:v>
                </c:pt>
                <c:pt idx="51">
                  <c:v>186.15331431522372</c:v>
                </c:pt>
                <c:pt idx="52">
                  <c:v>201.13157770580386</c:v>
                </c:pt>
                <c:pt idx="53">
                  <c:v>215.85251401791018</c:v>
                </c:pt>
                <c:pt idx="54">
                  <c:v>229.42480341391459</c:v>
                </c:pt>
                <c:pt idx="55">
                  <c:v>240.04456923364515</c:v>
                </c:pt>
                <c:pt idx="56">
                  <c:v>243.60404480256094</c:v>
                </c:pt>
                <c:pt idx="57">
                  <c:v>233.38197032100541</c:v>
                </c:pt>
                <c:pt idx="58">
                  <c:v>204.88438574132476</c:v>
                </c:pt>
                <c:pt idx="59">
                  <c:v>163.83110159343906</c:v>
                </c:pt>
                <c:pt idx="60">
                  <c:v>125.14611826329885</c:v>
                </c:pt>
                <c:pt idx="61">
                  <c:v>100.29570134934946</c:v>
                </c:pt>
                <c:pt idx="62">
                  <c:v>89.418916246923729</c:v>
                </c:pt>
                <c:pt idx="63">
                  <c:v>86.477325477778948</c:v>
                </c:pt>
                <c:pt idx="64">
                  <c:v>86.637019011218555</c:v>
                </c:pt>
                <c:pt idx="65">
                  <c:v>87.999461454816526</c:v>
                </c:pt>
                <c:pt idx="66">
                  <c:v>90.235570725665781</c:v>
                </c:pt>
                <c:pt idx="67">
                  <c:v>93.481799488180542</c:v>
                </c:pt>
                <c:pt idx="68">
                  <c:v>97.961801962977091</c:v>
                </c:pt>
                <c:pt idx="69">
                  <c:v>103.8903893962004</c:v>
                </c:pt>
                <c:pt idx="70">
                  <c:v>111.4288662408251</c:v>
                </c:pt>
                <c:pt idx="71">
                  <c:v>120.64199947506671</c:v>
                </c:pt>
                <c:pt idx="72">
                  <c:v>131.45543506075742</c:v>
                </c:pt>
                <c:pt idx="73">
                  <c:v>143.62084816641047</c:v>
                </c:pt>
                <c:pt idx="74">
                  <c:v>156.69490153322539</c:v>
                </c:pt>
                <c:pt idx="75">
                  <c:v>170.01333555901249</c:v>
                </c:pt>
                <c:pt idx="76">
                  <c:v>182.52140491939525</c:v>
                </c:pt>
                <c:pt idx="77">
                  <c:v>192.09019966277612</c:v>
                </c:pt>
                <c:pt idx="78">
                  <c:v>194.36717255242661</c:v>
                </c:pt>
                <c:pt idx="79">
                  <c:v>183.55048899195907</c:v>
                </c:pt>
                <c:pt idx="80">
                  <c:v>158.09716256684564</c:v>
                </c:pt>
                <c:pt idx="81">
                  <c:v>126.14595933729068</c:v>
                </c:pt>
                <c:pt idx="82">
                  <c:v>100.21187003904762</c:v>
                </c:pt>
                <c:pt idx="83">
                  <c:v>86.034111301317083</c:v>
                </c:pt>
                <c:pt idx="84">
                  <c:v>80.698695834395679</c:v>
                </c:pt>
                <c:pt idx="85">
                  <c:v>79.232350667292636</c:v>
                </c:pt>
                <c:pt idx="86">
                  <c:v>78.84209505380106</c:v>
                </c:pt>
                <c:pt idx="87">
                  <c:v>78.649778110291095</c:v>
                </c:pt>
                <c:pt idx="88">
                  <c:v>78.483425782499367</c:v>
                </c:pt>
                <c:pt idx="89">
                  <c:v>78.321095822565127</c:v>
                </c:pt>
                <c:pt idx="90">
                  <c:v>78.160824031715364</c:v>
                </c:pt>
                <c:pt idx="91">
                  <c:v>78.002380450641098</c:v>
                </c:pt>
                <c:pt idx="92">
                  <c:v>77.845642772259765</c:v>
                </c:pt>
                <c:pt idx="93">
                  <c:v>77.69050285348807</c:v>
                </c:pt>
                <c:pt idx="94">
                  <c:v>77.536867193823966</c:v>
                </c:pt>
                <c:pt idx="95">
                  <c:v>77.384668597983989</c:v>
                </c:pt>
                <c:pt idx="96">
                  <c:v>77.233896941274594</c:v>
                </c:pt>
                <c:pt idx="97">
                  <c:v>77.084674267242065</c:v>
                </c:pt>
                <c:pt idx="98">
                  <c:v>76.937426205457172</c:v>
                </c:pt>
                <c:pt idx="99">
                  <c:v>76.793247452787611</c:v>
                </c:pt>
                <c:pt idx="100">
                  <c:v>76.654627308520517</c:v>
                </c:pt>
                <c:pt idx="101">
                  <c:v>76.526783873663589</c:v>
                </c:pt>
                <c:pt idx="102">
                  <c:v>76.419919252411503</c:v>
                </c:pt>
                <c:pt idx="103">
                  <c:v>76.352680178240547</c:v>
                </c:pt>
                <c:pt idx="104">
                  <c:v>76.356873071837782</c:v>
                </c:pt>
                <c:pt idx="105">
                  <c:v>76.482904249164932</c:v>
                </c:pt>
                <c:pt idx="106">
                  <c:v>76.804402105099271</c:v>
                </c:pt>
                <c:pt idx="107">
                  <c:v>77.41907398181425</c:v>
                </c:pt>
                <c:pt idx="108">
                  <c:v>78.441357154421198</c:v>
                </c:pt>
                <c:pt idx="109">
                  <c:v>79.981562701047153</c:v>
                </c:pt>
                <c:pt idx="110">
                  <c:v>82.107378555851952</c:v>
                </c:pt>
                <c:pt idx="111">
                  <c:v>84.788964680061156</c:v>
                </c:pt>
                <c:pt idx="112">
                  <c:v>87.840348162396509</c:v>
                </c:pt>
                <c:pt idx="113">
                  <c:v>90.885639360679022</c:v>
                </c:pt>
                <c:pt idx="114">
                  <c:v>93.388804996399742</c:v>
                </c:pt>
                <c:pt idx="115">
                  <c:v>94.7733786668459</c:v>
                </c:pt>
                <c:pt idx="116">
                  <c:v>94.613660171781234</c:v>
                </c:pt>
                <c:pt idx="117">
                  <c:v>92.819491452988117</c:v>
                </c:pt>
                <c:pt idx="118">
                  <c:v>89.709598727147707</c:v>
                </c:pt>
                <c:pt idx="119">
                  <c:v>85.913213437377692</c:v>
                </c:pt>
                <c:pt idx="120">
                  <c:v>82.139752634557027</c:v>
                </c:pt>
                <c:pt idx="121">
                  <c:v>78.938330358700327</c:v>
                </c:pt>
                <c:pt idx="122">
                  <c:v>76.566371808196251</c:v>
                </c:pt>
                <c:pt idx="123">
                  <c:v>75.005553132460165</c:v>
                </c:pt>
                <c:pt idx="124">
                  <c:v>74.074068717158539</c:v>
                </c:pt>
                <c:pt idx="125">
                  <c:v>73.550829446363068</c:v>
                </c:pt>
                <c:pt idx="126">
                  <c:v>73.254536426367096</c:v>
                </c:pt>
                <c:pt idx="127">
                  <c:v>73.068141638292929</c:v>
                </c:pt>
                <c:pt idx="128">
                  <c:v>72.929056242710743</c:v>
                </c:pt>
                <c:pt idx="129">
                  <c:v>72.809081284345652</c:v>
                </c:pt>
                <c:pt idx="130">
                  <c:v>72.697917197449044</c:v>
                </c:pt>
                <c:pt idx="131">
                  <c:v>72.593965304931871</c:v>
                </c:pt>
                <c:pt idx="132">
                  <c:v>72.501290495707508</c:v>
                </c:pt>
                <c:pt idx="133">
                  <c:v>72.43090809764648</c:v>
                </c:pt>
                <c:pt idx="134">
                  <c:v>72.405178108307268</c:v>
                </c:pt>
                <c:pt idx="135">
                  <c:v>72.464085644851139</c:v>
                </c:pt>
                <c:pt idx="136">
                  <c:v>72.670797313812798</c:v>
                </c:pt>
                <c:pt idx="137">
                  <c:v>73.111461787950518</c:v>
                </c:pt>
                <c:pt idx="138">
                  <c:v>73.882449005483565</c:v>
                </c:pt>
                <c:pt idx="139">
                  <c:v>75.059934685940419</c:v>
                </c:pt>
                <c:pt idx="140">
                  <c:v>76.654320517538267</c:v>
                </c:pt>
                <c:pt idx="141">
                  <c:v>78.564369523728473</c:v>
                </c:pt>
                <c:pt idx="142">
                  <c:v>80.556498863062941</c:v>
                </c:pt>
                <c:pt idx="143">
                  <c:v>82.293433828259879</c:v>
                </c:pt>
                <c:pt idx="144">
                  <c:v>83.417572188449626</c:v>
                </c:pt>
                <c:pt idx="145">
                  <c:v>83.664194653838095</c:v>
                </c:pt>
                <c:pt idx="146">
                  <c:v>82.956299944862806</c:v>
                </c:pt>
                <c:pt idx="147">
                  <c:v>81.434763095015455</c:v>
                </c:pt>
                <c:pt idx="148">
                  <c:v>79.407723210647589</c:v>
                </c:pt>
                <c:pt idx="149">
                  <c:v>77.24404864083381</c:v>
                </c:pt>
                <c:pt idx="150">
                  <c:v>75.26133791192045</c:v>
                </c:pt>
                <c:pt idx="151">
                  <c:v>73.654432989654126</c:v>
                </c:pt>
                <c:pt idx="152">
                  <c:v>72.482573574871083</c:v>
                </c:pt>
                <c:pt idx="153">
                  <c:v>71.702736372722683</c:v>
                </c:pt>
                <c:pt idx="154">
                  <c:v>71.221043109815056</c:v>
                </c:pt>
                <c:pt idx="155">
                  <c:v>70.937101915447201</c:v>
                </c:pt>
                <c:pt idx="156">
                  <c:v>70.769440971023883</c:v>
                </c:pt>
                <c:pt idx="157">
                  <c:v>70.662908330995208</c:v>
                </c:pt>
                <c:pt idx="158">
                  <c:v>70.585161306674848</c:v>
                </c:pt>
                <c:pt idx="159">
                  <c:v>70.519436722928901</c:v>
                </c:pt>
                <c:pt idx="160">
                  <c:v>70.457949740456087</c:v>
                </c:pt>
                <c:pt idx="161">
                  <c:v>70.397416821222492</c:v>
                </c:pt>
                <c:pt idx="162">
                  <c:v>70.336553491832362</c:v>
                </c:pt>
                <c:pt idx="163">
                  <c:v>70.274873812360653</c:v>
                </c:pt>
                <c:pt idx="164">
                  <c:v>70.212185288258766</c:v>
                </c:pt>
                <c:pt idx="165">
                  <c:v>70.148399868253719</c:v>
                </c:pt>
                <c:pt idx="166">
                  <c:v>70.083470090790186</c:v>
                </c:pt>
                <c:pt idx="167">
                  <c:v>70.01736898121284</c:v>
                </c:pt>
                <c:pt idx="168">
                  <c:v>69.950083571119919</c:v>
                </c:pt>
                <c:pt idx="169">
                  <c:v>69.881612227794179</c:v>
                </c:pt>
                <c:pt idx="170">
                  <c:v>69.811962966985234</c:v>
                </c:pt>
                <c:pt idx="171">
                  <c:v>69.741152033894437</c:v>
                </c:pt>
                <c:pt idx="172">
                  <c:v>69.669202600894479</c:v>
                </c:pt>
                <c:pt idx="173">
                  <c:v>69.596143561548203</c:v>
                </c:pt>
                <c:pt idx="174">
                  <c:v>69.522008424538669</c:v>
                </c:pt>
                <c:pt idx="175">
                  <c:v>69.446834312063544</c:v>
                </c:pt>
                <c:pt idx="176">
                  <c:v>69.370661064273392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88.85186688504929</c:v>
                </c:pt>
                <c:pt idx="4">
                  <c:v>89.032377091394835</c:v>
                </c:pt>
                <c:pt idx="5">
                  <c:v>89.211163945202102</c:v>
                </c:pt>
                <c:pt idx="6">
                  <c:v>89.387985469999023</c:v>
                </c:pt>
                <c:pt idx="7">
                  <c:v>89.562572656736634</c:v>
                </c:pt>
                <c:pt idx="8">
                  <c:v>89.734627270858965</c:v>
                </c:pt>
                <c:pt idx="9">
                  <c:v>89.903819635384664</c:v>
                </c:pt>
                <c:pt idx="10">
                  <c:v>90.069786429173035</c:v>
                </c:pt>
                <c:pt idx="11">
                  <c:v>90.232128549522514</c:v>
                </c:pt>
                <c:pt idx="12">
                  <c:v>90.3904090994548</c:v>
                </c:pt>
                <c:pt idx="13">
                  <c:v>90.544151572379064</c:v>
                </c:pt>
                <c:pt idx="14">
                  <c:v>90.692838320099497</c:v>
                </c:pt>
                <c:pt idx="15">
                  <c:v>90.835909403990996</c:v>
                </c:pt>
                <c:pt idx="16">
                  <c:v>90.972761943123245</c:v>
                </c:pt>
                <c:pt idx="17">
                  <c:v>91.102750086470024</c:v>
                </c:pt>
                <c:pt idx="18">
                  <c:v>91.22518574819135</c:v>
                </c:pt>
                <c:pt idx="19">
                  <c:v>91.339340254177799</c:v>
                </c:pt>
                <c:pt idx="20">
                  <c:v>91.444447053225048</c:v>
                </c:pt>
                <c:pt idx="21">
                  <c:v>91.539705645775854</c:v>
                </c:pt>
                <c:pt idx="22">
                  <c:v>91.624286875385224</c:v>
                </c:pt>
                <c:pt idx="23">
                  <c:v>91.697339711128876</c:v>
                </c:pt>
                <c:pt idx="24">
                  <c:v>91.75799962136027</c:v>
                </c:pt>
                <c:pt idx="25">
                  <c:v>91.805398599068511</c:v>
                </c:pt>
                <c:pt idx="26">
                  <c:v>91.838676845648578</c:v>
                </c:pt>
                <c:pt idx="27">
                  <c:v>91.856996052982467</c:v>
                </c:pt>
                <c:pt idx="28">
                  <c:v>91.859554144227332</c:v>
                </c:pt>
                <c:pt idx="29">
                  <c:v>91.845601243806868</c:v>
                </c:pt>
                <c:pt idx="30">
                  <c:v>91.814456550514123</c:v>
                </c:pt>
                <c:pt idx="31">
                  <c:v>91.765525689646395</c:v>
                </c:pt>
                <c:pt idx="32">
                  <c:v>91.698318027477995</c:v>
                </c:pt>
                <c:pt idx="33">
                  <c:v>91.612463352062761</c:v>
                </c:pt>
                <c:pt idx="34">
                  <c:v>91.507727266868713</c:v>
                </c:pt>
                <c:pt idx="35">
                  <c:v>91.384024616402868</c:v>
                </c:pt>
                <c:pt idx="36">
                  <c:v>91.24143027293502</c:v>
                </c:pt>
                <c:pt idx="37">
                  <c:v>91.080186665615969</c:v>
                </c:pt>
                <c:pt idx="38">
                  <c:v>90.900707529475966</c:v>
                </c:pt>
                <c:pt idx="39">
                  <c:v>90.703577489854766</c:v>
                </c:pt>
                <c:pt idx="40">
                  <c:v>90.489547271409805</c:v>
                </c:pt>
                <c:pt idx="41">
                  <c:v>90.259524519608277</c:v>
                </c:pt>
                <c:pt idx="42">
                  <c:v>90.014560432905171</c:v>
                </c:pt>
                <c:pt idx="43">
                  <c:v>89.755832610026076</c:v>
                </c:pt>
                <c:pt idx="44">
                  <c:v>89.484624702944643</c:v>
                </c:pt>
                <c:pt idx="45">
                  <c:v>89.20230361771705</c:v>
                </c:pt>
                <c:pt idx="46">
                  <c:v>88.910295110828187</c:v>
                </c:pt>
                <c:pt idx="47">
                  <c:v>88.610058680959085</c:v>
                </c:pt>
                <c:pt idx="48">
                  <c:v>88.303062652972159</c:v>
                </c:pt>
                <c:pt idx="49">
                  <c:v>87.990760295355315</c:v>
                </c:pt>
                <c:pt idx="50">
                  <c:v>87.674567711750413</c:v>
                </c:pt>
                <c:pt idx="51">
                  <c:v>87.355844112243815</c:v>
                </c:pt>
                <c:pt idx="52">
                  <c:v>87.035874913477585</c:v>
                </c:pt>
                <c:pt idx="53">
                  <c:v>86.715857951450744</c:v>
                </c:pt>
                <c:pt idx="54">
                  <c:v>86.39689292930845</c:v>
                </c:pt>
                <c:pt idx="55">
                  <c:v>86.079974074686362</c:v>
                </c:pt>
                <c:pt idx="56">
                  <c:v>85.765985854872284</c:v>
                </c:pt>
                <c:pt idx="57">
                  <c:v>85.45570149786073</c:v>
                </c:pt>
                <c:pt idx="58">
                  <c:v>85.149783995207216</c:v>
                </c:pt>
                <c:pt idx="59">
                  <c:v>84.848789217907751</c:v>
                </c:pt>
                <c:pt idx="60">
                  <c:v>84.55317075693111</c:v>
                </c:pt>
                <c:pt idx="61">
                  <c:v>84.263286101833216</c:v>
                </c:pt>
                <c:pt idx="62">
                  <c:v>83.97940378971542</c:v>
                </c:pt>
                <c:pt idx="63">
                  <c:v>83.701711188112213</c:v>
                </c:pt>
                <c:pt idx="64">
                  <c:v>83.430322614882286</c:v>
                </c:pt>
                <c:pt idx="65">
                  <c:v>83.165287542005274</c:v>
                </c:pt>
                <c:pt idx="66">
                  <c:v>82.90659867517715</c:v>
                </c:pt>
                <c:pt idx="67">
                  <c:v>82.654199744782346</c:v>
                </c:pt>
                <c:pt idx="68">
                  <c:v>82.407992884425113</c:v>
                </c:pt>
                <c:pt idx="69">
                  <c:v>82.16784550957712</c:v>
                </c:pt>
                <c:pt idx="70">
                  <c:v>81.933596640420944</c:v>
                </c:pt>
                <c:pt idx="71">
                  <c:v>81.705062639440882</c:v>
                </c:pt>
                <c:pt idx="72">
                  <c:v>81.482042355846701</c:v>
                </c:pt>
                <c:pt idx="73">
                  <c:v>81.264321685845246</c:v>
                </c:pt>
                <c:pt idx="74">
                  <c:v>81.051677570569879</c:v>
                </c:pt>
                <c:pt idx="75">
                  <c:v>80.843881462670041</c:v>
                </c:pt>
                <c:pt idx="76">
                  <c:v>80.640702298720342</c:v>
                </c:pt>
                <c:pt idx="77">
                  <c:v>80.441909018260802</c:v>
                </c:pt>
                <c:pt idx="78">
                  <c:v>80.247272671940621</c:v>
                </c:pt>
                <c:pt idx="79">
                  <c:v>80.056568161346362</c:v>
                </c:pt>
                <c:pt idx="80">
                  <c:v>79.869575652047658</c:v>
                </c:pt>
                <c:pt idx="81">
                  <c:v>79.68608169951554</c:v>
                </c:pt>
                <c:pt idx="82">
                  <c:v>79.505880125129053</c:v>
                </c:pt>
                <c:pt idx="83">
                  <c:v>79.328772676707288</c:v>
                </c:pt>
                <c:pt idx="84">
                  <c:v>79.154569505051512</c:v>
                </c:pt>
                <c:pt idx="85">
                  <c:v>78.983089484990046</c:v>
                </c:pt>
                <c:pt idx="86">
                  <c:v>78.814160406480553</c:v>
                </c:pt>
                <c:pt idx="87">
                  <c:v>78.647619058510429</c:v>
                </c:pt>
                <c:pt idx="88">
                  <c:v>78.483311225889622</c:v>
                </c:pt>
                <c:pt idx="89">
                  <c:v>78.321091616583544</c:v>
                </c:pt>
                <c:pt idx="90">
                  <c:v>78.160823734994409</c:v>
                </c:pt>
                <c:pt idx="91">
                  <c:v>78.002379714580826</c:v>
                </c:pt>
                <c:pt idx="92">
                  <c:v>77.845640121393402</c:v>
                </c:pt>
                <c:pt idx="93">
                  <c:v>77.690493738499541</c:v>
                </c:pt>
                <c:pt idx="94">
                  <c:v>77.536837339853562</c:v>
                </c:pt>
                <c:pt idx="95">
                  <c:v>77.384575460928005</c:v>
                </c:pt>
                <c:pt idx="96">
                  <c:v>77.233620172339457</c:v>
                </c:pt>
                <c:pt idx="97">
                  <c:v>77.08389086176247</c:v>
                </c:pt>
                <c:pt idx="98">
                  <c:v>76.935314028607365</c:v>
                </c:pt>
                <c:pt idx="99">
                  <c:v>76.787823095228845</c:v>
                </c:pt>
                <c:pt idx="100">
                  <c:v>76.641358237809271</c:v>
                </c:pt>
                <c:pt idx="101">
                  <c:v>76.495866239511898</c:v>
                </c:pt>
                <c:pt idx="102">
                  <c:v>76.351300368002612</c:v>
                </c:pt>
                <c:pt idx="103">
                  <c:v>76.207620278980528</c:v>
                </c:pt>
                <c:pt idx="104">
                  <c:v>76.064791946919243</c:v>
                </c:pt>
                <c:pt idx="105">
                  <c:v>75.922787623783321</c:v>
                </c:pt>
                <c:pt idx="106">
                  <c:v>75.781585826033449</c:v>
                </c:pt>
                <c:pt idx="107">
                  <c:v>75.641171349745832</c:v>
                </c:pt>
                <c:pt idx="108">
                  <c:v>75.501535313134127</c:v>
                </c:pt>
                <c:pt idx="109">
                  <c:v>75.362675225149275</c:v>
                </c:pt>
                <c:pt idx="110">
                  <c:v>75.224595078130164</c:v>
                </c:pt>
                <c:pt idx="111">
                  <c:v>75.08730546166457</c:v>
                </c:pt>
                <c:pt idx="112">
                  <c:v>74.950823693876956</c:v>
                </c:pt>
                <c:pt idx="113">
                  <c:v>74.815173965271228</c:v>
                </c:pt>
                <c:pt idx="114">
                  <c:v>74.680387489011821</c:v>
                </c:pt>
                <c:pt idx="115">
                  <c:v>74.546502650113112</c:v>
                </c:pt>
                <c:pt idx="116">
                  <c:v>74.413565144429825</c:v>
                </c:pt>
                <c:pt idx="117">
                  <c:v>74.281628096606369</c:v>
                </c:pt>
                <c:pt idx="118">
                  <c:v>74.150752144276211</c:v>
                </c:pt>
                <c:pt idx="119">
                  <c:v>74.021005473844184</c:v>
                </c:pt>
                <c:pt idx="120">
                  <c:v>73.892463791199631</c:v>
                </c:pt>
                <c:pt idx="121">
                  <c:v>73.765210208783643</c:v>
                </c:pt>
                <c:pt idx="122">
                  <c:v>73.639335028690994</c:v>
                </c:pt>
                <c:pt idx="123">
                  <c:v>73.514935400078159</c:v>
                </c:pt>
                <c:pt idx="124">
                  <c:v>73.392114828258499</c:v>
                </c:pt>
                <c:pt idx="125">
                  <c:v>73.270982512715676</c:v>
                </c:pt>
                <c:pt idx="126">
                  <c:v>73.151652492098393</c:v>
                </c:pt>
                <c:pt idx="127">
                  <c:v>73.034242576341157</c:v>
                </c:pt>
                <c:pt idx="128">
                  <c:v>72.918873049640581</c:v>
                </c:pt>
                <c:pt idx="129">
                  <c:v>72.805665133347972</c:v>
                </c:pt>
                <c:pt idx="130">
                  <c:v>72.69473920509067</c:v>
                </c:pt>
                <c:pt idx="131">
                  <c:v>72.586212779695558</c:v>
                </c:pt>
                <c:pt idx="132">
                  <c:v>72.48019826870825</c:v>
                </c:pt>
                <c:pt idx="133">
                  <c:v>72.376800548253101</c:v>
                </c:pt>
                <c:pt idx="134">
                  <c:v>72.276114379226399</c:v>
                </c:pt>
                <c:pt idx="135">
                  <c:v>72.178221738680719</c:v>
                </c:pt>
                <c:pt idx="136">
                  <c:v>72.083189135835568</c:v>
                </c:pt>
                <c:pt idx="137">
                  <c:v>71.99106499931824</c:v>
                </c:pt>
                <c:pt idx="138">
                  <c:v>71.901877232737732</c:v>
                </c:pt>
                <c:pt idx="139">
                  <c:v>71.815631042213184</c:v>
                </c:pt>
                <c:pt idx="140">
                  <c:v>71.7323071408007</c:v>
                </c:pt>
                <c:pt idx="141">
                  <c:v>71.651860429907003</c:v>
                </c:pt>
                <c:pt idx="142">
                  <c:v>71.574219246175502</c:v>
                </c:pt>
                <c:pt idx="143">
                  <c:v>71.499285243941827</c:v>
                </c:pt>
                <c:pt idx="144">
                  <c:v>71.426933958786847</c:v>
                </c:pt>
                <c:pt idx="145">
                  <c:v>71.357016068220929</c:v>
                </c:pt>
                <c:pt idx="146">
                  <c:v>71.289359332971557</c:v>
                </c:pt>
                <c:pt idx="147">
                  <c:v>71.223771169022612</c:v>
                </c:pt>
                <c:pt idx="148">
                  <c:v>71.160041768995043</c:v>
                </c:pt>
                <c:pt idx="149">
                  <c:v>71.097947664153295</c:v>
                </c:pt>
                <c:pt idx="150">
                  <c:v>71.037255597425087</c:v>
                </c:pt>
                <c:pt idx="151">
                  <c:v>70.977726564923074</c:v>
                </c:pt>
                <c:pt idx="152">
                  <c:v>70.919119879393463</c:v>
                </c:pt>
                <c:pt idx="153">
                  <c:v>70.861197113804479</c:v>
                </c:pt>
                <c:pt idx="154">
                  <c:v>70.803725796146821</c:v>
                </c:pt>
                <c:pt idx="155">
                  <c:v>70.746482746005228</c:v>
                </c:pt>
                <c:pt idx="156">
                  <c:v>70.689256967662132</c:v>
                </c:pt>
                <c:pt idx="157">
                  <c:v>70.631852041279785</c:v>
                </c:pt>
                <c:pt idx="158">
                  <c:v>70.574087980951958</c:v>
                </c:pt>
                <c:pt idx="159">
                  <c:v>70.515802554227918</c:v>
                </c:pt>
                <c:pt idx="160">
                  <c:v>70.456852080565866</c:v>
                </c:pt>
                <c:pt idx="161">
                  <c:v>70.397111745015778</c:v>
                </c:pt>
                <c:pt idx="162">
                  <c:v>70.336475477685241</c:v>
                </c:pt>
                <c:pt idx="163">
                  <c:v>70.274855459081351</c:v>
                </c:pt>
                <c:pt idx="164">
                  <c:v>70.212181316490913</c:v>
                </c:pt>
                <c:pt idx="165">
                  <c:v>70.148399077680708</c:v>
                </c:pt>
                <c:pt idx="166">
                  <c:v>70.083469946063275</c:v>
                </c:pt>
                <c:pt idx="167">
                  <c:v>70.017368956847648</c:v>
                </c:pt>
                <c:pt idx="168">
                  <c:v>69.950083567347932</c:v>
                </c:pt>
                <c:pt idx="169">
                  <c:v>69.88161222725725</c:v>
                </c:pt>
                <c:pt idx="170">
                  <c:v>69.811962966914962</c:v>
                </c:pt>
                <c:pt idx="171">
                  <c:v>69.741152033885982</c:v>
                </c:pt>
                <c:pt idx="172">
                  <c:v>69.669202600893541</c:v>
                </c:pt>
                <c:pt idx="173">
                  <c:v>69.596143561548104</c:v>
                </c:pt>
                <c:pt idx="174">
                  <c:v>69.522008424538654</c:v>
                </c:pt>
                <c:pt idx="175">
                  <c:v>69.446834312063544</c:v>
                </c:pt>
                <c:pt idx="176">
                  <c:v>69.370661064273392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94.85</c:v>
                </c:pt>
                <c:pt idx="1">
                  <c:v>94.15</c:v>
                </c:pt>
                <c:pt idx="2">
                  <c:v>92.4</c:v>
                </c:pt>
                <c:pt idx="3">
                  <c:v>93.424999999999997</c:v>
                </c:pt>
                <c:pt idx="4">
                  <c:v>94.224999999999994</c:v>
                </c:pt>
                <c:pt idx="5">
                  <c:v>94.95</c:v>
                </c:pt>
                <c:pt idx="6">
                  <c:v>97</c:v>
                </c:pt>
                <c:pt idx="7">
                  <c:v>93.025000000000006</c:v>
                </c:pt>
                <c:pt idx="8">
                  <c:v>93.2</c:v>
                </c:pt>
                <c:pt idx="9">
                  <c:v>92.924999999999997</c:v>
                </c:pt>
                <c:pt idx="10">
                  <c:v>92.025000000000006</c:v>
                </c:pt>
                <c:pt idx="11">
                  <c:v>92.974999999999994</c:v>
                </c:pt>
                <c:pt idx="12">
                  <c:v>93.95</c:v>
                </c:pt>
                <c:pt idx="13">
                  <c:v>93.125</c:v>
                </c:pt>
                <c:pt idx="14">
                  <c:v>92.2</c:v>
                </c:pt>
                <c:pt idx="15">
                  <c:v>91.8</c:v>
                </c:pt>
                <c:pt idx="16">
                  <c:v>93.2</c:v>
                </c:pt>
                <c:pt idx="17">
                  <c:v>91.474999999999994</c:v>
                </c:pt>
                <c:pt idx="18">
                  <c:v>94.775000000000006</c:v>
                </c:pt>
                <c:pt idx="19">
                  <c:v>90.575000000000003</c:v>
                </c:pt>
                <c:pt idx="20">
                  <c:v>92</c:v>
                </c:pt>
                <c:pt idx="21">
                  <c:v>92.575000000000003</c:v>
                </c:pt>
                <c:pt idx="22">
                  <c:v>92.674999999999997</c:v>
                </c:pt>
                <c:pt idx="23">
                  <c:v>93.924999999999997</c:v>
                </c:pt>
                <c:pt idx="24">
                  <c:v>93.224999999999994</c:v>
                </c:pt>
                <c:pt idx="25">
                  <c:v>95.575000000000003</c:v>
                </c:pt>
                <c:pt idx="26">
                  <c:v>95.45</c:v>
                </c:pt>
                <c:pt idx="27">
                  <c:v>93.9</c:v>
                </c:pt>
                <c:pt idx="28">
                  <c:v>93.8</c:v>
                </c:pt>
                <c:pt idx="29">
                  <c:v>94.95</c:v>
                </c:pt>
                <c:pt idx="30">
                  <c:v>92.525000000000006</c:v>
                </c:pt>
                <c:pt idx="31">
                  <c:v>94.275000000000006</c:v>
                </c:pt>
                <c:pt idx="32">
                  <c:v>95.85</c:v>
                </c:pt>
                <c:pt idx="33">
                  <c:v>99.5</c:v>
                </c:pt>
                <c:pt idx="34">
                  <c:v>98.424999999999997</c:v>
                </c:pt>
                <c:pt idx="35">
                  <c:v>95.825000000000003</c:v>
                </c:pt>
                <c:pt idx="36">
                  <c:v>99.85</c:v>
                </c:pt>
                <c:pt idx="37">
                  <c:v>99.125</c:v>
                </c:pt>
                <c:pt idx="38">
                  <c:v>99.875</c:v>
                </c:pt>
                <c:pt idx="39">
                  <c:v>100.05</c:v>
                </c:pt>
                <c:pt idx="40">
                  <c:v>100.55</c:v>
                </c:pt>
                <c:pt idx="41">
                  <c:v>103.6</c:v>
                </c:pt>
                <c:pt idx="42">
                  <c:v>104.4</c:v>
                </c:pt>
                <c:pt idx="43">
                  <c:v>110.125</c:v>
                </c:pt>
                <c:pt idx="44">
                  <c:v>109.9</c:v>
                </c:pt>
                <c:pt idx="45">
                  <c:v>113.65</c:v>
                </c:pt>
                <c:pt idx="46">
                  <c:v>119.125</c:v>
                </c:pt>
                <c:pt idx="47">
                  <c:v>130.85</c:v>
                </c:pt>
                <c:pt idx="48">
                  <c:v>141.32499999999999</c:v>
                </c:pt>
                <c:pt idx="49">
                  <c:v>156.85</c:v>
                </c:pt>
                <c:pt idx="50">
                  <c:v>174.125</c:v>
                </c:pt>
                <c:pt idx="51">
                  <c:v>192.22499999999999</c:v>
                </c:pt>
                <c:pt idx="52">
                  <c:v>208.9</c:v>
                </c:pt>
                <c:pt idx="53">
                  <c:v>222.57499999999999</c:v>
                </c:pt>
                <c:pt idx="54">
                  <c:v>230.25</c:v>
                </c:pt>
                <c:pt idx="55">
                  <c:v>237.75</c:v>
                </c:pt>
                <c:pt idx="56">
                  <c:v>240.55</c:v>
                </c:pt>
                <c:pt idx="57">
                  <c:v>237.65</c:v>
                </c:pt>
                <c:pt idx="58">
                  <c:v>225.47499999999999</c:v>
                </c:pt>
                <c:pt idx="59">
                  <c:v>202.5</c:v>
                </c:pt>
                <c:pt idx="60">
                  <c:v>157.4</c:v>
                </c:pt>
                <c:pt idx="61">
                  <c:v>116.75</c:v>
                </c:pt>
                <c:pt idx="62">
                  <c:v>96.625</c:v>
                </c:pt>
                <c:pt idx="63">
                  <c:v>85.95</c:v>
                </c:pt>
                <c:pt idx="64">
                  <c:v>87.65</c:v>
                </c:pt>
                <c:pt idx="65">
                  <c:v>91.625</c:v>
                </c:pt>
                <c:pt idx="66">
                  <c:v>90.2</c:v>
                </c:pt>
                <c:pt idx="67">
                  <c:v>91.174999999999997</c:v>
                </c:pt>
                <c:pt idx="68">
                  <c:v>95.474999999999994</c:v>
                </c:pt>
                <c:pt idx="69">
                  <c:v>101.52500000000001</c:v>
                </c:pt>
                <c:pt idx="70">
                  <c:v>104.97499999999999</c:v>
                </c:pt>
                <c:pt idx="71">
                  <c:v>115.55</c:v>
                </c:pt>
                <c:pt idx="72">
                  <c:v>127.125</c:v>
                </c:pt>
                <c:pt idx="73">
                  <c:v>140.30000000000001</c:v>
                </c:pt>
                <c:pt idx="74">
                  <c:v>152.77500000000001</c:v>
                </c:pt>
                <c:pt idx="75">
                  <c:v>165.625</c:v>
                </c:pt>
                <c:pt idx="76">
                  <c:v>175.82499999999999</c:v>
                </c:pt>
                <c:pt idx="77">
                  <c:v>184.85</c:v>
                </c:pt>
                <c:pt idx="78">
                  <c:v>191.95</c:v>
                </c:pt>
                <c:pt idx="79">
                  <c:v>193.6</c:v>
                </c:pt>
                <c:pt idx="80">
                  <c:v>188.1</c:v>
                </c:pt>
                <c:pt idx="81">
                  <c:v>173</c:v>
                </c:pt>
                <c:pt idx="82">
                  <c:v>145.92500000000001</c:v>
                </c:pt>
                <c:pt idx="83">
                  <c:v>109.675</c:v>
                </c:pt>
                <c:pt idx="84">
                  <c:v>85.55</c:v>
                </c:pt>
                <c:pt idx="85">
                  <c:v>80.674999999999997</c:v>
                </c:pt>
                <c:pt idx="86">
                  <c:v>81.05</c:v>
                </c:pt>
                <c:pt idx="87">
                  <c:v>83.674999999999997</c:v>
                </c:pt>
                <c:pt idx="88">
                  <c:v>77.625</c:v>
                </c:pt>
                <c:pt idx="89">
                  <c:v>81.825000000000003</c:v>
                </c:pt>
                <c:pt idx="90">
                  <c:v>77.8</c:v>
                </c:pt>
                <c:pt idx="91">
                  <c:v>79.125</c:v>
                </c:pt>
                <c:pt idx="92">
                  <c:v>79.55</c:v>
                </c:pt>
                <c:pt idx="93">
                  <c:v>79.25</c:v>
                </c:pt>
                <c:pt idx="94">
                  <c:v>80.325000000000003</c:v>
                </c:pt>
                <c:pt idx="95">
                  <c:v>78.8</c:v>
                </c:pt>
                <c:pt idx="96">
                  <c:v>77.775000000000006</c:v>
                </c:pt>
                <c:pt idx="97">
                  <c:v>79.474999999999994</c:v>
                </c:pt>
                <c:pt idx="98">
                  <c:v>77.625</c:v>
                </c:pt>
                <c:pt idx="99">
                  <c:v>80.424999999999997</c:v>
                </c:pt>
                <c:pt idx="100">
                  <c:v>82.775000000000006</c:v>
                </c:pt>
                <c:pt idx="101">
                  <c:v>78.55</c:v>
                </c:pt>
                <c:pt idx="102">
                  <c:v>79.325000000000003</c:v>
                </c:pt>
                <c:pt idx="103">
                  <c:v>80.825000000000003</c:v>
                </c:pt>
                <c:pt idx="104">
                  <c:v>78.875</c:v>
                </c:pt>
                <c:pt idx="105">
                  <c:v>78</c:v>
                </c:pt>
                <c:pt idx="106">
                  <c:v>78.575000000000003</c:v>
                </c:pt>
                <c:pt idx="107">
                  <c:v>79.900000000000006</c:v>
                </c:pt>
                <c:pt idx="108">
                  <c:v>79.349999999999994</c:v>
                </c:pt>
                <c:pt idx="109">
                  <c:v>82.625</c:v>
                </c:pt>
                <c:pt idx="110">
                  <c:v>81.525000000000006</c:v>
                </c:pt>
                <c:pt idx="111">
                  <c:v>84.275000000000006</c:v>
                </c:pt>
                <c:pt idx="112">
                  <c:v>84.75</c:v>
                </c:pt>
                <c:pt idx="113">
                  <c:v>87.174999999999997</c:v>
                </c:pt>
                <c:pt idx="114">
                  <c:v>93.35</c:v>
                </c:pt>
                <c:pt idx="115">
                  <c:v>95.974999999999994</c:v>
                </c:pt>
                <c:pt idx="116">
                  <c:v>94.974999999999994</c:v>
                </c:pt>
                <c:pt idx="117">
                  <c:v>99.075000000000003</c:v>
                </c:pt>
                <c:pt idx="118">
                  <c:v>94.7</c:v>
                </c:pt>
                <c:pt idx="119">
                  <c:v>92.775000000000006</c:v>
                </c:pt>
                <c:pt idx="120">
                  <c:v>87.2</c:v>
                </c:pt>
                <c:pt idx="121">
                  <c:v>87.424999999999997</c:v>
                </c:pt>
                <c:pt idx="122">
                  <c:v>80.674999999999997</c:v>
                </c:pt>
                <c:pt idx="123">
                  <c:v>78.174999999999997</c:v>
                </c:pt>
                <c:pt idx="124">
                  <c:v>76</c:v>
                </c:pt>
                <c:pt idx="125">
                  <c:v>73.900000000000006</c:v>
                </c:pt>
                <c:pt idx="126">
                  <c:v>73.224999999999994</c:v>
                </c:pt>
                <c:pt idx="127">
                  <c:v>72.2</c:v>
                </c:pt>
                <c:pt idx="128">
                  <c:v>69.75</c:v>
                </c:pt>
                <c:pt idx="129">
                  <c:v>75.025000000000006</c:v>
                </c:pt>
                <c:pt idx="130">
                  <c:v>71.5</c:v>
                </c:pt>
                <c:pt idx="131">
                  <c:v>75.174999999999997</c:v>
                </c:pt>
                <c:pt idx="132">
                  <c:v>70.55</c:v>
                </c:pt>
                <c:pt idx="133">
                  <c:v>75.724999999999994</c:v>
                </c:pt>
                <c:pt idx="134">
                  <c:v>72.5</c:v>
                </c:pt>
                <c:pt idx="135">
                  <c:v>73.924999999999997</c:v>
                </c:pt>
                <c:pt idx="136">
                  <c:v>72.575000000000003</c:v>
                </c:pt>
                <c:pt idx="137">
                  <c:v>73.7</c:v>
                </c:pt>
                <c:pt idx="138">
                  <c:v>71.55</c:v>
                </c:pt>
                <c:pt idx="139">
                  <c:v>73.474999999999994</c:v>
                </c:pt>
                <c:pt idx="140">
                  <c:v>73.25</c:v>
                </c:pt>
                <c:pt idx="141">
                  <c:v>77.349999999999994</c:v>
                </c:pt>
                <c:pt idx="142">
                  <c:v>76.8</c:v>
                </c:pt>
                <c:pt idx="143">
                  <c:v>81.474999999999994</c:v>
                </c:pt>
                <c:pt idx="144">
                  <c:v>80.45</c:v>
                </c:pt>
                <c:pt idx="145">
                  <c:v>79.424999999999997</c:v>
                </c:pt>
                <c:pt idx="146">
                  <c:v>83.05</c:v>
                </c:pt>
                <c:pt idx="147">
                  <c:v>82.224999999999994</c:v>
                </c:pt>
                <c:pt idx="148">
                  <c:v>81.275000000000006</c:v>
                </c:pt>
                <c:pt idx="149">
                  <c:v>78.400000000000006</c:v>
                </c:pt>
                <c:pt idx="150">
                  <c:v>78.875</c:v>
                </c:pt>
                <c:pt idx="151">
                  <c:v>75.8</c:v>
                </c:pt>
                <c:pt idx="152">
                  <c:v>72.525000000000006</c:v>
                </c:pt>
                <c:pt idx="153">
                  <c:v>67.3</c:v>
                </c:pt>
                <c:pt idx="154">
                  <c:v>73.375</c:v>
                </c:pt>
                <c:pt idx="155">
                  <c:v>73.650000000000006</c:v>
                </c:pt>
                <c:pt idx="156">
                  <c:v>73.45</c:v>
                </c:pt>
                <c:pt idx="157">
                  <c:v>71.075000000000003</c:v>
                </c:pt>
                <c:pt idx="158">
                  <c:v>69.775000000000006</c:v>
                </c:pt>
                <c:pt idx="159">
                  <c:v>67.125</c:v>
                </c:pt>
                <c:pt idx="160">
                  <c:v>69.224999999999994</c:v>
                </c:pt>
                <c:pt idx="161">
                  <c:v>66.875</c:v>
                </c:pt>
                <c:pt idx="162">
                  <c:v>74.924999999999997</c:v>
                </c:pt>
                <c:pt idx="163">
                  <c:v>69</c:v>
                </c:pt>
                <c:pt idx="164">
                  <c:v>70</c:v>
                </c:pt>
                <c:pt idx="165">
                  <c:v>67.775000000000006</c:v>
                </c:pt>
                <c:pt idx="166">
                  <c:v>70.974999999999994</c:v>
                </c:pt>
                <c:pt idx="167">
                  <c:v>72.674999999999997</c:v>
                </c:pt>
                <c:pt idx="168">
                  <c:v>72.075000000000003</c:v>
                </c:pt>
                <c:pt idx="169">
                  <c:v>70.075000000000003</c:v>
                </c:pt>
                <c:pt idx="170">
                  <c:v>67.650000000000006</c:v>
                </c:pt>
                <c:pt idx="171">
                  <c:v>68.075000000000003</c:v>
                </c:pt>
                <c:pt idx="172">
                  <c:v>70</c:v>
                </c:pt>
                <c:pt idx="173">
                  <c:v>71.125</c:v>
                </c:pt>
                <c:pt idx="174">
                  <c:v>68.724999999999994</c:v>
                </c:pt>
                <c:pt idx="175">
                  <c:v>67.174999999999997</c:v>
                </c:pt>
                <c:pt idx="176">
                  <c:v>69.474999999999994</c:v>
                </c:pt>
                <c:pt idx="177">
                  <c:v>68.125</c:v>
                </c:pt>
                <c:pt idx="178">
                  <c:v>69.2</c:v>
                </c:pt>
                <c:pt idx="179">
                  <c:v>69.224999999999994</c:v>
                </c:pt>
                <c:pt idx="180">
                  <c:v>72.174999999999997</c:v>
                </c:pt>
                <c:pt idx="181">
                  <c:v>69.724999999999994</c:v>
                </c:pt>
                <c:pt idx="182">
                  <c:v>71.8</c:v>
                </c:pt>
                <c:pt idx="183">
                  <c:v>69.2</c:v>
                </c:pt>
                <c:pt idx="184">
                  <c:v>69.25</c:v>
                </c:pt>
                <c:pt idx="185">
                  <c:v>67.75</c:v>
                </c:pt>
                <c:pt idx="186">
                  <c:v>69.75</c:v>
                </c:pt>
                <c:pt idx="187">
                  <c:v>69.474999999999994</c:v>
                </c:pt>
                <c:pt idx="188">
                  <c:v>70.474999999999994</c:v>
                </c:pt>
                <c:pt idx="189">
                  <c:v>72</c:v>
                </c:pt>
                <c:pt idx="190">
                  <c:v>70.724999999999994</c:v>
                </c:pt>
                <c:pt idx="191">
                  <c:v>70.075000000000003</c:v>
                </c:pt>
                <c:pt idx="192">
                  <c:v>69.349999999999994</c:v>
                </c:pt>
                <c:pt idx="193">
                  <c:v>68.95</c:v>
                </c:pt>
                <c:pt idx="194">
                  <c:v>70.25</c:v>
                </c:pt>
                <c:pt idx="195">
                  <c:v>67.474999999999994</c:v>
                </c:pt>
                <c:pt idx="196">
                  <c:v>68.45</c:v>
                </c:pt>
                <c:pt idx="197">
                  <c:v>68.875</c:v>
                </c:pt>
                <c:pt idx="198">
                  <c:v>71.349999999999994</c:v>
                </c:pt>
                <c:pt idx="199">
                  <c:v>69.724999999999994</c:v>
                </c:pt>
                <c:pt idx="200">
                  <c:v>67.599999999999994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91.82562044762112</c:v>
                </c:pt>
                <c:pt idx="3">
                  <c:v>91.988490585405259</c:v>
                </c:pt>
                <c:pt idx="4">
                  <c:v>92.150902513803402</c:v>
                </c:pt>
                <c:pt idx="5">
                  <c:v>92.312721624647182</c:v>
                </c:pt>
                <c:pt idx="6">
                  <c:v>92.473793444047786</c:v>
                </c:pt>
                <c:pt idx="7">
                  <c:v>92.633941515461757</c:v>
                </c:pt>
                <c:pt idx="8">
                  <c:v>92.792965161993507</c:v>
                </c:pt>
                <c:pt idx="9">
                  <c:v>92.950637144065169</c:v>
                </c:pt>
                <c:pt idx="10">
                  <c:v>93.106701235860925</c:v>
                </c:pt>
                <c:pt idx="11">
                  <c:v>93.260869752871486</c:v>
                </c:pt>
                <c:pt idx="12">
                  <c:v>93.412821073871072</c:v>
                </c:pt>
                <c:pt idx="13">
                  <c:v>93.562197214558054</c:v>
                </c:pt>
                <c:pt idx="14">
                  <c:v>93.708601528374075</c:v>
                </c:pt>
                <c:pt idx="15">
                  <c:v>93.851596635552511</c:v>
                </c:pt>
                <c:pt idx="16">
                  <c:v>93.990702719638847</c:v>
                </c:pt>
                <c:pt idx="17">
                  <c:v>94.125396391545266</c:v>
                </c:pt>
                <c:pt idx="18">
                  <c:v>94.25511042248641</c:v>
                </c:pt>
                <c:pt idx="19">
                  <c:v>94.379234819726022</c:v>
                </c:pt>
                <c:pt idx="20">
                  <c:v>94.497120014277627</c:v>
                </c:pt>
                <c:pt idx="21">
                  <c:v>94.608083429642733</c:v>
                </c:pt>
                <c:pt idx="22">
                  <c:v>94.711421530901845</c:v>
                </c:pt>
                <c:pt idx="23">
                  <c:v>94.806430796644008</c:v>
                </c:pt>
                <c:pt idx="24">
                  <c:v>94.892443162696452</c:v>
                </c:pt>
                <c:pt idx="25">
                  <c:v>94.968884674955504</c:v>
                </c:pt>
                <c:pt idx="26">
                  <c:v>95.035370724337284</c:v>
                </c:pt>
                <c:pt idx="27">
                  <c:v>95.091857673530868</c:v>
                </c:pt>
                <c:pt idx="28">
                  <c:v>95.138879149059051</c:v>
                </c:pt>
                <c:pt idx="29">
                  <c:v>95.177905672952278</c:v>
                </c:pt>
                <c:pt idx="30">
                  <c:v>95.211877969670056</c:v>
                </c:pt>
                <c:pt idx="31">
                  <c:v>95.2459756076302</c:v>
                </c:pt>
                <c:pt idx="32">
                  <c:v>95.288690752516473</c:v>
                </c:pt>
                <c:pt idx="33">
                  <c:v>95.353277324358658</c:v>
                </c:pt>
                <c:pt idx="34">
                  <c:v>95.459632825686995</c:v>
                </c:pt>
                <c:pt idx="35">
                  <c:v>95.636636504447011</c:v>
                </c:pt>
                <c:pt idx="36">
                  <c:v>95.92490627451339</c:v>
                </c:pt>
                <c:pt idx="37">
                  <c:v>96.379842721316166</c:v>
                </c:pt>
                <c:pt idx="38">
                  <c:v>97.074700789108974</c:v>
                </c:pt>
                <c:pt idx="39">
                  <c:v>98.103275051788444</c:v>
                </c:pt>
                <c:pt idx="40">
                  <c:v>99.58161972161605</c:v>
                </c:pt>
                <c:pt idx="41">
                  <c:v>101.64807847246051</c:v>
                </c:pt>
                <c:pt idx="42">
                  <c:v>104.46081147870692</c:v>
                </c:pt>
                <c:pt idx="43">
                  <c:v>108.19202430935567</c:v>
                </c:pt>
                <c:pt idx="44">
                  <c:v>113.01827057727211</c:v>
                </c:pt>
                <c:pt idx="45">
                  <c:v>119.10654954803292</c:v>
                </c:pt>
                <c:pt idx="46">
                  <c:v>126.59645676457454</c:v>
                </c:pt>
                <c:pt idx="47">
                  <c:v>135.57933701262624</c:v>
                </c:pt>
                <c:pt idx="48">
                  <c:v>146.07615602165748</c:v>
                </c:pt>
                <c:pt idx="49">
                  <c:v>158.01652813371967</c:v>
                </c:pt>
                <c:pt idx="50">
                  <c:v>171.22185414321874</c:v>
                </c:pt>
                <c:pt idx="51">
                  <c:v>185.3955700377937</c:v>
                </c:pt>
                <c:pt idx="52">
                  <c:v>200.12171402511018</c:v>
                </c:pt>
                <c:pt idx="53">
                  <c:v>214.86044979363345</c:v>
                </c:pt>
                <c:pt idx="54">
                  <c:v>228.86980142270659</c:v>
                </c:pt>
                <c:pt idx="55">
                  <c:v>240.83027801060146</c:v>
                </c:pt>
                <c:pt idx="56">
                  <c:v>247.92532352503986</c:v>
                </c:pt>
                <c:pt idx="57">
                  <c:v>245.08684289328443</c:v>
                </c:pt>
                <c:pt idx="58">
                  <c:v>226.94253013968358</c:v>
                </c:pt>
                <c:pt idx="59">
                  <c:v>193.54377191689869</c:v>
                </c:pt>
                <c:pt idx="60">
                  <c:v>154.02345257310651</c:v>
                </c:pt>
                <c:pt idx="61">
                  <c:v>121.10924624689392</c:v>
                </c:pt>
                <c:pt idx="62">
                  <c:v>101.43793115567944</c:v>
                </c:pt>
                <c:pt idx="63">
                  <c:v>93.116047847327366</c:v>
                </c:pt>
                <c:pt idx="64">
                  <c:v>90.997058122930014</c:v>
                </c:pt>
                <c:pt idx="65">
                  <c:v>91.431760027253276</c:v>
                </c:pt>
                <c:pt idx="66">
                  <c:v>92.997715532864092</c:v>
                </c:pt>
                <c:pt idx="67">
                  <c:v>95.443295885479145</c:v>
                </c:pt>
                <c:pt idx="68">
                  <c:v>98.885468269939111</c:v>
                </c:pt>
                <c:pt idx="69">
                  <c:v>103.51249912201806</c:v>
                </c:pt>
                <c:pt idx="70">
                  <c:v>109.49865765240042</c:v>
                </c:pt>
                <c:pt idx="71">
                  <c:v>116.96496390049793</c:v>
                </c:pt>
                <c:pt idx="72">
                  <c:v>125.94449562024352</c:v>
                </c:pt>
                <c:pt idx="73">
                  <c:v>136.34970003906443</c:v>
                </c:pt>
                <c:pt idx="74">
                  <c:v>147.94684047193343</c:v>
                </c:pt>
                <c:pt idx="75">
                  <c:v>160.34241400834799</c:v>
                </c:pt>
                <c:pt idx="76">
                  <c:v>172.97163978999328</c:v>
                </c:pt>
                <c:pt idx="77">
                  <c:v>184.99806603994486</c:v>
                </c:pt>
                <c:pt idx="78">
                  <c:v>194.82235156759958</c:v>
                </c:pt>
                <c:pt idx="79">
                  <c:v>198.991364805887</c:v>
                </c:pt>
                <c:pt idx="80">
                  <c:v>192.02002194950694</c:v>
                </c:pt>
                <c:pt idx="81">
                  <c:v>170.47290922158581</c:v>
                </c:pt>
                <c:pt idx="82">
                  <c:v>139.35652192930334</c:v>
                </c:pt>
                <c:pt idx="83">
                  <c:v>110.65152368065722</c:v>
                </c:pt>
                <c:pt idx="84">
                  <c:v>92.783530922681209</c:v>
                </c:pt>
                <c:pt idx="85">
                  <c:v>85.107675906586067</c:v>
                </c:pt>
                <c:pt idx="86">
                  <c:v>82.730077283664244</c:v>
                </c:pt>
                <c:pt idx="87">
                  <c:v>82.083056948569137</c:v>
                </c:pt>
                <c:pt idx="88">
                  <c:v>81.807763317395171</c:v>
                </c:pt>
                <c:pt idx="89">
                  <c:v>81.587096444216613</c:v>
                </c:pt>
                <c:pt idx="90">
                  <c:v>81.373164095250772</c:v>
                </c:pt>
                <c:pt idx="91">
                  <c:v>81.161098195147645</c:v>
                </c:pt>
                <c:pt idx="92">
                  <c:v>80.95048803622457</c:v>
                </c:pt>
                <c:pt idx="93">
                  <c:v>80.741235301203773</c:v>
                </c:pt>
                <c:pt idx="94">
                  <c:v>80.533266309130269</c:v>
                </c:pt>
                <c:pt idx="95">
                  <c:v>80.326526840862797</c:v>
                </c:pt>
                <c:pt idx="96">
                  <c:v>80.121002694285778</c:v>
                </c:pt>
                <c:pt idx="97">
                  <c:v>79.916769211753532</c:v>
                </c:pt>
                <c:pt idx="98">
                  <c:v>79.714101586469553</c:v>
                </c:pt>
                <c:pt idx="99">
                  <c:v>79.513706044160855</c:v>
                </c:pt>
                <c:pt idx="100">
                  <c:v>79.317174551491306</c:v>
                </c:pt>
                <c:pt idx="101">
                  <c:v>79.127820782618002</c:v>
                </c:pt>
                <c:pt idx="102">
                  <c:v>78.952108396974197</c:v>
                </c:pt>
                <c:pt idx="103">
                  <c:v>78.801899152782312</c:v>
                </c:pt>
                <c:pt idx="104">
                  <c:v>78.697666507903037</c:v>
                </c:pt>
                <c:pt idx="105">
                  <c:v>78.672557704025266</c:v>
                </c:pt>
                <c:pt idx="106">
                  <c:v>78.776665125624788</c:v>
                </c:pt>
                <c:pt idx="107">
                  <c:v>79.080056374846691</c:v>
                </c:pt>
                <c:pt idx="108">
                  <c:v>79.672091024660872</c:v>
                </c:pt>
                <c:pt idx="109">
                  <c:v>80.653579713282596</c:v>
                </c:pt>
                <c:pt idx="110">
                  <c:v>82.117966326304042</c:v>
                </c:pt>
                <c:pt idx="111">
                  <c:v>84.118928072077907</c:v>
                </c:pt>
                <c:pt idx="112">
                  <c:v>86.62602293917152</c:v>
                </c:pt>
                <c:pt idx="113">
                  <c:v>89.47835771638627</c:v>
                </c:pt>
                <c:pt idx="114">
                  <c:v>92.357270599557737</c:v>
                </c:pt>
                <c:pt idx="115">
                  <c:v>94.806166409845559</c:v>
                </c:pt>
                <c:pt idx="116">
                  <c:v>96.318039118538707</c:v>
                </c:pt>
                <c:pt idx="117">
                  <c:v>96.481888148395456</c:v>
                </c:pt>
                <c:pt idx="118">
                  <c:v>95.137486141318419</c:v>
                </c:pt>
                <c:pt idx="119">
                  <c:v>92.462220716433265</c:v>
                </c:pt>
                <c:pt idx="120">
                  <c:v>88.932905067069271</c:v>
                </c:pt>
                <c:pt idx="121">
                  <c:v>85.168873441123722</c:v>
                </c:pt>
                <c:pt idx="122">
                  <c:v>81.73039278404687</c:v>
                </c:pt>
                <c:pt idx="123">
                  <c:v>78.968541542132073</c:v>
                </c:pt>
                <c:pt idx="124">
                  <c:v>76.983889425176471</c:v>
                </c:pt>
                <c:pt idx="125">
                  <c:v>75.684343514582466</c:v>
                </c:pt>
                <c:pt idx="126">
                  <c:v>74.886635893700301</c:v>
                </c:pt>
                <c:pt idx="127">
                  <c:v>74.40452486571489</c:v>
                </c:pt>
                <c:pt idx="128">
                  <c:v>74.095979237422597</c:v>
                </c:pt>
                <c:pt idx="129">
                  <c:v>73.87239768006134</c:v>
                </c:pt>
                <c:pt idx="130">
                  <c:v>73.687410784133263</c:v>
                </c:pt>
                <c:pt idx="131">
                  <c:v>73.521477530858775</c:v>
                </c:pt>
                <c:pt idx="132">
                  <c:v>73.370755054743725</c:v>
                </c:pt>
                <c:pt idx="133">
                  <c:v>73.242202302405346</c:v>
                </c:pt>
                <c:pt idx="134">
                  <c:v>73.153741897742975</c:v>
                </c:pt>
                <c:pt idx="135">
                  <c:v>73.137279039345074</c:v>
                </c:pt>
                <c:pt idx="136">
                  <c:v>73.241704447727969</c:v>
                </c:pt>
                <c:pt idx="137">
                  <c:v>73.532019352811673</c:v>
                </c:pt>
                <c:pt idx="138">
                  <c:v>74.080109725730324</c:v>
                </c:pt>
                <c:pt idx="139">
                  <c:v>74.944043583154567</c:v>
                </c:pt>
                <c:pt idx="140">
                  <c:v>76.137386242801938</c:v>
                </c:pt>
                <c:pt idx="141">
                  <c:v>77.597368819267444</c:v>
                </c:pt>
                <c:pt idx="142">
                  <c:v>79.167316615551641</c:v>
                </c:pt>
                <c:pt idx="143">
                  <c:v>80.609140395173412</c:v>
                </c:pt>
                <c:pt idx="144">
                  <c:v>81.652189228779122</c:v>
                </c:pt>
                <c:pt idx="145">
                  <c:v>82.067489548921174</c:v>
                </c:pt>
                <c:pt idx="146">
                  <c:v>81.740235986324734</c:v>
                </c:pt>
                <c:pt idx="147">
                  <c:v>80.70924367601063</c:v>
                </c:pt>
                <c:pt idx="148">
                  <c:v>79.154816580702928</c:v>
                </c:pt>
                <c:pt idx="149">
                  <c:v>77.340173043178268</c:v>
                </c:pt>
                <c:pt idx="150">
                  <c:v>75.532534242115972</c:v>
                </c:pt>
                <c:pt idx="151">
                  <c:v>73.936269956973078</c:v>
                </c:pt>
                <c:pt idx="152">
                  <c:v>72.660050042948185</c:v>
                </c:pt>
                <c:pt idx="153">
                  <c:v>71.721051628386974</c:v>
                </c:pt>
                <c:pt idx="154">
                  <c:v>71.07360099667946</c:v>
                </c:pt>
                <c:pt idx="155">
                  <c:v>70.644237272293651</c:v>
                </c:pt>
                <c:pt idx="156">
                  <c:v>70.359440074742494</c:v>
                </c:pt>
                <c:pt idx="157">
                  <c:v>70.160626716467419</c:v>
                </c:pt>
                <c:pt idx="158">
                  <c:v>70.007971110674333</c:v>
                </c:pt>
                <c:pt idx="159">
                  <c:v>69.877662125501061</c:v>
                </c:pt>
                <c:pt idx="160">
                  <c:v>69.756964583028761</c:v>
                </c:pt>
                <c:pt idx="161">
                  <c:v>69.639710639427634</c:v>
                </c:pt>
                <c:pt idx="162">
                  <c:v>69.523161957246117</c:v>
                </c:pt>
                <c:pt idx="163">
                  <c:v>69.406183760120115</c:v>
                </c:pt>
                <c:pt idx="164">
                  <c:v>69.288322390331089</c:v>
                </c:pt>
                <c:pt idx="165">
                  <c:v>69.169392571138218</c:v>
                </c:pt>
                <c:pt idx="166">
                  <c:v>69.049311592683864</c:v>
                </c:pt>
                <c:pt idx="167">
                  <c:v>68.928038627482337</c:v>
                </c:pt>
                <c:pt idx="168">
                  <c:v>68.805553914355244</c:v>
                </c:pt>
                <c:pt idx="169">
                  <c:v>68.681851533272464</c:v>
                </c:pt>
                <c:pt idx="170">
                  <c:v>68.55693638684393</c:v>
                </c:pt>
                <c:pt idx="171">
                  <c:v>68.430822396458879</c:v>
                </c:pt>
                <c:pt idx="172">
                  <c:v>68.303531062922673</c:v>
                </c:pt>
                <c:pt idx="173">
                  <c:v>68.175090180813243</c:v>
                </c:pt>
                <c:pt idx="174">
                  <c:v>68.045532664739497</c:v>
                </c:pt>
                <c:pt idx="175">
                  <c:v>67.914895483326063</c:v>
                </c:pt>
                <c:pt idx="176">
                  <c:v>67.783218701885247</c:v>
                </c:pt>
                <c:pt idx="177">
                  <c:v>67.650544633108296</c:v>
                </c:pt>
                <c:pt idx="178">
                  <c:v>67.516917092706393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91.825620447615904</c:v>
                </c:pt>
                <c:pt idx="3">
                  <c:v>91.988490585389954</c:v>
                </c:pt>
                <c:pt idx="4">
                  <c:v>92.150902513759263</c:v>
                </c:pt>
                <c:pt idx="5">
                  <c:v>92.312721624522283</c:v>
                </c:pt>
                <c:pt idx="6">
                  <c:v>92.473793443700998</c:v>
                </c:pt>
                <c:pt idx="7">
                  <c:v>92.633941514517034</c:v>
                </c:pt>
                <c:pt idx="8">
                  <c:v>92.792965159468253</c:v>
                </c:pt>
                <c:pt idx="9">
                  <c:v>92.950637137441888</c:v>
                </c:pt>
                <c:pt idx="10">
                  <c:v>93.106701218815672</c:v>
                </c:pt>
                <c:pt idx="11">
                  <c:v>93.260869709828953</c:v>
                </c:pt>
                <c:pt idx="12">
                  <c:v>93.412820967222373</c:v>
                </c:pt>
                <c:pt idx="13">
                  <c:v>93.562196955273464</c:v>
                </c:pt>
                <c:pt idx="14">
                  <c:v>93.708600909843284</c:v>
                </c:pt>
                <c:pt idx="15">
                  <c:v>93.851595187749751</c:v>
                </c:pt>
                <c:pt idx="16">
                  <c:v>93.990699394414733</c:v>
                </c:pt>
                <c:pt idx="17">
                  <c:v>94.125388897852275</c:v>
                </c:pt>
                <c:pt idx="18">
                  <c:v>94.255093852035543</c:v>
                </c:pt>
                <c:pt idx="19">
                  <c:v>94.379198866637267</c:v>
                </c:pt>
                <c:pt idx="20">
                  <c:v>94.497043471971764</c:v>
                </c:pt>
                <c:pt idx="21">
                  <c:v>94.607923536319603</c:v>
                </c:pt>
                <c:pt idx="22">
                  <c:v>94.711093796094048</c:v>
                </c:pt>
                <c:pt idx="23">
                  <c:v>94.805771655741594</c:v>
                </c:pt>
                <c:pt idx="24">
                  <c:v>94.891142401992568</c:v>
                </c:pt>
                <c:pt idx="25">
                  <c:v>94.966365954278686</c:v>
                </c:pt>
                <c:pt idx="26">
                  <c:v>95.03058523823421</c:v>
                </c:pt>
                <c:pt idx="27">
                  <c:v>95.082936221097853</c:v>
                </c:pt>
                <c:pt idx="28">
                  <c:v>95.12255958617537</c:v>
                </c:pt>
                <c:pt idx="29">
                  <c:v>95.148613948989905</c:v>
                </c:pt>
                <c:pt idx="30">
                  <c:v>95.160290432304706</c:v>
                </c:pt>
                <c:pt idx="31">
                  <c:v>95.156828324306559</c:v>
                </c:pt>
                <c:pt idx="32">
                  <c:v>95.13753144889256</c:v>
                </c:pt>
                <c:pt idx="33">
                  <c:v>95.101784785656193</c:v>
                </c:pt>
                <c:pt idx="34">
                  <c:v>95.049070797391309</c:v>
                </c:pt>
                <c:pt idx="35">
                  <c:v>94.978984862851945</c:v>
                </c:pt>
                <c:pt idx="36">
                  <c:v>94.891249180039921</c:v>
                </c:pt>
                <c:pt idx="37">
                  <c:v>94.785724507213047</c:v>
                </c:pt>
                <c:pt idx="38">
                  <c:v>94.66241914976365</c:v>
                </c:pt>
                <c:pt idx="39">
                  <c:v>94.52149468276825</c:v>
                </c:pt>
                <c:pt idx="40">
                  <c:v>94.363268019362906</c:v>
                </c:pt>
                <c:pt idx="41">
                  <c:v>94.188209588306762</c:v>
                </c:pt>
                <c:pt idx="42">
                  <c:v>93.996937560675647</c:v>
                </c:pt>
                <c:pt idx="43">
                  <c:v>93.790208253237736</c:v>
                </c:pt>
                <c:pt idx="44">
                  <c:v>93.568903020704539</c:v>
                </c:pt>
                <c:pt idx="45">
                  <c:v>93.334012116556195</c:v>
                </c:pt>
                <c:pt idx="46">
                  <c:v>93.086616139753332</c:v>
                </c:pt>
                <c:pt idx="47">
                  <c:v>92.827865782430379</c:v>
                </c:pt>
                <c:pt idx="48">
                  <c:v>92.558960645536843</c:v>
                </c:pt>
                <c:pt idx="49">
                  <c:v>92.281127893649824</c:v>
                </c:pt>
                <c:pt idx="50">
                  <c:v>91.995601479442442</c:v>
                </c:pt>
                <c:pt idx="51">
                  <c:v>91.703602588902996</c:v>
                </c:pt>
                <c:pt idx="52">
                  <c:v>91.406321849454201</c:v>
                </c:pt>
                <c:pt idx="53">
                  <c:v>91.104903715232439</c:v>
                </c:pt>
                <c:pt idx="54">
                  <c:v>90.800433307856935</c:v>
                </c:pt>
                <c:pt idx="55">
                  <c:v>90.493925857126641</c:v>
                </c:pt>
                <c:pt idx="56">
                  <c:v>90.186318762656626</c:v>
                </c:pt>
                <c:pt idx="57">
                  <c:v>89.878466190761614</c:v>
                </c:pt>
                <c:pt idx="58">
                  <c:v>89.571136034824889</c:v>
                </c:pt>
                <c:pt idx="59">
                  <c:v>89.265009003614011</c:v>
                </c:pt>
                <c:pt idx="60">
                  <c:v>88.960679560248721</c:v>
                </c:pt>
                <c:pt idx="61">
                  <c:v>88.658658413010741</c:v>
                </c:pt>
                <c:pt idx="62">
                  <c:v>88.359376255116644</c:v>
                </c:pt>
                <c:pt idx="63">
                  <c:v>88.063188460596194</c:v>
                </c:pt>
                <c:pt idx="64">
                  <c:v>87.77038046401438</c:v>
                </c:pt>
                <c:pt idx="65">
                  <c:v>87.481173579572697</c:v>
                </c:pt>
                <c:pt idx="66">
                  <c:v>87.19573104711823</c:v>
                </c:pt>
                <c:pt idx="67">
                  <c:v>86.914164126243335</c:v>
                </c:pt>
                <c:pt idx="68">
                  <c:v>86.636538092985759</c:v>
                </c:pt>
                <c:pt idx="69">
                  <c:v>86.362878025162487</c:v>
                </c:pt>
                <c:pt idx="70">
                  <c:v>86.093174291100468</c:v>
                </c:pt>
                <c:pt idx="71">
                  <c:v>85.827387681878307</c:v>
                </c:pt>
                <c:pt idx="72">
                  <c:v>85.565454148911471</c:v>
                </c:pt>
                <c:pt idx="73">
                  <c:v>85.307289126793449</c:v>
                </c:pt>
                <c:pt idx="74">
                  <c:v>85.05279143592891</c:v>
                </c:pt>
                <c:pt idx="75">
                  <c:v>84.801846770949595</c:v>
                </c:pt>
                <c:pt idx="76">
                  <c:v>84.554330789556062</c:v>
                </c:pt>
                <c:pt idx="77">
                  <c:v>84.310111822662876</c:v>
                </c:pt>
                <c:pt idx="78">
                  <c:v>84.069053230931658</c:v>
                </c:pt>
                <c:pt idx="79">
                  <c:v>83.831015435324304</c:v>
                </c:pt>
                <c:pt idx="80">
                  <c:v>83.595857650529453</c:v>
                </c:pt>
                <c:pt idx="81">
                  <c:v>83.363439350309505</c:v>
                </c:pt>
                <c:pt idx="82">
                  <c:v>83.133621493236234</c:v>
                </c:pt>
                <c:pt idx="83">
                  <c:v>82.906267536143602</c:v>
                </c:pt>
                <c:pt idx="84">
                  <c:v>82.681244261107054</c:v>
                </c:pt>
                <c:pt idx="85">
                  <c:v>82.458422439996212</c:v>
                </c:pt>
                <c:pt idx="86">
                  <c:v>82.23767735875866</c:v>
                </c:pt>
                <c:pt idx="87">
                  <c:v>82.018889221659052</c:v>
                </c:pt>
                <c:pt idx="88">
                  <c:v>81.801943453785398</c:v>
                </c:pt>
                <c:pt idx="89">
                  <c:v>81.586730918289192</c:v>
                </c:pt>
                <c:pt idx="90">
                  <c:v>81.373148063078389</c:v>
                </c:pt>
                <c:pt idx="91">
                  <c:v>81.16109701005405</c:v>
                </c:pt>
                <c:pt idx="92">
                  <c:v>80.950485598481407</c:v>
                </c:pt>
                <c:pt idx="93">
                  <c:v>80.741227392721314</c:v>
                </c:pt>
                <c:pt idx="94">
                  <c:v>80.533241663313405</c:v>
                </c:pt>
                <c:pt idx="95">
                  <c:v>80.326453349297736</c:v>
                </c:pt>
                <c:pt idx="96">
                  <c:v>80.120793008675079</c:v>
                </c:pt>
                <c:pt idx="97">
                  <c:v>79.916196763030882</c:v>
                </c:pt>
                <c:pt idx="98">
                  <c:v>79.712606241570697</c:v>
                </c:pt>
                <c:pt idx="99">
                  <c:v>79.509968529126922</c:v>
                </c:pt>
                <c:pt idx="100">
                  <c:v>79.308236122079947</c:v>
                </c:pt>
                <c:pt idx="101">
                  <c:v>79.107366895584462</c:v>
                </c:pt>
                <c:pt idx="102">
                  <c:v>78.907324084984111</c:v>
                </c:pt>
                <c:pt idx="103">
                  <c:v>78.708076283823942</c:v>
                </c:pt>
                <c:pt idx="104">
                  <c:v>78.509597460415463</c:v>
                </c:pt>
                <c:pt idx="105">
                  <c:v>78.311866994453979</c:v>
                </c:pt>
                <c:pt idx="106">
                  <c:v>78.114869734724422</c:v>
                </c:pt>
                <c:pt idx="107">
                  <c:v>77.91859607843125</c:v>
                </c:pt>
                <c:pt idx="108">
                  <c:v>77.723042072146313</c:v>
                </c:pt>
                <c:pt idx="109">
                  <c:v>77.528209533754378</c:v>
                </c:pt>
                <c:pt idx="110">
                  <c:v>77.334106194081102</c:v>
                </c:pt>
                <c:pt idx="111">
                  <c:v>77.14074585608661</c:v>
                </c:pt>
                <c:pt idx="112">
                  <c:v>76.948148568585069</c:v>
                </c:pt>
                <c:pt idx="113">
                  <c:v>76.75634081038821</c:v>
                </c:pt>
                <c:pt idx="114">
                  <c:v>76.565355679555211</c:v>
                </c:pt>
                <c:pt idx="115">
                  <c:v>76.37523308105105</c:v>
                </c:pt>
                <c:pt idx="116">
                  <c:v>76.186019904569804</c:v>
                </c:pt>
                <c:pt idx="117">
                  <c:v>75.997770182570633</c:v>
                </c:pt>
                <c:pt idx="118">
                  <c:v>75.810545216722318</c:v>
                </c:pt>
                <c:pt idx="119">
                  <c:v>75.624413658991955</c:v>
                </c:pt>
                <c:pt idx="120">
                  <c:v>75.439451531594443</c:v>
                </c:pt>
                <c:pt idx="121">
                  <c:v>75.255742168028405</c:v>
                </c:pt>
                <c:pt idx="122">
                  <c:v>75.073376055558811</c:v>
                </c:pt>
                <c:pt idx="123">
                  <c:v>74.892450557915623</c:v>
                </c:pt>
                <c:pt idx="124">
                  <c:v>74.713069495827568</c:v>
                </c:pt>
                <c:pt idx="125">
                  <c:v>74.535342562513009</c:v>
                </c:pt>
                <c:pt idx="126">
                  <c:v>74.359384551640801</c:v>
                </c:pt>
                <c:pt idx="127">
                  <c:v>74.185314376813153</c:v>
                </c:pt>
                <c:pt idx="128">
                  <c:v>74.013253864574878</c:v>
                </c:pt>
                <c:pt idx="129">
                  <c:v>73.843326307572809</c:v>
                </c:pt>
                <c:pt idx="130">
                  <c:v>73.675654770984707</c:v>
                </c:pt>
                <c:pt idx="131">
                  <c:v>73.51036015383815</c:v>
                </c:pt>
                <c:pt idx="132">
                  <c:v>73.347559017364716</c:v>
                </c:pt>
                <c:pt idx="133">
                  <c:v>73.187361204930028</c:v>
                </c:pt>
                <c:pt idx="134">
                  <c:v>73.029867292001441</c:v>
                </c:pt>
                <c:pt idx="135">
                  <c:v>72.87516591948274</c:v>
                </c:pt>
                <c:pt idx="136">
                  <c:v>72.723331078738511</c:v>
                </c:pt>
                <c:pt idx="137">
                  <c:v>72.574419430705007</c:v>
                </c:pt>
                <c:pt idx="138">
                  <c:v>72.428467753412818</c:v>
                </c:pt>
                <c:pt idx="139">
                  <c:v>72.285490620709808</c:v>
                </c:pt>
                <c:pt idx="140">
                  <c:v>72.14547841867909</c:v>
                </c:pt>
                <c:pt idx="141">
                  <c:v>72.008395804081502</c:v>
                </c:pt>
                <c:pt idx="142">
                  <c:v>71.874180700335927</c:v>
                </c:pt>
                <c:pt idx="143">
                  <c:v>71.742743910801195</c:v>
                </c:pt>
                <c:pt idx="144">
                  <c:v>71.613969406759935</c:v>
                </c:pt>
                <c:pt idx="145">
                  <c:v>71.487715319521968</c:v>
                </c:pt>
                <c:pt idx="146">
                  <c:v>71.363815634092461</c:v>
                </c:pt>
                <c:pt idx="147">
                  <c:v>71.242082548054867</c:v>
                </c:pt>
                <c:pt idx="148">
                  <c:v>71.122309426200815</c:v>
                </c:pt>
                <c:pt idx="149">
                  <c:v>71.004274251574898</c:v>
                </c:pt>
                <c:pt idx="150">
                  <c:v>70.887743449360357</c:v>
                </c:pt>
                <c:pt idx="151">
                  <c:v>70.772475943304826</c:v>
                </c:pt>
                <c:pt idx="152">
                  <c:v>70.658227296366675</c:v>
                </c:pt>
                <c:pt idx="153">
                  <c:v>70.5447537883378</c:v>
                </c:pt>
                <c:pt idx="154">
                  <c:v>70.431816292912529</c:v>
                </c:pt>
                <c:pt idx="155">
                  <c:v>70.319183833827353</c:v>
                </c:pt>
                <c:pt idx="156">
                  <c:v>70.206636722528103</c:v>
                </c:pt>
                <c:pt idx="157">
                  <c:v>70.093969206223875</c:v>
                </c:pt>
                <c:pt idx="158">
                  <c:v>69.980991582970177</c:v>
                </c:pt>
                <c:pt idx="159">
                  <c:v>69.867531767534842</c:v>
                </c:pt>
                <c:pt idx="160">
                  <c:v>69.753436316511738</c:v>
                </c:pt>
                <c:pt idx="161">
                  <c:v>69.638570942172592</c:v>
                </c:pt>
                <c:pt idx="162">
                  <c:v>69.522820561089716</c:v>
                </c:pt>
                <c:pt idx="163">
                  <c:v>69.406088935304282</c:v>
                </c:pt>
                <c:pt idx="164">
                  <c:v>69.288297970853762</c:v>
                </c:pt>
                <c:pt idx="165">
                  <c:v>69.169386741231477</c:v>
                </c:pt>
                <c:pt idx="166">
                  <c:v>69.04931030247333</c:v>
                </c:pt>
                <c:pt idx="167">
                  <c:v>68.928038362815926</c:v>
                </c:pt>
                <c:pt idx="168">
                  <c:v>68.805553864034806</c:v>
                </c:pt>
                <c:pt idx="169">
                  <c:v>68.681851524405658</c:v>
                </c:pt>
                <c:pt idx="170">
                  <c:v>68.556936385396028</c:v>
                </c:pt>
                <c:pt idx="171">
                  <c:v>68.430822396239776</c:v>
                </c:pt>
                <c:pt idx="172">
                  <c:v>68.303531062891949</c:v>
                </c:pt>
                <c:pt idx="173">
                  <c:v>68.175090180809249</c:v>
                </c:pt>
                <c:pt idx="174">
                  <c:v>68.045532664739014</c:v>
                </c:pt>
                <c:pt idx="175">
                  <c:v>67.914895483326006</c:v>
                </c:pt>
                <c:pt idx="176">
                  <c:v>67.783218701885247</c:v>
                </c:pt>
                <c:pt idx="177">
                  <c:v>67.650544633108296</c:v>
                </c:pt>
                <c:pt idx="178">
                  <c:v>67.516917092706393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6.661330568777166E-3</c:v>
                </c:pt>
                <c:pt idx="1">
                  <c:v>4.8089102658911915E-3</c:v>
                </c:pt>
                <c:pt idx="2">
                  <c:v>2.4792529429007559E-2</c:v>
                </c:pt>
                <c:pt idx="3">
                  <c:v>2.9129853422747962E-2</c:v>
                </c:pt>
                <c:pt idx="4">
                  <c:v>3.3804580356000098E-2</c:v>
                </c:pt>
                <c:pt idx="5">
                  <c:v>3.9654590718357863E-2</c:v>
                </c:pt>
                <c:pt idx="6">
                  <c:v>4.8510740337710856E-2</c:v>
                </c:pt>
                <c:pt idx="7">
                  <c:v>5.8742052139405761E-2</c:v>
                </c:pt>
                <c:pt idx="8">
                  <c:v>6.9538575003594283E-2</c:v>
                </c:pt>
                <c:pt idx="9">
                  <c:v>6.4061270581607904E-2</c:v>
                </c:pt>
                <c:pt idx="10">
                  <c:v>7.4140610260126333E-2</c:v>
                </c:pt>
                <c:pt idx="11">
                  <c:v>8.6010029681732256E-2</c:v>
                </c:pt>
                <c:pt idx="12">
                  <c:v>8.7594371824795278E-2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1.2221946536447148E-2</c:v>
                </c:pt>
                <c:pt idx="1">
                  <c:v>9.4199749041179569E-3</c:v>
                </c:pt>
                <c:pt idx="2">
                  <c:v>2.4094965596526619E-2</c:v>
                </c:pt>
                <c:pt idx="3">
                  <c:v>3.0085394165286241E-2</c:v>
                </c:pt>
                <c:pt idx="4">
                  <c:v>2.53226330829628E-2</c:v>
                </c:pt>
                <c:pt idx="5">
                  <c:v>3.699220830453348E-2</c:v>
                </c:pt>
                <c:pt idx="6">
                  <c:v>4.6311353974767724E-2</c:v>
                </c:pt>
                <c:pt idx="7">
                  <c:v>7.1861989744875759E-2</c:v>
                </c:pt>
                <c:pt idx="8">
                  <c:v>5.1287785953160206E-2</c:v>
                </c:pt>
                <c:pt idx="9">
                  <c:v>7.3392402563059789E-2</c:v>
                </c:pt>
                <c:pt idx="10">
                  <c:v>7.2821626217999674E-2</c:v>
                </c:pt>
                <c:pt idx="11">
                  <c:v>8.5155983410091063E-2</c:v>
                </c:pt>
                <c:pt idx="12">
                  <c:v>7.4299502164489481E-2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90.325000000000003</c:v>
                </c:pt>
                <c:pt idx="1">
                  <c:v>85.375</c:v>
                </c:pt>
                <c:pt idx="2">
                  <c:v>84.9</c:v>
                </c:pt>
                <c:pt idx="3">
                  <c:v>82.924999999999997</c:v>
                </c:pt>
                <c:pt idx="4">
                  <c:v>86.525000000000006</c:v>
                </c:pt>
                <c:pt idx="5">
                  <c:v>84.9</c:v>
                </c:pt>
                <c:pt idx="6">
                  <c:v>83.525000000000006</c:v>
                </c:pt>
                <c:pt idx="7">
                  <c:v>82.8</c:v>
                </c:pt>
                <c:pt idx="8">
                  <c:v>84.95</c:v>
                </c:pt>
                <c:pt idx="9">
                  <c:v>84.125</c:v>
                </c:pt>
                <c:pt idx="10">
                  <c:v>84.3</c:v>
                </c:pt>
                <c:pt idx="11">
                  <c:v>85.224999999999994</c:v>
                </c:pt>
                <c:pt idx="12">
                  <c:v>85.875</c:v>
                </c:pt>
                <c:pt idx="13">
                  <c:v>84.95</c:v>
                </c:pt>
                <c:pt idx="14">
                  <c:v>82.3</c:v>
                </c:pt>
                <c:pt idx="15">
                  <c:v>80.849999999999994</c:v>
                </c:pt>
                <c:pt idx="16">
                  <c:v>82.825000000000003</c:v>
                </c:pt>
                <c:pt idx="17">
                  <c:v>80.900000000000006</c:v>
                </c:pt>
                <c:pt idx="18">
                  <c:v>85.85</c:v>
                </c:pt>
                <c:pt idx="19">
                  <c:v>84</c:v>
                </c:pt>
                <c:pt idx="20">
                  <c:v>87</c:v>
                </c:pt>
                <c:pt idx="21">
                  <c:v>85.174999999999997</c:v>
                </c:pt>
                <c:pt idx="22">
                  <c:v>85.15</c:v>
                </c:pt>
                <c:pt idx="23">
                  <c:v>84.9</c:v>
                </c:pt>
                <c:pt idx="24">
                  <c:v>83.15</c:v>
                </c:pt>
                <c:pt idx="25">
                  <c:v>83.125</c:v>
                </c:pt>
                <c:pt idx="26">
                  <c:v>83.275000000000006</c:v>
                </c:pt>
                <c:pt idx="27">
                  <c:v>81.275000000000006</c:v>
                </c:pt>
                <c:pt idx="28">
                  <c:v>84.424999999999997</c:v>
                </c:pt>
                <c:pt idx="29">
                  <c:v>87.474999999999994</c:v>
                </c:pt>
                <c:pt idx="30">
                  <c:v>85.55</c:v>
                </c:pt>
                <c:pt idx="31">
                  <c:v>82.85</c:v>
                </c:pt>
                <c:pt idx="32">
                  <c:v>85.1</c:v>
                </c:pt>
                <c:pt idx="33">
                  <c:v>87.35</c:v>
                </c:pt>
                <c:pt idx="34">
                  <c:v>87.275000000000006</c:v>
                </c:pt>
                <c:pt idx="35">
                  <c:v>88.75</c:v>
                </c:pt>
                <c:pt idx="36">
                  <c:v>88.05</c:v>
                </c:pt>
                <c:pt idx="37">
                  <c:v>88.35</c:v>
                </c:pt>
                <c:pt idx="38">
                  <c:v>88.575000000000003</c:v>
                </c:pt>
                <c:pt idx="39">
                  <c:v>90.075000000000003</c:v>
                </c:pt>
                <c:pt idx="40">
                  <c:v>88.1</c:v>
                </c:pt>
                <c:pt idx="41">
                  <c:v>89.95</c:v>
                </c:pt>
                <c:pt idx="42">
                  <c:v>95.2</c:v>
                </c:pt>
                <c:pt idx="43">
                  <c:v>96.2</c:v>
                </c:pt>
                <c:pt idx="44">
                  <c:v>99.924999999999997</c:v>
                </c:pt>
                <c:pt idx="45">
                  <c:v>103.65</c:v>
                </c:pt>
                <c:pt idx="46">
                  <c:v>114.55</c:v>
                </c:pt>
                <c:pt idx="47">
                  <c:v>125.2</c:v>
                </c:pt>
                <c:pt idx="48">
                  <c:v>138.15</c:v>
                </c:pt>
                <c:pt idx="49">
                  <c:v>156.27500000000001</c:v>
                </c:pt>
                <c:pt idx="50">
                  <c:v>171.7</c:v>
                </c:pt>
                <c:pt idx="51">
                  <c:v>185.55</c:v>
                </c:pt>
                <c:pt idx="52">
                  <c:v>198.65</c:v>
                </c:pt>
                <c:pt idx="53">
                  <c:v>208.27500000000001</c:v>
                </c:pt>
                <c:pt idx="54">
                  <c:v>214.9</c:v>
                </c:pt>
                <c:pt idx="55">
                  <c:v>214.97499999999999</c:v>
                </c:pt>
                <c:pt idx="56">
                  <c:v>213.7</c:v>
                </c:pt>
                <c:pt idx="57">
                  <c:v>206.9</c:v>
                </c:pt>
                <c:pt idx="58">
                  <c:v>198.77500000000001</c:v>
                </c:pt>
                <c:pt idx="59">
                  <c:v>176.77500000000001</c:v>
                </c:pt>
                <c:pt idx="60">
                  <c:v>146.02500000000001</c:v>
                </c:pt>
                <c:pt idx="61">
                  <c:v>112.575</c:v>
                </c:pt>
                <c:pt idx="62">
                  <c:v>92.325000000000003</c:v>
                </c:pt>
                <c:pt idx="63">
                  <c:v>83.275000000000006</c:v>
                </c:pt>
                <c:pt idx="64">
                  <c:v>81.125</c:v>
                </c:pt>
                <c:pt idx="65">
                  <c:v>82.5</c:v>
                </c:pt>
                <c:pt idx="66">
                  <c:v>85</c:v>
                </c:pt>
                <c:pt idx="67">
                  <c:v>84.75</c:v>
                </c:pt>
                <c:pt idx="68">
                  <c:v>87.974999999999994</c:v>
                </c:pt>
                <c:pt idx="69">
                  <c:v>91.875</c:v>
                </c:pt>
                <c:pt idx="70">
                  <c:v>95.224999999999994</c:v>
                </c:pt>
                <c:pt idx="71">
                  <c:v>105.22499999999999</c:v>
                </c:pt>
                <c:pt idx="72">
                  <c:v>118.1</c:v>
                </c:pt>
                <c:pt idx="73">
                  <c:v>127.2</c:v>
                </c:pt>
                <c:pt idx="74">
                  <c:v>140.42500000000001</c:v>
                </c:pt>
                <c:pt idx="75">
                  <c:v>150.05000000000001</c:v>
                </c:pt>
                <c:pt idx="76">
                  <c:v>159.1</c:v>
                </c:pt>
                <c:pt idx="77">
                  <c:v>163.55000000000001</c:v>
                </c:pt>
                <c:pt idx="78">
                  <c:v>168.1</c:v>
                </c:pt>
                <c:pt idx="79">
                  <c:v>167.67500000000001</c:v>
                </c:pt>
                <c:pt idx="80">
                  <c:v>162.75</c:v>
                </c:pt>
                <c:pt idx="81">
                  <c:v>152.02500000000001</c:v>
                </c:pt>
                <c:pt idx="82">
                  <c:v>130.42500000000001</c:v>
                </c:pt>
                <c:pt idx="83">
                  <c:v>110.125</c:v>
                </c:pt>
                <c:pt idx="84">
                  <c:v>87.674999999999997</c:v>
                </c:pt>
                <c:pt idx="85">
                  <c:v>78.674999999999997</c:v>
                </c:pt>
                <c:pt idx="86">
                  <c:v>76.400000000000006</c:v>
                </c:pt>
                <c:pt idx="87">
                  <c:v>78.2</c:v>
                </c:pt>
                <c:pt idx="88">
                  <c:v>74.849999999999994</c:v>
                </c:pt>
                <c:pt idx="89">
                  <c:v>76.8</c:v>
                </c:pt>
                <c:pt idx="90">
                  <c:v>76.599999999999994</c:v>
                </c:pt>
                <c:pt idx="91">
                  <c:v>77.849999999999994</c:v>
                </c:pt>
                <c:pt idx="92">
                  <c:v>77.375</c:v>
                </c:pt>
                <c:pt idx="93">
                  <c:v>77.349999999999994</c:v>
                </c:pt>
                <c:pt idx="94">
                  <c:v>79.349999999999994</c:v>
                </c:pt>
                <c:pt idx="95">
                  <c:v>77.924999999999997</c:v>
                </c:pt>
                <c:pt idx="96">
                  <c:v>78.125</c:v>
                </c:pt>
                <c:pt idx="97">
                  <c:v>74.45</c:v>
                </c:pt>
                <c:pt idx="98">
                  <c:v>74.575000000000003</c:v>
                </c:pt>
                <c:pt idx="99">
                  <c:v>76.924999999999997</c:v>
                </c:pt>
                <c:pt idx="100">
                  <c:v>75.599999999999994</c:v>
                </c:pt>
                <c:pt idx="101">
                  <c:v>73.424999999999997</c:v>
                </c:pt>
                <c:pt idx="102">
                  <c:v>78.150000000000006</c:v>
                </c:pt>
                <c:pt idx="103">
                  <c:v>73.174999999999997</c:v>
                </c:pt>
                <c:pt idx="104">
                  <c:v>81.875</c:v>
                </c:pt>
                <c:pt idx="105">
                  <c:v>77.849999999999994</c:v>
                </c:pt>
                <c:pt idx="106">
                  <c:v>80.2</c:v>
                </c:pt>
                <c:pt idx="107">
                  <c:v>79.224999999999994</c:v>
                </c:pt>
                <c:pt idx="108">
                  <c:v>83.85</c:v>
                </c:pt>
                <c:pt idx="109">
                  <c:v>84.4</c:v>
                </c:pt>
                <c:pt idx="110">
                  <c:v>89.125</c:v>
                </c:pt>
                <c:pt idx="111">
                  <c:v>93.65</c:v>
                </c:pt>
                <c:pt idx="112">
                  <c:v>95.85</c:v>
                </c:pt>
                <c:pt idx="113">
                  <c:v>99.1</c:v>
                </c:pt>
                <c:pt idx="114">
                  <c:v>106.85</c:v>
                </c:pt>
                <c:pt idx="115">
                  <c:v>108.02500000000001</c:v>
                </c:pt>
                <c:pt idx="116">
                  <c:v>109.5</c:v>
                </c:pt>
                <c:pt idx="117">
                  <c:v>108.85</c:v>
                </c:pt>
                <c:pt idx="118">
                  <c:v>107</c:v>
                </c:pt>
                <c:pt idx="119">
                  <c:v>105.3</c:v>
                </c:pt>
                <c:pt idx="120">
                  <c:v>106.4</c:v>
                </c:pt>
                <c:pt idx="121">
                  <c:v>103.35</c:v>
                </c:pt>
                <c:pt idx="122">
                  <c:v>100.3</c:v>
                </c:pt>
                <c:pt idx="123">
                  <c:v>92</c:v>
                </c:pt>
                <c:pt idx="124">
                  <c:v>85.474999999999994</c:v>
                </c:pt>
                <c:pt idx="125">
                  <c:v>85.7</c:v>
                </c:pt>
                <c:pt idx="126">
                  <c:v>81.75</c:v>
                </c:pt>
                <c:pt idx="127">
                  <c:v>73.25</c:v>
                </c:pt>
                <c:pt idx="128">
                  <c:v>73.25</c:v>
                </c:pt>
                <c:pt idx="129">
                  <c:v>74.025000000000006</c:v>
                </c:pt>
                <c:pt idx="130">
                  <c:v>70.349999999999994</c:v>
                </c:pt>
                <c:pt idx="131">
                  <c:v>70.8</c:v>
                </c:pt>
                <c:pt idx="132">
                  <c:v>72.150000000000006</c:v>
                </c:pt>
                <c:pt idx="133">
                  <c:v>67.125</c:v>
                </c:pt>
                <c:pt idx="134">
                  <c:v>73.2</c:v>
                </c:pt>
                <c:pt idx="135">
                  <c:v>72.150000000000006</c:v>
                </c:pt>
                <c:pt idx="136">
                  <c:v>68.75</c:v>
                </c:pt>
                <c:pt idx="137">
                  <c:v>73.150000000000006</c:v>
                </c:pt>
                <c:pt idx="138">
                  <c:v>72.875</c:v>
                </c:pt>
                <c:pt idx="139">
                  <c:v>74.849999999999994</c:v>
                </c:pt>
                <c:pt idx="140">
                  <c:v>76.275000000000006</c:v>
                </c:pt>
                <c:pt idx="141">
                  <c:v>76.174999999999997</c:v>
                </c:pt>
                <c:pt idx="142">
                  <c:v>78.474999999999994</c:v>
                </c:pt>
                <c:pt idx="143">
                  <c:v>84.1</c:v>
                </c:pt>
                <c:pt idx="144">
                  <c:v>84.924999999999997</c:v>
                </c:pt>
                <c:pt idx="145">
                  <c:v>88.625</c:v>
                </c:pt>
                <c:pt idx="146">
                  <c:v>89.375</c:v>
                </c:pt>
                <c:pt idx="147">
                  <c:v>89.224999999999994</c:v>
                </c:pt>
                <c:pt idx="148">
                  <c:v>91.9</c:v>
                </c:pt>
                <c:pt idx="149">
                  <c:v>90.65</c:v>
                </c:pt>
                <c:pt idx="150">
                  <c:v>87.1</c:v>
                </c:pt>
                <c:pt idx="151">
                  <c:v>87.95</c:v>
                </c:pt>
                <c:pt idx="152">
                  <c:v>85.75</c:v>
                </c:pt>
                <c:pt idx="153">
                  <c:v>83.775000000000006</c:v>
                </c:pt>
                <c:pt idx="154">
                  <c:v>80.75</c:v>
                </c:pt>
                <c:pt idx="155">
                  <c:v>81.099999999999994</c:v>
                </c:pt>
                <c:pt idx="156">
                  <c:v>74.5</c:v>
                </c:pt>
                <c:pt idx="157">
                  <c:v>76.174999999999997</c:v>
                </c:pt>
                <c:pt idx="158">
                  <c:v>71.025000000000006</c:v>
                </c:pt>
                <c:pt idx="159">
                  <c:v>70.325000000000003</c:v>
                </c:pt>
                <c:pt idx="160">
                  <c:v>71.349999999999994</c:v>
                </c:pt>
                <c:pt idx="161">
                  <c:v>70.875</c:v>
                </c:pt>
                <c:pt idx="162">
                  <c:v>71.474999999999994</c:v>
                </c:pt>
                <c:pt idx="163">
                  <c:v>72.224999999999994</c:v>
                </c:pt>
                <c:pt idx="164">
                  <c:v>69.224999999999994</c:v>
                </c:pt>
                <c:pt idx="165">
                  <c:v>67.825000000000003</c:v>
                </c:pt>
                <c:pt idx="166">
                  <c:v>70</c:v>
                </c:pt>
                <c:pt idx="167">
                  <c:v>68.575000000000003</c:v>
                </c:pt>
                <c:pt idx="168">
                  <c:v>69.025000000000006</c:v>
                </c:pt>
                <c:pt idx="169">
                  <c:v>70.924999999999997</c:v>
                </c:pt>
                <c:pt idx="170">
                  <c:v>69.349999999999994</c:v>
                </c:pt>
                <c:pt idx="171">
                  <c:v>68.525000000000006</c:v>
                </c:pt>
                <c:pt idx="172">
                  <c:v>67.575000000000003</c:v>
                </c:pt>
                <c:pt idx="173">
                  <c:v>68.174999999999997</c:v>
                </c:pt>
                <c:pt idx="174">
                  <c:v>67.75</c:v>
                </c:pt>
                <c:pt idx="175">
                  <c:v>70.224999999999994</c:v>
                </c:pt>
                <c:pt idx="176">
                  <c:v>66.650000000000006</c:v>
                </c:pt>
                <c:pt idx="177">
                  <c:v>67.900000000000006</c:v>
                </c:pt>
                <c:pt idx="178">
                  <c:v>69.25</c:v>
                </c:pt>
                <c:pt idx="179">
                  <c:v>69.375</c:v>
                </c:pt>
                <c:pt idx="180">
                  <c:v>64.099999999999994</c:v>
                </c:pt>
                <c:pt idx="181">
                  <c:v>65.224999999999994</c:v>
                </c:pt>
                <c:pt idx="182">
                  <c:v>65.05</c:v>
                </c:pt>
                <c:pt idx="183">
                  <c:v>67.900000000000006</c:v>
                </c:pt>
                <c:pt idx="184">
                  <c:v>65.974999999999994</c:v>
                </c:pt>
                <c:pt idx="185">
                  <c:v>68.424999999999997</c:v>
                </c:pt>
                <c:pt idx="186">
                  <c:v>66.5</c:v>
                </c:pt>
                <c:pt idx="187">
                  <c:v>66.2</c:v>
                </c:pt>
                <c:pt idx="188">
                  <c:v>67.575000000000003</c:v>
                </c:pt>
                <c:pt idx="189">
                  <c:v>64.7</c:v>
                </c:pt>
                <c:pt idx="190">
                  <c:v>66.400000000000006</c:v>
                </c:pt>
                <c:pt idx="191">
                  <c:v>68.25</c:v>
                </c:pt>
                <c:pt idx="192">
                  <c:v>66.150000000000006</c:v>
                </c:pt>
                <c:pt idx="193">
                  <c:v>65.75</c:v>
                </c:pt>
                <c:pt idx="194">
                  <c:v>64.3</c:v>
                </c:pt>
                <c:pt idx="195">
                  <c:v>66.775000000000006</c:v>
                </c:pt>
                <c:pt idx="196">
                  <c:v>67.3</c:v>
                </c:pt>
                <c:pt idx="197">
                  <c:v>64.224999999999994</c:v>
                </c:pt>
                <c:pt idx="198">
                  <c:v>66.924999999999997</c:v>
                </c:pt>
                <c:pt idx="199">
                  <c:v>66</c:v>
                </c:pt>
                <c:pt idx="200">
                  <c:v>65.95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83.10207127013939</c:v>
                </c:pt>
                <c:pt idx="4">
                  <c:v>83.222851036570731</c:v>
                </c:pt>
                <c:pt idx="5">
                  <c:v>83.343524783818964</c:v>
                </c:pt>
                <c:pt idx="6">
                  <c:v>83.464009879498306</c:v>
                </c:pt>
                <c:pt idx="7">
                  <c:v>83.584209990209104</c:v>
                </c:pt>
                <c:pt idx="8">
                  <c:v>83.704013545767651</c:v>
                </c:pt>
                <c:pt idx="9">
                  <c:v>83.823292112746856</c:v>
                </c:pt>
                <c:pt idx="10">
                  <c:v>83.941898689522475</c:v>
                </c:pt>
                <c:pt idx="11">
                  <c:v>84.05966594074394</c:v>
                </c:pt>
                <c:pt idx="12">
                  <c:v>84.17640439636628</c:v>
                </c:pt>
                <c:pt idx="13">
                  <c:v>84.291900649733051</c:v>
                </c:pt>
                <c:pt idx="14">
                  <c:v>84.405915601916846</c:v>
                </c:pt>
                <c:pt idx="15">
                  <c:v>84.518182818013798</c:v>
                </c:pt>
                <c:pt idx="16">
                  <c:v>84.62840709000487</c:v>
                </c:pt>
                <c:pt idx="17">
                  <c:v>84.736263348952463</c:v>
                </c:pt>
                <c:pt idx="18">
                  <c:v>84.841396152850962</c:v>
                </c:pt>
                <c:pt idx="19">
                  <c:v>84.943420124052182</c:v>
                </c:pt>
                <c:pt idx="20">
                  <c:v>85.041921970814144</c:v>
                </c:pt>
                <c:pt idx="21">
                  <c:v>85.13646518157627</c:v>
                </c:pt>
                <c:pt idx="22">
                  <c:v>85.226599254405116</c:v>
                </c:pt>
                <c:pt idx="23">
                  <c:v>85.311876606710143</c:v>
                </c:pt>
                <c:pt idx="24">
                  <c:v>85.391882368853288</c:v>
                </c:pt>
                <c:pt idx="25">
                  <c:v>85.466285451261101</c:v>
                </c:pt>
                <c:pt idx="26">
                  <c:v>85.534924009238537</c:v>
                </c:pt>
                <c:pt idx="27">
                  <c:v>85.59794514839561</c:v>
                </c:pt>
                <c:pt idx="28">
                  <c:v>85.656027747528</c:v>
                </c:pt>
                <c:pt idx="29">
                  <c:v>85.710728645599275</c:v>
                </c:pt>
                <c:pt idx="30">
                  <c:v>85.765005547874225</c:v>
                </c:pt>
                <c:pt idx="31">
                  <c:v>85.82398323933495</c:v>
                </c:pt>
                <c:pt idx="32">
                  <c:v>85.896039985019726</c:v>
                </c:pt>
                <c:pt idx="33">
                  <c:v>85.994293472673803</c:v>
                </c:pt>
                <c:pt idx="34">
                  <c:v>86.138553545016421</c:v>
                </c:pt>
                <c:pt idx="35">
                  <c:v>86.357774048457031</c:v>
                </c:pt>
                <c:pt idx="36">
                  <c:v>86.692969918467142</c:v>
                </c:pt>
                <c:pt idx="37">
                  <c:v>87.200461592139462</c:v>
                </c:pt>
                <c:pt idx="38">
                  <c:v>87.955165514575782</c:v>
                </c:pt>
                <c:pt idx="39">
                  <c:v>89.053474193650416</c:v>
                </c:pt>
                <c:pt idx="40">
                  <c:v>90.615081527611537</c:v>
                </c:pt>
                <c:pt idx="41">
                  <c:v>92.782942837091412</c:v>
                </c:pt>
                <c:pt idx="42">
                  <c:v>95.720461377379621</c:v>
                </c:pt>
                <c:pt idx="43">
                  <c:v>99.605019369338095</c:v>
                </c:pt>
                <c:pt idx="44">
                  <c:v>104.6171748386716</c:v>
                </c:pt>
                <c:pt idx="45">
                  <c:v>110.92526161242277</c:v>
                </c:pt>
                <c:pt idx="46">
                  <c:v>118.66575727809501</c:v>
                </c:pt>
                <c:pt idx="47">
                  <c:v>127.92054891899285</c:v>
                </c:pt>
                <c:pt idx="48">
                  <c:v>138.69287724096466</c:v>
                </c:pt>
                <c:pt idx="49">
                  <c:v>150.88351110046662</c:v>
                </c:pt>
                <c:pt idx="50">
                  <c:v>164.26560314479769</c:v>
                </c:pt>
                <c:pt idx="51">
                  <c:v>178.44726220248486</c:v>
                </c:pt>
                <c:pt idx="52">
                  <c:v>192.79462672977965</c:v>
                </c:pt>
                <c:pt idx="53">
                  <c:v>206.28205358272672</c:v>
                </c:pt>
                <c:pt idx="54">
                  <c:v>217.288091671892</c:v>
                </c:pt>
                <c:pt idx="55">
                  <c:v>223.50845038371148</c:v>
                </c:pt>
                <c:pt idx="56">
                  <c:v>222.32260003702595</c:v>
                </c:pt>
                <c:pt idx="57">
                  <c:v>211.84352406613556</c:v>
                </c:pt>
                <c:pt idx="58">
                  <c:v>192.29854400177595</c:v>
                </c:pt>
                <c:pt idx="59">
                  <c:v>166.72696544547355</c:v>
                </c:pt>
                <c:pt idx="60">
                  <c:v>140.11664585204795</c:v>
                </c:pt>
                <c:pt idx="61">
                  <c:v>117.28511528134433</c:v>
                </c:pt>
                <c:pt idx="62">
                  <c:v>100.94913449463475</c:v>
                </c:pt>
                <c:pt idx="63">
                  <c:v>91.241047324517609</c:v>
                </c:pt>
                <c:pt idx="64">
                  <c:v>86.638036529657256</c:v>
                </c:pt>
                <c:pt idx="65">
                  <c:v>85.288445247907546</c:v>
                </c:pt>
                <c:pt idx="66">
                  <c:v>85.846587241486404</c:v>
                </c:pt>
                <c:pt idx="67">
                  <c:v>87.644760113278593</c:v>
                </c:pt>
                <c:pt idx="68">
                  <c:v>90.503393038506644</c:v>
                </c:pt>
                <c:pt idx="69">
                  <c:v>94.48917438353503</c:v>
                </c:pt>
                <c:pt idx="70">
                  <c:v>99.747632970916399</c:v>
                </c:pt>
                <c:pt idx="71">
                  <c:v>106.40750467005908</c:v>
                </c:pt>
                <c:pt idx="72">
                  <c:v>114.52210255619745</c:v>
                </c:pt>
                <c:pt idx="73">
                  <c:v>124.02434798222188</c:v>
                </c:pt>
                <c:pt idx="74">
                  <c:v>134.68207041961708</c:v>
                </c:pt>
                <c:pt idx="75">
                  <c:v>146.03065714485288</c:v>
                </c:pt>
                <c:pt idx="76">
                  <c:v>157.23728617447608</c:v>
                </c:pt>
                <c:pt idx="77">
                  <c:v>166.87264968333193</c:v>
                </c:pt>
                <c:pt idx="78">
                  <c:v>172.74119616937614</c:v>
                </c:pt>
                <c:pt idx="79">
                  <c:v>172.21456719361143</c:v>
                </c:pt>
                <c:pt idx="80">
                  <c:v>163.46670357119226</c:v>
                </c:pt>
                <c:pt idx="81">
                  <c:v>147.12957246362018</c:v>
                </c:pt>
                <c:pt idx="82">
                  <c:v>126.83940696981276</c:v>
                </c:pt>
                <c:pt idx="83">
                  <c:v>107.62410423994849</c:v>
                </c:pt>
                <c:pt idx="84">
                  <c:v>93.203742140310453</c:v>
                </c:pt>
                <c:pt idx="85">
                  <c:v>84.487971526971947</c:v>
                </c:pt>
                <c:pt idx="86">
                  <c:v>80.190596776987121</c:v>
                </c:pt>
                <c:pt idx="87">
                  <c:v>78.417736584010328</c:v>
                </c:pt>
                <c:pt idx="88">
                  <c:v>77.756117473567556</c:v>
                </c:pt>
                <c:pt idx="89">
                  <c:v>77.479356439060737</c:v>
                </c:pt>
                <c:pt idx="90">
                  <c:v>77.309190468394448</c:v>
                </c:pt>
                <c:pt idx="91">
                  <c:v>77.163616918626474</c:v>
                </c:pt>
                <c:pt idx="92">
                  <c:v>77.023999282807424</c:v>
                </c:pt>
                <c:pt idx="93">
                  <c:v>76.887580313890098</c:v>
                </c:pt>
                <c:pt idx="94">
                  <c:v>76.755127330573544</c:v>
                </c:pt>
                <c:pt idx="95">
                  <c:v>76.628712651197475</c:v>
                </c:pt>
                <c:pt idx="96">
                  <c:v>76.511765366678304</c:v>
                </c:pt>
                <c:pt idx="97">
                  <c:v>76.40964363352515</c:v>
                </c:pt>
                <c:pt idx="98">
                  <c:v>76.330452067510578</c:v>
                </c:pt>
                <c:pt idx="99">
                  <c:v>76.286074009297337</c:v>
                </c:pt>
                <c:pt idx="100">
                  <c:v>76.293389467988433</c:v>
                </c:pt>
                <c:pt idx="101">
                  <c:v>76.375599613256213</c:v>
                </c:pt>
                <c:pt idx="102">
                  <c:v>76.56350631678751</c:v>
                </c:pt>
                <c:pt idx="103">
                  <c:v>76.896508239036052</c:v>
                </c:pt>
                <c:pt idx="104">
                  <c:v>77.422983575289251</c:v>
                </c:pt>
                <c:pt idx="105">
                  <c:v>78.199647709976674</c:v>
                </c:pt>
                <c:pt idx="106">
                  <c:v>79.289415053650799</c:v>
                </c:pt>
                <c:pt idx="107">
                  <c:v>80.75726524570355</c:v>
                </c:pt>
                <c:pt idx="108">
                  <c:v>82.663614294042503</c:v>
                </c:pt>
                <c:pt idx="109">
                  <c:v>85.054729309308712</c:v>
                </c:pt>
                <c:pt idx="110">
                  <c:v>87.949862318683287</c:v>
                </c:pt>
                <c:pt idx="111">
                  <c:v>91.325189855576966</c:v>
                </c:pt>
                <c:pt idx="112">
                  <c:v>95.095639638449043</c:v>
                </c:pt>
                <c:pt idx="113">
                  <c:v>99.097570052159114</c:v>
                </c:pt>
                <c:pt idx="114">
                  <c:v>103.0779713347882</c:v>
                </c:pt>
                <c:pt idx="115">
                  <c:v>106.69842956532122</c:v>
                </c:pt>
                <c:pt idx="116">
                  <c:v>109.56251502637399</c:v>
                </c:pt>
                <c:pt idx="117">
                  <c:v>111.2711455293494</c:v>
                </c:pt>
                <c:pt idx="118">
                  <c:v>111.50087962931339</c:v>
                </c:pt>
                <c:pt idx="119">
                  <c:v>110.08745193922358</c:v>
                </c:pt>
                <c:pt idx="120">
                  <c:v>107.08731109798082</c:v>
                </c:pt>
                <c:pt idx="121">
                  <c:v>102.79056501316686</c:v>
                </c:pt>
                <c:pt idx="122">
                  <c:v>97.672737392159547</c:v>
                </c:pt>
                <c:pt idx="123">
                  <c:v>92.295631328849566</c:v>
                </c:pt>
                <c:pt idx="124">
                  <c:v>87.188438397659993</c:v>
                </c:pt>
                <c:pt idx="125">
                  <c:v>82.747868042769994</c:v>
                </c:pt>
                <c:pt idx="126">
                  <c:v>79.186396873522355</c:v>
                </c:pt>
                <c:pt idx="127">
                  <c:v>76.536452777452439</c:v>
                </c:pt>
                <c:pt idx="128">
                  <c:v>74.697032175709751</c:v>
                </c:pt>
                <c:pt idx="129">
                  <c:v>73.497855608034257</c:v>
                </c:pt>
                <c:pt idx="130">
                  <c:v>72.757583230326048</c:v>
                </c:pt>
                <c:pt idx="131">
                  <c:v>72.322614278750734</c:v>
                </c:pt>
                <c:pt idx="132">
                  <c:v>72.084466323134635</c:v>
                </c:pt>
                <c:pt idx="133">
                  <c:v>71.981308683987265</c:v>
                </c:pt>
                <c:pt idx="134">
                  <c:v>71.991379964700073</c:v>
                </c:pt>
                <c:pt idx="135">
                  <c:v>72.124255155235844</c:v>
                </c:pt>
                <c:pt idx="136">
                  <c:v>72.412733444961162</c:v>
                </c:pt>
                <c:pt idx="137">
                  <c:v>72.905390301315194</c:v>
                </c:pt>
                <c:pt idx="138">
                  <c:v>73.658400186510661</c:v>
                </c:pt>
                <c:pt idx="139">
                  <c:v>74.725127282908957</c:v>
                </c:pt>
                <c:pt idx="140">
                  <c:v>76.14289676730796</c:v>
                </c:pt>
                <c:pt idx="141">
                  <c:v>77.91789583565604</c:v>
                </c:pt>
                <c:pt idx="142">
                  <c:v>80.010838486123959</c:v>
                </c:pt>
                <c:pt idx="143">
                  <c:v>82.327291679450269</c:v>
                </c:pt>
                <c:pt idx="144">
                  <c:v>84.716808001012041</c:v>
                </c:pt>
                <c:pt idx="145">
                  <c:v>86.983824143899241</c:v>
                </c:pt>
                <c:pt idx="146">
                  <c:v>88.910678131466142</c:v>
                </c:pt>
                <c:pt idx="147">
                  <c:v>90.289662269622767</c:v>
                </c:pt>
                <c:pt idx="148">
                  <c:v>90.957842909362</c:v>
                </c:pt>
                <c:pt idx="149">
                  <c:v>90.826653694731775</c:v>
                </c:pt>
                <c:pt idx="150">
                  <c:v>89.89884672672909</c:v>
                </c:pt>
                <c:pt idx="151">
                  <c:v>88.268316965748028</c:v>
                </c:pt>
                <c:pt idx="152">
                  <c:v>86.102751098824712</c:v>
                </c:pt>
                <c:pt idx="153">
                  <c:v>83.613535744244928</c:v>
                </c:pt>
                <c:pt idx="154">
                  <c:v>81.020402168219448</c:v>
                </c:pt>
                <c:pt idx="155">
                  <c:v>78.51896285347965</c:v>
                </c:pt>
                <c:pt idx="156">
                  <c:v>76.257590794421503</c:v>
                </c:pt>
                <c:pt idx="157">
                  <c:v>74.326824445858108</c:v>
                </c:pt>
                <c:pt idx="158">
                  <c:v>72.760897569912601</c:v>
                </c:pt>
                <c:pt idx="159">
                  <c:v>71.548239708954171</c:v>
                </c:pt>
                <c:pt idx="160">
                  <c:v>70.646511581605907</c:v>
                </c:pt>
                <c:pt idx="161">
                  <c:v>69.997944122964014</c:v>
                </c:pt>
                <c:pt idx="162">
                  <c:v>69.541973489535692</c:v>
                </c:pt>
                <c:pt idx="163">
                  <c:v>69.223753030348021</c:v>
                </c:pt>
                <c:pt idx="164">
                  <c:v>68.998515395003068</c:v>
                </c:pt>
                <c:pt idx="165">
                  <c:v>68.832643159088065</c:v>
                </c:pt>
                <c:pt idx="166">
                  <c:v>68.702639483316744</c:v>
                </c:pt>
                <c:pt idx="167">
                  <c:v>68.593106288858039</c:v>
                </c:pt>
                <c:pt idx="168">
                  <c:v>68.494535958661558</c:v>
                </c:pt>
                <c:pt idx="169">
                  <c:v>68.401378075471129</c:v>
                </c:pt>
                <c:pt idx="170">
                  <c:v>68.310561745848659</c:v>
                </c:pt>
                <c:pt idx="171">
                  <c:v>68.220474711050869</c:v>
                </c:pt>
                <c:pt idx="172">
                  <c:v>68.130314328809988</c:v>
                </c:pt>
                <c:pt idx="173">
                  <c:v>68.039703811877402</c:v>
                </c:pt>
                <c:pt idx="174">
                  <c:v>67.948479650188929</c:v>
                </c:pt>
                <c:pt idx="175">
                  <c:v>67.856580686713414</c:v>
                </c:pt>
                <c:pt idx="176">
                  <c:v>67.763993311359997</c:v>
                </c:pt>
                <c:pt idx="177">
                  <c:v>67.670725656480315</c:v>
                </c:pt>
                <c:pt idx="178">
                  <c:v>67.576795898971511</c:v>
                </c:pt>
                <c:pt idx="179">
                  <c:v>67.482227054155089</c:v>
                </c:pt>
                <c:pt idx="180">
                  <c:v>67.387044615885145</c:v>
                </c:pt>
                <c:pt idx="181">
                  <c:v>67.291275400734861</c:v>
                </c:pt>
                <c:pt idx="182">
                  <c:v>67.194946897058571</c:v>
                </c:pt>
                <c:pt idx="183">
                  <c:v>67.098086835689145</c:v>
                </c:pt>
                <c:pt idx="184">
                  <c:v>67.000722871635716</c:v>
                </c:pt>
                <c:pt idx="185">
                  <c:v>66.902882333725231</c:v>
                </c:pt>
                <c:pt idx="186">
                  <c:v>66.804592024196438</c:v>
                </c:pt>
                <c:pt idx="187">
                  <c:v>66.70587805914694</c:v>
                </c:pt>
                <c:pt idx="188">
                  <c:v>66.606765743851568</c:v>
                </c:pt>
                <c:pt idx="189">
                  <c:v>66.507279478156164</c:v>
                </c:pt>
                <c:pt idx="190">
                  <c:v>66.407442687741025</c:v>
                </c:pt>
                <c:pt idx="191">
                  <c:v>66.307277777469437</c:v>
                </c:pt>
                <c:pt idx="192">
                  <c:v>66.206806103413996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83.10207127013264</c:v>
                </c:pt>
                <c:pt idx="4">
                  <c:v>83.222851036550537</c:v>
                </c:pt>
                <c:pt idx="5">
                  <c:v>83.343524783759747</c:v>
                </c:pt>
                <c:pt idx="6">
                  <c:v>83.464009879328074</c:v>
                </c:pt>
                <c:pt idx="7">
                  <c:v>83.584209989729302</c:v>
                </c:pt>
                <c:pt idx="8">
                  <c:v>83.70401354444185</c:v>
                </c:pt>
                <c:pt idx="9">
                  <c:v>83.823292109155133</c:v>
                </c:pt>
                <c:pt idx="10">
                  <c:v>83.941898679982728</c:v>
                </c:pt>
                <c:pt idx="11">
                  <c:v>84.059665915902329</c:v>
                </c:pt>
                <c:pt idx="12">
                  <c:v>84.176404332945538</c:v>
                </c:pt>
                <c:pt idx="13">
                  <c:v>84.291900490991196</c:v>
                </c:pt>
                <c:pt idx="14">
                  <c:v>84.405915212369649</c:v>
                </c:pt>
                <c:pt idx="15">
                  <c:v>84.518181880803027</c:v>
                </c:pt>
                <c:pt idx="16">
                  <c:v>84.628404879339541</c:v>
                </c:pt>
                <c:pt idx="17">
                  <c:v>84.736258236641319</c:v>
                </c:pt>
                <c:pt idx="18">
                  <c:v>84.841384561872445</c:v>
                </c:pt>
                <c:pt idx="19">
                  <c:v>84.943394358973663</c:v>
                </c:pt>
                <c:pt idx="20">
                  <c:v>85.041865820603974</c:v>
                </c:pt>
                <c:pt idx="21">
                  <c:v>85.136345209590232</c:v>
                </c:pt>
                <c:pt idx="22">
                  <c:v>85.226347940304322</c:v>
                </c:pt>
                <c:pt idx="23">
                  <c:v>85.311360472778233</c:v>
                </c:pt>
                <c:pt idx="24">
                  <c:v>85.390843127277506</c:v>
                </c:pt>
                <c:pt idx="25">
                  <c:v>85.46423391517628</c:v>
                </c:pt>
                <c:pt idx="26">
                  <c:v>85.53095346212065</c:v>
                </c:pt>
                <c:pt idx="27">
                  <c:v>85.590411070705102</c:v>
                </c:pt>
                <c:pt idx="28">
                  <c:v>85.64201193174155</c:v>
                </c:pt>
                <c:pt idx="29">
                  <c:v>85.685165445844021</c:v>
                </c:pt>
                <c:pt idx="30">
                  <c:v>85.719294561489477</c:v>
                </c:pt>
                <c:pt idx="31">
                  <c:v>85.743845973940736</c:v>
                </c:pt>
                <c:pt idx="32">
                  <c:v>85.758300964484675</c:v>
                </c:pt>
                <c:pt idx="33">
                  <c:v>85.762186595430308</c:v>
                </c:pt>
                <c:pt idx="34">
                  <c:v>85.755086918158085</c:v>
                </c:pt>
                <c:pt idx="35">
                  <c:v>85.736653804652633</c:v>
                </c:pt>
                <c:pt idx="36">
                  <c:v>85.706616982857284</c:v>
                </c:pt>
                <c:pt idx="37">
                  <c:v>85.664792847735413</c:v>
                </c:pt>
                <c:pt idx="38">
                  <c:v>85.611091636754907</c:v>
                </c:pt>
                <c:pt idx="39">
                  <c:v>85.545522602405953</c:v>
                </c:pt>
                <c:pt idx="40">
                  <c:v>85.468196884765462</c:v>
                </c:pt>
                <c:pt idx="41">
                  <c:v>85.37932788091382</c:v>
                </c:pt>
                <c:pt idx="42">
                  <c:v>85.27922901959252</c:v>
                </c:pt>
                <c:pt idx="43">
                  <c:v>85.168308971206528</c:v>
                </c:pt>
                <c:pt idx="44">
                  <c:v>85.047064446138336</c:v>
                </c:pt>
                <c:pt idx="45">
                  <c:v>84.916070848996867</c:v>
                </c:pt>
                <c:pt idx="46">
                  <c:v>84.775971154164679</c:v>
                </c:pt>
                <c:pt idx="47">
                  <c:v>84.627463441748645</c:v>
                </c:pt>
                <c:pt idx="48">
                  <c:v>84.471287578051943</c:v>
                </c:pt>
                <c:pt idx="49">
                  <c:v>84.308211539023603</c:v>
                </c:pt>
                <c:pt idx="50">
                  <c:v>84.139017859691194</c:v>
                </c:pt>
                <c:pt idx="51">
                  <c:v>83.964490650759231</c:v>
                </c:pt>
                <c:pt idx="52">
                  <c:v>83.785403560721377</c:v>
                </c:pt>
                <c:pt idx="53">
                  <c:v>83.602508984544329</c:v>
                </c:pt>
                <c:pt idx="54">
                  <c:v>83.416528735183292</c:v>
                </c:pt>
                <c:pt idx="55">
                  <c:v>83.228146308494431</c:v>
                </c:pt>
                <c:pt idx="56">
                  <c:v>83.038000791214714</c:v>
                </c:pt>
                <c:pt idx="57">
                  <c:v>82.846682389986228</c:v>
                </c:pt>
                <c:pt idx="58">
                  <c:v>82.654729499853815</c:v>
                </c:pt>
                <c:pt idx="59">
                  <c:v>82.462627184762084</c:v>
                </c:pt>
                <c:pt idx="60">
                  <c:v>82.270806910543527</c:v>
                </c:pt>
                <c:pt idx="61">
                  <c:v>82.079647351923228</c:v>
                </c:pt>
                <c:pt idx="62">
                  <c:v>81.889476087637703</c:v>
                </c:pt>
                <c:pt idx="63">
                  <c:v>81.700571999907879</c:v>
                </c:pt>
                <c:pt idx="64">
                  <c:v>81.51316820407763</c:v>
                </c:pt>
                <c:pt idx="65">
                  <c:v>81.327455349111602</c:v>
                </c:pt>
                <c:pt idx="66">
                  <c:v>81.14358514790375</c:v>
                </c:pt>
                <c:pt idx="67">
                  <c:v>80.961674016316152</c:v>
                </c:pt>
                <c:pt idx="68">
                  <c:v>80.781806720196201</c:v>
                </c:pt>
                <c:pt idx="69">
                  <c:v>80.604039949280832</c:v>
                </c:pt>
                <c:pt idx="70">
                  <c:v>80.42840575516486</c:v>
                </c:pt>
                <c:pt idx="71">
                  <c:v>80.254914806922599</c:v>
                </c:pt>
                <c:pt idx="72">
                  <c:v>80.083559432284801</c:v>
                </c:pt>
                <c:pt idx="73">
                  <c:v>79.914316424413656</c:v>
                </c:pt>
                <c:pt idx="74">
                  <c:v>79.747149604339739</c:v>
                </c:pt>
                <c:pt idx="75">
                  <c:v>79.582012137165989</c:v>
                </c:pt>
                <c:pt idx="76">
                  <c:v>79.418848606398768</c:v>
                </c:pt>
                <c:pt idx="77">
                  <c:v>79.257596855454977</c:v>
                </c:pt>
                <c:pt idx="78">
                  <c:v>79.098189608745116</c:v>
                </c:pt>
                <c:pt idx="79">
                  <c:v>78.940555886970046</c:v>
                </c:pt>
                <c:pt idx="80">
                  <c:v>78.784622232597656</c:v>
                </c:pt>
                <c:pt idx="81">
                  <c:v>78.630313762094787</c:v>
                </c:pt>
                <c:pt idx="82">
                  <c:v>78.477555061541793</c:v>
                </c:pt>
                <c:pt idx="83">
                  <c:v>78.326270941890684</c:v>
                </c:pt>
                <c:pt idx="84">
                  <c:v>78.176387069461398</c:v>
                </c:pt>
                <c:pt idx="85">
                  <c:v>78.027830486399537</c:v>
                </c:pt>
                <c:pt idx="86">
                  <c:v>77.880530034818364</c:v>
                </c:pt>
                <c:pt idx="87">
                  <c:v>77.73441669728075</c:v>
                </c:pt>
                <c:pt idx="88">
                  <c:v>77.589423865185893</c:v>
                </c:pt>
                <c:pt idx="89">
                  <c:v>77.44548754554971</c:v>
                </c:pt>
                <c:pt idx="90">
                  <c:v>77.302546515627171</c:v>
                </c:pt>
                <c:pt idx="91">
                  <c:v>77.160542433840888</c:v>
                </c:pt>
                <c:pt idx="92">
                  <c:v>77.01941991455989</c:v>
                </c:pt>
                <c:pt idx="93">
                  <c:v>76.879126573425935</c:v>
                </c:pt>
                <c:pt idx="94">
                  <c:v>76.739613049150961</c:v>
                </c:pt>
                <c:pt idx="95">
                  <c:v>76.600833007009356</c:v>
                </c:pt>
                <c:pt idx="96">
                  <c:v>76.462743128622307</c:v>
                </c:pt>
                <c:pt idx="97">
                  <c:v>76.3253030920703</c:v>
                </c:pt>
                <c:pt idx="98">
                  <c:v>76.188475545873843</c:v>
                </c:pt>
                <c:pt idx="99">
                  <c:v>76.052226079943367</c:v>
                </c:pt>
                <c:pt idx="100">
                  <c:v>75.916523196211443</c:v>
                </c:pt>
                <c:pt idx="101">
                  <c:v>75.781338281319023</c:v>
                </c:pt>
                <c:pt idx="102">
                  <c:v>75.646645583424032</c:v>
                </c:pt>
                <c:pt idx="103">
                  <c:v>75.512422194930537</c:v>
                </c:pt>
                <c:pt idx="104">
                  <c:v>75.378648042691353</c:v>
                </c:pt>
                <c:pt idx="105">
                  <c:v>75.245305887011071</c:v>
                </c:pt>
                <c:pt idx="106">
                  <c:v>75.112381330561377</c:v>
                </c:pt>
                <c:pt idx="107">
                  <c:v>74.979862838109881</c:v>
                </c:pt>
                <c:pt idx="108">
                  <c:v>74.847741767748261</c:v>
                </c:pt>
                <c:pt idx="109">
                  <c:v>74.716012414079501</c:v>
                </c:pt>
                <c:pt idx="110">
                  <c:v>74.584672063574359</c:v>
                </c:pt>
                <c:pt idx="111">
                  <c:v>74.453721062030496</c:v>
                </c:pt>
                <c:pt idx="112">
                  <c:v>74.323162893748076</c:v>
                </c:pt>
                <c:pt idx="113">
                  <c:v>74.193004271667903</c:v>
                </c:pt>
                <c:pt idx="114">
                  <c:v>74.063255237289908</c:v>
                </c:pt>
                <c:pt idx="115">
                  <c:v>73.933929268689894</c:v>
                </c:pt>
                <c:pt idx="116">
                  <c:v>73.805043394374806</c:v>
                </c:pt>
                <c:pt idx="117">
                  <c:v>73.676618310049577</c:v>
                </c:pt>
                <c:pt idx="118">
                  <c:v>73.548678494607316</c:v>
                </c:pt>
                <c:pt idx="119">
                  <c:v>73.421252320797535</c:v>
                </c:pt>
                <c:pt idx="120">
                  <c:v>73.294372155073219</c:v>
                </c:pt>
                <c:pt idx="121">
                  <c:v>73.168074440078598</c:v>
                </c:pt>
                <c:pt idx="122">
                  <c:v>73.042399752129199</c:v>
                </c:pt>
                <c:pt idx="123">
                  <c:v>72.917392824884956</c:v>
                </c:pt>
                <c:pt idx="124">
                  <c:v>72.79310252926345</c:v>
                </c:pt>
                <c:pt idx="125">
                  <c:v>72.669581798544627</c:v>
                </c:pt>
                <c:pt idx="126">
                  <c:v>72.546887486651244</c:v>
                </c:pt>
                <c:pt idx="127">
                  <c:v>72.425080146847606</c:v>
                </c:pt>
                <c:pt idx="128">
                  <c:v>72.30422371769636</c:v>
                </c:pt>
                <c:pt idx="129">
                  <c:v>72.184385103180205</c:v>
                </c:pt>
                <c:pt idx="130">
                  <c:v>72.065633634579783</c:v>
                </c:pt>
                <c:pt idx="131">
                  <c:v>71.948040403154607</c:v>
                </c:pt>
                <c:pt idx="132">
                  <c:v>71.831677455050311</c:v>
                </c:pt>
                <c:pt idx="133">
                  <c:v>71.716616843284726</c:v>
                </c:pt>
                <c:pt idx="134">
                  <c:v>71.602929536241888</c:v>
                </c:pt>
                <c:pt idx="135">
                  <c:v>71.490684187858932</c:v>
                </c:pt>
                <c:pt idx="136">
                  <c:v>71.379945781576922</c:v>
                </c:pt>
                <c:pt idx="137">
                  <c:v>71.270774167980235</c:v>
                </c:pt>
                <c:pt idx="138">
                  <c:v>71.163222524583091</c:v>
                </c:pt>
                <c:pt idx="139">
                  <c:v>71.057335775005782</c:v>
                </c:pt>
                <c:pt idx="140">
                  <c:v>70.953149013252499</c:v>
                </c:pt>
                <c:pt idx="141">
                  <c:v>70.850685986271941</c:v>
                </c:pt>
                <c:pt idx="142">
                  <c:v>70.749957693694256</c:v>
                </c:pt>
                <c:pt idx="143">
                  <c:v>70.650961166821446</c:v>
                </c:pt>
                <c:pt idx="144">
                  <c:v>70.55367848890036</c:v>
                </c:pt>
                <c:pt idx="145">
                  <c:v>70.458076114891469</c:v>
                </c:pt>
                <c:pt idx="146">
                  <c:v>70.364104541079215</c:v>
                </c:pt>
                <c:pt idx="147">
                  <c:v>70.271698363004148</c:v>
                </c:pt>
                <c:pt idx="148">
                  <c:v>70.18077674477135</c:v>
                </c:pt>
                <c:pt idx="149">
                  <c:v>70.0912443046291</c:v>
                </c:pt>
                <c:pt idx="150">
                  <c:v>70.002992401991264</c:v>
                </c:pt>
                <c:pt idx="151">
                  <c:v>69.915900791208756</c:v>
                </c:pt>
                <c:pt idx="152">
                  <c:v>69.829839588909437</c:v>
                </c:pt>
                <c:pt idx="153">
                  <c:v>69.744671486082922</c:v>
                </c:pt>
                <c:pt idx="154">
                  <c:v>69.660254124529899</c:v>
                </c:pt>
                <c:pt idx="155">
                  <c:v>69.576442550696783</c:v>
                </c:pt>
                <c:pt idx="156">
                  <c:v>69.493091658686083</c:v>
                </c:pt>
                <c:pt idx="157">
                  <c:v>69.41005853828311</c:v>
                </c:pt>
                <c:pt idx="158">
                  <c:v>69.327204652612593</c:v>
                </c:pt>
                <c:pt idx="159">
                  <c:v>69.244397782595286</c:v>
                </c:pt>
                <c:pt idx="160">
                  <c:v>69.161513690519627</c:v>
                </c:pt>
                <c:pt idx="161">
                  <c:v>69.078437471473052</c:v>
                </c:pt>
                <c:pt idx="162">
                  <c:v>68.99506457782401</c:v>
                </c:pt>
                <c:pt idx="163">
                  <c:v>68.911301517296195</c:v>
                </c:pt>
                <c:pt idx="164">
                  <c:v>68.82706623856123</c:v>
                </c:pt>
                <c:pt idx="165">
                  <c:v>68.742288229111523</c:v>
                </c:pt>
                <c:pt idx="166">
                  <c:v>68.656908358170725</c:v>
                </c:pt>
                <c:pt idx="167">
                  <c:v>68.570878502529865</c:v>
                </c:pt>
                <c:pt idx="168">
                  <c:v>68.484160995654591</c:v>
                </c:pt>
                <c:pt idx="169">
                  <c:v>68.396727940539336</c:v>
                </c:pt>
                <c:pt idx="170">
                  <c:v>68.308560425027238</c:v>
                </c:pt>
                <c:pt idx="171">
                  <c:v>68.219647675146163</c:v>
                </c:pt>
                <c:pt idx="172">
                  <c:v>68.129986177894878</c:v>
                </c:pt>
                <c:pt idx="173">
                  <c:v>68.039578800271414</c:v>
                </c:pt>
                <c:pt idx="174">
                  <c:v>67.948433926520622</c:v>
                </c:pt>
                <c:pt idx="175">
                  <c:v>67.856564630873265</c:v>
                </c:pt>
                <c:pt idx="176">
                  <c:v>67.763987898658257</c:v>
                </c:pt>
                <c:pt idx="177">
                  <c:v>67.670723904728007</c:v>
                </c:pt>
                <c:pt idx="178">
                  <c:v>67.57679535472225</c:v>
                </c:pt>
                <c:pt idx="179">
                  <c:v>67.482226891832454</c:v>
                </c:pt>
                <c:pt idx="180">
                  <c:v>67.387044569411529</c:v>
                </c:pt>
                <c:pt idx="181">
                  <c:v>67.291275387962514</c:v>
                </c:pt>
                <c:pt idx="182">
                  <c:v>67.194946893689092</c:v>
                </c:pt>
                <c:pt idx="183">
                  <c:v>67.098086834835897</c:v>
                </c:pt>
                <c:pt idx="184">
                  <c:v>67.000722871428323</c:v>
                </c:pt>
                <c:pt idx="185">
                  <c:v>66.902882333676843</c:v>
                </c:pt>
                <c:pt idx="186">
                  <c:v>66.804592024185609</c:v>
                </c:pt>
                <c:pt idx="187">
                  <c:v>66.705878059144609</c:v>
                </c:pt>
                <c:pt idx="188">
                  <c:v>66.606765743851085</c:v>
                </c:pt>
                <c:pt idx="189">
                  <c:v>66.507279478156065</c:v>
                </c:pt>
                <c:pt idx="190">
                  <c:v>66.40744268774101</c:v>
                </c:pt>
                <c:pt idx="191">
                  <c:v>66.307277777469437</c:v>
                </c:pt>
                <c:pt idx="192">
                  <c:v>66.206806103413996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88.45</c:v>
                </c:pt>
                <c:pt idx="1">
                  <c:v>84.1</c:v>
                </c:pt>
                <c:pt idx="2">
                  <c:v>86.7</c:v>
                </c:pt>
                <c:pt idx="3">
                  <c:v>86.6</c:v>
                </c:pt>
                <c:pt idx="4">
                  <c:v>90.2</c:v>
                </c:pt>
                <c:pt idx="5">
                  <c:v>90.3</c:v>
                </c:pt>
                <c:pt idx="6">
                  <c:v>87.174999999999997</c:v>
                </c:pt>
                <c:pt idx="7">
                  <c:v>88.4</c:v>
                </c:pt>
                <c:pt idx="8">
                  <c:v>85.474999999999994</c:v>
                </c:pt>
                <c:pt idx="9">
                  <c:v>85.825000000000003</c:v>
                </c:pt>
                <c:pt idx="10">
                  <c:v>88.85</c:v>
                </c:pt>
                <c:pt idx="11">
                  <c:v>83.674999999999997</c:v>
                </c:pt>
                <c:pt idx="12">
                  <c:v>89.75</c:v>
                </c:pt>
                <c:pt idx="13">
                  <c:v>88.924999999999997</c:v>
                </c:pt>
                <c:pt idx="14">
                  <c:v>88.6</c:v>
                </c:pt>
                <c:pt idx="15">
                  <c:v>86.5</c:v>
                </c:pt>
                <c:pt idx="16">
                  <c:v>87.3</c:v>
                </c:pt>
                <c:pt idx="17">
                  <c:v>86.65</c:v>
                </c:pt>
                <c:pt idx="18">
                  <c:v>84.625</c:v>
                </c:pt>
                <c:pt idx="19">
                  <c:v>86.85</c:v>
                </c:pt>
                <c:pt idx="20">
                  <c:v>86.6</c:v>
                </c:pt>
                <c:pt idx="21">
                  <c:v>87.3</c:v>
                </c:pt>
                <c:pt idx="22">
                  <c:v>84.8</c:v>
                </c:pt>
                <c:pt idx="23">
                  <c:v>86.325000000000003</c:v>
                </c:pt>
                <c:pt idx="24">
                  <c:v>85.875</c:v>
                </c:pt>
                <c:pt idx="25">
                  <c:v>86.525000000000006</c:v>
                </c:pt>
                <c:pt idx="26">
                  <c:v>89.275000000000006</c:v>
                </c:pt>
                <c:pt idx="27">
                  <c:v>89.974999999999994</c:v>
                </c:pt>
                <c:pt idx="28">
                  <c:v>86.625</c:v>
                </c:pt>
                <c:pt idx="29">
                  <c:v>89.65</c:v>
                </c:pt>
                <c:pt idx="30">
                  <c:v>88.35</c:v>
                </c:pt>
                <c:pt idx="31">
                  <c:v>84.55</c:v>
                </c:pt>
                <c:pt idx="32">
                  <c:v>85.625</c:v>
                </c:pt>
                <c:pt idx="33">
                  <c:v>87.724999999999994</c:v>
                </c:pt>
                <c:pt idx="34">
                  <c:v>89.075000000000003</c:v>
                </c:pt>
                <c:pt idx="35">
                  <c:v>89.4</c:v>
                </c:pt>
                <c:pt idx="36">
                  <c:v>88.674999999999997</c:v>
                </c:pt>
                <c:pt idx="37">
                  <c:v>87.825000000000003</c:v>
                </c:pt>
                <c:pt idx="38">
                  <c:v>88.875</c:v>
                </c:pt>
                <c:pt idx="39">
                  <c:v>90.224999999999994</c:v>
                </c:pt>
                <c:pt idx="40">
                  <c:v>89.35</c:v>
                </c:pt>
                <c:pt idx="41">
                  <c:v>91.525000000000006</c:v>
                </c:pt>
                <c:pt idx="42">
                  <c:v>90.125</c:v>
                </c:pt>
                <c:pt idx="43">
                  <c:v>91.974999999999994</c:v>
                </c:pt>
                <c:pt idx="44">
                  <c:v>90.7</c:v>
                </c:pt>
                <c:pt idx="45">
                  <c:v>93</c:v>
                </c:pt>
                <c:pt idx="46">
                  <c:v>98.375</c:v>
                </c:pt>
                <c:pt idx="47">
                  <c:v>103.77500000000001</c:v>
                </c:pt>
                <c:pt idx="48">
                  <c:v>112.27500000000001</c:v>
                </c:pt>
                <c:pt idx="49">
                  <c:v>124.6</c:v>
                </c:pt>
                <c:pt idx="50">
                  <c:v>137.52500000000001</c:v>
                </c:pt>
                <c:pt idx="51">
                  <c:v>150.15</c:v>
                </c:pt>
                <c:pt idx="52">
                  <c:v>164.82499999999999</c:v>
                </c:pt>
                <c:pt idx="53">
                  <c:v>175.95</c:v>
                </c:pt>
                <c:pt idx="54">
                  <c:v>182.02500000000001</c:v>
                </c:pt>
                <c:pt idx="55">
                  <c:v>191.2</c:v>
                </c:pt>
                <c:pt idx="56">
                  <c:v>192.65</c:v>
                </c:pt>
                <c:pt idx="57">
                  <c:v>191.875</c:v>
                </c:pt>
                <c:pt idx="58">
                  <c:v>186.45</c:v>
                </c:pt>
                <c:pt idx="59">
                  <c:v>178.72499999999999</c:v>
                </c:pt>
                <c:pt idx="60">
                  <c:v>161.5</c:v>
                </c:pt>
                <c:pt idx="61">
                  <c:v>139</c:v>
                </c:pt>
                <c:pt idx="62">
                  <c:v>114.55</c:v>
                </c:pt>
                <c:pt idx="63">
                  <c:v>92.4</c:v>
                </c:pt>
                <c:pt idx="64">
                  <c:v>85.724999999999994</c:v>
                </c:pt>
                <c:pt idx="65">
                  <c:v>81.125</c:v>
                </c:pt>
                <c:pt idx="66">
                  <c:v>81.599999999999994</c:v>
                </c:pt>
                <c:pt idx="67">
                  <c:v>83.525000000000006</c:v>
                </c:pt>
                <c:pt idx="68">
                  <c:v>82.474999999999994</c:v>
                </c:pt>
                <c:pt idx="69">
                  <c:v>84.875</c:v>
                </c:pt>
                <c:pt idx="70">
                  <c:v>86.15</c:v>
                </c:pt>
                <c:pt idx="71">
                  <c:v>91.474999999999994</c:v>
                </c:pt>
                <c:pt idx="72">
                  <c:v>98.174999999999997</c:v>
                </c:pt>
                <c:pt idx="73">
                  <c:v>107.22499999999999</c:v>
                </c:pt>
                <c:pt idx="74">
                  <c:v>114</c:v>
                </c:pt>
                <c:pt idx="75">
                  <c:v>125.6</c:v>
                </c:pt>
                <c:pt idx="76">
                  <c:v>134.94999999999999</c:v>
                </c:pt>
                <c:pt idx="77">
                  <c:v>140.92500000000001</c:v>
                </c:pt>
                <c:pt idx="78">
                  <c:v>145.4</c:v>
                </c:pt>
                <c:pt idx="79">
                  <c:v>149.44999999999999</c:v>
                </c:pt>
                <c:pt idx="80">
                  <c:v>149.07499999999999</c:v>
                </c:pt>
                <c:pt idx="81">
                  <c:v>146.02500000000001</c:v>
                </c:pt>
                <c:pt idx="82">
                  <c:v>139.72499999999999</c:v>
                </c:pt>
                <c:pt idx="83">
                  <c:v>122.2</c:v>
                </c:pt>
                <c:pt idx="84">
                  <c:v>100.825</c:v>
                </c:pt>
                <c:pt idx="85">
                  <c:v>91.5</c:v>
                </c:pt>
                <c:pt idx="86">
                  <c:v>84.5</c:v>
                </c:pt>
                <c:pt idx="87">
                  <c:v>78.8</c:v>
                </c:pt>
                <c:pt idx="88">
                  <c:v>80.95</c:v>
                </c:pt>
                <c:pt idx="89">
                  <c:v>77.724999999999994</c:v>
                </c:pt>
                <c:pt idx="90">
                  <c:v>78.05</c:v>
                </c:pt>
                <c:pt idx="91">
                  <c:v>78.525000000000006</c:v>
                </c:pt>
                <c:pt idx="92">
                  <c:v>79.3</c:v>
                </c:pt>
                <c:pt idx="93">
                  <c:v>79.5</c:v>
                </c:pt>
                <c:pt idx="94">
                  <c:v>79.474999999999994</c:v>
                </c:pt>
                <c:pt idx="95">
                  <c:v>80.150000000000006</c:v>
                </c:pt>
                <c:pt idx="96">
                  <c:v>74.95</c:v>
                </c:pt>
                <c:pt idx="97">
                  <c:v>80.05</c:v>
                </c:pt>
                <c:pt idx="98">
                  <c:v>77.2</c:v>
                </c:pt>
                <c:pt idx="99">
                  <c:v>79.174999999999997</c:v>
                </c:pt>
                <c:pt idx="100">
                  <c:v>80.424999999999997</c:v>
                </c:pt>
                <c:pt idx="101">
                  <c:v>78.75</c:v>
                </c:pt>
                <c:pt idx="102">
                  <c:v>79.924999999999997</c:v>
                </c:pt>
                <c:pt idx="103">
                  <c:v>81.525000000000006</c:v>
                </c:pt>
                <c:pt idx="104">
                  <c:v>82.3</c:v>
                </c:pt>
                <c:pt idx="105">
                  <c:v>85.924999999999997</c:v>
                </c:pt>
                <c:pt idx="106">
                  <c:v>88.125</c:v>
                </c:pt>
                <c:pt idx="107">
                  <c:v>91.174999999999997</c:v>
                </c:pt>
                <c:pt idx="108">
                  <c:v>93.55</c:v>
                </c:pt>
                <c:pt idx="109">
                  <c:v>99.075000000000003</c:v>
                </c:pt>
                <c:pt idx="110">
                  <c:v>101.35</c:v>
                </c:pt>
                <c:pt idx="111">
                  <c:v>111.625</c:v>
                </c:pt>
                <c:pt idx="112">
                  <c:v>120.625</c:v>
                </c:pt>
                <c:pt idx="113">
                  <c:v>127.47499999999999</c:v>
                </c:pt>
                <c:pt idx="114">
                  <c:v>135.4</c:v>
                </c:pt>
                <c:pt idx="115">
                  <c:v>140.75</c:v>
                </c:pt>
                <c:pt idx="116">
                  <c:v>148.15</c:v>
                </c:pt>
                <c:pt idx="117">
                  <c:v>152.25</c:v>
                </c:pt>
                <c:pt idx="118">
                  <c:v>152.1</c:v>
                </c:pt>
                <c:pt idx="119">
                  <c:v>153.1</c:v>
                </c:pt>
                <c:pt idx="120">
                  <c:v>151.1</c:v>
                </c:pt>
                <c:pt idx="121">
                  <c:v>149.30000000000001</c:v>
                </c:pt>
                <c:pt idx="122">
                  <c:v>146.15</c:v>
                </c:pt>
                <c:pt idx="123">
                  <c:v>137.55000000000001</c:v>
                </c:pt>
                <c:pt idx="124">
                  <c:v>131.67500000000001</c:v>
                </c:pt>
                <c:pt idx="125">
                  <c:v>118.9</c:v>
                </c:pt>
                <c:pt idx="126">
                  <c:v>110.25</c:v>
                </c:pt>
                <c:pt idx="127">
                  <c:v>98.95</c:v>
                </c:pt>
                <c:pt idx="128">
                  <c:v>89.724999999999994</c:v>
                </c:pt>
                <c:pt idx="129">
                  <c:v>81.7</c:v>
                </c:pt>
                <c:pt idx="130">
                  <c:v>78.900000000000006</c:v>
                </c:pt>
                <c:pt idx="131">
                  <c:v>75.224999999999994</c:v>
                </c:pt>
                <c:pt idx="132">
                  <c:v>76.825000000000003</c:v>
                </c:pt>
                <c:pt idx="133">
                  <c:v>78.45</c:v>
                </c:pt>
                <c:pt idx="134">
                  <c:v>77.55</c:v>
                </c:pt>
                <c:pt idx="135">
                  <c:v>75.650000000000006</c:v>
                </c:pt>
                <c:pt idx="136">
                  <c:v>76.099999999999994</c:v>
                </c:pt>
                <c:pt idx="137">
                  <c:v>75.424999999999997</c:v>
                </c:pt>
                <c:pt idx="138">
                  <c:v>78.724999999999994</c:v>
                </c:pt>
                <c:pt idx="139">
                  <c:v>77.8</c:v>
                </c:pt>
                <c:pt idx="140">
                  <c:v>83.025000000000006</c:v>
                </c:pt>
                <c:pt idx="141">
                  <c:v>87.35</c:v>
                </c:pt>
                <c:pt idx="142">
                  <c:v>93.924999999999997</c:v>
                </c:pt>
                <c:pt idx="143">
                  <c:v>97.25</c:v>
                </c:pt>
                <c:pt idx="144">
                  <c:v>99.325000000000003</c:v>
                </c:pt>
                <c:pt idx="145">
                  <c:v>108.175</c:v>
                </c:pt>
                <c:pt idx="146">
                  <c:v>113.4</c:v>
                </c:pt>
                <c:pt idx="147">
                  <c:v>114.35</c:v>
                </c:pt>
                <c:pt idx="148">
                  <c:v>117.5</c:v>
                </c:pt>
                <c:pt idx="149">
                  <c:v>120.5</c:v>
                </c:pt>
                <c:pt idx="150">
                  <c:v>119.55</c:v>
                </c:pt>
                <c:pt idx="151">
                  <c:v>116.2</c:v>
                </c:pt>
                <c:pt idx="152">
                  <c:v>117.675</c:v>
                </c:pt>
                <c:pt idx="153">
                  <c:v>112.325</c:v>
                </c:pt>
                <c:pt idx="154">
                  <c:v>106.02500000000001</c:v>
                </c:pt>
                <c:pt idx="155">
                  <c:v>98.375</c:v>
                </c:pt>
                <c:pt idx="156">
                  <c:v>94.45</c:v>
                </c:pt>
                <c:pt idx="157">
                  <c:v>88.075000000000003</c:v>
                </c:pt>
                <c:pt idx="158">
                  <c:v>83.775000000000006</c:v>
                </c:pt>
                <c:pt idx="159">
                  <c:v>79.025000000000006</c:v>
                </c:pt>
                <c:pt idx="160">
                  <c:v>71.599999999999994</c:v>
                </c:pt>
                <c:pt idx="161">
                  <c:v>73.3</c:v>
                </c:pt>
                <c:pt idx="162">
                  <c:v>72.025000000000006</c:v>
                </c:pt>
                <c:pt idx="163">
                  <c:v>72.75</c:v>
                </c:pt>
                <c:pt idx="164">
                  <c:v>71.375</c:v>
                </c:pt>
                <c:pt idx="165">
                  <c:v>71.325000000000003</c:v>
                </c:pt>
                <c:pt idx="166">
                  <c:v>72.150000000000006</c:v>
                </c:pt>
                <c:pt idx="167">
                  <c:v>73.7</c:v>
                </c:pt>
                <c:pt idx="168">
                  <c:v>72.900000000000006</c:v>
                </c:pt>
                <c:pt idx="169">
                  <c:v>71.05</c:v>
                </c:pt>
                <c:pt idx="170">
                  <c:v>72.224999999999994</c:v>
                </c:pt>
                <c:pt idx="171">
                  <c:v>71</c:v>
                </c:pt>
                <c:pt idx="172">
                  <c:v>71.2</c:v>
                </c:pt>
                <c:pt idx="173">
                  <c:v>71.2</c:v>
                </c:pt>
                <c:pt idx="174">
                  <c:v>72.325000000000003</c:v>
                </c:pt>
                <c:pt idx="175">
                  <c:v>71.7</c:v>
                </c:pt>
                <c:pt idx="176">
                  <c:v>71</c:v>
                </c:pt>
                <c:pt idx="177">
                  <c:v>71.974999999999994</c:v>
                </c:pt>
                <c:pt idx="178">
                  <c:v>70.825000000000003</c:v>
                </c:pt>
                <c:pt idx="179">
                  <c:v>68.8</c:v>
                </c:pt>
                <c:pt idx="180">
                  <c:v>69.974999999999994</c:v>
                </c:pt>
                <c:pt idx="181">
                  <c:v>71.275000000000006</c:v>
                </c:pt>
                <c:pt idx="182">
                  <c:v>69.75</c:v>
                </c:pt>
                <c:pt idx="183">
                  <c:v>73.474999999999994</c:v>
                </c:pt>
                <c:pt idx="184">
                  <c:v>73.05</c:v>
                </c:pt>
                <c:pt idx="185">
                  <c:v>68.625</c:v>
                </c:pt>
                <c:pt idx="186">
                  <c:v>73.325000000000003</c:v>
                </c:pt>
                <c:pt idx="187">
                  <c:v>68.75</c:v>
                </c:pt>
                <c:pt idx="188">
                  <c:v>72.349999999999994</c:v>
                </c:pt>
                <c:pt idx="189">
                  <c:v>72.650000000000006</c:v>
                </c:pt>
                <c:pt idx="190">
                  <c:v>70.924999999999997</c:v>
                </c:pt>
                <c:pt idx="191">
                  <c:v>71.099999999999994</c:v>
                </c:pt>
                <c:pt idx="192">
                  <c:v>73.7</c:v>
                </c:pt>
                <c:pt idx="193">
                  <c:v>72.400000000000006</c:v>
                </c:pt>
                <c:pt idx="194">
                  <c:v>72.599999999999994</c:v>
                </c:pt>
                <c:pt idx="195">
                  <c:v>73.400000000000006</c:v>
                </c:pt>
                <c:pt idx="196">
                  <c:v>70.974999999999994</c:v>
                </c:pt>
                <c:pt idx="197">
                  <c:v>70.924999999999997</c:v>
                </c:pt>
                <c:pt idx="198">
                  <c:v>71.025000000000006</c:v>
                </c:pt>
                <c:pt idx="199">
                  <c:v>71.674999999999997</c:v>
                </c:pt>
                <c:pt idx="200">
                  <c:v>72.625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86.204143903602954</c:v>
                </c:pt>
                <c:pt idx="7">
                  <c:v>86.269515738960223</c:v>
                </c:pt>
                <c:pt idx="8">
                  <c:v>86.333440020310519</c:v>
                </c:pt>
                <c:pt idx="9">
                  <c:v>86.395752606265546</c:v>
                </c:pt>
                <c:pt idx="10">
                  <c:v>86.45627382576464</c:v>
                </c:pt>
                <c:pt idx="11">
                  <c:v>86.514807527513156</c:v>
                </c:pt>
                <c:pt idx="12">
                  <c:v>86.571140179518181</c:v>
                </c:pt>
                <c:pt idx="13">
                  <c:v>86.625040049088767</c:v>
                </c:pt>
                <c:pt idx="14">
                  <c:v>86.676256499740944</c:v>
                </c:pt>
                <c:pt idx="15">
                  <c:v>86.724519448393181</c:v>
                </c:pt>
                <c:pt idx="16">
                  <c:v>86.769539034516654</c:v>
                </c:pt>
                <c:pt idx="17">
                  <c:v>86.811005563602848</c:v>
                </c:pt>
                <c:pt idx="18">
                  <c:v>86.848589802873988</c:v>
                </c:pt>
                <c:pt idx="19">
                  <c:v>86.881943732751992</c:v>
                </c:pt>
                <c:pt idx="20">
                  <c:v>86.910701903592965</c:v>
                </c:pt>
                <c:pt idx="21">
                  <c:v>86.934483633521594</c:v>
                </c:pt>
                <c:pt idx="22">
                  <c:v>86.952896446493554</c:v>
                </c:pt>
                <c:pt idx="23">
                  <c:v>86.965541454438977</c:v>
                </c:pt>
                <c:pt idx="24">
                  <c:v>86.97202194188084</c:v>
                </c:pt>
                <c:pt idx="25">
                  <c:v>86.971957389286985</c:v>
                </c:pt>
                <c:pt idx="26">
                  <c:v>86.965006835565248</c:v>
                </c:pt>
                <c:pt idx="27">
                  <c:v>86.950908204230444</c:v>
                </c:pt>
                <c:pt idx="28">
                  <c:v>86.929544491735257</c:v>
                </c:pt>
                <c:pt idx="29">
                  <c:v>86.901054114220955</c:v>
                </c:pt>
                <c:pt idx="30">
                  <c:v>86.866011787331402</c:v>
                </c:pt>
                <c:pt idx="31">
                  <c:v>86.825718404028933</c:v>
                </c:pt>
                <c:pt idx="32">
                  <c:v>86.78265323313623</c:v>
                </c:pt>
                <c:pt idx="33">
                  <c:v>86.741158063114355</c:v>
                </c:pt>
                <c:pt idx="34">
                  <c:v>86.708437643282082</c:v>
                </c:pt>
                <c:pt idx="35">
                  <c:v>86.695968615996108</c:v>
                </c:pt>
                <c:pt idx="36">
                  <c:v>86.721402140569154</c:v>
                </c:pt>
                <c:pt idx="37">
                  <c:v>86.811013274266173</c:v>
                </c:pt>
                <c:pt idx="38">
                  <c:v>87.002681537411561</c:v>
                </c:pt>
                <c:pt idx="39">
                  <c:v>87.349272237193929</c:v>
                </c:pt>
                <c:pt idx="40">
                  <c:v>87.92212317956546</c:v>
                </c:pt>
                <c:pt idx="41">
                  <c:v>88.814133569829579</c:v>
                </c:pt>
                <c:pt idx="42">
                  <c:v>90.141724698093228</c:v>
                </c:pt>
                <c:pt idx="43">
                  <c:v>92.044738545166894</c:v>
                </c:pt>
                <c:pt idx="44">
                  <c:v>94.683222527044549</c:v>
                </c:pt>
                <c:pt idx="45">
                  <c:v>98.230089242681657</c:v>
                </c:pt>
                <c:pt idx="46">
                  <c:v>102.85890778556599</c:v>
                </c:pt>
                <c:pt idx="47">
                  <c:v>108.72661490988318</c:v>
                </c:pt>
                <c:pt idx="48">
                  <c:v>115.9516834743132</c:v>
                </c:pt>
                <c:pt idx="49">
                  <c:v>124.5889932452898</c:v>
                </c:pt>
                <c:pt idx="50">
                  <c:v>134.6025397832197</c:v>
                </c:pt>
                <c:pt idx="51">
                  <c:v>145.83448486902657</c:v>
                </c:pt>
                <c:pt idx="52">
                  <c:v>157.96179843778171</c:v>
                </c:pt>
                <c:pt idx="53">
                  <c:v>170.42176696416581</c:v>
                </c:pt>
                <c:pt idx="54">
                  <c:v>182.29050832649361</c:v>
                </c:pt>
                <c:pt idx="55">
                  <c:v>192.14644663248501</c:v>
                </c:pt>
                <c:pt idx="56">
                  <c:v>198.05773317747398</c:v>
                </c:pt>
                <c:pt idx="57">
                  <c:v>197.9206477339045</c:v>
                </c:pt>
                <c:pt idx="58">
                  <c:v>190.2641244125758</c:v>
                </c:pt>
                <c:pt idx="59">
                  <c:v>175.23697313558949</c:v>
                </c:pt>
                <c:pt idx="60">
                  <c:v>155.09025880960792</c:v>
                </c:pt>
                <c:pt idx="61">
                  <c:v>133.58310984551358</c:v>
                </c:pt>
                <c:pt idx="62">
                  <c:v>114.49881201941351</c:v>
                </c:pt>
                <c:pt idx="63">
                  <c:v>100.20565547276809</c:v>
                </c:pt>
                <c:pt idx="64">
                  <c:v>91.150254455753057</c:v>
                </c:pt>
                <c:pt idx="65">
                  <c:v>86.382277149659359</c:v>
                </c:pt>
                <c:pt idx="66">
                  <c:v>84.499386167212052</c:v>
                </c:pt>
                <c:pt idx="67">
                  <c:v>84.356583613790832</c:v>
                </c:pt>
                <c:pt idx="68">
                  <c:v>85.310606706495378</c:v>
                </c:pt>
                <c:pt idx="69">
                  <c:v>87.142982452647857</c:v>
                </c:pt>
                <c:pt idx="70">
                  <c:v>89.886472333580258</c:v>
                </c:pt>
                <c:pt idx="71">
                  <c:v>93.680350247281055</c:v>
                </c:pt>
                <c:pt idx="72">
                  <c:v>98.676438526930539</c:v>
                </c:pt>
                <c:pt idx="73">
                  <c:v>104.97594638409555</c:v>
                </c:pt>
                <c:pt idx="74">
                  <c:v>112.57627465761354</c:v>
                </c:pt>
                <c:pt idx="75">
                  <c:v>121.31249539822639</c:v>
                </c:pt>
                <c:pt idx="76">
                  <c:v>130.77435298225856</c:v>
                </c:pt>
                <c:pt idx="77">
                  <c:v>140.17828784079526</c:v>
                </c:pt>
                <c:pt idx="78">
                  <c:v>148.22047897494119</c:v>
                </c:pt>
                <c:pt idx="79">
                  <c:v>153.06891379080847</c:v>
                </c:pt>
                <c:pt idx="80">
                  <c:v>152.77254424672026</c:v>
                </c:pt>
                <c:pt idx="81">
                  <c:v>146.19629870274264</c:v>
                </c:pt>
                <c:pt idx="82">
                  <c:v>134.02080769650792</c:v>
                </c:pt>
                <c:pt idx="83">
                  <c:v>118.90253096256289</c:v>
                </c:pt>
                <c:pt idx="84">
                  <c:v>104.34939038283011</c:v>
                </c:pt>
                <c:pt idx="85">
                  <c:v>93.029566437215806</c:v>
                </c:pt>
                <c:pt idx="86">
                  <c:v>85.794012625414794</c:v>
                </c:pt>
                <c:pt idx="87">
                  <c:v>81.954234037003701</c:v>
                </c:pt>
                <c:pt idx="88">
                  <c:v>80.239966329727693</c:v>
                </c:pt>
                <c:pt idx="89">
                  <c:v>79.574556350820927</c:v>
                </c:pt>
                <c:pt idx="90">
                  <c:v>79.327256827622776</c:v>
                </c:pt>
                <c:pt idx="91">
                  <c:v>79.218702796564557</c:v>
                </c:pt>
                <c:pt idx="92">
                  <c:v>79.153014266620261</c:v>
                </c:pt>
                <c:pt idx="93">
                  <c:v>79.106265139857669</c:v>
                </c:pt>
                <c:pt idx="94">
                  <c:v>79.077589012399343</c:v>
                </c:pt>
                <c:pt idx="95">
                  <c:v>79.073659900077374</c:v>
                </c:pt>
                <c:pt idx="96">
                  <c:v>79.105418170657373</c:v>
                </c:pt>
                <c:pt idx="97">
                  <c:v>79.188253091863814</c:v>
                </c:pt>
                <c:pt idx="98">
                  <c:v>79.343029889073676</c:v>
                </c:pt>
                <c:pt idx="99">
                  <c:v>79.597327332604991</c:v>
                </c:pt>
                <c:pt idx="100">
                  <c:v>79.986686237568946</c:v>
                </c:pt>
                <c:pt idx="101">
                  <c:v>80.555705627032538</c:v>
                </c:pt>
                <c:pt idx="102">
                  <c:v>81.358782094320929</c:v>
                </c:pt>
                <c:pt idx="103">
                  <c:v>82.460239485767019</c:v>
                </c:pt>
                <c:pt idx="104">
                  <c:v>83.933558335381164</c:v>
                </c:pt>
                <c:pt idx="105">
                  <c:v>85.859395657976521</c:v>
                </c:pt>
                <c:pt idx="106">
                  <c:v>88.322087796871884</c:v>
                </c:pt>
                <c:pt idx="107">
                  <c:v>91.404345102840693</c:v>
                </c:pt>
                <c:pt idx="108">
                  <c:v>95.179861513465525</c:v>
                </c:pt>
                <c:pt idx="109">
                  <c:v>99.703560779956817</c:v>
                </c:pt>
                <c:pt idx="110">
                  <c:v>104.99920114756192</c:v>
                </c:pt>
                <c:pt idx="111">
                  <c:v>111.04415545873211</c:v>
                </c:pt>
                <c:pt idx="112">
                  <c:v>117.75158380154012</c:v>
                </c:pt>
                <c:pt idx="113">
                  <c:v>124.95122464272171</c:v>
                </c:pt>
                <c:pt idx="114">
                  <c:v>132.3718908705103</c:v>
                </c:pt>
                <c:pt idx="115">
                  <c:v>139.63134199465327</c:v>
                </c:pt>
                <c:pt idx="116">
                  <c:v>146.24166505791896</c:v>
                </c:pt>
                <c:pt idx="117">
                  <c:v>151.63896877210084</c:v>
                </c:pt>
                <c:pt idx="118">
                  <c:v>155.24310056986565</c:v>
                </c:pt>
                <c:pt idx="119">
                  <c:v>156.54515286777388</c:v>
                </c:pt>
                <c:pt idx="120">
                  <c:v>155.20897277850005</c:v>
                </c:pt>
                <c:pt idx="121">
                  <c:v>151.16189437118126</c:v>
                </c:pt>
                <c:pt idx="122">
                  <c:v>144.64535701848882</c:v>
                </c:pt>
                <c:pt idx="123">
                  <c:v>136.20254276134455</c:v>
                </c:pt>
                <c:pt idx="124">
                  <c:v>126.59763313630951</c:v>
                </c:pt>
                <c:pt idx="125">
                  <c:v>116.68383008880635</c:v>
                </c:pt>
                <c:pt idx="126">
                  <c:v>107.25532097306512</c:v>
                </c:pt>
                <c:pt idx="127">
                  <c:v>98.923570599142437</c:v>
                </c:pt>
                <c:pt idx="128">
                  <c:v>92.048317615939496</c:v>
                </c:pt>
                <c:pt idx="129">
                  <c:v>86.733375074865378</c:v>
                </c:pt>
                <c:pt idx="130">
                  <c:v>82.87615732601472</c:v>
                </c:pt>
                <c:pt idx="131">
                  <c:v>80.246403248925503</c:v>
                </c:pt>
                <c:pt idx="132">
                  <c:v>78.567557530212952</c:v>
                </c:pt>
                <c:pt idx="133">
                  <c:v>77.581658433798026</c:v>
                </c:pt>
                <c:pt idx="134">
                  <c:v>77.089850058632038</c:v>
                </c:pt>
                <c:pt idx="135">
                  <c:v>76.970270142999496</c:v>
                </c:pt>
                <c:pt idx="136">
                  <c:v>77.179979622310896</c:v>
                </c:pt>
                <c:pt idx="137">
                  <c:v>77.747655215470445</c:v>
                </c:pt>
                <c:pt idx="138">
                  <c:v>78.76078230954964</c:v>
                </c:pt>
                <c:pt idx="139">
                  <c:v>80.347466328242234</c:v>
                </c:pt>
                <c:pt idx="140">
                  <c:v>82.650724418019067</c:v>
                </c:pt>
                <c:pt idx="141">
                  <c:v>85.793385722816922</c:v>
                </c:pt>
                <c:pt idx="142">
                  <c:v>89.83471935095352</c:v>
                </c:pt>
                <c:pt idx="143">
                  <c:v>94.724814594161629</c:v>
                </c:pt>
                <c:pt idx="144">
                  <c:v>100.26776665721432</c:v>
                </c:pt>
                <c:pt idx="145">
                  <c:v>106.10743836151467</c:v>
                </c:pt>
                <c:pt idx="146">
                  <c:v>111.7477164714107</c:v>
                </c:pt>
                <c:pt idx="147">
                  <c:v>116.61183411064067</c:v>
                </c:pt>
                <c:pt idx="148">
                  <c:v>120.1338426715385</c:v>
                </c:pt>
                <c:pt idx="149">
                  <c:v>121.86338484063964</c:v>
                </c:pt>
                <c:pt idx="150">
                  <c:v>121.55738706629057</c:v>
                </c:pt>
                <c:pt idx="151">
                  <c:v>119.23300913797104</c:v>
                </c:pt>
                <c:pt idx="152">
                  <c:v>115.16596816331349</c:v>
                </c:pt>
                <c:pt idx="153">
                  <c:v>109.8341596453333</c:v>
                </c:pt>
                <c:pt idx="154">
                  <c:v>103.82254274387978</c:v>
                </c:pt>
                <c:pt idx="155">
                  <c:v>97.715551188360195</c:v>
                </c:pt>
                <c:pt idx="156">
                  <c:v>92.004349227025358</c:v>
                </c:pt>
                <c:pt idx="157">
                  <c:v>87.028520842042596</c:v>
                </c:pt>
                <c:pt idx="158">
                  <c:v>82.959110781404902</c:v>
                </c:pt>
                <c:pt idx="159">
                  <c:v>79.817518572654265</c:v>
                </c:pt>
                <c:pt idx="160">
                  <c:v>77.516729553795898</c:v>
                </c:pt>
                <c:pt idx="161">
                  <c:v>75.909365488031924</c:v>
                </c:pt>
                <c:pt idx="162">
                  <c:v>74.830076828602969</c:v>
                </c:pt>
                <c:pt idx="163">
                  <c:v>74.125387540872126</c:v>
                </c:pt>
                <c:pt idx="164">
                  <c:v>73.669646304012829</c:v>
                </c:pt>
                <c:pt idx="165">
                  <c:v>73.369551711233569</c:v>
                </c:pt>
                <c:pt idx="166">
                  <c:v>73.16133059346383</c:v>
                </c:pt>
                <c:pt idx="167">
                  <c:v>73.004499796014642</c:v>
                </c:pt>
                <c:pt idx="168">
                  <c:v>72.875054236287596</c:v>
                </c:pt>
                <c:pt idx="169">
                  <c:v>72.759644906102793</c:v>
                </c:pt>
                <c:pt idx="170">
                  <c:v>72.65129002732715</c:v>
                </c:pt>
                <c:pt idx="171">
                  <c:v>72.54654710173152</c:v>
                </c:pt>
                <c:pt idx="172">
                  <c:v>72.44381177852928</c:v>
                </c:pt>
                <c:pt idx="173">
                  <c:v>72.342373919491138</c:v>
                </c:pt>
                <c:pt idx="174">
                  <c:v>72.241931083817292</c:v>
                </c:pt>
                <c:pt idx="175">
                  <c:v>72.142354590213543</c:v>
                </c:pt>
                <c:pt idx="176">
                  <c:v>72.043584340242873</c:v>
                </c:pt>
                <c:pt idx="177">
                  <c:v>71.945584634776722</c:v>
                </c:pt>
                <c:pt idx="178">
                  <c:v>71.848326947148877</c:v>
                </c:pt>
                <c:pt idx="179">
                  <c:v>71.751783833992477</c:v>
                </c:pt>
                <c:pt idx="180">
                  <c:v>71.655927141607137</c:v>
                </c:pt>
                <c:pt idx="181">
                  <c:v>71.560727743159816</c:v>
                </c:pt>
                <c:pt idx="182">
                  <c:v>71.466155760977998</c:v>
                </c:pt>
                <c:pt idx="183">
                  <c:v>71.372180904159237</c:v>
                </c:pt>
                <c:pt idx="184">
                  <c:v>71.278772800655645</c:v>
                </c:pt>
                <c:pt idx="185">
                  <c:v>71.185901289126932</c:v>
                </c:pt>
                <c:pt idx="186">
                  <c:v>71.093536663917234</c:v>
                </c:pt>
                <c:pt idx="187">
                  <c:v>71.001649875084752</c:v>
                </c:pt>
                <c:pt idx="188">
                  <c:v>70.910212687785844</c:v>
                </c:pt>
                <c:pt idx="189">
                  <c:v>70.819197805781869</c:v>
                </c:pt>
                <c:pt idx="190">
                  <c:v>70.72857896372399</c:v>
                </c:pt>
                <c:pt idx="191">
                  <c:v>70.63833099256982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86.204143903600084</c:v>
                </c:pt>
                <c:pt idx="7">
                  <c:v>86.269515738951057</c:v>
                </c:pt>
                <c:pt idx="8">
                  <c:v>86.333440020281913</c:v>
                </c:pt>
                <c:pt idx="9">
                  <c:v>86.395752606178206</c:v>
                </c:pt>
                <c:pt idx="10">
                  <c:v>86.456273825503743</c:v>
                </c:pt>
                <c:pt idx="11">
                  <c:v>86.514807526750559</c:v>
                </c:pt>
                <c:pt idx="12">
                  <c:v>86.571140177336986</c:v>
                </c:pt>
                <c:pt idx="13">
                  <c:v>86.625040042983883</c:v>
                </c:pt>
                <c:pt idx="14">
                  <c:v>86.67625648302085</c:v>
                </c:pt>
                <c:pt idx="15">
                  <c:v>86.724519403582704</c:v>
                </c:pt>
                <c:pt idx="16">
                  <c:v>86.769538916999707</c:v>
                </c:pt>
                <c:pt idx="17">
                  <c:v>86.811005262023755</c:v>
                </c:pt>
                <c:pt idx="18">
                  <c:v>86.848589045549957</c:v>
                </c:pt>
                <c:pt idx="19">
                  <c:v>86.88194187177055</c:v>
                </c:pt>
                <c:pt idx="20">
                  <c:v>86.910697428705149</c:v>
                </c:pt>
                <c:pt idx="21">
                  <c:v>86.934473104159451</c:v>
                </c:pt>
                <c:pt idx="22">
                  <c:v>86.952872202633074</c:v>
                </c:pt>
                <c:pt idx="23">
                  <c:v>86.965486830716713</c:v>
                </c:pt>
                <c:pt idx="24">
                  <c:v>86.971901510238666</c:v>
                </c:pt>
                <c:pt idx="25">
                  <c:v>86.971697565010061</c:v>
                </c:pt>
                <c:pt idx="26">
                  <c:v>86.964458307758591</c:v>
                </c:pt>
                <c:pt idx="27">
                  <c:v>86.949775028221865</c:v>
                </c:pt>
                <c:pt idx="28">
                  <c:v>86.927253751225976</c:v>
                </c:pt>
                <c:pt idx="29">
                  <c:v>86.896522695206912</c:v>
                </c:pt>
                <c:pt idx="30">
                  <c:v>86.857240317958642</c:v>
                </c:pt>
                <c:pt idx="31">
                  <c:v>86.809103789037607</c:v>
                </c:pt>
                <c:pt idx="32">
                  <c:v>86.751857679625957</c:v>
                </c:pt>
                <c:pt idx="33">
                  <c:v>86.685302613917841</c:v>
                </c:pt>
                <c:pt idx="34">
                  <c:v>86.609303585049247</c:v>
                </c:pt>
                <c:pt idx="35">
                  <c:v>86.523797607459358</c:v>
                </c:pt>
                <c:pt idx="36">
                  <c:v>86.428800360620542</c:v>
                </c:pt>
                <c:pt idx="37">
                  <c:v>86.324411480170681</c:v>
                </c:pt>
                <c:pt idx="38">
                  <c:v>86.210818174576602</c:v>
                </c:pt>
                <c:pt idx="39">
                  <c:v>86.088296890060363</c:v>
                </c:pt>
                <c:pt idx="40">
                  <c:v>85.957212813267475</c:v>
                </c:pt>
                <c:pt idx="41">
                  <c:v>85.818017087552221</c:v>
                </c:pt>
                <c:pt idx="42">
                  <c:v>85.671241720137132</c:v>
                </c:pt>
                <c:pt idx="43">
                  <c:v>85.517492267210272</c:v>
                </c:pt>
                <c:pt idx="44">
                  <c:v>85.357438494348159</c:v>
                </c:pt>
                <c:pt idx="45">
                  <c:v>85.191803312012553</c:v>
                </c:pt>
                <c:pt idx="46">
                  <c:v>85.021350372145136</c:v>
                </c:pt>
                <c:pt idx="47">
                  <c:v>84.846870775226421</c:v>
                </c:pt>
                <c:pt idx="48">
                  <c:v>84.66916937278998</c:v>
                </c:pt>
                <c:pt idx="49">
                  <c:v>84.489051156089928</c:v>
                </c:pt>
                <c:pt idx="50">
                  <c:v>84.307308197989059</c:v>
                </c:pt>
                <c:pt idx="51">
                  <c:v>84.12470756533952</c:v>
                </c:pt>
                <c:pt idx="52">
                  <c:v>83.941980548466802</c:v>
                </c:pt>
                <c:pt idx="53">
                  <c:v>83.759813469525099</c:v>
                </c:pt>
                <c:pt idx="54">
                  <c:v>83.578840239746626</c:v>
                </c:pt>
                <c:pt idx="55">
                  <c:v>83.399636744007495</c:v>
                </c:pt>
                <c:pt idx="56">
                  <c:v>83.222717045850388</c:v>
                </c:pt>
                <c:pt idx="57">
                  <c:v>83.048531331939571</c:v>
                </c:pt>
                <c:pt idx="58">
                  <c:v>82.877465455079431</c:v>
                </c:pt>
                <c:pt idx="59">
                  <c:v>82.709841890972143</c:v>
                </c:pt>
                <c:pt idx="60">
                  <c:v>82.54592189591466</c:v>
                </c:pt>
                <c:pt idx="61">
                  <c:v>82.385908639535586</c:v>
                </c:pt>
                <c:pt idx="62">
                  <c:v>82.229951086485116</c:v>
                </c:pt>
                <c:pt idx="63">
                  <c:v>82.078148411246005</c:v>
                </c:pt>
                <c:pt idx="64">
                  <c:v>81.930554748271987</c:v>
                </c:pt>
                <c:pt idx="65">
                  <c:v>81.787184102887338</c:v>
                </c:pt>
                <c:pt idx="66">
                  <c:v>81.648015274459553</c:v>
                </c:pt>
                <c:pt idx="67">
                  <c:v>81.512996670314479</c:v>
                </c:pt>
                <c:pt idx="68">
                  <c:v>81.3820509151453</c:v>
                </c:pt>
                <c:pt idx="69">
                  <c:v>81.255079185143515</c:v>
                </c:pt>
                <c:pt idx="70">
                  <c:v>81.131965218008176</c:v>
                </c:pt>
                <c:pt idx="71">
                  <c:v>81.012578968955737</c:v>
                </c:pt>
                <c:pt idx="72">
                  <c:v>80.89677989871852</c:v>
                </c:pt>
                <c:pt idx="73">
                  <c:v>80.784419892340168</c:v>
                </c:pt>
                <c:pt idx="74">
                  <c:v>80.675345817558693</c:v>
                </c:pt>
                <c:pt idx="75">
                  <c:v>80.569401738995936</c:v>
                </c:pt>
                <c:pt idx="76">
                  <c:v>80.466430809590591</c:v>
                </c:pt>
                <c:pt idx="77">
                  <c:v>80.366276864064162</c:v>
                </c:pt>
                <c:pt idx="78">
                  <c:v>80.268785741041583</c:v>
                </c:pt>
                <c:pt idx="79">
                  <c:v>80.173806361074824</c:v>
                </c:pt>
                <c:pt idx="80">
                  <c:v>80.081191587518774</c:v>
                </c:pt>
                <c:pt idx="81">
                  <c:v>79.990798896232448</c:v>
                </c:pt>
                <c:pt idx="82">
                  <c:v>79.902490878622686</c:v>
                </c:pt>
                <c:pt idx="83">
                  <c:v>79.816135600785813</c:v>
                </c:pt>
                <c:pt idx="84">
                  <c:v>79.731606839564336</c:v>
                </c:pt>
                <c:pt idx="85">
                  <c:v>79.64878421432438</c:v>
                </c:pt>
                <c:pt idx="86">
                  <c:v>79.567553231255289</c:v>
                </c:pt>
                <c:pt idx="87">
                  <c:v>79.487805255047434</c:v>
                </c:pt>
                <c:pt idx="88">
                  <c:v>79.409437420961311</c:v>
                </c:pt>
                <c:pt idx="89">
                  <c:v>79.332352498581315</c:v>
                </c:pt>
                <c:pt idx="90">
                  <c:v>79.256458716967515</c:v>
                </c:pt>
                <c:pt idx="91">
                  <c:v>79.181669559483055</c:v>
                </c:pt>
                <c:pt idx="92">
                  <c:v>79.107903535283782</c:v>
                </c:pt>
                <c:pt idx="93">
                  <c:v>79.03508393330597</c:v>
                </c:pt>
                <c:pt idx="94">
                  <c:v>78.963138563569061</c:v>
                </c:pt>
                <c:pt idx="95">
                  <c:v>78.891999489716838</c:v>
                </c:pt>
                <c:pt idx="96">
                  <c:v>78.821602755938358</c:v>
                </c:pt>
                <c:pt idx="97">
                  <c:v>78.751888110734029</c:v>
                </c:pt>
                <c:pt idx="98">
                  <c:v>78.68279872940694</c:v>
                </c:pt>
                <c:pt idx="99">
                  <c:v>78.614280936660791</c:v>
                </c:pt>
                <c:pt idx="100">
                  <c:v>78.546283930259818</c:v>
                </c:pt>
                <c:pt idx="101">
                  <c:v>78.478759506349149</c:v>
                </c:pt>
                <c:pt idx="102">
                  <c:v>78.411661786736559</c:v>
                </c:pt>
                <c:pt idx="103">
                  <c:v>78.344946948193993</c:v>
                </c:pt>
                <c:pt idx="104">
                  <c:v>78.278572953644911</c:v>
                </c:pt>
                <c:pt idx="105">
                  <c:v>78.212499284958085</c:v>
                </c:pt>
                <c:pt idx="106">
                  <c:v>78.146686676966809</c:v>
                </c:pt>
                <c:pt idx="107">
                  <c:v>78.081096852275323</c:v>
                </c:pt>
                <c:pt idx="108">
                  <c:v>78.015692256399902</c:v>
                </c:pt>
                <c:pt idx="109">
                  <c:v>77.950435792823427</c:v>
                </c:pt>
                <c:pt idx="110">
                  <c:v>77.885290557620976</c:v>
                </c:pt>
                <c:pt idx="111">
                  <c:v>77.820219573444291</c:v>
                </c:pt>
                <c:pt idx="112">
                  <c:v>77.755185522839199</c:v>
                </c:pt>
                <c:pt idx="113">
                  <c:v>77.690150481120114</c:v>
                </c:pt>
                <c:pt idx="114">
                  <c:v>77.625075649342108</c:v>
                </c:pt>
                <c:pt idx="115">
                  <c:v>77.559921088306297</c:v>
                </c:pt>
                <c:pt idx="116">
                  <c:v>77.494645455011849</c:v>
                </c:pt>
                <c:pt idx="117">
                  <c:v>77.429205743536357</c:v>
                </c:pt>
                <c:pt idx="118">
                  <c:v>77.363557032993612</c:v>
                </c:pt>
                <c:pt idx="119">
                  <c:v>77.297652245983357</c:v>
                </c:pt>
                <c:pt idx="120">
                  <c:v>77.231441921819609</c:v>
                </c:pt>
                <c:pt idx="121">
                  <c:v>77.164874009790537</c:v>
                </c:pt>
                <c:pt idx="122">
                  <c:v>77.097893688762241</c:v>
                </c:pt>
                <c:pt idx="123">
                  <c:v>77.030443220564976</c:v>
                </c:pt>
                <c:pt idx="124">
                  <c:v>76.962461845769525</c:v>
                </c:pt>
                <c:pt idx="125">
                  <c:v>76.893885731627293</c:v>
                </c:pt>
                <c:pt idx="126">
                  <c:v>76.824647983053026</c:v>
                </c:pt>
                <c:pt idx="127">
                  <c:v>76.754678728497538</c:v>
                </c:pt>
                <c:pt idx="128">
                  <c:v>76.683905293291446</c:v>
                </c:pt>
                <c:pt idx="129">
                  <c:v>76.612252473426594</c:v>
                </c:pt>
                <c:pt idx="130">
                  <c:v>76.53964292264223</c:v>
                </c:pt>
                <c:pt idx="131">
                  <c:v>76.465997664952681</c:v>
                </c:pt>
                <c:pt idx="132">
                  <c:v>76.391236743233833</c:v>
                </c:pt>
                <c:pt idx="133">
                  <c:v>76.315280012027841</c:v>
                </c:pt>
                <c:pt idx="134">
                  <c:v>76.238048079194328</c:v>
                </c:pt>
                <c:pt idx="135">
                  <c:v>76.159463396339163</c:v>
                </c:pt>
                <c:pt idx="136">
                  <c:v>76.079451492055384</c:v>
                </c:pt>
                <c:pt idx="137">
                  <c:v>75.997942334967718</c:v>
                </c:pt>
                <c:pt idx="138">
                  <c:v>75.914871805548515</c:v>
                </c:pt>
                <c:pt idx="139">
                  <c:v>75.830183246961937</c:v>
                </c:pt>
                <c:pt idx="140">
                  <c:v>75.743829056233977</c:v>
                </c:pt>
                <c:pt idx="141">
                  <c:v>75.655772268416854</c:v>
                </c:pt>
                <c:pt idx="142">
                  <c:v>75.565988078813831</c:v>
                </c:pt>
                <c:pt idx="143">
                  <c:v>75.474465242533824</c:v>
                </c:pt>
                <c:pt idx="144">
                  <c:v>75.381207287443104</c:v>
                </c:pt>
                <c:pt idx="145">
                  <c:v>75.286233476696111</c:v>
                </c:pt>
                <c:pt idx="146">
                  <c:v>75.189579461015313</c:v>
                </c:pt>
                <c:pt idx="147">
                  <c:v>75.091297569046915</c:v>
                </c:pt>
                <c:pt idx="148">
                  <c:v>74.991456696396739</c:v>
                </c:pt>
                <c:pt idx="149">
                  <c:v>74.890141769906776</c:v>
                </c:pt>
                <c:pt idx="150">
                  <c:v>74.787452782522024</c:v>
                </c:pt>
                <c:pt idx="151">
                  <c:v>74.683503414515243</c:v>
                </c:pt>
                <c:pt idx="152">
                  <c:v>74.578419277424103</c:v>
                </c:pt>
                <c:pt idx="153">
                  <c:v>74.472335836228623</c:v>
                </c:pt>
                <c:pt idx="154">
                  <c:v>74.365396081537256</c:v>
                </c:pt>
                <c:pt idx="155">
                  <c:v>74.257748035558549</c:v>
                </c:pt>
                <c:pt idx="156">
                  <c:v>74.149542182494287</c:v>
                </c:pt>
                <c:pt idx="157">
                  <c:v>74.040928915258888</c:v>
                </c:pt>
                <c:pt idx="158">
                  <c:v>73.932056086187814</c:v>
                </c:pt>
                <c:pt idx="159">
                  <c:v>73.82306674021487</c:v>
                </c:pt>
                <c:pt idx="160">
                  <c:v>73.714097095848132</c:v>
                </c:pt>
                <c:pt idx="161">
                  <c:v>73.605274823402723</c:v>
                </c:pt>
                <c:pt idx="162">
                  <c:v>73.49671765271836</c:v>
                </c:pt>
                <c:pt idx="163">
                  <c:v>73.388532325335774</c:v>
                </c:pt>
                <c:pt idx="164">
                  <c:v>73.280813889995613</c:v>
                </c:pt>
                <c:pt idx="165">
                  <c:v>73.173645326280166</c:v>
                </c:pt>
                <c:pt idx="166">
                  <c:v>73.067097469857529</c:v>
                </c:pt>
                <c:pt idx="167">
                  <c:v>72.961229204421585</c:v>
                </c:pt>
                <c:pt idx="168">
                  <c:v>72.856087880076714</c:v>
                </c:pt>
                <c:pt idx="169">
                  <c:v>72.751709915395423</c:v>
                </c:pt>
                <c:pt idx="170">
                  <c:v>72.648121540311706</c:v>
                </c:pt>
                <c:pt idx="171">
                  <c:v>72.545339638938898</c:v>
                </c:pt>
                <c:pt idx="172">
                  <c:v>72.44337265481515</c:v>
                </c:pt>
                <c:pt idx="173">
                  <c:v>72.342221525487346</c:v>
                </c:pt>
                <c:pt idx="174">
                  <c:v>72.241880618301764</c:v>
                </c:pt>
                <c:pt idx="175">
                  <c:v>72.142338644397995</c:v>
                </c:pt>
                <c:pt idx="176">
                  <c:v>72.043579532906165</c:v>
                </c:pt>
                <c:pt idx="177">
                  <c:v>71.945583252006884</c:v>
                </c:pt>
                <c:pt idx="178">
                  <c:v>71.848326567689185</c:v>
                </c:pt>
                <c:pt idx="179">
                  <c:v>71.751783734649834</c:v>
                </c:pt>
                <c:pt idx="180">
                  <c:v>71.655927116796107</c:v>
                </c:pt>
                <c:pt idx="181">
                  <c:v>71.56072773724857</c:v>
                </c:pt>
                <c:pt idx="182">
                  <c:v>71.466155759634546</c:v>
                </c:pt>
                <c:pt idx="183">
                  <c:v>71.372180903867985</c:v>
                </c:pt>
                <c:pt idx="184">
                  <c:v>71.278772800595419</c:v>
                </c:pt>
                <c:pt idx="185">
                  <c:v>71.185901289115051</c:v>
                </c:pt>
                <c:pt idx="186">
                  <c:v>71.093536663915003</c:v>
                </c:pt>
                <c:pt idx="187">
                  <c:v>71.001649875084354</c:v>
                </c:pt>
                <c:pt idx="188">
                  <c:v>70.910212687785773</c:v>
                </c:pt>
                <c:pt idx="189">
                  <c:v>70.819197805781855</c:v>
                </c:pt>
                <c:pt idx="190">
                  <c:v>70.72857896372399</c:v>
                </c:pt>
                <c:pt idx="191">
                  <c:v>70.63833099256982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5.438132289821036</c:v>
                  </c:pt>
                  <c:pt idx="1">
                    <c:v>8.6819914365830311</c:v>
                  </c:pt>
                  <c:pt idx="2">
                    <c:v>9.8136307537652314</c:v>
                  </c:pt>
                  <c:pt idx="3">
                    <c:v>1.3882225388071223</c:v>
                  </c:pt>
                  <c:pt idx="4">
                    <c:v>6.9295706536780575</c:v>
                  </c:pt>
                  <c:pt idx="5">
                    <c:v>5.867315034955948</c:v>
                  </c:pt>
                  <c:pt idx="6">
                    <c:v>7.8292661445047376</c:v>
                  </c:pt>
                  <c:pt idx="7">
                    <c:v>1.9175018694599544</c:v>
                  </c:pt>
                  <c:pt idx="8">
                    <c:v>5.7033787484758109</c:v>
                  </c:pt>
                  <c:pt idx="9">
                    <c:v>10.726816292747207</c:v>
                  </c:pt>
                  <c:pt idx="10">
                    <c:v>6.8547043852323277</c:v>
                  </c:pt>
                  <c:pt idx="11">
                    <c:v>8.6567793995337539</c:v>
                  </c:pt>
                  <c:pt idx="12">
                    <c:v>4.619348960316402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5.438132289821036</c:v>
                  </c:pt>
                  <c:pt idx="1">
                    <c:v>8.6819914365830311</c:v>
                  </c:pt>
                  <c:pt idx="2">
                    <c:v>9.8136307537652314</c:v>
                  </c:pt>
                  <c:pt idx="3">
                    <c:v>1.3882225388071223</c:v>
                  </c:pt>
                  <c:pt idx="4">
                    <c:v>6.9295706536780575</c:v>
                  </c:pt>
                  <c:pt idx="5">
                    <c:v>5.867315034955948</c:v>
                  </c:pt>
                  <c:pt idx="6">
                    <c:v>7.8292661445047376</c:v>
                  </c:pt>
                  <c:pt idx="7">
                    <c:v>1.9175018694599544</c:v>
                  </c:pt>
                  <c:pt idx="8">
                    <c:v>5.7033787484758109</c:v>
                  </c:pt>
                  <c:pt idx="9">
                    <c:v>10.726816292747207</c:v>
                  </c:pt>
                  <c:pt idx="10">
                    <c:v>6.8547043852323277</c:v>
                  </c:pt>
                  <c:pt idx="11">
                    <c:v>8.6567793995337539</c:v>
                  </c:pt>
                  <c:pt idx="12">
                    <c:v>4.619348960316402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3.139707141416971</c:v>
                </c:pt>
                <c:pt idx="1">
                  <c:v>15.646073296231091</c:v>
                </c:pt>
                <c:pt idx="2">
                  <c:v>29.528174816139675</c:v>
                </c:pt>
                <c:pt idx="3">
                  <c:v>42.032355550396879</c:v>
                </c:pt>
                <c:pt idx="4">
                  <c:v>52.61486779532737</c:v>
                </c:pt>
                <c:pt idx="5">
                  <c:v>61.718770737512493</c:v>
                </c:pt>
                <c:pt idx="6">
                  <c:v>77.546544324893361</c:v>
                </c:pt>
                <c:pt idx="7">
                  <c:v>85.148303110252186</c:v>
                </c:pt>
                <c:pt idx="8">
                  <c:v>103.69141528951523</c:v>
                </c:pt>
                <c:pt idx="9">
                  <c:v>102.81417031029105</c:v>
                </c:pt>
                <c:pt idx="10">
                  <c:v>112.73690978765404</c:v>
                </c:pt>
                <c:pt idx="11">
                  <c:v>125.9467950134018</c:v>
                </c:pt>
                <c:pt idx="12">
                  <c:v>127.75783163379455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3.139707141416971</c:v>
                </c:pt>
                <c:pt idx="1">
                  <c:v>15.646073296231091</c:v>
                </c:pt>
                <c:pt idx="2">
                  <c:v>29.528174816139675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3.8459209970445798E-3</c:v>
                  </c:pt>
                  <c:pt idx="1">
                    <c:v>6.1400222323783806E-3</c:v>
                  </c:pt>
                  <c:pt idx="2">
                    <c:v>6.9403329234549024E-3</c:v>
                  </c:pt>
                  <c:pt idx="3">
                    <c:v>9.8176982942512186E-4</c:v>
                  </c:pt>
                  <c:pt idx="4">
                    <c:v>4.9006864594611441E-3</c:v>
                  </c:pt>
                  <c:pt idx="5">
                    <c:v>4.1494448620621981E-3</c:v>
                  </c:pt>
                  <c:pt idx="6">
                    <c:v>5.5369633270896303E-3</c:v>
                  </c:pt>
                  <c:pt idx="7">
                    <c:v>1.3560833588825703E-3</c:v>
                  </c:pt>
                  <c:pt idx="8">
                    <c:v>4.0335068942544631E-3</c:v>
                  </c:pt>
                  <c:pt idx="9">
                    <c:v>7.5861501363134421E-3</c:v>
                  </c:pt>
                  <c:pt idx="10">
                    <c:v>4.8477400178446447E-3</c:v>
                  </c:pt>
                  <c:pt idx="11">
                    <c:v>6.1221919374354694E-3</c:v>
                  </c:pt>
                  <c:pt idx="12">
                    <c:v>3.2668663085688838E-3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3.8459209970445798E-3</c:v>
                  </c:pt>
                  <c:pt idx="1">
                    <c:v>6.1400222323783806E-3</c:v>
                  </c:pt>
                  <c:pt idx="2">
                    <c:v>6.9403329234549024E-3</c:v>
                  </c:pt>
                  <c:pt idx="3">
                    <c:v>9.8176982942512186E-4</c:v>
                  </c:pt>
                  <c:pt idx="4">
                    <c:v>4.9006864594611441E-3</c:v>
                  </c:pt>
                  <c:pt idx="5">
                    <c:v>4.1494448620621981E-3</c:v>
                  </c:pt>
                  <c:pt idx="6">
                    <c:v>5.5369633270896303E-3</c:v>
                  </c:pt>
                  <c:pt idx="7">
                    <c:v>1.3560833588825703E-3</c:v>
                  </c:pt>
                  <c:pt idx="8">
                    <c:v>4.0335068942544631E-3</c:v>
                  </c:pt>
                  <c:pt idx="9">
                    <c:v>7.5861501363134421E-3</c:v>
                  </c:pt>
                  <c:pt idx="10">
                    <c:v>4.8477400178446447E-3</c:v>
                  </c:pt>
                  <c:pt idx="11">
                    <c:v>6.1221919374354694E-3</c:v>
                  </c:pt>
                  <c:pt idx="12">
                    <c:v>3.2668663085688838E-3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2.2204435229257222E-3</c:v>
                </c:pt>
                <c:pt idx="1">
                  <c:v>1.1065115485311946E-2</c:v>
                </c:pt>
                <c:pt idx="2">
                  <c:v>2.0882726178316602E-2</c:v>
                </c:pt>
                <c:pt idx="3">
                  <c:v>2.972585258161024E-2</c:v>
                </c:pt>
                <c:pt idx="4">
                  <c:v>3.7209948935875085E-2</c:v>
                </c:pt>
                <c:pt idx="5">
                  <c:v>4.3648352713940942E-2</c:v>
                </c:pt>
                <c:pt idx="6">
                  <c:v>5.484196911237154E-2</c:v>
                </c:pt>
                <c:pt idx="7">
                  <c:v>6.0218036145864344E-2</c:v>
                </c:pt>
                <c:pt idx="8">
                  <c:v>7.333197686670101E-2</c:v>
                </c:pt>
                <c:pt idx="9">
                  <c:v>7.27115773057221E-2</c:v>
                </c:pt>
                <c:pt idx="10">
                  <c:v>7.9729073400038222E-2</c:v>
                </c:pt>
                <c:pt idx="11">
                  <c:v>8.9071283602122908E-2</c:v>
                </c:pt>
                <c:pt idx="12">
                  <c:v>9.0352073291226701E-2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3.2369835058458549</c:v>
                  </c:pt>
                  <c:pt idx="1">
                    <c:v>5.1678520455851373</c:v>
                  </c:pt>
                  <c:pt idx="2">
                    <c:v>5.8414468772412098</c:v>
                  </c:pt>
                  <c:pt idx="3">
                    <c:v>0.82632293976614424</c:v>
                  </c:pt>
                  <c:pt idx="4">
                    <c:v>4.1247444367131294</c:v>
                  </c:pt>
                  <c:pt idx="5">
                    <c:v>3.4924494255690166</c:v>
                  </c:pt>
                  <c:pt idx="6">
                    <c:v>4.6602774669671057</c:v>
                  </c:pt>
                  <c:pt idx="7">
                    <c:v>1.1413701603928301</c:v>
                  </c:pt>
                  <c:pt idx="8">
                    <c:v>3.3948683026641735</c:v>
                  </c:pt>
                  <c:pt idx="9">
                    <c:v>6.385009698063814</c:v>
                  </c:pt>
                  <c:pt idx="10">
                    <c:v>4.0801811816859095</c:v>
                  </c:pt>
                  <c:pt idx="11">
                    <c:v>5.1528448806748539</c:v>
                  </c:pt>
                  <c:pt idx="12">
                    <c:v>2.749612476378811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3.2369835058458549</c:v>
                  </c:pt>
                  <c:pt idx="1">
                    <c:v>5.1678520455851373</c:v>
                  </c:pt>
                  <c:pt idx="2">
                    <c:v>5.8414468772412098</c:v>
                  </c:pt>
                  <c:pt idx="3">
                    <c:v>0.82632293976614424</c:v>
                  </c:pt>
                  <c:pt idx="4">
                    <c:v>4.1247444367131294</c:v>
                  </c:pt>
                  <c:pt idx="5">
                    <c:v>3.4924494255690166</c:v>
                  </c:pt>
                  <c:pt idx="6">
                    <c:v>4.6602774669671057</c:v>
                  </c:pt>
                  <c:pt idx="7">
                    <c:v>1.1413701603928301</c:v>
                  </c:pt>
                  <c:pt idx="8">
                    <c:v>3.3948683026641735</c:v>
                  </c:pt>
                  <c:pt idx="9">
                    <c:v>6.385009698063814</c:v>
                  </c:pt>
                  <c:pt idx="10">
                    <c:v>4.0801811816859095</c:v>
                  </c:pt>
                  <c:pt idx="11">
                    <c:v>5.1528448806748539</c:v>
                  </c:pt>
                  <c:pt idx="12">
                    <c:v>2.749612476378811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1.8688732984624827</c:v>
                </c:pt>
                <c:pt idx="1">
                  <c:v>9.3131388668042216</c:v>
                </c:pt>
                <c:pt idx="2">
                  <c:v>17.576294533416473</c:v>
                </c:pt>
                <c:pt idx="3">
                  <c:v>25.019259256188619</c:v>
                </c:pt>
                <c:pt idx="4">
                  <c:v>31.318373687694866</c:v>
                </c:pt>
                <c:pt idx="5">
                  <c:v>36.73736353423363</c:v>
                </c:pt>
                <c:pt idx="6">
                  <c:v>46.158657336246051</c:v>
                </c:pt>
                <c:pt idx="7">
                  <c:v>50.683513756102492</c:v>
                </c:pt>
                <c:pt idx="8">
                  <c:v>61.721080529473355</c:v>
                </c:pt>
                <c:pt idx="9">
                  <c:v>61.198910898982767</c:v>
                </c:pt>
                <c:pt idx="10">
                  <c:v>67.105303445032177</c:v>
                </c:pt>
                <c:pt idx="11">
                  <c:v>74.968330365120124</c:v>
                </c:pt>
                <c:pt idx="12">
                  <c:v>76.046328353449141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9.3131388668042216</c:v>
                </c:pt>
                <c:pt idx="2">
                  <c:v>17.576294533416473</c:v>
                </c:pt>
                <c:pt idx="3">
                  <c:v>25.019259256188619</c:v>
                </c:pt>
                <c:pt idx="4">
                  <c:v>31.318373687694866</c:v>
                </c:pt>
                <c:pt idx="5">
                  <c:v>36.73736353423363</c:v>
                </c:pt>
                <c:pt idx="6">
                  <c:v>46.158657336246051</c:v>
                </c:pt>
                <c:pt idx="7">
                  <c:v>50.683513756102492</c:v>
                </c:pt>
                <c:pt idx="8">
                  <c:v>61.721080529473355</c:v>
                </c:pt>
                <c:pt idx="9">
                  <c:v>61.198910898982767</c:v>
                </c:pt>
                <c:pt idx="10">
                  <c:v>67.105303445032177</c:v>
                </c:pt>
                <c:pt idx="11">
                  <c:v>74.968330365120124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1.8688732984624827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76.046328353449141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4.9715609146477888</c:v>
                  </c:pt>
                  <c:pt idx="1">
                    <c:v>6.5243408933042026</c:v>
                  </c:pt>
                  <c:pt idx="2">
                    <c:v>3.2128785342113888</c:v>
                  </c:pt>
                  <c:pt idx="3">
                    <c:v>4.8703718082581977</c:v>
                  </c:pt>
                  <c:pt idx="4">
                    <c:v>7.5043923395647125</c:v>
                  </c:pt>
                  <c:pt idx="5">
                    <c:v>8.9546763734057233</c:v>
                  </c:pt>
                  <c:pt idx="6">
                    <c:v>12.319812429986792</c:v>
                  </c:pt>
                  <c:pt idx="7">
                    <c:v>4.1445565592517459</c:v>
                  </c:pt>
                  <c:pt idx="8">
                    <c:v>13.140497804394693</c:v>
                  </c:pt>
                  <c:pt idx="9">
                    <c:v>4.7908963930306783</c:v>
                  </c:pt>
                  <c:pt idx="10">
                    <c:v>6.7943250545963956</c:v>
                  </c:pt>
                  <c:pt idx="11">
                    <c:v>10.462442815551375</c:v>
                  </c:pt>
                  <c:pt idx="12">
                    <c:v>15.589901169919779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4.9715609146477888</c:v>
                  </c:pt>
                  <c:pt idx="1">
                    <c:v>6.5243408933042026</c:v>
                  </c:pt>
                  <c:pt idx="2">
                    <c:v>3.2128785342113888</c:v>
                  </c:pt>
                  <c:pt idx="3">
                    <c:v>4.8703718082581977</c:v>
                  </c:pt>
                  <c:pt idx="4">
                    <c:v>7.5043923395647125</c:v>
                  </c:pt>
                  <c:pt idx="5">
                    <c:v>8.9546763734057233</c:v>
                  </c:pt>
                  <c:pt idx="6">
                    <c:v>12.319812429986792</c:v>
                  </c:pt>
                  <c:pt idx="7">
                    <c:v>4.1445565592517459</c:v>
                  </c:pt>
                  <c:pt idx="8">
                    <c:v>13.140497804394693</c:v>
                  </c:pt>
                  <c:pt idx="9">
                    <c:v>4.7908963930306783</c:v>
                  </c:pt>
                  <c:pt idx="10">
                    <c:v>6.7943250545963956</c:v>
                  </c:pt>
                  <c:pt idx="11">
                    <c:v>10.462442815551375</c:v>
                  </c:pt>
                  <c:pt idx="12">
                    <c:v>15.589901169919779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10.058864700490467</c:v>
                </c:pt>
                <c:pt idx="1">
                  <c:v>6.6056712676523155</c:v>
                </c:pt>
                <c:pt idx="2">
                  <c:v>20.732051106178588</c:v>
                </c:pt>
                <c:pt idx="3">
                  <c:v>26.656722210827667</c:v>
                </c:pt>
                <c:pt idx="4">
                  <c:v>25.287626651658506</c:v>
                </c:pt>
                <c:pt idx="5">
                  <c:v>34.457878139788278</c:v>
                </c:pt>
                <c:pt idx="6">
                  <c:v>44.738239296539597</c:v>
                </c:pt>
                <c:pt idx="7">
                  <c:v>49.467963910667009</c:v>
                </c:pt>
                <c:pt idx="8">
                  <c:v>51.429176948253819</c:v>
                </c:pt>
                <c:pt idx="9">
                  <c:v>57.33731284297982</c:v>
                </c:pt>
                <c:pt idx="10">
                  <c:v>55.060200882687397</c:v>
                </c:pt>
                <c:pt idx="11">
                  <c:v>65.488329356927721</c:v>
                </c:pt>
                <c:pt idx="12">
                  <c:v>70.121152999759303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10.058864700490467</c:v>
                </c:pt>
                <c:pt idx="1">
                  <c:v>6.6056712676523155</c:v>
                </c:pt>
                <c:pt idx="2">
                  <c:v>20.732051106178588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7.0319107703646234E-3</c:v>
                  </c:pt>
                  <c:pt idx="1">
                    <c:v>9.2282049410243316E-3</c:v>
                  </c:pt>
                  <c:pt idx="2">
                    <c:v>4.5443826509354865E-3</c:v>
                  </c:pt>
                  <c:pt idx="3">
                    <c:v>6.8887861502944809E-3</c:v>
                  </c:pt>
                  <c:pt idx="4">
                    <c:v>1.061441632187371E-2</c:v>
                  </c:pt>
                  <c:pt idx="5">
                    <c:v>1.2665737444703992E-2</c:v>
                  </c:pt>
                  <c:pt idx="6">
                    <c:v>1.7425477270136904E-2</c:v>
                  </c:pt>
                  <c:pt idx="7">
                    <c:v>5.8621733511340108E-3</c:v>
                  </c:pt>
                  <c:pt idx="8">
                    <c:v>1.8586276951053315E-2</c:v>
                  </c:pt>
                  <c:pt idx="9">
                    <c:v>6.7763739646827127E-3</c:v>
                  </c:pt>
                  <c:pt idx="10">
                    <c:v>9.6100778707162594E-3</c:v>
                  </c:pt>
                  <c:pt idx="11">
                    <c:v>1.4798363246890206E-2</c:v>
                  </c:pt>
                  <c:pt idx="12">
                    <c:v>2.2050779589702658E-2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7.0319107703646234E-3</c:v>
                  </c:pt>
                  <c:pt idx="1">
                    <c:v>9.2282049410243316E-3</c:v>
                  </c:pt>
                  <c:pt idx="2">
                    <c:v>4.5443826509354865E-3</c:v>
                  </c:pt>
                  <c:pt idx="3">
                    <c:v>6.8887861502944809E-3</c:v>
                  </c:pt>
                  <c:pt idx="4">
                    <c:v>1.061441632187371E-2</c:v>
                  </c:pt>
                  <c:pt idx="5">
                    <c:v>1.2665737444703992E-2</c:v>
                  </c:pt>
                  <c:pt idx="6">
                    <c:v>1.7425477270136904E-2</c:v>
                  </c:pt>
                  <c:pt idx="7">
                    <c:v>5.8621733511340108E-3</c:v>
                  </c:pt>
                  <c:pt idx="8">
                    <c:v>1.8586276951053315E-2</c:v>
                  </c:pt>
                  <c:pt idx="9">
                    <c:v>6.7763739646827127E-3</c:v>
                  </c:pt>
                  <c:pt idx="10">
                    <c:v>9.6100778707162594E-3</c:v>
                  </c:pt>
                  <c:pt idx="11">
                    <c:v>1.4798363246890206E-2</c:v>
                  </c:pt>
                  <c:pt idx="12">
                    <c:v>2.2050779589702658E-2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1.4227531400976615E-2</c:v>
                </c:pt>
                <c:pt idx="1">
                  <c:v>9.3432408311913944E-3</c:v>
                </c:pt>
                <c:pt idx="2">
                  <c:v>2.932397610492021E-2</c:v>
                </c:pt>
                <c:pt idx="3">
                  <c:v>3.7703991811637437E-2</c:v>
                </c:pt>
                <c:pt idx="4">
                  <c:v>3.5767505872218538E-2</c:v>
                </c:pt>
                <c:pt idx="5">
                  <c:v>4.873815861356192E-2</c:v>
                </c:pt>
                <c:pt idx="6">
                  <c:v>6.3278980617453462E-2</c:v>
                </c:pt>
                <c:pt idx="7">
                  <c:v>6.9968831556813313E-2</c:v>
                </c:pt>
                <c:pt idx="8">
                  <c:v>7.2742824537841325E-2</c:v>
                </c:pt>
                <c:pt idx="9">
                  <c:v>8.1099452394596636E-2</c:v>
                </c:pt>
                <c:pt idx="10">
                  <c:v>7.7878643398426303E-2</c:v>
                </c:pt>
                <c:pt idx="11">
                  <c:v>9.2628471509091551E-2</c:v>
                </c:pt>
                <c:pt idx="12">
                  <c:v>9.918126308311076E-2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2.9592624491951125</c:v>
                  </c:pt>
                  <c:pt idx="1">
                    <c:v>3.8835362460144065</c:v>
                  </c:pt>
                  <c:pt idx="2">
                    <c:v>1.9124276989353506</c:v>
                  </c:pt>
                  <c:pt idx="3">
                    <c:v>2.8990308382489274</c:v>
                  </c:pt>
                  <c:pt idx="4">
                    <c:v>4.4669002021218525</c:v>
                  </c:pt>
                  <c:pt idx="5">
                    <c:v>5.3301645079795978</c:v>
                  </c:pt>
                  <c:pt idx="6">
                    <c:v>7.3332216845159479</c:v>
                  </c:pt>
                  <c:pt idx="7">
                    <c:v>2.4669979519355629</c:v>
                  </c:pt>
                  <c:pt idx="8">
                    <c:v>7.8217248835682698</c:v>
                  </c:pt>
                  <c:pt idx="9">
                    <c:v>2.8517240434706421</c:v>
                  </c:pt>
                  <c:pt idx="10">
                    <c:v>4.0442411039264261</c:v>
                  </c:pt>
                  <c:pt idx="11">
                    <c:v>6.2276445330662948</c:v>
                  </c:pt>
                  <c:pt idx="12">
                    <c:v>9.2797030773332025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2.9592624491951125</c:v>
                  </c:pt>
                  <c:pt idx="1">
                    <c:v>3.8835362460144065</c:v>
                  </c:pt>
                  <c:pt idx="2">
                    <c:v>1.9124276989353506</c:v>
                  </c:pt>
                  <c:pt idx="3">
                    <c:v>2.8990308382489274</c:v>
                  </c:pt>
                  <c:pt idx="4">
                    <c:v>4.4669002021218525</c:v>
                  </c:pt>
                  <c:pt idx="5">
                    <c:v>5.3301645079795978</c:v>
                  </c:pt>
                  <c:pt idx="6">
                    <c:v>7.3332216845159479</c:v>
                  </c:pt>
                  <c:pt idx="7">
                    <c:v>2.4669979519355629</c:v>
                  </c:pt>
                  <c:pt idx="8">
                    <c:v>7.8217248835682698</c:v>
                  </c:pt>
                  <c:pt idx="9">
                    <c:v>2.8517240434706421</c:v>
                  </c:pt>
                  <c:pt idx="10">
                    <c:v>4.0442411039264261</c:v>
                  </c:pt>
                  <c:pt idx="11">
                    <c:v>6.2276445330662948</c:v>
                  </c:pt>
                  <c:pt idx="12">
                    <c:v>9.2797030773332025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5.9874194645776591</c:v>
                </c:pt>
                <c:pt idx="1">
                  <c:v>3.9319471831263786</c:v>
                </c:pt>
                <c:pt idx="2">
                  <c:v>12.340506610820588</c:v>
                </c:pt>
                <c:pt idx="3">
                  <c:v>15.867096554064087</c:v>
                </c:pt>
                <c:pt idx="4">
                  <c:v>15.052158721225302</c:v>
                </c:pt>
                <c:pt idx="5">
                  <c:v>20.510641749873976</c:v>
                </c:pt>
                <c:pt idx="6">
                  <c:v>26.629904343178332</c:v>
                </c:pt>
                <c:pt idx="7">
                  <c:v>29.445216613492267</c:v>
                </c:pt>
                <c:pt idx="8">
                  <c:v>30.612605326341559</c:v>
                </c:pt>
                <c:pt idx="9">
                  <c:v>34.129352882726081</c:v>
                </c:pt>
                <c:pt idx="10">
                  <c:v>32.77392909683774</c:v>
                </c:pt>
                <c:pt idx="11">
                  <c:v>38.981148426742692</c:v>
                </c:pt>
                <c:pt idx="12">
                  <c:v>41.738781547475774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5.9874194645776591</c:v>
                </c:pt>
                <c:pt idx="1">
                  <c:v>#N/A</c:v>
                </c:pt>
                <c:pt idx="2">
                  <c:v>12.340506610820588</c:v>
                </c:pt>
                <c:pt idx="3">
                  <c:v>15.867096554064087</c:v>
                </c:pt>
                <c:pt idx="4">
                  <c:v>15.052158721225302</c:v>
                </c:pt>
                <c:pt idx="5">
                  <c:v>20.510641749873976</c:v>
                </c:pt>
                <c:pt idx="6">
                  <c:v>26.629904343178332</c:v>
                </c:pt>
                <c:pt idx="7">
                  <c:v>29.445216613492267</c:v>
                </c:pt>
                <c:pt idx="8">
                  <c:v>30.612605326341559</c:v>
                </c:pt>
                <c:pt idx="9">
                  <c:v>34.129352882726081</c:v>
                </c:pt>
                <c:pt idx="10">
                  <c:v>32.77392909683774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#N/A</c:v>
                </c:pt>
                <c:pt idx="1">
                  <c:v>3.9319471831263786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38.981148426742692</c:v>
                </c:pt>
                <c:pt idx="12">
                  <c:v>41.738781547475774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23" sqref="G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1.68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707 nM coll, 1.68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1.4231161538449091</v>
      </c>
      <c r="C14" s="3" t="s">
        <v>22</v>
      </c>
    </row>
    <row r="15" spans="1:8" ht="17.25" x14ac:dyDescent="0.25">
      <c r="A15" s="1" t="s">
        <v>39</v>
      </c>
      <c r="B15">
        <f ca="1">'α2(I)'!R11</f>
        <v>0.77126043926150201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51" activePane="bottomRight" state="frozen"/>
      <selection activeCell="G29" sqref="G29"/>
      <selection pane="topRight" activeCell="G29" sqref="G29"/>
      <selection pane="bottomLeft" activeCell="G29" sqref="G29"/>
      <selection pane="bottomRight" activeCell="N256" sqref="N25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18141.371915458389</v>
      </c>
      <c r="C2" s="49">
        <f>SUMSQ(AI27:AI227)</f>
        <v>1729.2304294669964</v>
      </c>
      <c r="D2" s="50">
        <f t="shared" ref="D2:O2" si="0">SUMSQ(AJ27:AJ227)</f>
        <v>1639.941963099071</v>
      </c>
      <c r="E2" s="50">
        <f t="shared" si="0"/>
        <v>1747.7720835784107</v>
      </c>
      <c r="F2" s="50">
        <f t="shared" si="0"/>
        <v>1567.1937349440877</v>
      </c>
      <c r="G2" s="50">
        <f t="shared" si="0"/>
        <v>1037.3279364890784</v>
      </c>
      <c r="H2" s="50">
        <f t="shared" si="0"/>
        <v>1243.7471035848396</v>
      </c>
      <c r="I2" s="50">
        <f t="shared" si="0"/>
        <v>1457.6150381917303</v>
      </c>
      <c r="J2" s="50">
        <f t="shared" si="0"/>
        <v>1750.2910013231813</v>
      </c>
      <c r="K2" s="50">
        <f t="shared" si="0"/>
        <v>1285.1048665634437</v>
      </c>
      <c r="L2" s="50">
        <f t="shared" si="0"/>
        <v>1158.85268899174</v>
      </c>
      <c r="M2" s="50">
        <f t="shared" si="0"/>
        <v>1032.9776615311528</v>
      </c>
      <c r="N2" s="50">
        <f t="shared" si="0"/>
        <v>1171.4989784456209</v>
      </c>
      <c r="O2" s="51">
        <f t="shared" si="0"/>
        <v>1319.8184292490369</v>
      </c>
      <c r="P2" s="104">
        <f>SUMSQ(AV27:AV227)</f>
        <v>1348.8995446359413</v>
      </c>
      <c r="Q2" s="105">
        <f>SUMSQ(AW27:AW227)</f>
        <v>1271.4929125779486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1749.0129180865163</v>
      </c>
      <c r="D3" s="55">
        <v>1818.2598925193847</v>
      </c>
      <c r="E3" s="55">
        <v>1640.97631446578</v>
      </c>
      <c r="F3" s="55">
        <v>1561.7504138203576</v>
      </c>
      <c r="G3" s="55">
        <v>1589.7478925685868</v>
      </c>
      <c r="H3" s="55">
        <v>1515.1614397668338</v>
      </c>
      <c r="I3" s="55">
        <v>1525.0701410386253</v>
      </c>
      <c r="J3" s="55">
        <v>1496.6213556948785</v>
      </c>
      <c r="K3" s="55">
        <v>1489.1973734263988</v>
      </c>
      <c r="L3" s="55">
        <v>1394.1513265524823</v>
      </c>
      <c r="M3" s="55">
        <v>1470.6487769390537</v>
      </c>
      <c r="N3" s="55">
        <v>1411.1510821172178</v>
      </c>
      <c r="O3" s="67">
        <v>1459.9231982861183</v>
      </c>
      <c r="P3" s="99">
        <v>1400.3813997086527</v>
      </c>
      <c r="Q3" s="92">
        <v>1114.2140706752862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1059.6014083764182</v>
      </c>
      <c r="D4" s="57">
        <v>1124.7245740492242</v>
      </c>
      <c r="E4" s="57">
        <v>1063.5973227851116</v>
      </c>
      <c r="F4" s="57">
        <v>957.87722026870392</v>
      </c>
      <c r="G4" s="57">
        <v>1005.8754823293805</v>
      </c>
      <c r="H4" s="57">
        <v>926.17946388281234</v>
      </c>
      <c r="I4" s="57">
        <v>961.95126186337654</v>
      </c>
      <c r="J4" s="57">
        <v>906.71008117265785</v>
      </c>
      <c r="K4" s="57">
        <v>900.96686945070746</v>
      </c>
      <c r="L4" s="57">
        <v>863.08184824657906</v>
      </c>
      <c r="M4" s="57">
        <v>892.37998528246555</v>
      </c>
      <c r="N4" s="57">
        <v>890.65392219171656</v>
      </c>
      <c r="O4" s="68">
        <v>925.84250121383639</v>
      </c>
      <c r="P4" s="100">
        <v>805.95989706130376</v>
      </c>
      <c r="Q4" s="93">
        <v>605.08546648134188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24.292467706734666</v>
      </c>
      <c r="E5" s="57">
        <v>49.138107575890288</v>
      </c>
      <c r="F5" s="57">
        <v>58.107739501242605</v>
      </c>
      <c r="G5" s="57">
        <v>83.114932927612216</v>
      </c>
      <c r="H5" s="57">
        <v>80.232760347033135</v>
      </c>
      <c r="I5" s="57">
        <v>111.28730084456069</v>
      </c>
      <c r="J5" s="57">
        <v>114.41795015118228</v>
      </c>
      <c r="K5" s="57">
        <v>136.80640487708442</v>
      </c>
      <c r="L5" s="57">
        <v>133.68950202951751</v>
      </c>
      <c r="M5" s="57">
        <v>153.99971067313555</v>
      </c>
      <c r="N5" s="57">
        <v>175.34994547597307</v>
      </c>
      <c r="O5" s="68">
        <v>176.91031399630853</v>
      </c>
      <c r="P5" s="100">
        <v>409.08533323516264</v>
      </c>
      <c r="Q5" s="93">
        <v>998.78854550840231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8.9587966798242444</v>
      </c>
      <c r="D6" s="59">
        <v>8.6172247559446857E-2</v>
      </c>
      <c r="E6" s="59">
        <v>34.524996731287942</v>
      </c>
      <c r="F6" s="59">
        <v>39.273380421618036</v>
      </c>
      <c r="G6" s="59">
        <v>36.810838452586943</v>
      </c>
      <c r="H6" s="59">
        <v>61.146733127060486</v>
      </c>
      <c r="I6" s="59">
        <v>84.603640414343687</v>
      </c>
      <c r="J6" s="59">
        <v>61.132953493893268</v>
      </c>
      <c r="K6" s="59">
        <v>81.245235115418581</v>
      </c>
      <c r="L6" s="59">
        <v>78.617941916827476</v>
      </c>
      <c r="M6" s="59">
        <v>68.816653551589738</v>
      </c>
      <c r="N6" s="59">
        <v>80.362730864811482</v>
      </c>
      <c r="O6" s="69">
        <v>121.3780673314054</v>
      </c>
      <c r="P6" s="101">
        <v>200.71001104596834</v>
      </c>
      <c r="Q6" s="94">
        <v>481.80965644234686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60.294271500682598</v>
      </c>
      <c r="D7" s="57">
        <v>59.751983571064571</v>
      </c>
      <c r="E7" s="57">
        <v>59.413233034136724</v>
      </c>
      <c r="F7" s="57">
        <v>59.516197565282823</v>
      </c>
      <c r="G7" s="57">
        <v>59.86173380560632</v>
      </c>
      <c r="H7" s="57">
        <v>59.134802754766369</v>
      </c>
      <c r="I7" s="57">
        <v>59.007614361215815</v>
      </c>
      <c r="J7" s="57">
        <v>59.602106409868924</v>
      </c>
      <c r="K7" s="57">
        <v>58.803316303454011</v>
      </c>
      <c r="L7" s="57">
        <v>58.632477675408296</v>
      </c>
      <c r="M7" s="57">
        <v>58.976528871649634</v>
      </c>
      <c r="N7" s="55">
        <v>59.13780573977256</v>
      </c>
      <c r="O7" s="67">
        <v>58.663314529599127</v>
      </c>
      <c r="P7" s="99">
        <v>59.119450877395977</v>
      </c>
      <c r="Q7" s="92">
        <v>60.036147007298979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81.857789925025713</v>
      </c>
      <c r="D8" s="57">
        <v>81.354704666531347</v>
      </c>
      <c r="E8" s="57">
        <v>81.14411589217049</v>
      </c>
      <c r="F8" s="57">
        <v>80.992435365791664</v>
      </c>
      <c r="G8" s="57">
        <v>81.149465668284606</v>
      </c>
      <c r="H8" s="57">
        <v>80.670923303113355</v>
      </c>
      <c r="I8" s="57">
        <v>80.547376206901845</v>
      </c>
      <c r="J8" s="57">
        <v>80.944812479098687</v>
      </c>
      <c r="K8" s="57">
        <v>79.956147053717814</v>
      </c>
      <c r="L8" s="57">
        <v>80.275799947190364</v>
      </c>
      <c r="M8" s="57">
        <v>80.45458172004048</v>
      </c>
      <c r="N8" s="57">
        <v>80.535174797349441</v>
      </c>
      <c r="O8" s="68">
        <v>80.723208729639708</v>
      </c>
      <c r="P8" s="100">
        <v>81.51511629234308</v>
      </c>
      <c r="Q8" s="93">
        <v>82.24827295305478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119.54603080550174</v>
      </c>
      <c r="D9" s="65">
        <f t="shared" ref="D9:N9" si="1">D$8+ ($O9 - $O$8)*D$19</f>
        <v>119.04294554700738</v>
      </c>
      <c r="E9" s="65">
        <f t="shared" si="1"/>
        <v>117.4525381316994</v>
      </c>
      <c r="F9" s="65">
        <f t="shared" si="1"/>
        <v>117.11951229508328</v>
      </c>
      <c r="G9" s="65">
        <f t="shared" si="1"/>
        <v>116.53566113320832</v>
      </c>
      <c r="H9" s="65">
        <f t="shared" si="1"/>
        <v>118.09251304199827</v>
      </c>
      <c r="I9" s="65">
        <f t="shared" si="1"/>
        <v>117.7808583991784</v>
      </c>
      <c r="J9" s="65">
        <f t="shared" si="1"/>
        <v>117.08932515249637</v>
      </c>
      <c r="K9" s="65">
        <f t="shared" si="1"/>
        <v>116.8346495261932</v>
      </c>
      <c r="L9" s="65">
        <f t="shared" si="1"/>
        <v>117.43911499751354</v>
      </c>
      <c r="M9" s="65">
        <f t="shared" si="1"/>
        <v>117.89336150070025</v>
      </c>
      <c r="N9" s="66">
        <f t="shared" si="1"/>
        <v>117.77658850035564</v>
      </c>
      <c r="O9" s="68">
        <v>118.41144961011574</v>
      </c>
      <c r="P9" s="100">
        <v>121.24328628167555</v>
      </c>
      <c r="Q9" s="93">
        <v>123.32582091164424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147.62945993240231</v>
      </c>
      <c r="D10" s="125">
        <f t="shared" ref="D10:N10" si="2">D$8 + ($O10 - $O$8)*D$20</f>
        <v>147.12637467390795</v>
      </c>
      <c r="E10" s="125">
        <f t="shared" si="2"/>
        <v>146.68371747472435</v>
      </c>
      <c r="F10" s="125">
        <f t="shared" si="2"/>
        <v>144.37036837909076</v>
      </c>
      <c r="G10" s="125">
        <f t="shared" si="2"/>
        <v>145.22459185802438</v>
      </c>
      <c r="H10" s="125">
        <f t="shared" si="2"/>
        <v>145.24122450920899</v>
      </c>
      <c r="I10" s="125">
        <f t="shared" si="2"/>
        <v>145.23023371343933</v>
      </c>
      <c r="J10" s="125">
        <f t="shared" si="2"/>
        <v>144.08561568618023</v>
      </c>
      <c r="K10" s="125">
        <f t="shared" si="2"/>
        <v>144.41238366094689</v>
      </c>
      <c r="L10" s="125">
        <f t="shared" si="2"/>
        <v>145.62448618251932</v>
      </c>
      <c r="M10" s="125">
        <f t="shared" si="2"/>
        <v>145.93323805547186</v>
      </c>
      <c r="N10" s="126">
        <f t="shared" si="2"/>
        <v>145.97316179346518</v>
      </c>
      <c r="O10" s="69">
        <v>146.49487873701631</v>
      </c>
      <c r="P10" s="101">
        <v>149.58473289901005</v>
      </c>
      <c r="Q10" s="94">
        <v>150.79792741197699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8.0489923089469499</v>
      </c>
      <c r="D11" s="109">
        <v>8.547220824313662</v>
      </c>
      <c r="E11" s="109">
        <v>7.5331837267196313</v>
      </c>
      <c r="F11" s="109">
        <v>7.4395246927147856</v>
      </c>
      <c r="G11" s="109">
        <v>7.3225870056317923</v>
      </c>
      <c r="H11" s="109">
        <v>7.3895417906330296</v>
      </c>
      <c r="I11" s="109">
        <v>7.4970778988277491</v>
      </c>
      <c r="J11" s="109">
        <v>7.0752632945064917</v>
      </c>
      <c r="K11" s="109">
        <v>7.0951499558948266</v>
      </c>
      <c r="L11" s="109">
        <v>7.0788396341676956</v>
      </c>
      <c r="M11" s="109">
        <v>7.2470497842017778</v>
      </c>
      <c r="N11" s="109">
        <v>6.9883102944021696</v>
      </c>
      <c r="O11" s="115">
        <v>7.1699480475253967</v>
      </c>
      <c r="P11" s="102">
        <v>7.0344145857499676</v>
      </c>
      <c r="Q11" s="95">
        <v>6.6251676423964128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6.6757139075404384</v>
      </c>
      <c r="D12" s="110">
        <v>6.7434299517986656</v>
      </c>
      <c r="E12" s="110">
        <v>6.2291087230548223</v>
      </c>
      <c r="F12" s="110">
        <v>5.7811275115455132</v>
      </c>
      <c r="G12" s="110">
        <v>6.034392553310159</v>
      </c>
      <c r="H12" s="110">
        <v>5.9798397979058091</v>
      </c>
      <c r="I12" s="110">
        <v>6.2039080135192073</v>
      </c>
      <c r="J12" s="110">
        <v>5.9813116112769826</v>
      </c>
      <c r="K12" s="110">
        <v>5.7533548281601457</v>
      </c>
      <c r="L12" s="110">
        <v>5.8907494865019476</v>
      </c>
      <c r="M12" s="110">
        <v>5.7909998294019775</v>
      </c>
      <c r="N12" s="110">
        <v>5.8360559616827148</v>
      </c>
      <c r="O12" s="116">
        <v>5.9627738978210427</v>
      </c>
      <c r="P12" s="90">
        <v>5.8628406964663817</v>
      </c>
      <c r="Q12" s="96">
        <v>5.3771558419475083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5.4101083667276546</v>
      </c>
      <c r="D13" s="61">
        <f t="shared" ref="D13:N13" si="3">D$12/$O12*$O13</f>
        <v>5.4649865629291616</v>
      </c>
      <c r="E13" s="61">
        <f t="shared" si="3"/>
        <v>5.0481721785275555</v>
      </c>
      <c r="F13" s="61">
        <f t="shared" si="3"/>
        <v>4.685120835391694</v>
      </c>
      <c r="G13" s="61">
        <f t="shared" si="3"/>
        <v>4.8903709914690623</v>
      </c>
      <c r="H13" s="61">
        <f t="shared" si="3"/>
        <v>4.8461605410919493</v>
      </c>
      <c r="I13" s="61">
        <f t="shared" si="3"/>
        <v>5.0277491089660948</v>
      </c>
      <c r="J13" s="61">
        <f t="shared" si="3"/>
        <v>4.8473533228594023</v>
      </c>
      <c r="K13" s="61">
        <f t="shared" si="3"/>
        <v>4.6626133959132074</v>
      </c>
      <c r="L13" s="61">
        <f t="shared" si="3"/>
        <v>4.7739602871871227</v>
      </c>
      <c r="M13" s="61">
        <f t="shared" si="3"/>
        <v>4.6931215241830335</v>
      </c>
      <c r="N13" s="118">
        <f t="shared" si="3"/>
        <v>4.7296357549605199</v>
      </c>
      <c r="O13" s="116">
        <v>4.832330054927759</v>
      </c>
      <c r="P13" s="90">
        <v>6.6943367726931129</v>
      </c>
      <c r="Q13" s="96">
        <v>7.9050626174066601</v>
      </c>
    </row>
    <row r="14" spans="1:156" ht="15.75" customHeight="1" thickBot="1" x14ac:dyDescent="0.3">
      <c r="A14" s="141"/>
      <c r="B14" s="122" t="s">
        <v>51</v>
      </c>
      <c r="C14" s="62">
        <f>C12/$O12*$O14</f>
        <v>4.421160692462256</v>
      </c>
      <c r="D14" s="63">
        <f>D12/$O12*$O14</f>
        <v>4.4660073586420852</v>
      </c>
      <c r="E14" s="63">
        <f t="shared" ref="E14:N14" si="4">E12/$O12*$O14</f>
        <v>4.125385092422329</v>
      </c>
      <c r="F14" s="63">
        <f t="shared" si="4"/>
        <v>3.8286981836185485</v>
      </c>
      <c r="G14" s="63">
        <f t="shared" si="4"/>
        <v>3.9964293750585975</v>
      </c>
      <c r="H14" s="63">
        <f t="shared" si="4"/>
        <v>3.960300430469347</v>
      </c>
      <c r="I14" s="63">
        <f t="shared" si="4"/>
        <v>4.1086952839667612</v>
      </c>
      <c r="J14" s="63">
        <f t="shared" si="4"/>
        <v>3.9612751761689675</v>
      </c>
      <c r="K14" s="63">
        <f t="shared" si="4"/>
        <v>3.8103050203092437</v>
      </c>
      <c r="L14" s="63">
        <f t="shared" si="4"/>
        <v>3.9012981142656717</v>
      </c>
      <c r="M14" s="63">
        <f t="shared" si="4"/>
        <v>3.8352363762755455</v>
      </c>
      <c r="N14" s="119">
        <f t="shared" si="4"/>
        <v>3.8650759415644313</v>
      </c>
      <c r="O14" s="117">
        <v>3.9489981057020986</v>
      </c>
      <c r="P14" s="103">
        <v>4.9266344732529559</v>
      </c>
      <c r="Q14" s="97">
        <v>4.8617315686566736</v>
      </c>
    </row>
    <row r="15" spans="1:156" x14ac:dyDescent="0.25">
      <c r="A15" s="139" t="s">
        <v>40</v>
      </c>
      <c r="B15" s="120" t="s">
        <v>38</v>
      </c>
      <c r="C15" s="112">
        <v>-2.6567115751140435</v>
      </c>
      <c r="D15" s="109">
        <v>-4.6021789399917843</v>
      </c>
      <c r="E15" s="109">
        <v>-4.6369528321037619</v>
      </c>
      <c r="F15" s="109">
        <v>-4.3196309611849104</v>
      </c>
      <c r="G15" s="109">
        <v>-4.5536644202406391</v>
      </c>
      <c r="H15" s="109">
        <v>-5.0764889020619881</v>
      </c>
      <c r="I15" s="109">
        <v>-5.0148517583247614</v>
      </c>
      <c r="J15" s="109">
        <v>-3.9471056299572567</v>
      </c>
      <c r="K15" s="109">
        <v>-3.8300056013671728</v>
      </c>
      <c r="L15" s="109">
        <v>-4.2287865175142567</v>
      </c>
      <c r="M15" s="109">
        <v>-4.2766332935828633</v>
      </c>
      <c r="N15" s="109">
        <v>-4.3381081115971236</v>
      </c>
      <c r="O15" s="109">
        <v>-4.2769599327876104</v>
      </c>
      <c r="P15" s="90">
        <v>-2.671954325406849</v>
      </c>
      <c r="Q15" s="96">
        <v>-2.5474164010060449</v>
      </c>
    </row>
    <row r="16" spans="1:156" ht="15.75" thickBot="1" x14ac:dyDescent="0.3">
      <c r="A16" s="140"/>
      <c r="B16" s="113" t="s">
        <v>39</v>
      </c>
      <c r="C16" s="114">
        <v>-2.4287721981692099</v>
      </c>
      <c r="D16" s="110">
        <v>-3.4435562200226419</v>
      </c>
      <c r="E16" s="110">
        <v>-3.1477263679489744</v>
      </c>
      <c r="F16" s="110">
        <v>-3.57753406598018</v>
      </c>
      <c r="G16" s="110">
        <v>-3.879073994524171</v>
      </c>
      <c r="H16" s="110">
        <v>-4.4110049722718836</v>
      </c>
      <c r="I16" s="110">
        <v>-3.3330134708178729</v>
      </c>
      <c r="J16" s="110">
        <v>-4.261597082872318</v>
      </c>
      <c r="K16" s="110">
        <v>-3.7307142191440583</v>
      </c>
      <c r="L16" s="110">
        <v>-3.9722429458950002</v>
      </c>
      <c r="M16" s="110">
        <v>-3.6764614829348554</v>
      </c>
      <c r="N16" s="110">
        <v>-3.6499124983629958</v>
      </c>
      <c r="O16" s="116">
        <v>-3.4018006455538048</v>
      </c>
      <c r="P16" s="90">
        <v>-2.4181085444609085</v>
      </c>
      <c r="Q16" s="96">
        <v>-2.0212014253445219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-1.1936257948447235</v>
      </c>
      <c r="D17" s="61">
        <f t="shared" si="5"/>
        <v>-1.1936257948447235</v>
      </c>
      <c r="E17" s="61">
        <f t="shared" si="5"/>
        <v>-1.1936257948447235</v>
      </c>
      <c r="F17" s="61">
        <f t="shared" si="5"/>
        <v>-1.1936257948447235</v>
      </c>
      <c r="G17" s="61">
        <f t="shared" si="5"/>
        <v>-1.1936257948447235</v>
      </c>
      <c r="H17" s="61">
        <f t="shared" si="5"/>
        <v>-1.1936257948447235</v>
      </c>
      <c r="I17" s="61">
        <f t="shared" si="5"/>
        <v>-1.1936257948447235</v>
      </c>
      <c r="J17" s="61">
        <f t="shared" si="5"/>
        <v>-1.1936257948447235</v>
      </c>
      <c r="K17" s="61">
        <f t="shared" si="5"/>
        <v>-1.1936257948447235</v>
      </c>
      <c r="L17" s="61">
        <f t="shared" si="5"/>
        <v>-1.1936257948447235</v>
      </c>
      <c r="M17" s="61">
        <f t="shared" si="5"/>
        <v>-1.1936257948447235</v>
      </c>
      <c r="N17" s="118">
        <f>$O17</f>
        <v>-1.1936257948447235</v>
      </c>
      <c r="O17" s="116">
        <v>-1.1936257948447235</v>
      </c>
      <c r="P17" s="90">
        <v>-1.466964764371137</v>
      </c>
      <c r="Q17" s="96">
        <v>-1.7936421753846574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-0.45198388296959302</v>
      </c>
      <c r="D18" s="63">
        <f t="shared" si="5"/>
        <v>-0.45198388296959302</v>
      </c>
      <c r="E18" s="63">
        <f t="shared" si="5"/>
        <v>-0.45198388296959302</v>
      </c>
      <c r="F18" s="63">
        <f t="shared" si="5"/>
        <v>-0.45198388296959302</v>
      </c>
      <c r="G18" s="63">
        <f t="shared" si="5"/>
        <v>-0.45198388296959302</v>
      </c>
      <c r="H18" s="63">
        <f t="shared" si="5"/>
        <v>-0.45198388296959302</v>
      </c>
      <c r="I18" s="63">
        <f t="shared" si="5"/>
        <v>-0.45198388296959302</v>
      </c>
      <c r="J18" s="63">
        <f t="shared" si="5"/>
        <v>-0.45198388296959302</v>
      </c>
      <c r="K18" s="63">
        <f t="shared" si="5"/>
        <v>-0.45198388296959302</v>
      </c>
      <c r="L18" s="63">
        <f t="shared" si="5"/>
        <v>-0.45198388296959302</v>
      </c>
      <c r="M18" s="63">
        <f t="shared" si="5"/>
        <v>-0.45198388296959302</v>
      </c>
      <c r="N18" s="119">
        <f>$O18</f>
        <v>-0.45198388296959302</v>
      </c>
      <c r="O18" s="117">
        <v>-0.45198388296959302</v>
      </c>
      <c r="P18" s="103">
        <v>-0.47707999421676528</v>
      </c>
      <c r="Q18" s="97">
        <v>-0.42940931394564491</v>
      </c>
      <c r="R18" s="36"/>
    </row>
    <row r="19" spans="1:274" x14ac:dyDescent="0.25">
      <c r="A19" s="40"/>
      <c r="B19" s="40"/>
      <c r="C19" s="112">
        <v>1</v>
      </c>
      <c r="D19" s="109">
        <v>1</v>
      </c>
      <c r="E19" s="110">
        <v>0.96338861648324059</v>
      </c>
      <c r="F19" s="110">
        <v>0.95857689521420042</v>
      </c>
      <c r="G19" s="110">
        <v>0.93891873534631187</v>
      </c>
      <c r="H19" s="110">
        <v>0.99292481858103254</v>
      </c>
      <c r="I19" s="110">
        <v>0.98793367168179347</v>
      </c>
      <c r="J19" s="110">
        <v>0.95903952609584264</v>
      </c>
      <c r="K19" s="110">
        <v>0.97851482613453289</v>
      </c>
      <c r="L19" s="110">
        <v>0.98607189356973191</v>
      </c>
      <c r="M19" s="110">
        <v>0.99338093012599338</v>
      </c>
      <c r="N19" s="110">
        <v>0.9881441222240408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</v>
      </c>
      <c r="E20" s="110">
        <v>0.99647160510297672</v>
      </c>
      <c r="F20" s="110">
        <v>0.96360534871915171</v>
      </c>
      <c r="G20" s="110">
        <v>0.97420555358490124</v>
      </c>
      <c r="H20" s="110">
        <v>0.98173425121870528</v>
      </c>
      <c r="I20" s="110">
        <v>0.98344557009549871</v>
      </c>
      <c r="J20" s="110">
        <v>0.96</v>
      </c>
      <c r="K20" s="110">
        <v>0.98</v>
      </c>
      <c r="L20" s="110">
        <v>0.9935689063087465</v>
      </c>
      <c r="M20" s="110">
        <v>0.99554498658902324</v>
      </c>
      <c r="N20" s="110">
        <v>0.99492664529844754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1.1304482177104207E-2</v>
      </c>
      <c r="E21" s="15">
        <f t="shared" si="6"/>
        <v>2.498614940346049E-2</v>
      </c>
      <c r="F21" s="15">
        <f t="shared" si="6"/>
        <v>3.0858993316742633E-2</v>
      </c>
      <c r="G21" s="15">
        <f t="shared" si="6"/>
        <v>4.2826624334686737E-2</v>
      </c>
      <c r="H21" s="15">
        <f t="shared" si="6"/>
        <v>4.3352791453948977E-2</v>
      </c>
      <c r="I21" s="15">
        <f t="shared" si="6"/>
        <v>5.8778699274224057E-2</v>
      </c>
      <c r="J21" s="15">
        <f t="shared" si="6"/>
        <v>6.1408869717136022E-2</v>
      </c>
      <c r="K21" s="15">
        <f t="shared" si="6"/>
        <v>7.2888431102982237E-2</v>
      </c>
      <c r="L21" s="15">
        <f t="shared" si="6"/>
        <v>7.5841398465106236E-2</v>
      </c>
      <c r="M21" s="15">
        <f t="shared" si="6"/>
        <v>8.2245108850328555E-2</v>
      </c>
      <c r="N21" s="15">
        <f t="shared" si="6"/>
        <v>9.6120314085527597E-2</v>
      </c>
      <c r="O21" s="16">
        <f>O5/(O3*$P21 + O5)</f>
        <v>9.3959988277575096E-2</v>
      </c>
      <c r="P21" s="128">
        <f>(1 - P$1) / P$1 * (P5/P3)</f>
        <v>1.1684969061150692</v>
      </c>
      <c r="Q21" s="129">
        <f>(1 - Q$1) / Q$1 * (Q5/Q3)</f>
        <v>0.89640632962306022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8.4162948418334167E-3</v>
      </c>
      <c r="D22" s="52">
        <f t="shared" si="7"/>
        <v>7.6908128066525066E-5</v>
      </c>
      <c r="E22" s="52">
        <f t="shared" si="7"/>
        <v>3.1558349138099774E-2</v>
      </c>
      <c r="F22" s="52">
        <f t="shared" si="7"/>
        <v>3.9532608416043995E-2</v>
      </c>
      <c r="G22" s="52">
        <f t="shared" si="7"/>
        <v>3.5436177042581243E-2</v>
      </c>
      <c r="H22" s="52">
        <f t="shared" si="7"/>
        <v>6.2157350934415365E-2</v>
      </c>
      <c r="I22" s="52">
        <f t="shared" si="7"/>
        <v>8.1128795896829017E-2</v>
      </c>
      <c r="J22" s="52">
        <f t="shared" si="7"/>
        <v>6.3394016464267566E-2</v>
      </c>
      <c r="K22" s="52">
        <f t="shared" si="7"/>
        <v>8.3011344485259819E-2</v>
      </c>
      <c r="L22" s="52">
        <f t="shared" si="7"/>
        <v>8.3782387168647846E-2</v>
      </c>
      <c r="M22" s="52">
        <f t="shared" si="7"/>
        <v>7.1852999218850772E-2</v>
      </c>
      <c r="N22" s="52">
        <f t="shared" si="7"/>
        <v>8.3056334890958691E-2</v>
      </c>
      <c r="O22" s="53">
        <f t="shared" si="7"/>
        <v>0.11630299396783271</v>
      </c>
      <c r="P22" s="21">
        <f>(1 - P$1) / P$1 * (P6/P4)</f>
        <v>0.99612902218980615</v>
      </c>
      <c r="Q22" s="22">
        <f>(1 - Q$1) / Q$1 * (Q6/Q4)</f>
        <v>0.79626711122998639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102.81399999999999</v>
      </c>
      <c r="D27" s="37">
        <v>105.343</v>
      </c>
      <c r="E27" s="37">
        <v>96.513999999999996</v>
      </c>
      <c r="F27" s="37">
        <v>96.864999999999995</v>
      </c>
      <c r="G27" s="37">
        <v>103.462</v>
      </c>
      <c r="H27" s="37">
        <v>100.872</v>
      </c>
      <c r="I27" s="37">
        <v>100.52500000000001</v>
      </c>
      <c r="J27" s="37">
        <v>97.78</v>
      </c>
      <c r="K27" s="37">
        <v>100.17100000000001</v>
      </c>
      <c r="L27" s="37">
        <v>101.43899999999999</v>
      </c>
      <c r="M27" s="37">
        <v>99.974999999999994</v>
      </c>
      <c r="N27" s="37">
        <v>104.744</v>
      </c>
      <c r="O27" s="37">
        <v>104.553</v>
      </c>
      <c r="P27" s="37">
        <v>96.474999999999994</v>
      </c>
      <c r="Q27" s="37">
        <v>103.04900000000001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99.205065991207135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101.63991473881394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93.893904748444797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97.478956854117811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3.6089340087928576</v>
      </c>
      <c r="AJ27" s="4">
        <f t="shared" ref="AJ27:AJ90" si="24">IF(OR($B27 &lt; D$230, $B27 &gt; D$233), 0, D27-T27)</f>
        <v>3.703085261186061</v>
      </c>
      <c r="AK27" s="4">
        <f t="shared" ref="AK27:AK90" si="25">IF(OR($B27 &lt; E$230, $B27 &gt; E$233), 0, E27-U27)</f>
        <v>2.620095251555199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3.0460431458821944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99.205065991093875</v>
      </c>
      <c r="AZ27" s="2">
        <f t="shared" ref="AZ27:BM42" si="37">IF(OR($B27 &lt; D$230, $B27 &gt; D$233), #N/A, ((1-FH27)*DL27) + (FH27 - FX27)*EB27 + (FX27*ER27))</f>
        <v>101.63991473466936</v>
      </c>
      <c r="BA27" s="2">
        <f t="shared" si="37"/>
        <v>93.893904748439397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>
        <f t="shared" si="37"/>
        <v>97.478956854112084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102.81399999999999</v>
      </c>
      <c r="BP27" s="2">
        <f t="shared" ref="BP27:BP90" si="39">IF(AND(IZ27 &lt; $CC$22, $B27 &lt; D$7, $B27 &gt; D$230), D27, "")</f>
        <v>105.343</v>
      </c>
      <c r="BQ27" s="2">
        <f t="shared" ref="BQ27:BQ90" si="40">IF(AND(JA27 &lt; $CC$22, $B27 &lt; E$7, $B27 &gt; E$230), E27, "")</f>
        <v>96.513999999999996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>
        <f t="shared" ref="BU27:BU90" si="44">IF(AND(JE27 &lt; $CC$22, $B27 &lt; I$7, $B27 &gt; I$230), I27, "")</f>
        <v>100.52500000000001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98.976560975609758</v>
      </c>
      <c r="DL27" s="2">
        <f t="shared" ref="DL27:DY42" si="70">BP$228*$B27+BP$229</f>
        <v>101.54003643724695</v>
      </c>
      <c r="DM27" s="2">
        <f t="shared" si="70"/>
        <v>93.647825783972138</v>
      </c>
      <c r="DN27" s="2">
        <f t="shared" si="70"/>
        <v>92.428030769230759</v>
      </c>
      <c r="DO27" s="2">
        <f t="shared" si="70"/>
        <v>98.701062145749006</v>
      </c>
      <c r="DP27" s="2">
        <f t="shared" si="70"/>
        <v>94.950830769230791</v>
      </c>
      <c r="DQ27" s="2">
        <f t="shared" si="70"/>
        <v>97.324451219512227</v>
      </c>
      <c r="DR27" s="2">
        <f t="shared" si="70"/>
        <v>94.653608053397505</v>
      </c>
      <c r="DS27" s="2">
        <f t="shared" si="70"/>
        <v>96.914150782361304</v>
      </c>
      <c r="DT27" s="2">
        <f t="shared" si="70"/>
        <v>99.15731163146954</v>
      </c>
      <c r="DU27" s="2">
        <f t="shared" si="70"/>
        <v>96.906214574898812</v>
      </c>
      <c r="DV27" s="2">
        <f t="shared" si="70"/>
        <v>99.70544567239304</v>
      </c>
      <c r="DW27" s="2">
        <f t="shared" si="70"/>
        <v>101.82502354925778</v>
      </c>
      <c r="DX27" s="2">
        <f t="shared" si="70"/>
        <v>94.969074844074868</v>
      </c>
      <c r="DY27" s="2">
        <f t="shared" si="70"/>
        <v>100.00946358543418</v>
      </c>
      <c r="EA27" s="2">
        <f t="shared" ref="EA27:EA83" si="71">CE$228*$B27+CE$229</f>
        <v>108.44727630394789</v>
      </c>
      <c r="EB27" s="2">
        <f t="shared" ref="EB27:EB90" si="72">CF$228*$B27+CF$229</f>
        <v>105.06628453775664</v>
      </c>
      <c r="EC27" s="2">
        <f t="shared" ref="EC27:EC90" si="73">CG$228*$B27+CG$229</f>
        <v>104.22860889971884</v>
      </c>
      <c r="ED27" s="2">
        <f t="shared" ref="ED27:ED90" si="74">CH$228*$B27+CH$229</f>
        <v>108.30022785621532</v>
      </c>
      <c r="EE27" s="2">
        <f t="shared" ref="EE27:EE90" si="75">CI$228*$B27+CI$229</f>
        <v>106.80374180404827</v>
      </c>
      <c r="EF27" s="2">
        <f t="shared" ref="EF27:EF90" si="76">CJ$228*$B27+CJ$229</f>
        <v>102.28307081825804</v>
      </c>
      <c r="EG27" s="2">
        <f t="shared" ref="EG27:EG90" si="77">CK$228*$B27+CK$229</f>
        <v>103.78234389982514</v>
      </c>
      <c r="EH27" s="2">
        <f t="shared" ref="EH27:EH90" si="78">CL$228*$B27+CL$229</f>
        <v>103.89191716046273</v>
      </c>
      <c r="EI27" s="2">
        <f t="shared" ref="EI27:EI90" si="79">CM$228*$B27+CM$229</f>
        <v>107.51323759488984</v>
      </c>
      <c r="EJ27" s="2">
        <f t="shared" ref="EJ27:EJ90" si="80">CN$228*$B27+CN$229</f>
        <v>111.44645094015661</v>
      </c>
      <c r="EK27" s="2">
        <f t="shared" ref="EK27:EK90" si="81">CO$228*$B27+CO$229</f>
        <v>104.3224680367004</v>
      </c>
      <c r="EL27" s="2">
        <f t="shared" ref="EL27:EL90" si="82">CP$228*$B27+CP$229</f>
        <v>106.03109987204725</v>
      </c>
      <c r="EM27" s="2">
        <f t="shared" ref="EM27:EM90" si="83">CQ$228*$B27+CQ$229</f>
        <v>112.37387685751473</v>
      </c>
      <c r="EN27" s="2">
        <f t="shared" ref="EN27:EN90" si="84">CR$228*$B27+CR$229</f>
        <v>103.45145013723698</v>
      </c>
      <c r="EO27" s="2">
        <f t="shared" ref="EO27:EO90" si="85">CS$228*$B27+CS$229</f>
        <v>97.673485067625691</v>
      </c>
      <c r="EQ27" s="2">
        <f t="shared" ref="EQ27:EQ90" si="86">CU$228*$B27+CU$229</f>
        <v>104.94676530215952</v>
      </c>
      <c r="ER27" s="2">
        <f t="shared" ref="ER27:FE42" si="87">CV$228*$B27+CV$229</f>
        <v>104.06420715619109</v>
      </c>
      <c r="ES27" s="2">
        <f t="shared" si="87"/>
        <v>99.086724566256805</v>
      </c>
      <c r="ET27" s="2">
        <f t="shared" si="87"/>
        <v>102.49703066519052</v>
      </c>
      <c r="EU27" s="2">
        <f t="shared" si="87"/>
        <v>101.98044133000451</v>
      </c>
      <c r="EV27" s="2">
        <f t="shared" si="87"/>
        <v>98.796435647794269</v>
      </c>
      <c r="EW27" s="2">
        <f t="shared" si="87"/>
        <v>96.426307454811408</v>
      </c>
      <c r="EX27" s="2">
        <f t="shared" si="87"/>
        <v>98.19145908545191</v>
      </c>
      <c r="EY27" s="2">
        <f t="shared" si="87"/>
        <v>102.98601980813309</v>
      </c>
      <c r="EZ27" s="2">
        <f t="shared" si="87"/>
        <v>107.82744348252616</v>
      </c>
      <c r="FA27" s="2">
        <f t="shared" si="87"/>
        <v>103.66612099043579</v>
      </c>
      <c r="FB27" s="2">
        <f t="shared" si="87"/>
        <v>100.21146258249948</v>
      </c>
      <c r="FC27" s="2">
        <f t="shared" si="87"/>
        <v>106.26039631263694</v>
      </c>
      <c r="FD27" s="2">
        <f t="shared" si="87"/>
        <v>101.31574826387231</v>
      </c>
      <c r="FE27" s="2">
        <f t="shared" si="87"/>
        <v>102.74001772636022</v>
      </c>
      <c r="FG27" s="2">
        <f t="shared" ref="FG27:FG90" si="88">POWER(10,($B27-C$231)/C$229)/(1+POWER(10,($B27-C$231)/C$229))</f>
        <v>2.4127994792842132E-2</v>
      </c>
      <c r="FH27" s="2">
        <f t="shared" ref="FH27:FU42" si="89">POWER(10,($B27-D$231)/D$229)/(1+POWER(10,($B27-D$231)/D$229))</f>
        <v>2.8324610260661728E-2</v>
      </c>
      <c r="FI27" s="2">
        <f t="shared" si="89"/>
        <v>2.3257819430840175E-2</v>
      </c>
      <c r="FJ27" s="2">
        <f t="shared" si="89"/>
        <v>2.256282217035219E-2</v>
      </c>
      <c r="FK27" s="2">
        <f t="shared" si="89"/>
        <v>2.1302848204672417E-2</v>
      </c>
      <c r="FL27" s="2">
        <f t="shared" si="89"/>
        <v>2.3089620389465649E-2</v>
      </c>
      <c r="FM27" s="2">
        <f t="shared" si="89"/>
        <v>2.3926852944659953E-2</v>
      </c>
      <c r="FN27" s="2">
        <f t="shared" si="89"/>
        <v>2.0624866496498875E-2</v>
      </c>
      <c r="FO27" s="2">
        <f t="shared" si="89"/>
        <v>2.2264037904394567E-2</v>
      </c>
      <c r="FP27" s="2">
        <f t="shared" si="89"/>
        <v>2.2526303742131482E-2</v>
      </c>
      <c r="FQ27" s="2">
        <f t="shared" si="89"/>
        <v>2.2681917056928867E-2</v>
      </c>
      <c r="FR27" s="2">
        <f t="shared" si="89"/>
        <v>2.1089286245571562E-2</v>
      </c>
      <c r="FS27" s="2">
        <f t="shared" si="89"/>
        <v>2.2929166757809205E-2</v>
      </c>
      <c r="FT27" s="2">
        <f t="shared" si="89"/>
        <v>2.1344850103712714E-2</v>
      </c>
      <c r="FU27" s="2">
        <f t="shared" si="89"/>
        <v>1.7915127583738068E-2</v>
      </c>
      <c r="FW27" s="2">
        <f>POWER(10,($B27-C$232)/C$229)/(1+POWER(10,($B27-C$232)/C$229))</f>
        <v>1.2440019537783058E-6</v>
      </c>
      <c r="FX27" s="2">
        <f t="shared" ref="FX27:GK42" si="90">POWER(10,($B27-D$232)/D$229)/(1+POWER(10,($B27-D$232)/D$229))</f>
        <v>1.3030000943433751E-6</v>
      </c>
      <c r="FY27" s="2">
        <f t="shared" si="90"/>
        <v>1.3572214400259761E-6</v>
      </c>
      <c r="FZ27" s="2">
        <f t="shared" si="90"/>
        <v>1.6795175078458789E-6</v>
      </c>
      <c r="GA27" s="2">
        <f t="shared" si="90"/>
        <v>1.5524429571637743E-6</v>
      </c>
      <c r="GB27" s="2">
        <f t="shared" si="90"/>
        <v>1.5500665572526798E-6</v>
      </c>
      <c r="GC27" s="2">
        <f t="shared" si="90"/>
        <v>1.5516364656951768E-6</v>
      </c>
      <c r="GD27" s="2">
        <f t="shared" si="90"/>
        <v>1.7241483217866319E-6</v>
      </c>
      <c r="GE27" s="2">
        <f t="shared" si="90"/>
        <v>1.6730307641933199E-6</v>
      </c>
      <c r="GF27" s="2">
        <f t="shared" si="90"/>
        <v>1.4963042272034509E-6</v>
      </c>
      <c r="GG27" s="2">
        <f t="shared" si="90"/>
        <v>1.4543530504189139E-6</v>
      </c>
      <c r="GH27" s="2">
        <f t="shared" si="90"/>
        <v>1.4490150590947321E-6</v>
      </c>
      <c r="GI27" s="2">
        <f t="shared" si="90"/>
        <v>1.3810336185197222E-6</v>
      </c>
      <c r="GJ27" s="2">
        <f t="shared" si="90"/>
        <v>1.0389872851585119E-6</v>
      </c>
      <c r="GK27" s="2">
        <f t="shared" si="90"/>
        <v>9.2914287303316559E-7</v>
      </c>
      <c r="GM27" s="86">
        <f xml:space="preserve"> _xlfn.NORM.DIST($B27, C$7, ABS(C$11), TRUE) * _xlfn.NORM.DIST(($B27 - C$7)*C$15, 0, ABS(C$11), TRUE) * 2</f>
        <v>6.8398063577577909E-14</v>
      </c>
      <c r="GN27" s="86">
        <f t="shared" ref="GN27:HA42" si="91" xml:space="preserve"> _xlfn.NORM.DIST($B27, D$7, ABS(D$11), TRUE) * _xlfn.NORM.DIST(($B27 - D$7)*D$15, 0, ABS(D$11), TRUE) * 2</f>
        <v>2.733067016203919E-12</v>
      </c>
      <c r="GO27" s="86">
        <f t="shared" si="91"/>
        <v>3.0986243457637395E-15</v>
      </c>
      <c r="GP27" s="86">
        <f t="shared" si="91"/>
        <v>1.2441920828484348E-15</v>
      </c>
      <c r="GQ27" s="86">
        <f t="shared" si="91"/>
        <v>2.9600496707528475E-16</v>
      </c>
      <c r="GR27" s="86">
        <f t="shared" si="91"/>
        <v>1.2191889942214244E-15</v>
      </c>
      <c r="GS27" s="86">
        <f t="shared" si="91"/>
        <v>3.5252578658197823E-15</v>
      </c>
      <c r="GT27" s="86">
        <f t="shared" si="91"/>
        <v>3.6380544823243764E-17</v>
      </c>
      <c r="GU27" s="86">
        <f t="shared" si="91"/>
        <v>1.1534424072910076E-16</v>
      </c>
      <c r="GV27" s="86">
        <f t="shared" si="91"/>
        <v>1.2033169637798012E-16</v>
      </c>
      <c r="GW27" s="86">
        <f t="shared" si="91"/>
        <v>4.0184356995775412E-16</v>
      </c>
      <c r="GX27" s="86">
        <f t="shared" si="91"/>
        <v>2.6195323881161699E-17</v>
      </c>
      <c r="GY27" s="86">
        <f t="shared" si="91"/>
        <v>2.7955929044784263E-16</v>
      </c>
      <c r="GZ27" s="86">
        <f t="shared" si="91"/>
        <v>4.3035838232434926E-17</v>
      </c>
      <c r="HA27" s="86">
        <f t="shared" si="91"/>
        <v>1.282792835168343E-19</v>
      </c>
      <c r="HC27" s="86">
        <f xml:space="preserve"> _xlfn.NORM.DIST($B27, C$8, ABS(C$12), TRUE) * _xlfn.NORM.DIST(($B27 - C$8)*C$16, 0, ABS(C$12), TRUE) * 2</f>
        <v>1.4482952179538661E-34</v>
      </c>
      <c r="HD27" s="86">
        <f t="shared" ref="HD27:HQ42" si="92" xml:space="preserve"> _xlfn.NORM.DIST($B27, D$8, ABS(D$12), TRUE) * _xlfn.NORM.DIST(($B27 - D$8)*D$16, 0, ABS(D$12), TRUE) * 2</f>
        <v>1.6305959852407076E-33</v>
      </c>
      <c r="HE27" s="86">
        <f t="shared" si="92"/>
        <v>8.6369905090566216E-39</v>
      </c>
      <c r="HF27" s="86">
        <f t="shared" si="92"/>
        <v>1.3578843334363218E-44</v>
      </c>
      <c r="HG27" s="86">
        <f t="shared" si="92"/>
        <v>3.1705416798721733E-41</v>
      </c>
      <c r="HH27" s="86">
        <f t="shared" si="92"/>
        <v>1.7793260904881638E-41</v>
      </c>
      <c r="HI27" s="86">
        <f t="shared" si="92"/>
        <v>1.5212292541367047E-38</v>
      </c>
      <c r="HJ27" s="86">
        <f t="shared" si="92"/>
        <v>9.9926581954570088E-42</v>
      </c>
      <c r="HK27" s="86">
        <f t="shared" si="92"/>
        <v>6.5768321531503668E-44</v>
      </c>
      <c r="HL27" s="86">
        <f t="shared" si="92"/>
        <v>2.7508347961612352E-42</v>
      </c>
      <c r="HM27" s="86">
        <f t="shared" si="92"/>
        <v>6.9810163145221023E-44</v>
      </c>
      <c r="HN27" s="86">
        <f t="shared" si="92"/>
        <v>2.5630904538820729E-43</v>
      </c>
      <c r="HO27" s="86">
        <f t="shared" si="92"/>
        <v>9.3470229652241566E-42</v>
      </c>
      <c r="HP27" s="86">
        <f t="shared" si="92"/>
        <v>6.0158685606748591E-44</v>
      </c>
      <c r="HQ27" s="86">
        <f t="shared" si="92"/>
        <v>8.1465745856605102E-53</v>
      </c>
      <c r="HS27" s="86">
        <f xml:space="preserve"> _xlfn.NORM.DIST($B27, C$9, ABS(C$13), TRUE) * _xlfn.NORM.DIST(($B27 - C$9)*C$17, 0, ABS(C$13), TRUE) * 2</f>
        <v>3.3934764724662904E-108</v>
      </c>
      <c r="HT27" s="86">
        <f t="shared" ref="HT27:IG42" si="93" xml:space="preserve"> _xlfn.NORM.DIST($B27, D$9, ABS(D$13), TRUE) * _xlfn.NORM.DIST(($B27 - D$9)*D$17, 0, ABS(D$13), TRUE) * 2</f>
        <v>3.3746603151021289E-105</v>
      </c>
      <c r="HU27" s="86">
        <f t="shared" si="93"/>
        <v>9.7188162558809469E-120</v>
      </c>
      <c r="HV27" s="86">
        <f t="shared" si="93"/>
        <v>6.3978049908266874E-138</v>
      </c>
      <c r="HW27" s="86">
        <f t="shared" si="93"/>
        <v>1.6476856311042654E-125</v>
      </c>
      <c r="HX27" s="86">
        <f t="shared" si="93"/>
        <v>3.7127925229760734E-131</v>
      </c>
      <c r="HY27" s="86">
        <f t="shared" si="93"/>
        <v>2.313671933051498E-121</v>
      </c>
      <c r="HZ27" s="86">
        <f t="shared" si="93"/>
        <v>6.5663588220229043E-129</v>
      </c>
      <c r="IA27" s="86">
        <f t="shared" si="93"/>
        <v>1.436920501184771E-138</v>
      </c>
      <c r="IB27" s="86">
        <f t="shared" si="93"/>
        <v>1.2651920866911616E-133</v>
      </c>
      <c r="IC27" s="86">
        <f t="shared" si="93"/>
        <v>2.9730069573450706E-139</v>
      </c>
      <c r="ID27" s="86">
        <f t="shared" si="93"/>
        <v>7.1080971264933876E-137</v>
      </c>
      <c r="IE27" s="86">
        <f t="shared" si="93"/>
        <v>1.3387891564210493E-132</v>
      </c>
      <c r="IF27" s="86">
        <f t="shared" si="93"/>
        <v>2.5944438753184866E-73</v>
      </c>
      <c r="IG27" s="86">
        <f t="shared" si="93"/>
        <v>7.1813574695333665E-55</v>
      </c>
      <c r="II27" s="86">
        <f xml:space="preserve"> _xlfn.NORM.DIST($B27, C$10, ABS(C$14), TRUE) * _xlfn.NORM.DIST(($B27 - C$10)*C$18, 0, ABS(C$14), TRUE) * 2</f>
        <v>1.8177105013501151E-244</v>
      </c>
      <c r="IJ27" s="86">
        <f t="shared" ref="IJ27:IW27" si="94" xml:space="preserve"> _xlfn.NORM.DIST($B27, D$10, ABS(D$14), TRUE) * _xlfn.NORM.DIST(($B27 - D$10)*D$18, 0, ABS(D$14), TRUE) * 2</f>
        <v>5.2239080525820904E-238</v>
      </c>
      <c r="IK27" s="86">
        <f t="shared" si="94"/>
        <v>6.6237241670983976E-277</v>
      </c>
      <c r="IL27" s="86">
        <f t="shared" si="94"/>
        <v>0</v>
      </c>
      <c r="IM27" s="86">
        <f t="shared" si="94"/>
        <v>3.9798911052194519E-289</v>
      </c>
      <c r="IN27" s="86">
        <f t="shared" si="94"/>
        <v>1.8766105826636216E-294</v>
      </c>
      <c r="IO27" s="86">
        <f t="shared" si="94"/>
        <v>1.1131117209674565E-273</v>
      </c>
      <c r="IP27" s="86">
        <f t="shared" si="94"/>
        <v>1.1155685172396414E-289</v>
      </c>
      <c r="IQ27" s="86">
        <f t="shared" si="94"/>
        <v>0</v>
      </c>
      <c r="IR27" s="86">
        <f t="shared" si="94"/>
        <v>5.9462484953270637E-305</v>
      </c>
      <c r="IS27" s="86">
        <f t="shared" si="94"/>
        <v>0</v>
      </c>
      <c r="IT27" s="86">
        <f t="shared" si="94"/>
        <v>0</v>
      </c>
      <c r="IU27" s="86">
        <f t="shared" si="94"/>
        <v>3.1731795765800501E-301</v>
      </c>
      <c r="IV27" s="86">
        <f t="shared" si="94"/>
        <v>1.7206066948714688E-202</v>
      </c>
      <c r="IW27" s="86">
        <f t="shared" si="94"/>
        <v>3.1478899772017892E-211</v>
      </c>
      <c r="IY27" s="86">
        <f>GM27+HC27+HS27+II27</f>
        <v>6.8398063577577909E-14</v>
      </c>
      <c r="IZ27" s="86">
        <f t="shared" ref="IZ27:JM27" si="95">GN27+HD27+HT27+IJ27</f>
        <v>2.733067016203919E-12</v>
      </c>
      <c r="JA27" s="86">
        <f t="shared" si="95"/>
        <v>3.0986243457637395E-15</v>
      </c>
      <c r="JB27" s="86">
        <f t="shared" si="95"/>
        <v>1.2441920828484348E-15</v>
      </c>
      <c r="JC27" s="86">
        <f t="shared" si="95"/>
        <v>2.9600496707528475E-16</v>
      </c>
      <c r="JD27" s="86">
        <f t="shared" si="95"/>
        <v>1.2191889942214244E-15</v>
      </c>
      <c r="JE27" s="86">
        <f t="shared" si="95"/>
        <v>3.5252578658197823E-15</v>
      </c>
      <c r="JF27" s="86">
        <f t="shared" si="95"/>
        <v>3.6380544823243764E-17</v>
      </c>
      <c r="JG27" s="86">
        <f t="shared" si="95"/>
        <v>1.1534424072910076E-16</v>
      </c>
      <c r="JH27" s="86">
        <f t="shared" si="95"/>
        <v>1.2033169637798012E-16</v>
      </c>
      <c r="JI27" s="86">
        <f t="shared" si="95"/>
        <v>4.0184356995775412E-16</v>
      </c>
      <c r="JJ27" s="86">
        <f t="shared" si="95"/>
        <v>2.6195323881161699E-17</v>
      </c>
      <c r="JK27" s="86">
        <f t="shared" si="95"/>
        <v>2.7955929044784263E-16</v>
      </c>
      <c r="JL27" s="86">
        <f t="shared" si="95"/>
        <v>4.3035838232434926E-17</v>
      </c>
      <c r="JM27" s="86">
        <f t="shared" si="95"/>
        <v>1.282792835168343E-19</v>
      </c>
    </row>
    <row r="28" spans="1:274" x14ac:dyDescent="0.25">
      <c r="B28" s="2">
        <v>1</v>
      </c>
      <c r="C28" s="37">
        <v>101.605</v>
      </c>
      <c r="D28" s="37">
        <v>100.68600000000001</v>
      </c>
      <c r="E28" s="37">
        <v>96.864999999999995</v>
      </c>
      <c r="F28" s="37">
        <v>94.784000000000006</v>
      </c>
      <c r="G28" s="37">
        <v>103.154</v>
      </c>
      <c r="H28" s="37">
        <v>98.332999999999998</v>
      </c>
      <c r="I28" s="37">
        <v>99.625</v>
      </c>
      <c r="J28" s="37">
        <v>97.171000000000006</v>
      </c>
      <c r="K28" s="37">
        <v>100.92700000000001</v>
      </c>
      <c r="L28" s="37">
        <v>102.146</v>
      </c>
      <c r="M28" s="37">
        <v>100.075</v>
      </c>
      <c r="N28" s="37">
        <v>102.462</v>
      </c>
      <c r="O28" s="37">
        <v>103</v>
      </c>
      <c r="P28" s="37">
        <v>100.4</v>
      </c>
      <c r="Q28" s="37">
        <v>103.854</v>
      </c>
      <c r="S28" s="4">
        <f t="shared" si="8"/>
        <v>99.317493705407543</v>
      </c>
      <c r="T28" s="4">
        <f t="shared" si="9"/>
        <v>101.75580234379827</v>
      </c>
      <c r="U28" s="4">
        <f t="shared" si="10"/>
        <v>94.209363139599077</v>
      </c>
      <c r="V28" s="4">
        <f t="shared" si="11"/>
        <v>93.100469260593457</v>
      </c>
      <c r="W28" s="4" t="e">
        <f t="shared" si="12"/>
        <v>#N/A</v>
      </c>
      <c r="X28" s="4">
        <f t="shared" si="13"/>
        <v>95.317713063354915</v>
      </c>
      <c r="Y28" s="4">
        <f t="shared" si="14"/>
        <v>97.705204567702935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2.2875062945924611</v>
      </c>
      <c r="AJ28" s="4">
        <f t="shared" si="24"/>
        <v>-1.0698023437982584</v>
      </c>
      <c r="AK28" s="4">
        <f t="shared" si="25"/>
        <v>2.655636860400918</v>
      </c>
      <c r="AL28" s="4">
        <f t="shared" si="26"/>
        <v>1.6835307394065495</v>
      </c>
      <c r="AM28" s="4">
        <f t="shared" si="27"/>
        <v>0</v>
      </c>
      <c r="AN28" s="4">
        <f t="shared" si="28"/>
        <v>3.015286936645083</v>
      </c>
      <c r="AO28" s="4">
        <f t="shared" si="29"/>
        <v>1.9197954322970645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99.317493705122516</v>
      </c>
      <c r="AZ28" s="2">
        <f t="shared" si="37"/>
        <v>101.75580233447174</v>
      </c>
      <c r="BA28" s="2">
        <f t="shared" si="37"/>
        <v>94.209363139583814</v>
      </c>
      <c r="BB28" s="2">
        <f t="shared" si="37"/>
        <v>93.100469260587289</v>
      </c>
      <c r="BC28" s="2" t="e">
        <f t="shared" si="37"/>
        <v>#N/A</v>
      </c>
      <c r="BD28" s="2">
        <f t="shared" si="37"/>
        <v>95.317713063348975</v>
      </c>
      <c r="BE28" s="2">
        <f t="shared" si="37"/>
        <v>97.705204567686707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101.605</v>
      </c>
      <c r="BP28" s="2">
        <f t="shared" si="39"/>
        <v>100.68600000000001</v>
      </c>
      <c r="BQ28" s="2">
        <f t="shared" si="40"/>
        <v>96.864999999999995</v>
      </c>
      <c r="BR28" s="2">
        <f t="shared" si="41"/>
        <v>94.784000000000006</v>
      </c>
      <c r="BS28" s="2" t="str">
        <f t="shared" si="42"/>
        <v/>
      </c>
      <c r="BT28" s="2">
        <f t="shared" si="43"/>
        <v>98.332999999999998</v>
      </c>
      <c r="BU28" s="2">
        <f t="shared" si="44"/>
        <v>99.625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99.075083489681049</v>
      </c>
      <c r="DL28" s="2">
        <f t="shared" si="70"/>
        <v>101.65488084035451</v>
      </c>
      <c r="DM28" s="2">
        <f t="shared" si="70"/>
        <v>93.952416202090603</v>
      </c>
      <c r="DN28" s="2">
        <f t="shared" si="70"/>
        <v>92.72099390243902</v>
      </c>
      <c r="DO28" s="2">
        <f t="shared" si="70"/>
        <v>98.816890688259122</v>
      </c>
      <c r="DP28" s="2">
        <f t="shared" si="70"/>
        <v>95.140878048780507</v>
      </c>
      <c r="DQ28" s="2">
        <f t="shared" si="70"/>
        <v>97.546210131332117</v>
      </c>
      <c r="DR28" s="2">
        <f t="shared" si="70"/>
        <v>94.955299157457034</v>
      </c>
      <c r="DS28" s="2">
        <f t="shared" si="70"/>
        <v>97.164433854907529</v>
      </c>
      <c r="DT28" s="2">
        <f t="shared" si="70"/>
        <v>99.406379144326522</v>
      </c>
      <c r="DU28" s="2">
        <f t="shared" si="70"/>
        <v>97.165991902834037</v>
      </c>
      <c r="DV28" s="2">
        <f t="shared" si="70"/>
        <v>99.910023525549846</v>
      </c>
      <c r="DW28" s="2">
        <f t="shared" si="70"/>
        <v>102.03427395411607</v>
      </c>
      <c r="DX28" s="2">
        <f t="shared" si="70"/>
        <v>95.13238592843858</v>
      </c>
      <c r="DY28" s="2">
        <f t="shared" si="70"/>
        <v>100.06826218487396</v>
      </c>
      <c r="EA28" s="2">
        <f t="shared" si="71"/>
        <v>108.2594233161571</v>
      </c>
      <c r="EB28" s="2">
        <f t="shared" si="72"/>
        <v>104.9133304503538</v>
      </c>
      <c r="EC28" s="2">
        <f t="shared" si="73"/>
        <v>104.05100445360824</v>
      </c>
      <c r="ED28" s="2">
        <f t="shared" si="74"/>
        <v>108.09356867902102</v>
      </c>
      <c r="EE28" s="2">
        <f t="shared" si="75"/>
        <v>106.6193901779672</v>
      </c>
      <c r="EF28" s="2">
        <f t="shared" si="76"/>
        <v>102.14142942039129</v>
      </c>
      <c r="EG28" s="2">
        <f t="shared" si="77"/>
        <v>103.62100419275386</v>
      </c>
      <c r="EH28" s="2">
        <f t="shared" si="78"/>
        <v>103.74488001544428</v>
      </c>
      <c r="EI28" s="2">
        <f t="shared" si="79"/>
        <v>107.33690075911869</v>
      </c>
      <c r="EJ28" s="2">
        <f t="shared" si="80"/>
        <v>111.26090019473176</v>
      </c>
      <c r="EK28" s="2">
        <f t="shared" si="81"/>
        <v>104.19559256272498</v>
      </c>
      <c r="EL28" s="2">
        <f t="shared" si="82"/>
        <v>105.89132928149607</v>
      </c>
      <c r="EM28" s="2">
        <f t="shared" si="83"/>
        <v>112.18296420642552</v>
      </c>
      <c r="EN28" s="2">
        <f t="shared" si="84"/>
        <v>103.33178636779508</v>
      </c>
      <c r="EO28" s="2">
        <f t="shared" si="85"/>
        <v>97.641411148463774</v>
      </c>
      <c r="EQ28" s="2">
        <f t="shared" si="86"/>
        <v>104.79315550986125</v>
      </c>
      <c r="ER28" s="2">
        <f t="shared" si="87"/>
        <v>103.92123845310037</v>
      </c>
      <c r="ES28" s="2">
        <f t="shared" si="87"/>
        <v>98.960486883055069</v>
      </c>
      <c r="ET28" s="2">
        <f t="shared" si="87"/>
        <v>102.35155153391285</v>
      </c>
      <c r="EU28" s="2">
        <f t="shared" si="87"/>
        <v>101.84511995574213</v>
      </c>
      <c r="EV28" s="2">
        <f t="shared" si="87"/>
        <v>98.69172304784496</v>
      </c>
      <c r="EW28" s="2">
        <f t="shared" si="87"/>
        <v>96.340193849445328</v>
      </c>
      <c r="EX28" s="2">
        <f t="shared" si="87"/>
        <v>98.102698716791352</v>
      </c>
      <c r="EY28" s="2">
        <f t="shared" si="87"/>
        <v>102.85596475804108</v>
      </c>
      <c r="EZ28" s="2">
        <f t="shared" si="87"/>
        <v>107.67930658926835</v>
      </c>
      <c r="FA28" s="2">
        <f t="shared" si="87"/>
        <v>103.5458822246671</v>
      </c>
      <c r="FB28" s="2">
        <f t="shared" si="87"/>
        <v>100.13129367727782</v>
      </c>
      <c r="FC28" s="2">
        <f t="shared" si="87"/>
        <v>106.13192675274752</v>
      </c>
      <c r="FD28" s="2">
        <f t="shared" si="87"/>
        <v>101.21744921588078</v>
      </c>
      <c r="FE28" s="2">
        <f t="shared" si="87"/>
        <v>102.65641959304503</v>
      </c>
      <c r="FG28" s="2">
        <f t="shared" si="88"/>
        <v>2.6394378701475291E-2</v>
      </c>
      <c r="FH28" s="2">
        <f t="shared" si="89"/>
        <v>3.0972678300839343E-2</v>
      </c>
      <c r="FI28" s="2">
        <f t="shared" si="89"/>
        <v>2.544459746412105E-2</v>
      </c>
      <c r="FJ28" s="2">
        <f t="shared" si="89"/>
        <v>2.4685905770396012E-2</v>
      </c>
      <c r="FK28" s="2">
        <f t="shared" si="89"/>
        <v>2.3310200041866781E-2</v>
      </c>
      <c r="FL28" s="2">
        <f t="shared" si="89"/>
        <v>2.5260992791883791E-2</v>
      </c>
      <c r="FM28" s="2">
        <f t="shared" si="89"/>
        <v>2.6174850019032411E-2</v>
      </c>
      <c r="FN28" s="2">
        <f t="shared" si="89"/>
        <v>2.2569805885446131E-2</v>
      </c>
      <c r="FO28" s="2">
        <f t="shared" si="89"/>
        <v>2.4359707609228919E-2</v>
      </c>
      <c r="FP28" s="2">
        <f t="shared" si="89"/>
        <v>2.4646037729369706E-2</v>
      </c>
      <c r="FQ28" s="2">
        <f t="shared" si="89"/>
        <v>2.4815922557173069E-2</v>
      </c>
      <c r="FR28" s="2">
        <f t="shared" si="89"/>
        <v>2.3076988799961937E-2</v>
      </c>
      <c r="FS28" s="2">
        <f t="shared" si="89"/>
        <v>2.5085837403004043E-2</v>
      </c>
      <c r="FT28" s="2">
        <f t="shared" si="89"/>
        <v>2.3356065298294034E-2</v>
      </c>
      <c r="FU28" s="2">
        <f t="shared" si="89"/>
        <v>1.9609653075948485E-2</v>
      </c>
      <c r="FW28" s="2">
        <f t="shared" ref="FW28:FW91" si="112">POWER(10,($B28-C$232)/C$229)/(1+POWER(10,($B28-C$232)/C$229))</f>
        <v>1.3640208545689269E-6</v>
      </c>
      <c r="FX28" s="2">
        <f t="shared" si="90"/>
        <v>1.4287110134151925E-6</v>
      </c>
      <c r="FY28" s="2">
        <f t="shared" si="90"/>
        <v>1.4881635214630184E-6</v>
      </c>
      <c r="FZ28" s="2">
        <f t="shared" si="90"/>
        <v>1.8415540289941886E-6</v>
      </c>
      <c r="GA28" s="2">
        <f t="shared" si="90"/>
        <v>1.7022195983329586E-6</v>
      </c>
      <c r="GB28" s="2">
        <f t="shared" si="90"/>
        <v>1.6996139284250677E-6</v>
      </c>
      <c r="GC28" s="2">
        <f t="shared" si="90"/>
        <v>1.7013352982870923E-6</v>
      </c>
      <c r="GD28" s="2">
        <f t="shared" si="90"/>
        <v>1.8904907272865382E-6</v>
      </c>
      <c r="GE28" s="2">
        <f t="shared" si="90"/>
        <v>1.8344414583157362E-6</v>
      </c>
      <c r="GF28" s="2">
        <f t="shared" si="90"/>
        <v>1.6406647230779E-6</v>
      </c>
      <c r="GG28" s="2">
        <f t="shared" si="90"/>
        <v>1.5946661855257E-6</v>
      </c>
      <c r="GH28" s="2">
        <f t="shared" si="90"/>
        <v>1.5888131960670244E-6</v>
      </c>
      <c r="GI28" s="2">
        <f t="shared" si="90"/>
        <v>1.5142730490864158E-6</v>
      </c>
      <c r="GJ28" s="2">
        <f t="shared" si="90"/>
        <v>1.1392267900506505E-6</v>
      </c>
      <c r="GK28" s="2">
        <f t="shared" si="90"/>
        <v>1.0187848100567665E-6</v>
      </c>
      <c r="GM28" s="86">
        <f t="shared" ref="GM28:GM91" si="113" xml:space="preserve"> _xlfn.NORM.DIST($B28, C$7, ABS(C$11), TRUE) * _xlfn.NORM.DIST(($B28 - C$7)*C$15, 0, ABS(C$11), TRUE) * 2</f>
        <v>1.7494260041149579E-13</v>
      </c>
      <c r="GN28" s="86">
        <f t="shared" si="91"/>
        <v>6.2508858768916145E-12</v>
      </c>
      <c r="GO28" s="86">
        <f t="shared" si="91"/>
        <v>8.8956091559498338E-15</v>
      </c>
      <c r="GP28" s="86">
        <f t="shared" si="91"/>
        <v>3.6738297055342529E-15</v>
      </c>
      <c r="GQ28" s="86">
        <f t="shared" si="91"/>
        <v>9.1034266166035305E-16</v>
      </c>
      <c r="GR28" s="86">
        <f t="shared" si="91"/>
        <v>3.6274521522817342E-15</v>
      </c>
      <c r="GS28" s="86">
        <f t="shared" si="91"/>
        <v>1.0149982825214201E-14</v>
      </c>
      <c r="GT28" s="86">
        <f t="shared" si="91"/>
        <v>1.2043878237950932E-16</v>
      </c>
      <c r="GU28" s="86">
        <f t="shared" si="91"/>
        <v>3.7344217835544827E-16</v>
      </c>
      <c r="GV28" s="86">
        <f t="shared" si="91"/>
        <v>3.9036279923167205E-16</v>
      </c>
      <c r="GW28" s="86">
        <f t="shared" si="91"/>
        <v>1.2440100354874532E-15</v>
      </c>
      <c r="GX28" s="86">
        <f t="shared" si="91"/>
        <v>8.8489037445546359E-17</v>
      </c>
      <c r="GY28" s="86">
        <f t="shared" si="91"/>
        <v>8.8123424187698275E-16</v>
      </c>
      <c r="GZ28" s="86">
        <f t="shared" si="91"/>
        <v>1.4306111813495678E-16</v>
      </c>
      <c r="HA28" s="86">
        <f t="shared" si="91"/>
        <v>5.0624047567492386E-19</v>
      </c>
      <c r="HC28" s="86">
        <f xml:space="preserve"> _xlfn.NORM.DIST($B28, C$8, ABS(C$12), TRUE) * _xlfn.NORM.DIST(($B28 - C$8)*C$16, 0, ABS(C$12), TRUE) * 2</f>
        <v>9.0985077963852614E-34</v>
      </c>
      <c r="HD28" s="86">
        <f t="shared" si="92"/>
        <v>9.768820109434381E-33</v>
      </c>
      <c r="HE28" s="86">
        <f t="shared" si="92"/>
        <v>6.9872432857420288E-38</v>
      </c>
      <c r="HF28" s="86">
        <f t="shared" si="92"/>
        <v>1.5281363918683971E-43</v>
      </c>
      <c r="HG28" s="86">
        <f t="shared" si="92"/>
        <v>2.9399160920961816E-40</v>
      </c>
      <c r="HH28" s="86">
        <f t="shared" si="92"/>
        <v>1.695536596239243E-40</v>
      </c>
      <c r="HI28" s="86">
        <f t="shared" si="92"/>
        <v>1.2325138417557311E-37</v>
      </c>
      <c r="HJ28" s="86">
        <f t="shared" si="92"/>
        <v>9.5843009552526096E-41</v>
      </c>
      <c r="HK28" s="86">
        <f t="shared" si="92"/>
        <v>7.3436340615274635E-43</v>
      </c>
      <c r="HL28" s="86">
        <f t="shared" si="92"/>
        <v>2.775065446357882E-41</v>
      </c>
      <c r="HM28" s="86">
        <f t="shared" si="92"/>
        <v>7.6687486357135253E-43</v>
      </c>
      <c r="HN28" s="86">
        <f t="shared" si="92"/>
        <v>2.7206039880638995E-42</v>
      </c>
      <c r="HO28" s="86">
        <f t="shared" si="92"/>
        <v>9.035288722989574E-41</v>
      </c>
      <c r="HP28" s="86">
        <f t="shared" si="92"/>
        <v>6.4300379726671266E-43</v>
      </c>
      <c r="HQ28" s="86">
        <f t="shared" si="92"/>
        <v>1.3935660401033078E-51</v>
      </c>
      <c r="HS28" s="86">
        <f t="shared" ref="HS28:HS91" si="114" xml:space="preserve"> _xlfn.NORM.DIST($B28, C$9, ABS(C$13), TRUE) * _xlfn.NORM.DIST(($B28 - C$9)*C$17, 0, ABS(C$13), TRUE) * 2</f>
        <v>1.9983471631847392E-106</v>
      </c>
      <c r="HT28" s="86">
        <f t="shared" si="93"/>
        <v>1.8015994698599006E-103</v>
      </c>
      <c r="HU28" s="86">
        <f t="shared" si="93"/>
        <v>9.6471115605531225E-118</v>
      </c>
      <c r="HV28" s="86">
        <f t="shared" si="93"/>
        <v>1.3094700807095742E-135</v>
      </c>
      <c r="HW28" s="86">
        <f t="shared" si="93"/>
        <v>2.1268559798035136E-123</v>
      </c>
      <c r="HX28" s="86">
        <f t="shared" si="93"/>
        <v>5.5966277937720702E-129</v>
      </c>
      <c r="HY28" s="86">
        <f t="shared" si="93"/>
        <v>2.4151340483698025E-119</v>
      </c>
      <c r="HZ28" s="86">
        <f t="shared" si="93"/>
        <v>9.4617122133341358E-127</v>
      </c>
      <c r="IA28" s="86">
        <f t="shared" si="93"/>
        <v>3.0559466516739288E-136</v>
      </c>
      <c r="IB28" s="86">
        <f t="shared" si="93"/>
        <v>2.1588575897560694E-131</v>
      </c>
      <c r="IC28" s="86">
        <f t="shared" si="93"/>
        <v>6.1892002402190054E-137</v>
      </c>
      <c r="ID28" s="86">
        <f t="shared" si="93"/>
        <v>1.3562043271897526E-134</v>
      </c>
      <c r="IE28" s="86">
        <f t="shared" si="93"/>
        <v>2.1053533178095994E-130</v>
      </c>
      <c r="IF28" s="86">
        <f t="shared" si="93"/>
        <v>3.8702959649684288E-72</v>
      </c>
      <c r="IG28" s="86">
        <f t="shared" si="93"/>
        <v>5.1681047911919757E-54</v>
      </c>
      <c r="II28" s="86">
        <f t="shared" ref="II28:II91" si="115" xml:space="preserve"> _xlfn.NORM.DIST($B28, C$10, ABS(C$14), TRUE) * _xlfn.NORM.DIST(($B28 - C$10)*C$18, 0, ABS(C$14), TRUE) * 2</f>
        <v>3.3997293355017108E-241</v>
      </c>
      <c r="IJ28" s="86">
        <f t="shared" ref="IJ28:IJ91" si="116" xml:space="preserve"> _xlfn.NORM.DIST($B28, D$10, ABS(D$14), TRUE) * _xlfn.NORM.DIST(($B28 - D$10)*D$18, 0, ABS(D$14), TRUE) * 2</f>
        <v>8.1968647048969832E-235</v>
      </c>
      <c r="IK28" s="86">
        <f t="shared" ref="IK28:IK91" si="117" xml:space="preserve"> _xlfn.NORM.DIST($B28, E$10, ABS(E$14), TRUE) * _xlfn.NORM.DIST(($B28 - E$10)*E$18, 0, ABS(E$14), TRUE) * 2</f>
        <v>3.5847522821247306E-273</v>
      </c>
      <c r="IL28" s="86">
        <f t="shared" ref="IL28:IL91" si="118" xml:space="preserve"> _xlfn.NORM.DIST($B28, F$10, ABS(F$14), TRUE) * _xlfn.NORM.DIST(($B28 - F$10)*F$18, 0, ABS(F$14), TRUE) * 2</f>
        <v>6.9143539853551895E-307</v>
      </c>
      <c r="IM28" s="86">
        <f t="shared" ref="IM28:IM91" si="119" xml:space="preserve"> _xlfn.NORM.DIST($B28, G$10, ABS(G$14), TRUE) * _xlfn.NORM.DIST(($B28 - G$10)*G$18, 0, ABS(G$14), TRUE) * 2</f>
        <v>3.4530938420582037E-285</v>
      </c>
      <c r="IN28" s="86">
        <f t="shared" ref="IN28:IN91" si="120" xml:space="preserve"> _xlfn.NORM.DIST($B28, H$10, ABS(H$14), TRUE) * _xlfn.NORM.DIST(($B28 - H$10)*H$18, 0, ABS(H$14), TRUE) * 2</f>
        <v>1.9244279792369108E-290</v>
      </c>
      <c r="IO28" s="86">
        <f t="shared" ref="IO28:IO91" si="121" xml:space="preserve"> _xlfn.NORM.DIST($B28, I$10, ABS(I$14), TRUE) * _xlfn.NORM.DIST(($B28 - I$10)*I$18, 0, ABS(I$14), TRUE) * 2</f>
        <v>5.9278947847325005E-270</v>
      </c>
      <c r="IP28" s="86">
        <f t="shared" ref="IP28:IP91" si="122" xml:space="preserve"> _xlfn.NORM.DIST($B28, J$10, ABS(J$14), TRUE) * _xlfn.NORM.DIST(($B28 - J$10)*J$18, 0, ABS(J$14), TRUE) * 2</f>
        <v>1.0580157711837384E-285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8.2841056139097195E-301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6.6975002769713055E-308</v>
      </c>
      <c r="IU28" s="86">
        <f t="shared" ref="IU28:IU91" si="127" xml:space="preserve"> _xlfn.NORM.DIST($B28, O$10, ABS(O$14), TRUE) * _xlfn.NORM.DIST(($B28 - O$10)*O$18, 0, ABS(O$14), TRUE) * 2</f>
        <v>3.7177863985108368E-297</v>
      </c>
      <c r="IV28" s="86">
        <f t="shared" ref="IV28:IV91" si="128" xml:space="preserve"> _xlfn.NORM.DIST($B28, P$10, ABS(P$14), TRUE) * _xlfn.NORM.DIST(($B28 - P$10)*P$18, 0, ABS(P$14), TRUE) * 2</f>
        <v>8.0568328571267948E-200</v>
      </c>
      <c r="IW28" s="86">
        <f t="shared" ref="IW28:IW91" si="129" xml:space="preserve"> _xlfn.NORM.DIST($B28, Q$10, ABS(Q$14), TRUE) * _xlfn.NORM.DIST(($B28 - Q$10)*Q$18, 0, ABS(Q$14), TRUE) * 2</f>
        <v>1.8300738201964496E-208</v>
      </c>
      <c r="IY28" s="86">
        <f t="shared" ref="IY28:IY91" si="130">GM28+HC28+HS28+II28</f>
        <v>1.7494260041149579E-13</v>
      </c>
      <c r="IZ28" s="86">
        <f t="shared" ref="IZ28:IZ91" si="131">GN28+HD28+HT28+IJ28</f>
        <v>6.2508858768916145E-12</v>
      </c>
      <c r="JA28" s="86">
        <f t="shared" ref="JA28:JA91" si="132">GO28+HE28+HU28+IK28</f>
        <v>8.8956091559498338E-15</v>
      </c>
      <c r="JB28" s="86">
        <f t="shared" ref="JB28:JB91" si="133">GP28+HF28+HV28+IL28</f>
        <v>3.6738297055342529E-15</v>
      </c>
      <c r="JC28" s="86">
        <f t="shared" ref="JC28:JC91" si="134">GQ28+HG28+HW28+IM28</f>
        <v>9.1034266166035305E-16</v>
      </c>
      <c r="JD28" s="86">
        <f t="shared" ref="JD28:JD91" si="135">GR28+HH28+HX28+IN28</f>
        <v>3.6274521522817342E-15</v>
      </c>
      <c r="JE28" s="86">
        <f t="shared" ref="JE28:JE91" si="136">GS28+HI28+HY28+IO28</f>
        <v>1.0149982825214201E-14</v>
      </c>
      <c r="JF28" s="86">
        <f t="shared" ref="JF28:JF91" si="137">GT28+HJ28+HZ28+IP28</f>
        <v>1.2043878237950932E-16</v>
      </c>
      <c r="JG28" s="86">
        <f t="shared" ref="JG28:JG91" si="138">GU28+HK28+IA28+IQ28</f>
        <v>3.7344217835544827E-16</v>
      </c>
      <c r="JH28" s="86">
        <f t="shared" ref="JH28:JH91" si="139">GV28+HL28+IB28+IR28</f>
        <v>3.9036279923167205E-16</v>
      </c>
      <c r="JI28" s="86">
        <f t="shared" ref="JI28:JI91" si="140">GW28+HM28+IC28+IS28</f>
        <v>1.2440100354874532E-15</v>
      </c>
      <c r="JJ28" s="86">
        <f t="shared" ref="JJ28:JJ91" si="141">GX28+HN28+ID28+IT28</f>
        <v>8.8489037445546359E-17</v>
      </c>
      <c r="JK28" s="86">
        <f t="shared" ref="JK28:JK91" si="142">GY28+HO28+IE28+IU28</f>
        <v>8.8123424187698275E-16</v>
      </c>
      <c r="JL28" s="86">
        <f t="shared" ref="JL28:JL91" si="143">GZ28+HP28+IF28+IV28</f>
        <v>1.4306111813495678E-16</v>
      </c>
      <c r="JM28" s="86">
        <f t="shared" ref="JM28:JM91" si="144">HA28+HQ28+IG28+IW28</f>
        <v>5.0624047567492386E-19</v>
      </c>
    </row>
    <row r="29" spans="1:274" x14ac:dyDescent="0.25">
      <c r="B29" s="2">
        <v>2</v>
      </c>
      <c r="C29" s="37">
        <v>99.884</v>
      </c>
      <c r="D29" s="37">
        <v>102.6</v>
      </c>
      <c r="E29" s="37">
        <v>95.513999999999996</v>
      </c>
      <c r="F29" s="37">
        <v>93.188999999999993</v>
      </c>
      <c r="G29" s="37">
        <v>103.89700000000001</v>
      </c>
      <c r="H29" s="37">
        <v>98.718000000000004</v>
      </c>
      <c r="I29" s="37">
        <v>98.55</v>
      </c>
      <c r="J29" s="37">
        <v>97.537000000000006</v>
      </c>
      <c r="K29" s="37">
        <v>99.512</v>
      </c>
      <c r="L29" s="37">
        <v>101.53700000000001</v>
      </c>
      <c r="M29" s="37">
        <v>99.674999999999997</v>
      </c>
      <c r="N29" s="37">
        <v>105.821</v>
      </c>
      <c r="O29" s="37">
        <v>104.395</v>
      </c>
      <c r="P29" s="37">
        <v>96.35</v>
      </c>
      <c r="Q29" s="37">
        <v>101.41500000000001</v>
      </c>
      <c r="R29" s="5"/>
      <c r="S29" s="4">
        <f t="shared" si="8"/>
        <v>99.430461526860185</v>
      </c>
      <c r="T29" s="4">
        <f t="shared" si="9"/>
        <v>101.87098623742558</v>
      </c>
      <c r="U29" s="4">
        <f t="shared" si="10"/>
        <v>94.524633445269316</v>
      </c>
      <c r="V29" s="4">
        <f t="shared" si="11"/>
        <v>93.415563545676079</v>
      </c>
      <c r="W29" s="4">
        <f t="shared" si="12"/>
        <v>99.124032866835847</v>
      </c>
      <c r="X29" s="4">
        <f t="shared" si="13"/>
        <v>95.515184898626288</v>
      </c>
      <c r="Y29" s="4">
        <f t="shared" si="14"/>
        <v>97.930896652169309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>
        <f t="shared" si="18"/>
        <v>97.606091771344339</v>
      </c>
      <c r="AD29" s="4" t="e">
        <f t="shared" si="19"/>
        <v>#N/A</v>
      </c>
      <c r="AE29" s="4">
        <f t="shared" si="20"/>
        <v>102.51101071940049</v>
      </c>
      <c r="AF29" s="4" t="e">
        <f t="shared" si="21"/>
        <v>#N/A</v>
      </c>
      <c r="AG29" s="4" t="e">
        <f t="shared" si="22"/>
        <v>#N/A</v>
      </c>
      <c r="AI29" s="4">
        <f t="shared" si="23"/>
        <v>0.45353847313981532</v>
      </c>
      <c r="AJ29" s="4">
        <f t="shared" si="24"/>
        <v>0.72901376257441086</v>
      </c>
      <c r="AK29" s="4">
        <f t="shared" si="25"/>
        <v>0.98936655473067958</v>
      </c>
      <c r="AL29" s="4">
        <f t="shared" si="26"/>
        <v>-0.22656354567608616</v>
      </c>
      <c r="AM29" s="4">
        <f t="shared" si="27"/>
        <v>4.7729671331641583</v>
      </c>
      <c r="AN29" s="4">
        <f t="shared" si="28"/>
        <v>3.2028151013737158</v>
      </c>
      <c r="AO29" s="4">
        <f t="shared" si="29"/>
        <v>0.61910334783068777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2.0689082286556584</v>
      </c>
      <c r="AT29" s="4">
        <f t="shared" si="34"/>
        <v>0</v>
      </c>
      <c r="AU29" s="4">
        <f t="shared" si="35"/>
        <v>1.8839892805995078</v>
      </c>
      <c r="AV29" s="4">
        <f t="shared" si="36"/>
        <v>0</v>
      </c>
      <c r="AW29" s="4">
        <f t="shared" si="36"/>
        <v>0</v>
      </c>
      <c r="AY29" s="2">
        <f t="shared" si="96"/>
        <v>99.430461526153849</v>
      </c>
      <c r="AZ29" s="2">
        <f t="shared" si="37"/>
        <v>101.87098621672351</v>
      </c>
      <c r="BA29" s="2">
        <f t="shared" si="37"/>
        <v>94.524633445226954</v>
      </c>
      <c r="BB29" s="2">
        <f t="shared" si="37"/>
        <v>93.4155635456585</v>
      </c>
      <c r="BC29" s="2">
        <f t="shared" si="37"/>
        <v>99.124032866831058</v>
      </c>
      <c r="BD29" s="2">
        <f t="shared" si="37"/>
        <v>95.515184898609206</v>
      </c>
      <c r="BE29" s="2">
        <f t="shared" si="37"/>
        <v>97.930896652124147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>
        <f t="shared" si="37"/>
        <v>97.606091771338214</v>
      </c>
      <c r="BJ29" s="2" t="e">
        <f t="shared" si="37"/>
        <v>#N/A</v>
      </c>
      <c r="BK29" s="2">
        <f t="shared" si="37"/>
        <v>102.51101071939604</v>
      </c>
      <c r="BL29" s="2" t="e">
        <f t="shared" si="37"/>
        <v>#N/A</v>
      </c>
      <c r="BM29" s="2" t="e">
        <f t="shared" si="37"/>
        <v>#N/A</v>
      </c>
      <c r="BO29" s="2">
        <f t="shared" si="38"/>
        <v>99.884</v>
      </c>
      <c r="BP29" s="2">
        <f t="shared" si="39"/>
        <v>102.6</v>
      </c>
      <c r="BQ29" s="2">
        <f t="shared" si="40"/>
        <v>95.513999999999996</v>
      </c>
      <c r="BR29" s="2">
        <f t="shared" si="41"/>
        <v>93.188999999999993</v>
      </c>
      <c r="BS29" s="2">
        <f t="shared" si="42"/>
        <v>103.89700000000001</v>
      </c>
      <c r="BT29" s="2">
        <f t="shared" si="43"/>
        <v>98.718000000000004</v>
      </c>
      <c r="BU29" s="2">
        <f t="shared" si="44"/>
        <v>98.55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>
        <f t="shared" si="48"/>
        <v>99.674999999999997</v>
      </c>
      <c r="BZ29" s="2" t="str">
        <f t="shared" si="49"/>
        <v/>
      </c>
      <c r="CA29" s="2">
        <f t="shared" si="50"/>
        <v>104.395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99.17360600375234</v>
      </c>
      <c r="DL29" s="2">
        <f t="shared" si="70"/>
        <v>101.76972524346208</v>
      </c>
      <c r="DM29" s="2">
        <f t="shared" si="70"/>
        <v>94.257006620209069</v>
      </c>
      <c r="DN29" s="2">
        <f t="shared" si="70"/>
        <v>93.013957035647266</v>
      </c>
      <c r="DO29" s="2">
        <f t="shared" si="70"/>
        <v>98.932719230769251</v>
      </c>
      <c r="DP29" s="2">
        <f t="shared" si="70"/>
        <v>95.330925328330224</v>
      </c>
      <c r="DQ29" s="2">
        <f t="shared" si="70"/>
        <v>97.767969043152007</v>
      </c>
      <c r="DR29" s="2">
        <f t="shared" si="70"/>
        <v>95.256990261516549</v>
      </c>
      <c r="DS29" s="2">
        <f t="shared" si="70"/>
        <v>97.414716927453767</v>
      </c>
      <c r="DT29" s="2">
        <f t="shared" si="70"/>
        <v>99.655446657183518</v>
      </c>
      <c r="DU29" s="2">
        <f t="shared" si="70"/>
        <v>97.425769230769262</v>
      </c>
      <c r="DV29" s="2">
        <f t="shared" si="70"/>
        <v>100.11460137870664</v>
      </c>
      <c r="DW29" s="2">
        <f t="shared" si="70"/>
        <v>102.24352435897438</v>
      </c>
      <c r="DX29" s="2">
        <f t="shared" si="70"/>
        <v>95.295697012802293</v>
      </c>
      <c r="DY29" s="2">
        <f t="shared" si="70"/>
        <v>100.12706078431373</v>
      </c>
      <c r="EA29" s="2">
        <f t="shared" si="71"/>
        <v>108.07157032836629</v>
      </c>
      <c r="EB29" s="2">
        <f t="shared" si="72"/>
        <v>104.76037636295094</v>
      </c>
      <c r="EC29" s="2">
        <f t="shared" si="73"/>
        <v>103.87340000749765</v>
      </c>
      <c r="ED29" s="2">
        <f t="shared" si="74"/>
        <v>107.88690950182672</v>
      </c>
      <c r="EE29" s="2">
        <f t="shared" si="75"/>
        <v>106.43503855188612</v>
      </c>
      <c r="EF29" s="2">
        <f t="shared" si="76"/>
        <v>101.99978802252454</v>
      </c>
      <c r="EG29" s="2">
        <f t="shared" si="77"/>
        <v>103.45966448568258</v>
      </c>
      <c r="EH29" s="2">
        <f t="shared" si="78"/>
        <v>103.59784287042585</v>
      </c>
      <c r="EI29" s="2">
        <f t="shared" si="79"/>
        <v>107.16056392334754</v>
      </c>
      <c r="EJ29" s="2">
        <f t="shared" si="80"/>
        <v>111.07534944930691</v>
      </c>
      <c r="EK29" s="2">
        <f t="shared" si="81"/>
        <v>104.06871708874958</v>
      </c>
      <c r="EL29" s="2">
        <f t="shared" si="82"/>
        <v>105.75155869094489</v>
      </c>
      <c r="EM29" s="2">
        <f t="shared" si="83"/>
        <v>111.99205155533632</v>
      </c>
      <c r="EN29" s="2">
        <f t="shared" si="84"/>
        <v>103.21212259835318</v>
      </c>
      <c r="EO29" s="2">
        <f t="shared" si="85"/>
        <v>97.609337229301872</v>
      </c>
      <c r="EQ29" s="2">
        <f t="shared" si="86"/>
        <v>104.63954571756298</v>
      </c>
      <c r="ER29" s="2">
        <f t="shared" si="87"/>
        <v>103.77826975000964</v>
      </c>
      <c r="ES29" s="2">
        <f t="shared" si="87"/>
        <v>98.834249199853346</v>
      </c>
      <c r="ET29" s="2">
        <f t="shared" si="87"/>
        <v>102.2060724026352</v>
      </c>
      <c r="EU29" s="2">
        <f t="shared" si="87"/>
        <v>101.70979858147977</v>
      </c>
      <c r="EV29" s="2">
        <f t="shared" si="87"/>
        <v>98.587010447895651</v>
      </c>
      <c r="EW29" s="2">
        <f t="shared" si="87"/>
        <v>96.254080244079233</v>
      </c>
      <c r="EX29" s="2">
        <f t="shared" si="87"/>
        <v>98.013938348130793</v>
      </c>
      <c r="EY29" s="2">
        <f t="shared" si="87"/>
        <v>102.72590970794909</v>
      </c>
      <c r="EZ29" s="2">
        <f t="shared" si="87"/>
        <v>107.53116969601054</v>
      </c>
      <c r="FA29" s="2">
        <f t="shared" si="87"/>
        <v>103.42564345889841</v>
      </c>
      <c r="FB29" s="2">
        <f t="shared" si="87"/>
        <v>100.05112477205618</v>
      </c>
      <c r="FC29" s="2">
        <f t="shared" si="87"/>
        <v>106.00345719285809</v>
      </c>
      <c r="FD29" s="2">
        <f t="shared" si="87"/>
        <v>101.11915016788925</v>
      </c>
      <c r="FE29" s="2">
        <f t="shared" si="87"/>
        <v>102.57282145972985</v>
      </c>
      <c r="FG29" s="2">
        <f t="shared" si="88"/>
        <v>2.8867350557020898E-2</v>
      </c>
      <c r="FH29" s="2">
        <f t="shared" si="89"/>
        <v>3.3859687317226557E-2</v>
      </c>
      <c r="FI29" s="2">
        <f t="shared" si="89"/>
        <v>2.7831125123130726E-2</v>
      </c>
      <c r="FJ29" s="2">
        <f t="shared" si="89"/>
        <v>2.7003245105782895E-2</v>
      </c>
      <c r="FK29" s="2">
        <f t="shared" si="89"/>
        <v>2.5501774488628889E-2</v>
      </c>
      <c r="FL29" s="2">
        <f t="shared" si="89"/>
        <v>2.7630787848608021E-2</v>
      </c>
      <c r="FM29" s="2">
        <f t="shared" si="89"/>
        <v>2.8627858336281172E-2</v>
      </c>
      <c r="FN29" s="2">
        <f t="shared" si="89"/>
        <v>2.4693530027173349E-2</v>
      </c>
      <c r="FO29" s="2">
        <f t="shared" si="89"/>
        <v>2.6647262377561789E-2</v>
      </c>
      <c r="FP29" s="2">
        <f t="shared" si="89"/>
        <v>2.695973798472838E-2</v>
      </c>
      <c r="FQ29" s="2">
        <f t="shared" si="89"/>
        <v>2.7145127261104258E-2</v>
      </c>
      <c r="FR29" s="2">
        <f t="shared" si="89"/>
        <v>2.5247204013996511E-2</v>
      </c>
      <c r="FS29" s="2">
        <f t="shared" si="89"/>
        <v>2.7439663274135741E-2</v>
      </c>
      <c r="FT29" s="2">
        <f t="shared" si="89"/>
        <v>2.5551839083872825E-2</v>
      </c>
      <c r="FU29" s="2">
        <f t="shared" si="89"/>
        <v>2.1460954966114852E-2</v>
      </c>
      <c r="FW29" s="2">
        <f t="shared" si="112"/>
        <v>1.4956189292985563E-6</v>
      </c>
      <c r="FX29" s="2">
        <f t="shared" si="90"/>
        <v>1.5665502588669475E-6</v>
      </c>
      <c r="FY29" s="2">
        <f t="shared" si="90"/>
        <v>1.6317386193024456E-6</v>
      </c>
      <c r="FZ29" s="2">
        <f t="shared" si="90"/>
        <v>2.0192234810567114E-6</v>
      </c>
      <c r="GA29" s="2">
        <f t="shared" si="90"/>
        <v>1.866446368098668E-6</v>
      </c>
      <c r="GB29" s="2">
        <f t="shared" si="90"/>
        <v>1.8635893087960145E-6</v>
      </c>
      <c r="GC29" s="2">
        <f t="shared" si="90"/>
        <v>1.8654767526979191E-6</v>
      </c>
      <c r="GD29" s="2">
        <f t="shared" si="90"/>
        <v>2.0728814844053542E-6</v>
      </c>
      <c r="GE29" s="2">
        <f t="shared" si="90"/>
        <v>2.0114247051551202E-6</v>
      </c>
      <c r="GF29" s="2">
        <f t="shared" si="90"/>
        <v>1.7989528112829032E-6</v>
      </c>
      <c r="GG29" s="2">
        <f t="shared" si="90"/>
        <v>1.7485164335455952E-6</v>
      </c>
      <c r="GH29" s="2">
        <f t="shared" si="90"/>
        <v>1.7420987601930024E-6</v>
      </c>
      <c r="GI29" s="2">
        <f t="shared" si="90"/>
        <v>1.6603671387602875E-6</v>
      </c>
      <c r="GJ29" s="2">
        <f t="shared" si="90"/>
        <v>1.2491371984593761E-6</v>
      </c>
      <c r="GK29" s="2">
        <f t="shared" si="90"/>
        <v>1.1170752209912151E-6</v>
      </c>
      <c r="GM29" s="86">
        <f t="shared" si="113"/>
        <v>4.407126378134018E-13</v>
      </c>
      <c r="GN29" s="86">
        <f t="shared" si="91"/>
        <v>1.4105882895629376E-11</v>
      </c>
      <c r="GO29" s="86">
        <f t="shared" si="91"/>
        <v>2.5098376950861684E-14</v>
      </c>
      <c r="GP29" s="86">
        <f t="shared" si="91"/>
        <v>1.0656626771663694E-14</v>
      </c>
      <c r="GQ29" s="86">
        <f t="shared" si="91"/>
        <v>2.7486938372801589E-15</v>
      </c>
      <c r="GR29" s="86">
        <f t="shared" si="91"/>
        <v>1.0599771855886094E-14</v>
      </c>
      <c r="GS29" s="86">
        <f t="shared" si="91"/>
        <v>2.8716440084280473E-14</v>
      </c>
      <c r="GT29" s="86">
        <f t="shared" si="91"/>
        <v>3.9093495866585622E-16</v>
      </c>
      <c r="GU29" s="86">
        <f t="shared" si="91"/>
        <v>1.1856140012087763E-15</v>
      </c>
      <c r="GV29" s="86">
        <f t="shared" si="91"/>
        <v>1.2416814786809636E-15</v>
      </c>
      <c r="GW29" s="86">
        <f t="shared" si="91"/>
        <v>3.7795495647929024E-15</v>
      </c>
      <c r="GX29" s="86">
        <f t="shared" si="91"/>
        <v>2.9294148273392754E-16</v>
      </c>
      <c r="GY29" s="86">
        <f t="shared" si="91"/>
        <v>2.7250890036685417E-15</v>
      </c>
      <c r="GZ29" s="86">
        <f t="shared" si="91"/>
        <v>4.6618125586670026E-16</v>
      </c>
      <c r="HA29" s="86">
        <f t="shared" si="91"/>
        <v>1.9533445882624339E-18</v>
      </c>
      <c r="HC29" s="86">
        <f t="shared" ref="HC29:HC91" si="145" xml:space="preserve"> _xlfn.NORM.DIST($B29, C$8, ABS(C$12), TRUE) * _xlfn.NORM.DIST(($B29 - C$8)*C$16, 0, ABS(C$12), TRUE) * 2</f>
        <v>5.5898730766385017E-33</v>
      </c>
      <c r="HD29" s="86">
        <f t="shared" si="92"/>
        <v>5.7260088041807311E-32</v>
      </c>
      <c r="HE29" s="86">
        <f t="shared" si="92"/>
        <v>5.5096236435195469E-37</v>
      </c>
      <c r="HF29" s="86">
        <f t="shared" si="92"/>
        <v>1.6692939017682877E-42</v>
      </c>
      <c r="HG29" s="86">
        <f t="shared" si="92"/>
        <v>2.6526209966996025E-39</v>
      </c>
      <c r="HH29" s="86">
        <f t="shared" si="92"/>
        <v>1.5713748173293754E-39</v>
      </c>
      <c r="HI29" s="86">
        <f t="shared" si="92"/>
        <v>9.7313129785590889E-37</v>
      </c>
      <c r="HJ29" s="86">
        <f t="shared" si="92"/>
        <v>8.9405943206641691E-40</v>
      </c>
      <c r="HK29" s="86">
        <f t="shared" si="92"/>
        <v>7.9570592813146519E-42</v>
      </c>
      <c r="HL29" s="86">
        <f t="shared" si="92"/>
        <v>2.720404683528612E-40</v>
      </c>
      <c r="HM29" s="86">
        <f t="shared" si="92"/>
        <v>8.1779947710331597E-42</v>
      </c>
      <c r="HN29" s="86">
        <f t="shared" si="92"/>
        <v>2.8046729668816305E-41</v>
      </c>
      <c r="HO29" s="86">
        <f t="shared" si="92"/>
        <v>8.4930184521220303E-40</v>
      </c>
      <c r="HP29" s="86">
        <f t="shared" si="92"/>
        <v>6.6766544412584095E-42</v>
      </c>
      <c r="HQ29" s="86">
        <f t="shared" si="92"/>
        <v>2.3031587861360431E-50</v>
      </c>
      <c r="HS29" s="86">
        <f t="shared" si="114"/>
        <v>1.1373382918829346E-104</v>
      </c>
      <c r="HT29" s="86">
        <f t="shared" si="93"/>
        <v>9.3019886415977234E-102</v>
      </c>
      <c r="HU29" s="86">
        <f t="shared" si="93"/>
        <v>9.208122320210025E-116</v>
      </c>
      <c r="HV29" s="86">
        <f t="shared" si="93"/>
        <v>2.5609833646018748E-133</v>
      </c>
      <c r="HW29" s="86">
        <f t="shared" si="93"/>
        <v>2.633144155276736E-121</v>
      </c>
      <c r="HX29" s="86">
        <f t="shared" si="93"/>
        <v>8.0852102722876435E-127</v>
      </c>
      <c r="HY29" s="86">
        <f t="shared" si="93"/>
        <v>2.4234365200771281E-117</v>
      </c>
      <c r="HZ29" s="86">
        <f t="shared" si="93"/>
        <v>1.3066631570004142E-124</v>
      </c>
      <c r="IA29" s="86">
        <f t="shared" si="93"/>
        <v>6.2074620521071133E-134</v>
      </c>
      <c r="IB29" s="86">
        <f t="shared" si="93"/>
        <v>3.5258794397645267E-129</v>
      </c>
      <c r="IC29" s="86">
        <f t="shared" si="93"/>
        <v>1.2313647616076555E-134</v>
      </c>
      <c r="ID29" s="86">
        <f t="shared" si="93"/>
        <v>2.4746501852497002E-132</v>
      </c>
      <c r="IE29" s="86">
        <f t="shared" si="93"/>
        <v>3.1722745849827169E-128</v>
      </c>
      <c r="IF29" s="86">
        <f t="shared" si="93"/>
        <v>5.6465418906350858E-71</v>
      </c>
      <c r="IG29" s="86">
        <f t="shared" si="93"/>
        <v>3.6604508184691137E-53</v>
      </c>
      <c r="II29" s="86">
        <f t="shared" si="115"/>
        <v>6.0417912315140283E-238</v>
      </c>
      <c r="IJ29" s="86">
        <f t="shared" si="116"/>
        <v>1.2233363302367761E-231</v>
      </c>
      <c r="IK29" s="86">
        <f t="shared" si="117"/>
        <v>1.8294389272687615E-269</v>
      </c>
      <c r="IL29" s="86">
        <f t="shared" si="118"/>
        <v>1.1900153867324024E-302</v>
      </c>
      <c r="IM29" s="86">
        <f t="shared" si="119"/>
        <v>2.8143261546528412E-281</v>
      </c>
      <c r="IN29" s="86">
        <f t="shared" si="120"/>
        <v>1.8516530720196693E-286</v>
      </c>
      <c r="IO29" s="86">
        <f t="shared" si="121"/>
        <v>2.9754780212170919E-266</v>
      </c>
      <c r="IP29" s="86">
        <f t="shared" si="122"/>
        <v>9.4152628941938724E-282</v>
      </c>
      <c r="IQ29" s="86">
        <f t="shared" si="123"/>
        <v>9.7405115791628799E-306</v>
      </c>
      <c r="IR29" s="86">
        <f t="shared" si="124"/>
        <v>1.0807734104798572E-296</v>
      </c>
      <c r="IS29" s="86">
        <f t="shared" si="125"/>
        <v>0</v>
      </c>
      <c r="IT29" s="86">
        <f t="shared" si="126"/>
        <v>1.0689905272917118E-303</v>
      </c>
      <c r="IU29" s="86">
        <f t="shared" si="127"/>
        <v>4.0855035234057796E-293</v>
      </c>
      <c r="IV29" s="86">
        <f t="shared" si="128"/>
        <v>3.6205422831736554E-197</v>
      </c>
      <c r="IW29" s="86">
        <f t="shared" si="129"/>
        <v>1.0199126124655003E-205</v>
      </c>
      <c r="IY29" s="86">
        <f t="shared" si="130"/>
        <v>4.407126378134018E-13</v>
      </c>
      <c r="IZ29" s="86">
        <f t="shared" si="131"/>
        <v>1.4105882895629376E-11</v>
      </c>
      <c r="JA29" s="86">
        <f t="shared" si="132"/>
        <v>2.5098376950861684E-14</v>
      </c>
      <c r="JB29" s="86">
        <f t="shared" si="133"/>
        <v>1.0656626771663694E-14</v>
      </c>
      <c r="JC29" s="86">
        <f t="shared" si="134"/>
        <v>2.7486938372801589E-15</v>
      </c>
      <c r="JD29" s="86">
        <f t="shared" si="135"/>
        <v>1.0599771855886094E-14</v>
      </c>
      <c r="JE29" s="86">
        <f t="shared" si="136"/>
        <v>2.8716440084280473E-14</v>
      </c>
      <c r="JF29" s="86">
        <f t="shared" si="137"/>
        <v>3.9093495866585622E-16</v>
      </c>
      <c r="JG29" s="86">
        <f t="shared" si="138"/>
        <v>1.1856140012087763E-15</v>
      </c>
      <c r="JH29" s="86">
        <f t="shared" si="139"/>
        <v>1.2416814786809636E-15</v>
      </c>
      <c r="JI29" s="86">
        <f t="shared" si="140"/>
        <v>3.7795495647929024E-15</v>
      </c>
      <c r="JJ29" s="86">
        <f t="shared" si="141"/>
        <v>2.9294148273392754E-16</v>
      </c>
      <c r="JK29" s="86">
        <f t="shared" si="142"/>
        <v>2.7250890036685417E-15</v>
      </c>
      <c r="JL29" s="86">
        <f t="shared" si="143"/>
        <v>4.6618125586670026E-16</v>
      </c>
      <c r="JM29" s="86">
        <f t="shared" si="144"/>
        <v>1.9533445882624339E-18</v>
      </c>
    </row>
    <row r="30" spans="1:274" x14ac:dyDescent="0.25">
      <c r="B30" s="2">
        <v>3</v>
      </c>
      <c r="C30" s="37">
        <v>100.744</v>
      </c>
      <c r="D30" s="37">
        <v>104</v>
      </c>
      <c r="E30" s="37">
        <v>95.864999999999995</v>
      </c>
      <c r="F30" s="37">
        <v>95.703000000000003</v>
      </c>
      <c r="G30" s="37">
        <v>99.179000000000002</v>
      </c>
      <c r="H30" s="37">
        <v>99.769000000000005</v>
      </c>
      <c r="I30" s="37">
        <v>100</v>
      </c>
      <c r="J30" s="37">
        <v>99.706999999999994</v>
      </c>
      <c r="K30" s="37">
        <v>98.975999999999999</v>
      </c>
      <c r="L30" s="37">
        <v>99.950999999999993</v>
      </c>
      <c r="M30" s="37">
        <v>99.05</v>
      </c>
      <c r="N30" s="37">
        <v>103.56399999999999</v>
      </c>
      <c r="O30" s="37">
        <v>103.07899999999999</v>
      </c>
      <c r="P30" s="37">
        <v>95.325000000000003</v>
      </c>
      <c r="Q30" s="37">
        <v>101.56100000000001</v>
      </c>
      <c r="S30" s="4">
        <f t="shared" si="8"/>
        <v>99.543943538431435</v>
      </c>
      <c r="T30" s="4">
        <f t="shared" si="9"/>
        <v>101.98532860532779</v>
      </c>
      <c r="U30" s="4">
        <f t="shared" si="10"/>
        <v>94.839582900325453</v>
      </c>
      <c r="V30" s="4">
        <f t="shared" si="11"/>
        <v>93.731374203674378</v>
      </c>
      <c r="W30" s="4">
        <f t="shared" si="12"/>
        <v>99.249431154370924</v>
      </c>
      <c r="X30" s="4">
        <f t="shared" si="13"/>
        <v>95.712449807612472</v>
      </c>
      <c r="Y30" s="4">
        <f t="shared" si="14"/>
        <v>98.155890307382649</v>
      </c>
      <c r="Z30" s="4" t="e">
        <f t="shared" si="15"/>
        <v>#N/A</v>
      </c>
      <c r="AA30" s="4">
        <f t="shared" si="16"/>
        <v>97.936582592529604</v>
      </c>
      <c r="AB30" s="4">
        <f t="shared" si="17"/>
        <v>100.22839821698011</v>
      </c>
      <c r="AC30" s="4">
        <f t="shared" si="18"/>
        <v>97.871271555137596</v>
      </c>
      <c r="AD30" s="4" t="e">
        <f t="shared" si="19"/>
        <v>#N/A</v>
      </c>
      <c r="AE30" s="4">
        <f t="shared" si="20"/>
        <v>102.7332855037991</v>
      </c>
      <c r="AF30" s="4">
        <f t="shared" si="21"/>
        <v>95.672345985171845</v>
      </c>
      <c r="AG30" s="4" t="e">
        <f t="shared" si="22"/>
        <v>#N/A</v>
      </c>
      <c r="AI30" s="4">
        <f t="shared" si="23"/>
        <v>1.2000564615685647</v>
      </c>
      <c r="AJ30" s="4">
        <f t="shared" si="24"/>
        <v>2.0146713946722059</v>
      </c>
      <c r="AK30" s="4">
        <f t="shared" si="25"/>
        <v>1.0254170996745415</v>
      </c>
      <c r="AL30" s="4">
        <f t="shared" si="26"/>
        <v>1.9716257963256254</v>
      </c>
      <c r="AM30" s="4">
        <f t="shared" si="27"/>
        <v>-7.04311543709224E-2</v>
      </c>
      <c r="AN30" s="4">
        <f t="shared" si="28"/>
        <v>4.0565501923875331</v>
      </c>
      <c r="AO30" s="4">
        <f t="shared" si="29"/>
        <v>1.8441096926173515</v>
      </c>
      <c r="AP30" s="4">
        <f t="shared" si="30"/>
        <v>0</v>
      </c>
      <c r="AQ30" s="4">
        <f t="shared" si="31"/>
        <v>1.0394174074703955</v>
      </c>
      <c r="AR30" s="4">
        <f t="shared" si="32"/>
        <v>-0.27739821698011724</v>
      </c>
      <c r="AS30" s="4">
        <f t="shared" si="33"/>
        <v>1.1787284448624007</v>
      </c>
      <c r="AT30" s="4">
        <f t="shared" si="34"/>
        <v>0</v>
      </c>
      <c r="AU30" s="4">
        <f t="shared" si="35"/>
        <v>0.34571449620089822</v>
      </c>
      <c r="AV30" s="4">
        <f t="shared" si="36"/>
        <v>-0.34734598517184168</v>
      </c>
      <c r="AW30" s="4">
        <f t="shared" si="36"/>
        <v>0</v>
      </c>
      <c r="AY30" s="2">
        <f t="shared" si="96"/>
        <v>99.543943536707843</v>
      </c>
      <c r="AZ30" s="2">
        <f t="shared" si="37"/>
        <v>101.98532856000013</v>
      </c>
      <c r="BA30" s="2">
        <f t="shared" si="37"/>
        <v>94.839582900209962</v>
      </c>
      <c r="BB30" s="2">
        <f t="shared" si="37"/>
        <v>93.731374203625137</v>
      </c>
      <c r="BC30" s="2">
        <f t="shared" si="37"/>
        <v>99.249431154356969</v>
      </c>
      <c r="BD30" s="2">
        <f t="shared" si="37"/>
        <v>95.712449807564298</v>
      </c>
      <c r="BE30" s="2">
        <f t="shared" si="37"/>
        <v>98.155890307259227</v>
      </c>
      <c r="BF30" s="2" t="e">
        <f t="shared" si="37"/>
        <v>#N/A</v>
      </c>
      <c r="BG30" s="2">
        <f t="shared" si="37"/>
        <v>97.936582592523422</v>
      </c>
      <c r="BH30" s="2">
        <f t="shared" si="37"/>
        <v>100.22839821697403</v>
      </c>
      <c r="BI30" s="2">
        <f t="shared" si="37"/>
        <v>97.871271555119648</v>
      </c>
      <c r="BJ30" s="2" t="e">
        <f t="shared" si="37"/>
        <v>#N/A</v>
      </c>
      <c r="BK30" s="2">
        <f t="shared" si="37"/>
        <v>102.73328550378582</v>
      </c>
      <c r="BL30" s="2">
        <f t="shared" si="37"/>
        <v>95.672345985169443</v>
      </c>
      <c r="BM30" s="2" t="e">
        <f t="shared" si="37"/>
        <v>#N/A</v>
      </c>
      <c r="BO30" s="2">
        <f t="shared" si="38"/>
        <v>100.744</v>
      </c>
      <c r="BP30" s="2">
        <f t="shared" si="39"/>
        <v>104</v>
      </c>
      <c r="BQ30" s="2">
        <f t="shared" si="40"/>
        <v>95.864999999999995</v>
      </c>
      <c r="BR30" s="2">
        <f t="shared" si="41"/>
        <v>95.703000000000003</v>
      </c>
      <c r="BS30" s="2">
        <f t="shared" si="42"/>
        <v>99.179000000000002</v>
      </c>
      <c r="BT30" s="2">
        <f t="shared" si="43"/>
        <v>99.769000000000005</v>
      </c>
      <c r="BU30" s="2">
        <f t="shared" si="44"/>
        <v>100</v>
      </c>
      <c r="BV30" s="2" t="str">
        <f t="shared" si="45"/>
        <v/>
      </c>
      <c r="BW30" s="2">
        <f t="shared" si="46"/>
        <v>98.975999999999999</v>
      </c>
      <c r="BX30" s="2">
        <f t="shared" si="47"/>
        <v>99.950999999999993</v>
      </c>
      <c r="BY30" s="2">
        <f t="shared" si="48"/>
        <v>99.05</v>
      </c>
      <c r="BZ30" s="2" t="str">
        <f t="shared" si="49"/>
        <v/>
      </c>
      <c r="CA30" s="2">
        <f t="shared" si="50"/>
        <v>103.07899999999999</v>
      </c>
      <c r="CB30" s="2">
        <f t="shared" si="51"/>
        <v>95.325000000000003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99.272128517823646</v>
      </c>
      <c r="DL30" s="2">
        <f t="shared" si="70"/>
        <v>101.88456964656963</v>
      </c>
      <c r="DM30" s="2">
        <f t="shared" si="70"/>
        <v>94.561597038327534</v>
      </c>
      <c r="DN30" s="2">
        <f t="shared" si="70"/>
        <v>93.306920168855527</v>
      </c>
      <c r="DO30" s="2">
        <f t="shared" si="70"/>
        <v>99.048547773279367</v>
      </c>
      <c r="DP30" s="2">
        <f t="shared" si="70"/>
        <v>95.520972607879941</v>
      </c>
      <c r="DQ30" s="2">
        <f t="shared" si="70"/>
        <v>97.989727954971883</v>
      </c>
      <c r="DR30" s="2">
        <f t="shared" si="70"/>
        <v>95.558681365576078</v>
      </c>
      <c r="DS30" s="2">
        <f t="shared" si="70"/>
        <v>97.664999999999992</v>
      </c>
      <c r="DT30" s="2">
        <f t="shared" si="70"/>
        <v>99.9045141700405</v>
      </c>
      <c r="DU30" s="2">
        <f t="shared" si="70"/>
        <v>97.685546558704473</v>
      </c>
      <c r="DV30" s="2">
        <f t="shared" si="70"/>
        <v>100.31917923186344</v>
      </c>
      <c r="DW30" s="2">
        <f t="shared" si="70"/>
        <v>102.45277476383268</v>
      </c>
      <c r="DX30" s="2">
        <f t="shared" si="70"/>
        <v>95.45900809716602</v>
      </c>
      <c r="DY30" s="2">
        <f t="shared" si="70"/>
        <v>100.18585938375351</v>
      </c>
      <c r="EA30" s="2">
        <f t="shared" si="71"/>
        <v>107.8837173405755</v>
      </c>
      <c r="EB30" s="2">
        <f t="shared" si="72"/>
        <v>104.60742227554809</v>
      </c>
      <c r="EC30" s="2">
        <f t="shared" si="73"/>
        <v>103.69579556138706</v>
      </c>
      <c r="ED30" s="2">
        <f t="shared" si="74"/>
        <v>107.68025032463242</v>
      </c>
      <c r="EE30" s="2">
        <f t="shared" si="75"/>
        <v>106.25068692580506</v>
      </c>
      <c r="EF30" s="2">
        <f t="shared" si="76"/>
        <v>101.85814662465779</v>
      </c>
      <c r="EG30" s="2">
        <f t="shared" si="77"/>
        <v>103.2983247786113</v>
      </c>
      <c r="EH30" s="2">
        <f t="shared" si="78"/>
        <v>103.45080572540741</v>
      </c>
      <c r="EI30" s="2">
        <f t="shared" si="79"/>
        <v>106.98422708757639</v>
      </c>
      <c r="EJ30" s="2">
        <f t="shared" si="80"/>
        <v>110.88979870388206</v>
      </c>
      <c r="EK30" s="2">
        <f t="shared" si="81"/>
        <v>103.94184161477416</v>
      </c>
      <c r="EL30" s="2">
        <f t="shared" si="82"/>
        <v>105.61178810039371</v>
      </c>
      <c r="EM30" s="2">
        <f t="shared" si="83"/>
        <v>111.80113890424713</v>
      </c>
      <c r="EN30" s="2">
        <f t="shared" si="84"/>
        <v>103.09245882891126</v>
      </c>
      <c r="EO30" s="2">
        <f t="shared" si="85"/>
        <v>97.577263310139955</v>
      </c>
      <c r="EQ30" s="2">
        <f t="shared" si="86"/>
        <v>104.48593592526471</v>
      </c>
      <c r="ER30" s="2">
        <f t="shared" si="87"/>
        <v>103.63530104691893</v>
      </c>
      <c r="ES30" s="2">
        <f t="shared" si="87"/>
        <v>98.708011516651609</v>
      </c>
      <c r="ET30" s="2">
        <f t="shared" si="87"/>
        <v>102.06059327135753</v>
      </c>
      <c r="EU30" s="2">
        <f t="shared" si="87"/>
        <v>101.5744772072174</v>
      </c>
      <c r="EV30" s="2">
        <f t="shared" si="87"/>
        <v>98.482297847946342</v>
      </c>
      <c r="EW30" s="2">
        <f t="shared" si="87"/>
        <v>96.167966638713153</v>
      </c>
      <c r="EX30" s="2">
        <f t="shared" si="87"/>
        <v>97.925177979470234</v>
      </c>
      <c r="EY30" s="2">
        <f t="shared" si="87"/>
        <v>102.59585465785707</v>
      </c>
      <c r="EZ30" s="2">
        <f t="shared" si="87"/>
        <v>107.38303280275272</v>
      </c>
      <c r="FA30" s="2">
        <f t="shared" si="87"/>
        <v>103.30540469312972</v>
      </c>
      <c r="FB30" s="2">
        <f t="shared" si="87"/>
        <v>99.97095586683453</v>
      </c>
      <c r="FC30" s="2">
        <f t="shared" si="87"/>
        <v>105.87498763296867</v>
      </c>
      <c r="FD30" s="2">
        <f t="shared" si="87"/>
        <v>101.02085111989771</v>
      </c>
      <c r="FE30" s="2">
        <f t="shared" si="87"/>
        <v>102.48922332641466</v>
      </c>
      <c r="FG30" s="2">
        <f t="shared" si="88"/>
        <v>3.1564511096143569E-2</v>
      </c>
      <c r="FH30" s="2">
        <f t="shared" si="89"/>
        <v>3.7005522134777633E-2</v>
      </c>
      <c r="FI30" s="2">
        <f t="shared" si="89"/>
        <v>3.0434502288508112E-2</v>
      </c>
      <c r="FJ30" s="2">
        <f t="shared" si="89"/>
        <v>2.9531533213359325E-2</v>
      </c>
      <c r="FK30" s="2">
        <f t="shared" si="89"/>
        <v>2.7893511464797266E-2</v>
      </c>
      <c r="FL30" s="2">
        <f t="shared" si="89"/>
        <v>3.0216007535069481E-2</v>
      </c>
      <c r="FM30" s="2">
        <f t="shared" si="89"/>
        <v>3.1303363700265679E-2</v>
      </c>
      <c r="FN30" s="2">
        <f t="shared" si="89"/>
        <v>2.7011565252390391E-2</v>
      </c>
      <c r="FO30" s="2">
        <f t="shared" si="89"/>
        <v>2.9143218472041554E-2</v>
      </c>
      <c r="FP30" s="2">
        <f t="shared" si="89"/>
        <v>2.948407599950819E-2</v>
      </c>
      <c r="FQ30" s="2">
        <f t="shared" si="89"/>
        <v>2.9686294353733583E-2</v>
      </c>
      <c r="FR30" s="2">
        <f t="shared" si="89"/>
        <v>2.7615742160352039E-2</v>
      </c>
      <c r="FS30" s="2">
        <f t="shared" si="89"/>
        <v>3.0007552618868227E-2</v>
      </c>
      <c r="FT30" s="2">
        <f t="shared" si="89"/>
        <v>2.7948136810117298E-2</v>
      </c>
      <c r="FU30" s="2">
        <f t="shared" si="89"/>
        <v>2.3482847618772961E-2</v>
      </c>
      <c r="FW30" s="2">
        <f t="shared" si="112"/>
        <v>1.6399133090842233E-6</v>
      </c>
      <c r="FX30" s="2">
        <f t="shared" si="90"/>
        <v>1.7176879424022498E-6</v>
      </c>
      <c r="FY30" s="2">
        <f t="shared" si="90"/>
        <v>1.7891655362066014E-6</v>
      </c>
      <c r="FZ30" s="2">
        <f t="shared" si="90"/>
        <v>2.2140340888007429E-6</v>
      </c>
      <c r="GA30" s="2">
        <f t="shared" si="90"/>
        <v>2.0465173783716196E-6</v>
      </c>
      <c r="GB30" s="2">
        <f t="shared" si="90"/>
        <v>2.0433846762685286E-6</v>
      </c>
      <c r="GC30" s="2">
        <f t="shared" si="90"/>
        <v>2.0454542166088482E-6</v>
      </c>
      <c r="GD30" s="2">
        <f t="shared" si="90"/>
        <v>2.2728688962931879E-6</v>
      </c>
      <c r="GE30" s="2">
        <f t="shared" si="90"/>
        <v>2.2054829043933385E-6</v>
      </c>
      <c r="GF30" s="2">
        <f t="shared" si="90"/>
        <v>1.9725121911135198E-6</v>
      </c>
      <c r="GG30" s="2">
        <f t="shared" si="90"/>
        <v>1.9172098215595483E-6</v>
      </c>
      <c r="GH30" s="2">
        <f t="shared" si="90"/>
        <v>1.9101729850282444E-6</v>
      </c>
      <c r="GI30" s="2">
        <f t="shared" si="90"/>
        <v>1.8205560736098279E-6</v>
      </c>
      <c r="GJ30" s="2">
        <f t="shared" si="90"/>
        <v>1.3696515370392156E-6</v>
      </c>
      <c r="GK30" s="2">
        <f t="shared" si="90"/>
        <v>1.2248484912626077E-6</v>
      </c>
      <c r="GM30" s="86">
        <f t="shared" si="113"/>
        <v>1.0935208801137199E-12</v>
      </c>
      <c r="GN30" s="86">
        <f t="shared" si="91"/>
        <v>3.1407248449067765E-11</v>
      </c>
      <c r="GO30" s="86">
        <f t="shared" si="91"/>
        <v>6.9595712211918751E-14</v>
      </c>
      <c r="GP30" s="86">
        <f t="shared" si="91"/>
        <v>3.0366403287447357E-14</v>
      </c>
      <c r="GQ30" s="86">
        <f t="shared" si="91"/>
        <v>8.1483016288905586E-15</v>
      </c>
      <c r="GR30" s="86">
        <f t="shared" si="91"/>
        <v>3.0420006528459773E-14</v>
      </c>
      <c r="GS30" s="86">
        <f t="shared" si="91"/>
        <v>7.9834492160922915E-14</v>
      </c>
      <c r="GT30" s="86">
        <f t="shared" si="91"/>
        <v>1.2441920379955828E-15</v>
      </c>
      <c r="GU30" s="86">
        <f t="shared" si="91"/>
        <v>3.6911328170673086E-15</v>
      </c>
      <c r="GV30" s="86">
        <f t="shared" si="91"/>
        <v>3.8726595113733234E-15</v>
      </c>
      <c r="GW30" s="86">
        <f t="shared" si="91"/>
        <v>1.1269622088309839E-14</v>
      </c>
      <c r="GX30" s="86">
        <f t="shared" si="91"/>
        <v>9.503899729612701E-16</v>
      </c>
      <c r="GY30" s="86">
        <f t="shared" si="91"/>
        <v>8.2669598234504166E-15</v>
      </c>
      <c r="GZ30" s="86">
        <f t="shared" si="91"/>
        <v>1.4891337248027196E-15</v>
      </c>
      <c r="HA30" s="86">
        <f t="shared" si="91"/>
        <v>7.3693006804151255E-18</v>
      </c>
      <c r="HC30" s="86">
        <f t="shared" si="145"/>
        <v>3.3585666356978761E-32</v>
      </c>
      <c r="HD30" s="86">
        <f t="shared" si="92"/>
        <v>3.2838071055466227E-31</v>
      </c>
      <c r="HE30" s="86">
        <f t="shared" si="92"/>
        <v>4.2345986103353601E-36</v>
      </c>
      <c r="HF30" s="86">
        <f t="shared" si="92"/>
        <v>1.7700130550674429E-41</v>
      </c>
      <c r="HG30" s="86">
        <f t="shared" si="92"/>
        <v>2.3289270122544331E-38</v>
      </c>
      <c r="HH30" s="86">
        <f t="shared" si="92"/>
        <v>1.4163645506247441E-38</v>
      </c>
      <c r="HI30" s="86">
        <f t="shared" si="92"/>
        <v>7.4874720188822399E-36</v>
      </c>
      <c r="HJ30" s="86">
        <f t="shared" si="92"/>
        <v>8.111487348510473E-39</v>
      </c>
      <c r="HK30" s="86">
        <f t="shared" si="92"/>
        <v>8.3664871214547265E-41</v>
      </c>
      <c r="HL30" s="86">
        <f t="shared" si="92"/>
        <v>2.5914750201859414E-39</v>
      </c>
      <c r="HM30" s="86">
        <f t="shared" si="92"/>
        <v>8.4661759186982985E-41</v>
      </c>
      <c r="HN30" s="86">
        <f t="shared" si="92"/>
        <v>2.8081239889615779E-40</v>
      </c>
      <c r="HO30" s="86">
        <f t="shared" si="92"/>
        <v>7.7630975571887696E-39</v>
      </c>
      <c r="HP30" s="86">
        <f t="shared" si="92"/>
        <v>6.7349754561740002E-41</v>
      </c>
      <c r="HQ30" s="86">
        <f t="shared" si="92"/>
        <v>3.6776092488063858E-49</v>
      </c>
      <c r="HS30" s="86">
        <f t="shared" si="114"/>
        <v>6.2560689458367094E-103</v>
      </c>
      <c r="HT30" s="86">
        <f t="shared" si="93"/>
        <v>4.6449737523246862E-100</v>
      </c>
      <c r="HU30" s="86">
        <f t="shared" si="93"/>
        <v>8.4515283630270912E-114</v>
      </c>
      <c r="HV30" s="86">
        <f t="shared" si="93"/>
        <v>4.7859161123707127E-131</v>
      </c>
      <c r="HW30" s="86">
        <f t="shared" si="93"/>
        <v>3.1266881852134034E-119</v>
      </c>
      <c r="HX30" s="86">
        <f t="shared" si="93"/>
        <v>1.119427316142022E-124</v>
      </c>
      <c r="HY30" s="86">
        <f t="shared" si="93"/>
        <v>2.3376179930064038E-115</v>
      </c>
      <c r="HZ30" s="86">
        <f t="shared" si="93"/>
        <v>1.7294455619321793E-122</v>
      </c>
      <c r="IA30" s="86">
        <f t="shared" si="93"/>
        <v>1.2043097740828648E-131</v>
      </c>
      <c r="IB30" s="86">
        <f t="shared" si="93"/>
        <v>5.5117232626136667E-127</v>
      </c>
      <c r="IC30" s="86">
        <f t="shared" si="93"/>
        <v>2.3412782356118809E-132</v>
      </c>
      <c r="ID30" s="86">
        <f t="shared" si="93"/>
        <v>4.3183711545035765E-130</v>
      </c>
      <c r="IE30" s="86">
        <f t="shared" si="93"/>
        <v>4.5798374823818052E-126</v>
      </c>
      <c r="IF30" s="86">
        <f t="shared" si="93"/>
        <v>8.0567502211659635E-70</v>
      </c>
      <c r="IG30" s="86">
        <f t="shared" si="93"/>
        <v>2.5516247015051739E-52</v>
      </c>
      <c r="II30" s="86">
        <f t="shared" si="115"/>
        <v>1.0202088983673999E-234</v>
      </c>
      <c r="IJ30" s="86">
        <f t="shared" si="116"/>
        <v>1.7365613157357687E-228</v>
      </c>
      <c r="IK30" s="86">
        <f t="shared" si="117"/>
        <v>8.8039753478997277E-266</v>
      </c>
      <c r="IL30" s="86">
        <f t="shared" si="118"/>
        <v>1.913146652543E-298</v>
      </c>
      <c r="IM30" s="86">
        <f t="shared" si="119"/>
        <v>2.1546146905981554E-277</v>
      </c>
      <c r="IN30" s="86">
        <f t="shared" si="120"/>
        <v>1.671661435401354E-282</v>
      </c>
      <c r="IO30" s="86">
        <f t="shared" si="121"/>
        <v>1.4076925930761069E-262</v>
      </c>
      <c r="IP30" s="86">
        <f t="shared" si="122"/>
        <v>7.8617182362151994E-278</v>
      </c>
      <c r="IQ30" s="86">
        <f t="shared" si="123"/>
        <v>1.7246869029388935E-301</v>
      </c>
      <c r="IR30" s="86">
        <f t="shared" si="124"/>
        <v>1.3204148970822323E-292</v>
      </c>
      <c r="IS30" s="86">
        <f t="shared" si="125"/>
        <v>5.3296090369314148E-304</v>
      </c>
      <c r="IT30" s="86">
        <f t="shared" si="126"/>
        <v>1.5958213882941694E-299</v>
      </c>
      <c r="IU30" s="86">
        <f t="shared" si="127"/>
        <v>4.2109336484059732E-289</v>
      </c>
      <c r="IV30" s="86">
        <f t="shared" si="128"/>
        <v>1.5613838451624262E-194</v>
      </c>
      <c r="IW30" s="86">
        <f t="shared" si="129"/>
        <v>5.4488250607045954E-203</v>
      </c>
      <c r="IY30" s="86">
        <f t="shared" si="130"/>
        <v>1.0935208801137199E-12</v>
      </c>
      <c r="IZ30" s="86">
        <f t="shared" si="131"/>
        <v>3.1407248449067765E-11</v>
      </c>
      <c r="JA30" s="86">
        <f t="shared" si="132"/>
        <v>6.9595712211918751E-14</v>
      </c>
      <c r="JB30" s="86">
        <f t="shared" si="133"/>
        <v>3.0366403287447357E-14</v>
      </c>
      <c r="JC30" s="86">
        <f t="shared" si="134"/>
        <v>8.1483016288905586E-15</v>
      </c>
      <c r="JD30" s="86">
        <f t="shared" si="135"/>
        <v>3.0420006528459773E-14</v>
      </c>
      <c r="JE30" s="86">
        <f t="shared" si="136"/>
        <v>7.9834492160922915E-14</v>
      </c>
      <c r="JF30" s="86">
        <f t="shared" si="137"/>
        <v>1.2441920379955828E-15</v>
      </c>
      <c r="JG30" s="86">
        <f t="shared" si="138"/>
        <v>3.6911328170673086E-15</v>
      </c>
      <c r="JH30" s="86">
        <f t="shared" si="139"/>
        <v>3.8726595113733234E-15</v>
      </c>
      <c r="JI30" s="86">
        <f t="shared" si="140"/>
        <v>1.1269622088309839E-14</v>
      </c>
      <c r="JJ30" s="86">
        <f t="shared" si="141"/>
        <v>9.503899729612701E-16</v>
      </c>
      <c r="JK30" s="86">
        <f t="shared" si="142"/>
        <v>8.2669598234504166E-15</v>
      </c>
      <c r="JL30" s="86">
        <f t="shared" si="143"/>
        <v>1.4891337248027196E-15</v>
      </c>
      <c r="JM30" s="86">
        <f t="shared" si="144"/>
        <v>7.3693006804151255E-18</v>
      </c>
    </row>
    <row r="31" spans="1:274" x14ac:dyDescent="0.25">
      <c r="B31" s="2">
        <v>4</v>
      </c>
      <c r="C31" s="37">
        <v>100.163</v>
      </c>
      <c r="D31" s="37">
        <v>104.25700000000001</v>
      </c>
      <c r="E31" s="37">
        <v>96.567999999999998</v>
      </c>
      <c r="F31" s="37">
        <v>92.567999999999998</v>
      </c>
      <c r="G31" s="37">
        <v>103.38500000000001</v>
      </c>
      <c r="H31" s="37">
        <v>98.820999999999998</v>
      </c>
      <c r="I31" s="37">
        <v>98.4</v>
      </c>
      <c r="J31" s="37">
        <v>99.438999999999993</v>
      </c>
      <c r="K31" s="37">
        <v>100.80500000000001</v>
      </c>
      <c r="L31" s="37">
        <v>103</v>
      </c>
      <c r="M31" s="37">
        <v>98.5</v>
      </c>
      <c r="N31" s="37">
        <v>102.38500000000001</v>
      </c>
      <c r="O31" s="37">
        <v>106.895</v>
      </c>
      <c r="P31" s="37">
        <v>98.5</v>
      </c>
      <c r="Q31" s="37">
        <v>101.732</v>
      </c>
      <c r="S31" s="4">
        <f t="shared" si="8"/>
        <v>99.657904154244804</v>
      </c>
      <c r="T31" s="4">
        <f t="shared" si="9"/>
        <v>102.09867360873555</v>
      </c>
      <c r="U31" s="4">
        <f t="shared" si="10"/>
        <v>95.154056492427628</v>
      </c>
      <c r="V31" s="4">
        <f t="shared" si="11"/>
        <v>94.04783361816321</v>
      </c>
      <c r="W31" s="4">
        <f t="shared" si="12"/>
        <v>99.374893221357155</v>
      </c>
      <c r="X31" s="4">
        <f t="shared" si="13"/>
        <v>95.909402957747105</v>
      </c>
      <c r="Y31" s="4">
        <f t="shared" si="14"/>
        <v>98.38002212386867</v>
      </c>
      <c r="Z31" s="4">
        <f t="shared" si="15"/>
        <v>96.080241296208555</v>
      </c>
      <c r="AA31" s="4">
        <f t="shared" si="16"/>
        <v>98.198638242543296</v>
      </c>
      <c r="AB31" s="4">
        <f t="shared" si="17"/>
        <v>100.49369544046297</v>
      </c>
      <c r="AC31" s="4">
        <f t="shared" si="18"/>
        <v>98.135835970528348</v>
      </c>
      <c r="AD31" s="4">
        <f t="shared" si="19"/>
        <v>100.67318087022076</v>
      </c>
      <c r="AE31" s="4">
        <f t="shared" si="20"/>
        <v>102.95558288233576</v>
      </c>
      <c r="AF31" s="4">
        <f t="shared" si="21"/>
        <v>95.8469621943795</v>
      </c>
      <c r="AG31" s="4" t="e">
        <f t="shared" si="22"/>
        <v>#N/A</v>
      </c>
      <c r="AI31" s="4">
        <f t="shared" si="23"/>
        <v>0.50509584575519284</v>
      </c>
      <c r="AJ31" s="4">
        <f t="shared" si="24"/>
        <v>2.1583263912644526</v>
      </c>
      <c r="AK31" s="4">
        <f t="shared" si="25"/>
        <v>1.4139435075723696</v>
      </c>
      <c r="AL31" s="4">
        <f t="shared" si="26"/>
        <v>-1.4798336181632123</v>
      </c>
      <c r="AM31" s="4">
        <f t="shared" si="27"/>
        <v>4.0101067786428501</v>
      </c>
      <c r="AN31" s="4">
        <f t="shared" si="28"/>
        <v>2.9115970422528932</v>
      </c>
      <c r="AO31" s="4">
        <f t="shared" si="29"/>
        <v>1.9977876131335393E-2</v>
      </c>
      <c r="AP31" s="4">
        <f t="shared" si="30"/>
        <v>3.3587587037914375</v>
      </c>
      <c r="AQ31" s="4">
        <f t="shared" si="31"/>
        <v>2.6063617574567104</v>
      </c>
      <c r="AR31" s="4">
        <f t="shared" si="32"/>
        <v>2.5063045595370284</v>
      </c>
      <c r="AS31" s="4">
        <f t="shared" si="33"/>
        <v>0.36416402947165238</v>
      </c>
      <c r="AT31" s="4">
        <f t="shared" si="34"/>
        <v>1.7118191297792436</v>
      </c>
      <c r="AU31" s="4">
        <f t="shared" si="35"/>
        <v>3.9394171176642345</v>
      </c>
      <c r="AV31" s="4">
        <f t="shared" si="36"/>
        <v>2.6530378056204995</v>
      </c>
      <c r="AW31" s="4">
        <f t="shared" si="36"/>
        <v>0</v>
      </c>
      <c r="AY31" s="2">
        <f t="shared" si="96"/>
        <v>99.657904150103349</v>
      </c>
      <c r="AZ31" s="2">
        <f t="shared" si="37"/>
        <v>102.09867351083886</v>
      </c>
      <c r="BA31" s="2">
        <f t="shared" si="37"/>
        <v>95.154056492118286</v>
      </c>
      <c r="BB31" s="2">
        <f t="shared" si="37"/>
        <v>94.047833618027738</v>
      </c>
      <c r="BC31" s="2">
        <f t="shared" si="37"/>
        <v>99.374893221317222</v>
      </c>
      <c r="BD31" s="2">
        <f t="shared" si="37"/>
        <v>95.909402957613651</v>
      </c>
      <c r="BE31" s="2">
        <f t="shared" si="37"/>
        <v>98.380022123537316</v>
      </c>
      <c r="BF31" s="2">
        <f t="shared" si="37"/>
        <v>96.080241296202004</v>
      </c>
      <c r="BG31" s="2">
        <f t="shared" si="37"/>
        <v>98.198638242524737</v>
      </c>
      <c r="BH31" s="2">
        <f t="shared" si="37"/>
        <v>100.49369544044468</v>
      </c>
      <c r="BI31" s="2">
        <f t="shared" si="37"/>
        <v>98.13583597047672</v>
      </c>
      <c r="BJ31" s="2">
        <f t="shared" si="37"/>
        <v>100.67318087021587</v>
      </c>
      <c r="BK31" s="2">
        <f t="shared" si="37"/>
        <v>102.95558288229694</v>
      </c>
      <c r="BL31" s="2">
        <f t="shared" si="37"/>
        <v>95.846962194372111</v>
      </c>
      <c r="BM31" s="2" t="e">
        <f t="shared" si="37"/>
        <v>#N/A</v>
      </c>
      <c r="BO31" s="2">
        <f t="shared" si="38"/>
        <v>100.163</v>
      </c>
      <c r="BP31" s="2">
        <f t="shared" si="39"/>
        <v>104.25700000000001</v>
      </c>
      <c r="BQ31" s="2">
        <f t="shared" si="40"/>
        <v>96.567999999999998</v>
      </c>
      <c r="BR31" s="2">
        <f t="shared" si="41"/>
        <v>92.567999999999998</v>
      </c>
      <c r="BS31" s="2">
        <f t="shared" si="42"/>
        <v>103.38500000000001</v>
      </c>
      <c r="BT31" s="2">
        <f t="shared" si="43"/>
        <v>98.820999999999998</v>
      </c>
      <c r="BU31" s="2">
        <f t="shared" si="44"/>
        <v>98.4</v>
      </c>
      <c r="BV31" s="2">
        <f t="shared" si="45"/>
        <v>99.438999999999993</v>
      </c>
      <c r="BW31" s="2">
        <f t="shared" si="46"/>
        <v>100.80500000000001</v>
      </c>
      <c r="BX31" s="2">
        <f t="shared" si="47"/>
        <v>103</v>
      </c>
      <c r="BY31" s="2">
        <f t="shared" si="48"/>
        <v>98.5</v>
      </c>
      <c r="BZ31" s="2">
        <f t="shared" si="49"/>
        <v>102.38500000000001</v>
      </c>
      <c r="CA31" s="2">
        <f t="shared" si="50"/>
        <v>106.895</v>
      </c>
      <c r="CB31" s="2">
        <f t="shared" si="51"/>
        <v>98.5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99.370651031894937</v>
      </c>
      <c r="DL31" s="2">
        <f t="shared" si="70"/>
        <v>101.9994140496772</v>
      </c>
      <c r="DM31" s="2">
        <f t="shared" si="70"/>
        <v>94.866187456445999</v>
      </c>
      <c r="DN31" s="2">
        <f t="shared" si="70"/>
        <v>93.599883302063773</v>
      </c>
      <c r="DO31" s="2">
        <f t="shared" si="70"/>
        <v>99.164376315789497</v>
      </c>
      <c r="DP31" s="2">
        <f t="shared" si="70"/>
        <v>95.711019887429671</v>
      </c>
      <c r="DQ31" s="2">
        <f t="shared" si="70"/>
        <v>98.211486866791773</v>
      </c>
      <c r="DR31" s="2">
        <f t="shared" si="70"/>
        <v>95.860372469635607</v>
      </c>
      <c r="DS31" s="2">
        <f t="shared" si="70"/>
        <v>97.915283072546231</v>
      </c>
      <c r="DT31" s="2">
        <f t="shared" si="70"/>
        <v>100.15358168289748</v>
      </c>
      <c r="DU31" s="2">
        <f t="shared" si="70"/>
        <v>97.945323886639699</v>
      </c>
      <c r="DV31" s="2">
        <f t="shared" si="70"/>
        <v>100.52375708502024</v>
      </c>
      <c r="DW31" s="2">
        <f t="shared" si="70"/>
        <v>102.66202516869097</v>
      </c>
      <c r="DX31" s="2">
        <f t="shared" si="70"/>
        <v>95.622319181529733</v>
      </c>
      <c r="DY31" s="2">
        <f t="shared" si="70"/>
        <v>100.24465798319328</v>
      </c>
      <c r="EA31" s="2">
        <f t="shared" si="71"/>
        <v>107.69586435278471</v>
      </c>
      <c r="EB31" s="2">
        <f t="shared" si="72"/>
        <v>104.45446818814523</v>
      </c>
      <c r="EC31" s="2">
        <f t="shared" si="73"/>
        <v>103.51819111527648</v>
      </c>
      <c r="ED31" s="2">
        <f t="shared" si="74"/>
        <v>107.47359114743813</v>
      </c>
      <c r="EE31" s="2">
        <f t="shared" si="75"/>
        <v>106.06633529972399</v>
      </c>
      <c r="EF31" s="2">
        <f t="shared" si="76"/>
        <v>101.71650522679106</v>
      </c>
      <c r="EG31" s="2">
        <f t="shared" si="77"/>
        <v>103.13698507154002</v>
      </c>
      <c r="EH31" s="2">
        <f t="shared" si="78"/>
        <v>103.30376858038898</v>
      </c>
      <c r="EI31" s="2">
        <f t="shared" si="79"/>
        <v>106.80789025180523</v>
      </c>
      <c r="EJ31" s="2">
        <f t="shared" si="80"/>
        <v>110.7042479584572</v>
      </c>
      <c r="EK31" s="2">
        <f t="shared" si="81"/>
        <v>103.81496614079875</v>
      </c>
      <c r="EL31" s="2">
        <f t="shared" si="82"/>
        <v>105.47201750984253</v>
      </c>
      <c r="EM31" s="2">
        <f t="shared" si="83"/>
        <v>111.61022625315792</v>
      </c>
      <c r="EN31" s="2">
        <f t="shared" si="84"/>
        <v>102.97279505946936</v>
      </c>
      <c r="EO31" s="2">
        <f t="shared" si="85"/>
        <v>97.545189390978052</v>
      </c>
      <c r="EQ31" s="2">
        <f t="shared" si="86"/>
        <v>104.33232613296646</v>
      </c>
      <c r="ER31" s="2">
        <f t="shared" si="87"/>
        <v>103.49233234382821</v>
      </c>
      <c r="ES31" s="2">
        <f t="shared" si="87"/>
        <v>98.581773833449887</v>
      </c>
      <c r="ET31" s="2">
        <f t="shared" si="87"/>
        <v>101.91511414007987</v>
      </c>
      <c r="EU31" s="2">
        <f t="shared" si="87"/>
        <v>101.43915583295504</v>
      </c>
      <c r="EV31" s="2">
        <f t="shared" si="87"/>
        <v>98.377585247997033</v>
      </c>
      <c r="EW31" s="2">
        <f t="shared" si="87"/>
        <v>96.081853033347073</v>
      </c>
      <c r="EX31" s="2">
        <f t="shared" si="87"/>
        <v>97.836417610809676</v>
      </c>
      <c r="EY31" s="2">
        <f t="shared" si="87"/>
        <v>102.46579960776506</v>
      </c>
      <c r="EZ31" s="2">
        <f t="shared" si="87"/>
        <v>107.23489590949491</v>
      </c>
      <c r="FA31" s="2">
        <f t="shared" si="87"/>
        <v>103.18516592736104</v>
      </c>
      <c r="FB31" s="2">
        <f t="shared" si="87"/>
        <v>99.890786961612875</v>
      </c>
      <c r="FC31" s="2">
        <f t="shared" si="87"/>
        <v>105.74651807307924</v>
      </c>
      <c r="FD31" s="2">
        <f t="shared" si="87"/>
        <v>100.9225520719062</v>
      </c>
      <c r="FE31" s="2">
        <f t="shared" si="87"/>
        <v>102.40562519309948</v>
      </c>
      <c r="FG31" s="2">
        <f t="shared" si="88"/>
        <v>3.4504721406105915E-2</v>
      </c>
      <c r="FH31" s="2">
        <f t="shared" si="89"/>
        <v>4.0431398925093079E-2</v>
      </c>
      <c r="FI31" s="2">
        <f t="shared" si="89"/>
        <v>3.3273069590813026E-2</v>
      </c>
      <c r="FJ31" s="2">
        <f t="shared" si="89"/>
        <v>3.2288686985155635E-2</v>
      </c>
      <c r="FK31" s="2">
        <f t="shared" si="89"/>
        <v>3.0502541268231594E-2</v>
      </c>
      <c r="FL31" s="2">
        <f t="shared" si="89"/>
        <v>3.3034890589393719E-2</v>
      </c>
      <c r="FM31" s="2">
        <f t="shared" si="89"/>
        <v>3.4220107887056143E-2</v>
      </c>
      <c r="FN31" s="2">
        <f t="shared" si="89"/>
        <v>2.9540608716358652E-2</v>
      </c>
      <c r="FO31" s="2">
        <f t="shared" si="89"/>
        <v>3.1865308405650598E-2</v>
      </c>
      <c r="FP31" s="2">
        <f t="shared" si="89"/>
        <v>3.2236946201765218E-2</v>
      </c>
      <c r="FQ31" s="2">
        <f t="shared" si="89"/>
        <v>3.2457413849099732E-2</v>
      </c>
      <c r="FR31" s="2">
        <f t="shared" si="89"/>
        <v>3.0199597847538399E-2</v>
      </c>
      <c r="FS31" s="2">
        <f t="shared" si="89"/>
        <v>3.2807646583625956E-2</v>
      </c>
      <c r="FT31" s="2">
        <f t="shared" si="89"/>
        <v>3.0562115380426465E-2</v>
      </c>
      <c r="FU31" s="2">
        <f t="shared" si="89"/>
        <v>2.5690227061329909E-2</v>
      </c>
      <c r="FW31" s="2">
        <f t="shared" si="112"/>
        <v>1.7981289024833267E-6</v>
      </c>
      <c r="FX31" s="2">
        <f t="shared" si="90"/>
        <v>1.883407064504964E-6</v>
      </c>
      <c r="FY31" s="2">
        <f t="shared" si="90"/>
        <v>1.9617806611076893E-6</v>
      </c>
      <c r="FZ31" s="2">
        <f t="shared" si="90"/>
        <v>2.4276395853293401E-6</v>
      </c>
      <c r="GA31" s="2">
        <f t="shared" si="90"/>
        <v>2.2439612403552296E-6</v>
      </c>
      <c r="GB31" s="2">
        <f t="shared" si="90"/>
        <v>2.240526302159558E-6</v>
      </c>
      <c r="GC31" s="2">
        <f t="shared" si="90"/>
        <v>2.2427955071235883E-6</v>
      </c>
      <c r="GD31" s="2">
        <f t="shared" si="90"/>
        <v>2.4921506409930035E-6</v>
      </c>
      <c r="GE31" s="2">
        <f t="shared" si="90"/>
        <v>2.4182634020733041E-6</v>
      </c>
      <c r="GF31" s="2">
        <f t="shared" si="90"/>
        <v>2.1628161975891153E-6</v>
      </c>
      <c r="GG31" s="2">
        <f t="shared" si="90"/>
        <v>2.1021783779338964E-6</v>
      </c>
      <c r="GH31" s="2">
        <f t="shared" si="90"/>
        <v>2.0944626429566028E-6</v>
      </c>
      <c r="GI31" s="2">
        <f t="shared" si="90"/>
        <v>1.9961996889487936E-6</v>
      </c>
      <c r="GJ31" s="2">
        <f t="shared" si="90"/>
        <v>1.501792848228325E-6</v>
      </c>
      <c r="GK31" s="2">
        <f t="shared" si="90"/>
        <v>1.3430195055421348E-6</v>
      </c>
      <c r="GM31" s="86">
        <f t="shared" si="113"/>
        <v>2.6724768945435303E-12</v>
      </c>
      <c r="GN31" s="86">
        <f t="shared" si="91"/>
        <v>6.8997614352623127E-11</v>
      </c>
      <c r="GO31" s="86">
        <f t="shared" si="91"/>
        <v>1.8966628108078576E-13</v>
      </c>
      <c r="GP31" s="86">
        <f t="shared" si="91"/>
        <v>8.5004852181899802E-14</v>
      </c>
      <c r="GQ31" s="86">
        <f t="shared" si="91"/>
        <v>2.37154262196137E-14</v>
      </c>
      <c r="GR31" s="86">
        <f t="shared" si="91"/>
        <v>8.5742081610183096E-14</v>
      </c>
      <c r="GS31" s="86">
        <f t="shared" si="91"/>
        <v>2.1809674630200831E-13</v>
      </c>
      <c r="GT31" s="86">
        <f t="shared" si="91"/>
        <v>3.8825676235072321E-15</v>
      </c>
      <c r="GU31" s="86">
        <f t="shared" si="91"/>
        <v>1.1268770118997982E-14</v>
      </c>
      <c r="GV31" s="86">
        <f t="shared" si="91"/>
        <v>1.1843222484158059E-14</v>
      </c>
      <c r="GW31" s="86">
        <f t="shared" si="91"/>
        <v>3.2978875111106776E-14</v>
      </c>
      <c r="GX31" s="86">
        <f t="shared" si="91"/>
        <v>3.021735371470683E-15</v>
      </c>
      <c r="GY31" s="86">
        <f t="shared" si="91"/>
        <v>2.4603159203720381E-14</v>
      </c>
      <c r="GZ31" s="86">
        <f t="shared" si="91"/>
        <v>4.6629668980313959E-15</v>
      </c>
      <c r="HA31" s="86">
        <f t="shared" si="91"/>
        <v>2.7183354148916956E-17</v>
      </c>
      <c r="HC31" s="86">
        <f t="shared" si="145"/>
        <v>1.9734577885332511E-31</v>
      </c>
      <c r="HD31" s="86">
        <f t="shared" si="92"/>
        <v>1.8425556855911588E-30</v>
      </c>
      <c r="HE31" s="86">
        <f t="shared" si="92"/>
        <v>3.1723308698413101E-35</v>
      </c>
      <c r="HF31" s="86">
        <f t="shared" si="92"/>
        <v>1.8217752332237596E-40</v>
      </c>
      <c r="HG31" s="86">
        <f t="shared" si="92"/>
        <v>1.9896589011028841E-37</v>
      </c>
      <c r="HH31" s="86">
        <f t="shared" si="92"/>
        <v>1.2416370018940594E-37</v>
      </c>
      <c r="HI31" s="86">
        <f t="shared" si="92"/>
        <v>5.614160442272851E-35</v>
      </c>
      <c r="HJ31" s="86">
        <f t="shared" si="92"/>
        <v>7.1575508636387447E-38</v>
      </c>
      <c r="HK31" s="86">
        <f t="shared" si="92"/>
        <v>8.5365903464196584E-40</v>
      </c>
      <c r="HL31" s="86">
        <f t="shared" si="92"/>
        <v>2.3989185185178747E-38</v>
      </c>
      <c r="HM31" s="86">
        <f t="shared" si="92"/>
        <v>8.5083941988618373E-40</v>
      </c>
      <c r="HN31" s="86">
        <f t="shared" si="92"/>
        <v>2.730669861336258E-39</v>
      </c>
      <c r="HO31" s="86">
        <f t="shared" si="92"/>
        <v>6.9002156023077054E-38</v>
      </c>
      <c r="HP31" s="86">
        <f t="shared" si="92"/>
        <v>6.6000396403689537E-40</v>
      </c>
      <c r="HQ31" s="86">
        <f t="shared" si="92"/>
        <v>5.6735421595675994E-48</v>
      </c>
      <c r="HS31" s="86">
        <f t="shared" si="114"/>
        <v>3.3258837234565265E-101</v>
      </c>
      <c r="HT31" s="86">
        <f t="shared" si="93"/>
        <v>2.2432679842485208E-98</v>
      </c>
      <c r="HU31" s="86">
        <f t="shared" si="93"/>
        <v>7.4591678535534153E-112</v>
      </c>
      <c r="HV31" s="86">
        <f t="shared" si="93"/>
        <v>8.5461619662519415E-129</v>
      </c>
      <c r="HW31" s="86">
        <f t="shared" si="93"/>
        <v>3.5609712389142359E-117</v>
      </c>
      <c r="HX31" s="86">
        <f t="shared" si="93"/>
        <v>1.4853907646110715E-122</v>
      </c>
      <c r="HY31" s="86">
        <f t="shared" si="93"/>
        <v>2.1675417662282529E-113</v>
      </c>
      <c r="HZ31" s="86">
        <f t="shared" si="93"/>
        <v>2.1938152488477937E-120</v>
      </c>
      <c r="IA31" s="86">
        <f t="shared" si="93"/>
        <v>2.2316123265335242E-129</v>
      </c>
      <c r="IB31" s="86">
        <f t="shared" si="93"/>
        <v>8.2467796791175247E-125</v>
      </c>
      <c r="IC31" s="86">
        <f t="shared" si="93"/>
        <v>4.2543577668378211E-130</v>
      </c>
      <c r="ID31" s="86">
        <f t="shared" si="93"/>
        <v>7.2068275849493093E-128</v>
      </c>
      <c r="IE31" s="86">
        <f t="shared" si="93"/>
        <v>6.3352450961008233E-124</v>
      </c>
      <c r="IF31" s="86">
        <f t="shared" si="93"/>
        <v>1.1242857668955267E-68</v>
      </c>
      <c r="IG31" s="86">
        <f t="shared" si="93"/>
        <v>1.750565820050984E-51</v>
      </c>
      <c r="II31" s="86">
        <f t="shared" si="115"/>
        <v>1.6368723082463169E-231</v>
      </c>
      <c r="IJ31" s="86">
        <f t="shared" si="116"/>
        <v>2.3446649819648963E-225</v>
      </c>
      <c r="IK31" s="86">
        <f t="shared" si="117"/>
        <v>3.9952332801864369E-262</v>
      </c>
      <c r="IL31" s="86">
        <f t="shared" si="118"/>
        <v>2.8730221060350068E-294</v>
      </c>
      <c r="IM31" s="86">
        <f t="shared" si="119"/>
        <v>1.5495095118567376E-273</v>
      </c>
      <c r="IN31" s="86">
        <f t="shared" si="120"/>
        <v>1.4160157014699918E-278</v>
      </c>
      <c r="IO31" s="86">
        <f t="shared" si="121"/>
        <v>6.2770273214696334E-259</v>
      </c>
      <c r="IP31" s="86">
        <f t="shared" si="122"/>
        <v>6.1595291638237642E-274</v>
      </c>
      <c r="IQ31" s="86">
        <f t="shared" si="123"/>
        <v>2.8506707098928092E-297</v>
      </c>
      <c r="IR31" s="86">
        <f t="shared" si="124"/>
        <v>1.5106825496909173E-288</v>
      </c>
      <c r="IS31" s="86">
        <f t="shared" si="125"/>
        <v>8.613497743209837E-300</v>
      </c>
      <c r="IT31" s="86">
        <f t="shared" si="126"/>
        <v>2.2281493923465903E-295</v>
      </c>
      <c r="IU31" s="86">
        <f t="shared" si="127"/>
        <v>4.0708317148762265E-285</v>
      </c>
      <c r="IV31" s="86">
        <f t="shared" si="128"/>
        <v>6.4620869426674446E-192</v>
      </c>
      <c r="IW31" s="86">
        <f t="shared" si="129"/>
        <v>2.7905420955287993E-200</v>
      </c>
      <c r="IY31" s="86">
        <f t="shared" si="130"/>
        <v>2.6724768945435303E-12</v>
      </c>
      <c r="IZ31" s="86">
        <f t="shared" si="131"/>
        <v>6.8997614352623127E-11</v>
      </c>
      <c r="JA31" s="86">
        <f t="shared" si="132"/>
        <v>1.8966628108078576E-13</v>
      </c>
      <c r="JB31" s="86">
        <f t="shared" si="133"/>
        <v>8.5004852181899802E-14</v>
      </c>
      <c r="JC31" s="86">
        <f t="shared" si="134"/>
        <v>2.37154262196137E-14</v>
      </c>
      <c r="JD31" s="86">
        <f t="shared" si="135"/>
        <v>8.5742081610183096E-14</v>
      </c>
      <c r="JE31" s="86">
        <f t="shared" si="136"/>
        <v>2.1809674630200831E-13</v>
      </c>
      <c r="JF31" s="86">
        <f t="shared" si="137"/>
        <v>3.8825676235072321E-15</v>
      </c>
      <c r="JG31" s="86">
        <f t="shared" si="138"/>
        <v>1.1268770118997982E-14</v>
      </c>
      <c r="JH31" s="86">
        <f t="shared" si="139"/>
        <v>1.1843222484158059E-14</v>
      </c>
      <c r="JI31" s="86">
        <f t="shared" si="140"/>
        <v>3.2978875111106776E-14</v>
      </c>
      <c r="JJ31" s="86">
        <f t="shared" si="141"/>
        <v>3.021735371470683E-15</v>
      </c>
      <c r="JK31" s="86">
        <f t="shared" si="142"/>
        <v>2.4603159203720381E-14</v>
      </c>
      <c r="JL31" s="86">
        <f t="shared" si="143"/>
        <v>4.6629668980313959E-15</v>
      </c>
      <c r="JM31" s="86">
        <f t="shared" si="144"/>
        <v>2.7183354148916956E-17</v>
      </c>
    </row>
    <row r="32" spans="1:274" x14ac:dyDescent="0.25">
      <c r="B32" s="2">
        <v>5</v>
      </c>
      <c r="C32" s="37">
        <v>99.116</v>
      </c>
      <c r="D32" s="37">
        <v>103.886</v>
      </c>
      <c r="E32" s="37">
        <v>94.73</v>
      </c>
      <c r="F32" s="37">
        <v>96.405000000000001</v>
      </c>
      <c r="G32" s="37">
        <v>100.69199999999999</v>
      </c>
      <c r="H32" s="37">
        <v>95.718000000000004</v>
      </c>
      <c r="I32" s="37">
        <v>100.27500000000001</v>
      </c>
      <c r="J32" s="37">
        <v>99.072999999999993</v>
      </c>
      <c r="K32" s="37">
        <v>98.706999999999994</v>
      </c>
      <c r="L32" s="37">
        <v>102.41500000000001</v>
      </c>
      <c r="M32" s="37">
        <v>100.05</v>
      </c>
      <c r="N32" s="37">
        <v>101.821</v>
      </c>
      <c r="O32" s="37">
        <v>103.816</v>
      </c>
      <c r="P32" s="37">
        <v>95.5</v>
      </c>
      <c r="Q32" s="37">
        <v>99</v>
      </c>
      <c r="S32" s="4">
        <f t="shared" si="8"/>
        <v>99.772296662084116</v>
      </c>
      <c r="T32" s="4">
        <f t="shared" si="9"/>
        <v>102.21084566546958</v>
      </c>
      <c r="U32" s="4">
        <f t="shared" si="10"/>
        <v>95.467874346656075</v>
      </c>
      <c r="V32" s="4">
        <f t="shared" si="11"/>
        <v>94.364855377677486</v>
      </c>
      <c r="W32" s="4">
        <f t="shared" si="12"/>
        <v>99.500344671417878</v>
      </c>
      <c r="X32" s="4">
        <f t="shared" si="13"/>
        <v>96.105922599222509</v>
      </c>
      <c r="Y32" s="4">
        <f t="shared" si="14"/>
        <v>98.603105876010616</v>
      </c>
      <c r="Z32" s="4">
        <f t="shared" si="15"/>
        <v>96.387966643671504</v>
      </c>
      <c r="AA32" s="4">
        <f t="shared" si="16"/>
        <v>98.460446509863971</v>
      </c>
      <c r="AB32" s="4">
        <f t="shared" si="17"/>
        <v>100.75910544297443</v>
      </c>
      <c r="AC32" s="4">
        <f t="shared" si="18"/>
        <v>98.399623909564028</v>
      </c>
      <c r="AD32" s="4">
        <f t="shared" si="19"/>
        <v>100.88032962934828</v>
      </c>
      <c r="AE32" s="4">
        <f t="shared" si="20"/>
        <v>103.1777901024745</v>
      </c>
      <c r="AF32" s="4">
        <f t="shared" si="21"/>
        <v>96.021767504241026</v>
      </c>
      <c r="AG32" s="4" t="e">
        <f t="shared" si="22"/>
        <v>#N/A</v>
      </c>
      <c r="AI32" s="4">
        <f t="shared" si="23"/>
        <v>-0.65629666208411663</v>
      </c>
      <c r="AJ32" s="4">
        <f t="shared" si="24"/>
        <v>1.6751543345304185</v>
      </c>
      <c r="AK32" s="4">
        <f t="shared" si="25"/>
        <v>-0.73787434665607066</v>
      </c>
      <c r="AL32" s="4">
        <f t="shared" si="26"/>
        <v>2.040144622322515</v>
      </c>
      <c r="AM32" s="4">
        <f t="shared" si="27"/>
        <v>1.1916553285821152</v>
      </c>
      <c r="AN32" s="4">
        <f t="shared" si="28"/>
        <v>-0.38792259922250594</v>
      </c>
      <c r="AO32" s="4">
        <f t="shared" si="29"/>
        <v>1.6718941239893894</v>
      </c>
      <c r="AP32" s="4">
        <f t="shared" si="30"/>
        <v>2.6850333563284892</v>
      </c>
      <c r="AQ32" s="4">
        <f t="shared" si="31"/>
        <v>0.2465534901360229</v>
      </c>
      <c r="AR32" s="4">
        <f t="shared" si="32"/>
        <v>1.6558945570255759</v>
      </c>
      <c r="AS32" s="4">
        <f t="shared" si="33"/>
        <v>1.6503760904359694</v>
      </c>
      <c r="AT32" s="4">
        <f t="shared" si="34"/>
        <v>0.94067037065171633</v>
      </c>
      <c r="AU32" s="4">
        <f t="shared" si="35"/>
        <v>0.63820989752549906</v>
      </c>
      <c r="AV32" s="4">
        <f t="shared" si="36"/>
        <v>-0.52176750424102636</v>
      </c>
      <c r="AW32" s="4">
        <f t="shared" si="36"/>
        <v>0</v>
      </c>
      <c r="AY32" s="2">
        <f t="shared" si="96"/>
        <v>99.772296652285391</v>
      </c>
      <c r="AZ32" s="2">
        <f t="shared" si="37"/>
        <v>102.21084545691109</v>
      </c>
      <c r="BA32" s="2">
        <f t="shared" si="37"/>
        <v>95.467874345841963</v>
      </c>
      <c r="BB32" s="2">
        <f t="shared" si="37"/>
        <v>94.364855377311414</v>
      </c>
      <c r="BC32" s="2">
        <f t="shared" si="37"/>
        <v>99.500344671305754</v>
      </c>
      <c r="BD32" s="2">
        <f t="shared" si="37"/>
        <v>96.10592259885955</v>
      </c>
      <c r="BE32" s="2">
        <f t="shared" si="37"/>
        <v>98.603105875136691</v>
      </c>
      <c r="BF32" s="2">
        <f t="shared" si="37"/>
        <v>96.387966643651794</v>
      </c>
      <c r="BG32" s="2">
        <f t="shared" si="37"/>
        <v>98.460446509809373</v>
      </c>
      <c r="BH32" s="2">
        <f t="shared" si="37"/>
        <v>100.75910544292054</v>
      </c>
      <c r="BI32" s="2">
        <f t="shared" si="37"/>
        <v>98.399623909418381</v>
      </c>
      <c r="BJ32" s="2">
        <f t="shared" si="37"/>
        <v>100.88032962933332</v>
      </c>
      <c r="BK32" s="2">
        <f t="shared" si="37"/>
        <v>103.17779010236315</v>
      </c>
      <c r="BL32" s="2">
        <f t="shared" si="37"/>
        <v>96.021767504218744</v>
      </c>
      <c r="BM32" s="2" t="e">
        <f t="shared" si="37"/>
        <v>#N/A</v>
      </c>
      <c r="BO32" s="2">
        <f t="shared" si="38"/>
        <v>99.116</v>
      </c>
      <c r="BP32" s="2">
        <f t="shared" si="39"/>
        <v>103.886</v>
      </c>
      <c r="BQ32" s="2">
        <f t="shared" si="40"/>
        <v>94.73</v>
      </c>
      <c r="BR32" s="2">
        <f t="shared" si="41"/>
        <v>96.405000000000001</v>
      </c>
      <c r="BS32" s="2">
        <f t="shared" si="42"/>
        <v>100.69199999999999</v>
      </c>
      <c r="BT32" s="2">
        <f t="shared" si="43"/>
        <v>95.718000000000004</v>
      </c>
      <c r="BU32" s="2">
        <f t="shared" si="44"/>
        <v>100.27500000000001</v>
      </c>
      <c r="BV32" s="2">
        <f t="shared" si="45"/>
        <v>99.072999999999993</v>
      </c>
      <c r="BW32" s="2">
        <f t="shared" si="46"/>
        <v>98.706999999999994</v>
      </c>
      <c r="BX32" s="2">
        <f t="shared" si="47"/>
        <v>102.41500000000001</v>
      </c>
      <c r="BY32" s="2">
        <f t="shared" si="48"/>
        <v>100.05</v>
      </c>
      <c r="BZ32" s="2">
        <f t="shared" si="49"/>
        <v>101.821</v>
      </c>
      <c r="CA32" s="2">
        <f t="shared" si="50"/>
        <v>103.816</v>
      </c>
      <c r="CB32" s="2">
        <f t="shared" si="51"/>
        <v>95.5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99.469173545966228</v>
      </c>
      <c r="DL32" s="2">
        <f t="shared" si="70"/>
        <v>102.11425845278475</v>
      </c>
      <c r="DM32" s="2">
        <f t="shared" si="70"/>
        <v>95.170777874564479</v>
      </c>
      <c r="DN32" s="2">
        <f t="shared" si="70"/>
        <v>93.892846435272034</v>
      </c>
      <c r="DO32" s="2">
        <f t="shared" si="70"/>
        <v>99.280204858299612</v>
      </c>
      <c r="DP32" s="2">
        <f t="shared" si="70"/>
        <v>95.901067166979388</v>
      </c>
      <c r="DQ32" s="2">
        <f t="shared" si="70"/>
        <v>98.433245778611663</v>
      </c>
      <c r="DR32" s="2">
        <f t="shared" si="70"/>
        <v>96.162063573695136</v>
      </c>
      <c r="DS32" s="2">
        <f t="shared" si="70"/>
        <v>98.165566145092455</v>
      </c>
      <c r="DT32" s="2">
        <f t="shared" si="70"/>
        <v>100.40264919575448</v>
      </c>
      <c r="DU32" s="2">
        <f t="shared" si="70"/>
        <v>98.205101214574924</v>
      </c>
      <c r="DV32" s="2">
        <f t="shared" si="70"/>
        <v>100.72833493817704</v>
      </c>
      <c r="DW32" s="2">
        <f t="shared" si="70"/>
        <v>102.87127557354928</v>
      </c>
      <c r="DX32" s="2">
        <f t="shared" si="70"/>
        <v>95.785630265893445</v>
      </c>
      <c r="DY32" s="2">
        <f t="shared" si="70"/>
        <v>100.30345658263306</v>
      </c>
      <c r="EA32" s="2">
        <f t="shared" si="71"/>
        <v>107.50801136499392</v>
      </c>
      <c r="EB32" s="2">
        <f t="shared" si="72"/>
        <v>104.30151410074238</v>
      </c>
      <c r="EC32" s="2">
        <f t="shared" si="73"/>
        <v>103.34058666916589</v>
      </c>
      <c r="ED32" s="2">
        <f t="shared" si="74"/>
        <v>107.26693197024385</v>
      </c>
      <c r="EE32" s="2">
        <f t="shared" si="75"/>
        <v>105.88198367364291</v>
      </c>
      <c r="EF32" s="2">
        <f t="shared" si="76"/>
        <v>101.57486382892431</v>
      </c>
      <c r="EG32" s="2">
        <f t="shared" si="77"/>
        <v>102.97564536446875</v>
      </c>
      <c r="EH32" s="2">
        <f t="shared" si="78"/>
        <v>103.15673143537053</v>
      </c>
      <c r="EI32" s="2">
        <f t="shared" si="79"/>
        <v>106.63155341603408</v>
      </c>
      <c r="EJ32" s="2">
        <f t="shared" si="80"/>
        <v>110.51869721303235</v>
      </c>
      <c r="EK32" s="2">
        <f t="shared" si="81"/>
        <v>103.68809066682334</v>
      </c>
      <c r="EL32" s="2">
        <f t="shared" si="82"/>
        <v>105.33224691929135</v>
      </c>
      <c r="EM32" s="2">
        <f t="shared" si="83"/>
        <v>111.41931360206871</v>
      </c>
      <c r="EN32" s="2">
        <f t="shared" si="84"/>
        <v>102.85313129002746</v>
      </c>
      <c r="EO32" s="2">
        <f t="shared" si="85"/>
        <v>97.513115471816135</v>
      </c>
      <c r="EQ32" s="2">
        <f t="shared" si="86"/>
        <v>104.17871634066819</v>
      </c>
      <c r="ER32" s="2">
        <f t="shared" si="87"/>
        <v>103.34936364073749</v>
      </c>
      <c r="ES32" s="2">
        <f t="shared" si="87"/>
        <v>98.45553615024815</v>
      </c>
      <c r="ET32" s="2">
        <f t="shared" si="87"/>
        <v>101.76963500880221</v>
      </c>
      <c r="EU32" s="2">
        <f t="shared" si="87"/>
        <v>101.30383445869266</v>
      </c>
      <c r="EV32" s="2">
        <f t="shared" si="87"/>
        <v>98.272872648047738</v>
      </c>
      <c r="EW32" s="2">
        <f t="shared" si="87"/>
        <v>95.995739427980979</v>
      </c>
      <c r="EX32" s="2">
        <f t="shared" si="87"/>
        <v>97.747657242149117</v>
      </c>
      <c r="EY32" s="2">
        <f t="shared" si="87"/>
        <v>102.33574455767307</v>
      </c>
      <c r="EZ32" s="2">
        <f t="shared" si="87"/>
        <v>107.0867590162371</v>
      </c>
      <c r="FA32" s="2">
        <f t="shared" si="87"/>
        <v>103.06492716159235</v>
      </c>
      <c r="FB32" s="2">
        <f t="shared" si="87"/>
        <v>99.810618056391235</v>
      </c>
      <c r="FC32" s="2">
        <f t="shared" si="87"/>
        <v>105.61804851318982</v>
      </c>
      <c r="FD32" s="2">
        <f t="shared" si="87"/>
        <v>100.82425302391466</v>
      </c>
      <c r="FE32" s="2">
        <f t="shared" si="87"/>
        <v>102.32202705978429</v>
      </c>
      <c r="FG32" s="2">
        <f t="shared" si="88"/>
        <v>3.770814602939479E-2</v>
      </c>
      <c r="FH32" s="2">
        <f t="shared" si="89"/>
        <v>4.4159890736215478E-2</v>
      </c>
      <c r="FI32" s="2">
        <f t="shared" si="89"/>
        <v>3.6366454433839172E-2</v>
      </c>
      <c r="FJ32" s="2">
        <f t="shared" si="89"/>
        <v>3.5293895332348488E-2</v>
      </c>
      <c r="FK32" s="2">
        <f t="shared" si="89"/>
        <v>3.3347236175226481E-2</v>
      </c>
      <c r="FL32" s="2">
        <f t="shared" si="89"/>
        <v>3.6106959069466871E-2</v>
      </c>
      <c r="FM32" s="2">
        <f t="shared" si="89"/>
        <v>3.7398132447437851E-2</v>
      </c>
      <c r="FN32" s="2">
        <f t="shared" si="89"/>
        <v>3.2298581604811617E-2</v>
      </c>
      <c r="FO32" s="2">
        <f t="shared" si="89"/>
        <v>3.4832529972921716E-2</v>
      </c>
      <c r="FP32" s="2">
        <f t="shared" si="89"/>
        <v>3.5237514227995703E-2</v>
      </c>
      <c r="FQ32" s="2">
        <f t="shared" si="89"/>
        <v>3.5477750399603825E-2</v>
      </c>
      <c r="FR32" s="2">
        <f t="shared" si="89"/>
        <v>3.3017002144712225E-2</v>
      </c>
      <c r="FS32" s="2">
        <f t="shared" si="89"/>
        <v>3.5859366270535514E-2</v>
      </c>
      <c r="FT32" s="2">
        <f t="shared" si="89"/>
        <v>3.3412174747202789E-2</v>
      </c>
      <c r="FU32" s="2">
        <f t="shared" si="89"/>
        <v>2.8099128821864262E-2</v>
      </c>
      <c r="FW32" s="2">
        <f t="shared" si="112"/>
        <v>1.9716087933926899E-6</v>
      </c>
      <c r="FX32" s="2">
        <f t="shared" si="90"/>
        <v>2.0651144054445114E-6</v>
      </c>
      <c r="FY32" s="2">
        <f t="shared" si="90"/>
        <v>2.1510493133928631E-6</v>
      </c>
      <c r="FZ32" s="2">
        <f t="shared" si="90"/>
        <v>2.6618532499636444E-6</v>
      </c>
      <c r="GA32" s="2">
        <f t="shared" si="90"/>
        <v>2.46045404036803E-6</v>
      </c>
      <c r="GB32" s="2">
        <f t="shared" si="90"/>
        <v>2.4566877071609004E-6</v>
      </c>
      <c r="GC32" s="2">
        <f t="shared" si="90"/>
        <v>2.4591758398503163E-6</v>
      </c>
      <c r="GD32" s="2">
        <f t="shared" si="90"/>
        <v>2.7325881823345153E-6</v>
      </c>
      <c r="GE32" s="2">
        <f t="shared" si="90"/>
        <v>2.6515724742668684E-6</v>
      </c>
      <c r="GF32" s="2">
        <f t="shared" si="90"/>
        <v>2.3714803080777722E-6</v>
      </c>
      <c r="GG32" s="2">
        <f t="shared" si="90"/>
        <v>2.3049922883225878E-6</v>
      </c>
      <c r="GH32" s="2">
        <f t="shared" si="90"/>
        <v>2.2965321565781412E-6</v>
      </c>
      <c r="GI32" s="2">
        <f t="shared" si="90"/>
        <v>2.1887890125418411E-6</v>
      </c>
      <c r="GJ32" s="2">
        <f t="shared" si="90"/>
        <v>1.6466828746178084E-6</v>
      </c>
      <c r="GK32" s="2">
        <f t="shared" si="90"/>
        <v>1.4725914140151935E-6</v>
      </c>
      <c r="GM32" s="86">
        <f t="shared" si="113"/>
        <v>6.4330950358240982E-12</v>
      </c>
      <c r="GN32" s="86">
        <f t="shared" si="91"/>
        <v>1.4956041289597144E-10</v>
      </c>
      <c r="GO32" s="86">
        <f t="shared" si="91"/>
        <v>5.0801046466007336E-13</v>
      </c>
      <c r="GP32" s="86">
        <f t="shared" si="91"/>
        <v>2.3376254246054721E-13</v>
      </c>
      <c r="GQ32" s="86">
        <f t="shared" si="91"/>
        <v>6.7767570980969065E-14</v>
      </c>
      <c r="GR32" s="86">
        <f t="shared" si="91"/>
        <v>2.3735853108399991E-13</v>
      </c>
      <c r="GS32" s="86">
        <f t="shared" si="91"/>
        <v>5.8547806769002494E-13</v>
      </c>
      <c r="GT32" s="86">
        <f t="shared" si="91"/>
        <v>1.1879645360733461E-14</v>
      </c>
      <c r="GU32" s="86">
        <f t="shared" si="91"/>
        <v>3.3736354623659822E-14</v>
      </c>
      <c r="GV32" s="86">
        <f t="shared" si="91"/>
        <v>3.5513727172028484E-14</v>
      </c>
      <c r="GW32" s="86">
        <f t="shared" si="91"/>
        <v>9.4716082768902848E-14</v>
      </c>
      <c r="GX32" s="86">
        <f t="shared" si="91"/>
        <v>9.4156188254497138E-15</v>
      </c>
      <c r="GY32" s="86">
        <f t="shared" si="91"/>
        <v>7.1832362175539246E-14</v>
      </c>
      <c r="GZ32" s="86">
        <f t="shared" si="91"/>
        <v>1.4313470487947194E-14</v>
      </c>
      <c r="HA32" s="86">
        <f t="shared" si="91"/>
        <v>9.8042255403234756E-17</v>
      </c>
      <c r="HC32" s="86">
        <f t="shared" si="145"/>
        <v>1.1340317782834077E-30</v>
      </c>
      <c r="HD32" s="86">
        <f t="shared" si="92"/>
        <v>1.0115390469747976E-29</v>
      </c>
      <c r="HE32" s="86">
        <f t="shared" si="92"/>
        <v>2.3164468343477699E-34</v>
      </c>
      <c r="HF32" s="86">
        <f t="shared" si="92"/>
        <v>1.8200760260540846E-39</v>
      </c>
      <c r="HG32" s="86">
        <f t="shared" si="92"/>
        <v>1.6540368716015696E-36</v>
      </c>
      <c r="HH32" s="86">
        <f t="shared" si="92"/>
        <v>1.0586206136826513E-36</v>
      </c>
      <c r="HI32" s="86">
        <f t="shared" si="92"/>
        <v>4.1022490720136652E-34</v>
      </c>
      <c r="HJ32" s="86">
        <f t="shared" si="92"/>
        <v>6.1427095152343955E-37</v>
      </c>
      <c r="HK32" s="86">
        <f t="shared" si="92"/>
        <v>8.4523660419110208E-39</v>
      </c>
      <c r="HL32" s="86">
        <f t="shared" si="92"/>
        <v>2.1579467187544979E-37</v>
      </c>
      <c r="HM32" s="86">
        <f t="shared" si="92"/>
        <v>8.3009836222884412E-39</v>
      </c>
      <c r="HN32" s="86">
        <f t="shared" si="92"/>
        <v>2.578949030953107E-38</v>
      </c>
      <c r="HO32" s="86">
        <f t="shared" si="92"/>
        <v>5.9641242058191337E-37</v>
      </c>
      <c r="HP32" s="86">
        <f t="shared" si="92"/>
        <v>6.2833636152460721E-39</v>
      </c>
      <c r="HQ32" s="86">
        <f t="shared" si="92"/>
        <v>8.4565199120749692E-47</v>
      </c>
      <c r="HS32" s="86">
        <f t="shared" si="114"/>
        <v>1.7088612794149323E-99</v>
      </c>
      <c r="HT32" s="86">
        <f t="shared" si="93"/>
        <v>1.0477798328716352E-96</v>
      </c>
      <c r="HU32" s="86">
        <f t="shared" si="93"/>
        <v>6.330485729090705E-110</v>
      </c>
      <c r="HV32" s="86">
        <f t="shared" si="93"/>
        <v>1.4582280556474783E-126</v>
      </c>
      <c r="HW32" s="86">
        <f t="shared" si="93"/>
        <v>3.8897967074032588E-115</v>
      </c>
      <c r="HX32" s="86">
        <f t="shared" si="93"/>
        <v>1.8889755708916175E-120</v>
      </c>
      <c r="HY32" s="86">
        <f t="shared" si="93"/>
        <v>1.9320306712149239E-111</v>
      </c>
      <c r="HZ32" s="86">
        <f t="shared" si="93"/>
        <v>2.6671269629421468E-118</v>
      </c>
      <c r="IA32" s="86">
        <f t="shared" si="93"/>
        <v>3.9496287886402808E-127</v>
      </c>
      <c r="IB32" s="86">
        <f t="shared" si="93"/>
        <v>1.1810247470782897E-122</v>
      </c>
      <c r="IC32" s="86">
        <f t="shared" si="93"/>
        <v>7.3880569120159014E-128</v>
      </c>
      <c r="ID32" s="86">
        <f t="shared" si="93"/>
        <v>1.1502358099247281E-125</v>
      </c>
      <c r="IE32" s="86">
        <f t="shared" si="93"/>
        <v>8.3967533309097584E-122</v>
      </c>
      <c r="IF32" s="86">
        <f t="shared" si="93"/>
        <v>1.5343820376551456E-67</v>
      </c>
      <c r="IG32" s="86">
        <f t="shared" si="93"/>
        <v>1.1820068581450229E-50</v>
      </c>
      <c r="II32" s="86">
        <f t="shared" si="115"/>
        <v>2.4954167432853555E-228</v>
      </c>
      <c r="IJ32" s="86">
        <f t="shared" si="116"/>
        <v>3.0110515307019609E-222</v>
      </c>
      <c r="IK32" s="86">
        <f t="shared" si="117"/>
        <v>1.7096538298620091E-258</v>
      </c>
      <c r="IL32" s="86">
        <f t="shared" si="118"/>
        <v>4.0301851738990079E-290</v>
      </c>
      <c r="IM32" s="86">
        <f t="shared" si="119"/>
        <v>1.0467636160969229E-269</v>
      </c>
      <c r="IN32" s="86">
        <f t="shared" si="120"/>
        <v>1.1254317386950376E-274</v>
      </c>
      <c r="IO32" s="86">
        <f t="shared" si="121"/>
        <v>2.6381265776055354E-255</v>
      </c>
      <c r="IP32" s="86">
        <f t="shared" si="122"/>
        <v>4.528171679304341E-270</v>
      </c>
      <c r="IQ32" s="86">
        <f t="shared" si="123"/>
        <v>4.3983768724309083E-293</v>
      </c>
      <c r="IR32" s="86">
        <f t="shared" si="124"/>
        <v>1.6185396493325236E-284</v>
      </c>
      <c r="IS32" s="86">
        <f t="shared" si="125"/>
        <v>1.3006472077045382E-295</v>
      </c>
      <c r="IT32" s="86">
        <f t="shared" si="126"/>
        <v>2.9097402917791507E-291</v>
      </c>
      <c r="IU32" s="86">
        <f t="shared" si="127"/>
        <v>3.6911367632600255E-281</v>
      </c>
      <c r="IV32" s="86">
        <f t="shared" si="128"/>
        <v>2.5666298707797445E-189</v>
      </c>
      <c r="IW32" s="86">
        <f t="shared" si="129"/>
        <v>1.3699993822339718E-197</v>
      </c>
      <c r="IY32" s="86">
        <f t="shared" si="130"/>
        <v>6.4330950358240982E-12</v>
      </c>
      <c r="IZ32" s="86">
        <f t="shared" si="131"/>
        <v>1.4956041289597144E-10</v>
      </c>
      <c r="JA32" s="86">
        <f t="shared" si="132"/>
        <v>5.0801046466007336E-13</v>
      </c>
      <c r="JB32" s="86">
        <f t="shared" si="133"/>
        <v>2.3376254246054721E-13</v>
      </c>
      <c r="JC32" s="86">
        <f t="shared" si="134"/>
        <v>6.7767570980969065E-14</v>
      </c>
      <c r="JD32" s="86">
        <f t="shared" si="135"/>
        <v>2.3735853108399991E-13</v>
      </c>
      <c r="JE32" s="86">
        <f t="shared" si="136"/>
        <v>5.8547806769002494E-13</v>
      </c>
      <c r="JF32" s="86">
        <f t="shared" si="137"/>
        <v>1.1879645360733461E-14</v>
      </c>
      <c r="JG32" s="86">
        <f t="shared" si="138"/>
        <v>3.3736354623659822E-14</v>
      </c>
      <c r="JH32" s="86">
        <f t="shared" si="139"/>
        <v>3.5513727172028484E-14</v>
      </c>
      <c r="JI32" s="86">
        <f t="shared" si="140"/>
        <v>9.4716082768902848E-14</v>
      </c>
      <c r="JJ32" s="86">
        <f t="shared" si="141"/>
        <v>9.4156188254497138E-15</v>
      </c>
      <c r="JK32" s="86">
        <f t="shared" si="142"/>
        <v>7.1832362175539246E-14</v>
      </c>
      <c r="JL32" s="86">
        <f t="shared" si="143"/>
        <v>1.4313470487947194E-14</v>
      </c>
      <c r="JM32" s="86">
        <f t="shared" si="144"/>
        <v>9.8042255403234756E-17</v>
      </c>
    </row>
    <row r="33" spans="2:273" x14ac:dyDescent="0.25">
      <c r="B33" s="2">
        <v>6</v>
      </c>
      <c r="C33" s="37">
        <v>99.418999999999997</v>
      </c>
      <c r="D33" s="37">
        <v>104.029</v>
      </c>
      <c r="E33" s="37">
        <v>96.135000000000005</v>
      </c>
      <c r="F33" s="37">
        <v>95.486000000000004</v>
      </c>
      <c r="G33" s="37">
        <v>99.513000000000005</v>
      </c>
      <c r="H33" s="37">
        <v>96.744</v>
      </c>
      <c r="I33" s="37">
        <v>99.525000000000006</v>
      </c>
      <c r="J33" s="37">
        <v>97.512</v>
      </c>
      <c r="K33" s="37">
        <v>99.78</v>
      </c>
      <c r="L33" s="37">
        <v>100.29300000000001</v>
      </c>
      <c r="M33" s="37">
        <v>100.075</v>
      </c>
      <c r="N33" s="37">
        <v>100.872</v>
      </c>
      <c r="O33" s="37">
        <v>104.105</v>
      </c>
      <c r="P33" s="37">
        <v>98.25</v>
      </c>
      <c r="Q33" s="37">
        <v>103.82899999999999</v>
      </c>
      <c r="S33" s="4">
        <f t="shared" si="8"/>
        <v>99.887061624223065</v>
      </c>
      <c r="T33" s="4">
        <f t="shared" si="9"/>
        <v>102.32164767090973</v>
      </c>
      <c r="U33" s="4">
        <f t="shared" si="10"/>
        <v>95.7808289169418</v>
      </c>
      <c r="V33" s="4">
        <f t="shared" si="11"/>
        <v>94.68233162721782</v>
      </c>
      <c r="W33" s="4">
        <f t="shared" si="12"/>
        <v>99.62569716325963</v>
      </c>
      <c r="X33" s="4">
        <f t="shared" si="13"/>
        <v>96.301868144650129</v>
      </c>
      <c r="Y33" s="4">
        <f t="shared" si="14"/>
        <v>98.824930179027419</v>
      </c>
      <c r="Z33" s="4">
        <f t="shared" si="15"/>
        <v>96.694840931131935</v>
      </c>
      <c r="AA33" s="4">
        <f t="shared" si="16"/>
        <v>98.721856897109248</v>
      </c>
      <c r="AB33" s="4">
        <f t="shared" si="17"/>
        <v>101.02450351579326</v>
      </c>
      <c r="AC33" s="4">
        <f t="shared" si="18"/>
        <v>98.662451172346792</v>
      </c>
      <c r="AD33" s="4">
        <f t="shared" si="19"/>
        <v>101.08661590533485</v>
      </c>
      <c r="AE33" s="4">
        <f t="shared" si="20"/>
        <v>103.39977407636982</v>
      </c>
      <c r="AF33" s="4">
        <f t="shared" si="21"/>
        <v>96.196695076893661</v>
      </c>
      <c r="AG33" s="4" t="e">
        <f t="shared" si="22"/>
        <v>#N/A</v>
      </c>
      <c r="AI33" s="4">
        <f t="shared" si="23"/>
        <v>-0.46806162422306841</v>
      </c>
      <c r="AJ33" s="4">
        <f t="shared" si="24"/>
        <v>1.7073523290902699</v>
      </c>
      <c r="AK33" s="4">
        <f t="shared" si="25"/>
        <v>0.35417108305820477</v>
      </c>
      <c r="AL33" s="4">
        <f t="shared" si="26"/>
        <v>0.80366837278218384</v>
      </c>
      <c r="AM33" s="4">
        <f t="shared" si="27"/>
        <v>-0.1126971632596252</v>
      </c>
      <c r="AN33" s="4">
        <f t="shared" si="28"/>
        <v>0.44213185534987076</v>
      </c>
      <c r="AO33" s="4">
        <f t="shared" si="29"/>
        <v>0.70006982097258685</v>
      </c>
      <c r="AP33" s="4">
        <f t="shared" si="30"/>
        <v>0.81715906886806522</v>
      </c>
      <c r="AQ33" s="4">
        <f t="shared" si="31"/>
        <v>1.0581431028907531</v>
      </c>
      <c r="AR33" s="4">
        <f t="shared" si="32"/>
        <v>-0.7315035157932499</v>
      </c>
      <c r="AS33" s="4">
        <f t="shared" si="33"/>
        <v>1.412548827653211</v>
      </c>
      <c r="AT33" s="4">
        <f t="shared" si="34"/>
        <v>-0.21461590533485264</v>
      </c>
      <c r="AU33" s="4">
        <f t="shared" si="35"/>
        <v>0.70522592363018077</v>
      </c>
      <c r="AV33" s="4">
        <f t="shared" si="36"/>
        <v>2.0533049231063387</v>
      </c>
      <c r="AW33" s="4">
        <f t="shared" si="36"/>
        <v>0</v>
      </c>
      <c r="AY33" s="2">
        <f t="shared" si="96"/>
        <v>99.887061601394279</v>
      </c>
      <c r="AZ33" s="2">
        <f t="shared" si="37"/>
        <v>102.32164723263847</v>
      </c>
      <c r="BA33" s="2">
        <f t="shared" si="37"/>
        <v>95.78082891483669</v>
      </c>
      <c r="BB33" s="2">
        <f t="shared" si="37"/>
        <v>94.682331626246366</v>
      </c>
      <c r="BC33" s="2">
        <f t="shared" si="37"/>
        <v>99.625697162950587</v>
      </c>
      <c r="BD33" s="2">
        <f t="shared" si="37"/>
        <v>96.301868143680906</v>
      </c>
      <c r="BE33" s="2">
        <f t="shared" si="37"/>
        <v>98.824930176763218</v>
      </c>
      <c r="BF33" s="2">
        <f t="shared" si="37"/>
        <v>96.694840931073855</v>
      </c>
      <c r="BG33" s="2">
        <f t="shared" si="37"/>
        <v>98.721856896951834</v>
      </c>
      <c r="BH33" s="2">
        <f t="shared" si="37"/>
        <v>101.02450351563768</v>
      </c>
      <c r="BI33" s="2">
        <f t="shared" si="37"/>
        <v>98.662451171943587</v>
      </c>
      <c r="BJ33" s="2">
        <f t="shared" si="37"/>
        <v>101.08661590528996</v>
      </c>
      <c r="BK33" s="2">
        <f t="shared" si="37"/>
        <v>103.3997740760566</v>
      </c>
      <c r="BL33" s="2">
        <f t="shared" si="37"/>
        <v>96.196695076827808</v>
      </c>
      <c r="BM33" s="2" t="e">
        <f t="shared" si="37"/>
        <v>#N/A</v>
      </c>
      <c r="BO33" s="2">
        <f t="shared" si="38"/>
        <v>99.418999999999997</v>
      </c>
      <c r="BP33" s="2">
        <f t="shared" si="39"/>
        <v>104.029</v>
      </c>
      <c r="BQ33" s="2">
        <f t="shared" si="40"/>
        <v>96.135000000000005</v>
      </c>
      <c r="BR33" s="2">
        <f t="shared" si="41"/>
        <v>95.486000000000004</v>
      </c>
      <c r="BS33" s="2">
        <f t="shared" si="42"/>
        <v>99.513000000000005</v>
      </c>
      <c r="BT33" s="2">
        <f t="shared" si="43"/>
        <v>96.744</v>
      </c>
      <c r="BU33" s="2">
        <f t="shared" si="44"/>
        <v>99.525000000000006</v>
      </c>
      <c r="BV33" s="2">
        <f t="shared" si="45"/>
        <v>97.512</v>
      </c>
      <c r="BW33" s="2">
        <f t="shared" si="46"/>
        <v>99.78</v>
      </c>
      <c r="BX33" s="2">
        <f t="shared" si="47"/>
        <v>100.29300000000001</v>
      </c>
      <c r="BY33" s="2">
        <f t="shared" si="48"/>
        <v>100.075</v>
      </c>
      <c r="BZ33" s="2">
        <f t="shared" si="49"/>
        <v>100.872</v>
      </c>
      <c r="CA33" s="2">
        <f t="shared" si="50"/>
        <v>104.105</v>
      </c>
      <c r="CB33" s="2">
        <f t="shared" si="51"/>
        <v>98.25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99.56769606003752</v>
      </c>
      <c r="DL33" s="2">
        <f t="shared" si="70"/>
        <v>102.22910285589232</v>
      </c>
      <c r="DM33" s="2">
        <f t="shared" si="70"/>
        <v>95.475368292682944</v>
      </c>
      <c r="DN33" s="2">
        <f t="shared" si="70"/>
        <v>94.185809568480295</v>
      </c>
      <c r="DO33" s="2">
        <f t="shared" si="70"/>
        <v>99.396033400809742</v>
      </c>
      <c r="DP33" s="2">
        <f t="shared" si="70"/>
        <v>96.091114446529104</v>
      </c>
      <c r="DQ33" s="2">
        <f t="shared" si="70"/>
        <v>98.655004690431554</v>
      </c>
      <c r="DR33" s="2">
        <f t="shared" si="70"/>
        <v>96.46375467775465</v>
      </c>
      <c r="DS33" s="2">
        <f t="shared" si="70"/>
        <v>98.41584921763868</v>
      </c>
      <c r="DT33" s="2">
        <f t="shared" si="70"/>
        <v>100.65171670861146</v>
      </c>
      <c r="DU33" s="2">
        <f t="shared" si="70"/>
        <v>98.464878542510149</v>
      </c>
      <c r="DV33" s="2">
        <f t="shared" si="70"/>
        <v>100.93291279133385</v>
      </c>
      <c r="DW33" s="2">
        <f t="shared" si="70"/>
        <v>103.08052597840758</v>
      </c>
      <c r="DX33" s="2">
        <f t="shared" si="70"/>
        <v>95.948941350257158</v>
      </c>
      <c r="DY33" s="2">
        <f t="shared" si="70"/>
        <v>100.36225518207283</v>
      </c>
      <c r="EA33" s="2">
        <f t="shared" si="71"/>
        <v>107.32015837720311</v>
      </c>
      <c r="EB33" s="2">
        <f t="shared" si="72"/>
        <v>104.14856001333952</v>
      </c>
      <c r="EC33" s="2">
        <f t="shared" si="73"/>
        <v>103.16298222305529</v>
      </c>
      <c r="ED33" s="2">
        <f t="shared" si="74"/>
        <v>107.06027279304955</v>
      </c>
      <c r="EE33" s="2">
        <f t="shared" si="75"/>
        <v>105.69763204756184</v>
      </c>
      <c r="EF33" s="2">
        <f t="shared" si="76"/>
        <v>101.43322243105756</v>
      </c>
      <c r="EG33" s="2">
        <f t="shared" si="77"/>
        <v>102.81430565739747</v>
      </c>
      <c r="EH33" s="2">
        <f t="shared" si="78"/>
        <v>103.00969429035209</v>
      </c>
      <c r="EI33" s="2">
        <f t="shared" si="79"/>
        <v>106.45521658026293</v>
      </c>
      <c r="EJ33" s="2">
        <f t="shared" si="80"/>
        <v>110.33314646760751</v>
      </c>
      <c r="EK33" s="2">
        <f t="shared" si="81"/>
        <v>103.56121519284792</v>
      </c>
      <c r="EL33" s="2">
        <f t="shared" si="82"/>
        <v>105.19247632874016</v>
      </c>
      <c r="EM33" s="2">
        <f t="shared" si="83"/>
        <v>111.22840095097951</v>
      </c>
      <c r="EN33" s="2">
        <f t="shared" si="84"/>
        <v>102.73346752058556</v>
      </c>
      <c r="EO33" s="2">
        <f t="shared" si="85"/>
        <v>97.481041552654233</v>
      </c>
      <c r="EQ33" s="2">
        <f t="shared" si="86"/>
        <v>104.02510654836992</v>
      </c>
      <c r="ER33" s="2">
        <f t="shared" si="87"/>
        <v>103.20639493764676</v>
      </c>
      <c r="ES33" s="2">
        <f t="shared" si="87"/>
        <v>98.329298467046428</v>
      </c>
      <c r="ET33" s="2">
        <f t="shared" si="87"/>
        <v>101.62415587752454</v>
      </c>
      <c r="EU33" s="2">
        <f t="shared" si="87"/>
        <v>101.16851308443029</v>
      </c>
      <c r="EV33" s="2">
        <f t="shared" si="87"/>
        <v>98.168160048098429</v>
      </c>
      <c r="EW33" s="2">
        <f t="shared" si="87"/>
        <v>95.909625822614899</v>
      </c>
      <c r="EX33" s="2">
        <f t="shared" si="87"/>
        <v>97.658896873488558</v>
      </c>
      <c r="EY33" s="2">
        <f t="shared" si="87"/>
        <v>102.20568950758106</v>
      </c>
      <c r="EZ33" s="2">
        <f t="shared" si="87"/>
        <v>106.93862212297928</v>
      </c>
      <c r="FA33" s="2">
        <f t="shared" si="87"/>
        <v>102.94468839582366</v>
      </c>
      <c r="FB33" s="2">
        <f t="shared" si="87"/>
        <v>99.73044915116958</v>
      </c>
      <c r="FC33" s="2">
        <f t="shared" si="87"/>
        <v>105.48957895330039</v>
      </c>
      <c r="FD33" s="2">
        <f t="shared" si="87"/>
        <v>100.72595397592313</v>
      </c>
      <c r="FE33" s="2">
        <f t="shared" si="87"/>
        <v>102.23842892646911</v>
      </c>
      <c r="FG33" s="2">
        <f t="shared" si="88"/>
        <v>4.1196287272126875E-2</v>
      </c>
      <c r="FH33" s="2">
        <f t="shared" si="89"/>
        <v>4.821493919824521E-2</v>
      </c>
      <c r="FI33" s="2">
        <f t="shared" si="89"/>
        <v>3.9735609194411964E-2</v>
      </c>
      <c r="FJ33" s="2">
        <f t="shared" si="89"/>
        <v>3.8567660282211258E-2</v>
      </c>
      <c r="FK33" s="2">
        <f t="shared" si="89"/>
        <v>3.6447256295573417E-2</v>
      </c>
      <c r="FL33" s="2">
        <f t="shared" si="89"/>
        <v>3.945305727127961E-2</v>
      </c>
      <c r="FM33" s="2">
        <f t="shared" si="89"/>
        <v>4.0858813940463465E-2</v>
      </c>
      <c r="FN33" s="2">
        <f t="shared" si="89"/>
        <v>3.5304677277262123E-2</v>
      </c>
      <c r="FO33" s="2">
        <f t="shared" si="89"/>
        <v>3.8065188533515051E-2</v>
      </c>
      <c r="FP33" s="2">
        <f t="shared" si="89"/>
        <v>3.8506258167036116E-2</v>
      </c>
      <c r="FQ33" s="2">
        <f t="shared" si="89"/>
        <v>3.8767883910034717E-2</v>
      </c>
      <c r="FR33" s="2">
        <f t="shared" si="89"/>
        <v>3.6087469178425445E-2</v>
      </c>
      <c r="FS33" s="2">
        <f t="shared" si="89"/>
        <v>3.9183452330921111E-2</v>
      </c>
      <c r="FT33" s="2">
        <f t="shared" si="89"/>
        <v>3.6518003618801788E-2</v>
      </c>
      <c r="FU33" s="2">
        <f t="shared" si="89"/>
        <v>3.0726783210619307E-2</v>
      </c>
      <c r="FW33" s="2">
        <f t="shared" si="112"/>
        <v>2.161825642062707E-6</v>
      </c>
      <c r="FX33" s="2">
        <f t="shared" si="90"/>
        <v>2.2643524669648853E-6</v>
      </c>
      <c r="FY33" s="2">
        <f t="shared" si="90"/>
        <v>2.3585781814898278E-6</v>
      </c>
      <c r="FZ33" s="2">
        <f t="shared" si="90"/>
        <v>2.9186633003737541E-6</v>
      </c>
      <c r="GA33" s="2">
        <f t="shared" si="90"/>
        <v>2.6978335674637634E-6</v>
      </c>
      <c r="GB33" s="2">
        <f t="shared" si="90"/>
        <v>2.6937038671818536E-6</v>
      </c>
      <c r="GC33" s="2">
        <f t="shared" si="90"/>
        <v>2.6964320491310041E-6</v>
      </c>
      <c r="GD33" s="2">
        <f t="shared" si="90"/>
        <v>2.9962225710586592E-6</v>
      </c>
      <c r="GE33" s="2">
        <f t="shared" si="90"/>
        <v>2.9073906597614907E-6</v>
      </c>
      <c r="GF33" s="2">
        <f t="shared" si="90"/>
        <v>2.6002758554571192E-6</v>
      </c>
      <c r="GG33" s="2">
        <f t="shared" si="90"/>
        <v>2.5273732243828589E-6</v>
      </c>
      <c r="GH33" s="2">
        <f t="shared" si="90"/>
        <v>2.5180968785067785E-6</v>
      </c>
      <c r="GI33" s="2">
        <f t="shared" si="90"/>
        <v>2.3999589214095814E-6</v>
      </c>
      <c r="GJ33" s="2">
        <f t="shared" si="90"/>
        <v>1.8055515811346458E-6</v>
      </c>
      <c r="GK33" s="2">
        <f t="shared" si="90"/>
        <v>1.614664147895201E-6</v>
      </c>
      <c r="GM33" s="86">
        <f t="shared" si="113"/>
        <v>1.5252783698327842E-11</v>
      </c>
      <c r="GN33" s="86">
        <f t="shared" si="91"/>
        <v>3.1987598660711405E-10</v>
      </c>
      <c r="GO33" s="86">
        <f t="shared" si="91"/>
        <v>1.3373169756824192E-12</v>
      </c>
      <c r="GP33" s="86">
        <f t="shared" si="91"/>
        <v>6.3152602907383106E-13</v>
      </c>
      <c r="GQ33" s="86">
        <f t="shared" si="91"/>
        <v>1.9012721562696092E-13</v>
      </c>
      <c r="GR33" s="86">
        <f t="shared" si="91"/>
        <v>6.4535123271483152E-13</v>
      </c>
      <c r="GS33" s="86">
        <f t="shared" si="91"/>
        <v>1.5444692876162661E-12</v>
      </c>
      <c r="GT33" s="86">
        <f t="shared" si="91"/>
        <v>3.5640607579003758E-14</v>
      </c>
      <c r="GU33" s="86">
        <f t="shared" si="91"/>
        <v>9.9044207448672749E-14</v>
      </c>
      <c r="GV33" s="86">
        <f t="shared" si="91"/>
        <v>1.0442222963254609E-13</v>
      </c>
      <c r="GW33" s="86">
        <f t="shared" si="91"/>
        <v>2.6697922053233278E-13</v>
      </c>
      <c r="GX33" s="86">
        <f t="shared" si="91"/>
        <v>2.8753030357910674E-14</v>
      </c>
      <c r="GY33" s="86">
        <f t="shared" si="91"/>
        <v>2.0574920380060699E-13</v>
      </c>
      <c r="GZ33" s="86">
        <f t="shared" si="91"/>
        <v>4.3071102990976324E-14</v>
      </c>
      <c r="HA33" s="86">
        <f t="shared" si="91"/>
        <v>3.4574934264160642E-16</v>
      </c>
      <c r="HC33" s="86">
        <f t="shared" si="145"/>
        <v>6.373057579430414E-30</v>
      </c>
      <c r="HD33" s="86">
        <f t="shared" si="92"/>
        <v>5.4333224583525318E-29</v>
      </c>
      <c r="HE33" s="86">
        <f t="shared" si="92"/>
        <v>1.6487151091034466E-33</v>
      </c>
      <c r="HF33" s="86">
        <f t="shared" si="92"/>
        <v>1.7650722749439584E-38</v>
      </c>
      <c r="HG33" s="86">
        <f t="shared" si="92"/>
        <v>1.3380037985920022E-35</v>
      </c>
      <c r="HH33" s="86">
        <f t="shared" si="92"/>
        <v>8.7783719629850292E-36</v>
      </c>
      <c r="HI33" s="86">
        <f t="shared" si="92"/>
        <v>2.9211150281142484E-33</v>
      </c>
      <c r="HJ33" s="86">
        <f t="shared" si="92"/>
        <v>5.1273021766515749E-36</v>
      </c>
      <c r="HK33" s="86">
        <f t="shared" si="92"/>
        <v>8.1213196449137248E-38</v>
      </c>
      <c r="HL33" s="86">
        <f t="shared" si="92"/>
        <v>1.8863598766020174E-36</v>
      </c>
      <c r="HM33" s="86">
        <f t="shared" si="92"/>
        <v>7.8620355763654906E-38</v>
      </c>
      <c r="HN33" s="86">
        <f t="shared" si="92"/>
        <v>2.3655863845830921E-37</v>
      </c>
      <c r="HO33" s="86">
        <f t="shared" si="92"/>
        <v>5.0128986845526196E-36</v>
      </c>
      <c r="HP33" s="86">
        <f t="shared" si="92"/>
        <v>5.8113193590466437E-38</v>
      </c>
      <c r="HQ33" s="86">
        <f t="shared" si="92"/>
        <v>1.2178098981114197E-45</v>
      </c>
      <c r="HS33" s="86">
        <f t="shared" si="114"/>
        <v>8.4859667318433644E-98</v>
      </c>
      <c r="HT33" s="86">
        <f t="shared" si="93"/>
        <v>4.733152067294573E-95</v>
      </c>
      <c r="HU33" s="86">
        <f t="shared" si="93"/>
        <v>5.1662545847273064E-108</v>
      </c>
      <c r="HV33" s="86">
        <f t="shared" si="93"/>
        <v>2.3775445795830101E-124</v>
      </c>
      <c r="HW33" s="86">
        <f t="shared" si="93"/>
        <v>4.0753085121752196E-113</v>
      </c>
      <c r="HX33" s="86">
        <f t="shared" si="93"/>
        <v>2.3022545852094173E-118</v>
      </c>
      <c r="HY33" s="86">
        <f t="shared" si="93"/>
        <v>1.6554411681061317E-109</v>
      </c>
      <c r="HZ33" s="86">
        <f t="shared" si="93"/>
        <v>3.1076951397831459E-116</v>
      </c>
      <c r="IA33" s="86">
        <f t="shared" si="93"/>
        <v>6.676539088195859E-125</v>
      </c>
      <c r="IB33" s="86">
        <f t="shared" si="93"/>
        <v>1.6188693910430834E-120</v>
      </c>
      <c r="IC33" s="86">
        <f t="shared" si="93"/>
        <v>1.2261462727323735E-125</v>
      </c>
      <c r="ID33" s="86">
        <f t="shared" si="93"/>
        <v>1.7556939305271997E-123</v>
      </c>
      <c r="IE33" s="86">
        <f t="shared" si="93"/>
        <v>1.0663372091621576E-119</v>
      </c>
      <c r="IF33" s="86">
        <f t="shared" si="93"/>
        <v>2.0480040173471425E-66</v>
      </c>
      <c r="IG33" s="86">
        <f t="shared" si="93"/>
        <v>7.8549232309294498E-50</v>
      </c>
      <c r="II33" s="86">
        <f t="shared" si="115"/>
        <v>3.6147165656886011E-225</v>
      </c>
      <c r="IJ33" s="86">
        <f t="shared" si="116"/>
        <v>3.6779226438449265E-219</v>
      </c>
      <c r="IK33" s="86">
        <f t="shared" si="117"/>
        <v>6.898858532305631E-255</v>
      </c>
      <c r="IL33" s="86">
        <f t="shared" si="118"/>
        <v>5.2808845977527652E-286</v>
      </c>
      <c r="IM33" s="86">
        <f t="shared" si="119"/>
        <v>6.6425226219883184E-266</v>
      </c>
      <c r="IN33" s="86">
        <f t="shared" si="120"/>
        <v>8.39270389862519E-271</v>
      </c>
      <c r="IO33" s="86">
        <f t="shared" si="121"/>
        <v>1.0450401223532548E-251</v>
      </c>
      <c r="IP33" s="86">
        <f t="shared" si="122"/>
        <v>3.1235171581745775E-266</v>
      </c>
      <c r="IQ33" s="86">
        <f t="shared" si="123"/>
        <v>6.3350017044995802E-289</v>
      </c>
      <c r="IR33" s="86">
        <f t="shared" si="124"/>
        <v>1.6239068443837211E-280</v>
      </c>
      <c r="IS33" s="86">
        <f t="shared" si="125"/>
        <v>1.8349978597236331E-291</v>
      </c>
      <c r="IT33" s="86">
        <f t="shared" si="126"/>
        <v>3.5539748594721047E-287</v>
      </c>
      <c r="IU33" s="86">
        <f t="shared" si="127"/>
        <v>3.1391326032281201E-277</v>
      </c>
      <c r="IV33" s="86">
        <f t="shared" si="128"/>
        <v>9.7832083955424184E-187</v>
      </c>
      <c r="IW33" s="86">
        <f t="shared" si="129"/>
        <v>6.4476063996756687E-195</v>
      </c>
      <c r="IY33" s="86">
        <f t="shared" si="130"/>
        <v>1.5252783698327842E-11</v>
      </c>
      <c r="IZ33" s="86">
        <f t="shared" si="131"/>
        <v>3.1987598660711405E-10</v>
      </c>
      <c r="JA33" s="86">
        <f t="shared" si="132"/>
        <v>1.3373169756824192E-12</v>
      </c>
      <c r="JB33" s="86">
        <f t="shared" si="133"/>
        <v>6.3152602907383106E-13</v>
      </c>
      <c r="JC33" s="86">
        <f t="shared" si="134"/>
        <v>1.9012721562696092E-13</v>
      </c>
      <c r="JD33" s="86">
        <f t="shared" si="135"/>
        <v>6.4535123271483152E-13</v>
      </c>
      <c r="JE33" s="86">
        <f t="shared" si="136"/>
        <v>1.5444692876162661E-12</v>
      </c>
      <c r="JF33" s="86">
        <f t="shared" si="137"/>
        <v>3.5640607579003758E-14</v>
      </c>
      <c r="JG33" s="86">
        <f t="shared" si="138"/>
        <v>9.9044207448672749E-14</v>
      </c>
      <c r="JH33" s="86">
        <f t="shared" si="139"/>
        <v>1.0442222963254609E-13</v>
      </c>
      <c r="JI33" s="86">
        <f t="shared" si="140"/>
        <v>2.6697922053233278E-13</v>
      </c>
      <c r="JJ33" s="86">
        <f t="shared" si="141"/>
        <v>2.8753030357910674E-14</v>
      </c>
      <c r="JK33" s="86">
        <f t="shared" si="142"/>
        <v>2.0574920380060699E-13</v>
      </c>
      <c r="JL33" s="86">
        <f t="shared" si="143"/>
        <v>4.3071102990976324E-14</v>
      </c>
      <c r="JM33" s="86">
        <f t="shared" si="144"/>
        <v>3.4574934264160642E-16</v>
      </c>
    </row>
    <row r="34" spans="2:273" x14ac:dyDescent="0.25">
      <c r="B34" s="2">
        <v>7</v>
      </c>
      <c r="C34" s="37">
        <v>101.233</v>
      </c>
      <c r="D34" s="37">
        <v>104.6</v>
      </c>
      <c r="E34" s="37">
        <v>96.215999999999994</v>
      </c>
      <c r="F34" s="37">
        <v>96.081000000000003</v>
      </c>
      <c r="G34" s="37">
        <v>101.64100000000001</v>
      </c>
      <c r="H34" s="37">
        <v>96.537999999999997</v>
      </c>
      <c r="I34" s="37">
        <v>98.474999999999994</v>
      </c>
      <c r="J34" s="37">
        <v>100.024</v>
      </c>
      <c r="K34" s="37">
        <v>102.098</v>
      </c>
      <c r="L34" s="37">
        <v>102.22</v>
      </c>
      <c r="M34" s="37">
        <v>98.7</v>
      </c>
      <c r="N34" s="37">
        <v>102.026</v>
      </c>
      <c r="O34" s="37">
        <v>102.26300000000001</v>
      </c>
      <c r="P34" s="37">
        <v>97.025000000000006</v>
      </c>
      <c r="Q34" s="37">
        <v>104.56100000000001</v>
      </c>
      <c r="R34" s="19"/>
      <c r="S34" s="4">
        <f t="shared" si="8"/>
        <v>100.00212513527484</v>
      </c>
      <c r="T34" s="4">
        <f t="shared" si="9"/>
        <v>102.43085918603813</v>
      </c>
      <c r="U34" s="4">
        <f t="shared" si="10"/>
        <v>96.092681992869757</v>
      </c>
      <c r="V34" s="4">
        <f t="shared" si="11"/>
        <v>95.000130179936846</v>
      </c>
      <c r="W34" s="4">
        <f t="shared" si="12"/>
        <v>99.750846705705911</v>
      </c>
      <c r="X34" s="4">
        <f t="shared" si="13"/>
        <v>96.497078120778198</v>
      </c>
      <c r="Y34" s="4">
        <f t="shared" si="14"/>
        <v>99.045256022980013</v>
      </c>
      <c r="Z34" s="4">
        <f t="shared" si="15"/>
        <v>97.000655164827009</v>
      </c>
      <c r="AA34" s="4">
        <f t="shared" si="16"/>
        <v>98.982694462939733</v>
      </c>
      <c r="AB34" s="4">
        <f t="shared" si="17"/>
        <v>101.28974177992357</v>
      </c>
      <c r="AC34" s="4">
        <f t="shared" si="18"/>
        <v>98.924108070543681</v>
      </c>
      <c r="AD34" s="4">
        <f t="shared" si="19"/>
        <v>101.29185984429564</v>
      </c>
      <c r="AE34" s="4">
        <f t="shared" si="20"/>
        <v>103.62137897082026</v>
      </c>
      <c r="AF34" s="4">
        <f t="shared" si="21"/>
        <v>96.371664413249505</v>
      </c>
      <c r="AG34" s="4" t="e">
        <f t="shared" si="22"/>
        <v>#N/A</v>
      </c>
      <c r="AI34" s="4">
        <f t="shared" si="23"/>
        <v>1.2308748647251662</v>
      </c>
      <c r="AJ34" s="4">
        <f t="shared" si="24"/>
        <v>2.1691408139618602</v>
      </c>
      <c r="AK34" s="4">
        <f t="shared" si="25"/>
        <v>0.12331800713023711</v>
      </c>
      <c r="AL34" s="4">
        <f t="shared" si="26"/>
        <v>1.0808698200631568</v>
      </c>
      <c r="AM34" s="4">
        <f t="shared" si="27"/>
        <v>1.8901532942940946</v>
      </c>
      <c r="AN34" s="4">
        <f t="shared" si="28"/>
        <v>4.0921879221798463E-2</v>
      </c>
      <c r="AO34" s="4">
        <f t="shared" si="29"/>
        <v>-0.57025602298001843</v>
      </c>
      <c r="AP34" s="4">
        <f t="shared" si="30"/>
        <v>3.0233448351729919</v>
      </c>
      <c r="AQ34" s="4">
        <f t="shared" si="31"/>
        <v>3.1153055370602658</v>
      </c>
      <c r="AR34" s="4">
        <f t="shared" si="32"/>
        <v>0.93025822007642489</v>
      </c>
      <c r="AS34" s="4">
        <f t="shared" si="33"/>
        <v>-0.22410807054367865</v>
      </c>
      <c r="AT34" s="4">
        <f t="shared" si="34"/>
        <v>0.73414015570435254</v>
      </c>
      <c r="AU34" s="4">
        <f t="shared" si="35"/>
        <v>-1.3583789708202545</v>
      </c>
      <c r="AV34" s="4">
        <f t="shared" si="36"/>
        <v>0.65333558675050085</v>
      </c>
      <c r="AW34" s="4">
        <f t="shared" si="36"/>
        <v>0</v>
      </c>
      <c r="AY34" s="2">
        <f t="shared" si="96"/>
        <v>100.00212508290366</v>
      </c>
      <c r="AZ34" s="2">
        <f t="shared" si="37"/>
        <v>102.43085827756238</v>
      </c>
      <c r="BA34" s="2">
        <f t="shared" si="37"/>
        <v>96.092681987521459</v>
      </c>
      <c r="BB34" s="2">
        <f t="shared" si="37"/>
        <v>95.000130177405055</v>
      </c>
      <c r="BC34" s="2">
        <f t="shared" si="37"/>
        <v>99.7508467048699</v>
      </c>
      <c r="BD34" s="2">
        <f t="shared" si="37"/>
        <v>96.497078118236942</v>
      </c>
      <c r="BE34" s="2">
        <f t="shared" si="37"/>
        <v>99.045256017217255</v>
      </c>
      <c r="BF34" s="2">
        <f t="shared" si="37"/>
        <v>97.000655164659236</v>
      </c>
      <c r="BG34" s="2">
        <f t="shared" si="37"/>
        <v>98.982694462494834</v>
      </c>
      <c r="BH34" s="2">
        <f t="shared" si="37"/>
        <v>101.28974177948324</v>
      </c>
      <c r="BI34" s="2">
        <f t="shared" si="37"/>
        <v>98.924108069448565</v>
      </c>
      <c r="BJ34" s="2">
        <f t="shared" si="37"/>
        <v>101.29185984416375</v>
      </c>
      <c r="BK34" s="2">
        <f t="shared" si="37"/>
        <v>103.62137896995624</v>
      </c>
      <c r="BL34" s="2">
        <f t="shared" si="37"/>
        <v>96.371664413058795</v>
      </c>
      <c r="BM34" s="2" t="e">
        <f t="shared" si="37"/>
        <v>#N/A</v>
      </c>
      <c r="BO34" s="2">
        <f t="shared" si="38"/>
        <v>101.233</v>
      </c>
      <c r="BP34" s="2">
        <f t="shared" si="39"/>
        <v>104.6</v>
      </c>
      <c r="BQ34" s="2">
        <f t="shared" si="40"/>
        <v>96.215999999999994</v>
      </c>
      <c r="BR34" s="2">
        <f t="shared" si="41"/>
        <v>96.081000000000003</v>
      </c>
      <c r="BS34" s="2">
        <f t="shared" si="42"/>
        <v>101.64100000000001</v>
      </c>
      <c r="BT34" s="2">
        <f t="shared" si="43"/>
        <v>96.537999999999997</v>
      </c>
      <c r="BU34" s="2">
        <f t="shared" si="44"/>
        <v>98.474999999999994</v>
      </c>
      <c r="BV34" s="2">
        <f t="shared" si="45"/>
        <v>100.024</v>
      </c>
      <c r="BW34" s="2">
        <f t="shared" si="46"/>
        <v>102.098</v>
      </c>
      <c r="BX34" s="2">
        <f t="shared" si="47"/>
        <v>102.22</v>
      </c>
      <c r="BY34" s="2">
        <f t="shared" si="48"/>
        <v>98.7</v>
      </c>
      <c r="BZ34" s="2">
        <f t="shared" si="49"/>
        <v>102.026</v>
      </c>
      <c r="CA34" s="2">
        <f t="shared" si="50"/>
        <v>102.26300000000001</v>
      </c>
      <c r="CB34" s="2">
        <f t="shared" si="51"/>
        <v>97.025000000000006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99.666218574108825</v>
      </c>
      <c r="DL34" s="2">
        <f t="shared" si="70"/>
        <v>102.34394725899988</v>
      </c>
      <c r="DM34" s="2">
        <f t="shared" si="70"/>
        <v>95.779958710801409</v>
      </c>
      <c r="DN34" s="2">
        <f t="shared" si="70"/>
        <v>94.478772701688541</v>
      </c>
      <c r="DO34" s="2">
        <f t="shared" si="70"/>
        <v>99.511861943319857</v>
      </c>
      <c r="DP34" s="2">
        <f t="shared" si="70"/>
        <v>96.281161726078821</v>
      </c>
      <c r="DQ34" s="2">
        <f t="shared" si="70"/>
        <v>98.876763602251444</v>
      </c>
      <c r="DR34" s="2">
        <f t="shared" si="70"/>
        <v>96.765445781814179</v>
      </c>
      <c r="DS34" s="2">
        <f t="shared" si="70"/>
        <v>98.666132290184919</v>
      </c>
      <c r="DT34" s="2">
        <f t="shared" si="70"/>
        <v>100.90078422146844</v>
      </c>
      <c r="DU34" s="2">
        <f t="shared" si="70"/>
        <v>98.724655870445375</v>
      </c>
      <c r="DV34" s="2">
        <f t="shared" si="70"/>
        <v>101.13749064449064</v>
      </c>
      <c r="DW34" s="2">
        <f t="shared" si="70"/>
        <v>103.28977638326587</v>
      </c>
      <c r="DX34" s="2">
        <f t="shared" si="70"/>
        <v>96.112252434620885</v>
      </c>
      <c r="DY34" s="2">
        <f t="shared" si="70"/>
        <v>100.42105378151261</v>
      </c>
      <c r="EA34" s="2">
        <f t="shared" si="71"/>
        <v>107.13230538941232</v>
      </c>
      <c r="EB34" s="2">
        <f t="shared" si="72"/>
        <v>103.99560592593667</v>
      </c>
      <c r="EC34" s="2">
        <f t="shared" si="73"/>
        <v>102.9853777769447</v>
      </c>
      <c r="ED34" s="2">
        <f t="shared" si="74"/>
        <v>106.85361361585525</v>
      </c>
      <c r="EE34" s="2">
        <f t="shared" si="75"/>
        <v>105.51328042148077</v>
      </c>
      <c r="EF34" s="2">
        <f t="shared" si="76"/>
        <v>101.29158103319081</v>
      </c>
      <c r="EG34" s="2">
        <f t="shared" si="77"/>
        <v>102.65296595032621</v>
      </c>
      <c r="EH34" s="2">
        <f t="shared" si="78"/>
        <v>102.86265714533366</v>
      </c>
      <c r="EI34" s="2">
        <f t="shared" si="79"/>
        <v>106.27887974449177</v>
      </c>
      <c r="EJ34" s="2">
        <f t="shared" si="80"/>
        <v>110.14759572218266</v>
      </c>
      <c r="EK34" s="2">
        <f t="shared" si="81"/>
        <v>103.43433971887252</v>
      </c>
      <c r="EL34" s="2">
        <f t="shared" si="82"/>
        <v>105.05270573818898</v>
      </c>
      <c r="EM34" s="2">
        <f t="shared" si="83"/>
        <v>111.03748829989031</v>
      </c>
      <c r="EN34" s="2">
        <f t="shared" si="84"/>
        <v>102.61380375114365</v>
      </c>
      <c r="EO34" s="2">
        <f t="shared" si="85"/>
        <v>97.448967633492316</v>
      </c>
      <c r="EQ34" s="2">
        <f t="shared" si="86"/>
        <v>103.87149675607165</v>
      </c>
      <c r="ER34" s="2">
        <f t="shared" si="87"/>
        <v>103.06342623455605</v>
      </c>
      <c r="ES34" s="2">
        <f t="shared" si="87"/>
        <v>98.203060783844691</v>
      </c>
      <c r="ET34" s="2">
        <f t="shared" si="87"/>
        <v>101.47867674624688</v>
      </c>
      <c r="EU34" s="2">
        <f t="shared" si="87"/>
        <v>101.03319171016793</v>
      </c>
      <c r="EV34" s="2">
        <f t="shared" si="87"/>
        <v>98.06344744814912</v>
      </c>
      <c r="EW34" s="2">
        <f t="shared" si="87"/>
        <v>95.823512217248819</v>
      </c>
      <c r="EX34" s="2">
        <f t="shared" si="87"/>
        <v>97.570136504828</v>
      </c>
      <c r="EY34" s="2">
        <f t="shared" si="87"/>
        <v>102.07563445748906</v>
      </c>
      <c r="EZ34" s="2">
        <f t="shared" si="87"/>
        <v>106.79048522972145</v>
      </c>
      <c r="FA34" s="2">
        <f t="shared" si="87"/>
        <v>102.82444963005497</v>
      </c>
      <c r="FB34" s="2">
        <f t="shared" si="87"/>
        <v>99.65028024594794</v>
      </c>
      <c r="FC34" s="2">
        <f t="shared" si="87"/>
        <v>105.36110939341097</v>
      </c>
      <c r="FD34" s="2">
        <f t="shared" si="87"/>
        <v>100.6276549279316</v>
      </c>
      <c r="FE34" s="2">
        <f t="shared" si="87"/>
        <v>102.15483079315392</v>
      </c>
      <c r="FG34" s="2">
        <f t="shared" si="88"/>
        <v>4.4992008063465899E-2</v>
      </c>
      <c r="FH34" s="2">
        <f t="shared" si="89"/>
        <v>5.2621849011420814E-2</v>
      </c>
      <c r="FI34" s="2">
        <f t="shared" si="89"/>
        <v>4.3402839104530355E-2</v>
      </c>
      <c r="FJ34" s="2">
        <f t="shared" si="89"/>
        <v>4.2131828641136564E-2</v>
      </c>
      <c r="FK34" s="2">
        <f t="shared" si="89"/>
        <v>3.9823587546341251E-2</v>
      </c>
      <c r="FL34" s="2">
        <f t="shared" si="89"/>
        <v>4.309538054516554E-2</v>
      </c>
      <c r="FM34" s="2">
        <f t="shared" si="89"/>
        <v>4.4624887981864078E-2</v>
      </c>
      <c r="FN34" s="2">
        <f t="shared" si="89"/>
        <v>3.8579402335789846E-2</v>
      </c>
      <c r="FO34" s="2">
        <f t="shared" si="89"/>
        <v>4.1584930236011779E-2</v>
      </c>
      <c r="FP34" s="2">
        <f t="shared" si="89"/>
        <v>4.20650004159554E-2</v>
      </c>
      <c r="FQ34" s="2">
        <f t="shared" si="89"/>
        <v>4.2349740567546167E-2</v>
      </c>
      <c r="FR34" s="2">
        <f t="shared" si="89"/>
        <v>3.9431835104485592E-2</v>
      </c>
      <c r="FS34" s="2">
        <f t="shared" si="89"/>
        <v>4.2801994661334546E-2</v>
      </c>
      <c r="FT34" s="2">
        <f t="shared" si="89"/>
        <v>3.9900617234534759E-2</v>
      </c>
      <c r="FU34" s="2">
        <f t="shared" si="89"/>
        <v>3.3591666521219442E-2</v>
      </c>
      <c r="FW34" s="2">
        <f t="shared" si="112"/>
        <v>2.3703941859941589E-6</v>
      </c>
      <c r="FX34" s="2">
        <f t="shared" si="90"/>
        <v>2.4828125660132055E-6</v>
      </c>
      <c r="FY34" s="2">
        <f t="shared" si="90"/>
        <v>2.58612896142546E-6</v>
      </c>
      <c r="FZ34" s="2">
        <f t="shared" si="90"/>
        <v>3.2002497695932097E-6</v>
      </c>
      <c r="GA34" s="2">
        <f t="shared" si="90"/>
        <v>2.9581149136027909E-6</v>
      </c>
      <c r="GB34" s="2">
        <f t="shared" si="90"/>
        <v>2.9535867896424514E-6</v>
      </c>
      <c r="GC34" s="2">
        <f t="shared" si="90"/>
        <v>2.9565781801091853E-6</v>
      </c>
      <c r="GD34" s="2">
        <f t="shared" si="90"/>
        <v>3.285291770278112E-6</v>
      </c>
      <c r="GE34" s="2">
        <f t="shared" si="90"/>
        <v>3.1878895718964154E-6</v>
      </c>
      <c r="GF34" s="2">
        <f t="shared" si="90"/>
        <v>2.8511450641997521E-6</v>
      </c>
      <c r="GG34" s="2">
        <f t="shared" si="90"/>
        <v>2.7712089583302632E-6</v>
      </c>
      <c r="GH34" s="2">
        <f t="shared" si="90"/>
        <v>2.7610376522884254E-6</v>
      </c>
      <c r="GI34" s="2">
        <f t="shared" si="90"/>
        <v>2.6315020196571861E-6</v>
      </c>
      <c r="GJ34" s="2">
        <f t="shared" si="90"/>
        <v>1.9797475958611676E-6</v>
      </c>
      <c r="GK34" s="2">
        <f t="shared" si="90"/>
        <v>1.7704437564616786E-6</v>
      </c>
      <c r="GM34" s="86">
        <f t="shared" si="113"/>
        <v>3.5620957697099351E-11</v>
      </c>
      <c r="GN34" s="86">
        <f t="shared" si="91"/>
        <v>6.7504577209951792E-10</v>
      </c>
      <c r="GO34" s="86">
        <f t="shared" si="91"/>
        <v>3.4600288688676516E-12</v>
      </c>
      <c r="GP34" s="86">
        <f t="shared" si="91"/>
        <v>1.676089521267199E-12</v>
      </c>
      <c r="GQ34" s="86">
        <f t="shared" si="91"/>
        <v>5.237240120533658E-13</v>
      </c>
      <c r="GR34" s="86">
        <f t="shared" si="91"/>
        <v>1.7233461133423281E-12</v>
      </c>
      <c r="GS34" s="86">
        <f t="shared" si="91"/>
        <v>4.0036833218182862E-12</v>
      </c>
      <c r="GT34" s="86">
        <f t="shared" si="91"/>
        <v>1.0484517627676929E-13</v>
      </c>
      <c r="GU34" s="86">
        <f t="shared" si="91"/>
        <v>2.8515043528982091E-13</v>
      </c>
      <c r="GV34" s="86">
        <f t="shared" si="91"/>
        <v>3.0106813486155354E-13</v>
      </c>
      <c r="GW34" s="86">
        <f t="shared" si="91"/>
        <v>7.3858706117964082E-13</v>
      </c>
      <c r="GX34" s="86">
        <f t="shared" si="91"/>
        <v>8.605287272680644E-14</v>
      </c>
      <c r="GY34" s="86">
        <f t="shared" si="91"/>
        <v>5.7816217172223823E-13</v>
      </c>
      <c r="GZ34" s="86">
        <f t="shared" si="91"/>
        <v>1.2705452828085424E-13</v>
      </c>
      <c r="HA34" s="86">
        <f t="shared" si="91"/>
        <v>1.192207381890104E-15</v>
      </c>
      <c r="HC34" s="86">
        <f t="shared" si="145"/>
        <v>3.5026559617060155E-29</v>
      </c>
      <c r="HD34" s="86">
        <f t="shared" si="92"/>
        <v>2.8554261087646774E-28</v>
      </c>
      <c r="HE34" s="86">
        <f t="shared" si="92"/>
        <v>1.1438002222534449E-32</v>
      </c>
      <c r="HF34" s="86">
        <f t="shared" si="92"/>
        <v>1.6615582559956534E-37</v>
      </c>
      <c r="HG34" s="86">
        <f t="shared" si="92"/>
        <v>1.0532148487614057E-34</v>
      </c>
      <c r="HH34" s="86">
        <f t="shared" si="92"/>
        <v>7.0797422363289719E-35</v>
      </c>
      <c r="HI34" s="86">
        <f t="shared" si="92"/>
        <v>2.0270600786011087E-32</v>
      </c>
      <c r="HJ34" s="86">
        <f t="shared" si="92"/>
        <v>4.1624892931745993E-35</v>
      </c>
      <c r="HK34" s="86">
        <f t="shared" si="92"/>
        <v>7.5723613155203939E-37</v>
      </c>
      <c r="HL34" s="86">
        <f t="shared" si="92"/>
        <v>1.6023925968082192E-35</v>
      </c>
      <c r="HM34" s="86">
        <f t="shared" si="92"/>
        <v>7.2287943775405376E-37</v>
      </c>
      <c r="HN34" s="86">
        <f t="shared" si="92"/>
        <v>2.1074596737847524E-36</v>
      </c>
      <c r="HO34" s="86">
        <f t="shared" si="92"/>
        <v>4.0972390467618264E-35</v>
      </c>
      <c r="HP34" s="86">
        <f t="shared" si="92"/>
        <v>5.2215091050854527E-37</v>
      </c>
      <c r="HQ34" s="86">
        <f t="shared" si="92"/>
        <v>1.6944141628646101E-44</v>
      </c>
      <c r="HS34" s="86">
        <f t="shared" si="114"/>
        <v>4.0727821298460609E-96</v>
      </c>
      <c r="HT34" s="86">
        <f t="shared" si="93"/>
        <v>2.0678689089660506E-93</v>
      </c>
      <c r="HU34" s="86">
        <f t="shared" si="93"/>
        <v>4.0542198286139549E-106</v>
      </c>
      <c r="HV34" s="86">
        <f t="shared" si="93"/>
        <v>3.7040887910940874E-122</v>
      </c>
      <c r="HW34" s="86">
        <f t="shared" si="93"/>
        <v>4.0951503193367845E-111</v>
      </c>
      <c r="HX34" s="86">
        <f t="shared" si="93"/>
        <v>2.6891952169671972E-116</v>
      </c>
      <c r="HY34" s="86">
        <f t="shared" si="93"/>
        <v>1.3635381004029588E-107</v>
      </c>
      <c r="HZ34" s="86">
        <f t="shared" si="93"/>
        <v>3.4704422219309002E-114</v>
      </c>
      <c r="IA34" s="86">
        <f t="shared" si="93"/>
        <v>1.0779651402219684E-122</v>
      </c>
      <c r="IB34" s="86">
        <f t="shared" si="93"/>
        <v>2.1239458470520889E-118</v>
      </c>
      <c r="IC34" s="86">
        <f t="shared" si="93"/>
        <v>1.9447812475002446E-123</v>
      </c>
      <c r="ID34" s="86">
        <f t="shared" si="93"/>
        <v>2.5628931705731384E-121</v>
      </c>
      <c r="IE34" s="86">
        <f t="shared" si="93"/>
        <v>1.2975183781061766E-117</v>
      </c>
      <c r="IF34" s="86">
        <f t="shared" si="93"/>
        <v>2.6734320282168719E-65</v>
      </c>
      <c r="IG34" s="86">
        <f t="shared" si="93"/>
        <v>5.1374167097130102E-49</v>
      </c>
      <c r="II34" s="86">
        <f t="shared" si="115"/>
        <v>4.9751776723052257E-222</v>
      </c>
      <c r="IJ34" s="86">
        <f t="shared" si="116"/>
        <v>4.2730139171505697E-216</v>
      </c>
      <c r="IK34" s="86">
        <f t="shared" si="117"/>
        <v>2.6251227517332284E-251</v>
      </c>
      <c r="IL34" s="86">
        <f t="shared" si="118"/>
        <v>6.463746521740693E-282</v>
      </c>
      <c r="IM34" s="86">
        <f t="shared" si="119"/>
        <v>3.9595682377916391E-262</v>
      </c>
      <c r="IN34" s="86">
        <f t="shared" si="120"/>
        <v>5.8724132738545432E-267</v>
      </c>
      <c r="IO34" s="86">
        <f t="shared" si="121"/>
        <v>3.9018120043377565E-248</v>
      </c>
      <c r="IP34" s="86">
        <f t="shared" si="122"/>
        <v>2.0216728297712008E-262</v>
      </c>
      <c r="IQ34" s="86">
        <f t="shared" si="123"/>
        <v>8.5174632056231124E-285</v>
      </c>
      <c r="IR34" s="86">
        <f t="shared" si="124"/>
        <v>1.5257621389012738E-276</v>
      </c>
      <c r="IS34" s="86">
        <f t="shared" si="125"/>
        <v>2.418844793498925E-287</v>
      </c>
      <c r="IT34" s="86">
        <f t="shared" si="126"/>
        <v>4.0599902148239511E-283</v>
      </c>
      <c r="IU34" s="86">
        <f t="shared" si="127"/>
        <v>2.5039867725950237E-273</v>
      </c>
      <c r="IV34" s="86">
        <f t="shared" si="128"/>
        <v>3.5787162412017471E-184</v>
      </c>
      <c r="IW34" s="86">
        <f t="shared" si="129"/>
        <v>2.9088631956158825E-192</v>
      </c>
      <c r="IY34" s="86">
        <f t="shared" si="130"/>
        <v>3.5620957697099351E-11</v>
      </c>
      <c r="IZ34" s="86">
        <f t="shared" si="131"/>
        <v>6.7504577209951792E-10</v>
      </c>
      <c r="JA34" s="86">
        <f t="shared" si="132"/>
        <v>3.4600288688676516E-12</v>
      </c>
      <c r="JB34" s="86">
        <f t="shared" si="133"/>
        <v>1.676089521267199E-12</v>
      </c>
      <c r="JC34" s="86">
        <f t="shared" si="134"/>
        <v>5.237240120533658E-13</v>
      </c>
      <c r="JD34" s="86">
        <f t="shared" si="135"/>
        <v>1.7233461133423281E-12</v>
      </c>
      <c r="JE34" s="86">
        <f t="shared" si="136"/>
        <v>4.0036833218182862E-12</v>
      </c>
      <c r="JF34" s="86">
        <f t="shared" si="137"/>
        <v>1.0484517627676929E-13</v>
      </c>
      <c r="JG34" s="86">
        <f t="shared" si="138"/>
        <v>2.8515043528982091E-13</v>
      </c>
      <c r="JH34" s="86">
        <f t="shared" si="139"/>
        <v>3.0106813486155354E-13</v>
      </c>
      <c r="JI34" s="86">
        <f t="shared" si="140"/>
        <v>7.3858706117964082E-13</v>
      </c>
      <c r="JJ34" s="86">
        <f t="shared" si="141"/>
        <v>8.605287272680644E-14</v>
      </c>
      <c r="JK34" s="86">
        <f t="shared" si="142"/>
        <v>5.7816217172223823E-13</v>
      </c>
      <c r="JL34" s="86">
        <f t="shared" si="143"/>
        <v>1.2705452828085424E-13</v>
      </c>
      <c r="JM34" s="86">
        <f t="shared" si="144"/>
        <v>1.192207381890104E-15</v>
      </c>
    </row>
    <row r="35" spans="2:273" x14ac:dyDescent="0.25">
      <c r="B35" s="2">
        <v>8</v>
      </c>
      <c r="C35" s="37">
        <v>97.302000000000007</v>
      </c>
      <c r="D35" s="37">
        <v>101.114</v>
      </c>
      <c r="E35" s="37">
        <v>95.081000000000003</v>
      </c>
      <c r="F35" s="37">
        <v>94.081000000000003</v>
      </c>
      <c r="G35" s="37">
        <v>98.076999999999998</v>
      </c>
      <c r="H35" s="37">
        <v>100.10299999999999</v>
      </c>
      <c r="I35" s="37">
        <v>98.45</v>
      </c>
      <c r="J35" s="37">
        <v>99.561000000000007</v>
      </c>
      <c r="K35" s="37">
        <v>96.146000000000001</v>
      </c>
      <c r="L35" s="37">
        <v>102.41500000000001</v>
      </c>
      <c r="M35" s="37">
        <v>95.65</v>
      </c>
      <c r="N35" s="37">
        <v>103.179</v>
      </c>
      <c r="O35" s="37">
        <v>102.605</v>
      </c>
      <c r="P35" s="37">
        <v>96.724999999999994</v>
      </c>
      <c r="Q35" s="37">
        <v>101.65900000000001</v>
      </c>
      <c r="S35" s="4">
        <f t="shared" si="8"/>
        <v>100.117396939618</v>
      </c>
      <c r="T35" s="4">
        <f t="shared" si="9"/>
        <v>102.53823463199285</v>
      </c>
      <c r="U35" s="4">
        <f t="shared" si="10"/>
        <v>96.403161537556471</v>
      </c>
      <c r="V35" s="4">
        <f t="shared" si="11"/>
        <v>95.318091389467071</v>
      </c>
      <c r="W35" s="4">
        <f t="shared" si="12"/>
        <v>99.87567182524441</v>
      </c>
      <c r="X35" s="4">
        <f t="shared" si="13"/>
        <v>96.691368002529686</v>
      </c>
      <c r="Y35" s="4">
        <f t="shared" si="14"/>
        <v>99.263814203887407</v>
      </c>
      <c r="Z35" s="4">
        <f t="shared" si="15"/>
        <v>97.305171139366763</v>
      </c>
      <c r="AA35" s="4">
        <f t="shared" si="16"/>
        <v>99.242757116393591</v>
      </c>
      <c r="AB35" s="4">
        <f t="shared" si="17"/>
        <v>101.55464643867677</v>
      </c>
      <c r="AC35" s="4">
        <f t="shared" si="18"/>
        <v>99.184356905626558</v>
      </c>
      <c r="AD35" s="4">
        <f t="shared" si="19"/>
        <v>101.49585771623788</v>
      </c>
      <c r="AE35" s="4">
        <f t="shared" si="20"/>
        <v>103.84242363256526</v>
      </c>
      <c r="AF35" s="4">
        <f t="shared" si="21"/>
        <v>96.546579646128777</v>
      </c>
      <c r="AG35" s="4">
        <f t="shared" si="22"/>
        <v>100.36740934130889</v>
      </c>
      <c r="AI35" s="4">
        <f t="shared" si="23"/>
        <v>-2.8153969396179974</v>
      </c>
      <c r="AJ35" s="4">
        <f t="shared" si="24"/>
        <v>-1.4242346319928458</v>
      </c>
      <c r="AK35" s="4">
        <f t="shared" si="25"/>
        <v>-1.3221615375564681</v>
      </c>
      <c r="AL35" s="4">
        <f t="shared" si="26"/>
        <v>-1.2370913894670679</v>
      </c>
      <c r="AM35" s="4">
        <f t="shared" si="27"/>
        <v>-1.798671825244412</v>
      </c>
      <c r="AN35" s="4">
        <f t="shared" si="28"/>
        <v>3.4116319974703089</v>
      </c>
      <c r="AO35" s="4">
        <f t="shared" si="29"/>
        <v>-0.81381420388740366</v>
      </c>
      <c r="AP35" s="4">
        <f t="shared" si="30"/>
        <v>2.2558288606332439</v>
      </c>
      <c r="AQ35" s="4">
        <f t="shared" si="31"/>
        <v>-3.0967571163935901</v>
      </c>
      <c r="AR35" s="4">
        <f t="shared" si="32"/>
        <v>0.8603535613232367</v>
      </c>
      <c r="AS35" s="4">
        <f t="shared" si="33"/>
        <v>-3.5343569056265522</v>
      </c>
      <c r="AT35" s="4">
        <f t="shared" si="34"/>
        <v>1.6831422837621233</v>
      </c>
      <c r="AU35" s="4">
        <f t="shared" si="35"/>
        <v>-1.2374236325652532</v>
      </c>
      <c r="AV35" s="4">
        <f t="shared" si="36"/>
        <v>0.17842035387121769</v>
      </c>
      <c r="AW35" s="4">
        <f t="shared" si="36"/>
        <v>1.2915906586911206</v>
      </c>
      <c r="AY35" s="2">
        <f t="shared" si="96"/>
        <v>100.11739682131426</v>
      </c>
      <c r="AZ35" s="2">
        <f t="shared" si="37"/>
        <v>102.53823277444955</v>
      </c>
      <c r="BA35" s="2">
        <f t="shared" si="37"/>
        <v>96.4031615242058</v>
      </c>
      <c r="BB35" s="2">
        <f t="shared" si="37"/>
        <v>95.31809138298685</v>
      </c>
      <c r="BC35" s="2">
        <f t="shared" si="37"/>
        <v>99.875671823024618</v>
      </c>
      <c r="BD35" s="2">
        <f t="shared" si="37"/>
        <v>96.691367995987576</v>
      </c>
      <c r="BE35" s="2">
        <f t="shared" si="37"/>
        <v>99.263814189478865</v>
      </c>
      <c r="BF35" s="2">
        <f t="shared" si="37"/>
        <v>97.305171138891723</v>
      </c>
      <c r="BG35" s="2">
        <f t="shared" si="37"/>
        <v>99.242757115160913</v>
      </c>
      <c r="BH35" s="2">
        <f t="shared" si="37"/>
        <v>101.55464643745513</v>
      </c>
      <c r="BI35" s="2">
        <f t="shared" si="37"/>
        <v>99.184356902708245</v>
      </c>
      <c r="BJ35" s="2">
        <f t="shared" si="37"/>
        <v>101.49585771585818</v>
      </c>
      <c r="BK35" s="2">
        <f t="shared" si="37"/>
        <v>103.84242363022776</v>
      </c>
      <c r="BL35" s="2">
        <f t="shared" si="37"/>
        <v>96.546579645587514</v>
      </c>
      <c r="BM35" s="2">
        <f t="shared" si="37"/>
        <v>100.36740934130349</v>
      </c>
      <c r="BO35" s="2">
        <f t="shared" si="38"/>
        <v>97.302000000000007</v>
      </c>
      <c r="BP35" s="2">
        <f t="shared" si="39"/>
        <v>101.114</v>
      </c>
      <c r="BQ35" s="2">
        <f t="shared" si="40"/>
        <v>95.081000000000003</v>
      </c>
      <c r="BR35" s="2">
        <f t="shared" si="41"/>
        <v>94.081000000000003</v>
      </c>
      <c r="BS35" s="2">
        <f t="shared" si="42"/>
        <v>98.076999999999998</v>
      </c>
      <c r="BT35" s="2">
        <f t="shared" si="43"/>
        <v>100.10299999999999</v>
      </c>
      <c r="BU35" s="2">
        <f t="shared" si="44"/>
        <v>98.45</v>
      </c>
      <c r="BV35" s="2">
        <f t="shared" si="45"/>
        <v>99.561000000000007</v>
      </c>
      <c r="BW35" s="2">
        <f t="shared" si="46"/>
        <v>96.146000000000001</v>
      </c>
      <c r="BX35" s="2">
        <f t="shared" si="47"/>
        <v>102.41500000000001</v>
      </c>
      <c r="BY35" s="2">
        <f t="shared" si="48"/>
        <v>95.65</v>
      </c>
      <c r="BZ35" s="2">
        <f t="shared" si="49"/>
        <v>103.179</v>
      </c>
      <c r="CA35" s="2">
        <f t="shared" si="50"/>
        <v>102.605</v>
      </c>
      <c r="CB35" s="2">
        <f t="shared" si="51"/>
        <v>96.724999999999994</v>
      </c>
      <c r="CC35" s="2">
        <f t="shared" si="52"/>
        <v>101.65900000000001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99.764741088180116</v>
      </c>
      <c r="DL35" s="2">
        <f t="shared" si="70"/>
        <v>102.45879166210744</v>
      </c>
      <c r="DM35" s="2">
        <f t="shared" si="70"/>
        <v>96.084549128919875</v>
      </c>
      <c r="DN35" s="2">
        <f t="shared" si="70"/>
        <v>94.771735834896802</v>
      </c>
      <c r="DO35" s="2">
        <f t="shared" si="70"/>
        <v>99.627690485829973</v>
      </c>
      <c r="DP35" s="2">
        <f t="shared" si="70"/>
        <v>96.471209005628538</v>
      </c>
      <c r="DQ35" s="2">
        <f t="shared" si="70"/>
        <v>99.09852251407132</v>
      </c>
      <c r="DR35" s="2">
        <f t="shared" si="70"/>
        <v>97.067136885873708</v>
      </c>
      <c r="DS35" s="2">
        <f t="shared" si="70"/>
        <v>98.916415362731144</v>
      </c>
      <c r="DT35" s="2">
        <f t="shared" si="70"/>
        <v>101.14985173432544</v>
      </c>
      <c r="DU35" s="2">
        <f t="shared" si="70"/>
        <v>98.9844331983806</v>
      </c>
      <c r="DV35" s="2">
        <f t="shared" si="70"/>
        <v>101.34206849764745</v>
      </c>
      <c r="DW35" s="2">
        <f t="shared" si="70"/>
        <v>103.49902678812417</v>
      </c>
      <c r="DX35" s="2">
        <f t="shared" si="70"/>
        <v>96.275563518984598</v>
      </c>
      <c r="DY35" s="2">
        <f t="shared" si="70"/>
        <v>100.47985238095238</v>
      </c>
      <c r="EA35" s="2">
        <f t="shared" si="71"/>
        <v>106.94445240162153</v>
      </c>
      <c r="EB35" s="2">
        <f t="shared" si="72"/>
        <v>103.84265183853381</v>
      </c>
      <c r="EC35" s="2">
        <f t="shared" si="73"/>
        <v>102.80777333083411</v>
      </c>
      <c r="ED35" s="2">
        <f t="shared" si="74"/>
        <v>106.64695443866096</v>
      </c>
      <c r="EE35" s="2">
        <f t="shared" si="75"/>
        <v>105.32892879539969</v>
      </c>
      <c r="EF35" s="2">
        <f t="shared" si="76"/>
        <v>101.14993963532406</v>
      </c>
      <c r="EG35" s="2">
        <f t="shared" si="77"/>
        <v>102.49162624325493</v>
      </c>
      <c r="EH35" s="2">
        <f t="shared" si="78"/>
        <v>102.71562000031521</v>
      </c>
      <c r="EI35" s="2">
        <f t="shared" si="79"/>
        <v>106.10254290872062</v>
      </c>
      <c r="EJ35" s="2">
        <f t="shared" si="80"/>
        <v>109.96204497675781</v>
      </c>
      <c r="EK35" s="2">
        <f t="shared" si="81"/>
        <v>103.3074642448971</v>
      </c>
      <c r="EL35" s="2">
        <f t="shared" si="82"/>
        <v>104.9129351476378</v>
      </c>
      <c r="EM35" s="2">
        <f t="shared" si="83"/>
        <v>110.84657564880111</v>
      </c>
      <c r="EN35" s="2">
        <f t="shared" si="84"/>
        <v>102.49413998170175</v>
      </c>
      <c r="EO35" s="2">
        <f t="shared" si="85"/>
        <v>97.416893714330399</v>
      </c>
      <c r="EQ35" s="2">
        <f t="shared" si="86"/>
        <v>103.71788696377338</v>
      </c>
      <c r="ER35" s="2">
        <f t="shared" si="87"/>
        <v>102.92045753146533</v>
      </c>
      <c r="ES35" s="2">
        <f t="shared" si="87"/>
        <v>98.076823100642955</v>
      </c>
      <c r="ET35" s="2">
        <f t="shared" si="87"/>
        <v>101.33319761496922</v>
      </c>
      <c r="EU35" s="2">
        <f t="shared" si="87"/>
        <v>100.89787033590555</v>
      </c>
      <c r="EV35" s="2">
        <f t="shared" si="87"/>
        <v>97.958734848199811</v>
      </c>
      <c r="EW35" s="2">
        <f t="shared" si="87"/>
        <v>95.737398611882725</v>
      </c>
      <c r="EX35" s="2">
        <f t="shared" si="87"/>
        <v>97.481376136167441</v>
      </c>
      <c r="EY35" s="2">
        <f t="shared" si="87"/>
        <v>101.94557940739705</v>
      </c>
      <c r="EZ35" s="2">
        <f t="shared" si="87"/>
        <v>106.64234833646364</v>
      </c>
      <c r="FA35" s="2">
        <f t="shared" si="87"/>
        <v>102.70421086428628</v>
      </c>
      <c r="FB35" s="2">
        <f t="shared" si="87"/>
        <v>99.570111340726285</v>
      </c>
      <c r="FC35" s="2">
        <f t="shared" si="87"/>
        <v>105.23263983352155</v>
      </c>
      <c r="FD35" s="2">
        <f t="shared" si="87"/>
        <v>100.52935587994007</v>
      </c>
      <c r="FE35" s="2">
        <f t="shared" si="87"/>
        <v>102.07123265983873</v>
      </c>
      <c r="FG35" s="2">
        <f t="shared" si="88"/>
        <v>4.9119540306805147E-2</v>
      </c>
      <c r="FH35" s="2">
        <f t="shared" si="89"/>
        <v>5.7407261391249617E-2</v>
      </c>
      <c r="FI35" s="2">
        <f t="shared" si="89"/>
        <v>4.7391816925468962E-2</v>
      </c>
      <c r="FJ35" s="2">
        <f t="shared" si="89"/>
        <v>4.6009611469851872E-2</v>
      </c>
      <c r="FK35" s="2">
        <f t="shared" si="89"/>
        <v>4.3498569240660888E-2</v>
      </c>
      <c r="FL35" s="2">
        <f t="shared" si="89"/>
        <v>4.7057491152466227E-2</v>
      </c>
      <c r="FM35" s="2">
        <f t="shared" si="89"/>
        <v>4.8720459086877367E-2</v>
      </c>
      <c r="FN35" s="2">
        <f t="shared" si="89"/>
        <v>4.2144608251113297E-2</v>
      </c>
      <c r="FO35" s="2">
        <f t="shared" si="89"/>
        <v>4.5414763487097214E-2</v>
      </c>
      <c r="FP35" s="2">
        <f t="shared" si="89"/>
        <v>4.5936927401267189E-2</v>
      </c>
      <c r="FQ35" s="2">
        <f t="shared" si="89"/>
        <v>4.6246611510226097E-2</v>
      </c>
      <c r="FR35" s="2">
        <f t="shared" si="89"/>
        <v>4.3072286993856138E-2</v>
      </c>
      <c r="FS35" s="2">
        <f t="shared" si="89"/>
        <v>4.6738449376125826E-2</v>
      </c>
      <c r="FT35" s="2">
        <f t="shared" si="89"/>
        <v>4.3582384695629334E-2</v>
      </c>
      <c r="FU35" s="2">
        <f t="shared" si="89"/>
        <v>3.6713546324378579E-2</v>
      </c>
      <c r="FW35" s="2">
        <f t="shared" si="112"/>
        <v>2.5990849468189136E-6</v>
      </c>
      <c r="FX35" s="2">
        <f t="shared" si="90"/>
        <v>2.7223491916396772E-6</v>
      </c>
      <c r="FY35" s="2">
        <f t="shared" si="90"/>
        <v>2.8356333111125836E-6</v>
      </c>
      <c r="FZ35" s="2">
        <f t="shared" si="90"/>
        <v>3.5090030111513489E-6</v>
      </c>
      <c r="GA35" s="2">
        <f t="shared" si="90"/>
        <v>3.2435075787751708E-6</v>
      </c>
      <c r="GB35" s="2">
        <f t="shared" si="90"/>
        <v>3.2385425924150016E-6</v>
      </c>
      <c r="GC35" s="2">
        <f t="shared" si="90"/>
        <v>3.2418225849676676E-6</v>
      </c>
      <c r="GD35" s="2">
        <f t="shared" si="90"/>
        <v>3.602249652313061E-6</v>
      </c>
      <c r="GE35" s="2">
        <f t="shared" si="90"/>
        <v>3.4954503322295303E-6</v>
      </c>
      <c r="GF35" s="2">
        <f t="shared" si="90"/>
        <v>3.1262175369972122E-6</v>
      </c>
      <c r="GG35" s="2">
        <f t="shared" si="90"/>
        <v>3.0385693873701162E-6</v>
      </c>
      <c r="GH35" s="2">
        <f t="shared" si="90"/>
        <v>3.0274167780215503E-6</v>
      </c>
      <c r="GI35" s="2">
        <f t="shared" si="90"/>
        <v>2.8853838551121962E-6</v>
      </c>
      <c r="GJ35" s="2">
        <f t="shared" si="90"/>
        <v>2.1707496581101017E-6</v>
      </c>
      <c r="GK35" s="2">
        <f t="shared" si="90"/>
        <v>1.9412526448742148E-6</v>
      </c>
      <c r="GM35" s="86">
        <f t="shared" si="113"/>
        <v>8.1939594829025822E-11</v>
      </c>
      <c r="GN35" s="86">
        <f t="shared" si="91"/>
        <v>1.4056454966632105E-9</v>
      </c>
      <c r="GO35" s="86">
        <f t="shared" si="91"/>
        <v>8.7985979999157469E-12</v>
      </c>
      <c r="GP35" s="86">
        <f t="shared" si="91"/>
        <v>4.3701617397328523E-12</v>
      </c>
      <c r="GQ35" s="86">
        <f t="shared" si="91"/>
        <v>1.4164497839715056E-12</v>
      </c>
      <c r="GR35" s="86">
        <f t="shared" si="91"/>
        <v>4.5200034327578463E-12</v>
      </c>
      <c r="GS35" s="86">
        <f t="shared" si="91"/>
        <v>1.019898105580708E-11</v>
      </c>
      <c r="GT35" s="86">
        <f t="shared" si="91"/>
        <v>3.024254458613043E-13</v>
      </c>
      <c r="GU35" s="86">
        <f t="shared" si="91"/>
        <v>8.0507808602769267E-13</v>
      </c>
      <c r="GV35" s="86">
        <f t="shared" si="91"/>
        <v>8.5117090576480891E-13</v>
      </c>
      <c r="GW35" s="86">
        <f t="shared" si="91"/>
        <v>2.005401472991498E-12</v>
      </c>
      <c r="GX35" s="86">
        <f t="shared" si="91"/>
        <v>2.5240563195497057E-13</v>
      </c>
      <c r="GY35" s="86">
        <f t="shared" si="91"/>
        <v>1.5938948696011185E-12</v>
      </c>
      <c r="GZ35" s="86">
        <f t="shared" si="91"/>
        <v>3.674196048361801E-13</v>
      </c>
      <c r="HA35" s="86">
        <f t="shared" si="91"/>
        <v>4.0196608421097874E-15</v>
      </c>
      <c r="HC35" s="86">
        <f t="shared" si="145"/>
        <v>1.8826777935219646E-28</v>
      </c>
      <c r="HD35" s="86">
        <f t="shared" si="92"/>
        <v>1.4682529336030689E-27</v>
      </c>
      <c r="HE35" s="86">
        <f t="shared" si="92"/>
        <v>7.7346014703925712E-32</v>
      </c>
      <c r="HF35" s="86">
        <f t="shared" si="92"/>
        <v>1.518276003163795E-36</v>
      </c>
      <c r="HG35" s="86">
        <f t="shared" si="92"/>
        <v>8.0672590804998961E-34</v>
      </c>
      <c r="HH35" s="86">
        <f t="shared" si="92"/>
        <v>5.5533202904643121E-34</v>
      </c>
      <c r="HI35" s="86">
        <f t="shared" si="92"/>
        <v>1.3708119582208945E-31</v>
      </c>
      <c r="HJ35" s="86">
        <f t="shared" si="92"/>
        <v>3.286658503266056E-34</v>
      </c>
      <c r="HK35" s="86">
        <f t="shared" si="92"/>
        <v>6.8516395995930817E-36</v>
      </c>
      <c r="HL35" s="86">
        <f t="shared" si="92"/>
        <v>1.3227442010181465E-34</v>
      </c>
      <c r="HM35" s="86">
        <f t="shared" si="92"/>
        <v>6.4524427265401206E-36</v>
      </c>
      <c r="HN35" s="86">
        <f t="shared" si="92"/>
        <v>1.8235015448464668E-35</v>
      </c>
      <c r="HO35" s="86">
        <f t="shared" si="92"/>
        <v>3.256535214246305E-34</v>
      </c>
      <c r="HP35" s="86">
        <f t="shared" si="92"/>
        <v>4.5578287329756098E-36</v>
      </c>
      <c r="HQ35" s="86">
        <f t="shared" si="92"/>
        <v>2.2777905183270249E-43</v>
      </c>
      <c r="HS35" s="86">
        <f t="shared" si="114"/>
        <v>1.8891957308654387E-94</v>
      </c>
      <c r="HT35" s="86">
        <f t="shared" si="93"/>
        <v>8.737521653621279E-92</v>
      </c>
      <c r="HU35" s="86">
        <f t="shared" si="93"/>
        <v>3.0593708456033983E-104</v>
      </c>
      <c r="HV35" s="86">
        <f t="shared" si="93"/>
        <v>5.514221882345946E-120</v>
      </c>
      <c r="HW35" s="86">
        <f t="shared" si="93"/>
        <v>3.9468953381394444E-109</v>
      </c>
      <c r="HX35" s="86">
        <f t="shared" si="93"/>
        <v>3.0104672250603161E-114</v>
      </c>
      <c r="HY35" s="86">
        <f t="shared" si="93"/>
        <v>1.0796306646406672E-105</v>
      </c>
      <c r="HZ35" s="86">
        <f t="shared" si="93"/>
        <v>3.7143561799802327E-112</v>
      </c>
      <c r="IA35" s="86">
        <f t="shared" si="93"/>
        <v>1.6623285929554996E-120</v>
      </c>
      <c r="IB35" s="86">
        <f t="shared" si="93"/>
        <v>2.6671933771585086E-116</v>
      </c>
      <c r="IC35" s="86">
        <f t="shared" si="93"/>
        <v>2.9479239487341614E-121</v>
      </c>
      <c r="ID35" s="86">
        <f t="shared" si="93"/>
        <v>3.577936177229055E-119</v>
      </c>
      <c r="IE35" s="86">
        <f t="shared" si="93"/>
        <v>1.5127559282506765E-115</v>
      </c>
      <c r="IF35" s="86">
        <f t="shared" si="93"/>
        <v>3.4131005723356531E-64</v>
      </c>
      <c r="IG35" s="86">
        <f t="shared" si="93"/>
        <v>3.3069609003024591E-48</v>
      </c>
      <c r="II35" s="86">
        <f t="shared" si="115"/>
        <v>6.5064849001094204E-219</v>
      </c>
      <c r="IJ35" s="86">
        <f t="shared" si="116"/>
        <v>4.7218658731034298E-213</v>
      </c>
      <c r="IK35" s="86">
        <f t="shared" si="117"/>
        <v>9.4194517383041261E-248</v>
      </c>
      <c r="IL35" s="86">
        <f t="shared" si="118"/>
        <v>7.3902350164075639E-278</v>
      </c>
      <c r="IM35" s="86">
        <f t="shared" si="119"/>
        <v>2.2171409846337371E-258</v>
      </c>
      <c r="IN35" s="86">
        <f t="shared" si="120"/>
        <v>3.8553482396932415E-263</v>
      </c>
      <c r="IO35" s="86">
        <f t="shared" si="121"/>
        <v>1.3730807505194221E-244</v>
      </c>
      <c r="IP35" s="86">
        <f t="shared" si="122"/>
        <v>1.2277901638938826E-258</v>
      </c>
      <c r="IQ35" s="86">
        <f t="shared" si="123"/>
        <v>1.0690139124487763E-280</v>
      </c>
      <c r="IR35" s="86">
        <f t="shared" si="124"/>
        <v>1.3424583705306676E-272</v>
      </c>
      <c r="IS35" s="86">
        <f t="shared" si="125"/>
        <v>2.9790456062294851E-283</v>
      </c>
      <c r="IT35" s="86">
        <f t="shared" si="126"/>
        <v>4.3379690760471059E-279</v>
      </c>
      <c r="IU35" s="86">
        <f t="shared" si="127"/>
        <v>1.8733872360874711E-269</v>
      </c>
      <c r="IV35" s="86">
        <f t="shared" si="128"/>
        <v>1.2563233031095133E-181</v>
      </c>
      <c r="IW35" s="86">
        <f t="shared" si="129"/>
        <v>1.2580415755274791E-189</v>
      </c>
      <c r="IY35" s="86">
        <f t="shared" si="130"/>
        <v>8.1939594829025822E-11</v>
      </c>
      <c r="IZ35" s="86">
        <f t="shared" si="131"/>
        <v>1.4056454966632105E-9</v>
      </c>
      <c r="JA35" s="86">
        <f t="shared" si="132"/>
        <v>8.7985979999157469E-12</v>
      </c>
      <c r="JB35" s="86">
        <f t="shared" si="133"/>
        <v>4.3701617397328523E-12</v>
      </c>
      <c r="JC35" s="86">
        <f t="shared" si="134"/>
        <v>1.4164497839715056E-12</v>
      </c>
      <c r="JD35" s="86">
        <f t="shared" si="135"/>
        <v>4.5200034327578463E-12</v>
      </c>
      <c r="JE35" s="86">
        <f t="shared" si="136"/>
        <v>1.019898105580708E-11</v>
      </c>
      <c r="JF35" s="86">
        <f t="shared" si="137"/>
        <v>3.024254458613043E-13</v>
      </c>
      <c r="JG35" s="86">
        <f t="shared" si="138"/>
        <v>8.0507808602769267E-13</v>
      </c>
      <c r="JH35" s="86">
        <f t="shared" si="139"/>
        <v>8.5117090576480891E-13</v>
      </c>
      <c r="JI35" s="86">
        <f t="shared" si="140"/>
        <v>2.005401472991498E-12</v>
      </c>
      <c r="JJ35" s="86">
        <f t="shared" si="141"/>
        <v>2.5240563195497057E-13</v>
      </c>
      <c r="JK35" s="86">
        <f t="shared" si="142"/>
        <v>1.5938948696011185E-12</v>
      </c>
      <c r="JL35" s="86">
        <f t="shared" si="143"/>
        <v>3.674196048361801E-13</v>
      </c>
      <c r="JM35" s="86">
        <f t="shared" si="144"/>
        <v>4.0196608421097874E-15</v>
      </c>
    </row>
    <row r="36" spans="2:273" x14ac:dyDescent="0.25">
      <c r="B36" s="2">
        <v>9</v>
      </c>
      <c r="C36" s="37">
        <v>99.558000000000007</v>
      </c>
      <c r="D36" s="37">
        <v>101.143</v>
      </c>
      <c r="E36" s="37">
        <v>97.784000000000006</v>
      </c>
      <c r="F36" s="37">
        <v>99.162000000000006</v>
      </c>
      <c r="G36" s="37">
        <v>97.41</v>
      </c>
      <c r="H36" s="37">
        <v>98.281999999999996</v>
      </c>
      <c r="I36" s="37">
        <v>100.47499999999999</v>
      </c>
      <c r="J36" s="37">
        <v>96.097999999999999</v>
      </c>
      <c r="K36" s="37">
        <v>100.17100000000001</v>
      </c>
      <c r="L36" s="37">
        <v>102.65900000000001</v>
      </c>
      <c r="M36" s="37">
        <v>100.4</v>
      </c>
      <c r="N36" s="37">
        <v>103.821</v>
      </c>
      <c r="O36" s="37">
        <v>103.053</v>
      </c>
      <c r="P36" s="37">
        <v>94.4</v>
      </c>
      <c r="Q36" s="37">
        <v>102.512</v>
      </c>
      <c r="R36" s="10"/>
      <c r="S36" s="4">
        <f t="shared" si="8"/>
        <v>100.23276841661426</v>
      </c>
      <c r="T36" s="4">
        <f t="shared" si="9"/>
        <v>102.64350154828354</v>
      </c>
      <c r="U36" s="4">
        <f t="shared" si="10"/>
        <v>96.711958381219759</v>
      </c>
      <c r="V36" s="4">
        <f t="shared" si="11"/>
        <v>95.636024789888111</v>
      </c>
      <c r="W36" s="4">
        <f t="shared" si="12"/>
        <v>100.00003161240795</v>
      </c>
      <c r="X36" s="4">
        <f t="shared" si="13"/>
        <v>96.884527945619482</v>
      </c>
      <c r="Y36" s="4">
        <f t="shared" si="14"/>
        <v>99.480302680428437</v>
      </c>
      <c r="Z36" s="4">
        <f t="shared" si="15"/>
        <v>97.608118521440062</v>
      </c>
      <c r="AA36" s="4">
        <f t="shared" si="16"/>
        <v>99.501812756019987</v>
      </c>
      <c r="AB36" s="4">
        <f t="shared" si="17"/>
        <v>101.81901485089593</v>
      </c>
      <c r="AC36" s="4">
        <f t="shared" si="18"/>
        <v>99.442929342958649</v>
      </c>
      <c r="AD36" s="4">
        <f t="shared" si="19"/>
        <v>101.69837964065367</v>
      </c>
      <c r="AE36" s="4">
        <f t="shared" si="20"/>
        <v>104.06269886223534</v>
      </c>
      <c r="AF36" s="4">
        <f t="shared" si="21"/>
        <v>96.721327707820777</v>
      </c>
      <c r="AG36" s="4">
        <f t="shared" si="22"/>
        <v>100.4121495114975</v>
      </c>
      <c r="AI36" s="4">
        <f t="shared" si="23"/>
        <v>-0.67476841661425624</v>
      </c>
      <c r="AJ36" s="4">
        <f t="shared" si="24"/>
        <v>-1.5005015482835375</v>
      </c>
      <c r="AK36" s="4">
        <f t="shared" si="25"/>
        <v>1.0720416187802471</v>
      </c>
      <c r="AL36" s="4">
        <f t="shared" si="26"/>
        <v>3.5259752101118949</v>
      </c>
      <c r="AM36" s="4">
        <f t="shared" si="27"/>
        <v>-2.5900316124079552</v>
      </c>
      <c r="AN36" s="4">
        <f t="shared" si="28"/>
        <v>1.3974720543805148</v>
      </c>
      <c r="AO36" s="4">
        <f t="shared" si="29"/>
        <v>0.99469731957155716</v>
      </c>
      <c r="AP36" s="4">
        <f t="shared" si="30"/>
        <v>-1.510118521440063</v>
      </c>
      <c r="AQ36" s="4">
        <f t="shared" si="31"/>
        <v>0.66918724398001928</v>
      </c>
      <c r="AR36" s="4">
        <f t="shared" si="32"/>
        <v>0.83998514910408062</v>
      </c>
      <c r="AS36" s="4">
        <f t="shared" si="33"/>
        <v>0.9570706570413563</v>
      </c>
      <c r="AT36" s="4">
        <f t="shared" si="34"/>
        <v>2.1226203593463282</v>
      </c>
      <c r="AU36" s="4">
        <f t="shared" si="35"/>
        <v>-1.0096988622353393</v>
      </c>
      <c r="AV36" s="4">
        <f t="shared" si="36"/>
        <v>-2.321327707820771</v>
      </c>
      <c r="AW36" s="4">
        <f t="shared" si="36"/>
        <v>2.0998504885024971</v>
      </c>
      <c r="AY36" s="2">
        <f t="shared" si="96"/>
        <v>100.23276815346563</v>
      </c>
      <c r="AZ36" s="2">
        <f t="shared" si="37"/>
        <v>102.64349780183491</v>
      </c>
      <c r="BA36" s="2">
        <f t="shared" si="37"/>
        <v>96.711958348475292</v>
      </c>
      <c r="BB36" s="2">
        <f t="shared" si="37"/>
        <v>95.63602477359872</v>
      </c>
      <c r="BC36" s="2">
        <f t="shared" si="37"/>
        <v>100.00003160662283</v>
      </c>
      <c r="BD36" s="2">
        <f t="shared" si="37"/>
        <v>96.884527929083362</v>
      </c>
      <c r="BE36" s="2">
        <f t="shared" si="37"/>
        <v>99.480302645038265</v>
      </c>
      <c r="BF36" s="2">
        <f t="shared" si="37"/>
        <v>97.608118520121607</v>
      </c>
      <c r="BG36" s="2">
        <f t="shared" si="37"/>
        <v>99.501812752671725</v>
      </c>
      <c r="BH36" s="2">
        <f t="shared" si="37"/>
        <v>101.81901484757368</v>
      </c>
      <c r="BI36" s="2">
        <f t="shared" si="37"/>
        <v>99.442929335328557</v>
      </c>
      <c r="BJ36" s="2">
        <f t="shared" si="37"/>
        <v>101.69837963958278</v>
      </c>
      <c r="BK36" s="2">
        <f t="shared" si="37"/>
        <v>104.06269885603336</v>
      </c>
      <c r="BL36" s="2">
        <f t="shared" si="37"/>
        <v>96.721327706315293</v>
      </c>
      <c r="BM36" s="2">
        <f t="shared" si="37"/>
        <v>100.41214951148005</v>
      </c>
      <c r="BO36" s="2">
        <f t="shared" si="38"/>
        <v>99.558000000000007</v>
      </c>
      <c r="BP36" s="2">
        <f t="shared" si="39"/>
        <v>101.143</v>
      </c>
      <c r="BQ36" s="2">
        <f t="shared" si="40"/>
        <v>97.784000000000006</v>
      </c>
      <c r="BR36" s="2">
        <f t="shared" si="41"/>
        <v>99.162000000000006</v>
      </c>
      <c r="BS36" s="2">
        <f t="shared" si="42"/>
        <v>97.41</v>
      </c>
      <c r="BT36" s="2">
        <f t="shared" si="43"/>
        <v>98.281999999999996</v>
      </c>
      <c r="BU36" s="2">
        <f t="shared" si="44"/>
        <v>100.47499999999999</v>
      </c>
      <c r="BV36" s="2">
        <f t="shared" si="45"/>
        <v>96.097999999999999</v>
      </c>
      <c r="BW36" s="2">
        <f t="shared" si="46"/>
        <v>100.17100000000001</v>
      </c>
      <c r="BX36" s="2">
        <f t="shared" si="47"/>
        <v>102.65900000000001</v>
      </c>
      <c r="BY36" s="2">
        <f t="shared" si="48"/>
        <v>100.4</v>
      </c>
      <c r="BZ36" s="2">
        <f t="shared" si="49"/>
        <v>103.821</v>
      </c>
      <c r="CA36" s="2">
        <f t="shared" si="50"/>
        <v>103.053</v>
      </c>
      <c r="CB36" s="2">
        <f t="shared" si="51"/>
        <v>94.4</v>
      </c>
      <c r="CC36" s="2">
        <f t="shared" si="52"/>
        <v>102.512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99.863263602251408</v>
      </c>
      <c r="DL36" s="2">
        <f t="shared" si="70"/>
        <v>102.573636065215</v>
      </c>
      <c r="DM36" s="2">
        <f t="shared" si="70"/>
        <v>96.38913954703834</v>
      </c>
      <c r="DN36" s="2">
        <f t="shared" si="70"/>
        <v>95.064698968105063</v>
      </c>
      <c r="DO36" s="2">
        <f t="shared" si="70"/>
        <v>99.743519028340103</v>
      </c>
      <c r="DP36" s="2">
        <f t="shared" si="70"/>
        <v>96.661256285178254</v>
      </c>
      <c r="DQ36" s="2">
        <f t="shared" si="70"/>
        <v>99.32028142589121</v>
      </c>
      <c r="DR36" s="2">
        <f t="shared" si="70"/>
        <v>97.368827989933237</v>
      </c>
      <c r="DS36" s="2">
        <f t="shared" si="70"/>
        <v>99.166698435277382</v>
      </c>
      <c r="DT36" s="2">
        <f t="shared" si="70"/>
        <v>101.39891924718242</v>
      </c>
      <c r="DU36" s="2">
        <f t="shared" si="70"/>
        <v>99.244210526315811</v>
      </c>
      <c r="DV36" s="2">
        <f t="shared" si="70"/>
        <v>101.54664635080424</v>
      </c>
      <c r="DW36" s="2">
        <f t="shared" si="70"/>
        <v>103.70827719298248</v>
      </c>
      <c r="DX36" s="2">
        <f t="shared" si="70"/>
        <v>96.43887460334831</v>
      </c>
      <c r="DY36" s="2">
        <f t="shared" si="70"/>
        <v>100.53865098039216</v>
      </c>
      <c r="EA36" s="2">
        <f t="shared" si="71"/>
        <v>106.75659941383073</v>
      </c>
      <c r="EB36" s="2">
        <f t="shared" si="72"/>
        <v>103.68969775113096</v>
      </c>
      <c r="EC36" s="2">
        <f t="shared" si="73"/>
        <v>102.63016888472352</v>
      </c>
      <c r="ED36" s="2">
        <f t="shared" si="74"/>
        <v>106.44029526146666</v>
      </c>
      <c r="EE36" s="2">
        <f t="shared" si="75"/>
        <v>105.14457716931862</v>
      </c>
      <c r="EF36" s="2">
        <f t="shared" si="76"/>
        <v>101.00829823745731</v>
      </c>
      <c r="EG36" s="2">
        <f t="shared" si="77"/>
        <v>102.33028653618365</v>
      </c>
      <c r="EH36" s="2">
        <f t="shared" si="78"/>
        <v>102.56858285529678</v>
      </c>
      <c r="EI36" s="2">
        <f t="shared" si="79"/>
        <v>105.92620607294947</v>
      </c>
      <c r="EJ36" s="2">
        <f t="shared" si="80"/>
        <v>109.77649423133296</v>
      </c>
      <c r="EK36" s="2">
        <f t="shared" si="81"/>
        <v>103.18058877092169</v>
      </c>
      <c r="EL36" s="2">
        <f t="shared" si="82"/>
        <v>104.77316455708662</v>
      </c>
      <c r="EM36" s="2">
        <f t="shared" si="83"/>
        <v>110.6556629977119</v>
      </c>
      <c r="EN36" s="2">
        <f t="shared" si="84"/>
        <v>102.37447621225985</v>
      </c>
      <c r="EO36" s="2">
        <f t="shared" si="85"/>
        <v>97.384819795168497</v>
      </c>
      <c r="EQ36" s="2">
        <f t="shared" si="86"/>
        <v>103.56427717147511</v>
      </c>
      <c r="ER36" s="2">
        <f t="shared" si="87"/>
        <v>102.7774888283746</v>
      </c>
      <c r="ES36" s="2">
        <f t="shared" si="87"/>
        <v>97.950585417441232</v>
      </c>
      <c r="ET36" s="2">
        <f t="shared" si="87"/>
        <v>101.18771848369155</v>
      </c>
      <c r="EU36" s="2">
        <f t="shared" si="87"/>
        <v>100.76254896164319</v>
      </c>
      <c r="EV36" s="2">
        <f t="shared" si="87"/>
        <v>97.854022248250502</v>
      </c>
      <c r="EW36" s="2">
        <f t="shared" si="87"/>
        <v>95.651285006516645</v>
      </c>
      <c r="EX36" s="2">
        <f t="shared" si="87"/>
        <v>97.392615767506896</v>
      </c>
      <c r="EY36" s="2">
        <f t="shared" si="87"/>
        <v>101.81552435730504</v>
      </c>
      <c r="EZ36" s="2">
        <f t="shared" si="87"/>
        <v>106.49421144320583</v>
      </c>
      <c r="FA36" s="2">
        <f t="shared" si="87"/>
        <v>102.58397209851759</v>
      </c>
      <c r="FB36" s="2">
        <f t="shared" si="87"/>
        <v>99.489942435504631</v>
      </c>
      <c r="FC36" s="2">
        <f t="shared" si="87"/>
        <v>105.10417027363212</v>
      </c>
      <c r="FD36" s="2">
        <f t="shared" si="87"/>
        <v>100.43105683194854</v>
      </c>
      <c r="FE36" s="2">
        <f t="shared" si="87"/>
        <v>101.98763452652355</v>
      </c>
      <c r="FG36" s="2">
        <f t="shared" si="88"/>
        <v>5.3604475238064997E-2</v>
      </c>
      <c r="FH36" s="2">
        <f t="shared" si="89"/>
        <v>6.2599102219263611E-2</v>
      </c>
      <c r="FI36" s="2">
        <f t="shared" si="89"/>
        <v>5.1727581104574934E-2</v>
      </c>
      <c r="FJ36" s="2">
        <f t="shared" si="89"/>
        <v>5.0225588204750614E-2</v>
      </c>
      <c r="FK36" s="2">
        <f t="shared" si="89"/>
        <v>4.7495908390896305E-2</v>
      </c>
      <c r="FL36" s="2">
        <f t="shared" si="89"/>
        <v>5.1364317887772945E-2</v>
      </c>
      <c r="FM36" s="2">
        <f t="shared" si="89"/>
        <v>5.3170992862968752E-2</v>
      </c>
      <c r="FN36" s="2">
        <f t="shared" si="89"/>
        <v>4.6023510790689198E-2</v>
      </c>
      <c r="FO36" s="2">
        <f t="shared" si="89"/>
        <v>4.9579065562370177E-2</v>
      </c>
      <c r="FP36" s="2">
        <f t="shared" si="89"/>
        <v>5.0146594006977366E-2</v>
      </c>
      <c r="FQ36" s="2">
        <f t="shared" si="89"/>
        <v>5.0483155943464433E-2</v>
      </c>
      <c r="FR36" s="2">
        <f t="shared" si="89"/>
        <v>4.7032378777603426E-2</v>
      </c>
      <c r="FS36" s="2">
        <f t="shared" si="89"/>
        <v>5.1017639814680139E-2</v>
      </c>
      <c r="FT36" s="2">
        <f t="shared" si="89"/>
        <v>4.7587042942576471E-2</v>
      </c>
      <c r="FU36" s="2">
        <f t="shared" si="89"/>
        <v>4.0113518689201759E-2</v>
      </c>
      <c r="FW36" s="2">
        <f t="shared" si="112"/>
        <v>2.8498392594993857E-6</v>
      </c>
      <c r="FX36" s="2">
        <f t="shared" si="90"/>
        <v>2.9849957469197387E-6</v>
      </c>
      <c r="FY36" s="2">
        <f t="shared" si="90"/>
        <v>3.1092092472847767E-6</v>
      </c>
      <c r="FZ36" s="2">
        <f t="shared" si="90"/>
        <v>3.8475439893719222E-6</v>
      </c>
      <c r="GA36" s="2">
        <f t="shared" si="90"/>
        <v>3.5564342262451502E-6</v>
      </c>
      <c r="GB36" s="2">
        <f t="shared" si="90"/>
        <v>3.5509902303616237E-6</v>
      </c>
      <c r="GC36" s="2">
        <f t="shared" si="90"/>
        <v>3.554586668430591E-6</v>
      </c>
      <c r="GD36" s="2">
        <f t="shared" si="90"/>
        <v>3.9497868281224657E-6</v>
      </c>
      <c r="GE36" s="2">
        <f t="shared" si="90"/>
        <v>3.8326837824770096E-6</v>
      </c>
      <c r="GF36" s="2">
        <f t="shared" si="90"/>
        <v>3.4278283318443275E-6</v>
      </c>
      <c r="GG36" s="2">
        <f t="shared" si="90"/>
        <v>3.3317241040055976E-6</v>
      </c>
      <c r="GH36" s="2">
        <f t="shared" si="90"/>
        <v>3.319495518181394E-6</v>
      </c>
      <c r="GI36" s="2">
        <f t="shared" si="90"/>
        <v>3.163759603917353E-6</v>
      </c>
      <c r="GJ36" s="2">
        <f t="shared" si="90"/>
        <v>2.3801791709220484E-6</v>
      </c>
      <c r="GK36" s="2">
        <f t="shared" si="90"/>
        <v>2.1285407996585413E-6</v>
      </c>
      <c r="GM36" s="86">
        <f t="shared" si="113"/>
        <v>1.8566002109877073E-10</v>
      </c>
      <c r="GN36" s="86">
        <f t="shared" si="91"/>
        <v>2.8881118380316267E-9</v>
      </c>
      <c r="GO36" s="86">
        <f t="shared" si="91"/>
        <v>2.19907773020935E-11</v>
      </c>
      <c r="GP36" s="86">
        <f t="shared" si="91"/>
        <v>1.1194304502476087E-11</v>
      </c>
      <c r="GQ36" s="86">
        <f t="shared" si="91"/>
        <v>3.7613633102186019E-12</v>
      </c>
      <c r="GR36" s="86">
        <f t="shared" si="91"/>
        <v>1.1643940635649012E-11</v>
      </c>
      <c r="GS36" s="86">
        <f t="shared" si="91"/>
        <v>2.5531454124473486E-11</v>
      </c>
      <c r="GT36" s="86">
        <f t="shared" si="91"/>
        <v>8.5538131675142722E-13</v>
      </c>
      <c r="GU36" s="86">
        <f t="shared" si="91"/>
        <v>2.2290828966652691E-12</v>
      </c>
      <c r="GV36" s="86">
        <f t="shared" si="91"/>
        <v>2.3596858402831304E-12</v>
      </c>
      <c r="GW36" s="86">
        <f t="shared" si="91"/>
        <v>5.3441853870371559E-12</v>
      </c>
      <c r="GX36" s="86">
        <f t="shared" si="91"/>
        <v>7.2558752200019268E-13</v>
      </c>
      <c r="GY36" s="86">
        <f t="shared" si="91"/>
        <v>4.310954292197824E-12</v>
      </c>
      <c r="GZ36" s="86">
        <f t="shared" si="91"/>
        <v>1.0416161322509014E-12</v>
      </c>
      <c r="HA36" s="86">
        <f t="shared" si="91"/>
        <v>1.3251932434288535E-14</v>
      </c>
      <c r="HC36" s="86">
        <f t="shared" si="145"/>
        <v>9.8965841900332484E-28</v>
      </c>
      <c r="HD36" s="86">
        <f t="shared" si="92"/>
        <v>7.3868162289242632E-27</v>
      </c>
      <c r="HE36" s="86">
        <f t="shared" si="92"/>
        <v>5.0981301205157937E-31</v>
      </c>
      <c r="HF36" s="86">
        <f t="shared" si="92"/>
        <v>1.3466973226961291E-35</v>
      </c>
      <c r="HG36" s="86">
        <f t="shared" si="92"/>
        <v>6.012934222269163E-33</v>
      </c>
      <c r="HH36" s="86">
        <f t="shared" si="92"/>
        <v>4.2366429237322274E-33</v>
      </c>
      <c r="HI36" s="86">
        <f t="shared" si="92"/>
        <v>9.034091855332225E-31</v>
      </c>
      <c r="HJ36" s="86">
        <f t="shared" si="92"/>
        <v>2.5240345842936525E-33</v>
      </c>
      <c r="HK36" s="86">
        <f t="shared" si="92"/>
        <v>6.0161447311341642E-35</v>
      </c>
      <c r="HL36" s="86">
        <f t="shared" si="92"/>
        <v>1.0610783410369556E-33</v>
      </c>
      <c r="HM36" s="86">
        <f t="shared" si="92"/>
        <v>5.5912890706573396E-35</v>
      </c>
      <c r="HN36" s="86">
        <f t="shared" si="92"/>
        <v>1.53243291271435E-34</v>
      </c>
      <c r="HO36" s="86">
        <f t="shared" si="92"/>
        <v>2.5170068934709688E-33</v>
      </c>
      <c r="HP36" s="86">
        <f t="shared" si="92"/>
        <v>3.8651167998564247E-35</v>
      </c>
      <c r="HQ36" s="86">
        <f t="shared" si="92"/>
        <v>2.9584489681060224E-42</v>
      </c>
      <c r="HS36" s="86">
        <f t="shared" si="114"/>
        <v>8.4695289468721045E-93</v>
      </c>
      <c r="HT36" s="86">
        <f t="shared" si="93"/>
        <v>3.5706464534186861E-90</v>
      </c>
      <c r="HU36" s="86">
        <f t="shared" si="93"/>
        <v>2.2199895604308674E-102</v>
      </c>
      <c r="HV36" s="86">
        <f t="shared" si="93"/>
        <v>7.8440049716192121E-118</v>
      </c>
      <c r="HW36" s="86">
        <f t="shared" si="93"/>
        <v>3.6485342939252897E-107</v>
      </c>
      <c r="HX36" s="86">
        <f t="shared" si="93"/>
        <v>3.2298971566961361E-112</v>
      </c>
      <c r="HY36" s="86">
        <f t="shared" si="93"/>
        <v>8.2174710749220792E-104</v>
      </c>
      <c r="HZ36" s="86">
        <f t="shared" si="93"/>
        <v>3.8100900451815451E-110</v>
      </c>
      <c r="IA36" s="86">
        <f t="shared" si="93"/>
        <v>2.4484346762418224E-118</v>
      </c>
      <c r="IB36" s="86">
        <f t="shared" si="93"/>
        <v>3.2058680583427838E-114</v>
      </c>
      <c r="IC36" s="86">
        <f t="shared" si="93"/>
        <v>4.2705072711237942E-119</v>
      </c>
      <c r="ID36" s="86">
        <f t="shared" si="93"/>
        <v>4.7770050277497726E-117</v>
      </c>
      <c r="IE36" s="86">
        <f t="shared" si="93"/>
        <v>1.6899008455806572E-113</v>
      </c>
      <c r="IF36" s="86">
        <f t="shared" si="93"/>
        <v>4.2615853211714071E-63</v>
      </c>
      <c r="IG36" s="86">
        <f t="shared" si="93"/>
        <v>2.0950542479514723E-47</v>
      </c>
      <c r="II36" s="86">
        <f t="shared" si="115"/>
        <v>8.0851495192744197E-216</v>
      </c>
      <c r="IJ36" s="86">
        <f t="shared" si="116"/>
        <v>4.9629617001191141E-210</v>
      </c>
      <c r="IK36" s="86">
        <f t="shared" si="117"/>
        <v>3.1871726220913328E-244</v>
      </c>
      <c r="IL36" s="86">
        <f t="shared" si="118"/>
        <v>7.8927584195916798E-274</v>
      </c>
      <c r="IM36" s="86">
        <f t="shared" si="119"/>
        <v>1.1661913241011608E-254</v>
      </c>
      <c r="IN36" s="86">
        <f t="shared" si="120"/>
        <v>2.3748885437732642E-259</v>
      </c>
      <c r="IO36" s="86">
        <f t="shared" si="121"/>
        <v>4.5543091572182609E-241</v>
      </c>
      <c r="IP36" s="86">
        <f t="shared" si="122"/>
        <v>6.9965518931671234E-255</v>
      </c>
      <c r="IQ36" s="86">
        <f t="shared" si="123"/>
        <v>1.2524671526101411E-276</v>
      </c>
      <c r="IR36" s="86">
        <f t="shared" si="124"/>
        <v>1.1061229892798873E-268</v>
      </c>
      <c r="IS36" s="86">
        <f t="shared" si="125"/>
        <v>3.4280199017520661E-279</v>
      </c>
      <c r="IT36" s="86">
        <f t="shared" si="126"/>
        <v>4.3350995015359325E-275</v>
      </c>
      <c r="IU36" s="86">
        <f t="shared" si="127"/>
        <v>1.3146088802457678E-265</v>
      </c>
      <c r="IV36" s="86">
        <f t="shared" si="128"/>
        <v>4.2325690969681235E-179</v>
      </c>
      <c r="IW36" s="86">
        <f t="shared" si="129"/>
        <v>5.215715571920731E-187</v>
      </c>
      <c r="IY36" s="86">
        <f t="shared" si="130"/>
        <v>1.8566002109877073E-10</v>
      </c>
      <c r="IZ36" s="86">
        <f t="shared" si="131"/>
        <v>2.8881118380316267E-9</v>
      </c>
      <c r="JA36" s="86">
        <f t="shared" si="132"/>
        <v>2.19907773020935E-11</v>
      </c>
      <c r="JB36" s="86">
        <f t="shared" si="133"/>
        <v>1.1194304502476087E-11</v>
      </c>
      <c r="JC36" s="86">
        <f t="shared" si="134"/>
        <v>3.7613633102186019E-12</v>
      </c>
      <c r="JD36" s="86">
        <f t="shared" si="135"/>
        <v>1.1643940635649012E-11</v>
      </c>
      <c r="JE36" s="86">
        <f t="shared" si="136"/>
        <v>2.5531454124473486E-11</v>
      </c>
      <c r="JF36" s="86">
        <f t="shared" si="137"/>
        <v>8.5538131675142722E-13</v>
      </c>
      <c r="JG36" s="86">
        <f t="shared" si="138"/>
        <v>2.2290828966652691E-12</v>
      </c>
      <c r="JH36" s="86">
        <f t="shared" si="139"/>
        <v>2.3596858402831304E-12</v>
      </c>
      <c r="JI36" s="86">
        <f t="shared" si="140"/>
        <v>5.3441853870371559E-12</v>
      </c>
      <c r="JJ36" s="86">
        <f t="shared" si="141"/>
        <v>7.2558752200019268E-13</v>
      </c>
      <c r="JK36" s="86">
        <f t="shared" si="142"/>
        <v>4.310954292197824E-12</v>
      </c>
      <c r="JL36" s="86">
        <f t="shared" si="143"/>
        <v>1.0416161322509014E-12</v>
      </c>
      <c r="JM36" s="86">
        <f t="shared" si="144"/>
        <v>1.3251932434288535E-14</v>
      </c>
    </row>
    <row r="37" spans="2:273" x14ac:dyDescent="0.25">
      <c r="B37" s="2">
        <v>10</v>
      </c>
      <c r="C37" s="37">
        <v>99.116</v>
      </c>
      <c r="D37" s="37">
        <v>104.6</v>
      </c>
      <c r="E37" s="37">
        <v>98.73</v>
      </c>
      <c r="F37" s="37">
        <v>93.649000000000001</v>
      </c>
      <c r="G37" s="37">
        <v>101.077</v>
      </c>
      <c r="H37" s="37">
        <v>95.462000000000003</v>
      </c>
      <c r="I37" s="37">
        <v>101.52500000000001</v>
      </c>
      <c r="J37" s="37">
        <v>99.366</v>
      </c>
      <c r="K37" s="37">
        <v>99.146000000000001</v>
      </c>
      <c r="L37" s="37">
        <v>102.488</v>
      </c>
      <c r="M37" s="37">
        <v>100.575</v>
      </c>
      <c r="N37" s="37">
        <v>104.38500000000001</v>
      </c>
      <c r="O37" s="37">
        <v>104.342</v>
      </c>
      <c r="P37" s="37">
        <v>98.775000000000006</v>
      </c>
      <c r="Q37" s="37">
        <v>99.878</v>
      </c>
      <c r="S37" s="4">
        <f t="shared" si="8"/>
        <v>100.34811045002455</v>
      </c>
      <c r="T37" s="4">
        <f t="shared" si="9"/>
        <v>102.74635899789885</v>
      </c>
      <c r="U37" s="4">
        <f t="shared" si="10"/>
        <v>97.018722806153946</v>
      </c>
      <c r="V37" s="4">
        <f t="shared" si="11"/>
        <v>95.953705518809713</v>
      </c>
      <c r="W37" s="4">
        <f t="shared" si="12"/>
        <v>100.12376365835622</v>
      </c>
      <c r="X37" s="4">
        <f t="shared" si="13"/>
        <v>97.076320441478842</v>
      </c>
      <c r="Y37" s="4">
        <f t="shared" si="14"/>
        <v>99.694383895011526</v>
      </c>
      <c r="Z37" s="4">
        <f t="shared" si="15"/>
        <v>97.909191808413809</v>
      </c>
      <c r="AA37" s="4">
        <f t="shared" si="16"/>
        <v>99.759596276103551</v>
      </c>
      <c r="AB37" s="4">
        <f t="shared" si="17"/>
        <v>102.08261244313827</v>
      </c>
      <c r="AC37" s="4">
        <f t="shared" si="18"/>
        <v>99.699523711486222</v>
      </c>
      <c r="AD37" s="4">
        <f t="shared" si="19"/>
        <v>101.89916723261747</v>
      </c>
      <c r="AE37" s="4">
        <f t="shared" si="20"/>
        <v>104.2819645580886</v>
      </c>
      <c r="AF37" s="4">
        <f t="shared" si="21"/>
        <v>96.895776379847177</v>
      </c>
      <c r="AG37" s="4">
        <f t="shared" si="22"/>
        <v>100.45529664115058</v>
      </c>
      <c r="AI37" s="4">
        <f t="shared" si="23"/>
        <v>-1.2321104500245497</v>
      </c>
      <c r="AJ37" s="4">
        <f t="shared" si="24"/>
        <v>1.853641002101142</v>
      </c>
      <c r="AK37" s="4">
        <f t="shared" si="25"/>
        <v>1.7112771938460583</v>
      </c>
      <c r="AL37" s="4">
        <f t="shared" si="26"/>
        <v>-2.3047055188097119</v>
      </c>
      <c r="AM37" s="4">
        <f t="shared" si="27"/>
        <v>0.95323634164377324</v>
      </c>
      <c r="AN37" s="4">
        <f t="shared" si="28"/>
        <v>-1.6143204414788386</v>
      </c>
      <c r="AO37" s="4">
        <f t="shared" si="29"/>
        <v>1.8306161049884793</v>
      </c>
      <c r="AP37" s="4">
        <f t="shared" si="30"/>
        <v>1.456808191586191</v>
      </c>
      <c r="AQ37" s="4">
        <f t="shared" si="31"/>
        <v>-0.61359627610355005</v>
      </c>
      <c r="AR37" s="4">
        <f t="shared" si="32"/>
        <v>0.40538755686172578</v>
      </c>
      <c r="AS37" s="4">
        <f t="shared" si="33"/>
        <v>0.87547628851378079</v>
      </c>
      <c r="AT37" s="4">
        <f t="shared" si="34"/>
        <v>2.4858327673825329</v>
      </c>
      <c r="AU37" s="4">
        <f t="shared" si="35"/>
        <v>6.0035441911395537E-2</v>
      </c>
      <c r="AV37" s="4">
        <f t="shared" si="36"/>
        <v>1.8792236201528283</v>
      </c>
      <c r="AW37" s="4">
        <f t="shared" si="36"/>
        <v>-0.57729664115058199</v>
      </c>
      <c r="AY37" s="2">
        <f t="shared" si="96"/>
        <v>100.34810987365603</v>
      </c>
      <c r="AZ37" s="2">
        <f t="shared" si="37"/>
        <v>102.74635154447435</v>
      </c>
      <c r="BA37" s="2">
        <f t="shared" si="37"/>
        <v>97.018722727246129</v>
      </c>
      <c r="BB37" s="2">
        <f t="shared" si="37"/>
        <v>95.953705478596078</v>
      </c>
      <c r="BC37" s="2">
        <f t="shared" si="37"/>
        <v>100.12376364355782</v>
      </c>
      <c r="BD37" s="2">
        <f t="shared" si="37"/>
        <v>97.07632040043994</v>
      </c>
      <c r="BE37" s="2">
        <f t="shared" si="37"/>
        <v>99.694383809619239</v>
      </c>
      <c r="BF37" s="2">
        <f t="shared" si="37"/>
        <v>97.909191804826804</v>
      </c>
      <c r="BG37" s="2">
        <f t="shared" si="37"/>
        <v>99.759596267187732</v>
      </c>
      <c r="BH37" s="2">
        <f t="shared" si="37"/>
        <v>102.08261243428196</v>
      </c>
      <c r="BI37" s="2">
        <f t="shared" si="37"/>
        <v>99.699523691913129</v>
      </c>
      <c r="BJ37" s="2">
        <f t="shared" si="37"/>
        <v>101.89916722965832</v>
      </c>
      <c r="BK37" s="2">
        <f t="shared" si="37"/>
        <v>104.28196454195022</v>
      </c>
      <c r="BL37" s="2">
        <f t="shared" si="37"/>
        <v>96.895776375743566</v>
      </c>
      <c r="BM37" s="2">
        <f t="shared" si="37"/>
        <v>100.4552966410954</v>
      </c>
      <c r="BO37" s="2">
        <f t="shared" si="38"/>
        <v>99.116</v>
      </c>
      <c r="BP37" s="2">
        <f t="shared" si="39"/>
        <v>104.6</v>
      </c>
      <c r="BQ37" s="2">
        <f t="shared" si="40"/>
        <v>98.73</v>
      </c>
      <c r="BR37" s="2">
        <f t="shared" si="41"/>
        <v>93.649000000000001</v>
      </c>
      <c r="BS37" s="2">
        <f t="shared" si="42"/>
        <v>101.077</v>
      </c>
      <c r="BT37" s="2">
        <f t="shared" si="43"/>
        <v>95.462000000000003</v>
      </c>
      <c r="BU37" s="2">
        <f t="shared" si="44"/>
        <v>101.52500000000001</v>
      </c>
      <c r="BV37" s="2">
        <f t="shared" si="45"/>
        <v>99.366</v>
      </c>
      <c r="BW37" s="2">
        <f t="shared" si="46"/>
        <v>99.146000000000001</v>
      </c>
      <c r="BX37" s="2">
        <f t="shared" si="47"/>
        <v>102.488</v>
      </c>
      <c r="BY37" s="2">
        <f t="shared" si="48"/>
        <v>100.575</v>
      </c>
      <c r="BZ37" s="2">
        <f t="shared" si="49"/>
        <v>104.38500000000001</v>
      </c>
      <c r="CA37" s="2">
        <f t="shared" si="50"/>
        <v>104.342</v>
      </c>
      <c r="CB37" s="2">
        <f t="shared" si="51"/>
        <v>98.775000000000006</v>
      </c>
      <c r="CC37" s="2">
        <f t="shared" si="52"/>
        <v>99.878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99.961786116322699</v>
      </c>
      <c r="DL37" s="2">
        <f t="shared" si="70"/>
        <v>102.68848046832257</v>
      </c>
      <c r="DM37" s="2">
        <f t="shared" si="70"/>
        <v>96.693729965156805</v>
      </c>
      <c r="DN37" s="2">
        <f t="shared" si="70"/>
        <v>95.357662101313309</v>
      </c>
      <c r="DO37" s="2">
        <f t="shared" si="70"/>
        <v>99.859347570850218</v>
      </c>
      <c r="DP37" s="2">
        <f t="shared" si="70"/>
        <v>96.851303564727971</v>
      </c>
      <c r="DQ37" s="2">
        <f t="shared" si="70"/>
        <v>99.5420403377111</v>
      </c>
      <c r="DR37" s="2">
        <f t="shared" si="70"/>
        <v>97.670519093992752</v>
      </c>
      <c r="DS37" s="2">
        <f t="shared" si="70"/>
        <v>99.416981507823607</v>
      </c>
      <c r="DT37" s="2">
        <f t="shared" si="70"/>
        <v>101.6479867600394</v>
      </c>
      <c r="DU37" s="2">
        <f t="shared" si="70"/>
        <v>99.503987854251037</v>
      </c>
      <c r="DV37" s="2">
        <f t="shared" si="70"/>
        <v>101.75122420396104</v>
      </c>
      <c r="DW37" s="2">
        <f t="shared" si="70"/>
        <v>103.91752759784077</v>
      </c>
      <c r="DX37" s="2">
        <f t="shared" si="70"/>
        <v>96.602185687712023</v>
      </c>
      <c r="DY37" s="2">
        <f t="shared" si="70"/>
        <v>100.59744957983193</v>
      </c>
      <c r="EA37" s="2">
        <f t="shared" si="71"/>
        <v>106.56874642603994</v>
      </c>
      <c r="EB37" s="2">
        <f t="shared" si="72"/>
        <v>103.5367436637281</v>
      </c>
      <c r="EC37" s="2">
        <f t="shared" si="73"/>
        <v>102.45256443861294</v>
      </c>
      <c r="ED37" s="2">
        <f t="shared" si="74"/>
        <v>106.23363608427236</v>
      </c>
      <c r="EE37" s="2">
        <f t="shared" si="75"/>
        <v>104.96022554323756</v>
      </c>
      <c r="EF37" s="2">
        <f t="shared" si="76"/>
        <v>100.86665683959056</v>
      </c>
      <c r="EG37" s="2">
        <f t="shared" si="77"/>
        <v>102.16894682911237</v>
      </c>
      <c r="EH37" s="2">
        <f t="shared" si="78"/>
        <v>102.42154571027834</v>
      </c>
      <c r="EI37" s="2">
        <f t="shared" si="79"/>
        <v>105.7498692371783</v>
      </c>
      <c r="EJ37" s="2">
        <f t="shared" si="80"/>
        <v>109.59094348590811</v>
      </c>
      <c r="EK37" s="2">
        <f t="shared" si="81"/>
        <v>103.05371329694628</v>
      </c>
      <c r="EL37" s="2">
        <f t="shared" si="82"/>
        <v>104.63339396653544</v>
      </c>
      <c r="EM37" s="2">
        <f t="shared" si="83"/>
        <v>110.46475034662269</v>
      </c>
      <c r="EN37" s="2">
        <f t="shared" si="84"/>
        <v>102.25481244281795</v>
      </c>
      <c r="EO37" s="2">
        <f t="shared" si="85"/>
        <v>97.35274587600658</v>
      </c>
      <c r="EQ37" s="2">
        <f t="shared" si="86"/>
        <v>103.41066737917686</v>
      </c>
      <c r="ER37" s="2">
        <f t="shared" si="87"/>
        <v>102.63452012528388</v>
      </c>
      <c r="ES37" s="2">
        <f t="shared" si="87"/>
        <v>97.824347734239495</v>
      </c>
      <c r="ET37" s="2">
        <f t="shared" si="87"/>
        <v>101.04223935241389</v>
      </c>
      <c r="EU37" s="2">
        <f t="shared" si="87"/>
        <v>100.62722758738082</v>
      </c>
      <c r="EV37" s="2">
        <f t="shared" si="87"/>
        <v>97.749309648301193</v>
      </c>
      <c r="EW37" s="2">
        <f t="shared" si="87"/>
        <v>95.565171401150565</v>
      </c>
      <c r="EX37" s="2">
        <f t="shared" si="87"/>
        <v>97.303855398846338</v>
      </c>
      <c r="EY37" s="2">
        <f t="shared" si="87"/>
        <v>101.68546930721304</v>
      </c>
      <c r="EZ37" s="2">
        <f t="shared" si="87"/>
        <v>106.34607454994801</v>
      </c>
      <c r="FA37" s="2">
        <f t="shared" si="87"/>
        <v>102.4637333327489</v>
      </c>
      <c r="FB37" s="2">
        <f t="shared" si="87"/>
        <v>99.40977353028299</v>
      </c>
      <c r="FC37" s="2">
        <f t="shared" si="87"/>
        <v>104.9757007137427</v>
      </c>
      <c r="FD37" s="2">
        <f t="shared" si="87"/>
        <v>100.33275778395702</v>
      </c>
      <c r="FE37" s="2">
        <f t="shared" si="87"/>
        <v>101.90403639320836</v>
      </c>
      <c r="FG37" s="2">
        <f t="shared" si="88"/>
        <v>5.8473731874175962E-2</v>
      </c>
      <c r="FH37" s="2">
        <f t="shared" si="89"/>
        <v>6.8226500249540994E-2</v>
      </c>
      <c r="FI37" s="2">
        <f t="shared" si="89"/>
        <v>5.6436513674274158E-2</v>
      </c>
      <c r="FJ37" s="2">
        <f t="shared" si="89"/>
        <v>5.480569183078577E-2</v>
      </c>
      <c r="FK37" s="2">
        <f t="shared" si="89"/>
        <v>5.1840677406252283E-2</v>
      </c>
      <c r="FL37" s="2">
        <f t="shared" si="89"/>
        <v>5.6042135761185469E-2</v>
      </c>
      <c r="FM37" s="2">
        <f t="shared" si="89"/>
        <v>5.800328667564851E-2</v>
      </c>
      <c r="FN37" s="2">
        <f t="shared" si="89"/>
        <v>5.0240694081310738E-2</v>
      </c>
      <c r="FO37" s="2">
        <f t="shared" si="89"/>
        <v>5.410357082822894E-2</v>
      </c>
      <c r="FP37" s="2">
        <f t="shared" si="89"/>
        <v>5.471990912269703E-2</v>
      </c>
      <c r="FQ37" s="2">
        <f t="shared" si="89"/>
        <v>5.5085385084260911E-2</v>
      </c>
      <c r="FR37" s="2">
        <f t="shared" si="89"/>
        <v>5.1337030978632084E-2</v>
      </c>
      <c r="FS37" s="2">
        <f t="shared" si="89"/>
        <v>5.5665737911315807E-2</v>
      </c>
      <c r="FT37" s="2">
        <f t="shared" si="89"/>
        <v>5.1939694049570842E-2</v>
      </c>
      <c r="FU37" s="2">
        <f t="shared" si="89"/>
        <v>4.3814034796831276E-2</v>
      </c>
      <c r="FW37" s="2">
        <f t="shared" si="112"/>
        <v>3.124785751402351E-6</v>
      </c>
      <c r="FX37" s="2">
        <f t="shared" si="90"/>
        <v>3.2729818095014039E-6</v>
      </c>
      <c r="FY37" s="2">
        <f t="shared" si="90"/>
        <v>3.4091791242399915E-6</v>
      </c>
      <c r="FZ37" s="2">
        <f t="shared" si="90"/>
        <v>4.218746527032055E-6</v>
      </c>
      <c r="GA37" s="2">
        <f t="shared" si="90"/>
        <v>3.8995512470875406E-6</v>
      </c>
      <c r="GB37" s="2">
        <f t="shared" si="90"/>
        <v>3.8935820283945233E-6</v>
      </c>
      <c r="GC37" s="2">
        <f t="shared" si="90"/>
        <v>3.8975254416175834E-6</v>
      </c>
      <c r="GD37" s="2">
        <f t="shared" si="90"/>
        <v>4.3308534860988195E-6</v>
      </c>
      <c r="GE37" s="2">
        <f t="shared" si="90"/>
        <v>4.2024526462549581E-6</v>
      </c>
      <c r="GF37" s="2">
        <f t="shared" si="90"/>
        <v>3.7585377830005294E-6</v>
      </c>
      <c r="GG37" s="2">
        <f t="shared" si="90"/>
        <v>3.653161661339175E-6</v>
      </c>
      <c r="GH37" s="2">
        <f t="shared" si="90"/>
        <v>3.6397532922173832E-6</v>
      </c>
      <c r="GI37" s="2">
        <f t="shared" si="90"/>
        <v>3.4689923646801924E-6</v>
      </c>
      <c r="GJ37" s="2">
        <f t="shared" si="90"/>
        <v>2.6098139645245326E-6</v>
      </c>
      <c r="GK37" s="2">
        <f t="shared" si="90"/>
        <v>2.333898097142645E-6</v>
      </c>
      <c r="GM37" s="86">
        <f t="shared" si="113"/>
        <v>4.1436607911114459E-10</v>
      </c>
      <c r="GN37" s="86">
        <f t="shared" si="91"/>
        <v>5.8553474456854996E-9</v>
      </c>
      <c r="GO37" s="86">
        <f t="shared" si="91"/>
        <v>5.4021452489509075E-11</v>
      </c>
      <c r="GP37" s="86">
        <f t="shared" si="91"/>
        <v>2.817093408188977E-11</v>
      </c>
      <c r="GQ37" s="86">
        <f t="shared" si="91"/>
        <v>9.8070852705361631E-12</v>
      </c>
      <c r="GR37" s="86">
        <f t="shared" si="91"/>
        <v>2.9461950772076802E-11</v>
      </c>
      <c r="GS37" s="86">
        <f t="shared" si="91"/>
        <v>6.2808924160028882E-11</v>
      </c>
      <c r="GT37" s="86">
        <f t="shared" si="91"/>
        <v>2.3723460804057738E-12</v>
      </c>
      <c r="GU37" s="86">
        <f t="shared" si="91"/>
        <v>6.0526310002451754E-12</v>
      </c>
      <c r="GV37" s="86">
        <f t="shared" si="91"/>
        <v>6.4147924745834283E-12</v>
      </c>
      <c r="GW37" s="86">
        <f t="shared" si="91"/>
        <v>1.3978084910322071E-11</v>
      </c>
      <c r="GX37" s="86">
        <f t="shared" si="91"/>
        <v>2.0442928921381992E-12</v>
      </c>
      <c r="GY37" s="86">
        <f t="shared" si="91"/>
        <v>1.1439220820413056E-11</v>
      </c>
      <c r="GZ37" s="86">
        <f t="shared" si="91"/>
        <v>2.8948876111761429E-12</v>
      </c>
      <c r="HA37" s="86">
        <f t="shared" si="91"/>
        <v>4.2719534721447158E-14</v>
      </c>
      <c r="HC37" s="86">
        <f t="shared" si="145"/>
        <v>5.0877698218463112E-27</v>
      </c>
      <c r="HD37" s="86">
        <f t="shared" si="92"/>
        <v>3.636153564388997E-26</v>
      </c>
      <c r="HE37" s="86">
        <f t="shared" si="92"/>
        <v>3.27545157544575E-30</v>
      </c>
      <c r="HF37" s="86">
        <f t="shared" si="92"/>
        <v>1.1595126695942651E-34</v>
      </c>
      <c r="HG37" s="86">
        <f t="shared" si="92"/>
        <v>4.3611438472729412E-32</v>
      </c>
      <c r="HH37" s="86">
        <f t="shared" si="92"/>
        <v>3.1435979765016717E-32</v>
      </c>
      <c r="HI37" s="86">
        <f t="shared" si="92"/>
        <v>5.8021453940954925E-30</v>
      </c>
      <c r="HJ37" s="86">
        <f t="shared" si="92"/>
        <v>1.885286690295426E-32</v>
      </c>
      <c r="HK37" s="86">
        <f t="shared" si="92"/>
        <v>5.1263096112413654E-34</v>
      </c>
      <c r="HL37" s="86">
        <f t="shared" si="92"/>
        <v>8.2715301014404314E-33</v>
      </c>
      <c r="HM37" s="86">
        <f t="shared" si="92"/>
        <v>4.7036110138532025E-34</v>
      </c>
      <c r="HN37" s="86">
        <f t="shared" si="92"/>
        <v>1.2507987376041971E-33</v>
      </c>
      <c r="HO37" s="86">
        <f t="shared" si="92"/>
        <v>1.8918178281798128E-32</v>
      </c>
      <c r="HP37" s="86">
        <f t="shared" si="92"/>
        <v>3.1842853086617109E-34</v>
      </c>
      <c r="HQ37" s="86">
        <f t="shared" si="92"/>
        <v>3.7125517302638757E-41</v>
      </c>
      <c r="HS37" s="86">
        <f t="shared" si="114"/>
        <v>3.6697687561635895E-91</v>
      </c>
      <c r="HT37" s="86">
        <f t="shared" si="93"/>
        <v>1.4112351516091913E-88</v>
      </c>
      <c r="HU37" s="86">
        <f t="shared" si="93"/>
        <v>1.5490462099390703E-100</v>
      </c>
      <c r="HV37" s="86">
        <f t="shared" si="93"/>
        <v>1.0662104148791002E-115</v>
      </c>
      <c r="HW37" s="86">
        <f t="shared" si="93"/>
        <v>3.234886056635429E-105</v>
      </c>
      <c r="HX37" s="86">
        <f t="shared" si="93"/>
        <v>3.3211412536379121E-110</v>
      </c>
      <c r="HY37" s="86">
        <f t="shared" si="93"/>
        <v>6.0125243072469786E-102</v>
      </c>
      <c r="HZ37" s="86">
        <f t="shared" si="93"/>
        <v>3.7457652692545251E-108</v>
      </c>
      <c r="IA37" s="86">
        <f t="shared" si="93"/>
        <v>3.4444534887165005E-116</v>
      </c>
      <c r="IB37" s="86">
        <f t="shared" si="93"/>
        <v>3.6882259350336971E-112</v>
      </c>
      <c r="IC37" s="86">
        <f t="shared" si="93"/>
        <v>5.912361475430169E-117</v>
      </c>
      <c r="ID37" s="86">
        <f t="shared" si="93"/>
        <v>6.0995877252817043E-115</v>
      </c>
      <c r="IE37" s="86">
        <f t="shared" si="93"/>
        <v>1.8088028620937163E-111</v>
      </c>
      <c r="IF37" s="86">
        <f t="shared" si="93"/>
        <v>5.203984987025338E-62</v>
      </c>
      <c r="IG37" s="86">
        <f t="shared" si="93"/>
        <v>1.3063031527091889E-46</v>
      </c>
      <c r="II37" s="86">
        <f t="shared" si="115"/>
        <v>9.5462719461359024E-213</v>
      </c>
      <c r="IJ37" s="86">
        <f t="shared" si="116"/>
        <v>4.9615395859345935E-207</v>
      </c>
      <c r="IK37" s="86">
        <f t="shared" si="117"/>
        <v>1.0169271077773125E-240</v>
      </c>
      <c r="IL37" s="86">
        <f t="shared" si="118"/>
        <v>7.874016888154259E-270</v>
      </c>
      <c r="IM37" s="86">
        <f t="shared" si="119"/>
        <v>5.7620584094594804E-251</v>
      </c>
      <c r="IN37" s="86">
        <f t="shared" si="120"/>
        <v>1.372637338176204E-255</v>
      </c>
      <c r="IO37" s="86">
        <f t="shared" si="121"/>
        <v>1.4237900879387303E-237</v>
      </c>
      <c r="IP37" s="86">
        <f t="shared" si="122"/>
        <v>3.7410279146555442E-251</v>
      </c>
      <c r="IQ37" s="86">
        <f t="shared" si="123"/>
        <v>1.3698076002794526E-272</v>
      </c>
      <c r="IR37" s="86">
        <f t="shared" si="124"/>
        <v>8.5348313146203264E-265</v>
      </c>
      <c r="IS37" s="86">
        <f t="shared" si="125"/>
        <v>3.6855888231498047E-275</v>
      </c>
      <c r="IT37" s="86">
        <f t="shared" si="126"/>
        <v>4.0519415605818737E-271</v>
      </c>
      <c r="IU37" s="86">
        <f t="shared" si="127"/>
        <v>8.6524554490919199E-262</v>
      </c>
      <c r="IV37" s="86">
        <f t="shared" si="128"/>
        <v>1.3684706676695657E-176</v>
      </c>
      <c r="IW37" s="86">
        <f t="shared" si="129"/>
        <v>2.0729093606667077E-184</v>
      </c>
      <c r="IY37" s="86">
        <f t="shared" si="130"/>
        <v>4.1436607911114459E-10</v>
      </c>
      <c r="IZ37" s="86">
        <f t="shared" si="131"/>
        <v>5.8553474456854996E-9</v>
      </c>
      <c r="JA37" s="86">
        <f t="shared" si="132"/>
        <v>5.4021452489509075E-11</v>
      </c>
      <c r="JB37" s="86">
        <f t="shared" si="133"/>
        <v>2.817093408188977E-11</v>
      </c>
      <c r="JC37" s="86">
        <f t="shared" si="134"/>
        <v>9.8070852705361631E-12</v>
      </c>
      <c r="JD37" s="86">
        <f t="shared" si="135"/>
        <v>2.9461950772076802E-11</v>
      </c>
      <c r="JE37" s="86">
        <f t="shared" si="136"/>
        <v>6.2808924160028882E-11</v>
      </c>
      <c r="JF37" s="86">
        <f t="shared" si="137"/>
        <v>2.3723460804057738E-12</v>
      </c>
      <c r="JG37" s="86">
        <f t="shared" si="138"/>
        <v>6.0526310002451754E-12</v>
      </c>
      <c r="JH37" s="86">
        <f t="shared" si="139"/>
        <v>6.4147924745834283E-12</v>
      </c>
      <c r="JI37" s="86">
        <f t="shared" si="140"/>
        <v>1.3978084910322071E-11</v>
      </c>
      <c r="JJ37" s="86">
        <f t="shared" si="141"/>
        <v>2.0442928921381992E-12</v>
      </c>
      <c r="JK37" s="86">
        <f t="shared" si="142"/>
        <v>1.1439220820413056E-11</v>
      </c>
      <c r="JL37" s="86">
        <f t="shared" si="143"/>
        <v>2.8948876111761429E-12</v>
      </c>
      <c r="JM37" s="86">
        <f t="shared" si="144"/>
        <v>4.2719534721447158E-14</v>
      </c>
    </row>
    <row r="38" spans="2:273" x14ac:dyDescent="0.25">
      <c r="B38" s="2">
        <v>11</v>
      </c>
      <c r="C38" s="37">
        <v>98.558000000000007</v>
      </c>
      <c r="D38" s="37">
        <v>101.486</v>
      </c>
      <c r="E38" s="37">
        <v>99</v>
      </c>
      <c r="F38" s="37">
        <v>95.188999999999993</v>
      </c>
      <c r="G38" s="37">
        <v>100.56399999999999</v>
      </c>
      <c r="H38" s="37">
        <v>94.025999999999996</v>
      </c>
      <c r="I38" s="37">
        <v>99.25</v>
      </c>
      <c r="J38" s="37">
        <v>98.171000000000006</v>
      </c>
      <c r="K38" s="37">
        <v>99.122</v>
      </c>
      <c r="L38" s="37">
        <v>102.756</v>
      </c>
      <c r="M38" s="37">
        <v>98.674999999999997</v>
      </c>
      <c r="N38" s="37">
        <v>102.10299999999999</v>
      </c>
      <c r="O38" s="37">
        <v>107.711</v>
      </c>
      <c r="P38" s="37">
        <v>98.424999999999997</v>
      </c>
      <c r="Q38" s="37">
        <v>103.04900000000001</v>
      </c>
      <c r="S38" s="4">
        <f t="shared" si="8"/>
        <v>100.46327121013674</v>
      </c>
      <c r="T38" s="4">
        <f t="shared" si="9"/>
        <v>102.84647624167019</v>
      </c>
      <c r="U38" s="4">
        <f t="shared" si="10"/>
        <v>97.323061072697996</v>
      </c>
      <c r="V38" s="4">
        <f t="shared" si="11"/>
        <v>96.270870549974504</v>
      </c>
      <c r="W38" s="4">
        <f t="shared" si="12"/>
        <v>100.24668189941828</v>
      </c>
      <c r="X38" s="4">
        <f t="shared" si="13"/>
        <v>97.266477927562093</v>
      </c>
      <c r="Y38" s="4">
        <f t="shared" si="14"/>
        <v>99.90568211078191</v>
      </c>
      <c r="Z38" s="4">
        <f t="shared" si="15"/>
        <v>98.20804719492051</v>
      </c>
      <c r="AA38" s="4">
        <f t="shared" si="16"/>
        <v>100.01580647215441</v>
      </c>
      <c r="AB38" s="4">
        <f t="shared" si="17"/>
        <v>102.3451694887447</v>
      </c>
      <c r="AC38" s="4">
        <f t="shared" si="18"/>
        <v>99.953802269283855</v>
      </c>
      <c r="AD38" s="4">
        <f t="shared" si="19"/>
        <v>102.09793119934089</v>
      </c>
      <c r="AE38" s="4">
        <f t="shared" si="20"/>
        <v>104.49994676037316</v>
      </c>
      <c r="AF38" s="4">
        <f t="shared" si="21"/>
        <v>97.069772238127854</v>
      </c>
      <c r="AG38" s="4">
        <f t="shared" si="22"/>
        <v>100.49668935056368</v>
      </c>
      <c r="AI38" s="4">
        <f t="shared" si="23"/>
        <v>-1.905271210136732</v>
      </c>
      <c r="AJ38" s="4">
        <f t="shared" si="24"/>
        <v>-1.3604762416701845</v>
      </c>
      <c r="AK38" s="4">
        <f t="shared" si="25"/>
        <v>1.6769389273020039</v>
      </c>
      <c r="AL38" s="4">
        <f t="shared" si="26"/>
        <v>-1.0818705499745107</v>
      </c>
      <c r="AM38" s="4">
        <f t="shared" si="27"/>
        <v>0.31731810058171561</v>
      </c>
      <c r="AN38" s="4">
        <f t="shared" si="28"/>
        <v>-3.2404779275620967</v>
      </c>
      <c r="AO38" s="4">
        <f t="shared" si="29"/>
        <v>-0.65568211078191041</v>
      </c>
      <c r="AP38" s="4">
        <f t="shared" si="30"/>
        <v>-3.7047194920504012E-2</v>
      </c>
      <c r="AQ38" s="4">
        <f t="shared" si="31"/>
        <v>-0.89380647215440945</v>
      </c>
      <c r="AR38" s="4">
        <f t="shared" si="32"/>
        <v>0.41083051125529835</v>
      </c>
      <c r="AS38" s="4">
        <f t="shared" si="33"/>
        <v>-1.2788022692838581</v>
      </c>
      <c r="AT38" s="4">
        <f t="shared" si="34"/>
        <v>5.0688006591030899E-3</v>
      </c>
      <c r="AU38" s="4">
        <f t="shared" si="35"/>
        <v>3.2110532396268354</v>
      </c>
      <c r="AV38" s="4">
        <f t="shared" si="36"/>
        <v>1.3552277618721433</v>
      </c>
      <c r="AW38" s="4">
        <f t="shared" si="36"/>
        <v>2.5523106494363219</v>
      </c>
      <c r="AY38" s="2">
        <f t="shared" si="96"/>
        <v>100.46326996706583</v>
      </c>
      <c r="AZ38" s="2">
        <f t="shared" si="37"/>
        <v>102.84646161494268</v>
      </c>
      <c r="BA38" s="2">
        <f t="shared" si="37"/>
        <v>97.323060885866937</v>
      </c>
      <c r="BB38" s="2">
        <f t="shared" si="37"/>
        <v>96.2708704524767</v>
      </c>
      <c r="BC38" s="2">
        <f t="shared" si="37"/>
        <v>100.24668186226326</v>
      </c>
      <c r="BD38" s="2">
        <f t="shared" si="37"/>
        <v>97.266477827561033</v>
      </c>
      <c r="BE38" s="2">
        <f t="shared" si="37"/>
        <v>99.90568190837385</v>
      </c>
      <c r="BF38" s="2">
        <f t="shared" si="37"/>
        <v>98.208047185354715</v>
      </c>
      <c r="BG38" s="2">
        <f t="shared" si="37"/>
        <v>100.0158064488802</v>
      </c>
      <c r="BH38" s="2">
        <f t="shared" si="37"/>
        <v>102.34516946560225</v>
      </c>
      <c r="BI38" s="2">
        <f t="shared" si="37"/>
        <v>99.953802220020947</v>
      </c>
      <c r="BJ38" s="2">
        <f t="shared" si="37"/>
        <v>102.09793119132975</v>
      </c>
      <c r="BK38" s="2">
        <f t="shared" si="37"/>
        <v>104.49994671918788</v>
      </c>
      <c r="BL38" s="2">
        <f t="shared" si="37"/>
        <v>97.069772227166055</v>
      </c>
      <c r="BM38" s="2">
        <f t="shared" si="37"/>
        <v>100.49668935039311</v>
      </c>
      <c r="BO38" s="2">
        <f t="shared" si="38"/>
        <v>98.558000000000007</v>
      </c>
      <c r="BP38" s="2">
        <f t="shared" si="39"/>
        <v>101.486</v>
      </c>
      <c r="BQ38" s="2">
        <f t="shared" si="40"/>
        <v>99</v>
      </c>
      <c r="BR38" s="2">
        <f t="shared" si="41"/>
        <v>95.188999999999993</v>
      </c>
      <c r="BS38" s="2">
        <f t="shared" si="42"/>
        <v>100.56399999999999</v>
      </c>
      <c r="BT38" s="2">
        <f t="shared" si="43"/>
        <v>94.025999999999996</v>
      </c>
      <c r="BU38" s="2">
        <f t="shared" si="44"/>
        <v>99.25</v>
      </c>
      <c r="BV38" s="2">
        <f t="shared" si="45"/>
        <v>98.171000000000006</v>
      </c>
      <c r="BW38" s="2">
        <f t="shared" si="46"/>
        <v>99.122</v>
      </c>
      <c r="BX38" s="2">
        <f t="shared" si="47"/>
        <v>102.756</v>
      </c>
      <c r="BY38" s="2">
        <f t="shared" si="48"/>
        <v>98.674999999999997</v>
      </c>
      <c r="BZ38" s="2">
        <f t="shared" si="49"/>
        <v>102.10299999999999</v>
      </c>
      <c r="CA38" s="2">
        <f t="shared" si="50"/>
        <v>107.711</v>
      </c>
      <c r="CB38" s="2">
        <f t="shared" si="51"/>
        <v>98.424999999999997</v>
      </c>
      <c r="CC38" s="2">
        <f t="shared" si="52"/>
        <v>103.04900000000001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100.06030863039399</v>
      </c>
      <c r="DL38" s="2">
        <f t="shared" si="70"/>
        <v>102.80332487143012</v>
      </c>
      <c r="DM38" s="2">
        <f t="shared" si="70"/>
        <v>96.998320383275271</v>
      </c>
      <c r="DN38" s="2">
        <f t="shared" si="70"/>
        <v>95.65062523452157</v>
      </c>
      <c r="DO38" s="2">
        <f t="shared" si="70"/>
        <v>99.975176113360348</v>
      </c>
      <c r="DP38" s="2">
        <f t="shared" si="70"/>
        <v>97.041350844277702</v>
      </c>
      <c r="DQ38" s="2">
        <f t="shared" si="70"/>
        <v>99.76379924953099</v>
      </c>
      <c r="DR38" s="2">
        <f t="shared" si="70"/>
        <v>97.972210198052281</v>
      </c>
      <c r="DS38" s="2">
        <f t="shared" si="70"/>
        <v>99.667264580369832</v>
      </c>
      <c r="DT38" s="2">
        <f t="shared" si="70"/>
        <v>101.89705427289638</v>
      </c>
      <c r="DU38" s="2">
        <f t="shared" si="70"/>
        <v>99.763765182186262</v>
      </c>
      <c r="DV38" s="2">
        <f t="shared" si="70"/>
        <v>101.95580205711785</v>
      </c>
      <c r="DW38" s="2">
        <f t="shared" si="70"/>
        <v>104.12677800269907</v>
      </c>
      <c r="DX38" s="2">
        <f t="shared" si="70"/>
        <v>96.76549677207575</v>
      </c>
      <c r="DY38" s="2">
        <f t="shared" si="70"/>
        <v>100.65624817927171</v>
      </c>
      <c r="EA38" s="2">
        <f t="shared" si="71"/>
        <v>106.38089343824915</v>
      </c>
      <c r="EB38" s="2">
        <f t="shared" si="72"/>
        <v>103.38378957632526</v>
      </c>
      <c r="EC38" s="2">
        <f t="shared" si="73"/>
        <v>102.27495999250235</v>
      </c>
      <c r="ED38" s="2">
        <f t="shared" si="74"/>
        <v>106.02697690707807</v>
      </c>
      <c r="EE38" s="2">
        <f t="shared" si="75"/>
        <v>104.77587391715647</v>
      </c>
      <c r="EF38" s="2">
        <f t="shared" si="76"/>
        <v>100.72501544172383</v>
      </c>
      <c r="EG38" s="2">
        <f t="shared" si="77"/>
        <v>102.00760712204109</v>
      </c>
      <c r="EH38" s="2">
        <f t="shared" si="78"/>
        <v>102.27450856525991</v>
      </c>
      <c r="EI38" s="2">
        <f t="shared" si="79"/>
        <v>105.57353240140715</v>
      </c>
      <c r="EJ38" s="2">
        <f t="shared" si="80"/>
        <v>109.40539274048325</v>
      </c>
      <c r="EK38" s="2">
        <f t="shared" si="81"/>
        <v>102.92683782297087</v>
      </c>
      <c r="EL38" s="2">
        <f t="shared" si="82"/>
        <v>104.49362337598426</v>
      </c>
      <c r="EM38" s="2">
        <f t="shared" si="83"/>
        <v>110.2738376955335</v>
      </c>
      <c r="EN38" s="2">
        <f t="shared" si="84"/>
        <v>102.13514867337604</v>
      </c>
      <c r="EO38" s="2">
        <f t="shared" si="85"/>
        <v>97.320671956844677</v>
      </c>
      <c r="EQ38" s="2">
        <f t="shared" si="86"/>
        <v>103.25705758687859</v>
      </c>
      <c r="ER38" s="2">
        <f t="shared" si="87"/>
        <v>102.49155142219317</v>
      </c>
      <c r="ES38" s="2">
        <f t="shared" si="87"/>
        <v>97.698110051037773</v>
      </c>
      <c r="ET38" s="2">
        <f t="shared" si="87"/>
        <v>100.89676022113623</v>
      </c>
      <c r="EU38" s="2">
        <f t="shared" si="87"/>
        <v>100.49190621311844</v>
      </c>
      <c r="EV38" s="2">
        <f t="shared" si="87"/>
        <v>97.644597048351883</v>
      </c>
      <c r="EW38" s="2">
        <f t="shared" si="87"/>
        <v>95.47905779578447</v>
      </c>
      <c r="EX38" s="2">
        <f t="shared" si="87"/>
        <v>97.215095030185779</v>
      </c>
      <c r="EY38" s="2">
        <f t="shared" si="87"/>
        <v>101.55541425712103</v>
      </c>
      <c r="EZ38" s="2">
        <f t="shared" si="87"/>
        <v>106.1979376566902</v>
      </c>
      <c r="FA38" s="2">
        <f t="shared" si="87"/>
        <v>102.34349456698021</v>
      </c>
      <c r="FB38" s="2">
        <f t="shared" si="87"/>
        <v>99.329604625061336</v>
      </c>
      <c r="FC38" s="2">
        <f t="shared" si="87"/>
        <v>104.84723115385327</v>
      </c>
      <c r="FD38" s="2">
        <f t="shared" si="87"/>
        <v>100.23445873596549</v>
      </c>
      <c r="FE38" s="2">
        <f t="shared" si="87"/>
        <v>101.82043825989318</v>
      </c>
      <c r="FG38" s="2">
        <f t="shared" si="88"/>
        <v>6.3755499212650057E-2</v>
      </c>
      <c r="FH38" s="2">
        <f t="shared" si="89"/>
        <v>7.4319670378355726E-2</v>
      </c>
      <c r="FI38" s="2">
        <f t="shared" si="89"/>
        <v>6.15462937240943E-2</v>
      </c>
      <c r="FJ38" s="2">
        <f t="shared" si="89"/>
        <v>5.9777171079838341E-2</v>
      </c>
      <c r="FK38" s="2">
        <f t="shared" si="89"/>
        <v>5.655929143350822E-2</v>
      </c>
      <c r="FL38" s="2">
        <f t="shared" si="89"/>
        <v>6.1118521605443864E-2</v>
      </c>
      <c r="FM38" s="2">
        <f t="shared" si="89"/>
        <v>6.3245414486610321E-2</v>
      </c>
      <c r="FN38" s="2">
        <f t="shared" si="89"/>
        <v>5.4822095710164144E-2</v>
      </c>
      <c r="FO38" s="2">
        <f t="shared" si="89"/>
        <v>5.9015336612178101E-2</v>
      </c>
      <c r="FP38" s="2">
        <f t="shared" si="89"/>
        <v>5.9684098293426469E-2</v>
      </c>
      <c r="FQ38" s="2">
        <f t="shared" si="89"/>
        <v>6.0080622882416605E-2</v>
      </c>
      <c r="FR38" s="2">
        <f t="shared" si="89"/>
        <v>5.6012510527281636E-2</v>
      </c>
      <c r="FS38" s="2">
        <f t="shared" si="89"/>
        <v>6.0710221825532137E-2</v>
      </c>
      <c r="FT38" s="2">
        <f t="shared" si="89"/>
        <v>5.6666782075276818E-2</v>
      </c>
      <c r="FU38" s="2">
        <f t="shared" si="89"/>
        <v>4.7838914012147654E-2</v>
      </c>
      <c r="FW38" s="2">
        <f t="shared" si="112"/>
        <v>3.4262584111048061E-6</v>
      </c>
      <c r="FX38" s="2">
        <f t="shared" si="90"/>
        <v>3.5887520572663621E-6</v>
      </c>
      <c r="FY38" s="2">
        <f t="shared" si="90"/>
        <v>3.7380893469752783E-6</v>
      </c>
      <c r="FZ38" s="2">
        <f t="shared" si="90"/>
        <v>4.6257616991815301E-6</v>
      </c>
      <c r="GA38" s="2">
        <f t="shared" si="90"/>
        <v>4.275771308536638E-6</v>
      </c>
      <c r="GB38" s="2">
        <f t="shared" si="90"/>
        <v>4.2692261953127923E-6</v>
      </c>
      <c r="GC38" s="2">
        <f t="shared" si="90"/>
        <v>4.2735500586801327E-6</v>
      </c>
      <c r="GD38" s="2">
        <f t="shared" si="90"/>
        <v>4.7486844340413158E-6</v>
      </c>
      <c r="GE38" s="2">
        <f t="shared" si="90"/>
        <v>4.6078958286942317E-6</v>
      </c>
      <c r="GF38" s="2">
        <f t="shared" si="90"/>
        <v>4.121153234040428E-6</v>
      </c>
      <c r="GG38" s="2">
        <f t="shared" si="90"/>
        <v>4.0056106968653425E-6</v>
      </c>
      <c r="GH38" s="2">
        <f t="shared" si="90"/>
        <v>3.9909087228218704E-6</v>
      </c>
      <c r="GI38" s="2">
        <f t="shared" si="90"/>
        <v>3.8036732174375792E-6</v>
      </c>
      <c r="GJ38" s="2">
        <f t="shared" si="90"/>
        <v>2.8616033875676306E-6</v>
      </c>
      <c r="GK38" s="2">
        <f t="shared" si="90"/>
        <v>2.5590677993109691E-6</v>
      </c>
      <c r="GM38" s="86">
        <f t="shared" si="113"/>
        <v>9.1095372249450497E-10</v>
      </c>
      <c r="GN38" s="86">
        <f t="shared" si="91"/>
        <v>1.1713775235228407E-8</v>
      </c>
      <c r="GO38" s="86">
        <f t="shared" si="91"/>
        <v>1.3043555760913969E-10</v>
      </c>
      <c r="GP38" s="86">
        <f t="shared" si="91"/>
        <v>6.9649082218849695E-11</v>
      </c>
      <c r="GQ38" s="86">
        <f t="shared" si="91"/>
        <v>2.5106756863067413E-11</v>
      </c>
      <c r="GR38" s="86">
        <f t="shared" si="91"/>
        <v>7.321986685258605E-11</v>
      </c>
      <c r="GS38" s="86">
        <f t="shared" si="91"/>
        <v>1.5184476354241927E-10</v>
      </c>
      <c r="GT38" s="86">
        <f t="shared" si="91"/>
        <v>6.4517683207608883E-12</v>
      </c>
      <c r="GU38" s="86">
        <f t="shared" si="91"/>
        <v>1.6117502773080361E-11</v>
      </c>
      <c r="GV38" s="86">
        <f t="shared" si="91"/>
        <v>1.710046482841046E-11</v>
      </c>
      <c r="GW38" s="86">
        <f t="shared" si="91"/>
        <v>3.5884385924277097E-11</v>
      </c>
      <c r="GX38" s="86">
        <f t="shared" si="91"/>
        <v>5.6450101347329888E-12</v>
      </c>
      <c r="GY38" s="86">
        <f t="shared" si="91"/>
        <v>2.9780678010030305E-11</v>
      </c>
      <c r="GZ38" s="86">
        <f t="shared" si="91"/>
        <v>7.8875130864207449E-12</v>
      </c>
      <c r="HA38" s="86">
        <f t="shared" si="91"/>
        <v>1.3465946989516845E-13</v>
      </c>
      <c r="HC38" s="86">
        <f t="shared" si="145"/>
        <v>2.5580231807927537E-26</v>
      </c>
      <c r="HD38" s="86">
        <f t="shared" si="92"/>
        <v>1.7512887624382243E-25</v>
      </c>
      <c r="HE38" s="86">
        <f t="shared" si="92"/>
        <v>2.0512609381642446E-29</v>
      </c>
      <c r="HF38" s="86">
        <f t="shared" si="92"/>
        <v>9.6910188427119624E-34</v>
      </c>
      <c r="HG38" s="86">
        <f t="shared" si="92"/>
        <v>3.0780102217389714E-31</v>
      </c>
      <c r="HH38" s="86">
        <f t="shared" si="92"/>
        <v>2.2686649444795383E-31</v>
      </c>
      <c r="HI38" s="86">
        <f t="shared" si="92"/>
        <v>3.6315532842470869E-29</v>
      </c>
      <c r="HJ38" s="86">
        <f t="shared" si="92"/>
        <v>1.3696294325863994E-31</v>
      </c>
      <c r="HK38" s="86">
        <f t="shared" si="92"/>
        <v>4.2389323152593389E-33</v>
      </c>
      <c r="HL38" s="86">
        <f t="shared" si="92"/>
        <v>6.2660426093285813E-32</v>
      </c>
      <c r="HM38" s="86">
        <f t="shared" si="92"/>
        <v>3.8413578700086906E-33</v>
      </c>
      <c r="HN38" s="86">
        <f t="shared" si="92"/>
        <v>9.9157659730769909E-33</v>
      </c>
      <c r="HO38" s="86">
        <f t="shared" si="92"/>
        <v>1.3827469972954313E-31</v>
      </c>
      <c r="HP38" s="86">
        <f t="shared" si="92"/>
        <v>2.5486383248165682E-33</v>
      </c>
      <c r="HQ38" s="86">
        <f t="shared" si="92"/>
        <v>4.5013335276747823E-40</v>
      </c>
      <c r="HS38" s="86">
        <f t="shared" si="114"/>
        <v>1.5367949171969918E-89</v>
      </c>
      <c r="HT38" s="86">
        <f t="shared" si="93"/>
        <v>5.3944417881416746E-87</v>
      </c>
      <c r="HU38" s="86">
        <f t="shared" si="93"/>
        <v>1.0393770438246796E-98</v>
      </c>
      <c r="HV38" s="86">
        <f t="shared" si="93"/>
        <v>1.384841594663399E-113</v>
      </c>
      <c r="HW38" s="86">
        <f t="shared" si="93"/>
        <v>2.750920040107785E-103</v>
      </c>
      <c r="HX38" s="86">
        <f t="shared" si="93"/>
        <v>3.2728833387153431E-108</v>
      </c>
      <c r="HY38" s="86">
        <f t="shared" si="93"/>
        <v>4.2289432920099942E-100</v>
      </c>
      <c r="HZ38" s="86">
        <f t="shared" si="93"/>
        <v>3.5293943396120751E-106</v>
      </c>
      <c r="IA38" s="86">
        <f t="shared" si="93"/>
        <v>4.6282090944296719E-114</v>
      </c>
      <c r="IB38" s="86">
        <f t="shared" si="93"/>
        <v>4.0613535547421658E-110</v>
      </c>
      <c r="IC38" s="86">
        <f t="shared" si="93"/>
        <v>7.8227865603130524E-115</v>
      </c>
      <c r="ID38" s="86">
        <f t="shared" si="93"/>
        <v>7.448479188558465E-113</v>
      </c>
      <c r="IE38" s="86">
        <f t="shared" si="93"/>
        <v>1.8550668311886558E-109</v>
      </c>
      <c r="IF38" s="86">
        <f t="shared" si="93"/>
        <v>6.215044233274223E-61</v>
      </c>
      <c r="IG38" s="86">
        <f t="shared" si="93"/>
        <v>8.0163325207707994E-46</v>
      </c>
      <c r="II38" s="86">
        <f t="shared" si="115"/>
        <v>1.0709864855291524E-209</v>
      </c>
      <c r="IJ38" s="86">
        <f t="shared" si="116"/>
        <v>4.7178115230760178E-204</v>
      </c>
      <c r="IK38" s="86">
        <f t="shared" si="117"/>
        <v>3.0596987743994252E-237</v>
      </c>
      <c r="IL38" s="86">
        <f t="shared" si="118"/>
        <v>7.3377210138153533E-266</v>
      </c>
      <c r="IM38" s="86">
        <f t="shared" si="119"/>
        <v>2.6743435993877142E-247</v>
      </c>
      <c r="IN38" s="86">
        <f t="shared" si="120"/>
        <v>7.4439197682518938E-252</v>
      </c>
      <c r="IO38" s="86">
        <f t="shared" si="121"/>
        <v>4.1953364295709799E-234</v>
      </c>
      <c r="IP38" s="86">
        <f t="shared" si="122"/>
        <v>1.8769174414106145E-247</v>
      </c>
      <c r="IQ38" s="86">
        <f t="shared" si="123"/>
        <v>1.3985029532515178E-268</v>
      </c>
      <c r="IR38" s="86">
        <f t="shared" si="124"/>
        <v>6.1670254150317714E-261</v>
      </c>
      <c r="IS38" s="86">
        <f t="shared" si="125"/>
        <v>3.7022703891450809E-271</v>
      </c>
      <c r="IT38" s="86">
        <f t="shared" si="126"/>
        <v>3.5422491050779996E-267</v>
      </c>
      <c r="IU38" s="86">
        <f t="shared" si="127"/>
        <v>5.3414150039835288E-258</v>
      </c>
      <c r="IV38" s="86">
        <f t="shared" si="128"/>
        <v>4.2461568793284455E-174</v>
      </c>
      <c r="IW38" s="86">
        <f t="shared" si="129"/>
        <v>7.8975891208176496E-182</v>
      </c>
      <c r="IY38" s="86">
        <f t="shared" si="130"/>
        <v>9.1095372249450497E-10</v>
      </c>
      <c r="IZ38" s="86">
        <f t="shared" si="131"/>
        <v>1.1713775235228407E-8</v>
      </c>
      <c r="JA38" s="86">
        <f t="shared" si="132"/>
        <v>1.3043555760913969E-10</v>
      </c>
      <c r="JB38" s="86">
        <f t="shared" si="133"/>
        <v>6.9649082218849695E-11</v>
      </c>
      <c r="JC38" s="86">
        <f t="shared" si="134"/>
        <v>2.5106756863067413E-11</v>
      </c>
      <c r="JD38" s="86">
        <f t="shared" si="135"/>
        <v>7.321986685258605E-11</v>
      </c>
      <c r="JE38" s="86">
        <f t="shared" si="136"/>
        <v>1.5184476354241927E-10</v>
      </c>
      <c r="JF38" s="86">
        <f t="shared" si="137"/>
        <v>6.4517683207608883E-12</v>
      </c>
      <c r="JG38" s="86">
        <f t="shared" si="138"/>
        <v>1.6117502773080361E-11</v>
      </c>
      <c r="JH38" s="86">
        <f t="shared" si="139"/>
        <v>1.710046482841046E-11</v>
      </c>
      <c r="JI38" s="86">
        <f t="shared" si="140"/>
        <v>3.5884385924277097E-11</v>
      </c>
      <c r="JJ38" s="86">
        <f t="shared" si="141"/>
        <v>5.6450101347329888E-12</v>
      </c>
      <c r="JK38" s="86">
        <f t="shared" si="142"/>
        <v>2.9780678010030305E-11</v>
      </c>
      <c r="JL38" s="86">
        <f t="shared" si="143"/>
        <v>7.8875130864207449E-12</v>
      </c>
      <c r="JM38" s="86">
        <f t="shared" si="144"/>
        <v>1.3465946989516845E-13</v>
      </c>
    </row>
    <row r="39" spans="2:273" x14ac:dyDescent="0.25">
      <c r="B39" s="2">
        <v>12</v>
      </c>
      <c r="C39" s="37">
        <v>101.67400000000001</v>
      </c>
      <c r="D39" s="37">
        <v>101.286</v>
      </c>
      <c r="E39" s="37">
        <v>99.757000000000005</v>
      </c>
      <c r="F39" s="37">
        <v>93.27</v>
      </c>
      <c r="G39" s="37">
        <v>100.949</v>
      </c>
      <c r="H39" s="37">
        <v>99.667000000000002</v>
      </c>
      <c r="I39" s="37">
        <v>99.125</v>
      </c>
      <c r="J39" s="37">
        <v>98.438999999999993</v>
      </c>
      <c r="K39" s="37">
        <v>100.122</v>
      </c>
      <c r="L39" s="37">
        <v>102.04900000000001</v>
      </c>
      <c r="M39" s="37">
        <v>101.125</v>
      </c>
      <c r="N39" s="37">
        <v>106.282</v>
      </c>
      <c r="O39" s="37">
        <v>102.105</v>
      </c>
      <c r="P39" s="37">
        <v>97.05</v>
      </c>
      <c r="Q39" s="37">
        <v>99.878</v>
      </c>
      <c r="S39" s="4">
        <f t="shared" si="8"/>
        <v>100.57807389547546</v>
      </c>
      <c r="T39" s="4">
        <f t="shared" si="9"/>
        <v>102.94349186373955</v>
      </c>
      <c r="U39" s="4">
        <f t="shared" si="10"/>
        <v>97.624531953418312</v>
      </c>
      <c r="V39" s="4">
        <f t="shared" si="11"/>
        <v>96.587214775952745</v>
      </c>
      <c r="W39" s="4">
        <f t="shared" si="12"/>
        <v>100.36857439551257</v>
      </c>
      <c r="X39" s="4">
        <f t="shared" si="13"/>
        <v>97.454700398032415</v>
      </c>
      <c r="Y39" s="4">
        <f t="shared" si="14"/>
        <v>100.11378083238961</v>
      </c>
      <c r="Z39" s="4">
        <f t="shared" si="15"/>
        <v>98.504299392189552</v>
      </c>
      <c r="AA39" s="4">
        <f t="shared" si="16"/>
        <v>100.2701028899303</v>
      </c>
      <c r="AB39" s="4">
        <f t="shared" si="17"/>
        <v>102.6063777936194</v>
      </c>
      <c r="AC39" s="4">
        <f t="shared" si="18"/>
        <v>100.20538848802175</v>
      </c>
      <c r="AD39" s="4">
        <f t="shared" si="19"/>
        <v>102.29434892677763</v>
      </c>
      <c r="AE39" s="4">
        <f t="shared" si="20"/>
        <v>104.71633463924483</v>
      </c>
      <c r="AF39" s="4">
        <f t="shared" si="21"/>
        <v>97.243138513562045</v>
      </c>
      <c r="AG39" s="4">
        <f t="shared" si="22"/>
        <v>100.53615292751402</v>
      </c>
      <c r="AI39" s="4">
        <f t="shared" si="23"/>
        <v>1.0959261045245512</v>
      </c>
      <c r="AJ39" s="4">
        <f t="shared" si="24"/>
        <v>-1.6574918637395513</v>
      </c>
      <c r="AK39" s="4">
        <f t="shared" si="25"/>
        <v>2.1324680465816925</v>
      </c>
      <c r="AL39" s="4">
        <f t="shared" si="26"/>
        <v>-3.3172147759527491</v>
      </c>
      <c r="AM39" s="4">
        <f t="shared" si="27"/>
        <v>0.58042560448743075</v>
      </c>
      <c r="AN39" s="4">
        <f t="shared" si="28"/>
        <v>2.2122996019675867</v>
      </c>
      <c r="AO39" s="4">
        <f t="shared" si="29"/>
        <v>-0.98878083238960812</v>
      </c>
      <c r="AP39" s="4">
        <f t="shared" si="30"/>
        <v>-6.5299392189558603E-2</v>
      </c>
      <c r="AQ39" s="4">
        <f t="shared" si="31"/>
        <v>-0.14810288993029985</v>
      </c>
      <c r="AR39" s="4">
        <f t="shared" si="32"/>
        <v>-0.55737779361939488</v>
      </c>
      <c r="AS39" s="4">
        <f t="shared" si="33"/>
        <v>0.9196115119782462</v>
      </c>
      <c r="AT39" s="4">
        <f t="shared" si="34"/>
        <v>3.9876510732223664</v>
      </c>
      <c r="AU39" s="4">
        <f t="shared" si="35"/>
        <v>-2.6113346392448307</v>
      </c>
      <c r="AV39" s="4">
        <f t="shared" si="36"/>
        <v>-0.19313851356204736</v>
      </c>
      <c r="AW39" s="4">
        <f t="shared" si="36"/>
        <v>-0.6581529275140241</v>
      </c>
      <c r="AY39" s="2">
        <f t="shared" si="96"/>
        <v>100.57807125557193</v>
      </c>
      <c r="AZ39" s="2">
        <f t="shared" si="37"/>
        <v>102.94346355022884</v>
      </c>
      <c r="BA39" s="2">
        <f t="shared" si="37"/>
        <v>97.62453151878276</v>
      </c>
      <c r="BB39" s="2">
        <f t="shared" si="37"/>
        <v>96.587214543802304</v>
      </c>
      <c r="BC39" s="2">
        <f t="shared" si="37"/>
        <v>100.36857430394944</v>
      </c>
      <c r="BD39" s="2">
        <f t="shared" si="37"/>
        <v>97.454700158777882</v>
      </c>
      <c r="BE39" s="2">
        <f t="shared" si="37"/>
        <v>100.11378036107583</v>
      </c>
      <c r="BF39" s="2">
        <f t="shared" si="37"/>
        <v>98.504299367184061</v>
      </c>
      <c r="BG39" s="2">
        <f t="shared" si="37"/>
        <v>100.2701028303693</v>
      </c>
      <c r="BH39" s="2">
        <f t="shared" si="37"/>
        <v>102.60637773434075</v>
      </c>
      <c r="BI39" s="2">
        <f t="shared" si="37"/>
        <v>100.20538836637196</v>
      </c>
      <c r="BJ39" s="2">
        <f t="shared" si="37"/>
        <v>102.29434890552908</v>
      </c>
      <c r="BK39" s="2">
        <f t="shared" si="37"/>
        <v>104.71633453616437</v>
      </c>
      <c r="BL39" s="2">
        <f t="shared" si="37"/>
        <v>97.24313848486608</v>
      </c>
      <c r="BM39" s="2">
        <f t="shared" si="37"/>
        <v>100.53615292699861</v>
      </c>
      <c r="BO39" s="2">
        <f t="shared" si="38"/>
        <v>101.67400000000001</v>
      </c>
      <c r="BP39" s="2">
        <f t="shared" si="39"/>
        <v>101.286</v>
      </c>
      <c r="BQ39" s="2">
        <f t="shared" si="40"/>
        <v>99.757000000000005</v>
      </c>
      <c r="BR39" s="2">
        <f t="shared" si="41"/>
        <v>93.27</v>
      </c>
      <c r="BS39" s="2">
        <f t="shared" si="42"/>
        <v>100.949</v>
      </c>
      <c r="BT39" s="2">
        <f t="shared" si="43"/>
        <v>99.667000000000002</v>
      </c>
      <c r="BU39" s="2">
        <f t="shared" si="44"/>
        <v>99.125</v>
      </c>
      <c r="BV39" s="2">
        <f t="shared" si="45"/>
        <v>98.438999999999993</v>
      </c>
      <c r="BW39" s="2">
        <f t="shared" si="46"/>
        <v>100.122</v>
      </c>
      <c r="BX39" s="2">
        <f t="shared" si="47"/>
        <v>102.04900000000001</v>
      </c>
      <c r="BY39" s="2">
        <f t="shared" si="48"/>
        <v>101.125</v>
      </c>
      <c r="BZ39" s="2">
        <f t="shared" si="49"/>
        <v>106.282</v>
      </c>
      <c r="CA39" s="2">
        <f t="shared" si="50"/>
        <v>102.105</v>
      </c>
      <c r="CB39" s="2">
        <f t="shared" si="51"/>
        <v>97.05</v>
      </c>
      <c r="CC39" s="2">
        <f t="shared" si="52"/>
        <v>99.878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100.1588311444653</v>
      </c>
      <c r="DL39" s="2">
        <f t="shared" si="70"/>
        <v>102.91816927453769</v>
      </c>
      <c r="DM39" s="2">
        <f t="shared" si="70"/>
        <v>97.302910801393736</v>
      </c>
      <c r="DN39" s="2">
        <f t="shared" si="70"/>
        <v>95.943588367729816</v>
      </c>
      <c r="DO39" s="2">
        <f t="shared" si="70"/>
        <v>100.09100465587046</v>
      </c>
      <c r="DP39" s="2">
        <f t="shared" si="70"/>
        <v>97.231398123827418</v>
      </c>
      <c r="DQ39" s="2">
        <f t="shared" si="70"/>
        <v>99.98555816135088</v>
      </c>
      <c r="DR39" s="2">
        <f t="shared" si="70"/>
        <v>98.27390130211181</v>
      </c>
      <c r="DS39" s="2">
        <f t="shared" si="70"/>
        <v>99.91754765291607</v>
      </c>
      <c r="DT39" s="2">
        <f t="shared" si="70"/>
        <v>102.14612178575338</v>
      </c>
      <c r="DU39" s="2">
        <f t="shared" si="70"/>
        <v>100.02354251012149</v>
      </c>
      <c r="DV39" s="2">
        <f t="shared" si="70"/>
        <v>102.16037991027464</v>
      </c>
      <c r="DW39" s="2">
        <f t="shared" si="70"/>
        <v>104.33602840755738</v>
      </c>
      <c r="DX39" s="2">
        <f t="shared" si="70"/>
        <v>96.928807856439462</v>
      </c>
      <c r="DY39" s="2">
        <f t="shared" si="70"/>
        <v>100.71504677871148</v>
      </c>
      <c r="EA39" s="2">
        <f t="shared" si="71"/>
        <v>106.19304045045835</v>
      </c>
      <c r="EB39" s="2">
        <f t="shared" si="72"/>
        <v>103.23083548892241</v>
      </c>
      <c r="EC39" s="2">
        <f t="shared" si="73"/>
        <v>102.09735554639175</v>
      </c>
      <c r="ED39" s="2">
        <f t="shared" si="74"/>
        <v>105.82031772988377</v>
      </c>
      <c r="EE39" s="2">
        <f t="shared" si="75"/>
        <v>104.59152229107541</v>
      </c>
      <c r="EF39" s="2">
        <f t="shared" si="76"/>
        <v>100.58337404385708</v>
      </c>
      <c r="EG39" s="2">
        <f t="shared" si="77"/>
        <v>101.84626741496982</v>
      </c>
      <c r="EH39" s="2">
        <f t="shared" si="78"/>
        <v>102.12747142024146</v>
      </c>
      <c r="EI39" s="2">
        <f t="shared" si="79"/>
        <v>105.397195565636</v>
      </c>
      <c r="EJ39" s="2">
        <f t="shared" si="80"/>
        <v>109.2198419950584</v>
      </c>
      <c r="EK39" s="2">
        <f t="shared" si="81"/>
        <v>102.79996234899545</v>
      </c>
      <c r="EL39" s="2">
        <f t="shared" si="82"/>
        <v>104.35385278543308</v>
      </c>
      <c r="EM39" s="2">
        <f t="shared" si="83"/>
        <v>110.08292504444429</v>
      </c>
      <c r="EN39" s="2">
        <f t="shared" si="84"/>
        <v>102.01548490393414</v>
      </c>
      <c r="EO39" s="2">
        <f t="shared" si="85"/>
        <v>97.28859803768276</v>
      </c>
      <c r="EQ39" s="2">
        <f t="shared" si="86"/>
        <v>103.10344779458032</v>
      </c>
      <c r="ER39" s="2">
        <f t="shared" si="87"/>
        <v>102.34858271910244</v>
      </c>
      <c r="ES39" s="2">
        <f t="shared" si="87"/>
        <v>97.571872367836036</v>
      </c>
      <c r="ET39" s="2">
        <f t="shared" si="87"/>
        <v>100.75128108985857</v>
      </c>
      <c r="EU39" s="2">
        <f t="shared" si="87"/>
        <v>100.35658483885608</v>
      </c>
      <c r="EV39" s="2">
        <f t="shared" si="87"/>
        <v>97.539884448402574</v>
      </c>
      <c r="EW39" s="2">
        <f t="shared" si="87"/>
        <v>95.39294419041839</v>
      </c>
      <c r="EX39" s="2">
        <f t="shared" si="87"/>
        <v>97.12633466152522</v>
      </c>
      <c r="EY39" s="2">
        <f t="shared" si="87"/>
        <v>101.42535920702902</v>
      </c>
      <c r="EZ39" s="2">
        <f t="shared" si="87"/>
        <v>106.04980076343239</v>
      </c>
      <c r="FA39" s="2">
        <f t="shared" si="87"/>
        <v>102.22325580121154</v>
      </c>
      <c r="FB39" s="2">
        <f t="shared" si="87"/>
        <v>99.249435719839681</v>
      </c>
      <c r="FC39" s="2">
        <f t="shared" si="87"/>
        <v>104.71876159396385</v>
      </c>
      <c r="FD39" s="2">
        <f t="shared" si="87"/>
        <v>100.13615968797396</v>
      </c>
      <c r="FE39" s="2">
        <f t="shared" si="87"/>
        <v>101.73684012657799</v>
      </c>
      <c r="FG39" s="2">
        <f t="shared" si="88"/>
        <v>6.9479147453932064E-2</v>
      </c>
      <c r="FH39" s="2">
        <f t="shared" si="89"/>
        <v>8.090975673257382E-2</v>
      </c>
      <c r="FI39" s="2">
        <f t="shared" si="89"/>
        <v>6.7085821870666584E-2</v>
      </c>
      <c r="FJ39" s="2">
        <f t="shared" si="89"/>
        <v>6.5168525212270803E-2</v>
      </c>
      <c r="FK39" s="2">
        <f t="shared" si="89"/>
        <v>6.1679461161160624E-2</v>
      </c>
      <c r="FL39" s="2">
        <f t="shared" si="89"/>
        <v>6.6622281064199415E-2</v>
      </c>
      <c r="FM39" s="2">
        <f t="shared" si="89"/>
        <v>6.8926641169996777E-2</v>
      </c>
      <c r="FN39" s="2">
        <f t="shared" si="89"/>
        <v>5.9794968836787074E-2</v>
      </c>
      <c r="FO39" s="2">
        <f t="shared" si="89"/>
        <v>6.4342682339041071E-2</v>
      </c>
      <c r="FP39" s="2">
        <f t="shared" si="89"/>
        <v>6.5067639035939678E-2</v>
      </c>
      <c r="FQ39" s="2">
        <f t="shared" si="89"/>
        <v>6.5497439052939241E-2</v>
      </c>
      <c r="FR39" s="2">
        <f t="shared" si="89"/>
        <v>6.1086386528213341E-2</v>
      </c>
      <c r="FS39" s="2">
        <f t="shared" si="89"/>
        <v>6.6179805319228832E-2</v>
      </c>
      <c r="FT39" s="2">
        <f t="shared" si="89"/>
        <v>6.1796045281017627E-2</v>
      </c>
      <c r="FU39" s="2">
        <f t="shared" si="89"/>
        <v>5.2213340058469331E-2</v>
      </c>
      <c r="FW39" s="2">
        <f t="shared" si="112"/>
        <v>3.756816400278271E-6</v>
      </c>
      <c r="FX39" s="2">
        <f t="shared" si="90"/>
        <v>3.9349870197211199E-6</v>
      </c>
      <c r="FY39" s="2">
        <f t="shared" si="90"/>
        <v>4.0987319860099298E-6</v>
      </c>
      <c r="FZ39" s="2">
        <f t="shared" si="90"/>
        <v>5.0720445801286476E-6</v>
      </c>
      <c r="GA39" s="2">
        <f t="shared" si="90"/>
        <v>4.688288077498519E-6</v>
      </c>
      <c r="GB39" s="2">
        <f t="shared" si="90"/>
        <v>4.6811115094736906E-6</v>
      </c>
      <c r="GC39" s="2">
        <f t="shared" si="90"/>
        <v>4.6858525274715735E-6</v>
      </c>
      <c r="GD39" s="2">
        <f t="shared" si="90"/>
        <v>5.2068265568118583E-6</v>
      </c>
      <c r="GE39" s="2">
        <f t="shared" si="90"/>
        <v>5.0524550601354596E-6</v>
      </c>
      <c r="GF39" s="2">
        <f t="shared" si="90"/>
        <v>4.5187528674276975E-6</v>
      </c>
      <c r="GG39" s="2">
        <f t="shared" si="90"/>
        <v>4.39206309401999E-6</v>
      </c>
      <c r="GH39" s="2">
        <f t="shared" si="90"/>
        <v>4.3759427124777781E-6</v>
      </c>
      <c r="GI39" s="2">
        <f t="shared" si="90"/>
        <v>4.1706432176667741E-6</v>
      </c>
      <c r="GJ39" s="2">
        <f t="shared" si="90"/>
        <v>3.1376848542180267E-6</v>
      </c>
      <c r="GK39" s="2">
        <f t="shared" si="90"/>
        <v>2.8059613516208912E-6</v>
      </c>
      <c r="GM39" s="86">
        <f t="shared" si="113"/>
        <v>1.9726957871979001E-9</v>
      </c>
      <c r="GN39" s="86">
        <f t="shared" si="91"/>
        <v>2.3123416647933252E-8</v>
      </c>
      <c r="GO39" s="86">
        <f t="shared" si="91"/>
        <v>3.0955341097195131E-10</v>
      </c>
      <c r="GP39" s="86">
        <f t="shared" si="91"/>
        <v>1.6917857219643253E-10</v>
      </c>
      <c r="GQ39" s="86">
        <f t="shared" si="91"/>
        <v>6.3110700695991776E-11</v>
      </c>
      <c r="GR39" s="86">
        <f t="shared" si="91"/>
        <v>1.7873442616614685E-10</v>
      </c>
      <c r="GS39" s="86">
        <f t="shared" si="91"/>
        <v>3.6075874695314853E-10</v>
      </c>
      <c r="GT39" s="86">
        <f t="shared" si="91"/>
        <v>1.72055198727626E-11</v>
      </c>
      <c r="GU39" s="86">
        <f t="shared" si="91"/>
        <v>4.2091365792097672E-11</v>
      </c>
      <c r="GV39" s="86">
        <f t="shared" si="91"/>
        <v>4.4702961346692114E-11</v>
      </c>
      <c r="GW39" s="86">
        <f t="shared" si="91"/>
        <v>9.0419285331540998E-11</v>
      </c>
      <c r="GX39" s="86">
        <f t="shared" si="91"/>
        <v>1.5277795296116072E-11</v>
      </c>
      <c r="GY39" s="86">
        <f t="shared" si="91"/>
        <v>7.6066595866374324E-11</v>
      </c>
      <c r="GZ39" s="86">
        <f t="shared" si="91"/>
        <v>2.1068756418226871E-11</v>
      </c>
      <c r="HA39" s="86">
        <f t="shared" si="91"/>
        <v>4.150651432817363E-13</v>
      </c>
      <c r="HC39" s="86">
        <f t="shared" si="145"/>
        <v>1.2578201576207698E-25</v>
      </c>
      <c r="HD39" s="86">
        <f t="shared" si="92"/>
        <v>8.2528914353904798E-25</v>
      </c>
      <c r="HE39" s="86">
        <f t="shared" si="92"/>
        <v>1.2521672785385183E-28</v>
      </c>
      <c r="HF39" s="86">
        <f t="shared" si="92"/>
        <v>7.8623814664566886E-33</v>
      </c>
      <c r="HG39" s="86">
        <f t="shared" si="92"/>
        <v>2.1139643415890123E-30</v>
      </c>
      <c r="HH39" s="86">
        <f t="shared" si="92"/>
        <v>1.5924076486074091E-30</v>
      </c>
      <c r="HI39" s="86">
        <f t="shared" si="92"/>
        <v>2.2151250731887916E-28</v>
      </c>
      <c r="HJ39" s="86">
        <f t="shared" si="92"/>
        <v>9.6777550415336812E-31</v>
      </c>
      <c r="HK39" s="86">
        <f t="shared" si="92"/>
        <v>3.4015402986070418E-32</v>
      </c>
      <c r="HL39" s="86">
        <f t="shared" si="92"/>
        <v>4.612881242118577E-31</v>
      </c>
      <c r="HM39" s="86">
        <f t="shared" si="92"/>
        <v>3.0456107905804151E-32</v>
      </c>
      <c r="HN39" s="86">
        <f t="shared" si="92"/>
        <v>7.6348464663695518E-32</v>
      </c>
      <c r="HO39" s="86">
        <f t="shared" si="92"/>
        <v>9.8282669759583681E-31</v>
      </c>
      <c r="HP39" s="86">
        <f t="shared" si="92"/>
        <v>1.981771480942697E-32</v>
      </c>
      <c r="HQ39" s="86">
        <f t="shared" si="92"/>
        <v>5.2731767068381687E-39</v>
      </c>
      <c r="HS39" s="86">
        <f t="shared" si="114"/>
        <v>6.2200167945396341E-88</v>
      </c>
      <c r="HT39" s="86">
        <f t="shared" si="93"/>
        <v>1.9942926395818598E-85</v>
      </c>
      <c r="HU39" s="86">
        <f t="shared" si="93"/>
        <v>6.7062210571698889E-97</v>
      </c>
      <c r="HV39" s="86">
        <f t="shared" si="93"/>
        <v>1.7187396566324291E-111</v>
      </c>
      <c r="HW39" s="86">
        <f t="shared" si="93"/>
        <v>2.2437583420622588E-101</v>
      </c>
      <c r="HX39" s="86">
        <f t="shared" si="93"/>
        <v>3.0911416655397808E-106</v>
      </c>
      <c r="HY39" s="86">
        <f t="shared" si="93"/>
        <v>2.859327615440803E-98</v>
      </c>
      <c r="HZ39" s="86">
        <f t="shared" si="93"/>
        <v>3.1872403763860817E-104</v>
      </c>
      <c r="IA39" s="86">
        <f t="shared" si="93"/>
        <v>5.9397363448534705E-112</v>
      </c>
      <c r="IB39" s="86">
        <f t="shared" si="93"/>
        <v>4.2806151069179893E-108</v>
      </c>
      <c r="IC39" s="86">
        <f t="shared" si="93"/>
        <v>9.8919442191480196E-113</v>
      </c>
      <c r="ID39" s="86">
        <f t="shared" si="93"/>
        <v>8.6987683697580378E-111</v>
      </c>
      <c r="IE39" s="86">
        <f t="shared" si="93"/>
        <v>1.8229168927719852E-107</v>
      </c>
      <c r="IF39" s="86">
        <f t="shared" si="93"/>
        <v>7.2593271264706414E-60</v>
      </c>
      <c r="IG39" s="86">
        <f t="shared" si="93"/>
        <v>4.8416243423267782E-45</v>
      </c>
      <c r="II39" s="86">
        <f t="shared" si="115"/>
        <v>1.1416657024013404E-206</v>
      </c>
      <c r="IJ39" s="86">
        <f t="shared" si="116"/>
        <v>4.266911528352211E-201</v>
      </c>
      <c r="IK39" s="86">
        <f t="shared" si="117"/>
        <v>8.681054267493844E-234</v>
      </c>
      <c r="IL39" s="86">
        <f t="shared" si="118"/>
        <v>6.3873943449713617E-262</v>
      </c>
      <c r="IM39" s="86">
        <f t="shared" si="119"/>
        <v>1.1659738287352092E-243</v>
      </c>
      <c r="IN39" s="86">
        <f t="shared" si="120"/>
        <v>3.7877491537276486E-248</v>
      </c>
      <c r="IO39" s="86">
        <f t="shared" si="121"/>
        <v>1.1651594010486668E-230</v>
      </c>
      <c r="IP39" s="86">
        <f t="shared" si="122"/>
        <v>8.8358245557601157E-244</v>
      </c>
      <c r="IQ39" s="86">
        <f t="shared" si="123"/>
        <v>1.3328404112841534E-264</v>
      </c>
      <c r="IR39" s="86">
        <f t="shared" si="124"/>
        <v>4.1729785841553194E-257</v>
      </c>
      <c r="IS39" s="86">
        <f t="shared" si="125"/>
        <v>3.4747809745792136E-267</v>
      </c>
      <c r="IT39" s="86">
        <f t="shared" si="126"/>
        <v>2.8963243438000936E-263</v>
      </c>
      <c r="IU39" s="86">
        <f t="shared" si="127"/>
        <v>3.092770926457653E-254</v>
      </c>
      <c r="IV39" s="86">
        <f t="shared" si="128"/>
        <v>1.2644044123901054E-171</v>
      </c>
      <c r="IW39" s="86">
        <f t="shared" si="129"/>
        <v>2.8844092412746479E-179</v>
      </c>
      <c r="IY39" s="86">
        <f t="shared" si="130"/>
        <v>1.9726957871979001E-9</v>
      </c>
      <c r="IZ39" s="86">
        <f t="shared" si="131"/>
        <v>2.3123416647933252E-8</v>
      </c>
      <c r="JA39" s="86">
        <f t="shared" si="132"/>
        <v>3.0955341097195131E-10</v>
      </c>
      <c r="JB39" s="86">
        <f t="shared" si="133"/>
        <v>1.6917857219643253E-10</v>
      </c>
      <c r="JC39" s="86">
        <f t="shared" si="134"/>
        <v>6.3110700695991776E-11</v>
      </c>
      <c r="JD39" s="86">
        <f t="shared" si="135"/>
        <v>1.7873442616614685E-10</v>
      </c>
      <c r="JE39" s="86">
        <f t="shared" si="136"/>
        <v>3.6075874695314853E-10</v>
      </c>
      <c r="JF39" s="86">
        <f t="shared" si="137"/>
        <v>1.72055198727626E-11</v>
      </c>
      <c r="JG39" s="86">
        <f t="shared" si="138"/>
        <v>4.2091365792097672E-11</v>
      </c>
      <c r="JH39" s="86">
        <f t="shared" si="139"/>
        <v>4.4702961346692114E-11</v>
      </c>
      <c r="JI39" s="86">
        <f t="shared" si="140"/>
        <v>9.0419285331540998E-11</v>
      </c>
      <c r="JJ39" s="86">
        <f t="shared" si="141"/>
        <v>1.5277795296116072E-11</v>
      </c>
      <c r="JK39" s="86">
        <f t="shared" si="142"/>
        <v>7.6066595866374324E-11</v>
      </c>
      <c r="JL39" s="86">
        <f t="shared" si="143"/>
        <v>2.1068756418226871E-11</v>
      </c>
      <c r="JM39" s="86">
        <f t="shared" si="144"/>
        <v>4.150651432817363E-13</v>
      </c>
    </row>
    <row r="40" spans="2:273" x14ac:dyDescent="0.25">
      <c r="B40" s="2">
        <v>13</v>
      </c>
      <c r="C40" s="37">
        <v>99.977000000000004</v>
      </c>
      <c r="D40" s="37">
        <v>101.886</v>
      </c>
      <c r="E40" s="37">
        <v>97.162000000000006</v>
      </c>
      <c r="F40" s="37">
        <v>97.162000000000006</v>
      </c>
      <c r="G40" s="37">
        <v>100.333</v>
      </c>
      <c r="H40" s="37">
        <v>100.179</v>
      </c>
      <c r="I40" s="37">
        <v>100.25</v>
      </c>
      <c r="J40" s="37">
        <v>98.244</v>
      </c>
      <c r="K40" s="37">
        <v>101.53700000000001</v>
      </c>
      <c r="L40" s="37">
        <v>99.584999999999994</v>
      </c>
      <c r="M40" s="37">
        <v>101.45</v>
      </c>
      <c r="N40" s="37">
        <v>102.30800000000001</v>
      </c>
      <c r="O40" s="37">
        <v>105.842</v>
      </c>
      <c r="P40" s="37">
        <v>98.55</v>
      </c>
      <c r="Q40" s="37">
        <v>101.70699999999999</v>
      </c>
      <c r="S40" s="4">
        <f t="shared" si="8"/>
        <v>100.69231450947397</v>
      </c>
      <c r="T40" s="4">
        <f t="shared" si="9"/>
        <v>103.03701362083517</v>
      </c>
      <c r="U40" s="4">
        <f t="shared" si="10"/>
        <v>97.922643365844053</v>
      </c>
      <c r="V40" s="4">
        <f t="shared" si="11"/>
        <v>96.902387000220997</v>
      </c>
      <c r="W40" s="4">
        <f t="shared" si="12"/>
        <v>100.48920107899629</v>
      </c>
      <c r="X40" s="4">
        <f t="shared" si="13"/>
        <v>97.640653075571677</v>
      </c>
      <c r="Y40" s="4">
        <f t="shared" si="14"/>
        <v>100.31822039984877</v>
      </c>
      <c r="Z40" s="4">
        <f t="shared" si="15"/>
        <v>98.797518458860324</v>
      </c>
      <c r="AA40" s="4">
        <f t="shared" si="16"/>
        <v>100.52210267720451</v>
      </c>
      <c r="AB40" s="4">
        <f t="shared" si="17"/>
        <v>102.86588734338693</v>
      </c>
      <c r="AC40" s="4">
        <f t="shared" si="18"/>
        <v>100.45386442541408</v>
      </c>
      <c r="AD40" s="4">
        <f t="shared" si="19"/>
        <v>102.48806210737516</v>
      </c>
      <c r="AE40" s="4">
        <f t="shared" si="20"/>
        <v>104.93077748451644</v>
      </c>
      <c r="AF40" s="4">
        <f t="shared" si="21"/>
        <v>97.415672896665782</v>
      </c>
      <c r="AG40" s="4">
        <f t="shared" si="22"/>
        <v>100.57349879376255</v>
      </c>
      <c r="AI40" s="4">
        <f t="shared" si="23"/>
        <v>-0.71531450947396991</v>
      </c>
      <c r="AJ40" s="4">
        <f t="shared" si="24"/>
        <v>-1.1510136208351724</v>
      </c>
      <c r="AK40" s="4">
        <f t="shared" si="25"/>
        <v>-0.76064336584404657</v>
      </c>
      <c r="AL40" s="4">
        <f t="shared" si="26"/>
        <v>0.25961299977900865</v>
      </c>
      <c r="AM40" s="4">
        <f t="shared" si="27"/>
        <v>-0.15620107899628977</v>
      </c>
      <c r="AN40" s="4">
        <f t="shared" si="28"/>
        <v>2.5383469244283248</v>
      </c>
      <c r="AO40" s="4">
        <f t="shared" si="29"/>
        <v>-6.8220399848769375E-2</v>
      </c>
      <c r="AP40" s="4">
        <f t="shared" si="30"/>
        <v>-0.55351845886032436</v>
      </c>
      <c r="AQ40" s="4">
        <f t="shared" si="31"/>
        <v>1.0148973227954912</v>
      </c>
      <c r="AR40" s="4">
        <f t="shared" si="32"/>
        <v>-3.2808873433869365</v>
      </c>
      <c r="AS40" s="4">
        <f t="shared" si="33"/>
        <v>0.99613557458592084</v>
      </c>
      <c r="AT40" s="4">
        <f t="shared" si="34"/>
        <v>-0.18006210737515005</v>
      </c>
      <c r="AU40" s="4">
        <f t="shared" si="35"/>
        <v>0.91122251548355848</v>
      </c>
      <c r="AV40" s="4">
        <f t="shared" si="36"/>
        <v>1.1343271033342148</v>
      </c>
      <c r="AW40" s="4">
        <f t="shared" si="36"/>
        <v>1.1335012062374403</v>
      </c>
      <c r="AY40" s="2">
        <f t="shared" si="96"/>
        <v>100.69230898899558</v>
      </c>
      <c r="AZ40" s="2">
        <f t="shared" si="37"/>
        <v>103.03695955841137</v>
      </c>
      <c r="BA40" s="2">
        <f t="shared" si="37"/>
        <v>97.922642372388424</v>
      </c>
      <c r="BB40" s="2">
        <f t="shared" si="37"/>
        <v>96.90238645734911</v>
      </c>
      <c r="BC40" s="2">
        <f t="shared" si="37"/>
        <v>100.4892008575215</v>
      </c>
      <c r="BD40" s="2">
        <f t="shared" si="37"/>
        <v>97.64065251353793</v>
      </c>
      <c r="BE40" s="2">
        <f t="shared" si="37"/>
        <v>100.31821932173233</v>
      </c>
      <c r="BF40" s="2">
        <f t="shared" si="37"/>
        <v>98.797518394787488</v>
      </c>
      <c r="BG40" s="2">
        <f t="shared" si="37"/>
        <v>100.52210252777996</v>
      </c>
      <c r="BH40" s="2">
        <f t="shared" si="37"/>
        <v>102.86588719454666</v>
      </c>
      <c r="BI40" s="2">
        <f t="shared" si="37"/>
        <v>100.45386413067779</v>
      </c>
      <c r="BJ40" s="2">
        <f t="shared" si="37"/>
        <v>102.48806205215833</v>
      </c>
      <c r="BK40" s="2">
        <f t="shared" si="37"/>
        <v>104.93077723149193</v>
      </c>
      <c r="BL40" s="2">
        <f t="shared" si="37"/>
        <v>97.415672823047942</v>
      </c>
      <c r="BM40" s="2">
        <f t="shared" si="37"/>
        <v>100.57349879224024</v>
      </c>
      <c r="BO40" s="2">
        <f t="shared" si="38"/>
        <v>99.977000000000004</v>
      </c>
      <c r="BP40" s="2">
        <f t="shared" si="39"/>
        <v>101.886</v>
      </c>
      <c r="BQ40" s="2">
        <f t="shared" si="40"/>
        <v>97.162000000000006</v>
      </c>
      <c r="BR40" s="2">
        <f t="shared" si="41"/>
        <v>97.162000000000006</v>
      </c>
      <c r="BS40" s="2">
        <f t="shared" si="42"/>
        <v>100.333</v>
      </c>
      <c r="BT40" s="2">
        <f t="shared" si="43"/>
        <v>100.179</v>
      </c>
      <c r="BU40" s="2">
        <f t="shared" si="44"/>
        <v>100.25</v>
      </c>
      <c r="BV40" s="2">
        <f t="shared" si="45"/>
        <v>98.244</v>
      </c>
      <c r="BW40" s="2">
        <f t="shared" si="46"/>
        <v>101.53700000000001</v>
      </c>
      <c r="BX40" s="2">
        <f t="shared" si="47"/>
        <v>99.584999999999994</v>
      </c>
      <c r="BY40" s="2">
        <f t="shared" si="48"/>
        <v>101.45</v>
      </c>
      <c r="BZ40" s="2">
        <f t="shared" si="49"/>
        <v>102.30800000000001</v>
      </c>
      <c r="CA40" s="2">
        <f t="shared" si="50"/>
        <v>105.842</v>
      </c>
      <c r="CB40" s="2">
        <f t="shared" si="51"/>
        <v>98.55</v>
      </c>
      <c r="CC40" s="2">
        <f t="shared" si="52"/>
        <v>101.70699999999999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100.25735365853659</v>
      </c>
      <c r="DL40" s="2">
        <f t="shared" si="70"/>
        <v>103.03301367764524</v>
      </c>
      <c r="DM40" s="2">
        <f t="shared" si="70"/>
        <v>97.607501219512201</v>
      </c>
      <c r="DN40" s="2">
        <f t="shared" si="70"/>
        <v>96.236551500938077</v>
      </c>
      <c r="DO40" s="2">
        <f t="shared" si="70"/>
        <v>100.20683319838058</v>
      </c>
      <c r="DP40" s="2">
        <f t="shared" si="70"/>
        <v>97.421445403377135</v>
      </c>
      <c r="DQ40" s="2">
        <f t="shared" si="70"/>
        <v>100.20731707317077</v>
      </c>
      <c r="DR40" s="2">
        <f t="shared" si="70"/>
        <v>98.575592406171339</v>
      </c>
      <c r="DS40" s="2">
        <f t="shared" si="70"/>
        <v>100.1678307254623</v>
      </c>
      <c r="DT40" s="2">
        <f t="shared" si="70"/>
        <v>102.39518929861036</v>
      </c>
      <c r="DU40" s="2">
        <f t="shared" si="70"/>
        <v>100.28331983805671</v>
      </c>
      <c r="DV40" s="2">
        <f t="shared" si="70"/>
        <v>102.36495776343145</v>
      </c>
      <c r="DW40" s="2">
        <f t="shared" si="70"/>
        <v>104.54527881241567</v>
      </c>
      <c r="DX40" s="2">
        <f t="shared" si="70"/>
        <v>97.092118940803175</v>
      </c>
      <c r="DY40" s="2">
        <f t="shared" si="70"/>
        <v>100.77384537815126</v>
      </c>
      <c r="EA40" s="2">
        <f t="shared" si="71"/>
        <v>106.00518746266755</v>
      </c>
      <c r="EB40" s="2">
        <f t="shared" si="72"/>
        <v>103.07788140151955</v>
      </c>
      <c r="EC40" s="2">
        <f t="shared" si="73"/>
        <v>101.91975110028116</v>
      </c>
      <c r="ED40" s="2">
        <f t="shared" si="74"/>
        <v>105.61365855268947</v>
      </c>
      <c r="EE40" s="2">
        <f t="shared" si="75"/>
        <v>104.40717066499434</v>
      </c>
      <c r="EF40" s="2">
        <f t="shared" si="76"/>
        <v>100.44173264599033</v>
      </c>
      <c r="EG40" s="2">
        <f t="shared" si="77"/>
        <v>101.68492770789854</v>
      </c>
      <c r="EH40" s="2">
        <f t="shared" si="78"/>
        <v>101.98043427522302</v>
      </c>
      <c r="EI40" s="2">
        <f t="shared" si="79"/>
        <v>105.22085872986484</v>
      </c>
      <c r="EJ40" s="2">
        <f t="shared" si="80"/>
        <v>109.03429124963355</v>
      </c>
      <c r="EK40" s="2">
        <f t="shared" si="81"/>
        <v>102.67308687502005</v>
      </c>
      <c r="EL40" s="2">
        <f t="shared" si="82"/>
        <v>104.2140821948819</v>
      </c>
      <c r="EM40" s="2">
        <f t="shared" si="83"/>
        <v>109.89201239335509</v>
      </c>
      <c r="EN40" s="2">
        <f t="shared" si="84"/>
        <v>101.89582113449224</v>
      </c>
      <c r="EO40" s="2">
        <f t="shared" si="85"/>
        <v>97.256524118520858</v>
      </c>
      <c r="EQ40" s="2">
        <f t="shared" si="86"/>
        <v>102.94983800228205</v>
      </c>
      <c r="ER40" s="2">
        <f t="shared" si="87"/>
        <v>102.20561401601172</v>
      </c>
      <c r="ES40" s="2">
        <f t="shared" si="87"/>
        <v>97.445634684634314</v>
      </c>
      <c r="ET40" s="2">
        <f t="shared" si="87"/>
        <v>100.60580195858091</v>
      </c>
      <c r="EU40" s="2">
        <f t="shared" si="87"/>
        <v>100.2212634645937</v>
      </c>
      <c r="EV40" s="2">
        <f t="shared" si="87"/>
        <v>97.435171848453265</v>
      </c>
      <c r="EW40" s="2">
        <f t="shared" si="87"/>
        <v>95.30683058505231</v>
      </c>
      <c r="EX40" s="2">
        <f t="shared" si="87"/>
        <v>97.037574292864662</v>
      </c>
      <c r="EY40" s="2">
        <f t="shared" si="87"/>
        <v>101.29530415693702</v>
      </c>
      <c r="EZ40" s="2">
        <f t="shared" si="87"/>
        <v>105.90166387017457</v>
      </c>
      <c r="FA40" s="2">
        <f t="shared" si="87"/>
        <v>102.10301703544285</v>
      </c>
      <c r="FB40" s="2">
        <f t="shared" si="87"/>
        <v>99.169266814618041</v>
      </c>
      <c r="FC40" s="2">
        <f t="shared" si="87"/>
        <v>104.59029203407442</v>
      </c>
      <c r="FD40" s="2">
        <f t="shared" si="87"/>
        <v>100.03786063998243</v>
      </c>
      <c r="FE40" s="2">
        <f t="shared" si="87"/>
        <v>101.65324199326281</v>
      </c>
      <c r="FG40" s="2">
        <f t="shared" si="88"/>
        <v>7.5675103191543025E-2</v>
      </c>
      <c r="FH40" s="2">
        <f t="shared" si="89"/>
        <v>8.8028630214840545E-2</v>
      </c>
      <c r="FI40" s="2">
        <f t="shared" si="89"/>
        <v>7.3085110794409741E-2</v>
      </c>
      <c r="FJ40" s="2">
        <f t="shared" si="89"/>
        <v>7.1009406562982935E-2</v>
      </c>
      <c r="FK40" s="2">
        <f t="shared" si="89"/>
        <v>6.7230116502297058E-2</v>
      </c>
      <c r="FL40" s="2">
        <f t="shared" si="89"/>
        <v>7.2583342056273772E-2</v>
      </c>
      <c r="FM40" s="2">
        <f t="shared" si="89"/>
        <v>7.5077301278650116E-2</v>
      </c>
      <c r="FN40" s="2">
        <f t="shared" si="89"/>
        <v>6.5187816872260537E-2</v>
      </c>
      <c r="FO40" s="2">
        <f t="shared" si="89"/>
        <v>7.0115097166471185E-2</v>
      </c>
      <c r="FP40" s="2">
        <f t="shared" si="89"/>
        <v>7.0900164009335465E-2</v>
      </c>
      <c r="FQ40" s="2">
        <f t="shared" si="89"/>
        <v>7.1365549580831314E-2</v>
      </c>
      <c r="FR40" s="2">
        <f t="shared" si="89"/>
        <v>6.6587457437224995E-2</v>
      </c>
      <c r="FS40" s="2">
        <f t="shared" si="89"/>
        <v>7.2104334001352369E-2</v>
      </c>
      <c r="FT40" s="2">
        <f t="shared" si="89"/>
        <v>6.7356439123312184E-2</v>
      </c>
      <c r="FU40" s="2">
        <f t="shared" si="89"/>
        <v>5.6963836508443805E-2</v>
      </c>
      <c r="FW40" s="2">
        <f t="shared" si="112"/>
        <v>4.1192657767867886E-6</v>
      </c>
      <c r="FX40" s="2">
        <f t="shared" si="90"/>
        <v>4.3146258312241693E-6</v>
      </c>
      <c r="FY40" s="2">
        <f t="shared" si="90"/>
        <v>4.4941684773283388E-6</v>
      </c>
      <c r="FZ40" s="2">
        <f t="shared" si="90"/>
        <v>5.5613835705603175E-6</v>
      </c>
      <c r="GA40" s="2">
        <f t="shared" si="90"/>
        <v>5.1406033290299351E-6</v>
      </c>
      <c r="GB40" s="2">
        <f t="shared" si="90"/>
        <v>5.1327343857806481E-6</v>
      </c>
      <c r="GC40" s="2">
        <f t="shared" si="90"/>
        <v>5.1379328039449966E-6</v>
      </c>
      <c r="GD40" s="2">
        <f t="shared" si="90"/>
        <v>5.7091689226696965E-6</v>
      </c>
      <c r="GE40" s="2">
        <f t="shared" si="90"/>
        <v>5.5399041099958885E-6</v>
      </c>
      <c r="GF40" s="2">
        <f t="shared" si="90"/>
        <v>4.9547118328322276E-6</v>
      </c>
      <c r="GG40" s="2">
        <f t="shared" si="90"/>
        <v>4.8157993780393317E-6</v>
      </c>
      <c r="GH40" s="2">
        <f t="shared" si="90"/>
        <v>4.7981237461169882E-6</v>
      </c>
      <c r="GI40" s="2">
        <f t="shared" si="90"/>
        <v>4.5730175119909631E-6</v>
      </c>
      <c r="GJ40" s="2">
        <f t="shared" si="90"/>
        <v>3.4404019875465635E-6</v>
      </c>
      <c r="GK40" s="2">
        <f t="shared" si="90"/>
        <v>3.0766746083736062E-6</v>
      </c>
      <c r="GM40" s="86">
        <f t="shared" si="113"/>
        <v>4.208053460322927E-9</v>
      </c>
      <c r="GN40" s="86">
        <f t="shared" si="91"/>
        <v>4.5042620749569326E-8</v>
      </c>
      <c r="GO40" s="86">
        <f t="shared" si="91"/>
        <v>7.2208968550442247E-10</v>
      </c>
      <c r="GP40" s="86">
        <f t="shared" si="91"/>
        <v>4.0373576272367624E-10</v>
      </c>
      <c r="GQ40" s="86">
        <f t="shared" si="91"/>
        <v>1.5576975569608126E-10</v>
      </c>
      <c r="GR40" s="86">
        <f t="shared" si="91"/>
        <v>4.2855401842578374E-10</v>
      </c>
      <c r="GS40" s="86">
        <f t="shared" si="91"/>
        <v>8.423231802896879E-10</v>
      </c>
      <c r="GT40" s="86">
        <f t="shared" si="91"/>
        <v>4.4993663629729834E-11</v>
      </c>
      <c r="GU40" s="86">
        <f t="shared" si="91"/>
        <v>1.0780439414816722E-10</v>
      </c>
      <c r="GV40" s="86">
        <f t="shared" si="91"/>
        <v>1.1459727344186098E-10</v>
      </c>
      <c r="GW40" s="86">
        <f t="shared" si="91"/>
        <v>2.2362516894769655E-10</v>
      </c>
      <c r="GX40" s="86">
        <f t="shared" si="91"/>
        <v>4.0526341168182571E-11</v>
      </c>
      <c r="GY40" s="86">
        <f t="shared" si="91"/>
        <v>1.9062556163139858E-10</v>
      </c>
      <c r="GZ40" s="86">
        <f t="shared" si="91"/>
        <v>5.5174006309785299E-11</v>
      </c>
      <c r="HA40" s="86">
        <f t="shared" si="91"/>
        <v>1.251038916246647E-12</v>
      </c>
      <c r="HC40" s="86">
        <f t="shared" si="145"/>
        <v>6.0488376877175703E-25</v>
      </c>
      <c r="HD40" s="86">
        <f t="shared" si="92"/>
        <v>3.8053063267211025E-24</v>
      </c>
      <c r="HE40" s="86">
        <f t="shared" si="92"/>
        <v>7.4507133103352719E-28</v>
      </c>
      <c r="HF40" s="86">
        <f t="shared" si="92"/>
        <v>6.1920136994616113E-32</v>
      </c>
      <c r="HG40" s="86">
        <f t="shared" si="92"/>
        <v>1.412815887251929E-29</v>
      </c>
      <c r="HH40" s="86">
        <f t="shared" si="92"/>
        <v>1.0871290322593805E-29</v>
      </c>
      <c r="HI40" s="86">
        <f t="shared" si="92"/>
        <v>1.3167657170196412E-27</v>
      </c>
      <c r="HJ40" s="86">
        <f t="shared" si="92"/>
        <v>6.6511144262327776E-30</v>
      </c>
      <c r="HK40" s="86">
        <f t="shared" si="92"/>
        <v>2.648895008793888E-31</v>
      </c>
      <c r="HL40" s="86">
        <f t="shared" si="92"/>
        <v>3.30008480287371E-30</v>
      </c>
      <c r="HM40" s="86">
        <f t="shared" si="92"/>
        <v>2.34424362177211E-31</v>
      </c>
      <c r="HN40" s="86">
        <f t="shared" si="92"/>
        <v>5.7096828590055537E-31</v>
      </c>
      <c r="HO40" s="86">
        <f t="shared" si="92"/>
        <v>6.7933561398797688E-30</v>
      </c>
      <c r="HP40" s="86">
        <f t="shared" si="92"/>
        <v>1.4970985961929049E-31</v>
      </c>
      <c r="HQ40" s="86">
        <f t="shared" si="92"/>
        <v>5.9685413039680255E-38</v>
      </c>
      <c r="HS40" s="86">
        <f t="shared" si="114"/>
        <v>2.433135487616963E-86</v>
      </c>
      <c r="HT40" s="86">
        <f t="shared" si="93"/>
        <v>7.1306182977817978E-84</v>
      </c>
      <c r="HU40" s="86">
        <f t="shared" si="93"/>
        <v>4.1608237310982856E-95</v>
      </c>
      <c r="HV40" s="86">
        <f t="shared" si="93"/>
        <v>2.0383259586174872E-109</v>
      </c>
      <c r="HW40" s="86">
        <f t="shared" si="93"/>
        <v>1.7553109379986349E-99</v>
      </c>
      <c r="HX40" s="86">
        <f t="shared" si="93"/>
        <v>2.7980353599089996E-104</v>
      </c>
      <c r="HY40" s="86">
        <f t="shared" si="93"/>
        <v>1.8584621537517327E-96</v>
      </c>
      <c r="HZ40" s="86">
        <f t="shared" si="93"/>
        <v>2.7585774338780777E-102</v>
      </c>
      <c r="IA40" s="86">
        <f t="shared" si="93"/>
        <v>7.280876091995343E-110</v>
      </c>
      <c r="IB40" s="86">
        <f t="shared" si="93"/>
        <v>4.3184150058940424E-106</v>
      </c>
      <c r="IC40" s="86">
        <f t="shared" si="93"/>
        <v>1.1954246767559259E-110</v>
      </c>
      <c r="ID40" s="86">
        <f t="shared" si="93"/>
        <v>9.7156455563823186E-109</v>
      </c>
      <c r="IE40" s="86">
        <f t="shared" si="93"/>
        <v>1.7163816317825516E-105</v>
      </c>
      <c r="IF40" s="86">
        <f t="shared" si="93"/>
        <v>8.292645394222396E-59</v>
      </c>
      <c r="IG40" s="86">
        <f t="shared" si="93"/>
        <v>2.8779991403676508E-44</v>
      </c>
      <c r="II40" s="86">
        <f t="shared" si="115"/>
        <v>1.1563759029228556E-203</v>
      </c>
      <c r="IJ40" s="86">
        <f t="shared" si="116"/>
        <v>3.6705906878630584E-198</v>
      </c>
      <c r="IK40" s="86">
        <f t="shared" si="117"/>
        <v>2.3225847371249281E-230</v>
      </c>
      <c r="IL40" s="86">
        <f t="shared" si="118"/>
        <v>5.1937890983025392E-258</v>
      </c>
      <c r="IM40" s="86">
        <f t="shared" si="119"/>
        <v>4.7752136706377978E-240</v>
      </c>
      <c r="IN40" s="86">
        <f t="shared" si="120"/>
        <v>1.8084010327429749E-244</v>
      </c>
      <c r="IO40" s="86">
        <f t="shared" si="121"/>
        <v>3.0500150021115771E-227</v>
      </c>
      <c r="IP40" s="86">
        <f t="shared" si="122"/>
        <v>3.9029865907407436E-240</v>
      </c>
      <c r="IQ40" s="86">
        <f t="shared" si="123"/>
        <v>1.1857802981099624E-260</v>
      </c>
      <c r="IR40" s="86">
        <f t="shared" si="124"/>
        <v>2.6442745887144624E-253</v>
      </c>
      <c r="IS40" s="86">
        <f t="shared" si="125"/>
        <v>3.0470890081883679E-263</v>
      </c>
      <c r="IT40" s="86">
        <f t="shared" si="126"/>
        <v>2.2149698179420066E-259</v>
      </c>
      <c r="IU40" s="86">
        <f t="shared" si="127"/>
        <v>1.6796315263711779E-250</v>
      </c>
      <c r="IV40" s="86">
        <f t="shared" si="128"/>
        <v>3.6133141283700965E-169</v>
      </c>
      <c r="IW40" s="86">
        <f t="shared" si="129"/>
        <v>1.009875085961029E-176</v>
      </c>
      <c r="IY40" s="86">
        <f t="shared" si="130"/>
        <v>4.2080534603229279E-9</v>
      </c>
      <c r="IZ40" s="86">
        <f t="shared" si="131"/>
        <v>4.5042620749569332E-8</v>
      </c>
      <c r="JA40" s="86">
        <f t="shared" si="132"/>
        <v>7.2208968550442247E-10</v>
      </c>
      <c r="JB40" s="86">
        <f t="shared" si="133"/>
        <v>4.0373576272367624E-10</v>
      </c>
      <c r="JC40" s="86">
        <f t="shared" si="134"/>
        <v>1.5576975569608126E-10</v>
      </c>
      <c r="JD40" s="86">
        <f t="shared" si="135"/>
        <v>4.2855401842578374E-10</v>
      </c>
      <c r="JE40" s="86">
        <f t="shared" si="136"/>
        <v>8.423231802896879E-10</v>
      </c>
      <c r="JF40" s="86">
        <f t="shared" si="137"/>
        <v>4.4993663629729834E-11</v>
      </c>
      <c r="JG40" s="86">
        <f t="shared" si="138"/>
        <v>1.0780439414816722E-10</v>
      </c>
      <c r="JH40" s="86">
        <f t="shared" si="139"/>
        <v>1.1459727344186098E-10</v>
      </c>
      <c r="JI40" s="86">
        <f t="shared" si="140"/>
        <v>2.2362516894769655E-10</v>
      </c>
      <c r="JJ40" s="86">
        <f t="shared" si="141"/>
        <v>4.0526341168182571E-11</v>
      </c>
      <c r="JK40" s="86">
        <f t="shared" si="142"/>
        <v>1.9062556163139858E-10</v>
      </c>
      <c r="JL40" s="86">
        <f t="shared" si="143"/>
        <v>5.5174006309785299E-11</v>
      </c>
      <c r="JM40" s="86">
        <f t="shared" si="144"/>
        <v>1.251038916246647E-12</v>
      </c>
    </row>
    <row r="41" spans="2:273" x14ac:dyDescent="0.25">
      <c r="B41" s="2">
        <v>14</v>
      </c>
      <c r="C41" s="37">
        <v>100.32599999999999</v>
      </c>
      <c r="D41" s="37">
        <v>101.971</v>
      </c>
      <c r="E41" s="37">
        <v>98.837999999999994</v>
      </c>
      <c r="F41" s="37">
        <v>97.378</v>
      </c>
      <c r="G41" s="37">
        <v>101.10299999999999</v>
      </c>
      <c r="H41" s="37">
        <v>96.332999999999998</v>
      </c>
      <c r="I41" s="37">
        <v>98.85</v>
      </c>
      <c r="J41" s="37">
        <v>99.438999999999993</v>
      </c>
      <c r="K41" s="37">
        <v>99</v>
      </c>
      <c r="L41" s="37">
        <v>102.34099999999999</v>
      </c>
      <c r="M41" s="37">
        <v>101.825</v>
      </c>
      <c r="N41" s="37">
        <v>100.949</v>
      </c>
      <c r="O41" s="37">
        <v>102.342</v>
      </c>
      <c r="P41" s="37">
        <v>98.674999999999997</v>
      </c>
      <c r="Q41" s="37">
        <v>99.024000000000001</v>
      </c>
      <c r="S41" s="4">
        <f t="shared" si="8"/>
        <v>100.80575979258622</v>
      </c>
      <c r="T41" s="4">
        <f t="shared" si="9"/>
        <v>103.1266194265289</v>
      </c>
      <c r="U41" s="4">
        <f t="shared" si="10"/>
        <v>98.216849225775405</v>
      </c>
      <c r="V41" s="4">
        <f t="shared" si="11"/>
        <v>97.215985923485917</v>
      </c>
      <c r="W41" s="4">
        <f t="shared" si="12"/>
        <v>100.60829152491607</v>
      </c>
      <c r="X41" s="4">
        <f t="shared" si="13"/>
        <v>97.823964226952938</v>
      </c>
      <c r="Y41" s="4">
        <f t="shared" si="14"/>
        <v>100.5184958748554</v>
      </c>
      <c r="Z41" s="4">
        <f t="shared" si="15"/>
        <v>99.087226718945999</v>
      </c>
      <c r="AA41" s="4">
        <f t="shared" si="16"/>
        <v>100.77137751646161</v>
      </c>
      <c r="AB41" s="4">
        <f t="shared" si="17"/>
        <v>103.12330298559519</v>
      </c>
      <c r="AC41" s="4">
        <f t="shared" si="18"/>
        <v>100.69876827546952</v>
      </c>
      <c r="AD41" s="4">
        <f t="shared" si="19"/>
        <v>102.67867447400775</v>
      </c>
      <c r="AE41" s="4">
        <f t="shared" si="20"/>
        <v>105.14288177573428</v>
      </c>
      <c r="AF41" s="4">
        <f t="shared" si="21"/>
        <v>97.587145326116598</v>
      </c>
      <c r="AG41" s="4">
        <f t="shared" si="22"/>
        <v>100.60852407506668</v>
      </c>
      <c r="AI41" s="4">
        <f t="shared" si="23"/>
        <v>-0.47975979258622203</v>
      </c>
      <c r="AJ41" s="4">
        <f t="shared" si="24"/>
        <v>-1.1556194265289008</v>
      </c>
      <c r="AK41" s="4">
        <f t="shared" si="25"/>
        <v>0.62115077422458853</v>
      </c>
      <c r="AL41" s="4">
        <f t="shared" si="26"/>
        <v>0.16201407651408317</v>
      </c>
      <c r="AM41" s="4">
        <f t="shared" si="27"/>
        <v>0.49470847508392524</v>
      </c>
      <c r="AN41" s="4">
        <f t="shared" si="28"/>
        <v>-1.49096422695294</v>
      </c>
      <c r="AO41" s="4">
        <f t="shared" si="29"/>
        <v>-1.6684958748554095</v>
      </c>
      <c r="AP41" s="4">
        <f t="shared" si="30"/>
        <v>0.35177328105399397</v>
      </c>
      <c r="AQ41" s="4">
        <f t="shared" si="31"/>
        <v>-1.7713775164616123</v>
      </c>
      <c r="AR41" s="4">
        <f t="shared" si="32"/>
        <v>-0.7823029855951944</v>
      </c>
      <c r="AS41" s="4">
        <f t="shared" si="33"/>
        <v>1.1262317245304843</v>
      </c>
      <c r="AT41" s="4">
        <f t="shared" si="34"/>
        <v>-1.7296744740077514</v>
      </c>
      <c r="AU41" s="4">
        <f t="shared" si="35"/>
        <v>-2.8008817757342825</v>
      </c>
      <c r="AV41" s="4">
        <f t="shared" si="36"/>
        <v>1.087854673883399</v>
      </c>
      <c r="AW41" s="4">
        <f t="shared" si="36"/>
        <v>-1.5845240750666818</v>
      </c>
      <c r="AY41" s="2">
        <f t="shared" si="96"/>
        <v>100.80574842516698</v>
      </c>
      <c r="AZ41" s="2">
        <f t="shared" si="37"/>
        <v>103.12651760196921</v>
      </c>
      <c r="BA41" s="2">
        <f t="shared" si="37"/>
        <v>98.216846994676658</v>
      </c>
      <c r="BB41" s="2">
        <f t="shared" si="37"/>
        <v>97.215984676738799</v>
      </c>
      <c r="BC41" s="2">
        <f t="shared" si="37"/>
        <v>100.60829099910636</v>
      </c>
      <c r="BD41" s="2">
        <f t="shared" si="37"/>
        <v>97.82396293063573</v>
      </c>
      <c r="BE41" s="2">
        <f t="shared" si="37"/>
        <v>100.51849345218473</v>
      </c>
      <c r="BF41" s="2">
        <f t="shared" si="37"/>
        <v>99.087226558015999</v>
      </c>
      <c r="BG41" s="2">
        <f t="shared" si="37"/>
        <v>100.77137714896368</v>
      </c>
      <c r="BH41" s="2">
        <f t="shared" si="37"/>
        <v>103.12330261926232</v>
      </c>
      <c r="BI41" s="2">
        <f t="shared" si="37"/>
        <v>100.69876757484282</v>
      </c>
      <c r="BJ41" s="2">
        <f t="shared" si="37"/>
        <v>102.67867433342867</v>
      </c>
      <c r="BK41" s="2">
        <f t="shared" si="37"/>
        <v>105.14288116661709</v>
      </c>
      <c r="BL41" s="2">
        <f t="shared" si="37"/>
        <v>97.587145141032678</v>
      </c>
      <c r="BM41" s="2">
        <f t="shared" si="37"/>
        <v>100.60852407067176</v>
      </c>
      <c r="BO41" s="2">
        <f t="shared" si="38"/>
        <v>100.32599999999999</v>
      </c>
      <c r="BP41" s="2">
        <f t="shared" si="39"/>
        <v>101.971</v>
      </c>
      <c r="BQ41" s="2">
        <f t="shared" si="40"/>
        <v>98.837999999999994</v>
      </c>
      <c r="BR41" s="2">
        <f t="shared" si="41"/>
        <v>97.378</v>
      </c>
      <c r="BS41" s="2">
        <f t="shared" si="42"/>
        <v>101.10299999999999</v>
      </c>
      <c r="BT41" s="2">
        <f t="shared" si="43"/>
        <v>96.332999999999998</v>
      </c>
      <c r="BU41" s="2">
        <f t="shared" si="44"/>
        <v>98.85</v>
      </c>
      <c r="BV41" s="2">
        <f t="shared" si="45"/>
        <v>99.438999999999993</v>
      </c>
      <c r="BW41" s="2">
        <f t="shared" si="46"/>
        <v>99</v>
      </c>
      <c r="BX41" s="2">
        <f t="shared" si="47"/>
        <v>102.34099999999999</v>
      </c>
      <c r="BY41" s="2">
        <f t="shared" si="48"/>
        <v>101.825</v>
      </c>
      <c r="BZ41" s="2">
        <f t="shared" si="49"/>
        <v>100.949</v>
      </c>
      <c r="CA41" s="2">
        <f t="shared" si="50"/>
        <v>102.342</v>
      </c>
      <c r="CB41" s="2">
        <f t="shared" si="51"/>
        <v>98.674999999999997</v>
      </c>
      <c r="CC41" s="2">
        <f t="shared" si="52"/>
        <v>99.024000000000001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100.35587617260788</v>
      </c>
      <c r="DL41" s="2">
        <f t="shared" si="70"/>
        <v>103.14785808075281</v>
      </c>
      <c r="DM41" s="2">
        <f t="shared" si="70"/>
        <v>97.912091637630681</v>
      </c>
      <c r="DN41" s="2">
        <f t="shared" si="70"/>
        <v>96.529514634146324</v>
      </c>
      <c r="DO41" s="2">
        <f t="shared" si="70"/>
        <v>100.32266174089071</v>
      </c>
      <c r="DP41" s="2">
        <f t="shared" si="70"/>
        <v>97.611492682926851</v>
      </c>
      <c r="DQ41" s="2">
        <f t="shared" si="70"/>
        <v>100.42907598499065</v>
      </c>
      <c r="DR41" s="2">
        <f t="shared" si="70"/>
        <v>98.877283510230853</v>
      </c>
      <c r="DS41" s="2">
        <f t="shared" si="70"/>
        <v>100.41811379800853</v>
      </c>
      <c r="DT41" s="2">
        <f t="shared" si="70"/>
        <v>102.64425681146734</v>
      </c>
      <c r="DU41" s="2">
        <f t="shared" si="70"/>
        <v>100.54309716599192</v>
      </c>
      <c r="DV41" s="2">
        <f t="shared" si="70"/>
        <v>102.56953561658824</v>
      </c>
      <c r="DW41" s="2">
        <f t="shared" si="70"/>
        <v>104.75452921727397</v>
      </c>
      <c r="DX41" s="2">
        <f t="shared" si="70"/>
        <v>97.255430025166888</v>
      </c>
      <c r="DY41" s="2">
        <f t="shared" si="70"/>
        <v>100.83264397759103</v>
      </c>
      <c r="EA41" s="2">
        <f t="shared" si="71"/>
        <v>105.81733447487676</v>
      </c>
      <c r="EB41" s="2">
        <f t="shared" si="72"/>
        <v>102.9249273141167</v>
      </c>
      <c r="EC41" s="2">
        <f t="shared" si="73"/>
        <v>101.74214665417057</v>
      </c>
      <c r="ED41" s="2">
        <f t="shared" si="74"/>
        <v>105.40699937549518</v>
      </c>
      <c r="EE41" s="2">
        <f t="shared" si="75"/>
        <v>104.22281903891326</v>
      </c>
      <c r="EF41" s="2">
        <f t="shared" si="76"/>
        <v>100.30009124812358</v>
      </c>
      <c r="EG41" s="2">
        <f t="shared" si="77"/>
        <v>101.52358800082726</v>
      </c>
      <c r="EH41" s="2">
        <f t="shared" si="78"/>
        <v>101.83339713020459</v>
      </c>
      <c r="EI41" s="2">
        <f t="shared" si="79"/>
        <v>105.04452189409369</v>
      </c>
      <c r="EJ41" s="2">
        <f t="shared" si="80"/>
        <v>108.84874050420871</v>
      </c>
      <c r="EK41" s="2">
        <f t="shared" si="81"/>
        <v>102.54621140104463</v>
      </c>
      <c r="EL41" s="2">
        <f t="shared" si="82"/>
        <v>104.07431160433072</v>
      </c>
      <c r="EM41" s="2">
        <f t="shared" si="83"/>
        <v>109.70109974226588</v>
      </c>
      <c r="EN41" s="2">
        <f t="shared" si="84"/>
        <v>101.77615736505034</v>
      </c>
      <c r="EO41" s="2">
        <f t="shared" si="85"/>
        <v>97.224450199358941</v>
      </c>
      <c r="EQ41" s="2">
        <f t="shared" si="86"/>
        <v>102.79622820998378</v>
      </c>
      <c r="ER41" s="2">
        <f t="shared" si="87"/>
        <v>102.06264531292101</v>
      </c>
      <c r="ES41" s="2">
        <f t="shared" si="87"/>
        <v>97.319397001432577</v>
      </c>
      <c r="ET41" s="2">
        <f t="shared" si="87"/>
        <v>100.46032282730324</v>
      </c>
      <c r="EU41" s="2">
        <f t="shared" si="87"/>
        <v>100.08594209033134</v>
      </c>
      <c r="EV41" s="2">
        <f t="shared" si="87"/>
        <v>97.330459248503956</v>
      </c>
      <c r="EW41" s="2">
        <f t="shared" si="87"/>
        <v>95.220716979686216</v>
      </c>
      <c r="EX41" s="2">
        <f t="shared" si="87"/>
        <v>96.948813924204103</v>
      </c>
      <c r="EY41" s="2">
        <f t="shared" si="87"/>
        <v>101.16524910684501</v>
      </c>
      <c r="EZ41" s="2">
        <f t="shared" si="87"/>
        <v>105.75352697691676</v>
      </c>
      <c r="FA41" s="2">
        <f t="shared" si="87"/>
        <v>101.98277826967416</v>
      </c>
      <c r="FB41" s="2">
        <f t="shared" si="87"/>
        <v>99.089097909396386</v>
      </c>
      <c r="FC41" s="2">
        <f t="shared" si="87"/>
        <v>104.461822474185</v>
      </c>
      <c r="FD41" s="2">
        <f t="shared" si="87"/>
        <v>99.939561591990895</v>
      </c>
      <c r="FE41" s="2">
        <f t="shared" si="87"/>
        <v>101.56964385994762</v>
      </c>
      <c r="FG41" s="2">
        <f t="shared" si="88"/>
        <v>8.2374683287876241E-2</v>
      </c>
      <c r="FH41" s="2">
        <f t="shared" si="89"/>
        <v>9.5708635211063792E-2</v>
      </c>
      <c r="FI41" s="2">
        <f t="shared" si="89"/>
        <v>7.9575136638826038E-2</v>
      </c>
      <c r="FJ41" s="2">
        <f t="shared" si="89"/>
        <v>7.7330485728114198E-2</v>
      </c>
      <c r="FK41" s="2">
        <f t="shared" si="89"/>
        <v>7.3241296216907878E-2</v>
      </c>
      <c r="FL41" s="2">
        <f t="shared" si="89"/>
        <v>7.9032609529810199E-2</v>
      </c>
      <c r="FM41" s="2">
        <f t="shared" si="89"/>
        <v>8.1728636994016071E-2</v>
      </c>
      <c r="FN41" s="2">
        <f t="shared" si="89"/>
        <v>7.1030295905760904E-2</v>
      </c>
      <c r="FO41" s="2">
        <f t="shared" si="89"/>
        <v>7.6363111035167297E-2</v>
      </c>
      <c r="FP41" s="2">
        <f t="shared" si="89"/>
        <v>7.721232692054536E-2</v>
      </c>
      <c r="FQ41" s="2">
        <f t="shared" si="89"/>
        <v>7.7715679559549625E-2</v>
      </c>
      <c r="FR41" s="2">
        <f t="shared" si="89"/>
        <v>7.2545644744835755E-2</v>
      </c>
      <c r="FS41" s="2">
        <f t="shared" si="89"/>
        <v>7.8514643271878501E-2</v>
      </c>
      <c r="FT41" s="2">
        <f t="shared" si="89"/>
        <v>7.3378025074521999E-2</v>
      </c>
      <c r="FU41" s="2">
        <f t="shared" si="89"/>
        <v>6.2118217376986376E-2</v>
      </c>
      <c r="FW41" s="2">
        <f t="shared" si="112"/>
        <v>4.516683313348268E-6</v>
      </c>
      <c r="FX41" s="2">
        <f t="shared" si="90"/>
        <v>4.730891179138086E-6</v>
      </c>
      <c r="FY41" s="2">
        <f t="shared" si="90"/>
        <v>4.9277556085625937E-6</v>
      </c>
      <c r="FZ41" s="2">
        <f t="shared" si="90"/>
        <v>6.0979325536488581E-6</v>
      </c>
      <c r="GA41" s="2">
        <f t="shared" si="90"/>
        <v>5.6365566698175255E-6</v>
      </c>
      <c r="GB41" s="2">
        <f t="shared" si="90"/>
        <v>5.6279285536697799E-6</v>
      </c>
      <c r="GC41" s="2">
        <f t="shared" si="90"/>
        <v>5.633628500193371E-6</v>
      </c>
      <c r="GD41" s="2">
        <f t="shared" si="90"/>
        <v>6.2599757937463342E-6</v>
      </c>
      <c r="GE41" s="2">
        <f t="shared" si="90"/>
        <v>6.0743808186997173E-6</v>
      </c>
      <c r="GF41" s="2">
        <f t="shared" si="90"/>
        <v>5.4327308959101306E-6</v>
      </c>
      <c r="GG41" s="2">
        <f t="shared" si="90"/>
        <v>5.2804165616348119E-6</v>
      </c>
      <c r="GH41" s="2">
        <f t="shared" si="90"/>
        <v>5.2610356346053791E-6</v>
      </c>
      <c r="GI41" s="2">
        <f t="shared" si="90"/>
        <v>5.0142117802264646E-6</v>
      </c>
      <c r="GJ41" s="2">
        <f t="shared" si="90"/>
        <v>3.7723245131882795E-6</v>
      </c>
      <c r="GK41" s="2">
        <f t="shared" si="90"/>
        <v>3.3735056233445545E-6</v>
      </c>
      <c r="GM41" s="86">
        <f t="shared" si="113"/>
        <v>8.8423083462860853E-9</v>
      </c>
      <c r="GN41" s="86">
        <f t="shared" si="91"/>
        <v>8.6580033558296554E-8</v>
      </c>
      <c r="GO41" s="86">
        <f t="shared" si="91"/>
        <v>1.6556520743694278E-9</v>
      </c>
      <c r="GP41" s="86">
        <f t="shared" si="91"/>
        <v>9.4662382647630973E-10</v>
      </c>
      <c r="GQ41" s="86">
        <f t="shared" si="91"/>
        <v>3.7751776295155114E-10</v>
      </c>
      <c r="GR41" s="86">
        <f t="shared" si="91"/>
        <v>1.0093170537746769E-9</v>
      </c>
      <c r="GS41" s="86">
        <f t="shared" si="91"/>
        <v>1.932822893065321E-9</v>
      </c>
      <c r="GT41" s="86">
        <f t="shared" si="91"/>
        <v>1.1538144880194857E-10</v>
      </c>
      <c r="GU41" s="86">
        <f t="shared" si="91"/>
        <v>2.7079143662517259E-10</v>
      </c>
      <c r="GV41" s="86">
        <f t="shared" si="91"/>
        <v>2.8809040731844284E-10</v>
      </c>
      <c r="GW41" s="86">
        <f t="shared" si="91"/>
        <v>5.4286402510991531E-10</v>
      </c>
      <c r="GX41" s="86">
        <f t="shared" si="91"/>
        <v>1.0536627100372461E-10</v>
      </c>
      <c r="GY41" s="86">
        <f t="shared" si="91"/>
        <v>4.6870858135696975E-10</v>
      </c>
      <c r="GZ41" s="86">
        <f t="shared" si="91"/>
        <v>1.4165558136896245E-10</v>
      </c>
      <c r="HA41" s="86">
        <f t="shared" si="91"/>
        <v>3.6872886474124597E-12</v>
      </c>
      <c r="HC41" s="86">
        <f t="shared" si="145"/>
        <v>2.8448997150803215E-24</v>
      </c>
      <c r="HD41" s="86">
        <f t="shared" si="92"/>
        <v>1.7167640950667371E-23</v>
      </c>
      <c r="HE41" s="86">
        <f t="shared" si="92"/>
        <v>4.3214536741489914E-27</v>
      </c>
      <c r="HF41" s="86">
        <f t="shared" si="92"/>
        <v>4.7337500420471383E-31</v>
      </c>
      <c r="HG41" s="86">
        <f t="shared" si="92"/>
        <v>9.1883230024837526E-29</v>
      </c>
      <c r="HH41" s="86">
        <f t="shared" si="92"/>
        <v>7.2186068397081784E-29</v>
      </c>
      <c r="HI41" s="86">
        <f t="shared" si="92"/>
        <v>7.6282637847746696E-27</v>
      </c>
      <c r="HJ41" s="86">
        <f t="shared" si="92"/>
        <v>4.4459538035839799E-29</v>
      </c>
      <c r="HK41" s="86">
        <f t="shared" si="92"/>
        <v>2.0018266173609284E-30</v>
      </c>
      <c r="HL41" s="86">
        <f t="shared" si="92"/>
        <v>2.2943220653969981E-29</v>
      </c>
      <c r="HM41" s="86">
        <f t="shared" si="92"/>
        <v>1.7517508542633935E-30</v>
      </c>
      <c r="HN41" s="86">
        <f t="shared" si="92"/>
        <v>4.1472845968464495E-30</v>
      </c>
      <c r="HO41" s="86">
        <f t="shared" si="92"/>
        <v>4.5663326336056884E-29</v>
      </c>
      <c r="HP41" s="86">
        <f t="shared" si="92"/>
        <v>1.0987556690336148E-30</v>
      </c>
      <c r="HQ41" s="86">
        <f t="shared" si="92"/>
        <v>6.5272646210793711E-37</v>
      </c>
      <c r="HS41" s="86">
        <f t="shared" si="114"/>
        <v>9.1990040427943688E-85</v>
      </c>
      <c r="HT41" s="86">
        <f t="shared" si="93"/>
        <v>2.4658242308125621E-82</v>
      </c>
      <c r="HU41" s="86">
        <f t="shared" si="93"/>
        <v>2.4824368536323536E-93</v>
      </c>
      <c r="HV41" s="86">
        <f t="shared" si="93"/>
        <v>2.3098908233913644E-107</v>
      </c>
      <c r="HW41" s="86">
        <f t="shared" si="93"/>
        <v>1.3170815139063348E-97</v>
      </c>
      <c r="HX41" s="86">
        <f t="shared" si="93"/>
        <v>2.4273595666895094E-102</v>
      </c>
      <c r="HY41" s="86">
        <f t="shared" si="93"/>
        <v>1.1611865433568172E-94</v>
      </c>
      <c r="HZ41" s="86">
        <f t="shared" si="93"/>
        <v>2.2882949768636587E-100</v>
      </c>
      <c r="IA41" s="86">
        <f t="shared" si="93"/>
        <v>8.5243865567203388E-108</v>
      </c>
      <c r="IB41" s="86">
        <f t="shared" si="93"/>
        <v>4.1699046167228268E-104</v>
      </c>
      <c r="IC41" s="86">
        <f t="shared" si="93"/>
        <v>1.3806508971300618E-108</v>
      </c>
      <c r="ID41" s="86">
        <f t="shared" si="93"/>
        <v>1.037791295004836E-106</v>
      </c>
      <c r="IE41" s="86">
        <f t="shared" si="93"/>
        <v>1.5484644518448744E-103</v>
      </c>
      <c r="IF41" s="86">
        <f t="shared" si="93"/>
        <v>9.2647787390937088E-58</v>
      </c>
      <c r="IG41" s="86">
        <f t="shared" si="93"/>
        <v>1.6837400225231032E-43</v>
      </c>
      <c r="II41" s="86">
        <f t="shared" si="115"/>
        <v>1.1129216079050186E-200</v>
      </c>
      <c r="IJ41" s="86">
        <f t="shared" si="116"/>
        <v>3.0033635051850819E-195</v>
      </c>
      <c r="IK41" s="86">
        <f t="shared" si="117"/>
        <v>5.8597126289044198E-227</v>
      </c>
      <c r="IL41" s="86">
        <f t="shared" si="118"/>
        <v>3.9449664447433902E-254</v>
      </c>
      <c r="IM41" s="86">
        <f t="shared" si="119"/>
        <v>1.8370864439120172E-236</v>
      </c>
      <c r="IN41" s="86">
        <f t="shared" si="120"/>
        <v>8.1010751452932851E-241</v>
      </c>
      <c r="IO41" s="86">
        <f t="shared" si="121"/>
        <v>7.5251828349076866E-224</v>
      </c>
      <c r="IP41" s="86">
        <f t="shared" si="122"/>
        <v>1.6176906414096073E-236</v>
      </c>
      <c r="IQ41" s="86">
        <f t="shared" si="123"/>
        <v>9.8478629805008582E-257</v>
      </c>
      <c r="IR41" s="86">
        <f t="shared" si="124"/>
        <v>1.5691240878805255E-249</v>
      </c>
      <c r="IS41" s="86">
        <f t="shared" si="125"/>
        <v>2.49655772580642E-259</v>
      </c>
      <c r="IT41" s="86">
        <f t="shared" si="126"/>
        <v>1.5843142025727338E-255</v>
      </c>
      <c r="IU41" s="86">
        <f t="shared" si="127"/>
        <v>8.5556984647555023E-247</v>
      </c>
      <c r="IV41" s="86">
        <f t="shared" si="128"/>
        <v>9.909586138434559E-167</v>
      </c>
      <c r="IW41" s="86">
        <f t="shared" si="129"/>
        <v>3.3894341309598823E-174</v>
      </c>
      <c r="IY41" s="86">
        <f t="shared" si="130"/>
        <v>8.8423083462860886E-9</v>
      </c>
      <c r="IZ41" s="86">
        <f t="shared" si="131"/>
        <v>8.6580033558296567E-8</v>
      </c>
      <c r="JA41" s="86">
        <f t="shared" si="132"/>
        <v>1.6556520743694278E-9</v>
      </c>
      <c r="JB41" s="86">
        <f t="shared" si="133"/>
        <v>9.4662382647630973E-10</v>
      </c>
      <c r="JC41" s="86">
        <f t="shared" si="134"/>
        <v>3.7751776295155114E-10</v>
      </c>
      <c r="JD41" s="86">
        <f t="shared" si="135"/>
        <v>1.0093170537746769E-9</v>
      </c>
      <c r="JE41" s="86">
        <f t="shared" si="136"/>
        <v>1.932822893065321E-9</v>
      </c>
      <c r="JF41" s="86">
        <f t="shared" si="137"/>
        <v>1.1538144880194857E-10</v>
      </c>
      <c r="JG41" s="86">
        <f t="shared" si="138"/>
        <v>2.7079143662517259E-10</v>
      </c>
      <c r="JH41" s="86">
        <f t="shared" si="139"/>
        <v>2.8809040731844284E-10</v>
      </c>
      <c r="JI41" s="86">
        <f t="shared" si="140"/>
        <v>5.4286402510991531E-10</v>
      </c>
      <c r="JJ41" s="86">
        <f t="shared" si="141"/>
        <v>1.0536627100372461E-10</v>
      </c>
      <c r="JK41" s="86">
        <f t="shared" si="142"/>
        <v>4.6870858135696975E-10</v>
      </c>
      <c r="JL41" s="86">
        <f t="shared" si="143"/>
        <v>1.4165558136896245E-10</v>
      </c>
      <c r="JM41" s="86">
        <f t="shared" si="144"/>
        <v>3.6872886474124597E-12</v>
      </c>
    </row>
    <row r="42" spans="2:273" x14ac:dyDescent="0.25">
      <c r="B42" s="2">
        <v>15</v>
      </c>
      <c r="C42" s="37">
        <v>99.418999999999997</v>
      </c>
      <c r="D42" s="37">
        <v>100.857</v>
      </c>
      <c r="E42" s="37">
        <v>98.242999999999995</v>
      </c>
      <c r="F42" s="37">
        <v>95.837999999999994</v>
      </c>
      <c r="G42" s="37">
        <v>100.333</v>
      </c>
      <c r="H42" s="37">
        <v>96.769000000000005</v>
      </c>
      <c r="I42" s="37">
        <v>100.9</v>
      </c>
      <c r="J42" s="37">
        <v>95.828999999999994</v>
      </c>
      <c r="K42" s="37">
        <v>99.488</v>
      </c>
      <c r="L42" s="37">
        <v>103.634</v>
      </c>
      <c r="M42" s="37">
        <v>98.4</v>
      </c>
      <c r="N42" s="37">
        <v>102.718</v>
      </c>
      <c r="O42" s="37">
        <v>107.13200000000001</v>
      </c>
      <c r="P42" s="37">
        <v>96.174999999999997</v>
      </c>
      <c r="Q42" s="37">
        <v>99.683000000000007</v>
      </c>
      <c r="S42" s="4">
        <f t="shared" si="8"/>
        <v>100.91814550240832</v>
      </c>
      <c r="T42" s="4">
        <f t="shared" si="9"/>
        <v>103.21186009093717</v>
      </c>
      <c r="U42" s="4">
        <f t="shared" si="10"/>
        <v>98.50654668893884</v>
      </c>
      <c r="V42" s="4">
        <f t="shared" si="11"/>
        <v>97.527556245630777</v>
      </c>
      <c r="W42" s="4">
        <f t="shared" si="12"/>
        <v>100.72554281427928</v>
      </c>
      <c r="X42" s="4">
        <f t="shared" si="13"/>
        <v>98.004223237332582</v>
      </c>
      <c r="Y42" s="4">
        <f t="shared" si="14"/>
        <v>100.71405538339816</v>
      </c>
      <c r="Z42" s="4">
        <f t="shared" si="15"/>
        <v>99.372895863672895</v>
      </c>
      <c r="AA42" s="4">
        <f t="shared" si="16"/>
        <v>101.01745074194379</v>
      </c>
      <c r="AB42" s="4">
        <f t="shared" si="17"/>
        <v>103.37818124608189</v>
      </c>
      <c r="AC42" s="4">
        <f t="shared" si="18"/>
        <v>100.93959221494292</v>
      </c>
      <c r="AD42" s="4">
        <f t="shared" si="19"/>
        <v>102.86574972262552</v>
      </c>
      <c r="AE42" s="4">
        <f t="shared" si="20"/>
        <v>105.35220843923565</v>
      </c>
      <c r="AF42" s="4">
        <f t="shared" si="21"/>
        <v>97.757295816323975</v>
      </c>
      <c r="AG42" s="4">
        <f t="shared" si="22"/>
        <v>100.64101130811221</v>
      </c>
      <c r="AI42" s="4">
        <f t="shared" si="23"/>
        <v>-1.4991455024083251</v>
      </c>
      <c r="AJ42" s="4">
        <f t="shared" si="24"/>
        <v>-2.3548600909371658</v>
      </c>
      <c r="AK42" s="4">
        <f t="shared" si="25"/>
        <v>-0.26354668893884536</v>
      </c>
      <c r="AL42" s="4">
        <f t="shared" si="26"/>
        <v>-1.6895562456307829</v>
      </c>
      <c r="AM42" s="4">
        <f t="shared" si="27"/>
        <v>-0.39254281427928106</v>
      </c>
      <c r="AN42" s="4">
        <f t="shared" si="28"/>
        <v>-1.2352232373325762</v>
      </c>
      <c r="AO42" s="4">
        <f t="shared" si="29"/>
        <v>0.18594461660184436</v>
      </c>
      <c r="AP42" s="4">
        <f t="shared" si="30"/>
        <v>-3.5438958636729012</v>
      </c>
      <c r="AQ42" s="4">
        <f t="shared" si="31"/>
        <v>-1.5294507419437906</v>
      </c>
      <c r="AR42" s="4">
        <f t="shared" si="32"/>
        <v>0.25581875391810627</v>
      </c>
      <c r="AS42" s="4">
        <f t="shared" si="33"/>
        <v>-2.539592214942914</v>
      </c>
      <c r="AT42" s="4">
        <f t="shared" si="34"/>
        <v>-0.14774972262551955</v>
      </c>
      <c r="AU42" s="4">
        <f t="shared" si="35"/>
        <v>1.7797915607643517</v>
      </c>
      <c r="AV42" s="4">
        <f t="shared" si="36"/>
        <v>-1.5822958163239775</v>
      </c>
      <c r="AW42" s="4">
        <f t="shared" si="36"/>
        <v>-0.95801130811220503</v>
      </c>
      <c r="AY42" s="2">
        <f t="shared" si="96"/>
        <v>100.9181224538617</v>
      </c>
      <c r="AZ42" s="2">
        <f t="shared" si="37"/>
        <v>103.21167091547352</v>
      </c>
      <c r="BA42" s="2">
        <f t="shared" si="37"/>
        <v>98.506541765866857</v>
      </c>
      <c r="BB42" s="2">
        <f t="shared" si="37"/>
        <v>97.527553433648563</v>
      </c>
      <c r="BC42" s="2">
        <f t="shared" si="37"/>
        <v>100.72554158900465</v>
      </c>
      <c r="BD42" s="2">
        <f t="shared" si="37"/>
        <v>98.004220301665256</v>
      </c>
      <c r="BE42" s="2">
        <f t="shared" si="37"/>
        <v>100.71405003533798</v>
      </c>
      <c r="BF42" s="2">
        <f t="shared" si="37"/>
        <v>99.372895467463792</v>
      </c>
      <c r="BG42" s="2">
        <f t="shared" si="37"/>
        <v>101.01744985588853</v>
      </c>
      <c r="BH42" s="2">
        <f t="shared" si="37"/>
        <v>103.37818036226059</v>
      </c>
      <c r="BI42" s="2">
        <f t="shared" si="37"/>
        <v>100.93959058087322</v>
      </c>
      <c r="BJ42" s="2">
        <f t="shared" si="37"/>
        <v>102.86574937197294</v>
      </c>
      <c r="BK42" s="2">
        <f t="shared" si="37"/>
        <v>105.3522070011288</v>
      </c>
      <c r="BL42" s="2">
        <f t="shared" si="37"/>
        <v>97.75729536031055</v>
      </c>
      <c r="BM42" s="2">
        <f t="shared" si="37"/>
        <v>100.64101129570982</v>
      </c>
      <c r="BO42" s="2">
        <f t="shared" si="38"/>
        <v>99.418999999999997</v>
      </c>
      <c r="BP42" s="2">
        <f t="shared" si="39"/>
        <v>100.857</v>
      </c>
      <c r="BQ42" s="2">
        <f t="shared" si="40"/>
        <v>98.242999999999995</v>
      </c>
      <c r="BR42" s="2">
        <f t="shared" si="41"/>
        <v>95.837999999999994</v>
      </c>
      <c r="BS42" s="2">
        <f t="shared" si="42"/>
        <v>100.333</v>
      </c>
      <c r="BT42" s="2">
        <f t="shared" si="43"/>
        <v>96.769000000000005</v>
      </c>
      <c r="BU42" s="2">
        <f t="shared" si="44"/>
        <v>100.9</v>
      </c>
      <c r="BV42" s="2">
        <f t="shared" si="45"/>
        <v>95.828999999999994</v>
      </c>
      <c r="BW42" s="2">
        <f t="shared" si="46"/>
        <v>99.488</v>
      </c>
      <c r="BX42" s="2">
        <f t="shared" si="47"/>
        <v>103.634</v>
      </c>
      <c r="BY42" s="2">
        <f t="shared" si="48"/>
        <v>98.4</v>
      </c>
      <c r="BZ42" s="2">
        <f t="shared" si="49"/>
        <v>102.718</v>
      </c>
      <c r="CA42" s="2">
        <f t="shared" si="50"/>
        <v>107.13200000000001</v>
      </c>
      <c r="CB42" s="2">
        <f t="shared" si="51"/>
        <v>96.174999999999997</v>
      </c>
      <c r="CC42" s="2">
        <f t="shared" si="52"/>
        <v>99.683000000000007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100.45439868667917</v>
      </c>
      <c r="DL42" s="2">
        <f t="shared" si="70"/>
        <v>103.26270248386037</v>
      </c>
      <c r="DM42" s="2">
        <f t="shared" si="70"/>
        <v>98.216682055749146</v>
      </c>
      <c r="DN42" s="2">
        <f t="shared" si="70"/>
        <v>96.822477767354584</v>
      </c>
      <c r="DO42" s="2">
        <f t="shared" si="70"/>
        <v>100.43849028340082</v>
      </c>
      <c r="DP42" s="2">
        <f t="shared" si="70"/>
        <v>97.801539962476568</v>
      </c>
      <c r="DQ42" s="2">
        <f t="shared" si="70"/>
        <v>100.65083489681054</v>
      </c>
      <c r="DR42" s="2">
        <f t="shared" si="70"/>
        <v>99.178974614290382</v>
      </c>
      <c r="DS42" s="2">
        <f t="shared" si="70"/>
        <v>100.66839687055476</v>
      </c>
      <c r="DT42" s="2">
        <f t="shared" si="70"/>
        <v>102.89332432432434</v>
      </c>
      <c r="DU42" s="2">
        <f t="shared" si="70"/>
        <v>100.80287449392715</v>
      </c>
      <c r="DV42" s="2">
        <f t="shared" si="70"/>
        <v>102.77411346974505</v>
      </c>
      <c r="DW42" s="2">
        <f t="shared" si="70"/>
        <v>104.96377962213228</v>
      </c>
      <c r="DX42" s="2">
        <f t="shared" si="70"/>
        <v>97.4187411095306</v>
      </c>
      <c r="DY42" s="2">
        <f t="shared" si="70"/>
        <v>100.89144257703082</v>
      </c>
      <c r="EA42" s="2">
        <f t="shared" si="71"/>
        <v>105.62948148708597</v>
      </c>
      <c r="EB42" s="2">
        <f t="shared" si="72"/>
        <v>102.77197322671384</v>
      </c>
      <c r="EC42" s="2">
        <f t="shared" si="73"/>
        <v>101.56454220805998</v>
      </c>
      <c r="ED42" s="2">
        <f t="shared" si="74"/>
        <v>105.20034019830089</v>
      </c>
      <c r="EE42" s="2">
        <f t="shared" si="75"/>
        <v>104.03846741283219</v>
      </c>
      <c r="EF42" s="2">
        <f t="shared" si="76"/>
        <v>100.15844985025683</v>
      </c>
      <c r="EG42" s="2">
        <f t="shared" si="77"/>
        <v>101.36224829375598</v>
      </c>
      <c r="EH42" s="2">
        <f t="shared" si="78"/>
        <v>101.68635998518614</v>
      </c>
      <c r="EI42" s="2">
        <f t="shared" si="79"/>
        <v>104.86818505832254</v>
      </c>
      <c r="EJ42" s="2">
        <f t="shared" si="80"/>
        <v>108.66318975878386</v>
      </c>
      <c r="EK42" s="2">
        <f t="shared" si="81"/>
        <v>102.41933592706921</v>
      </c>
      <c r="EL42" s="2">
        <f t="shared" si="82"/>
        <v>103.93454101377954</v>
      </c>
      <c r="EM42" s="2">
        <f t="shared" si="83"/>
        <v>109.51018709117668</v>
      </c>
      <c r="EN42" s="2">
        <f t="shared" si="84"/>
        <v>101.65649359560842</v>
      </c>
      <c r="EO42" s="2">
        <f t="shared" si="85"/>
        <v>97.192376280197024</v>
      </c>
      <c r="EQ42" s="2">
        <f t="shared" si="86"/>
        <v>102.64261841768551</v>
      </c>
      <c r="ER42" s="2">
        <f t="shared" si="87"/>
        <v>101.91967660983029</v>
      </c>
      <c r="ES42" s="2">
        <f t="shared" si="87"/>
        <v>97.19315931823084</v>
      </c>
      <c r="ET42" s="2">
        <f t="shared" si="87"/>
        <v>100.31484369602558</v>
      </c>
      <c r="EU42" s="2">
        <f t="shared" si="87"/>
        <v>99.950620716068968</v>
      </c>
      <c r="EV42" s="2">
        <f t="shared" si="87"/>
        <v>97.225746648554662</v>
      </c>
      <c r="EW42" s="2">
        <f t="shared" si="87"/>
        <v>95.134603374320136</v>
      </c>
      <c r="EX42" s="2">
        <f t="shared" si="87"/>
        <v>96.860053555543544</v>
      </c>
      <c r="EY42" s="2">
        <f t="shared" si="87"/>
        <v>101.03519405675301</v>
      </c>
      <c r="EZ42" s="2">
        <f t="shared" si="87"/>
        <v>105.60539008365895</v>
      </c>
      <c r="FA42" s="2">
        <f t="shared" si="87"/>
        <v>101.86253950390547</v>
      </c>
      <c r="FB42" s="2">
        <f t="shared" si="87"/>
        <v>99.008929004174732</v>
      </c>
      <c r="FC42" s="2">
        <f t="shared" si="87"/>
        <v>104.33335291429557</v>
      </c>
      <c r="FD42" s="2">
        <f t="shared" si="87"/>
        <v>99.841262543999363</v>
      </c>
      <c r="FE42" s="2">
        <f t="shared" si="87"/>
        <v>101.48604572663243</v>
      </c>
      <c r="FG42" s="2">
        <f t="shared" si="88"/>
        <v>8.9609882070682378E-2</v>
      </c>
      <c r="FH42" s="2">
        <f t="shared" si="89"/>
        <v>0.1039822804760602</v>
      </c>
      <c r="FI42" s="2">
        <f t="shared" si="89"/>
        <v>8.6587645920646453E-2</v>
      </c>
      <c r="FJ42" s="2">
        <f t="shared" si="89"/>
        <v>8.416327407354271E-2</v>
      </c>
      <c r="FK42" s="2">
        <f t="shared" si="89"/>
        <v>7.9743998264158358E-2</v>
      </c>
      <c r="FL42" s="2">
        <f t="shared" si="89"/>
        <v>8.6001776160707769E-2</v>
      </c>
      <c r="FM42" s="2">
        <f t="shared" si="89"/>
        <v>8.8912589895000949E-2</v>
      </c>
      <c r="FN42" s="2">
        <f t="shared" si="89"/>
        <v>7.7353079753732554E-2</v>
      </c>
      <c r="FO42" s="2">
        <f t="shared" si="89"/>
        <v>8.3118123835129953E-2</v>
      </c>
      <c r="FP42" s="2">
        <f t="shared" si="89"/>
        <v>8.4035625848221565E-2</v>
      </c>
      <c r="FQ42" s="2">
        <f t="shared" si="89"/>
        <v>8.4579383037248809E-2</v>
      </c>
      <c r="FR42" s="2">
        <f t="shared" si="89"/>
        <v>7.8991847981931873E-2</v>
      </c>
      <c r="FS42" s="2">
        <f t="shared" si="89"/>
        <v>8.5442372626473528E-2</v>
      </c>
      <c r="FT42" s="2">
        <f t="shared" si="89"/>
        <v>7.9891820057469171E-2</v>
      </c>
      <c r="FU42" s="2">
        <f t="shared" si="89"/>
        <v>6.7705508200186573E-2</v>
      </c>
      <c r="FW42" s="2">
        <f t="shared" si="112"/>
        <v>4.9524426138865239E-6</v>
      </c>
      <c r="FX42" s="2">
        <f t="shared" si="90"/>
        <v>5.1873166586152673E-6</v>
      </c>
      <c r="FY42" s="2">
        <f t="shared" si="90"/>
        <v>5.4031740119289411E-6</v>
      </c>
      <c r="FZ42" s="2">
        <f t="shared" si="90"/>
        <v>6.6862461529918622E-6</v>
      </c>
      <c r="GA42" s="2">
        <f t="shared" si="90"/>
        <v>6.1803581288718272E-6</v>
      </c>
      <c r="GB42" s="2">
        <f t="shared" si="90"/>
        <v>6.1708975979235244E-6</v>
      </c>
      <c r="GC42" s="2">
        <f t="shared" si="90"/>
        <v>6.1771474582153824E-6</v>
      </c>
      <c r="GD42" s="2">
        <f t="shared" si="90"/>
        <v>6.8639228207527334E-6</v>
      </c>
      <c r="GE42" s="2">
        <f t="shared" si="90"/>
        <v>6.6604222194654624E-6</v>
      </c>
      <c r="GF42" s="2">
        <f t="shared" si="90"/>
        <v>5.9568678506457141E-6</v>
      </c>
      <c r="GG42" s="2">
        <f t="shared" si="90"/>
        <v>5.7898586767710167E-6</v>
      </c>
      <c r="GH42" s="2">
        <f t="shared" si="90"/>
        <v>5.7686079344746335E-6</v>
      </c>
      <c r="GI42" s="2">
        <f t="shared" si="90"/>
        <v>5.4979712281524701E-6</v>
      </c>
      <c r="GJ42" s="2">
        <f t="shared" si="90"/>
        <v>4.1362700721040592E-6</v>
      </c>
      <c r="GK42" s="2">
        <f t="shared" si="90"/>
        <v>3.6989741566595802E-6</v>
      </c>
      <c r="GM42" s="86">
        <f t="shared" si="113"/>
        <v>1.8302887265267623E-8</v>
      </c>
      <c r="GN42" s="86">
        <f t="shared" si="91"/>
        <v>1.6422547926539471E-7</v>
      </c>
      <c r="GO42" s="86">
        <f t="shared" si="91"/>
        <v>3.7314377186655739E-9</v>
      </c>
      <c r="GP42" s="86">
        <f t="shared" si="91"/>
        <v>2.1806842411843851E-9</v>
      </c>
      <c r="GQ42" s="86">
        <f t="shared" si="91"/>
        <v>8.9840565690767617E-10</v>
      </c>
      <c r="GR42" s="86">
        <f t="shared" si="91"/>
        <v>2.3349699372646382E-9</v>
      </c>
      <c r="GS42" s="86">
        <f t="shared" si="91"/>
        <v>4.358768060251529E-9</v>
      </c>
      <c r="GT42" s="86">
        <f t="shared" si="91"/>
        <v>2.9015403485313461E-10</v>
      </c>
      <c r="GU42" s="86">
        <f t="shared" si="91"/>
        <v>6.6710721388691039E-10</v>
      </c>
      <c r="GV42" s="86">
        <f t="shared" si="91"/>
        <v>7.102432901900191E-10</v>
      </c>
      <c r="GW42" s="86">
        <f t="shared" si="91"/>
        <v>1.2935383323187451E-9</v>
      </c>
      <c r="GX42" s="86">
        <f t="shared" si="91"/>
        <v>2.6851000465762153E-10</v>
      </c>
      <c r="GY42" s="86">
        <f t="shared" si="91"/>
        <v>1.1307498502899609E-9</v>
      </c>
      <c r="GZ42" s="86">
        <f t="shared" si="91"/>
        <v>3.5656896776178792E-10</v>
      </c>
      <c r="HA42" s="86">
        <f t="shared" si="91"/>
        <v>1.0627525519029188E-11</v>
      </c>
      <c r="HC42" s="86">
        <f t="shared" si="145"/>
        <v>1.3085974943193037E-23</v>
      </c>
      <c r="HD42" s="86">
        <f t="shared" si="92"/>
        <v>7.5782968853956144E-23</v>
      </c>
      <c r="HE42" s="86">
        <f t="shared" si="92"/>
        <v>2.4432107230710393E-26</v>
      </c>
      <c r="HF42" s="86">
        <f t="shared" si="92"/>
        <v>3.5129902899850363E-30</v>
      </c>
      <c r="HG42" s="86">
        <f t="shared" si="92"/>
        <v>5.8150341741383825E-28</v>
      </c>
      <c r="HH42" s="86">
        <f t="shared" si="92"/>
        <v>4.6620159786294522E-28</v>
      </c>
      <c r="HI42" s="86">
        <f t="shared" si="92"/>
        <v>4.3067775726622659E-26</v>
      </c>
      <c r="HJ42" s="86">
        <f t="shared" si="92"/>
        <v>2.8906052855314153E-28</v>
      </c>
      <c r="HK42" s="86">
        <f t="shared" si="92"/>
        <v>1.4681265101685285E-29</v>
      </c>
      <c r="HL42" s="86">
        <f t="shared" si="92"/>
        <v>1.5501109660562687E-28</v>
      </c>
      <c r="HM42" s="86">
        <f t="shared" si="92"/>
        <v>1.2708252759544526E-29</v>
      </c>
      <c r="HN42" s="86">
        <f t="shared" si="92"/>
        <v>2.9258934708935131E-29</v>
      </c>
      <c r="HO42" s="86">
        <f t="shared" si="92"/>
        <v>2.9848948973264371E-28</v>
      </c>
      <c r="HP42" s="86">
        <f t="shared" si="92"/>
        <v>7.8344459253171744E-30</v>
      </c>
      <c r="HQ42" s="86">
        <f t="shared" si="92"/>
        <v>6.8970577872755177E-36</v>
      </c>
      <c r="HS42" s="86">
        <f t="shared" si="114"/>
        <v>3.3613660845786409E-83</v>
      </c>
      <c r="HT42" s="86">
        <f t="shared" si="93"/>
        <v>8.2469693831560297E-81</v>
      </c>
      <c r="HU42" s="86">
        <f t="shared" si="93"/>
        <v>1.424214142237806E-91</v>
      </c>
      <c r="HV42" s="86">
        <f t="shared" si="93"/>
        <v>2.5012915398888311E-105</v>
      </c>
      <c r="HW42" s="86">
        <f t="shared" si="93"/>
        <v>9.478784270156855E-96</v>
      </c>
      <c r="HX42" s="86">
        <f t="shared" si="93"/>
        <v>2.0181915988964288E-100</v>
      </c>
      <c r="HY42" s="86">
        <f t="shared" si="93"/>
        <v>6.9744422498779794E-93</v>
      </c>
      <c r="HZ42" s="86">
        <f t="shared" si="93"/>
        <v>1.8192654177821001E-98</v>
      </c>
      <c r="IA42" s="86">
        <f t="shared" si="93"/>
        <v>9.5324914046566351E-106</v>
      </c>
      <c r="IB42" s="86">
        <f t="shared" si="93"/>
        <v>3.8540040636585261E-102</v>
      </c>
      <c r="IC42" s="86">
        <f t="shared" si="93"/>
        <v>1.523938330774863E-106</v>
      </c>
      <c r="ID42" s="86">
        <f t="shared" si="93"/>
        <v>1.0601653285961882E-104</v>
      </c>
      <c r="IE42" s="86">
        <f t="shared" si="93"/>
        <v>1.3385350495523519E-101</v>
      </c>
      <c r="IF42" s="86">
        <f t="shared" si="93"/>
        <v>1.0123318552457022E-56</v>
      </c>
      <c r="IG42" s="86">
        <f t="shared" si="93"/>
        <v>9.6949334732995491E-43</v>
      </c>
      <c r="II42" s="86">
        <f t="shared" si="115"/>
        <v>1.0177378679342228E-197</v>
      </c>
      <c r="IJ42" s="86">
        <f t="shared" si="116"/>
        <v>2.337382669082199E-192</v>
      </c>
      <c r="IK42" s="86">
        <f t="shared" si="117"/>
        <v>1.3940780371931598E-223</v>
      </c>
      <c r="IL42" s="86">
        <f t="shared" si="118"/>
        <v>2.798988552382338E-250</v>
      </c>
      <c r="IM42" s="86">
        <f t="shared" si="119"/>
        <v>6.638951991787089E-233</v>
      </c>
      <c r="IN42" s="86">
        <f t="shared" si="120"/>
        <v>3.4050643880148008E-237</v>
      </c>
      <c r="IO42" s="86">
        <f t="shared" si="121"/>
        <v>1.7499714412672577E-220</v>
      </c>
      <c r="IP42" s="86">
        <f t="shared" si="122"/>
        <v>6.2913335546211735E-233</v>
      </c>
      <c r="IQ42" s="86">
        <f t="shared" si="123"/>
        <v>7.634697542333712E-253</v>
      </c>
      <c r="IR42" s="86">
        <f t="shared" si="124"/>
        <v>8.7196437614465925E-246</v>
      </c>
      <c r="IS42" s="86">
        <f t="shared" si="125"/>
        <v>1.9111607631981887E-255</v>
      </c>
      <c r="IT42" s="86">
        <f t="shared" si="126"/>
        <v>1.0599077619445546E-251</v>
      </c>
      <c r="IU42" s="86">
        <f t="shared" si="127"/>
        <v>4.0876384578273447E-243</v>
      </c>
      <c r="IV42" s="86">
        <f t="shared" si="128"/>
        <v>2.6081690425932397E-164</v>
      </c>
      <c r="IW42" s="86">
        <f t="shared" si="129"/>
        <v>1.0905255116179506E-171</v>
      </c>
      <c r="IY42" s="86">
        <f t="shared" si="130"/>
        <v>1.8302887265267636E-8</v>
      </c>
      <c r="IZ42" s="86">
        <f t="shared" si="131"/>
        <v>1.6422547926539479E-7</v>
      </c>
      <c r="JA42" s="86">
        <f t="shared" si="132"/>
        <v>3.7314377186655739E-9</v>
      </c>
      <c r="JB42" s="86">
        <f t="shared" si="133"/>
        <v>2.1806842411843851E-9</v>
      </c>
      <c r="JC42" s="86">
        <f t="shared" si="134"/>
        <v>8.9840565690767617E-10</v>
      </c>
      <c r="JD42" s="86">
        <f t="shared" si="135"/>
        <v>2.3349699372646382E-9</v>
      </c>
      <c r="JE42" s="86">
        <f t="shared" si="136"/>
        <v>4.358768060251529E-9</v>
      </c>
      <c r="JF42" s="86">
        <f t="shared" si="137"/>
        <v>2.9015403485313461E-10</v>
      </c>
      <c r="JG42" s="86">
        <f t="shared" si="138"/>
        <v>6.6710721388691039E-10</v>
      </c>
      <c r="JH42" s="86">
        <f t="shared" si="139"/>
        <v>7.102432901900191E-10</v>
      </c>
      <c r="JI42" s="86">
        <f t="shared" si="140"/>
        <v>1.2935383323187451E-9</v>
      </c>
      <c r="JJ42" s="86">
        <f t="shared" si="141"/>
        <v>2.6851000465762153E-10</v>
      </c>
      <c r="JK42" s="86">
        <f t="shared" si="142"/>
        <v>1.1307498502899609E-9</v>
      </c>
      <c r="JL42" s="86">
        <f t="shared" si="143"/>
        <v>3.5656896776178792E-10</v>
      </c>
      <c r="JM42" s="86">
        <f t="shared" si="144"/>
        <v>1.0627525519029188E-11</v>
      </c>
    </row>
    <row r="43" spans="2:273" x14ac:dyDescent="0.25">
      <c r="B43" s="2">
        <v>16</v>
      </c>
      <c r="C43" s="37">
        <v>99.022999999999996</v>
      </c>
      <c r="D43" s="37">
        <v>102.657</v>
      </c>
      <c r="E43" s="37">
        <v>96.350999999999999</v>
      </c>
      <c r="F43" s="37">
        <v>94.945999999999998</v>
      </c>
      <c r="G43" s="37">
        <v>98.691999999999993</v>
      </c>
      <c r="H43" s="37">
        <v>96.897000000000006</v>
      </c>
      <c r="I43" s="37">
        <v>97.775000000000006</v>
      </c>
      <c r="J43" s="37">
        <v>99.049000000000007</v>
      </c>
      <c r="K43" s="37">
        <v>101.488</v>
      </c>
      <c r="L43" s="37">
        <v>101.80500000000001</v>
      </c>
      <c r="M43" s="37">
        <v>100.27500000000001</v>
      </c>
      <c r="N43" s="37">
        <v>100.949</v>
      </c>
      <c r="O43" s="37">
        <v>102.711</v>
      </c>
      <c r="P43" s="37">
        <v>94.575000000000003</v>
      </c>
      <c r="Q43" s="37">
        <v>99.828999999999994</v>
      </c>
      <c r="S43" s="4">
        <f t="shared" si="8"/>
        <v>101.02917534987526</v>
      </c>
      <c r="T43" s="4">
        <f t="shared" si="9"/>
        <v>103.29226474842926</v>
      </c>
      <c r="U43" s="4">
        <f t="shared" si="10"/>
        <v>98.791074018269398</v>
      </c>
      <c r="V43" s="4">
        <f t="shared" si="11"/>
        <v>97.836585059394253</v>
      </c>
      <c r="W43" s="4">
        <f t="shared" si="12"/>
        <v>100.84061759337513</v>
      </c>
      <c r="X43" s="4">
        <f t="shared" si="13"/>
        <v>98.180979108711256</v>
      </c>
      <c r="Y43" s="4">
        <f t="shared" si="14"/>
        <v>100.90429914781797</v>
      </c>
      <c r="Z43" s="4">
        <f t="shared" si="15"/>
        <v>99.653944361441219</v>
      </c>
      <c r="AA43" s="4">
        <f t="shared" si="16"/>
        <v>101.25979478034544</v>
      </c>
      <c r="AB43" s="4">
        <f t="shared" si="17"/>
        <v>103.63002741492295</v>
      </c>
      <c r="AC43" s="4">
        <f t="shared" si="18"/>
        <v>101.17578070652829</v>
      </c>
      <c r="AD43" s="4">
        <f t="shared" si="19"/>
        <v>103.04880972952037</v>
      </c>
      <c r="AE43" s="4">
        <f t="shared" si="20"/>
        <v>105.55827044073789</v>
      </c>
      <c r="AF43" s="4">
        <f t="shared" si="21"/>
        <v>97.925832401346895</v>
      </c>
      <c r="AG43" s="4">
        <f t="shared" si="22"/>
        <v>100.67072832318858</v>
      </c>
      <c r="AI43" s="4">
        <f t="shared" si="23"/>
        <v>-2.0061753498752637</v>
      </c>
      <c r="AJ43" s="4">
        <f t="shared" si="24"/>
        <v>-0.63526474842926461</v>
      </c>
      <c r="AK43" s="4">
        <f t="shared" si="25"/>
        <v>-2.4400740182693994</v>
      </c>
      <c r="AL43" s="4">
        <f t="shared" si="26"/>
        <v>-2.8905850593942546</v>
      </c>
      <c r="AM43" s="4">
        <f t="shared" si="27"/>
        <v>-2.1486175933751355</v>
      </c>
      <c r="AN43" s="4">
        <f t="shared" si="28"/>
        <v>-1.2839791087112502</v>
      </c>
      <c r="AO43" s="4">
        <f t="shared" si="29"/>
        <v>-3.1292991478179601</v>
      </c>
      <c r="AP43" s="4">
        <f t="shared" si="30"/>
        <v>-0.60494436144121266</v>
      </c>
      <c r="AQ43" s="4">
        <f t="shared" si="31"/>
        <v>0.22820521965455498</v>
      </c>
      <c r="AR43" s="4">
        <f t="shared" si="32"/>
        <v>-1.8250274149229426</v>
      </c>
      <c r="AS43" s="4">
        <f t="shared" si="33"/>
        <v>-0.90078070652828046</v>
      </c>
      <c r="AT43" s="4">
        <f t="shared" si="34"/>
        <v>-2.0998097295203735</v>
      </c>
      <c r="AU43" s="4">
        <f t="shared" si="35"/>
        <v>-2.847270440737887</v>
      </c>
      <c r="AV43" s="4">
        <f t="shared" ref="AV43:AW58" si="146">IF(OR($B43 &lt; P$230, $B43 &gt; P$233), 0, P43-AF43)</f>
        <v>-3.3508324013468922</v>
      </c>
      <c r="AW43" s="4">
        <f t="shared" si="146"/>
        <v>-0.84172832318859037</v>
      </c>
      <c r="AY43" s="2">
        <f t="shared" si="96"/>
        <v>101.02912933251334</v>
      </c>
      <c r="AZ43" s="2">
        <f t="shared" ref="AZ43:AZ106" si="147">IF(OR($B43 &lt; D$230, $B43 &gt; D$233), #N/A, ((1-FH43)*DL43) + (FH43 - FX43)*EB43 + (FX43*ER43))</f>
        <v>103.29191806561651</v>
      </c>
      <c r="BA43" s="2">
        <f t="shared" ref="BA43:BA106" si="148">IF(OR($B43 &lt; E$230, $B43 &gt; E$233), #N/A, ((1-FI43)*DM43) + (FI43 - FY43)*EC43 + (FY43*ES43))</f>
        <v>98.791063344921653</v>
      </c>
      <c r="BB43" s="2">
        <f t="shared" ref="BB43:BB106" si="149">IF(OR($B43 &lt; F$230, $B43 &gt; F$233), #N/A, ((1-FJ43)*DN43) + (FJ43 - FZ43)*ED43 + (FZ43*ET43))</f>
        <v>97.836578830658013</v>
      </c>
      <c r="BC43" s="2">
        <f t="shared" ref="BC43:BC106" si="150">IF(OR($B43 &lt; G$230, $B43 &gt; G$233), #N/A, ((1-FK43)*DO43) + (FK43 - GA43)*EE43 + (GA43*EU43))</f>
        <v>100.84061479091888</v>
      </c>
      <c r="BD43" s="2">
        <f t="shared" ref="BD43:BD106" si="151">IF(OR($B43 &lt; H$230, $B43 &gt; H$233), #N/A, ((1-FL43)*DP43) + (FL43 - GB43)*EF43 + (GB43*EV43))</f>
        <v>98.180972581178565</v>
      </c>
      <c r="BE43" s="2">
        <f t="shared" ref="BE43:BE106" si="152">IF(OR($B43 &lt; I$230, $B43 &gt; I$233), #N/A, ((1-FM43)*DQ43) + (FM43 - GC43)*EG43 + (GC43*EW43))</f>
        <v>100.90428755013106</v>
      </c>
      <c r="BF43" s="2">
        <f t="shared" ref="BF43:BF106" si="153">IF(OR($B43 &lt; J$230, $B43 &gt; J$233), #N/A, ((1-FN43)*DR43) + (FN43 - GD43)*EH43 + (GD43*EX43))</f>
        <v>99.653943405268578</v>
      </c>
      <c r="BG43" s="2">
        <f t="shared" ref="BG43:BG106" si="154">IF(OR($B43 &lt; K$230, $B43 &gt; K$233), #N/A, ((1-FO43)*DS43) + (FO43 - GE43)*EI43 + (GE43*EY43))</f>
        <v>101.25979268604162</v>
      </c>
      <c r="BH43" s="2">
        <f t="shared" ref="BH43:BH106" si="155">IF(OR($B43 &lt; L$230, $B43 &gt; L$233), #N/A, ((1-FP43)*DT43) + (FP43 - GF43)*EJ43 + (GF43*EZ43))</f>
        <v>103.63002532473078</v>
      </c>
      <c r="BI43" s="2">
        <f t="shared" ref="BI43:BI106" si="156">IF(OR($B43 &lt; M$230, $B43 &gt; M$233), #N/A, ((1-FQ43)*DU43) + (FQ43 - GG43)*EK43 + (GG43*FA43))</f>
        <v>101.17577696727139</v>
      </c>
      <c r="BJ43" s="2">
        <f t="shared" ref="BJ43:BJ106" si="157">IF(OR($B43 &lt; N$230, $B43 &gt; N$233), #N/A, ((1-FR43)*DV43) + (FR43 - GH43)*EL43 + (GH43*FB43))</f>
        <v>103.04880887259974</v>
      </c>
      <c r="BK43" s="2">
        <f t="shared" ref="BK43:BK106" si="158">IF(OR($B43 &lt; O$230, $B43 &gt; O$233), #N/A, ((1-FS43)*DW43) + (FS43 - GI43)*EM43 + (GI43*FC43))</f>
        <v>105.55826711082032</v>
      </c>
      <c r="BL43" s="2">
        <f t="shared" ref="BL43:BL106" si="159">IF(OR($B43 &lt; P$230, $B43 &gt; P$233), #N/A, ((1-FT43)*DX43) + (FT43 - GJ43)*EN43 + (GJ43*FD43))</f>
        <v>97.925831300289545</v>
      </c>
      <c r="BM43" s="2">
        <f t="shared" ref="BM43:BM106" si="160">IF(OR($B43 &lt; Q$230, $B43 &gt; Q$233), #N/A, ((1-FU43)*DY43) + (FU43 - GK43)*EO43 + (GK43*FE43))</f>
        <v>100.67072828897764</v>
      </c>
      <c r="BO43" s="2">
        <f t="shared" si="38"/>
        <v>99.022999999999996</v>
      </c>
      <c r="BP43" s="2">
        <f t="shared" si="39"/>
        <v>102.657</v>
      </c>
      <c r="BQ43" s="2">
        <f t="shared" si="40"/>
        <v>96.350999999999999</v>
      </c>
      <c r="BR43" s="2">
        <f t="shared" si="41"/>
        <v>94.945999999999998</v>
      </c>
      <c r="BS43" s="2">
        <f t="shared" si="42"/>
        <v>98.691999999999993</v>
      </c>
      <c r="BT43" s="2">
        <f t="shared" si="43"/>
        <v>96.897000000000006</v>
      </c>
      <c r="BU43" s="2">
        <f t="shared" si="44"/>
        <v>97.775000000000006</v>
      </c>
      <c r="BV43" s="2">
        <f t="shared" si="45"/>
        <v>99.049000000000007</v>
      </c>
      <c r="BW43" s="2">
        <f t="shared" si="46"/>
        <v>101.488</v>
      </c>
      <c r="BX43" s="2">
        <f t="shared" si="47"/>
        <v>101.80500000000001</v>
      </c>
      <c r="BY43" s="2">
        <f t="shared" si="48"/>
        <v>100.27500000000001</v>
      </c>
      <c r="BZ43" s="2">
        <f t="shared" si="49"/>
        <v>100.949</v>
      </c>
      <c r="CA43" s="2">
        <f t="shared" si="50"/>
        <v>102.711</v>
      </c>
      <c r="CB43" s="2">
        <f t="shared" si="51"/>
        <v>94.575000000000003</v>
      </c>
      <c r="CC43" s="2">
        <f t="shared" si="52"/>
        <v>99.828999999999994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100.55292120075048</v>
      </c>
      <c r="DL43" s="2">
        <f t="shared" ref="DL43:DY58" si="161">BP$228*$B43+BP$229</f>
        <v>103.37754688696793</v>
      </c>
      <c r="DM43" s="2">
        <f t="shared" si="161"/>
        <v>98.521272473867612</v>
      </c>
      <c r="DN43" s="2">
        <f t="shared" si="161"/>
        <v>97.115440900562845</v>
      </c>
      <c r="DO43" s="2">
        <f t="shared" si="161"/>
        <v>100.55431882591095</v>
      </c>
      <c r="DP43" s="2">
        <f t="shared" si="161"/>
        <v>97.991587242026284</v>
      </c>
      <c r="DQ43" s="2">
        <f t="shared" si="161"/>
        <v>100.87259380863043</v>
      </c>
      <c r="DR43" s="2">
        <f t="shared" si="161"/>
        <v>99.480665718349911</v>
      </c>
      <c r="DS43" s="2">
        <f t="shared" si="161"/>
        <v>100.91867994310098</v>
      </c>
      <c r="DT43" s="2">
        <f t="shared" si="161"/>
        <v>103.14239183718132</v>
      </c>
      <c r="DU43" s="2">
        <f t="shared" si="161"/>
        <v>101.06265182186237</v>
      </c>
      <c r="DV43" s="2">
        <f t="shared" si="161"/>
        <v>102.97869132290185</v>
      </c>
      <c r="DW43" s="2">
        <f t="shared" si="161"/>
        <v>105.17303002699057</v>
      </c>
      <c r="DX43" s="2">
        <f t="shared" si="161"/>
        <v>97.582052193894327</v>
      </c>
      <c r="DY43" s="2">
        <f t="shared" si="161"/>
        <v>100.9502411764706</v>
      </c>
      <c r="EA43" s="2">
        <f t="shared" si="71"/>
        <v>105.44162849929516</v>
      </c>
      <c r="EB43" s="2">
        <f t="shared" si="72"/>
        <v>102.61901913931099</v>
      </c>
      <c r="EC43" s="2">
        <f t="shared" si="73"/>
        <v>101.38693776194938</v>
      </c>
      <c r="ED43" s="2">
        <f t="shared" si="74"/>
        <v>104.9936810211066</v>
      </c>
      <c r="EE43" s="2">
        <f t="shared" si="75"/>
        <v>103.85411578675112</v>
      </c>
      <c r="EF43" s="2">
        <f t="shared" si="76"/>
        <v>100.01680845239008</v>
      </c>
      <c r="EG43" s="2">
        <f t="shared" si="77"/>
        <v>101.2009085866847</v>
      </c>
      <c r="EH43" s="2">
        <f t="shared" si="78"/>
        <v>101.53932284016771</v>
      </c>
      <c r="EI43" s="2">
        <f t="shared" si="79"/>
        <v>104.69184822255139</v>
      </c>
      <c r="EJ43" s="2">
        <f t="shared" si="80"/>
        <v>108.47763901335901</v>
      </c>
      <c r="EK43" s="2">
        <f t="shared" si="81"/>
        <v>102.29246045309381</v>
      </c>
      <c r="EL43" s="2">
        <f t="shared" si="82"/>
        <v>103.79477042322836</v>
      </c>
      <c r="EM43" s="2">
        <f t="shared" si="83"/>
        <v>109.31927444008748</v>
      </c>
      <c r="EN43" s="2">
        <f t="shared" si="84"/>
        <v>101.53682982616652</v>
      </c>
      <c r="EO43" s="2">
        <f t="shared" si="85"/>
        <v>97.160302361035122</v>
      </c>
      <c r="EQ43" s="2">
        <f t="shared" si="86"/>
        <v>102.48900862538726</v>
      </c>
      <c r="ER43" s="2">
        <f t="shared" ref="ER43:FE58" si="162">CV$228*$B43+CV$229</f>
        <v>101.77670790673956</v>
      </c>
      <c r="ES43" s="2">
        <f t="shared" si="162"/>
        <v>97.066921635029118</v>
      </c>
      <c r="ET43" s="2">
        <f t="shared" si="162"/>
        <v>100.16936456474792</v>
      </c>
      <c r="EU43" s="2">
        <f t="shared" si="162"/>
        <v>99.815299341806593</v>
      </c>
      <c r="EV43" s="2">
        <f t="shared" si="162"/>
        <v>97.121034048605352</v>
      </c>
      <c r="EW43" s="2">
        <f t="shared" si="162"/>
        <v>95.048489768954056</v>
      </c>
      <c r="EX43" s="2">
        <f t="shared" si="162"/>
        <v>96.771293186882986</v>
      </c>
      <c r="EY43" s="2">
        <f t="shared" si="162"/>
        <v>100.905139006661</v>
      </c>
      <c r="EZ43" s="2">
        <f t="shared" si="162"/>
        <v>105.45725319040113</v>
      </c>
      <c r="FA43" s="2">
        <f t="shared" si="162"/>
        <v>101.74230073813678</v>
      </c>
      <c r="FB43" s="2">
        <f t="shared" si="162"/>
        <v>98.928760098953092</v>
      </c>
      <c r="FC43" s="2">
        <f t="shared" si="162"/>
        <v>104.20488335440615</v>
      </c>
      <c r="FD43" s="2">
        <f t="shared" si="162"/>
        <v>99.742963496007846</v>
      </c>
      <c r="FE43" s="2">
        <f t="shared" si="162"/>
        <v>101.40244759331725</v>
      </c>
      <c r="FG43" s="2">
        <f t="shared" si="88"/>
        <v>9.7413106599221894E-2</v>
      </c>
      <c r="FH43" s="2">
        <f t="shared" ref="FH43:FU58" si="163">POWER(10,($B43-D$231)/D$229)/(1+POWER(10,($B43-D$231)/D$229))</f>
        <v>0.1128818698296299</v>
      </c>
      <c r="FI43" s="2">
        <f t="shared" si="163"/>
        <v>9.4154912625830242E-2</v>
      </c>
      <c r="FJ43" s="2">
        <f t="shared" si="163"/>
        <v>9.1539898208301634E-2</v>
      </c>
      <c r="FK43" s="2">
        <f t="shared" si="163"/>
        <v>8.6769985531178567E-2</v>
      </c>
      <c r="FL43" s="2">
        <f t="shared" si="163"/>
        <v>9.3523083660413953E-2</v>
      </c>
      <c r="FM43" s="2">
        <f t="shared" si="163"/>
        <v>9.6661541274295215E-2</v>
      </c>
      <c r="FN43" s="2">
        <f t="shared" si="163"/>
        <v>8.4187682312402035E-2</v>
      </c>
      <c r="FO43" s="2">
        <f t="shared" si="163"/>
        <v>9.0412187324776211E-2</v>
      </c>
      <c r="FP43" s="2">
        <f t="shared" si="163"/>
        <v>9.1402178627117137E-2</v>
      </c>
      <c r="FQ43" s="2">
        <f t="shared" si="163"/>
        <v>9.1988814517680456E-2</v>
      </c>
      <c r="FR43" s="2">
        <f t="shared" si="163"/>
        <v>8.5957755702372546E-2</v>
      </c>
      <c r="FS43" s="2">
        <f t="shared" si="163"/>
        <v>9.2919730978754944E-2</v>
      </c>
      <c r="FT43" s="2">
        <f t="shared" si="163"/>
        <v>8.692960113920499E-2</v>
      </c>
      <c r="FU43" s="2">
        <f t="shared" si="163"/>
        <v>7.3755832635028787E-2</v>
      </c>
      <c r="FW43" s="2">
        <f t="shared" si="112"/>
        <v>5.4302427491921224E-6</v>
      </c>
      <c r="FX43" s="2">
        <f t="shared" ref="FX43:FX106" si="164">POWER(10,($B43-D$232)/D$229)/(1+POWER(10,($B43-D$232)/D$229))</f>
        <v>5.6877767661403989E-6</v>
      </c>
      <c r="FY43" s="2">
        <f t="shared" ref="FY43:FY106" si="165">POWER(10,($B43-E$232)/E$229)/(1+POWER(10,($B43-E$232)/E$229))</f>
        <v>5.9244594056951275E-6</v>
      </c>
      <c r="FZ43" s="2">
        <f t="shared" ref="FZ43:FZ106" si="166">POWER(10,($B43-F$232)/F$229)/(1+POWER(10,($B43-F$232)/F$229))</f>
        <v>7.3313183915371865E-6</v>
      </c>
      <c r="GA43" s="2">
        <f t="shared" ref="GA43:GA106" si="167">POWER(10,($B43-G$232)/G$229)/(1+POWER(10,($B43-G$232)/G$229))</f>
        <v>6.7766238919680502E-6</v>
      </c>
      <c r="GB43" s="2">
        <f t="shared" ref="GB43:GB106" si="168">POWER(10,($B43-H$232)/H$229)/(1+POWER(10,($B43-H$232)/H$229))</f>
        <v>6.7662506384203501E-6</v>
      </c>
      <c r="GC43" s="2">
        <f t="shared" ref="GC43:GC106" si="169">POWER(10,($B43-I$232)/I$229)/(1+POWER(10,($B43-I$232)/I$229))</f>
        <v>6.7731034657954213E-6</v>
      </c>
      <c r="GD43" s="2">
        <f t="shared" ref="GD43:GD106" si="170">POWER(10,($B43-J$232)/J$229)/(1+POWER(10,($B43-J$232)/J$229))</f>
        <v>7.5261367290150691E-6</v>
      </c>
      <c r="GE43" s="2">
        <f t="shared" ref="GE43:GE106" si="171">POWER(10,($B43-K$232)/K$229)/(1+POWER(10,($B43-K$232)/K$229))</f>
        <v>7.3030030479474571E-6</v>
      </c>
      <c r="GF43" s="2">
        <f t="shared" ref="GF43:GF106" si="172">POWER(10,($B43-L$232)/L$229)/(1+POWER(10,($B43-L$232)/L$229))</f>
        <v>6.5315719617935637E-6</v>
      </c>
      <c r="GG43" s="2">
        <f t="shared" ref="GG43:GG106" si="173">POWER(10,($B43-M$232)/M$229)/(1+POWER(10,($B43-M$232)/M$229))</f>
        <v>6.3484502516165141E-6</v>
      </c>
      <c r="GH43" s="2">
        <f t="shared" ref="GH43:GH106" si="174">POWER(10,($B43-N$232)/N$229)/(1+POWER(10,($B43-N$232)/N$229))</f>
        <v>6.325149302020511E-6</v>
      </c>
      <c r="GI43" s="2">
        <f t="shared" ref="GI43:GI106" si="175">POWER(10,($B43-O$232)/O$229)/(1+POWER(10,($B43-O$232)/O$229))</f>
        <v>6.0284023770200749E-6</v>
      </c>
      <c r="GJ43" s="2">
        <f t="shared" ref="GJ43:GJ106" si="176">POWER(10,($B43-P$232)/P$229)/(1+POWER(10,($B43-P$232)/P$229))</f>
        <v>4.5353281375542174E-6</v>
      </c>
      <c r="GK43" s="2">
        <f t="shared" ref="GK43:GK106" si="177">POWER(10,($B43-Q$232)/Q$229)/(1+POWER(10,($B43-Q$232)/Q$229))</f>
        <v>4.0558430634642107E-6</v>
      </c>
      <c r="GM43" s="86">
        <f t="shared" si="113"/>
        <v>3.732069364670432E-8</v>
      </c>
      <c r="GN43" s="86">
        <f t="shared" ref="GN43:GN106" si="178" xml:space="preserve"> _xlfn.NORM.DIST($B43, D$7, ABS(D$11), TRUE) * _xlfn.NORM.DIST(($B43 - D$7)*D$15, 0, ABS(D$11), TRUE) * 2</f>
        <v>3.0739626885107703E-7</v>
      </c>
      <c r="GO43" s="86">
        <f t="shared" ref="GO43:GO106" si="179" xml:space="preserve"> _xlfn.NORM.DIST($B43, E$7, ABS(E$11), TRUE) * _xlfn.NORM.DIST(($B43 - E$7)*E$15, 0, ABS(E$11), TRUE) * 2</f>
        <v>8.2664621372812265E-9</v>
      </c>
      <c r="GP43" s="86">
        <f t="shared" ref="GP43:GP106" si="180" xml:space="preserve"> _xlfn.NORM.DIST($B43, F$7, ABS(F$11), TRUE) * _xlfn.NORM.DIST(($B43 - F$7)*F$15, 0, ABS(F$11), TRUE) * 2</f>
        <v>4.935719447645395E-9</v>
      </c>
      <c r="GQ43" s="86">
        <f t="shared" ref="GQ43:GQ106" si="181" xml:space="preserve"> _xlfn.NORM.DIST($B43, G$7, ABS(G$11), TRUE) * _xlfn.NORM.DIST(($B43 - G$7)*G$15, 0, ABS(G$11), TRUE) * 2</f>
        <v>2.0994014898073519E-9</v>
      </c>
      <c r="GR43" s="86">
        <f t="shared" ref="GR43:GR106" si="182" xml:space="preserve"> _xlfn.NORM.DIST($B43, H$7, ABS(H$11), TRUE) * _xlfn.NORM.DIST(($B43 - H$7)*H$15, 0, ABS(H$11), TRUE) * 2</f>
        <v>5.3060822954107799E-9</v>
      </c>
      <c r="GS43" s="86">
        <f t="shared" ref="GS43:GS106" si="183" xml:space="preserve"> _xlfn.NORM.DIST($B43, I$7, ABS(I$11), TRUE) * _xlfn.NORM.DIST(($B43 - I$7)*I$15, 0, ABS(I$11), TRUE) * 2</f>
        <v>9.6605357506902091E-9</v>
      </c>
      <c r="GT43" s="86">
        <f t="shared" ref="GT43:GT106" si="184" xml:space="preserve"> _xlfn.NORM.DIST($B43, J$7, ABS(J$11), TRUE) * _xlfn.NORM.DIST(($B43 - J$7)*J$15, 0, ABS(J$11), TRUE) * 2</f>
        <v>7.155443509636245E-10</v>
      </c>
      <c r="GU43" s="86">
        <f t="shared" ref="GU43:GU106" si="185" xml:space="preserve"> _xlfn.NORM.DIST($B43, K$7, ABS(K$11), TRUE) * _xlfn.NORM.DIST(($B43 - K$7)*K$15, 0, ABS(K$11), TRUE) * 2</f>
        <v>1.6118560238318645E-9</v>
      </c>
      <c r="GV43" s="86">
        <f t="shared" ref="GV43:GV106" si="186" xml:space="preserve"> _xlfn.NORM.DIST($B43, L$7, ABS(L$11), TRUE) * _xlfn.NORM.DIST(($B43 - L$7)*L$15, 0, ABS(L$11), TRUE) * 2</f>
        <v>1.7171848391908504E-9</v>
      </c>
      <c r="GW43" s="86">
        <f t="shared" ref="GW43:GW106" si="187" xml:space="preserve"> _xlfn.NORM.DIST($B43, M$7, ABS(M$11), TRUE) * _xlfn.NORM.DIST(($B43 - M$7)*M$15, 0, ABS(M$11), TRUE) * 2</f>
        <v>3.0254703671487875E-9</v>
      </c>
      <c r="GX43" s="86">
        <f t="shared" ref="GX43:GX106" si="188" xml:space="preserve"> _xlfn.NORM.DIST($B43, N$7, ABS(N$11), TRUE) * _xlfn.NORM.DIST(($B43 - N$7)*N$15, 0, ABS(N$11), TRUE) * 2</f>
        <v>6.7068955185470452E-10</v>
      </c>
      <c r="GY43" s="86">
        <f t="shared" ref="GY43:GY106" si="189" xml:space="preserve"> _xlfn.NORM.DIST($B43, O$7, ABS(O$11), TRUE) * _xlfn.NORM.DIST(($B43 - O$7)*O$15, 0, ABS(O$11), TRUE) * 2</f>
        <v>2.6765768222746914E-9</v>
      </c>
      <c r="GZ43" s="86">
        <f t="shared" ref="GZ43:GZ106" si="190" xml:space="preserve"> _xlfn.NORM.DIST($B43, P$7, ABS(P$11), TRUE) * _xlfn.NORM.DIST(($B43 - P$7)*P$15, 0, ABS(P$11), TRUE) * 2</f>
        <v>8.7997761294011753E-10</v>
      </c>
      <c r="HA43" s="86">
        <f t="shared" ref="HA43:HA106" si="191" xml:space="preserve"> _xlfn.NORM.DIST($B43, Q$7, ABS(Q$11), TRUE) * _xlfn.NORM.DIST(($B43 - Q$7)*Q$15, 0, ABS(Q$11), TRUE) * 2</f>
        <v>2.9953889779258938E-11</v>
      </c>
      <c r="HC43" s="86">
        <f t="shared" si="145"/>
        <v>5.8869702747479352E-23</v>
      </c>
      <c r="HD43" s="86">
        <f t="shared" ref="HD43:HD106" si="192" xml:space="preserve"> _xlfn.NORM.DIST($B43, D$8, ABS(D$12), TRUE) * _xlfn.NORM.DIST(($B43 - D$8)*D$16, 0, ABS(D$12), TRUE) * 2</f>
        <v>3.2732199949697589E-22</v>
      </c>
      <c r="HE43" s="86">
        <f t="shared" ref="HE43:HE106" si="193" xml:space="preserve"> _xlfn.NORM.DIST($B43, E$8, ABS(E$12), TRUE) * _xlfn.NORM.DIST(($B43 - E$8)*E$16, 0, ABS(E$12), TRUE) * 2</f>
        <v>1.3464607644266251E-25</v>
      </c>
      <c r="HF43" s="86">
        <f t="shared" ref="HF43:HF106" si="194" xml:space="preserve"> _xlfn.NORM.DIST($B43, F$8, ABS(F$12), TRUE) * _xlfn.NORM.DIST(($B43 - F$8)*F$16, 0, ABS(F$12), TRUE) * 2</f>
        <v>2.5307514891977226E-29</v>
      </c>
      <c r="HG43" s="86">
        <f t="shared" ref="HG43:HG106" si="195" xml:space="preserve"> _xlfn.NORM.DIST($B43, G$8, ABS(G$12), TRUE) * _xlfn.NORM.DIST(($B43 - G$8)*G$16, 0, ABS(G$12), TRUE) * 2</f>
        <v>3.5812636544990191E-27</v>
      </c>
      <c r="HH43" s="86">
        <f t="shared" ref="HH43:HH106" si="196" xml:space="preserve"> _xlfn.NORM.DIST($B43, H$8, ABS(H$12), TRUE) * _xlfn.NORM.DIST(($B43 - H$8)*H$16, 0, ABS(H$12), TRUE) * 2</f>
        <v>2.9284980072657645E-27</v>
      </c>
      <c r="HI43" s="86">
        <f t="shared" ref="HI43:HI106" si="197" xml:space="preserve"> _xlfn.NORM.DIST($B43, I$8, ABS(I$12), TRUE) * _xlfn.NORM.DIST(($B43 - I$8)*I$16, 0, ABS(I$12), TRUE) * 2</f>
        <v>2.3696895836766404E-25</v>
      </c>
      <c r="HJ43" s="86">
        <f t="shared" ref="HJ43:HJ106" si="198" xml:space="preserve"> _xlfn.NORM.DIST($B43, J$8, ABS(J$12), TRUE) * _xlfn.NORM.DIST(($B43 - J$8)*J$16, 0, ABS(J$12), TRUE) * 2</f>
        <v>1.8279682982311396E-27</v>
      </c>
      <c r="HK43" s="86">
        <f t="shared" ref="HK43:HK106" si="199" xml:space="preserve"> _xlfn.NORM.DIST($B43, K$8, ABS(K$12), TRUE) * _xlfn.NORM.DIST(($B43 - K$8)*K$16, 0, ABS(K$12), TRUE) * 2</f>
        <v>1.044909421024947E-28</v>
      </c>
      <c r="HL43" s="86">
        <f t="shared" ref="HL43:HL106" si="200" xml:space="preserve"> _xlfn.NORM.DIST($B43, L$8, ABS(L$12), TRUE) * _xlfn.NORM.DIST(($B43 - L$8)*L$16, 0, ABS(L$12), TRUE) * 2</f>
        <v>1.0177781103700522E-27</v>
      </c>
      <c r="HM43" s="86">
        <f t="shared" ref="HM43:HM106" si="201" xml:space="preserve"> _xlfn.NORM.DIST($B43, M$8, ABS(M$12), TRUE) * _xlfn.NORM.DIST(($B43 - M$8)*M$16, 0, ABS(M$12), TRUE) * 2</f>
        <v>8.950473975219987E-29</v>
      </c>
      <c r="HN43" s="86">
        <f t="shared" ref="HN43:HN106" si="202" xml:space="preserve"> _xlfn.NORM.DIST($B43, N$8, ABS(N$12), TRUE) * _xlfn.NORM.DIST(($B43 - N$8)*N$16, 0, ABS(N$12), TRUE) * 2</f>
        <v>2.0049278978993224E-28</v>
      </c>
      <c r="HO43" s="86">
        <f t="shared" ref="HO43:HO106" si="203" xml:space="preserve"> _xlfn.NORM.DIST($B43, O$8, ABS(O$12), TRUE) * _xlfn.NORM.DIST(($B43 - O$8)*O$16, 0, ABS(O$12), TRUE) * 2</f>
        <v>1.8974555358713195E-27</v>
      </c>
      <c r="HP43" s="86">
        <f t="shared" ref="HP43:HP106" si="204" xml:space="preserve"> _xlfn.NORM.DIST($B43, P$8, ABS(P$12), TRUE) * _xlfn.NORM.DIST(($B43 - P$8)*P$16, 0, ABS(P$12), TRUE) * 2</f>
        <v>5.4271837175820274E-29</v>
      </c>
      <c r="HQ43" s="86">
        <f t="shared" ref="HQ43:HQ106" si="205" xml:space="preserve"> _xlfn.NORM.DIST($B43, Q$8, ABS(Q$12), TRUE) * _xlfn.NORM.DIST(($B43 - Q$8)*Q$16, 0, ABS(Q$12), TRUE) * 2</f>
        <v>7.0415576125716734E-35</v>
      </c>
      <c r="HS43" s="86">
        <f t="shared" si="114"/>
        <v>1.1871129199701415E-81</v>
      </c>
      <c r="HT43" s="86">
        <f t="shared" ref="HT43:HT106" si="206" xml:space="preserve"> _xlfn.NORM.DIST($B43, D$9, ABS(D$13), TRUE) * _xlfn.NORM.DIST(($B43 - D$9)*D$17, 0, ABS(D$13), TRUE) * 2</f>
        <v>2.6676246659095708E-79</v>
      </c>
      <c r="HU43" s="86">
        <f t="shared" ref="HU43:HU106" si="207" xml:space="preserve"> _xlfn.NORM.DIST($B43, E$9, ABS(E$13), TRUE) * _xlfn.NORM.DIST(($B43 - E$9)*E$17, 0, ABS(E$13), TRUE) * 2</f>
        <v>7.8572639591346877E-90</v>
      </c>
      <c r="HV43" s="86">
        <f t="shared" ref="HV43:HV106" si="208" xml:space="preserve"> _xlfn.NORM.DIST($B43, F$9, ABS(F$13), TRUE) * _xlfn.NORM.DIST(($B43 - F$9)*F$17, 0, ABS(F$13), TRUE) * 2</f>
        <v>2.5881712083364135E-103</v>
      </c>
      <c r="HW43" s="86">
        <f t="shared" ref="HW43:HW106" si="209" xml:space="preserve"> _xlfn.NORM.DIST($B43, G$9, ABS(G$13), TRUE) * _xlfn.NORM.DIST(($B43 - G$9)*G$17, 0, ABS(G$13), TRUE) * 2</f>
        <v>6.5429682046792611E-94</v>
      </c>
      <c r="HX43" s="86">
        <f t="shared" ref="HX43:HX106" si="210" xml:space="preserve"> _xlfn.NORM.DIST($B43, H$9, ABS(H$13), TRUE) * _xlfn.NORM.DIST(($B43 - H$9)*H$17, 0, ABS(H$13), TRUE) * 2</f>
        <v>1.6081953482608338E-98</v>
      </c>
      <c r="HY43" s="86">
        <f t="shared" ref="HY43:HY106" si="211" xml:space="preserve"> _xlfn.NORM.DIST($B43, I$9, ABS(I$13), TRUE) * _xlfn.NORM.DIST(($B43 - I$9)*I$17, 0, ABS(I$13), TRUE) * 2</f>
        <v>4.0269566363267517E-91</v>
      </c>
      <c r="HZ43" s="86">
        <f t="shared" ref="HZ43:HZ106" si="212" xml:space="preserve"> _xlfn.NORM.DIST($B43, J$9, ABS(J$13), TRUE) * _xlfn.NORM.DIST(($B43 - J$9)*J$17, 0, ABS(J$13), TRUE) * 2</f>
        <v>1.3862390653369509E-96</v>
      </c>
      <c r="IA43" s="86">
        <f t="shared" ref="IA43:IA106" si="213" xml:space="preserve"> _xlfn.NORM.DIST($B43, K$9, ABS(K$13), TRUE) * _xlfn.NORM.DIST(($B43 - K$9)*K$17, 0, ABS(K$13), TRUE) * 2</f>
        <v>1.0181559219098564E-103</v>
      </c>
      <c r="IB43" s="86">
        <f t="shared" ref="IB43:IB106" si="214" xml:space="preserve"> _xlfn.NORM.DIST($B43, L$9, ABS(L$13), TRUE) * _xlfn.NORM.DIST(($B43 - L$9)*L$17, 0, ABS(L$13), TRUE) * 2</f>
        <v>3.4094419041536401E-100</v>
      </c>
      <c r="IC43" s="86">
        <f t="shared" ref="IC43:IC106" si="215" xml:space="preserve"> _xlfn.NORM.DIST($B43, M$9, ABS(M$13), TRUE) * _xlfn.NORM.DIST(($B43 - M$9)*M$17, 0, ABS(M$13), TRUE) * 2</f>
        <v>1.6075834391437847E-104</v>
      </c>
      <c r="ID43" s="86">
        <f t="shared" ref="ID43:ID106" si="216" xml:space="preserve"> _xlfn.NORM.DIST($B43, N$9, ABS(N$13), TRUE) * _xlfn.NORM.DIST(($B43 - N$9)*N$17, 0, ABS(N$13), TRUE) * 2</f>
        <v>1.035769581535571E-102</v>
      </c>
      <c r="IE43" s="86">
        <f t="shared" ref="IE43:IE106" si="217" xml:space="preserve"> _xlfn.NORM.DIST($B43, O$9, ABS(O$13), TRUE) * _xlfn.NORM.DIST(($B43 - O$9)*O$17, 0, ABS(O$13), TRUE) * 2</f>
        <v>1.1086644882776397E-99</v>
      </c>
      <c r="IF43" s="86">
        <f t="shared" ref="IF43:IF106" si="218" xml:space="preserve"> _xlfn.NORM.DIST($B43, P$9, ABS(P$13), TRUE) * _xlfn.NORM.DIST(($B43 - P$9)*P$17, 0, ABS(P$13), TRUE) * 2</f>
        <v>1.0818257890608068E-55</v>
      </c>
      <c r="IG43" s="86">
        <f t="shared" ref="IG43:IG106" si="219" xml:space="preserve"> _xlfn.NORM.DIST($B43, Q$9, ABS(Q$13), TRUE) * _xlfn.NORM.DIST(($B43 - Q$9)*Q$17, 0, ABS(Q$13), TRUE) * 2</f>
        <v>5.4941522247169647E-42</v>
      </c>
      <c r="II43" s="86">
        <f t="shared" si="115"/>
        <v>8.8432820124891938E-195</v>
      </c>
      <c r="IJ43" s="86">
        <f t="shared" si="116"/>
        <v>1.7302230242068957E-189</v>
      </c>
      <c r="IK43" s="86">
        <f t="shared" si="117"/>
        <v>3.1275498551799415E-220</v>
      </c>
      <c r="IL43" s="86">
        <f t="shared" si="118"/>
        <v>1.8550607181388578E-246</v>
      </c>
      <c r="IM43" s="86">
        <f t="shared" si="119"/>
        <v>2.2537357863505304E-229</v>
      </c>
      <c r="IN43" s="86">
        <f t="shared" si="120"/>
        <v>1.3428983326629525E-233</v>
      </c>
      <c r="IO43" s="86">
        <f t="shared" si="121"/>
        <v>3.8356950755279449E-217</v>
      </c>
      <c r="IP43" s="86">
        <f t="shared" si="122"/>
        <v>2.2958270506036247E-229</v>
      </c>
      <c r="IQ43" s="86">
        <f t="shared" si="123"/>
        <v>5.5252780778090871E-249</v>
      </c>
      <c r="IR43" s="86">
        <f t="shared" si="124"/>
        <v>4.5376531020952669E-242</v>
      </c>
      <c r="IS43" s="86">
        <f t="shared" si="125"/>
        <v>1.3669491022535745E-251</v>
      </c>
      <c r="IT43" s="86">
        <f t="shared" si="126"/>
        <v>6.6320602426458618E-248</v>
      </c>
      <c r="IU43" s="86">
        <f t="shared" si="127"/>
        <v>1.8317466707750214E-239</v>
      </c>
      <c r="IV43" s="86">
        <f t="shared" si="128"/>
        <v>6.5878958117196532E-162</v>
      </c>
      <c r="IW43" s="86">
        <f t="shared" si="129"/>
        <v>3.3635190395658302E-169</v>
      </c>
      <c r="IY43" s="86">
        <f t="shared" si="130"/>
        <v>3.732069364670438E-8</v>
      </c>
      <c r="IZ43" s="86">
        <f t="shared" si="131"/>
        <v>3.0739626885107735E-7</v>
      </c>
      <c r="JA43" s="86">
        <f t="shared" si="132"/>
        <v>8.2664621372812265E-9</v>
      </c>
      <c r="JB43" s="86">
        <f t="shared" si="133"/>
        <v>4.935719447645395E-9</v>
      </c>
      <c r="JC43" s="86">
        <f t="shared" si="134"/>
        <v>2.0994014898073519E-9</v>
      </c>
      <c r="JD43" s="86">
        <f t="shared" si="135"/>
        <v>5.3060822954107799E-9</v>
      </c>
      <c r="JE43" s="86">
        <f t="shared" si="136"/>
        <v>9.6605357506902091E-9</v>
      </c>
      <c r="JF43" s="86">
        <f t="shared" si="137"/>
        <v>7.155443509636245E-10</v>
      </c>
      <c r="JG43" s="86">
        <f t="shared" si="138"/>
        <v>1.6118560238318645E-9</v>
      </c>
      <c r="JH43" s="86">
        <f t="shared" si="139"/>
        <v>1.7171848391908504E-9</v>
      </c>
      <c r="JI43" s="86">
        <f t="shared" si="140"/>
        <v>3.0254703671487875E-9</v>
      </c>
      <c r="JJ43" s="86">
        <f t="shared" si="141"/>
        <v>6.7068955185470452E-10</v>
      </c>
      <c r="JK43" s="86">
        <f t="shared" si="142"/>
        <v>2.6765768222746914E-9</v>
      </c>
      <c r="JL43" s="86">
        <f t="shared" si="143"/>
        <v>8.7997761294011753E-10</v>
      </c>
      <c r="JM43" s="86">
        <f t="shared" si="144"/>
        <v>2.9953889779258938E-11</v>
      </c>
    </row>
    <row r="44" spans="2:273" x14ac:dyDescent="0.25">
      <c r="B44" s="2">
        <v>17</v>
      </c>
      <c r="C44" s="37">
        <v>99.512</v>
      </c>
      <c r="D44" s="37">
        <v>99.971000000000004</v>
      </c>
      <c r="E44" s="37">
        <v>94.918999999999997</v>
      </c>
      <c r="F44" s="37">
        <v>99.513999999999996</v>
      </c>
      <c r="G44" s="37">
        <v>98.153999999999996</v>
      </c>
      <c r="H44" s="37">
        <v>94.718000000000004</v>
      </c>
      <c r="I44" s="37">
        <v>97.25</v>
      </c>
      <c r="J44" s="37">
        <v>97.61</v>
      </c>
      <c r="K44" s="37">
        <v>100.82899999999999</v>
      </c>
      <c r="L44" s="37">
        <v>104.56100000000001</v>
      </c>
      <c r="M44" s="37">
        <v>98.174999999999997</v>
      </c>
      <c r="N44" s="37">
        <v>102.43600000000001</v>
      </c>
      <c r="O44" s="37">
        <v>103.13200000000001</v>
      </c>
      <c r="P44" s="37">
        <v>95.3</v>
      </c>
      <c r="Q44" s="37">
        <v>102.976</v>
      </c>
      <c r="S44" s="4">
        <f t="shared" si="8"/>
        <v>101.13852108363125</v>
      </c>
      <c r="T44" s="4">
        <f t="shared" si="9"/>
        <v>103.36735036318017</v>
      </c>
      <c r="U44" s="4">
        <f t="shared" si="10"/>
        <v>99.069709423917885</v>
      </c>
      <c r="V44" s="4">
        <f t="shared" si="11"/>
        <v>98.142498797517561</v>
      </c>
      <c r="W44" s="4">
        <f t="shared" si="12"/>
        <v>100.9531424826239</v>
      </c>
      <c r="X44" s="4">
        <f t="shared" si="13"/>
        <v>98.353739630350191</v>
      </c>
      <c r="Y44" s="4">
        <f t="shared" si="14"/>
        <v>101.08857955347831</v>
      </c>
      <c r="Z44" s="4">
        <f t="shared" si="15"/>
        <v>99.929735338734119</v>
      </c>
      <c r="AA44" s="4">
        <f t="shared" si="16"/>
        <v>101.49782910924394</v>
      </c>
      <c r="AB44" s="4">
        <f t="shared" si="17"/>
        <v>103.87829309286029</v>
      </c>
      <c r="AC44" s="4">
        <f t="shared" si="18"/>
        <v>101.40672948560747</v>
      </c>
      <c r="AD44" s="4">
        <f t="shared" si="19"/>
        <v>103.22733320297516</v>
      </c>
      <c r="AE44" s="4">
        <f t="shared" si="20"/>
        <v>105.76053092835656</v>
      </c>
      <c r="AF44" s="4">
        <f t="shared" si="21"/>
        <v>98.092429307182485</v>
      </c>
      <c r="AG44" s="4">
        <f t="shared" si="22"/>
        <v>100.69742834781411</v>
      </c>
      <c r="AI44" s="4">
        <f t="shared" si="23"/>
        <v>-1.6265210836312463</v>
      </c>
      <c r="AJ44" s="4">
        <f t="shared" si="24"/>
        <v>-3.3963503631801615</v>
      </c>
      <c r="AK44" s="4">
        <f t="shared" si="25"/>
        <v>-4.1507094239178883</v>
      </c>
      <c r="AL44" s="4">
        <f t="shared" si="26"/>
        <v>1.3715012024824347</v>
      </c>
      <c r="AM44" s="4">
        <f t="shared" si="27"/>
        <v>-2.7991424826239069</v>
      </c>
      <c r="AN44" s="4">
        <f t="shared" si="28"/>
        <v>-3.6357396303501872</v>
      </c>
      <c r="AO44" s="4">
        <f t="shared" si="29"/>
        <v>-3.8385795534783114</v>
      </c>
      <c r="AP44" s="4">
        <f t="shared" si="30"/>
        <v>-2.3197353387341195</v>
      </c>
      <c r="AQ44" s="4">
        <f t="shared" si="31"/>
        <v>-0.66882910924394423</v>
      </c>
      <c r="AR44" s="4">
        <f t="shared" si="32"/>
        <v>0.6827069071397176</v>
      </c>
      <c r="AS44" s="4">
        <f t="shared" si="33"/>
        <v>-3.2317294856074739</v>
      </c>
      <c r="AT44" s="4">
        <f t="shared" si="34"/>
        <v>-0.79133320297515297</v>
      </c>
      <c r="AU44" s="4">
        <f t="shared" si="35"/>
        <v>-2.6285309283565539</v>
      </c>
      <c r="AV44" s="4">
        <f t="shared" si="146"/>
        <v>-2.7924293071824877</v>
      </c>
      <c r="AW44" s="4">
        <f t="shared" si="146"/>
        <v>2.2785716521858888</v>
      </c>
      <c r="AY44" s="2">
        <f t="shared" si="96"/>
        <v>101.13843061533831</v>
      </c>
      <c r="AZ44" s="2">
        <f t="shared" si="147"/>
        <v>103.36672366987678</v>
      </c>
      <c r="BA44" s="2">
        <f t="shared" si="148"/>
        <v>99.069686688014627</v>
      </c>
      <c r="BB44" s="2">
        <f t="shared" si="149"/>
        <v>98.142485247480352</v>
      </c>
      <c r="BC44" s="2">
        <f t="shared" si="150"/>
        <v>100.95313619126017</v>
      </c>
      <c r="BD44" s="2">
        <f t="shared" si="151"/>
        <v>98.353725379593087</v>
      </c>
      <c r="BE44" s="2">
        <f t="shared" si="152"/>
        <v>101.08855484649831</v>
      </c>
      <c r="BF44" s="2">
        <f t="shared" si="153"/>
        <v>99.929733076838346</v>
      </c>
      <c r="BG44" s="2">
        <f t="shared" si="154"/>
        <v>101.49782425645351</v>
      </c>
      <c r="BH44" s="2">
        <f t="shared" si="155"/>
        <v>103.87828824733191</v>
      </c>
      <c r="BI44" s="2">
        <f t="shared" si="156"/>
        <v>101.40672109041104</v>
      </c>
      <c r="BJ44" s="2">
        <f t="shared" si="157"/>
        <v>103.22733115128713</v>
      </c>
      <c r="BK44" s="2">
        <f t="shared" si="158"/>
        <v>105.76052336651033</v>
      </c>
      <c r="BL44" s="2">
        <f t="shared" si="159"/>
        <v>98.092426701835294</v>
      </c>
      <c r="BM44" s="2">
        <f t="shared" si="160"/>
        <v>100.69742825557179</v>
      </c>
      <c r="BO44" s="2">
        <f t="shared" si="38"/>
        <v>99.512</v>
      </c>
      <c r="BP44" s="2">
        <f t="shared" si="39"/>
        <v>99.971000000000004</v>
      </c>
      <c r="BQ44" s="2">
        <f t="shared" si="40"/>
        <v>94.918999999999997</v>
      </c>
      <c r="BR44" s="2">
        <f t="shared" si="41"/>
        <v>99.513999999999996</v>
      </c>
      <c r="BS44" s="2">
        <f t="shared" si="42"/>
        <v>98.153999999999996</v>
      </c>
      <c r="BT44" s="2">
        <f t="shared" si="43"/>
        <v>94.718000000000004</v>
      </c>
      <c r="BU44" s="2">
        <f t="shared" si="44"/>
        <v>97.25</v>
      </c>
      <c r="BV44" s="2">
        <f t="shared" si="45"/>
        <v>97.61</v>
      </c>
      <c r="BW44" s="2">
        <f t="shared" si="46"/>
        <v>100.82899999999999</v>
      </c>
      <c r="BX44" s="2">
        <f t="shared" si="47"/>
        <v>104.56100000000001</v>
      </c>
      <c r="BY44" s="2">
        <f t="shared" si="48"/>
        <v>98.174999999999997</v>
      </c>
      <c r="BZ44" s="2">
        <f t="shared" si="49"/>
        <v>102.43600000000001</v>
      </c>
      <c r="CA44" s="2">
        <f t="shared" si="50"/>
        <v>103.13200000000001</v>
      </c>
      <c r="CB44" s="2">
        <f t="shared" si="51"/>
        <v>95.3</v>
      </c>
      <c r="CC44" s="2">
        <f t="shared" si="52"/>
        <v>102.976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100.65144371482177</v>
      </c>
      <c r="DL44" s="2">
        <f t="shared" si="161"/>
        <v>103.49239129007549</v>
      </c>
      <c r="DM44" s="2">
        <f t="shared" si="161"/>
        <v>98.825862891986077</v>
      </c>
      <c r="DN44" s="2">
        <f t="shared" si="161"/>
        <v>97.408404033771092</v>
      </c>
      <c r="DO44" s="2">
        <f t="shared" si="161"/>
        <v>100.67014736842107</v>
      </c>
      <c r="DP44" s="2">
        <f t="shared" si="161"/>
        <v>98.181634521576001</v>
      </c>
      <c r="DQ44" s="2">
        <f t="shared" si="161"/>
        <v>101.09435272045032</v>
      </c>
      <c r="DR44" s="2">
        <f t="shared" si="161"/>
        <v>99.78235682240944</v>
      </c>
      <c r="DS44" s="2">
        <f t="shared" si="161"/>
        <v>101.16896301564722</v>
      </c>
      <c r="DT44" s="2">
        <f t="shared" si="161"/>
        <v>103.3914593500383</v>
      </c>
      <c r="DU44" s="2">
        <f t="shared" si="161"/>
        <v>101.3224291497976</v>
      </c>
      <c r="DV44" s="2">
        <f t="shared" si="161"/>
        <v>103.18326917605864</v>
      </c>
      <c r="DW44" s="2">
        <f t="shared" si="161"/>
        <v>105.38228043184887</v>
      </c>
      <c r="DX44" s="2">
        <f t="shared" si="161"/>
        <v>97.74536327825804</v>
      </c>
      <c r="DY44" s="2">
        <f t="shared" si="161"/>
        <v>101.00903977591037</v>
      </c>
      <c r="EA44" s="2">
        <f t="shared" si="71"/>
        <v>105.25377551150437</v>
      </c>
      <c r="EB44" s="2">
        <f t="shared" si="72"/>
        <v>102.46606505190813</v>
      </c>
      <c r="EC44" s="2">
        <f t="shared" si="73"/>
        <v>101.2093333158388</v>
      </c>
      <c r="ED44" s="2">
        <f t="shared" si="74"/>
        <v>104.7870218439123</v>
      </c>
      <c r="EE44" s="2">
        <f t="shared" si="75"/>
        <v>103.66976416067004</v>
      </c>
      <c r="EF44" s="2">
        <f t="shared" si="76"/>
        <v>99.875167054523331</v>
      </c>
      <c r="EG44" s="2">
        <f t="shared" si="77"/>
        <v>101.03956887961343</v>
      </c>
      <c r="EH44" s="2">
        <f t="shared" si="78"/>
        <v>101.39228569514927</v>
      </c>
      <c r="EI44" s="2">
        <f t="shared" si="79"/>
        <v>104.51551138678023</v>
      </c>
      <c r="EJ44" s="2">
        <f t="shared" si="80"/>
        <v>108.29208826793415</v>
      </c>
      <c r="EK44" s="2">
        <f t="shared" si="81"/>
        <v>102.16558497911839</v>
      </c>
      <c r="EL44" s="2">
        <f t="shared" si="82"/>
        <v>103.65499983267718</v>
      </c>
      <c r="EM44" s="2">
        <f t="shared" si="83"/>
        <v>109.12836178899828</v>
      </c>
      <c r="EN44" s="2">
        <f t="shared" si="84"/>
        <v>101.41716605672462</v>
      </c>
      <c r="EO44" s="2">
        <f t="shared" si="85"/>
        <v>97.128228441873205</v>
      </c>
      <c r="EQ44" s="2">
        <f t="shared" si="86"/>
        <v>102.33539883308899</v>
      </c>
      <c r="ER44" s="2">
        <f t="shared" si="162"/>
        <v>101.63373920364884</v>
      </c>
      <c r="ES44" s="2">
        <f t="shared" si="162"/>
        <v>96.940683951827381</v>
      </c>
      <c r="ET44" s="2">
        <f t="shared" si="162"/>
        <v>100.02388543347026</v>
      </c>
      <c r="EU44" s="2">
        <f t="shared" si="162"/>
        <v>99.679977967544232</v>
      </c>
      <c r="EV44" s="2">
        <f t="shared" si="162"/>
        <v>97.016321448656043</v>
      </c>
      <c r="EW44" s="2">
        <f t="shared" si="162"/>
        <v>94.962376163587962</v>
      </c>
      <c r="EX44" s="2">
        <f t="shared" si="162"/>
        <v>96.682532818222427</v>
      </c>
      <c r="EY44" s="2">
        <f t="shared" si="162"/>
        <v>100.77508395656899</v>
      </c>
      <c r="EZ44" s="2">
        <f t="shared" si="162"/>
        <v>105.30911629714332</v>
      </c>
      <c r="FA44" s="2">
        <f t="shared" si="162"/>
        <v>101.62206197236809</v>
      </c>
      <c r="FB44" s="2">
        <f t="shared" si="162"/>
        <v>98.848591193731437</v>
      </c>
      <c r="FC44" s="2">
        <f t="shared" si="162"/>
        <v>104.07641379451672</v>
      </c>
      <c r="FD44" s="2">
        <f t="shared" si="162"/>
        <v>99.644664448016314</v>
      </c>
      <c r="FE44" s="2">
        <f t="shared" si="162"/>
        <v>101.31884946000206</v>
      </c>
      <c r="FG44" s="2">
        <f t="shared" si="88"/>
        <v>0.10581685511894103</v>
      </c>
      <c r="FH44" s="2">
        <f t="shared" si="163"/>
        <v>0.12243906928315643</v>
      </c>
      <c r="FI44" s="2">
        <f t="shared" si="163"/>
        <v>0.10230944042424561</v>
      </c>
      <c r="FJ44" s="2">
        <f t="shared" si="163"/>
        <v>9.9492821239243717E-2</v>
      </c>
      <c r="FK44" s="2">
        <f t="shared" si="163"/>
        <v>9.4351541616757864E-2</v>
      </c>
      <c r="FL44" s="2">
        <f t="shared" si="163"/>
        <v>0.10162902959508496</v>
      </c>
      <c r="FM44" s="2">
        <f t="shared" si="163"/>
        <v>0.10500799607407306</v>
      </c>
      <c r="FN44" s="2">
        <f t="shared" si="163"/>
        <v>9.1566231856955671E-2</v>
      </c>
      <c r="FO44" s="2">
        <f t="shared" si="163"/>
        <v>9.8277734577975895E-2</v>
      </c>
      <c r="FP44" s="2">
        <f t="shared" si="163"/>
        <v>9.9344445103960746E-2</v>
      </c>
      <c r="FQ44" s="2">
        <f t="shared" si="163"/>
        <v>9.9976446950008749E-2</v>
      </c>
      <c r="FR44" s="2">
        <f t="shared" si="163"/>
        <v>9.347560710694397E-2</v>
      </c>
      <c r="FS44" s="2">
        <f t="shared" si="163"/>
        <v>0.1009792078743222</v>
      </c>
      <c r="FT44" s="2">
        <f t="shared" si="163"/>
        <v>9.4523660165389878E-2</v>
      </c>
      <c r="FU44" s="2">
        <f t="shared" si="163"/>
        <v>8.0300259353261794E-2</v>
      </c>
      <c r="FW44" s="2">
        <f t="shared" si="112"/>
        <v>5.9541396548798719E-6</v>
      </c>
      <c r="FX44" s="2">
        <f t="shared" si="164"/>
        <v>6.2365197863346923E-6</v>
      </c>
      <c r="FY44" s="2">
        <f t="shared" si="165"/>
        <v>6.4960368492678626E-6</v>
      </c>
      <c r="FZ44" s="2">
        <f t="shared" si="166"/>
        <v>8.0386250794850767E-6</v>
      </c>
      <c r="GA44" s="2">
        <f t="shared" si="167"/>
        <v>7.430415483026676E-6</v>
      </c>
      <c r="GB44" s="2">
        <f t="shared" si="168"/>
        <v>7.4190414515497855E-6</v>
      </c>
      <c r="GC44" s="2">
        <f t="shared" si="169"/>
        <v>7.4265554175333416E-6</v>
      </c>
      <c r="GD44" s="2">
        <f t="shared" si="170"/>
        <v>8.2522388325400028E-6</v>
      </c>
      <c r="GE44" s="2">
        <f t="shared" si="171"/>
        <v>8.0075779664578468E-6</v>
      </c>
      <c r="GF44" s="2">
        <f t="shared" si="172"/>
        <v>7.161721729657217E-6</v>
      </c>
      <c r="GG44" s="2">
        <f t="shared" si="173"/>
        <v>6.960933016716041E-6</v>
      </c>
      <c r="GH44" s="2">
        <f t="shared" si="174"/>
        <v>6.9353840647739733E-6</v>
      </c>
      <c r="GI44" s="2">
        <f t="shared" si="175"/>
        <v>6.610007919537604E-6</v>
      </c>
      <c r="GJ44" s="2">
        <f t="shared" si="176"/>
        <v>4.9728862392453939E-6</v>
      </c>
      <c r="GK44" s="2">
        <f t="shared" si="177"/>
        <v>4.4471417458986404E-6</v>
      </c>
      <c r="GM44" s="86">
        <f t="shared" si="113"/>
        <v>7.496575865596928E-8</v>
      </c>
      <c r="GN44" s="86">
        <f t="shared" si="178"/>
        <v>5.6780452342882439E-7</v>
      </c>
      <c r="GO44" s="86">
        <f t="shared" si="179"/>
        <v>1.8001434849406882E-8</v>
      </c>
      <c r="GP44" s="86">
        <f t="shared" si="180"/>
        <v>1.0976353185108445E-8</v>
      </c>
      <c r="GQ44" s="86">
        <f t="shared" si="181"/>
        <v>4.8174140152220289E-9</v>
      </c>
      <c r="GR44" s="86">
        <f t="shared" si="182"/>
        <v>1.1844410970355473E-8</v>
      </c>
      <c r="GS44" s="86">
        <f t="shared" si="183"/>
        <v>2.1043220603924197E-8</v>
      </c>
      <c r="GT44" s="86">
        <f t="shared" si="184"/>
        <v>1.7304839189913532E-9</v>
      </c>
      <c r="GU44" s="86">
        <f t="shared" si="185"/>
        <v>3.819749302711182E-9</v>
      </c>
      <c r="GV44" s="86">
        <f t="shared" si="186"/>
        <v>4.0716150473187996E-9</v>
      </c>
      <c r="GW44" s="86">
        <f t="shared" si="187"/>
        <v>6.9460803922732999E-9</v>
      </c>
      <c r="GX44" s="86">
        <f t="shared" si="188"/>
        <v>1.6420743739723946E-9</v>
      </c>
      <c r="GY44" s="86">
        <f t="shared" si="189"/>
        <v>6.216566103697605E-9</v>
      </c>
      <c r="GZ44" s="86">
        <f t="shared" si="190"/>
        <v>2.1292463973343691E-9</v>
      </c>
      <c r="HA44" s="86">
        <f t="shared" si="191"/>
        <v>8.2561605795743354E-11</v>
      </c>
      <c r="HC44" s="86">
        <f t="shared" si="145"/>
        <v>2.590161775130878E-22</v>
      </c>
      <c r="HD44" s="86">
        <f t="shared" si="192"/>
        <v>1.3833244917055231E-21</v>
      </c>
      <c r="HE44" s="86">
        <f t="shared" si="193"/>
        <v>7.2332081889412066E-25</v>
      </c>
      <c r="HF44" s="86">
        <f t="shared" si="194"/>
        <v>1.7698065833472887E-28</v>
      </c>
      <c r="HG44" s="86">
        <f t="shared" si="195"/>
        <v>2.1463034031739015E-26</v>
      </c>
      <c r="HH44" s="86">
        <f t="shared" si="196"/>
        <v>1.7892448089650724E-26</v>
      </c>
      <c r="HI44" s="86">
        <f t="shared" si="197"/>
        <v>1.2707075192468962E-24</v>
      </c>
      <c r="HJ44" s="86">
        <f t="shared" si="198"/>
        <v>1.1243651226209149E-26</v>
      </c>
      <c r="HK44" s="86">
        <f t="shared" si="199"/>
        <v>7.2173025903574656E-28</v>
      </c>
      <c r="HL44" s="86">
        <f t="shared" si="200"/>
        <v>6.4942386413711651E-27</v>
      </c>
      <c r="HM44" s="86">
        <f t="shared" si="201"/>
        <v>6.1200617371445963E-28</v>
      </c>
      <c r="HN44" s="86">
        <f t="shared" si="202"/>
        <v>1.3344044059745433E-27</v>
      </c>
      <c r="HO44" s="86">
        <f t="shared" si="203"/>
        <v>1.1730001924651639E-26</v>
      </c>
      <c r="HP44" s="86">
        <f t="shared" si="204"/>
        <v>3.6526040503866777E-28</v>
      </c>
      <c r="HQ44" s="86">
        <f t="shared" si="205"/>
        <v>6.9462202114675158E-34</v>
      </c>
      <c r="HS44" s="86">
        <f t="shared" si="114"/>
        <v>4.0520072177372324E-80</v>
      </c>
      <c r="HT44" s="86">
        <f t="shared" si="206"/>
        <v>8.3455295592474177E-78</v>
      </c>
      <c r="HU44" s="86">
        <f t="shared" si="207"/>
        <v>4.1683785671832179E-88</v>
      </c>
      <c r="HV44" s="86">
        <f t="shared" si="208"/>
        <v>2.5590473587337946E-101</v>
      </c>
      <c r="HW44" s="86">
        <f t="shared" si="209"/>
        <v>4.3319155898933671E-92</v>
      </c>
      <c r="HX44" s="86">
        <f t="shared" si="210"/>
        <v>1.2281859353583064E-96</v>
      </c>
      <c r="HY44" s="86">
        <f t="shared" si="211"/>
        <v>2.2351423874270799E-89</v>
      </c>
      <c r="HZ44" s="86">
        <f t="shared" si="212"/>
        <v>1.0123694282455507E-94</v>
      </c>
      <c r="IA44" s="86">
        <f t="shared" si="213"/>
        <v>1.0386938433343732E-101</v>
      </c>
      <c r="IB44" s="86">
        <f t="shared" si="214"/>
        <v>2.8869568922346394E-98</v>
      </c>
      <c r="IC44" s="86">
        <f t="shared" si="215"/>
        <v>1.6207016011780656E-102</v>
      </c>
      <c r="ID44" s="86">
        <f t="shared" si="216"/>
        <v>9.6778632594165633E-101</v>
      </c>
      <c r="IE44" s="86">
        <f t="shared" si="217"/>
        <v>8.798592085038177E-98</v>
      </c>
      <c r="IF44" s="86">
        <f t="shared" si="218"/>
        <v>1.1306782398817309E-54</v>
      </c>
      <c r="IG44" s="86">
        <f t="shared" si="219"/>
        <v>3.0643844557959275E-41</v>
      </c>
      <c r="II44" s="86">
        <f t="shared" si="115"/>
        <v>7.3012558755801331E-192</v>
      </c>
      <c r="IJ44" s="86">
        <f t="shared" si="116"/>
        <v>1.218218181637498E-186</v>
      </c>
      <c r="IK44" s="86">
        <f t="shared" si="117"/>
        <v>6.6164977114372228E-217</v>
      </c>
      <c r="IL44" s="86">
        <f t="shared" si="118"/>
        <v>1.1484569909201421E-242</v>
      </c>
      <c r="IM44" s="86">
        <f t="shared" si="119"/>
        <v>7.1868801706260633E-226</v>
      </c>
      <c r="IN44" s="86">
        <f t="shared" si="120"/>
        <v>4.9693143698121184E-230</v>
      </c>
      <c r="IO44" s="86">
        <f t="shared" si="121"/>
        <v>7.9242248552073911E-214</v>
      </c>
      <c r="IP44" s="86">
        <f t="shared" si="122"/>
        <v>7.8611349034757543E-226</v>
      </c>
      <c r="IQ44" s="86">
        <f t="shared" si="123"/>
        <v>3.7327534826624797E-245</v>
      </c>
      <c r="IR44" s="86">
        <f t="shared" si="124"/>
        <v>2.2113390089185768E-238</v>
      </c>
      <c r="IS44" s="86">
        <f t="shared" si="125"/>
        <v>9.1349751494495945E-248</v>
      </c>
      <c r="IT44" s="86">
        <f t="shared" si="126"/>
        <v>3.8813505829773525E-244</v>
      </c>
      <c r="IU44" s="86">
        <f t="shared" si="127"/>
        <v>7.6990059532000774E-236</v>
      </c>
      <c r="IV44" s="86">
        <f t="shared" si="128"/>
        <v>1.5969408514078142E-159</v>
      </c>
      <c r="IW44" s="86">
        <f t="shared" si="129"/>
        <v>9.9449298811754902E-167</v>
      </c>
      <c r="IY44" s="86">
        <f t="shared" si="130"/>
        <v>7.4965758655969545E-8</v>
      </c>
      <c r="IZ44" s="86">
        <f t="shared" si="131"/>
        <v>5.6780452342882577E-7</v>
      </c>
      <c r="JA44" s="86">
        <f t="shared" si="132"/>
        <v>1.8001434849406882E-8</v>
      </c>
      <c r="JB44" s="86">
        <f t="shared" si="133"/>
        <v>1.0976353185108445E-8</v>
      </c>
      <c r="JC44" s="86">
        <f t="shared" si="134"/>
        <v>4.8174140152220289E-9</v>
      </c>
      <c r="JD44" s="86">
        <f t="shared" si="135"/>
        <v>1.1844410970355473E-8</v>
      </c>
      <c r="JE44" s="86">
        <f t="shared" si="136"/>
        <v>2.1043220603924197E-8</v>
      </c>
      <c r="JF44" s="86">
        <f t="shared" si="137"/>
        <v>1.7304839189913532E-9</v>
      </c>
      <c r="JG44" s="86">
        <f t="shared" si="138"/>
        <v>3.819749302711182E-9</v>
      </c>
      <c r="JH44" s="86">
        <f t="shared" si="139"/>
        <v>4.0716150473187996E-9</v>
      </c>
      <c r="JI44" s="86">
        <f t="shared" si="140"/>
        <v>6.9460803922732999E-9</v>
      </c>
      <c r="JJ44" s="86">
        <f t="shared" si="141"/>
        <v>1.6420743739723946E-9</v>
      </c>
      <c r="JK44" s="86">
        <f t="shared" si="142"/>
        <v>6.216566103697605E-9</v>
      </c>
      <c r="JL44" s="86">
        <f t="shared" si="143"/>
        <v>2.1292463973343691E-9</v>
      </c>
      <c r="JM44" s="86">
        <f t="shared" si="144"/>
        <v>8.2561605795743354E-11</v>
      </c>
    </row>
    <row r="45" spans="2:273" x14ac:dyDescent="0.25">
      <c r="B45" s="2">
        <v>18</v>
      </c>
      <c r="C45" s="37">
        <v>101.605</v>
      </c>
      <c r="D45" s="37">
        <v>103.057</v>
      </c>
      <c r="E45" s="37">
        <v>96.405000000000001</v>
      </c>
      <c r="F45" s="37">
        <v>98.676000000000002</v>
      </c>
      <c r="G45" s="37">
        <v>97.820999999999998</v>
      </c>
      <c r="H45" s="37">
        <v>94.948999999999998</v>
      </c>
      <c r="I45" s="37">
        <v>101.1</v>
      </c>
      <c r="J45" s="37">
        <v>100</v>
      </c>
      <c r="K45" s="37">
        <v>101.95099999999999</v>
      </c>
      <c r="L45" s="37">
        <v>104.29300000000001</v>
      </c>
      <c r="M45" s="37">
        <v>99.7</v>
      </c>
      <c r="N45" s="37">
        <v>104.872</v>
      </c>
      <c r="O45" s="37">
        <v>103.842</v>
      </c>
      <c r="P45" s="37">
        <v>95.95</v>
      </c>
      <c r="Q45" s="37">
        <v>102.122</v>
      </c>
      <c r="S45" s="4">
        <f t="shared" si="8"/>
        <v>101.2458245045041</v>
      </c>
      <c r="T45" s="4">
        <f t="shared" si="9"/>
        <v>103.43663735821889</v>
      </c>
      <c r="U45" s="4">
        <f t="shared" si="10"/>
        <v>99.341671400691865</v>
      </c>
      <c r="V45" s="4">
        <f t="shared" si="11"/>
        <v>98.444661133148841</v>
      </c>
      <c r="W45" s="4">
        <f t="shared" si="12"/>
        <v>101.06270707264108</v>
      </c>
      <c r="X45" s="4">
        <f t="shared" si="13"/>
        <v>98.52197160647907</v>
      </c>
      <c r="Y45" s="4">
        <f t="shared" si="14"/>
        <v>101.26620277940967</v>
      </c>
      <c r="Z45" s="4">
        <f t="shared" si="15"/>
        <v>100.19957515327832</v>
      </c>
      <c r="AA45" s="4">
        <f t="shared" si="16"/>
        <v>101.73091901637839</v>
      </c>
      <c r="AB45" s="4">
        <f t="shared" si="17"/>
        <v>104.12237447909897</v>
      </c>
      <c r="AC45" s="4">
        <f t="shared" si="18"/>
        <v>101.63178556657202</v>
      </c>
      <c r="AD45" s="4">
        <f t="shared" si="19"/>
        <v>103.40075496244715</v>
      </c>
      <c r="AE45" s="4">
        <f t="shared" si="20"/>
        <v>105.95840225095735</v>
      </c>
      <c r="AF45" s="4">
        <f t="shared" si="21"/>
        <v>98.256725522150759</v>
      </c>
      <c r="AG45" s="4">
        <f t="shared" si="22"/>
        <v>100.72085038489855</v>
      </c>
      <c r="AI45" s="4">
        <f t="shared" si="23"/>
        <v>0.35917549549590433</v>
      </c>
      <c r="AJ45" s="4">
        <f t="shared" si="24"/>
        <v>-0.37963735821888633</v>
      </c>
      <c r="AK45" s="4">
        <f t="shared" si="25"/>
        <v>-2.9366714006918642</v>
      </c>
      <c r="AL45" s="4">
        <f t="shared" si="26"/>
        <v>0.23133886685116067</v>
      </c>
      <c r="AM45" s="4">
        <f t="shared" si="27"/>
        <v>-3.241707072641077</v>
      </c>
      <c r="AN45" s="4">
        <f t="shared" si="28"/>
        <v>-3.5729716064790722</v>
      </c>
      <c r="AO45" s="4">
        <f t="shared" si="29"/>
        <v>-0.16620277940967298</v>
      </c>
      <c r="AP45" s="4">
        <f t="shared" si="30"/>
        <v>-0.19957515327831743</v>
      </c>
      <c r="AQ45" s="4">
        <f t="shared" si="31"/>
        <v>0.22008098362159956</v>
      </c>
      <c r="AR45" s="4">
        <f t="shared" si="32"/>
        <v>0.17062552090104077</v>
      </c>
      <c r="AS45" s="4">
        <f t="shared" si="33"/>
        <v>-1.9317855665720174</v>
      </c>
      <c r="AT45" s="4">
        <f t="shared" si="34"/>
        <v>1.4712450375528476</v>
      </c>
      <c r="AU45" s="4">
        <f t="shared" si="35"/>
        <v>-2.1164022509573499</v>
      </c>
      <c r="AV45" s="4">
        <f t="shared" si="146"/>
        <v>-2.3067255221507565</v>
      </c>
      <c r="AW45" s="4">
        <f t="shared" si="146"/>
        <v>1.4011496151014455</v>
      </c>
      <c r="AY45" s="2">
        <f t="shared" si="96"/>
        <v>101.24564937166889</v>
      </c>
      <c r="AZ45" s="2">
        <f t="shared" si="147"/>
        <v>103.43551989552135</v>
      </c>
      <c r="BA45" s="2">
        <f t="shared" si="148"/>
        <v>99.34162381560725</v>
      </c>
      <c r="BB45" s="2">
        <f t="shared" si="149"/>
        <v>98.444632184105885</v>
      </c>
      <c r="BC45" s="2">
        <f t="shared" si="150"/>
        <v>101.06269320983004</v>
      </c>
      <c r="BD45" s="2">
        <f t="shared" si="151"/>
        <v>98.521941059133056</v>
      </c>
      <c r="BE45" s="2">
        <f t="shared" si="152"/>
        <v>101.26615107338651</v>
      </c>
      <c r="BF45" s="2">
        <f t="shared" si="153"/>
        <v>100.19956990842594</v>
      </c>
      <c r="BG45" s="2">
        <f t="shared" si="154"/>
        <v>101.73090799295831</v>
      </c>
      <c r="BH45" s="2">
        <f t="shared" si="155"/>
        <v>104.12236346803616</v>
      </c>
      <c r="BI45" s="2">
        <f t="shared" si="156"/>
        <v>101.63176707357701</v>
      </c>
      <c r="BJ45" s="2">
        <f t="shared" si="157"/>
        <v>103.40075014974241</v>
      </c>
      <c r="BK45" s="2">
        <f t="shared" si="158"/>
        <v>105.95838540971086</v>
      </c>
      <c r="BL45" s="2">
        <f t="shared" si="159"/>
        <v>98.256719480652819</v>
      </c>
      <c r="BM45" s="2">
        <f t="shared" si="160"/>
        <v>100.72085014178961</v>
      </c>
      <c r="BO45" s="2">
        <f t="shared" si="38"/>
        <v>101.605</v>
      </c>
      <c r="BP45" s="2">
        <f t="shared" si="39"/>
        <v>103.057</v>
      </c>
      <c r="BQ45" s="2">
        <f t="shared" si="40"/>
        <v>96.405000000000001</v>
      </c>
      <c r="BR45" s="2">
        <f t="shared" si="41"/>
        <v>98.676000000000002</v>
      </c>
      <c r="BS45" s="2">
        <f t="shared" si="42"/>
        <v>97.820999999999998</v>
      </c>
      <c r="BT45" s="2">
        <f t="shared" si="43"/>
        <v>94.948999999999998</v>
      </c>
      <c r="BU45" s="2">
        <f t="shared" si="44"/>
        <v>101.1</v>
      </c>
      <c r="BV45" s="2">
        <f t="shared" si="45"/>
        <v>100</v>
      </c>
      <c r="BW45" s="2">
        <f t="shared" si="46"/>
        <v>101.95099999999999</v>
      </c>
      <c r="BX45" s="2">
        <f t="shared" si="47"/>
        <v>104.29300000000001</v>
      </c>
      <c r="BY45" s="2">
        <f t="shared" si="48"/>
        <v>99.7</v>
      </c>
      <c r="BZ45" s="2">
        <f t="shared" si="49"/>
        <v>104.872</v>
      </c>
      <c r="CA45" s="2">
        <f t="shared" si="50"/>
        <v>103.842</v>
      </c>
      <c r="CB45" s="2">
        <f t="shared" si="51"/>
        <v>95.95</v>
      </c>
      <c r="CC45" s="2">
        <f t="shared" si="52"/>
        <v>102.122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100.74996622889306</v>
      </c>
      <c r="DL45" s="2">
        <f t="shared" si="161"/>
        <v>103.60723569318306</v>
      </c>
      <c r="DM45" s="2">
        <f t="shared" si="161"/>
        <v>99.130453310104542</v>
      </c>
      <c r="DN45" s="2">
        <f t="shared" si="161"/>
        <v>97.701367166979352</v>
      </c>
      <c r="DO45" s="2">
        <f t="shared" si="161"/>
        <v>100.7859759109312</v>
      </c>
      <c r="DP45" s="2">
        <f t="shared" si="161"/>
        <v>98.371681801125732</v>
      </c>
      <c r="DQ45" s="2">
        <f t="shared" si="161"/>
        <v>101.31611163227021</v>
      </c>
      <c r="DR45" s="2">
        <f t="shared" si="161"/>
        <v>100.08404792646895</v>
      </c>
      <c r="DS45" s="2">
        <f t="shared" si="161"/>
        <v>101.41924608819345</v>
      </c>
      <c r="DT45" s="2">
        <f t="shared" si="161"/>
        <v>103.6405268628953</v>
      </c>
      <c r="DU45" s="2">
        <f t="shared" si="161"/>
        <v>101.58220647773283</v>
      </c>
      <c r="DV45" s="2">
        <f t="shared" si="161"/>
        <v>103.38784702921545</v>
      </c>
      <c r="DW45" s="2">
        <f t="shared" si="161"/>
        <v>105.59153083670718</v>
      </c>
      <c r="DX45" s="2">
        <f t="shared" si="161"/>
        <v>97.908674362621753</v>
      </c>
      <c r="DY45" s="2">
        <f t="shared" si="161"/>
        <v>101.06783837535015</v>
      </c>
      <c r="EA45" s="2">
        <f t="shared" si="71"/>
        <v>105.06592252371358</v>
      </c>
      <c r="EB45" s="2">
        <f t="shared" si="72"/>
        <v>102.31311096450528</v>
      </c>
      <c r="EC45" s="2">
        <f t="shared" si="73"/>
        <v>101.03172886972821</v>
      </c>
      <c r="ED45" s="2">
        <f t="shared" si="74"/>
        <v>104.580362666718</v>
      </c>
      <c r="EE45" s="2">
        <f t="shared" si="75"/>
        <v>103.48541253458897</v>
      </c>
      <c r="EF45" s="2">
        <f t="shared" si="76"/>
        <v>99.733525656656596</v>
      </c>
      <c r="EG45" s="2">
        <f t="shared" si="77"/>
        <v>100.87822917254215</v>
      </c>
      <c r="EH45" s="2">
        <f t="shared" si="78"/>
        <v>101.24524855013082</v>
      </c>
      <c r="EI45" s="2">
        <f t="shared" si="79"/>
        <v>104.33917455100908</v>
      </c>
      <c r="EJ45" s="2">
        <f t="shared" si="80"/>
        <v>108.1065375225093</v>
      </c>
      <c r="EK45" s="2">
        <f t="shared" si="81"/>
        <v>102.03870950514298</v>
      </c>
      <c r="EL45" s="2">
        <f t="shared" si="82"/>
        <v>103.51522924212598</v>
      </c>
      <c r="EM45" s="2">
        <f t="shared" si="83"/>
        <v>108.93744913790907</v>
      </c>
      <c r="EN45" s="2">
        <f t="shared" si="84"/>
        <v>101.29750228728273</v>
      </c>
      <c r="EO45" s="2">
        <f t="shared" si="85"/>
        <v>97.096154522711302</v>
      </c>
      <c r="EQ45" s="2">
        <f t="shared" si="86"/>
        <v>102.18178904079072</v>
      </c>
      <c r="ER45" s="2">
        <f t="shared" si="162"/>
        <v>101.49077050055813</v>
      </c>
      <c r="ES45" s="2">
        <f t="shared" si="162"/>
        <v>96.814446268625659</v>
      </c>
      <c r="ET45" s="2">
        <f t="shared" si="162"/>
        <v>99.878406302192587</v>
      </c>
      <c r="EU45" s="2">
        <f t="shared" si="162"/>
        <v>99.544656593281857</v>
      </c>
      <c r="EV45" s="2">
        <f t="shared" si="162"/>
        <v>96.911608848706734</v>
      </c>
      <c r="EW45" s="2">
        <f t="shared" si="162"/>
        <v>94.876262558221882</v>
      </c>
      <c r="EX45" s="2">
        <f t="shared" si="162"/>
        <v>96.593772449561868</v>
      </c>
      <c r="EY45" s="2">
        <f t="shared" si="162"/>
        <v>100.64502890647699</v>
      </c>
      <c r="EZ45" s="2">
        <f t="shared" si="162"/>
        <v>105.16097940388551</v>
      </c>
      <c r="FA45" s="2">
        <f t="shared" si="162"/>
        <v>101.5018232065994</v>
      </c>
      <c r="FB45" s="2">
        <f t="shared" si="162"/>
        <v>98.768422288509797</v>
      </c>
      <c r="FC45" s="2">
        <f t="shared" si="162"/>
        <v>103.9479442346273</v>
      </c>
      <c r="FD45" s="2">
        <f t="shared" si="162"/>
        <v>99.546365400024783</v>
      </c>
      <c r="FE45" s="2">
        <f t="shared" si="162"/>
        <v>101.23525132668688</v>
      </c>
      <c r="FG45" s="2">
        <f t="shared" si="88"/>
        <v>0.11485333451325322</v>
      </c>
      <c r="FH45" s="2">
        <f t="shared" si="163"/>
        <v>0.13268440863921308</v>
      </c>
      <c r="FI45" s="2">
        <f t="shared" si="163"/>
        <v>0.11108360548702423</v>
      </c>
      <c r="FJ45" s="2">
        <f t="shared" si="163"/>
        <v>0.10805450606834645</v>
      </c>
      <c r="FK45" s="2">
        <f t="shared" si="163"/>
        <v>0.10252117161270879</v>
      </c>
      <c r="FL45" s="2">
        <f t="shared" si="163"/>
        <v>0.11035201514322047</v>
      </c>
      <c r="FM45" s="2">
        <f t="shared" si="163"/>
        <v>0.11398420617014744</v>
      </c>
      <c r="FN45" s="2">
        <f t="shared" si="163"/>
        <v>9.9521192104739711E-2</v>
      </c>
      <c r="FO45" s="2">
        <f t="shared" si="163"/>
        <v>0.10674725213487087</v>
      </c>
      <c r="FP45" s="2">
        <f t="shared" si="163"/>
        <v>0.10789489151543374</v>
      </c>
      <c r="FQ45" s="2">
        <f t="shared" si="163"/>
        <v>0.108574731504738</v>
      </c>
      <c r="FR45" s="2">
        <f t="shared" si="163"/>
        <v>0.10157789920842253</v>
      </c>
      <c r="FS45" s="2">
        <f t="shared" si="163"/>
        <v>0.10965322597118504</v>
      </c>
      <c r="FT45" s="2">
        <f t="shared" si="163"/>
        <v>0.10270650328688405</v>
      </c>
      <c r="FU45" s="2">
        <f t="shared" si="163"/>
        <v>8.7370603871240571E-2</v>
      </c>
      <c r="FW45" s="2">
        <f t="shared" si="112"/>
        <v>6.5285805580590903E-6</v>
      </c>
      <c r="FX45" s="2">
        <f t="shared" si="164"/>
        <v>6.8382038510651187E-6</v>
      </c>
      <c r="FY45" s="2">
        <f t="shared" si="165"/>
        <v>7.1227583025476394E-6</v>
      </c>
      <c r="FZ45" s="2">
        <f t="shared" si="166"/>
        <v>8.8141702907773465E-6</v>
      </c>
      <c r="GA45" s="2">
        <f t="shared" si="167"/>
        <v>8.1472827248558001E-6</v>
      </c>
      <c r="GB45" s="2">
        <f t="shared" si="168"/>
        <v>8.1348113652062263E-6</v>
      </c>
      <c r="GC45" s="2">
        <f t="shared" si="169"/>
        <v>8.1430502532733899E-6</v>
      </c>
      <c r="GD45" s="2">
        <f t="shared" si="170"/>
        <v>9.0483927452677301E-6</v>
      </c>
      <c r="GE45" s="2">
        <f t="shared" si="171"/>
        <v>8.7801278609912012E-6</v>
      </c>
      <c r="GF45" s="2">
        <f t="shared" si="172"/>
        <v>7.8526662976142626E-6</v>
      </c>
      <c r="GG45" s="2">
        <f t="shared" si="173"/>
        <v>7.6325061518171337E-6</v>
      </c>
      <c r="GH45" s="2">
        <f t="shared" si="174"/>
        <v>7.6044923206362648E-6</v>
      </c>
      <c r="GI45" s="2">
        <f t="shared" si="175"/>
        <v>7.2477249380757312E-6</v>
      </c>
      <c r="GJ45" s="2">
        <f t="shared" si="176"/>
        <v>5.4526587171832068E-6</v>
      </c>
      <c r="GK45" s="2">
        <f t="shared" si="177"/>
        <v>4.8761918673950793E-6</v>
      </c>
      <c r="GM45" s="86">
        <f t="shared" si="113"/>
        <v>1.4834287009226184E-7</v>
      </c>
      <c r="GN45" s="86">
        <f t="shared" si="178"/>
        <v>1.0350197331003875E-6</v>
      </c>
      <c r="GO45" s="86">
        <f t="shared" si="179"/>
        <v>3.8534219135363534E-8</v>
      </c>
      <c r="GP45" s="86">
        <f t="shared" si="180"/>
        <v>2.3984112426672979E-8</v>
      </c>
      <c r="GQ45" s="86">
        <f t="shared" si="181"/>
        <v>1.0855150325687214E-8</v>
      </c>
      <c r="GR45" s="86">
        <f t="shared" si="182"/>
        <v>2.5972156220624061E-8</v>
      </c>
      <c r="GS45" s="86">
        <f t="shared" si="183"/>
        <v>4.5051058419198481E-8</v>
      </c>
      <c r="GT45" s="86">
        <f t="shared" si="184"/>
        <v>4.104212674852485E-9</v>
      </c>
      <c r="GU45" s="86">
        <f t="shared" si="185"/>
        <v>8.8783052347069863E-9</v>
      </c>
      <c r="GV45" s="86">
        <f t="shared" si="186"/>
        <v>9.4681433895122202E-9</v>
      </c>
      <c r="GW45" s="86">
        <f t="shared" si="187"/>
        <v>1.5654111537546687E-8</v>
      </c>
      <c r="GX45" s="86">
        <f t="shared" si="188"/>
        <v>3.9407856200255701E-9</v>
      </c>
      <c r="GY45" s="86">
        <f t="shared" si="189"/>
        <v>1.4167319480130752E-8</v>
      </c>
      <c r="GZ45" s="86">
        <f t="shared" si="190"/>
        <v>5.051436611259845E-9</v>
      </c>
      <c r="HA45" s="86">
        <f t="shared" si="191"/>
        <v>2.225436050555779E-10</v>
      </c>
      <c r="HC45" s="86">
        <f t="shared" si="145"/>
        <v>1.114587048501748E-21</v>
      </c>
      <c r="HD45" s="86">
        <f t="shared" si="192"/>
        <v>5.7203295285883529E-21</v>
      </c>
      <c r="HE45" s="86">
        <f t="shared" si="193"/>
        <v>3.7877003017015371E-24</v>
      </c>
      <c r="HF45" s="86">
        <f t="shared" si="194"/>
        <v>1.2014586264488925E-27</v>
      </c>
      <c r="HG45" s="86">
        <f t="shared" si="195"/>
        <v>1.2517558809897935E-25</v>
      </c>
      <c r="HH45" s="86">
        <f t="shared" si="196"/>
        <v>1.0632887906430046E-25</v>
      </c>
      <c r="HI45" s="86">
        <f t="shared" si="197"/>
        <v>6.6407607973578594E-24</v>
      </c>
      <c r="HJ45" s="86">
        <f t="shared" si="198"/>
        <v>6.7267897385966449E-26</v>
      </c>
      <c r="HK45" s="86">
        <f t="shared" si="199"/>
        <v>4.8378832506820962E-27</v>
      </c>
      <c r="HL45" s="86">
        <f t="shared" si="200"/>
        <v>4.0270891124016843E-26</v>
      </c>
      <c r="HM45" s="86">
        <f t="shared" si="201"/>
        <v>4.0627320120141372E-27</v>
      </c>
      <c r="HN45" s="86">
        <f t="shared" si="202"/>
        <v>8.6263613165942447E-27</v>
      </c>
      <c r="HO45" s="86">
        <f t="shared" si="203"/>
        <v>7.0519860456040137E-26</v>
      </c>
      <c r="HP45" s="86">
        <f t="shared" si="204"/>
        <v>2.3883357962459933E-27</v>
      </c>
      <c r="HQ45" s="86">
        <f t="shared" si="205"/>
        <v>6.6207337977699876E-33</v>
      </c>
      <c r="HS45" s="86">
        <f t="shared" si="114"/>
        <v>1.3367528485248543E-78</v>
      </c>
      <c r="HT45" s="86">
        <f t="shared" si="206"/>
        <v>2.5251238698473473E-76</v>
      </c>
      <c r="HU45" s="86">
        <f t="shared" si="207"/>
        <v>2.1264909887821116E-86</v>
      </c>
      <c r="HV45" s="86">
        <f t="shared" si="208"/>
        <v>2.4178041012453422E-99</v>
      </c>
      <c r="HW45" s="86">
        <f t="shared" si="209"/>
        <v>2.7508633030374638E-90</v>
      </c>
      <c r="HX45" s="86">
        <f t="shared" si="210"/>
        <v>8.9895748938456253E-95</v>
      </c>
      <c r="HY45" s="86">
        <f t="shared" si="211"/>
        <v>1.1926005893480973E-87</v>
      </c>
      <c r="HZ45" s="86">
        <f t="shared" si="212"/>
        <v>7.0859740817385639E-93</v>
      </c>
      <c r="IA45" s="86">
        <f t="shared" si="213"/>
        <v>1.0121084673241982E-99</v>
      </c>
      <c r="IB45" s="86">
        <f t="shared" si="214"/>
        <v>2.3398283803372569E-96</v>
      </c>
      <c r="IC45" s="86">
        <f t="shared" si="215"/>
        <v>1.5615533203951809E-100</v>
      </c>
      <c r="ID45" s="86">
        <f t="shared" si="216"/>
        <v>8.6481536932039813E-99</v>
      </c>
      <c r="IE45" s="86">
        <f t="shared" si="217"/>
        <v>6.6906711931154976E-96</v>
      </c>
      <c r="IF45" s="86">
        <f t="shared" si="218"/>
        <v>1.1557628637161626E-53</v>
      </c>
      <c r="IG45" s="86">
        <f t="shared" si="219"/>
        <v>1.6821828066592371E-40</v>
      </c>
      <c r="II45" s="86">
        <f t="shared" si="115"/>
        <v>5.7278098981987343E-189</v>
      </c>
      <c r="IJ45" s="86">
        <f t="shared" si="116"/>
        <v>8.158290659179483E-184</v>
      </c>
      <c r="IK45" s="86">
        <f t="shared" si="117"/>
        <v>1.3199553786074116E-213</v>
      </c>
      <c r="IL45" s="86">
        <f t="shared" si="118"/>
        <v>6.6415791585121405E-239</v>
      </c>
      <c r="IM45" s="86">
        <f t="shared" si="119"/>
        <v>2.1528419118779751E-222</v>
      </c>
      <c r="IN45" s="86">
        <f t="shared" si="120"/>
        <v>1.7253839088959183E-226</v>
      </c>
      <c r="IO45" s="86">
        <f t="shared" si="121"/>
        <v>1.5430127332788445E-210</v>
      </c>
      <c r="IP45" s="86">
        <f t="shared" si="122"/>
        <v>2.5256976859495706E-222</v>
      </c>
      <c r="IQ45" s="86">
        <f t="shared" si="123"/>
        <v>2.3540612294417719E-241</v>
      </c>
      <c r="IR45" s="86">
        <f t="shared" si="124"/>
        <v>1.0091860721170853E-234</v>
      </c>
      <c r="IS45" s="86">
        <f t="shared" si="125"/>
        <v>5.703779073241904E-244</v>
      </c>
      <c r="IT45" s="86">
        <f t="shared" si="126"/>
        <v>2.1245731938291463E-240</v>
      </c>
      <c r="IU45" s="86">
        <f t="shared" si="127"/>
        <v>3.0351530897326123E-232</v>
      </c>
      <c r="IV45" s="86">
        <f t="shared" si="128"/>
        <v>3.7150308467457905E-157</v>
      </c>
      <c r="IW45" s="86">
        <f t="shared" si="129"/>
        <v>2.8187703065452822E-164</v>
      </c>
      <c r="IY45" s="86">
        <f t="shared" si="130"/>
        <v>1.4834287009226296E-7</v>
      </c>
      <c r="IZ45" s="86">
        <f t="shared" si="131"/>
        <v>1.0350197331003933E-6</v>
      </c>
      <c r="JA45" s="86">
        <f t="shared" si="132"/>
        <v>3.8534219135363541E-8</v>
      </c>
      <c r="JB45" s="86">
        <f t="shared" si="133"/>
        <v>2.3984112426672979E-8</v>
      </c>
      <c r="JC45" s="86">
        <f t="shared" si="134"/>
        <v>1.0855150325687214E-8</v>
      </c>
      <c r="JD45" s="86">
        <f t="shared" si="135"/>
        <v>2.5972156220624061E-8</v>
      </c>
      <c r="JE45" s="86">
        <f t="shared" si="136"/>
        <v>4.5051058419198488E-8</v>
      </c>
      <c r="JF45" s="86">
        <f t="shared" si="137"/>
        <v>4.104212674852485E-9</v>
      </c>
      <c r="JG45" s="86">
        <f t="shared" si="138"/>
        <v>8.8783052347069863E-9</v>
      </c>
      <c r="JH45" s="86">
        <f t="shared" si="139"/>
        <v>9.4681433895122202E-9</v>
      </c>
      <c r="JI45" s="86">
        <f t="shared" si="140"/>
        <v>1.5654111537546687E-8</v>
      </c>
      <c r="JJ45" s="86">
        <f t="shared" si="141"/>
        <v>3.9407856200255701E-9</v>
      </c>
      <c r="JK45" s="86">
        <f t="shared" si="142"/>
        <v>1.4167319480130752E-8</v>
      </c>
      <c r="JL45" s="86">
        <f t="shared" si="143"/>
        <v>5.051436611259845E-9</v>
      </c>
      <c r="JM45" s="86">
        <f t="shared" si="144"/>
        <v>2.225436050555779E-10</v>
      </c>
    </row>
    <row r="46" spans="2:273" x14ac:dyDescent="0.25">
      <c r="B46" s="2">
        <v>19</v>
      </c>
      <c r="C46" s="37">
        <v>98.209000000000003</v>
      </c>
      <c r="D46" s="37">
        <v>102.971</v>
      </c>
      <c r="E46" s="37">
        <v>95.486000000000004</v>
      </c>
      <c r="F46" s="37">
        <v>97.513999999999996</v>
      </c>
      <c r="G46" s="37">
        <v>99.385000000000005</v>
      </c>
      <c r="H46" s="37">
        <v>93.332999999999998</v>
      </c>
      <c r="I46" s="37">
        <v>101.55</v>
      </c>
      <c r="J46" s="37">
        <v>98.805000000000007</v>
      </c>
      <c r="K46" s="37">
        <v>98.244</v>
      </c>
      <c r="L46" s="37">
        <v>103.976</v>
      </c>
      <c r="M46" s="37">
        <v>103.02500000000001</v>
      </c>
      <c r="N46" s="37">
        <v>101.051</v>
      </c>
      <c r="O46" s="37">
        <v>105.184</v>
      </c>
      <c r="P46" s="37">
        <v>97.575000000000003</v>
      </c>
      <c r="Q46" s="37">
        <v>97.512</v>
      </c>
      <c r="S46" s="4">
        <f t="shared" si="8"/>
        <v>101.35070264083703</v>
      </c>
      <c r="T46" s="4">
        <f t="shared" si="9"/>
        <v>103.49967433110166</v>
      </c>
      <c r="U46" s="4">
        <f t="shared" si="10"/>
        <v>99.606121377048865</v>
      </c>
      <c r="V46" s="4">
        <f t="shared" si="11"/>
        <v>98.742372459195707</v>
      </c>
      <c r="W46" s="4">
        <f t="shared" si="12"/>
        <v>101.16886388850487</v>
      </c>
      <c r="X46" s="4">
        <f t="shared" si="13"/>
        <v>98.685102757945629</v>
      </c>
      <c r="Y46" s="4">
        <f t="shared" si="14"/>
        <v>101.43643282575256</v>
      </c>
      <c r="Z46" s="4">
        <f t="shared" si="15"/>
        <v>100.46271297555192</v>
      </c>
      <c r="AA46" s="4">
        <f t="shared" si="16"/>
        <v>101.95837559347031</v>
      </c>
      <c r="AB46" s="4">
        <f t="shared" si="17"/>
        <v>104.36161183316702</v>
      </c>
      <c r="AC46" s="4">
        <f t="shared" si="18"/>
        <v>101.85024878914697</v>
      </c>
      <c r="AD46" s="4">
        <f t="shared" si="19"/>
        <v>103.56846612827765</v>
      </c>
      <c r="AE46" s="4">
        <f t="shared" si="20"/>
        <v>106.15124636369917</v>
      </c>
      <c r="AF46" s="4">
        <f t="shared" si="21"/>
        <v>98.418324035005398</v>
      </c>
      <c r="AG46" s="4">
        <f t="shared" si="22"/>
        <v>100.74071993184636</v>
      </c>
      <c r="AI46" s="4">
        <f t="shared" si="23"/>
        <v>-3.1417026408370248</v>
      </c>
      <c r="AJ46" s="4">
        <f t="shared" si="24"/>
        <v>-0.52867433110165507</v>
      </c>
      <c r="AK46" s="4">
        <f t="shared" si="25"/>
        <v>-4.1201213770488607</v>
      </c>
      <c r="AL46" s="4">
        <f t="shared" si="26"/>
        <v>-1.228372459195711</v>
      </c>
      <c r="AM46" s="4">
        <f t="shared" si="27"/>
        <v>-1.7838638885048681</v>
      </c>
      <c r="AN46" s="4">
        <f t="shared" si="28"/>
        <v>-5.3521027579456302</v>
      </c>
      <c r="AO46" s="4">
        <f t="shared" si="29"/>
        <v>0.11356717424743579</v>
      </c>
      <c r="AP46" s="4">
        <f t="shared" si="30"/>
        <v>-1.6577129755519167</v>
      </c>
      <c r="AQ46" s="4">
        <f t="shared" si="31"/>
        <v>-3.714375593470308</v>
      </c>
      <c r="AR46" s="4">
        <f t="shared" si="32"/>
        <v>-0.38561183316701886</v>
      </c>
      <c r="AS46" s="4">
        <f t="shared" si="33"/>
        <v>1.1747512108530316</v>
      </c>
      <c r="AT46" s="4">
        <f t="shared" si="34"/>
        <v>-2.5174661282776469</v>
      </c>
      <c r="AU46" s="4">
        <f t="shared" si="35"/>
        <v>-0.96724636369917505</v>
      </c>
      <c r="AV46" s="4">
        <f t="shared" si="146"/>
        <v>-0.84332403500539499</v>
      </c>
      <c r="AW46" s="4">
        <f t="shared" si="146"/>
        <v>-3.2287199318463564</v>
      </c>
      <c r="AY46" s="2">
        <f t="shared" si="96"/>
        <v>101.35036880322406</v>
      </c>
      <c r="AZ46" s="2">
        <f t="shared" si="147"/>
        <v>103.49770886185217</v>
      </c>
      <c r="BA46" s="2">
        <f t="shared" si="148"/>
        <v>99.606023523504987</v>
      </c>
      <c r="BB46" s="2">
        <f t="shared" si="149"/>
        <v>98.742311718311555</v>
      </c>
      <c r="BC46" s="2">
        <f t="shared" si="150"/>
        <v>101.16883390665896</v>
      </c>
      <c r="BD46" s="2">
        <f t="shared" si="151"/>
        <v>98.685038466129271</v>
      </c>
      <c r="BE46" s="2">
        <f t="shared" si="152"/>
        <v>101.4363265251323</v>
      </c>
      <c r="BF46" s="2">
        <f t="shared" si="153"/>
        <v>100.46270105439631</v>
      </c>
      <c r="BG46" s="2">
        <f t="shared" si="154"/>
        <v>101.95835104558117</v>
      </c>
      <c r="BH46" s="2">
        <f t="shared" si="155"/>
        <v>104.36158730582372</v>
      </c>
      <c r="BI46" s="2">
        <f t="shared" si="156"/>
        <v>101.85020882095756</v>
      </c>
      <c r="BJ46" s="2">
        <f t="shared" si="157"/>
        <v>103.56845506778977</v>
      </c>
      <c r="BK46" s="2">
        <f t="shared" si="158"/>
        <v>106.15120957853874</v>
      </c>
      <c r="BL46" s="2">
        <f t="shared" si="159"/>
        <v>98.418310305749003</v>
      </c>
      <c r="BM46" s="2">
        <f t="shared" si="160"/>
        <v>100.74071930555384</v>
      </c>
      <c r="BO46" s="2">
        <f t="shared" si="38"/>
        <v>98.209000000000003</v>
      </c>
      <c r="BP46" s="2">
        <f t="shared" si="39"/>
        <v>102.971</v>
      </c>
      <c r="BQ46" s="2">
        <f t="shared" si="40"/>
        <v>95.486000000000004</v>
      </c>
      <c r="BR46" s="2">
        <f t="shared" si="41"/>
        <v>97.513999999999996</v>
      </c>
      <c r="BS46" s="2">
        <f t="shared" si="42"/>
        <v>99.385000000000005</v>
      </c>
      <c r="BT46" s="2">
        <f t="shared" si="43"/>
        <v>93.332999999999998</v>
      </c>
      <c r="BU46" s="2">
        <f t="shared" si="44"/>
        <v>101.55</v>
      </c>
      <c r="BV46" s="2">
        <f t="shared" si="45"/>
        <v>98.805000000000007</v>
      </c>
      <c r="BW46" s="2">
        <f t="shared" si="46"/>
        <v>98.244</v>
      </c>
      <c r="BX46" s="2">
        <f t="shared" si="47"/>
        <v>103.976</v>
      </c>
      <c r="BY46" s="2">
        <f t="shared" si="48"/>
        <v>103.02500000000001</v>
      </c>
      <c r="BZ46" s="2">
        <f t="shared" si="49"/>
        <v>101.051</v>
      </c>
      <c r="CA46" s="2">
        <f t="shared" si="50"/>
        <v>105.184</v>
      </c>
      <c r="CB46" s="2">
        <f t="shared" si="51"/>
        <v>97.575000000000003</v>
      </c>
      <c r="CC46" s="2">
        <f t="shared" si="52"/>
        <v>97.512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100.84848874296435</v>
      </c>
      <c r="DL46" s="2">
        <f t="shared" si="161"/>
        <v>103.72208009629061</v>
      </c>
      <c r="DM46" s="2">
        <f t="shared" si="161"/>
        <v>99.435043728223008</v>
      </c>
      <c r="DN46" s="2">
        <f t="shared" si="161"/>
        <v>97.994330300187613</v>
      </c>
      <c r="DO46" s="2">
        <f t="shared" si="161"/>
        <v>100.90180445344131</v>
      </c>
      <c r="DP46" s="2">
        <f t="shared" si="161"/>
        <v>98.561729080675448</v>
      </c>
      <c r="DQ46" s="2">
        <f t="shared" si="161"/>
        <v>101.53787054409008</v>
      </c>
      <c r="DR46" s="2">
        <f t="shared" si="161"/>
        <v>100.38573903052848</v>
      </c>
      <c r="DS46" s="2">
        <f t="shared" si="161"/>
        <v>101.66952916073969</v>
      </c>
      <c r="DT46" s="2">
        <f t="shared" si="161"/>
        <v>103.88959437575228</v>
      </c>
      <c r="DU46" s="2">
        <f t="shared" si="161"/>
        <v>101.84198380566804</v>
      </c>
      <c r="DV46" s="2">
        <f t="shared" si="161"/>
        <v>103.59242488237224</v>
      </c>
      <c r="DW46" s="2">
        <f t="shared" si="161"/>
        <v>105.80078124156547</v>
      </c>
      <c r="DX46" s="2">
        <f t="shared" si="161"/>
        <v>98.071985446985465</v>
      </c>
      <c r="DY46" s="2">
        <f t="shared" si="161"/>
        <v>101.12663697478992</v>
      </c>
      <c r="EA46" s="2">
        <f t="shared" si="71"/>
        <v>104.87806953592279</v>
      </c>
      <c r="EB46" s="2">
        <f t="shared" si="72"/>
        <v>102.16015687710242</v>
      </c>
      <c r="EC46" s="2">
        <f t="shared" si="73"/>
        <v>100.85412442361762</v>
      </c>
      <c r="ED46" s="2">
        <f t="shared" si="74"/>
        <v>104.37370348952371</v>
      </c>
      <c r="EE46" s="2">
        <f t="shared" si="75"/>
        <v>103.30106090850791</v>
      </c>
      <c r="EF46" s="2">
        <f t="shared" si="76"/>
        <v>99.591884258789847</v>
      </c>
      <c r="EG46" s="2">
        <f t="shared" si="77"/>
        <v>100.71688946547087</v>
      </c>
      <c r="EH46" s="2">
        <f t="shared" si="78"/>
        <v>101.09821140511239</v>
      </c>
      <c r="EI46" s="2">
        <f t="shared" si="79"/>
        <v>104.16283771523793</v>
      </c>
      <c r="EJ46" s="2">
        <f t="shared" si="80"/>
        <v>107.92098677708445</v>
      </c>
      <c r="EK46" s="2">
        <f t="shared" si="81"/>
        <v>101.91183403116757</v>
      </c>
      <c r="EL46" s="2">
        <f t="shared" si="82"/>
        <v>103.3754586515748</v>
      </c>
      <c r="EM46" s="2">
        <f t="shared" si="83"/>
        <v>108.74653648681986</v>
      </c>
      <c r="EN46" s="2">
        <f t="shared" si="84"/>
        <v>101.17783851784081</v>
      </c>
      <c r="EO46" s="2">
        <f t="shared" si="85"/>
        <v>97.064080603549385</v>
      </c>
      <c r="EQ46" s="2">
        <f t="shared" si="86"/>
        <v>102.02817924849245</v>
      </c>
      <c r="ER46" s="2">
        <f t="shared" si="162"/>
        <v>101.3478017974674</v>
      </c>
      <c r="ES46" s="2">
        <f t="shared" si="162"/>
        <v>96.688208585423922</v>
      </c>
      <c r="ET46" s="2">
        <f t="shared" si="162"/>
        <v>99.732927170914934</v>
      </c>
      <c r="EU46" s="2">
        <f t="shared" si="162"/>
        <v>99.409335219019482</v>
      </c>
      <c r="EV46" s="2">
        <f t="shared" si="162"/>
        <v>96.806896248757425</v>
      </c>
      <c r="EW46" s="2">
        <f t="shared" si="162"/>
        <v>94.790148952855802</v>
      </c>
      <c r="EX46" s="2">
        <f t="shared" si="162"/>
        <v>96.505012080901309</v>
      </c>
      <c r="EY46" s="2">
        <f t="shared" si="162"/>
        <v>100.51497385638498</v>
      </c>
      <c r="EZ46" s="2">
        <f t="shared" si="162"/>
        <v>105.01284251062769</v>
      </c>
      <c r="FA46" s="2">
        <f t="shared" si="162"/>
        <v>101.38158444083072</v>
      </c>
      <c r="FB46" s="2">
        <f t="shared" si="162"/>
        <v>98.688253383288142</v>
      </c>
      <c r="FC46" s="2">
        <f t="shared" si="162"/>
        <v>103.81947467473788</v>
      </c>
      <c r="FD46" s="2">
        <f t="shared" si="162"/>
        <v>99.448066352033251</v>
      </c>
      <c r="FE46" s="2">
        <f t="shared" si="162"/>
        <v>101.15165319337169</v>
      </c>
      <c r="FG46" s="2">
        <f t="shared" si="88"/>
        <v>0.12455401363593607</v>
      </c>
      <c r="FH46" s="2">
        <f t="shared" si="163"/>
        <v>0.14364671751807714</v>
      </c>
      <c r="FI46" s="2">
        <f t="shared" si="163"/>
        <v>0.12050923630035966</v>
      </c>
      <c r="FJ46" s="2">
        <f t="shared" si="163"/>
        <v>0.11725701677561257</v>
      </c>
      <c r="FK46" s="2">
        <f t="shared" si="163"/>
        <v>0.11131124338499945</v>
      </c>
      <c r="FL46" s="2">
        <f t="shared" si="163"/>
        <v>0.11972393009730121</v>
      </c>
      <c r="FM46" s="2">
        <f t="shared" si="163"/>
        <v>0.12362172977000624</v>
      </c>
      <c r="FN46" s="2">
        <f t="shared" si="163"/>
        <v>0.1080850253059466</v>
      </c>
      <c r="FO46" s="2">
        <f t="shared" si="163"/>
        <v>0.11585289075993817</v>
      </c>
      <c r="FP46" s="2">
        <f t="shared" si="163"/>
        <v>0.11708559301378726</v>
      </c>
      <c r="FQ46" s="2">
        <f t="shared" si="163"/>
        <v>0.11781569523622332</v>
      </c>
      <c r="FR46" s="2">
        <f t="shared" si="163"/>
        <v>0.11029703496066072</v>
      </c>
      <c r="FS46" s="2">
        <f t="shared" si="163"/>
        <v>0.11897373100991802</v>
      </c>
      <c r="FT46" s="2">
        <f t="shared" si="163"/>
        <v>0.1115104908966543</v>
      </c>
      <c r="FU46" s="2">
        <f t="shared" si="163"/>
        <v>9.4999180006243175E-2</v>
      </c>
      <c r="FW46" s="2">
        <f t="shared" si="112"/>
        <v>7.1584417248193774E-6</v>
      </c>
      <c r="FX46" s="2">
        <f t="shared" si="164"/>
        <v>7.497936476804863E-6</v>
      </c>
      <c r="FY46" s="2">
        <f t="shared" si="165"/>
        <v>7.8099438082192384E-6</v>
      </c>
      <c r="FZ46" s="2">
        <f t="shared" si="166"/>
        <v>9.6645373224470505E-6</v>
      </c>
      <c r="GA46" s="2">
        <f t="shared" si="167"/>
        <v>8.9333108437221533E-6</v>
      </c>
      <c r="GB46" s="2">
        <f t="shared" si="168"/>
        <v>8.9196362912710816E-6</v>
      </c>
      <c r="GC46" s="2">
        <f t="shared" si="169"/>
        <v>8.9286700382100588E-6</v>
      </c>
      <c r="GD46" s="2">
        <f t="shared" si="170"/>
        <v>9.9213566942535867E-6</v>
      </c>
      <c r="GE46" s="2">
        <f t="shared" si="171"/>
        <v>9.6272106038036762E-6</v>
      </c>
      <c r="GF46" s="2">
        <f t="shared" si="172"/>
        <v>8.6102708536858718E-6</v>
      </c>
      <c r="GG46" s="2">
        <f t="shared" si="173"/>
        <v>8.3688704148075554E-6</v>
      </c>
      <c r="GH46" s="2">
        <f t="shared" si="174"/>
        <v>8.3381539048817525E-6</v>
      </c>
      <c r="GI46" s="2">
        <f t="shared" si="175"/>
        <v>7.9469668093471493E-6</v>
      </c>
      <c r="GJ46" s="2">
        <f t="shared" si="176"/>
        <v>5.9787182492209355E-6</v>
      </c>
      <c r="GK46" s="2">
        <f t="shared" si="177"/>
        <v>5.3466355475050714E-6</v>
      </c>
      <c r="GM46" s="86">
        <f t="shared" si="113"/>
        <v>2.8918030601009361E-7</v>
      </c>
      <c r="GN46" s="86">
        <f t="shared" si="178"/>
        <v>1.8618970956056144E-6</v>
      </c>
      <c r="GO46" s="86">
        <f t="shared" si="179"/>
        <v>8.1086119669183329E-8</v>
      </c>
      <c r="GP46" s="86">
        <f t="shared" si="180"/>
        <v>5.149389304976347E-8</v>
      </c>
      <c r="GQ46" s="86">
        <f t="shared" si="181"/>
        <v>2.4019808373732133E-8</v>
      </c>
      <c r="GR46" s="86">
        <f t="shared" si="182"/>
        <v>5.5945653061593856E-8</v>
      </c>
      <c r="GS46" s="86">
        <f t="shared" si="183"/>
        <v>9.4795632716460012E-8</v>
      </c>
      <c r="GT46" s="86">
        <f t="shared" si="184"/>
        <v>9.5462352986791899E-9</v>
      </c>
      <c r="GU46" s="86">
        <f t="shared" si="185"/>
        <v>2.0240489089601046E-8</v>
      </c>
      <c r="GV46" s="86">
        <f t="shared" si="186"/>
        <v>2.1593379576888179E-8</v>
      </c>
      <c r="GW46" s="86">
        <f t="shared" si="187"/>
        <v>3.4631211575346374E-8</v>
      </c>
      <c r="GX46" s="86">
        <f t="shared" si="188"/>
        <v>9.2704434491440016E-9</v>
      </c>
      <c r="GY46" s="86">
        <f t="shared" si="189"/>
        <v>3.1681100166958462E-8</v>
      </c>
      <c r="GZ46" s="86">
        <f t="shared" si="190"/>
        <v>1.1750262601152748E-8</v>
      </c>
      <c r="HA46" s="86">
        <f t="shared" si="191"/>
        <v>5.8664172294457435E-10</v>
      </c>
      <c r="HC46" s="86">
        <f t="shared" si="145"/>
        <v>4.6908985217497825E-21</v>
      </c>
      <c r="HD46" s="86">
        <f t="shared" si="192"/>
        <v>2.3145634175918343E-20</v>
      </c>
      <c r="HE46" s="86">
        <f t="shared" si="193"/>
        <v>1.9334398089886651E-23</v>
      </c>
      <c r="HF46" s="86">
        <f t="shared" si="194"/>
        <v>7.9177471856778043E-27</v>
      </c>
      <c r="HG46" s="86">
        <f t="shared" si="195"/>
        <v>7.10435928218705E-25</v>
      </c>
      <c r="HH46" s="86">
        <f t="shared" si="196"/>
        <v>6.1459985679905044E-25</v>
      </c>
      <c r="HI46" s="86">
        <f t="shared" si="197"/>
        <v>3.3822934031553616E-23</v>
      </c>
      <c r="HJ46" s="86">
        <f t="shared" si="198"/>
        <v>3.914472059656393E-25</v>
      </c>
      <c r="HK46" s="86">
        <f t="shared" si="199"/>
        <v>3.1471923880655701E-26</v>
      </c>
      <c r="HL46" s="86">
        <f t="shared" si="200"/>
        <v>2.4268630702892574E-25</v>
      </c>
      <c r="HM46" s="86">
        <f t="shared" si="201"/>
        <v>2.6184019469516223E-26</v>
      </c>
      <c r="HN46" s="86">
        <f t="shared" si="202"/>
        <v>5.4165460237738585E-26</v>
      </c>
      <c r="HO46" s="86">
        <f t="shared" si="203"/>
        <v>4.1230138891358242E-25</v>
      </c>
      <c r="HP46" s="86">
        <f t="shared" si="204"/>
        <v>1.5172456739566397E-26</v>
      </c>
      <c r="HQ46" s="86">
        <f t="shared" si="205"/>
        <v>6.0973964128239647E-32</v>
      </c>
      <c r="HS46" s="86">
        <f t="shared" si="114"/>
        <v>4.2622168958323094E-77</v>
      </c>
      <c r="HT46" s="86">
        <f t="shared" si="206"/>
        <v>7.3894461563876391E-75</v>
      </c>
      <c r="HU46" s="86">
        <f t="shared" si="207"/>
        <v>1.0431850747985825E-84</v>
      </c>
      <c r="HV46" s="86">
        <f t="shared" si="208"/>
        <v>2.1828415800974186E-97</v>
      </c>
      <c r="HW46" s="86">
        <f t="shared" si="209"/>
        <v>1.6754935163873694E-88</v>
      </c>
      <c r="HX46" s="86">
        <f t="shared" si="210"/>
        <v>6.3061564009291259E-93</v>
      </c>
      <c r="HY46" s="86">
        <f t="shared" si="211"/>
        <v>6.1171237193149258E-86</v>
      </c>
      <c r="HZ46" s="86">
        <f t="shared" si="212"/>
        <v>4.7535777519124638E-91</v>
      </c>
      <c r="IA46" s="86">
        <f t="shared" si="213"/>
        <v>9.4196259481258595E-98</v>
      </c>
      <c r="IB46" s="86">
        <f t="shared" si="214"/>
        <v>1.81516144139912E-94</v>
      </c>
      <c r="IC46" s="86">
        <f t="shared" si="215"/>
        <v>1.4379230019425298E-98</v>
      </c>
      <c r="ID46" s="86">
        <f t="shared" si="216"/>
        <v>7.3908730827449958E-97</v>
      </c>
      <c r="IE46" s="86">
        <f t="shared" si="217"/>
        <v>4.8749534244961399E-94</v>
      </c>
      <c r="IF46" s="86">
        <f t="shared" si="218"/>
        <v>1.1554394094771493E-52</v>
      </c>
      <c r="IG46" s="86">
        <f t="shared" si="219"/>
        <v>9.0884786743454585E-40</v>
      </c>
      <c r="II46" s="86">
        <f t="shared" si="115"/>
        <v>4.2695975872480882E-186</v>
      </c>
      <c r="IJ46" s="86">
        <f t="shared" si="116"/>
        <v>5.1966656013220514E-181</v>
      </c>
      <c r="IK46" s="86">
        <f t="shared" si="117"/>
        <v>2.4831210391724912E-210</v>
      </c>
      <c r="IL46" s="86">
        <f t="shared" si="118"/>
        <v>3.5878014600598247E-235</v>
      </c>
      <c r="IM46" s="86">
        <f t="shared" si="119"/>
        <v>6.057851469116755E-219</v>
      </c>
      <c r="IN46" s="86">
        <f t="shared" si="120"/>
        <v>5.620971208889099E-223</v>
      </c>
      <c r="IO46" s="86">
        <f t="shared" si="121"/>
        <v>2.8319308547896974E-207</v>
      </c>
      <c r="IP46" s="86">
        <f t="shared" si="122"/>
        <v>7.6142642260850059E-219</v>
      </c>
      <c r="IQ46" s="86">
        <f t="shared" si="123"/>
        <v>1.3858617130195556E-237</v>
      </c>
      <c r="IR46" s="86">
        <f t="shared" si="124"/>
        <v>4.3130000490705088E-231</v>
      </c>
      <c r="IS46" s="86">
        <f t="shared" si="125"/>
        <v>3.3275050669169404E-240</v>
      </c>
      <c r="IT46" s="86">
        <f t="shared" si="126"/>
        <v>1.087715567022967E-236</v>
      </c>
      <c r="IU46" s="86">
        <f t="shared" si="127"/>
        <v>1.1222862669314723E-228</v>
      </c>
      <c r="IV46" s="86">
        <f t="shared" si="128"/>
        <v>8.2940733760836627E-155</v>
      </c>
      <c r="IW46" s="86">
        <f t="shared" si="129"/>
        <v>7.6589306829702897E-162</v>
      </c>
      <c r="IY46" s="86">
        <f t="shared" si="130"/>
        <v>2.8918030601009832E-7</v>
      </c>
      <c r="IZ46" s="86">
        <f t="shared" si="131"/>
        <v>1.8618970956056375E-6</v>
      </c>
      <c r="JA46" s="86">
        <f t="shared" si="132"/>
        <v>8.1086119669183342E-8</v>
      </c>
      <c r="JB46" s="86">
        <f t="shared" si="133"/>
        <v>5.149389304976347E-8</v>
      </c>
      <c r="JC46" s="86">
        <f t="shared" si="134"/>
        <v>2.4019808373732133E-8</v>
      </c>
      <c r="JD46" s="86">
        <f t="shared" si="135"/>
        <v>5.5945653061593856E-8</v>
      </c>
      <c r="JE46" s="86">
        <f t="shared" si="136"/>
        <v>9.4795632716460051E-8</v>
      </c>
      <c r="JF46" s="86">
        <f t="shared" si="137"/>
        <v>9.5462352986791899E-9</v>
      </c>
      <c r="JG46" s="86">
        <f t="shared" si="138"/>
        <v>2.0240489089601046E-8</v>
      </c>
      <c r="JH46" s="86">
        <f t="shared" si="139"/>
        <v>2.1593379576888179E-8</v>
      </c>
      <c r="JI46" s="86">
        <f t="shared" si="140"/>
        <v>3.4631211575346374E-8</v>
      </c>
      <c r="JJ46" s="86">
        <f t="shared" si="141"/>
        <v>9.2704434491440016E-9</v>
      </c>
      <c r="JK46" s="86">
        <f t="shared" si="142"/>
        <v>3.1681100166958462E-8</v>
      </c>
      <c r="JL46" s="86">
        <f t="shared" si="143"/>
        <v>1.1750262601152748E-8</v>
      </c>
      <c r="JM46" s="86">
        <f t="shared" si="144"/>
        <v>5.8664172294457435E-10</v>
      </c>
    </row>
    <row r="47" spans="2:273" x14ac:dyDescent="0.25">
      <c r="B47" s="2">
        <v>20</v>
      </c>
      <c r="C47" s="37">
        <v>100.791</v>
      </c>
      <c r="D47" s="37">
        <v>102.2</v>
      </c>
      <c r="E47" s="37">
        <v>96.242999999999995</v>
      </c>
      <c r="F47" s="37">
        <v>96.486000000000004</v>
      </c>
      <c r="G47" s="37">
        <v>98.948999999999998</v>
      </c>
      <c r="H47" s="37">
        <v>96.641000000000005</v>
      </c>
      <c r="I47" s="37">
        <v>98.05</v>
      </c>
      <c r="J47" s="37">
        <v>96.975999999999999</v>
      </c>
      <c r="K47" s="37">
        <v>102.39</v>
      </c>
      <c r="L47" s="37">
        <v>101.976</v>
      </c>
      <c r="M47" s="37">
        <v>102.1</v>
      </c>
      <c r="N47" s="37">
        <v>101.64100000000001</v>
      </c>
      <c r="O47" s="37">
        <v>104.947</v>
      </c>
      <c r="P47" s="37">
        <v>96.025000000000006</v>
      </c>
      <c r="Q47" s="37">
        <v>103.34099999999999</v>
      </c>
      <c r="S47" s="4">
        <f t="shared" si="8"/>
        <v>101.45275799597017</v>
      </c>
      <c r="T47" s="4">
        <f t="shared" si="9"/>
        <v>103.55607606684599</v>
      </c>
      <c r="U47" s="4">
        <f t="shared" si="10"/>
        <v>99.862169958747756</v>
      </c>
      <c r="V47" s="4">
        <f t="shared" si="11"/>
        <v>99.034871942267529</v>
      </c>
      <c r="W47" s="4">
        <f t="shared" si="12"/>
        <v>101.27112994776537</v>
      </c>
      <c r="X47" s="4">
        <f t="shared" si="13"/>
        <v>98.842526300750023</v>
      </c>
      <c r="Y47" s="4">
        <f t="shared" si="14"/>
        <v>101.59849926560052</v>
      </c>
      <c r="Z47" s="4">
        <f t="shared" si="15"/>
        <v>100.71834185522766</v>
      </c>
      <c r="AA47" s="4">
        <f t="shared" si="16"/>
        <v>102.17945765738396</v>
      </c>
      <c r="AB47" s="4">
        <f t="shared" si="17"/>
        <v>104.5952908039439</v>
      </c>
      <c r="AC47" s="4">
        <f t="shared" si="18"/>
        <v>102.06137573805823</v>
      </c>
      <c r="AD47" s="4">
        <f t="shared" si="19"/>
        <v>103.72981566181892</v>
      </c>
      <c r="AE47" s="4">
        <f t="shared" si="20"/>
        <v>106.33837745200306</v>
      </c>
      <c r="AF47" s="4">
        <f t="shared" si="21"/>
        <v>98.576792186423461</v>
      </c>
      <c r="AG47" s="4">
        <f t="shared" si="22"/>
        <v>100.75675012954035</v>
      </c>
      <c r="AI47" s="4">
        <f t="shared" si="23"/>
        <v>-0.66175799597017715</v>
      </c>
      <c r="AJ47" s="4">
        <f t="shared" si="24"/>
        <v>-1.3560760668459864</v>
      </c>
      <c r="AK47" s="4">
        <f t="shared" si="25"/>
        <v>-3.6191699587477615</v>
      </c>
      <c r="AL47" s="4">
        <f t="shared" si="26"/>
        <v>-2.5488719422675246</v>
      </c>
      <c r="AM47" s="4">
        <f t="shared" si="27"/>
        <v>-2.3221299477653758</v>
      </c>
      <c r="AN47" s="4">
        <f t="shared" si="28"/>
        <v>-2.2015263007500181</v>
      </c>
      <c r="AO47" s="4">
        <f t="shared" si="29"/>
        <v>-3.5484992656005261</v>
      </c>
      <c r="AP47" s="4">
        <f t="shared" si="30"/>
        <v>-3.7423418552276644</v>
      </c>
      <c r="AQ47" s="4">
        <f t="shared" si="31"/>
        <v>0.2105423426160371</v>
      </c>
      <c r="AR47" s="4">
        <f t="shared" si="32"/>
        <v>-2.6192908039438976</v>
      </c>
      <c r="AS47" s="4">
        <f t="shared" si="33"/>
        <v>3.8624261941762938E-2</v>
      </c>
      <c r="AT47" s="4">
        <f t="shared" si="34"/>
        <v>-2.0888156618189129</v>
      </c>
      <c r="AU47" s="4">
        <f t="shared" si="35"/>
        <v>-1.3913774520030557</v>
      </c>
      <c r="AV47" s="4">
        <f t="shared" si="146"/>
        <v>-2.5517921864234552</v>
      </c>
      <c r="AW47" s="4">
        <f t="shared" si="146"/>
        <v>2.5842498704596437</v>
      </c>
      <c r="AY47" s="2">
        <f t="shared" si="96"/>
        <v>101.4521313828856</v>
      </c>
      <c r="AZ47" s="2">
        <f t="shared" si="147"/>
        <v>103.55266606424341</v>
      </c>
      <c r="BA47" s="2">
        <f t="shared" si="148"/>
        <v>99.861972248422191</v>
      </c>
      <c r="BB47" s="2">
        <f t="shared" si="149"/>
        <v>99.034746777763303</v>
      </c>
      <c r="BC47" s="2">
        <f t="shared" si="150"/>
        <v>101.27106630251667</v>
      </c>
      <c r="BD47" s="2">
        <f t="shared" si="151"/>
        <v>98.842393443710279</v>
      </c>
      <c r="BE47" s="2">
        <f t="shared" si="152"/>
        <v>101.59828457963712</v>
      </c>
      <c r="BF47" s="2">
        <f t="shared" si="153"/>
        <v>100.71831529524088</v>
      </c>
      <c r="BG47" s="2">
        <f t="shared" si="154"/>
        <v>102.17940406724024</v>
      </c>
      <c r="BH47" s="2">
        <f t="shared" si="155"/>
        <v>104.59523724833615</v>
      </c>
      <c r="BI47" s="2">
        <f t="shared" si="156"/>
        <v>102.06129098555603</v>
      </c>
      <c r="BJ47" s="2">
        <f t="shared" si="157"/>
        <v>103.72979075796729</v>
      </c>
      <c r="BK47" s="2">
        <f t="shared" si="158"/>
        <v>106.33829865256727</v>
      </c>
      <c r="BL47" s="2">
        <f t="shared" si="159"/>
        <v>98.576761610980526</v>
      </c>
      <c r="BM47" s="2">
        <f t="shared" si="160"/>
        <v>100.75674855244084</v>
      </c>
      <c r="BO47" s="2">
        <f t="shared" si="38"/>
        <v>100.791</v>
      </c>
      <c r="BP47" s="2">
        <f t="shared" si="39"/>
        <v>102.2</v>
      </c>
      <c r="BQ47" s="2">
        <f t="shared" si="40"/>
        <v>96.242999999999995</v>
      </c>
      <c r="BR47" s="2">
        <f t="shared" si="41"/>
        <v>96.486000000000004</v>
      </c>
      <c r="BS47" s="2">
        <f t="shared" si="42"/>
        <v>98.948999999999998</v>
      </c>
      <c r="BT47" s="2">
        <f t="shared" si="43"/>
        <v>96.641000000000005</v>
      </c>
      <c r="BU47" s="2">
        <f t="shared" si="44"/>
        <v>98.05</v>
      </c>
      <c r="BV47" s="2">
        <f t="shared" si="45"/>
        <v>96.975999999999999</v>
      </c>
      <c r="BW47" s="2">
        <f t="shared" si="46"/>
        <v>102.39</v>
      </c>
      <c r="BX47" s="2">
        <f t="shared" si="47"/>
        <v>101.976</v>
      </c>
      <c r="BY47" s="2">
        <f t="shared" si="48"/>
        <v>102.1</v>
      </c>
      <c r="BZ47" s="2">
        <f t="shared" si="49"/>
        <v>101.64100000000001</v>
      </c>
      <c r="CA47" s="2">
        <f t="shared" si="50"/>
        <v>104.947</v>
      </c>
      <c r="CB47" s="2">
        <f t="shared" si="51"/>
        <v>96.025000000000006</v>
      </c>
      <c r="CC47" s="2">
        <f t="shared" si="52"/>
        <v>103.34099999999999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100.94701125703564</v>
      </c>
      <c r="DL47" s="2">
        <f t="shared" si="161"/>
        <v>103.83692449939818</v>
      </c>
      <c r="DM47" s="2">
        <f t="shared" si="161"/>
        <v>99.739634146341473</v>
      </c>
      <c r="DN47" s="2">
        <f t="shared" si="161"/>
        <v>98.28729343339586</v>
      </c>
      <c r="DO47" s="2">
        <f t="shared" si="161"/>
        <v>101.01763299595143</v>
      </c>
      <c r="DP47" s="2">
        <f t="shared" si="161"/>
        <v>98.751776360225165</v>
      </c>
      <c r="DQ47" s="2">
        <f t="shared" si="161"/>
        <v>101.75962945590997</v>
      </c>
      <c r="DR47" s="2">
        <f t="shared" si="161"/>
        <v>100.68743013458801</v>
      </c>
      <c r="DS47" s="2">
        <f t="shared" si="161"/>
        <v>101.91981223328591</v>
      </c>
      <c r="DT47" s="2">
        <f t="shared" si="161"/>
        <v>104.13866188860926</v>
      </c>
      <c r="DU47" s="2">
        <f t="shared" si="161"/>
        <v>102.10176113360326</v>
      </c>
      <c r="DV47" s="2">
        <f t="shared" si="161"/>
        <v>103.79700273552905</v>
      </c>
      <c r="DW47" s="2">
        <f t="shared" si="161"/>
        <v>106.01003164642377</v>
      </c>
      <c r="DX47" s="2">
        <f t="shared" si="161"/>
        <v>98.235296531349192</v>
      </c>
      <c r="DY47" s="2">
        <f t="shared" si="161"/>
        <v>101.1854355742297</v>
      </c>
      <c r="EA47" s="2">
        <f t="shared" si="71"/>
        <v>104.69021654813199</v>
      </c>
      <c r="EB47" s="2">
        <f t="shared" si="72"/>
        <v>102.00720278969958</v>
      </c>
      <c r="EC47" s="2">
        <f t="shared" si="73"/>
        <v>100.67651997750703</v>
      </c>
      <c r="ED47" s="2">
        <f t="shared" si="74"/>
        <v>104.16704431232941</v>
      </c>
      <c r="EE47" s="2">
        <f t="shared" si="75"/>
        <v>103.11670928242683</v>
      </c>
      <c r="EF47" s="2">
        <f t="shared" si="76"/>
        <v>99.450242860923098</v>
      </c>
      <c r="EG47" s="2">
        <f t="shared" si="77"/>
        <v>100.55554975839961</v>
      </c>
      <c r="EH47" s="2">
        <f t="shared" si="78"/>
        <v>100.95117426009395</v>
      </c>
      <c r="EI47" s="2">
        <f t="shared" si="79"/>
        <v>103.98650087946677</v>
      </c>
      <c r="EJ47" s="2">
        <f t="shared" si="80"/>
        <v>107.7354360316596</v>
      </c>
      <c r="EK47" s="2">
        <f t="shared" si="81"/>
        <v>101.78495855719216</v>
      </c>
      <c r="EL47" s="2">
        <f t="shared" si="82"/>
        <v>103.23568806102362</v>
      </c>
      <c r="EM47" s="2">
        <f t="shared" si="83"/>
        <v>108.55562383573067</v>
      </c>
      <c r="EN47" s="2">
        <f t="shared" si="84"/>
        <v>101.05817474839891</v>
      </c>
      <c r="EO47" s="2">
        <f t="shared" si="85"/>
        <v>97.032006684387483</v>
      </c>
      <c r="EQ47" s="2">
        <f t="shared" si="86"/>
        <v>101.87456945619418</v>
      </c>
      <c r="ER47" s="2">
        <f t="shared" si="162"/>
        <v>101.20483309437668</v>
      </c>
      <c r="ES47" s="2">
        <f t="shared" si="162"/>
        <v>96.5619709022222</v>
      </c>
      <c r="ET47" s="2">
        <f t="shared" si="162"/>
        <v>99.587448039637266</v>
      </c>
      <c r="EU47" s="2">
        <f t="shared" si="162"/>
        <v>99.274013844757121</v>
      </c>
      <c r="EV47" s="2">
        <f t="shared" si="162"/>
        <v>96.702183648808116</v>
      </c>
      <c r="EW47" s="2">
        <f t="shared" si="162"/>
        <v>94.704035347489707</v>
      </c>
      <c r="EX47" s="2">
        <f t="shared" si="162"/>
        <v>96.416251712240751</v>
      </c>
      <c r="EY47" s="2">
        <f t="shared" si="162"/>
        <v>100.38491880629297</v>
      </c>
      <c r="EZ47" s="2">
        <f t="shared" si="162"/>
        <v>104.86470561736988</v>
      </c>
      <c r="FA47" s="2">
        <f t="shared" si="162"/>
        <v>101.26134567506203</v>
      </c>
      <c r="FB47" s="2">
        <f t="shared" si="162"/>
        <v>98.608084478066488</v>
      </c>
      <c r="FC47" s="2">
        <f t="shared" si="162"/>
        <v>103.69100511484845</v>
      </c>
      <c r="FD47" s="2">
        <f t="shared" si="162"/>
        <v>99.34976730404172</v>
      </c>
      <c r="FE47" s="2">
        <f t="shared" si="162"/>
        <v>101.06805506005651</v>
      </c>
      <c r="FG47" s="2">
        <f t="shared" si="88"/>
        <v>0.13494911092965725</v>
      </c>
      <c r="FH47" s="2">
        <f t="shared" si="163"/>
        <v>0.15535249820326003</v>
      </c>
      <c r="FI47" s="2">
        <f t="shared" si="163"/>
        <v>0.13061712820190366</v>
      </c>
      <c r="FJ47" s="2">
        <f t="shared" si="163"/>
        <v>0.12713155531359516</v>
      </c>
      <c r="FK47" s="2">
        <f t="shared" si="163"/>
        <v>0.12075356577633423</v>
      </c>
      <c r="FL47" s="2">
        <f t="shared" si="163"/>
        <v>0.12977567271100338</v>
      </c>
      <c r="FM47" s="2">
        <f t="shared" si="163"/>
        <v>0.13395092516812512</v>
      </c>
      <c r="FN47" s="2">
        <f t="shared" si="163"/>
        <v>0.11728979340808704</v>
      </c>
      <c r="FO47" s="2">
        <f t="shared" si="163"/>
        <v>0.12562601183041017</v>
      </c>
      <c r="FP47" s="2">
        <f t="shared" si="163"/>
        <v>0.1269477715409302</v>
      </c>
      <c r="FQ47" s="2">
        <f t="shared" si="163"/>
        <v>0.12773047394072706</v>
      </c>
      <c r="FR47" s="2">
        <f t="shared" si="163"/>
        <v>0.11966490865068122</v>
      </c>
      <c r="FS47" s="2">
        <f t="shared" si="163"/>
        <v>0.12897171675836103</v>
      </c>
      <c r="FT47" s="2">
        <f t="shared" si="163"/>
        <v>0.12096741442328232</v>
      </c>
      <c r="FU47" s="2">
        <f t="shared" si="163"/>
        <v>0.10321849593593062</v>
      </c>
      <c r="FW47" s="2">
        <f t="shared" si="112"/>
        <v>7.8490698487951224E-6</v>
      </c>
      <c r="FX47" s="2">
        <f t="shared" si="164"/>
        <v>8.2213179156855049E-6</v>
      </c>
      <c r="FY47" s="2">
        <f t="shared" si="165"/>
        <v>8.5634266463655967E-6</v>
      </c>
      <c r="FZ47" s="2">
        <f t="shared" si="166"/>
        <v>1.059694456910261E-5</v>
      </c>
      <c r="GA47" s="2">
        <f t="shared" si="167"/>
        <v>9.7951721173486263E-6</v>
      </c>
      <c r="GB47" s="2">
        <f t="shared" si="168"/>
        <v>9.7801782945696663E-6</v>
      </c>
      <c r="GC47" s="2">
        <f t="shared" si="169"/>
        <v>9.7900835840610857E-6</v>
      </c>
      <c r="GD47" s="2">
        <f t="shared" si="170"/>
        <v>1.0878540878527748E-5</v>
      </c>
      <c r="GE47" s="2">
        <f t="shared" si="171"/>
        <v>1.0556016712152895E-5</v>
      </c>
      <c r="GF47" s="2">
        <f t="shared" si="172"/>
        <v>9.4409664113108223E-6</v>
      </c>
      <c r="GG47" s="2">
        <f t="shared" si="173"/>
        <v>9.1762765271345086E-6</v>
      </c>
      <c r="GH47" s="2">
        <f t="shared" si="174"/>
        <v>9.1425965980267248E-6</v>
      </c>
      <c r="GI47" s="2">
        <f t="shared" si="175"/>
        <v>8.7136691510739652E-6</v>
      </c>
      <c r="GJ47" s="2">
        <f t="shared" si="176"/>
        <v>6.5555304198195904E-6</v>
      </c>
      <c r="GK47" s="2">
        <f t="shared" si="177"/>
        <v>5.862466276505418E-6</v>
      </c>
      <c r="GM47" s="86">
        <f t="shared" si="113"/>
        <v>5.5536345286630326E-7</v>
      </c>
      <c r="GN47" s="86">
        <f t="shared" si="178"/>
        <v>3.3054315097375704E-6</v>
      </c>
      <c r="GO47" s="86">
        <f t="shared" si="179"/>
        <v>1.6773203721715708E-7</v>
      </c>
      <c r="GP47" s="86">
        <f t="shared" si="180"/>
        <v>1.0863339234706476E-7</v>
      </c>
      <c r="GQ47" s="86">
        <f t="shared" si="181"/>
        <v>5.219441063411128E-8</v>
      </c>
      <c r="GR47" s="86">
        <f t="shared" si="182"/>
        <v>1.1838529971014248E-7</v>
      </c>
      <c r="GS47" s="86">
        <f t="shared" si="183"/>
        <v>1.9605209185437228E-7</v>
      </c>
      <c r="GT47" s="86">
        <f t="shared" si="184"/>
        <v>2.1776277696369382E-8</v>
      </c>
      <c r="GU47" s="86">
        <f t="shared" si="185"/>
        <v>4.5260291040599831E-8</v>
      </c>
      <c r="GV47" s="86">
        <f t="shared" si="186"/>
        <v>4.8299639863465006E-8</v>
      </c>
      <c r="GW47" s="86">
        <f t="shared" si="187"/>
        <v>7.5208524535231929E-8</v>
      </c>
      <c r="GX47" s="86">
        <f t="shared" si="188"/>
        <v>2.1377429983866171E-8</v>
      </c>
      <c r="GY47" s="86">
        <f t="shared" si="189"/>
        <v>6.9518112902512014E-8</v>
      </c>
      <c r="GZ47" s="86">
        <f t="shared" si="190"/>
        <v>2.6799917995149895E-8</v>
      </c>
      <c r="HA47" s="86">
        <f t="shared" si="191"/>
        <v>1.5123799790838237E-9</v>
      </c>
      <c r="HC47" s="86">
        <f t="shared" si="145"/>
        <v>1.9308833738064051E-20</v>
      </c>
      <c r="HD47" s="86">
        <f t="shared" si="192"/>
        <v>9.1637082274370334E-20</v>
      </c>
      <c r="HE47" s="86">
        <f t="shared" si="193"/>
        <v>9.6205360085015218E-23</v>
      </c>
      <c r="HF47" s="86">
        <f t="shared" si="194"/>
        <v>5.0653267725718167E-26</v>
      </c>
      <c r="HG47" s="86">
        <f t="shared" si="195"/>
        <v>3.9238294539539886E-24</v>
      </c>
      <c r="HH47" s="86">
        <f t="shared" si="196"/>
        <v>3.4553868737756817E-24</v>
      </c>
      <c r="HI47" s="86">
        <f t="shared" si="197"/>
        <v>1.678916793704095E-22</v>
      </c>
      <c r="HJ47" s="86">
        <f t="shared" si="198"/>
        <v>2.215677842446657E-24</v>
      </c>
      <c r="HK47" s="86">
        <f t="shared" si="199"/>
        <v>1.9869275321089166E-25</v>
      </c>
      <c r="HL47" s="86">
        <f t="shared" si="200"/>
        <v>1.4213258901063529E-24</v>
      </c>
      <c r="HM47" s="86">
        <f t="shared" si="201"/>
        <v>1.6383758153906681E-25</v>
      </c>
      <c r="HN47" s="86">
        <f t="shared" si="202"/>
        <v>3.3035062842234531E-25</v>
      </c>
      <c r="HO47" s="86">
        <f t="shared" si="203"/>
        <v>2.3442903172409454E-24</v>
      </c>
      <c r="HP47" s="86">
        <f t="shared" si="204"/>
        <v>9.3645584126620194E-26</v>
      </c>
      <c r="HQ47" s="86">
        <f t="shared" si="205"/>
        <v>5.4258346126069517E-31</v>
      </c>
      <c r="HS47" s="86">
        <f t="shared" si="114"/>
        <v>1.3134825537024656E-75</v>
      </c>
      <c r="HT47" s="86">
        <f t="shared" si="206"/>
        <v>2.0914251695503985E-73</v>
      </c>
      <c r="HU47" s="86">
        <f t="shared" si="207"/>
        <v>4.9210919302323853E-83</v>
      </c>
      <c r="HV47" s="86">
        <f t="shared" si="208"/>
        <v>1.8831396556238336E-95</v>
      </c>
      <c r="HW47" s="86">
        <f t="shared" si="209"/>
        <v>9.7881835835522367E-87</v>
      </c>
      <c r="HX47" s="86">
        <f t="shared" si="210"/>
        <v>4.2397643898389557E-91</v>
      </c>
      <c r="HY47" s="86">
        <f t="shared" si="211"/>
        <v>3.0162184327833493E-84</v>
      </c>
      <c r="HZ47" s="86">
        <f t="shared" si="212"/>
        <v>3.0563496028521948E-89</v>
      </c>
      <c r="IA47" s="86">
        <f t="shared" si="213"/>
        <v>8.3735235212430926E-96</v>
      </c>
      <c r="IB47" s="86">
        <f t="shared" si="214"/>
        <v>1.3478294178809164E-92</v>
      </c>
      <c r="IC47" s="86">
        <f t="shared" si="215"/>
        <v>1.2654365132580081E-96</v>
      </c>
      <c r="ID47" s="86">
        <f t="shared" si="216"/>
        <v>6.040840681589396E-95</v>
      </c>
      <c r="IE47" s="86">
        <f t="shared" si="217"/>
        <v>3.4034265394087324E-92</v>
      </c>
      <c r="IF47" s="86">
        <f t="shared" si="218"/>
        <v>1.1297311862400109E-51</v>
      </c>
      <c r="IG47" s="86">
        <f t="shared" si="219"/>
        <v>4.8327904540975366E-39</v>
      </c>
      <c r="II47" s="86">
        <f t="shared" si="115"/>
        <v>3.0240781679056592E-183</v>
      </c>
      <c r="IJ47" s="86">
        <f t="shared" si="116"/>
        <v>3.148489660571621E-178</v>
      </c>
      <c r="IK47" s="86">
        <f t="shared" si="117"/>
        <v>4.4049855983660228E-207</v>
      </c>
      <c r="IL47" s="86">
        <f t="shared" si="118"/>
        <v>1.8104490767715396E-231</v>
      </c>
      <c r="IM47" s="86">
        <f t="shared" si="119"/>
        <v>1.6012541511958559E-215</v>
      </c>
      <c r="IN47" s="86">
        <f t="shared" si="120"/>
        <v>1.7182001232581563E-219</v>
      </c>
      <c r="IO47" s="86">
        <f t="shared" si="121"/>
        <v>4.8988779301870777E-204</v>
      </c>
      <c r="IP47" s="86">
        <f t="shared" si="122"/>
        <v>2.153899392375867E-215</v>
      </c>
      <c r="IQ47" s="86">
        <f t="shared" si="123"/>
        <v>7.6161618723162743E-234</v>
      </c>
      <c r="IR47" s="86">
        <f t="shared" si="124"/>
        <v>1.7261573826913847E-227</v>
      </c>
      <c r="IS47" s="86">
        <f t="shared" si="125"/>
        <v>1.8137435269021917E-236</v>
      </c>
      <c r="IT47" s="86">
        <f t="shared" si="126"/>
        <v>5.2085186832208923E-233</v>
      </c>
      <c r="IU47" s="86">
        <f t="shared" si="127"/>
        <v>3.8922811861094502E-225</v>
      </c>
      <c r="IV47" s="86">
        <f t="shared" si="128"/>
        <v>1.7770741806221376E-152</v>
      </c>
      <c r="IW47" s="86">
        <f t="shared" si="129"/>
        <v>1.9949290186617249E-159</v>
      </c>
      <c r="IY47" s="86">
        <f t="shared" si="130"/>
        <v>5.5536345286632253E-7</v>
      </c>
      <c r="IZ47" s="86">
        <f t="shared" si="131"/>
        <v>3.3054315097376619E-6</v>
      </c>
      <c r="JA47" s="86">
        <f t="shared" si="132"/>
        <v>1.6773203721715718E-7</v>
      </c>
      <c r="JB47" s="86">
        <f t="shared" si="133"/>
        <v>1.0863339234706476E-7</v>
      </c>
      <c r="JC47" s="86">
        <f t="shared" si="134"/>
        <v>5.2194410634111287E-8</v>
      </c>
      <c r="JD47" s="86">
        <f t="shared" si="135"/>
        <v>1.1838529971014248E-7</v>
      </c>
      <c r="JE47" s="86">
        <f t="shared" si="136"/>
        <v>1.9605209185437243E-7</v>
      </c>
      <c r="JF47" s="86">
        <f t="shared" si="137"/>
        <v>2.1776277696369385E-8</v>
      </c>
      <c r="JG47" s="86">
        <f t="shared" si="138"/>
        <v>4.5260291040599831E-8</v>
      </c>
      <c r="JH47" s="86">
        <f t="shared" si="139"/>
        <v>4.8299639863465006E-8</v>
      </c>
      <c r="JI47" s="86">
        <f t="shared" si="140"/>
        <v>7.5208524535231929E-8</v>
      </c>
      <c r="JJ47" s="86">
        <f t="shared" si="141"/>
        <v>2.1377429983866171E-8</v>
      </c>
      <c r="JK47" s="86">
        <f t="shared" si="142"/>
        <v>6.9518112902512014E-8</v>
      </c>
      <c r="JL47" s="86">
        <f t="shared" si="143"/>
        <v>2.6799917995149895E-8</v>
      </c>
      <c r="JM47" s="86">
        <f t="shared" si="144"/>
        <v>1.5123799790838237E-9</v>
      </c>
    </row>
    <row r="48" spans="2:273" x14ac:dyDescent="0.25">
      <c r="B48" s="2">
        <v>21</v>
      </c>
      <c r="C48" s="37">
        <v>100.279</v>
      </c>
      <c r="D48" s="37">
        <v>103.029</v>
      </c>
      <c r="E48" s="37">
        <v>98.703000000000003</v>
      </c>
      <c r="F48" s="37">
        <v>96.405000000000001</v>
      </c>
      <c r="G48" s="37">
        <v>97.59</v>
      </c>
      <c r="H48" s="37">
        <v>94.230999999999995</v>
      </c>
      <c r="I48" s="37">
        <v>99.9</v>
      </c>
      <c r="J48" s="37">
        <v>99.171000000000006</v>
      </c>
      <c r="K48" s="37">
        <v>102.244</v>
      </c>
      <c r="L48" s="37">
        <v>101.732</v>
      </c>
      <c r="M48" s="37">
        <v>100.875</v>
      </c>
      <c r="N48" s="37">
        <v>101.56399999999999</v>
      </c>
      <c r="O48" s="37">
        <v>105</v>
      </c>
      <c r="P48" s="37">
        <v>97.65</v>
      </c>
      <c r="Q48" s="37">
        <v>101.39</v>
      </c>
      <c r="S48" s="4">
        <f t="shared" si="8"/>
        <v>101.55159678577274</v>
      </c>
      <c r="T48" s="4">
        <f t="shared" si="9"/>
        <v>103.60558070035103</v>
      </c>
      <c r="U48" s="4">
        <f t="shared" si="10"/>
        <v>100.10888879874707</v>
      </c>
      <c r="V48" s="4">
        <f t="shared" si="11"/>
        <v>99.32134374643185</v>
      </c>
      <c r="W48" s="4">
        <f t="shared" si="12"/>
        <v>101.36899095097374</v>
      </c>
      <c r="X48" s="4">
        <f t="shared" si="13"/>
        <v>98.993609838826842</v>
      </c>
      <c r="Y48" s="4">
        <f t="shared" si="14"/>
        <v>101.75161084036742</v>
      </c>
      <c r="Z48" s="4">
        <f t="shared" si="15"/>
        <v>100.96560202587723</v>
      </c>
      <c r="AA48" s="4">
        <f t="shared" si="16"/>
        <v>102.39337673651175</v>
      </c>
      <c r="AB48" s="4">
        <f t="shared" si="17"/>
        <v>104.82264676498893</v>
      </c>
      <c r="AC48" s="4">
        <f t="shared" si="18"/>
        <v>102.26438739518949</v>
      </c>
      <c r="AD48" s="4">
        <f t="shared" si="19"/>
        <v>103.88411397286066</v>
      </c>
      <c r="AE48" s="4">
        <f t="shared" si="20"/>
        <v>106.51906814571592</v>
      </c>
      <c r="AF48" s="4">
        <f t="shared" si="21"/>
        <v>98.731663889287645</v>
      </c>
      <c r="AG48" s="4">
        <f t="shared" si="22"/>
        <v>100.7686434733025</v>
      </c>
      <c r="AI48" s="4">
        <f t="shared" si="23"/>
        <v>-1.2725967857727483</v>
      </c>
      <c r="AJ48" s="4">
        <f t="shared" si="24"/>
        <v>-0.57658070035103037</v>
      </c>
      <c r="AK48" s="4">
        <f t="shared" si="25"/>
        <v>-1.4058887987470712</v>
      </c>
      <c r="AL48" s="4">
        <f t="shared" si="26"/>
        <v>-2.9163437464318491</v>
      </c>
      <c r="AM48" s="4">
        <f t="shared" si="27"/>
        <v>-3.7789909509737356</v>
      </c>
      <c r="AN48" s="4">
        <f t="shared" si="28"/>
        <v>-4.7626098388268474</v>
      </c>
      <c r="AO48" s="4">
        <f t="shared" si="29"/>
        <v>-1.8516108403674139</v>
      </c>
      <c r="AP48" s="4">
        <f t="shared" si="30"/>
        <v>-1.7946020258772251</v>
      </c>
      <c r="AQ48" s="4">
        <f t="shared" si="31"/>
        <v>-0.14937673651175487</v>
      </c>
      <c r="AR48" s="4">
        <f t="shared" si="32"/>
        <v>-3.0906467649889322</v>
      </c>
      <c r="AS48" s="4">
        <f t="shared" si="33"/>
        <v>-1.3893873951894875</v>
      </c>
      <c r="AT48" s="4">
        <f t="shared" si="34"/>
        <v>-2.3201139728606677</v>
      </c>
      <c r="AU48" s="4">
        <f t="shared" si="35"/>
        <v>-1.5190681457159201</v>
      </c>
      <c r="AV48" s="4">
        <f t="shared" si="146"/>
        <v>-1.0816638892876398</v>
      </c>
      <c r="AW48" s="4">
        <f t="shared" si="146"/>
        <v>0.62135652669749675</v>
      </c>
      <c r="AY48" s="2">
        <f t="shared" si="96"/>
        <v>101.55043864818414</v>
      </c>
      <c r="AZ48" s="2">
        <f t="shared" si="147"/>
        <v>103.59974492714701</v>
      </c>
      <c r="BA48" s="2">
        <f t="shared" si="148"/>
        <v>100.10849630818012</v>
      </c>
      <c r="BB48" s="2">
        <f t="shared" si="149"/>
        <v>99.321090446873058</v>
      </c>
      <c r="BC48" s="2">
        <f t="shared" si="150"/>
        <v>101.36885834161848</v>
      </c>
      <c r="BD48" s="2">
        <f t="shared" si="151"/>
        <v>98.993340275931672</v>
      </c>
      <c r="BE48" s="2">
        <f t="shared" si="152"/>
        <v>101.75118490403068</v>
      </c>
      <c r="BF48" s="2">
        <f t="shared" si="153"/>
        <v>100.96554402136752</v>
      </c>
      <c r="BG48" s="2">
        <f t="shared" si="154"/>
        <v>102.39326204569035</v>
      </c>
      <c r="BH48" s="2">
        <f t="shared" si="155"/>
        <v>104.82253213650023</v>
      </c>
      <c r="BI48" s="2">
        <f t="shared" si="156"/>
        <v>102.26421106713528</v>
      </c>
      <c r="BJ48" s="2">
        <f t="shared" si="157"/>
        <v>103.88405903573577</v>
      </c>
      <c r="BK48" s="2">
        <f t="shared" si="158"/>
        <v>106.51890259708533</v>
      </c>
      <c r="BL48" s="2">
        <f t="shared" si="159"/>
        <v>98.731597159175209</v>
      </c>
      <c r="BM48" s="2">
        <f t="shared" si="160"/>
        <v>100.76863959138285</v>
      </c>
      <c r="BO48" s="2">
        <f t="shared" si="38"/>
        <v>100.279</v>
      </c>
      <c r="BP48" s="2">
        <f t="shared" si="39"/>
        <v>103.029</v>
      </c>
      <c r="BQ48" s="2">
        <f t="shared" si="40"/>
        <v>98.703000000000003</v>
      </c>
      <c r="BR48" s="2">
        <f t="shared" si="41"/>
        <v>96.405000000000001</v>
      </c>
      <c r="BS48" s="2">
        <f t="shared" si="42"/>
        <v>97.59</v>
      </c>
      <c r="BT48" s="2">
        <f t="shared" si="43"/>
        <v>94.230999999999995</v>
      </c>
      <c r="BU48" s="2">
        <f t="shared" si="44"/>
        <v>99.9</v>
      </c>
      <c r="BV48" s="2">
        <f t="shared" si="45"/>
        <v>99.171000000000006</v>
      </c>
      <c r="BW48" s="2">
        <f t="shared" si="46"/>
        <v>102.244</v>
      </c>
      <c r="BX48" s="2">
        <f t="shared" si="47"/>
        <v>101.732</v>
      </c>
      <c r="BY48" s="2">
        <f t="shared" si="48"/>
        <v>100.875</v>
      </c>
      <c r="BZ48" s="2">
        <f t="shared" si="49"/>
        <v>101.56399999999999</v>
      </c>
      <c r="CA48" s="2">
        <f t="shared" si="50"/>
        <v>105</v>
      </c>
      <c r="CB48" s="2">
        <f t="shared" si="51"/>
        <v>97.65</v>
      </c>
      <c r="CC48" s="2">
        <f t="shared" si="52"/>
        <v>101.39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101.04553377110695</v>
      </c>
      <c r="DL48" s="2">
        <f t="shared" si="161"/>
        <v>103.95176890250573</v>
      </c>
      <c r="DM48" s="2">
        <f t="shared" si="161"/>
        <v>100.04422456445994</v>
      </c>
      <c r="DN48" s="2">
        <f t="shared" si="161"/>
        <v>98.58025656660412</v>
      </c>
      <c r="DO48" s="2">
        <f t="shared" si="161"/>
        <v>101.13346153846156</v>
      </c>
      <c r="DP48" s="2">
        <f t="shared" si="161"/>
        <v>98.941823639774881</v>
      </c>
      <c r="DQ48" s="2">
        <f t="shared" si="161"/>
        <v>101.98138836772986</v>
      </c>
      <c r="DR48" s="2">
        <f t="shared" si="161"/>
        <v>100.98912123864754</v>
      </c>
      <c r="DS48" s="2">
        <f t="shared" si="161"/>
        <v>102.17009530583215</v>
      </c>
      <c r="DT48" s="2">
        <f t="shared" si="161"/>
        <v>104.38772940146626</v>
      </c>
      <c r="DU48" s="2">
        <f t="shared" si="161"/>
        <v>102.36153846153849</v>
      </c>
      <c r="DV48" s="2">
        <f t="shared" si="161"/>
        <v>104.00158058868585</v>
      </c>
      <c r="DW48" s="2">
        <f t="shared" si="161"/>
        <v>106.21928205128206</v>
      </c>
      <c r="DX48" s="2">
        <f t="shared" si="161"/>
        <v>98.398607615712905</v>
      </c>
      <c r="DY48" s="2">
        <f t="shared" si="161"/>
        <v>101.24423417366947</v>
      </c>
      <c r="EA48" s="2">
        <f t="shared" si="71"/>
        <v>104.50236356034119</v>
      </c>
      <c r="EB48" s="2">
        <f t="shared" si="72"/>
        <v>101.85424870229672</v>
      </c>
      <c r="EC48" s="2">
        <f t="shared" si="73"/>
        <v>100.49891553139643</v>
      </c>
      <c r="ED48" s="2">
        <f t="shared" si="74"/>
        <v>103.96038513513511</v>
      </c>
      <c r="EE48" s="2">
        <f t="shared" si="75"/>
        <v>102.93235765634576</v>
      </c>
      <c r="EF48" s="2">
        <f t="shared" si="76"/>
        <v>99.308601463056348</v>
      </c>
      <c r="EG48" s="2">
        <f t="shared" si="77"/>
        <v>100.39421005132833</v>
      </c>
      <c r="EH48" s="2">
        <f t="shared" si="78"/>
        <v>100.80413711507552</v>
      </c>
      <c r="EI48" s="2">
        <f t="shared" si="79"/>
        <v>103.81016404369562</v>
      </c>
      <c r="EJ48" s="2">
        <f t="shared" si="80"/>
        <v>107.54988528623475</v>
      </c>
      <c r="EK48" s="2">
        <f t="shared" si="81"/>
        <v>101.65808308321675</v>
      </c>
      <c r="EL48" s="2">
        <f t="shared" si="82"/>
        <v>103.09591747047244</v>
      </c>
      <c r="EM48" s="2">
        <f t="shared" si="83"/>
        <v>108.36471118464146</v>
      </c>
      <c r="EN48" s="2">
        <f t="shared" si="84"/>
        <v>100.93851097895701</v>
      </c>
      <c r="EO48" s="2">
        <f t="shared" si="85"/>
        <v>96.999932765225566</v>
      </c>
      <c r="EQ48" s="2">
        <f t="shared" si="86"/>
        <v>101.72095966389591</v>
      </c>
      <c r="ER48" s="2">
        <f t="shared" si="162"/>
        <v>101.06186439128597</v>
      </c>
      <c r="ES48" s="2">
        <f t="shared" si="162"/>
        <v>96.435733219020463</v>
      </c>
      <c r="ET48" s="2">
        <f t="shared" si="162"/>
        <v>99.441968908359598</v>
      </c>
      <c r="EU48" s="2">
        <f t="shared" si="162"/>
        <v>99.138692470494746</v>
      </c>
      <c r="EV48" s="2">
        <f t="shared" si="162"/>
        <v>96.597471048858807</v>
      </c>
      <c r="EW48" s="2">
        <f t="shared" si="162"/>
        <v>94.617921742123627</v>
      </c>
      <c r="EX48" s="2">
        <f t="shared" si="162"/>
        <v>96.327491343580192</v>
      </c>
      <c r="EY48" s="2">
        <f t="shared" si="162"/>
        <v>100.25486375620098</v>
      </c>
      <c r="EZ48" s="2">
        <f t="shared" si="162"/>
        <v>104.71656872411205</v>
      </c>
      <c r="FA48" s="2">
        <f t="shared" si="162"/>
        <v>101.14110690929334</v>
      </c>
      <c r="FB48" s="2">
        <f t="shared" si="162"/>
        <v>98.527915572844847</v>
      </c>
      <c r="FC48" s="2">
        <f t="shared" si="162"/>
        <v>103.56253555495904</v>
      </c>
      <c r="FD48" s="2">
        <f t="shared" si="162"/>
        <v>99.251468256050188</v>
      </c>
      <c r="FE48" s="2">
        <f t="shared" si="162"/>
        <v>100.98445692674132</v>
      </c>
      <c r="FG48" s="2">
        <f t="shared" si="88"/>
        <v>0.14606701675690451</v>
      </c>
      <c r="FH48" s="2">
        <f t="shared" si="163"/>
        <v>0.16782524067430721</v>
      </c>
      <c r="FI48" s="2">
        <f t="shared" si="163"/>
        <v>0.14143649217768636</v>
      </c>
      <c r="FJ48" s="2">
        <f t="shared" si="163"/>
        <v>0.13770793238414372</v>
      </c>
      <c r="FK48" s="2">
        <f t="shared" si="163"/>
        <v>0.13087890149558942</v>
      </c>
      <c r="FL48" s="2">
        <f t="shared" si="163"/>
        <v>0.14053660376485386</v>
      </c>
      <c r="FM48" s="2">
        <f t="shared" si="163"/>
        <v>0.14500037907451635</v>
      </c>
      <c r="FN48" s="2">
        <f t="shared" si="163"/>
        <v>0.12716669452510643</v>
      </c>
      <c r="FO48" s="2">
        <f t="shared" si="163"/>
        <v>0.136096667951005</v>
      </c>
      <c r="FP48" s="2">
        <f t="shared" si="163"/>
        <v>0.13751126788761273</v>
      </c>
      <c r="FQ48" s="2">
        <f t="shared" si="163"/>
        <v>0.1383487791921795</v>
      </c>
      <c r="FR48" s="2">
        <f t="shared" si="163"/>
        <v>0.12971242614608888</v>
      </c>
      <c r="FS48" s="2">
        <f t="shared" si="163"/>
        <v>0.13967668414836262</v>
      </c>
      <c r="FT48" s="2">
        <f t="shared" si="163"/>
        <v>0.1311080077810266</v>
      </c>
      <c r="FU48" s="2">
        <f t="shared" si="163"/>
        <v>0.11206089042403465</v>
      </c>
      <c r="FW48" s="2">
        <f t="shared" si="112"/>
        <v>8.6063274319459352E-6</v>
      </c>
      <c r="FX48" s="2">
        <f t="shared" si="164"/>
        <v>9.0144886880170773E-6</v>
      </c>
      <c r="FY48" s="2">
        <f t="shared" si="165"/>
        <v>9.3896028444722103E-6</v>
      </c>
      <c r="FZ48" s="2">
        <f t="shared" si="166"/>
        <v>1.1619306786480688E-5</v>
      </c>
      <c r="GA48" s="2">
        <f t="shared" si="167"/>
        <v>1.0740182504449405E-5</v>
      </c>
      <c r="GB48" s="2">
        <f t="shared" si="168"/>
        <v>1.0723742135744643E-5</v>
      </c>
      <c r="GC48" s="2">
        <f t="shared" si="169"/>
        <v>1.0734603049191935E-5</v>
      </c>
      <c r="GD48" s="2">
        <f t="shared" si="170"/>
        <v>1.1928070360147169E-5</v>
      </c>
      <c r="GE48" s="2">
        <f t="shared" si="171"/>
        <v>1.1574430375304262E-5</v>
      </c>
      <c r="GF48" s="2">
        <f t="shared" si="172"/>
        <v>1.0351804391608293E-5</v>
      </c>
      <c r="GG48" s="2">
        <f t="shared" si="173"/>
        <v>1.0061578226161571E-5</v>
      </c>
      <c r="GH48" s="2">
        <f t="shared" si="174"/>
        <v>1.0024648983514968E-5</v>
      </c>
      <c r="GI48" s="2">
        <f t="shared" si="175"/>
        <v>9.5543402004241673E-6</v>
      </c>
      <c r="GJ48" s="2">
        <f t="shared" si="176"/>
        <v>7.1879916233270465E-6</v>
      </c>
      <c r="GK48" s="2">
        <f t="shared" si="177"/>
        <v>6.4280628120994846E-6</v>
      </c>
      <c r="GM48" s="86">
        <f t="shared" si="113"/>
        <v>1.0507542740361013E-6</v>
      </c>
      <c r="GN48" s="86">
        <f t="shared" si="178"/>
        <v>5.7912825236521986E-6</v>
      </c>
      <c r="GO48" s="86">
        <f t="shared" si="179"/>
        <v>3.4108660397283249E-7</v>
      </c>
      <c r="GP48" s="86">
        <f t="shared" si="180"/>
        <v>2.2519362749455376E-7</v>
      </c>
      <c r="GQ48" s="86">
        <f t="shared" si="181"/>
        <v>1.1138038369566815E-7</v>
      </c>
      <c r="GR48" s="86">
        <f t="shared" si="182"/>
        <v>2.4610031008342584E-7</v>
      </c>
      <c r="GS48" s="86">
        <f t="shared" si="183"/>
        <v>3.9853301663935274E-7</v>
      </c>
      <c r="GT48" s="86">
        <f t="shared" si="184"/>
        <v>4.8718534551911519E-8</v>
      </c>
      <c r="GU48" s="86">
        <f t="shared" si="185"/>
        <v>9.9272599993143305E-8</v>
      </c>
      <c r="GV48" s="86">
        <f t="shared" si="186"/>
        <v>1.0596076271802057E-7</v>
      </c>
      <c r="GW48" s="86">
        <f t="shared" si="187"/>
        <v>1.6033806803474836E-7</v>
      </c>
      <c r="GX48" s="86">
        <f t="shared" si="188"/>
        <v>4.832345073644815E-8</v>
      </c>
      <c r="GY48" s="86">
        <f t="shared" si="189"/>
        <v>1.4968944584345866E-7</v>
      </c>
      <c r="GZ48" s="86">
        <f t="shared" si="190"/>
        <v>5.9935307641823138E-8</v>
      </c>
      <c r="HA48" s="86">
        <f t="shared" si="191"/>
        <v>3.813194243815407E-9</v>
      </c>
      <c r="HC48" s="86">
        <f t="shared" si="145"/>
        <v>7.7735099524781278E-20</v>
      </c>
      <c r="HD48" s="86">
        <f t="shared" si="192"/>
        <v>3.5500197308309209E-19</v>
      </c>
      <c r="HE48" s="86">
        <f t="shared" si="193"/>
        <v>4.6664299786119283E-22</v>
      </c>
      <c r="HF48" s="86">
        <f t="shared" si="194"/>
        <v>3.1457898782366607E-25</v>
      </c>
      <c r="HG48" s="86">
        <f t="shared" si="195"/>
        <v>2.1090097459309023E-23</v>
      </c>
      <c r="HH48" s="86">
        <f t="shared" si="196"/>
        <v>1.8895888404228424E-23</v>
      </c>
      <c r="HI48" s="86">
        <f t="shared" si="197"/>
        <v>8.1222232132848544E-22</v>
      </c>
      <c r="HJ48" s="86">
        <f t="shared" si="198"/>
        <v>1.2198641507213158E-23</v>
      </c>
      <c r="HK48" s="86">
        <f t="shared" si="199"/>
        <v>1.2174051597290692E-24</v>
      </c>
      <c r="HL48" s="86">
        <f t="shared" si="200"/>
        <v>8.0898394240714025E-24</v>
      </c>
      <c r="HM48" s="86">
        <f t="shared" si="201"/>
        <v>9.9529833823160881E-25</v>
      </c>
      <c r="HN48" s="86">
        <f t="shared" si="202"/>
        <v>1.9569926222241075E-24</v>
      </c>
      <c r="HO48" s="86">
        <f t="shared" si="203"/>
        <v>1.2962973484538654E-23</v>
      </c>
      <c r="HP48" s="86">
        <f t="shared" si="204"/>
        <v>5.6155573169243503E-25</v>
      </c>
      <c r="HQ48" s="86">
        <f t="shared" si="205"/>
        <v>4.6652585932714373E-30</v>
      </c>
      <c r="HS48" s="86">
        <f t="shared" si="114"/>
        <v>3.9121747284865304E-74</v>
      </c>
      <c r="HT48" s="86">
        <f t="shared" si="206"/>
        <v>5.7249916985537699E-72</v>
      </c>
      <c r="HU48" s="86">
        <f t="shared" si="207"/>
        <v>2.2323628281758993E-81</v>
      </c>
      <c r="HV48" s="86">
        <f t="shared" si="208"/>
        <v>1.5523975613045125E-93</v>
      </c>
      <c r="HW48" s="86">
        <f t="shared" si="209"/>
        <v>5.4846383543348356E-85</v>
      </c>
      <c r="HX48" s="86">
        <f t="shared" si="210"/>
        <v>2.731938959953504E-89</v>
      </c>
      <c r="HY48" s="86">
        <f t="shared" si="211"/>
        <v>1.4296919876572058E-82</v>
      </c>
      <c r="HZ48" s="86">
        <f t="shared" si="212"/>
        <v>1.883422487023361E-87</v>
      </c>
      <c r="IA48" s="86">
        <f t="shared" si="213"/>
        <v>7.1097075471643437E-94</v>
      </c>
      <c r="IB48" s="86">
        <f t="shared" si="214"/>
        <v>9.5795238793406602E-91</v>
      </c>
      <c r="IC48" s="86">
        <f t="shared" si="215"/>
        <v>1.0643192017974263E-94</v>
      </c>
      <c r="ID48" s="86">
        <f t="shared" si="216"/>
        <v>4.7220350023335333E-93</v>
      </c>
      <c r="IE48" s="86">
        <f t="shared" si="217"/>
        <v>2.2767130194475397E-90</v>
      </c>
      <c r="IF48" s="86">
        <f t="shared" si="218"/>
        <v>1.0803223078675089E-50</v>
      </c>
      <c r="IG48" s="86">
        <f t="shared" si="219"/>
        <v>2.529264408654128E-38</v>
      </c>
      <c r="II48" s="86">
        <f t="shared" si="115"/>
        <v>2.0352005351128028E-180</v>
      </c>
      <c r="IJ48" s="86">
        <f t="shared" si="116"/>
        <v>1.814396025642101E-175</v>
      </c>
      <c r="IK48" s="86">
        <f t="shared" si="117"/>
        <v>7.3688459365968567E-204</v>
      </c>
      <c r="IL48" s="86">
        <f t="shared" si="118"/>
        <v>8.533860293606534E-228</v>
      </c>
      <c r="IM48" s="86">
        <f t="shared" si="119"/>
        <v>3.9759188825198391E-212</v>
      </c>
      <c r="IN48" s="86">
        <f t="shared" si="120"/>
        <v>4.9280298571822765E-216</v>
      </c>
      <c r="IO48" s="86">
        <f t="shared" si="121"/>
        <v>7.9875181729075524E-201</v>
      </c>
      <c r="IP48" s="86">
        <f t="shared" si="122"/>
        <v>5.7170793657494341E-212</v>
      </c>
      <c r="IQ48" s="86">
        <f t="shared" si="123"/>
        <v>3.9072122410002219E-230</v>
      </c>
      <c r="IR48" s="86">
        <f t="shared" si="124"/>
        <v>6.469555712060985E-224</v>
      </c>
      <c r="IS48" s="86">
        <f t="shared" si="125"/>
        <v>9.2370771435455568E-233</v>
      </c>
      <c r="IT48" s="86">
        <f t="shared" si="126"/>
        <v>2.332753066934491E-229</v>
      </c>
      <c r="IU48" s="86">
        <f t="shared" si="127"/>
        <v>1.2661428176893685E-221</v>
      </c>
      <c r="IV48" s="86">
        <f t="shared" si="128"/>
        <v>3.6540615931059309E-150</v>
      </c>
      <c r="IW48" s="86">
        <f t="shared" si="129"/>
        <v>4.9812460198405368E-157</v>
      </c>
      <c r="IY48" s="86">
        <f t="shared" si="130"/>
        <v>1.050754274036179E-6</v>
      </c>
      <c r="IZ48" s="86">
        <f t="shared" si="131"/>
        <v>5.7912825236525535E-6</v>
      </c>
      <c r="JA48" s="86">
        <f t="shared" si="132"/>
        <v>3.4108660397283296E-7</v>
      </c>
      <c r="JB48" s="86">
        <f t="shared" si="133"/>
        <v>2.2519362749455376E-7</v>
      </c>
      <c r="JC48" s="86">
        <f t="shared" si="134"/>
        <v>1.1138038369566818E-7</v>
      </c>
      <c r="JD48" s="86">
        <f t="shared" si="135"/>
        <v>2.4610031008342584E-7</v>
      </c>
      <c r="JE48" s="86">
        <f t="shared" si="136"/>
        <v>3.9853301663935354E-7</v>
      </c>
      <c r="JF48" s="86">
        <f t="shared" si="137"/>
        <v>4.8718534551911532E-8</v>
      </c>
      <c r="JG48" s="86">
        <f t="shared" si="138"/>
        <v>9.9272599993143305E-8</v>
      </c>
      <c r="JH48" s="86">
        <f t="shared" si="139"/>
        <v>1.0596076271802058E-7</v>
      </c>
      <c r="JI48" s="86">
        <f t="shared" si="140"/>
        <v>1.6033806803474836E-7</v>
      </c>
      <c r="JJ48" s="86">
        <f t="shared" si="141"/>
        <v>4.832345073644815E-8</v>
      </c>
      <c r="JK48" s="86">
        <f t="shared" si="142"/>
        <v>1.4968944584345866E-7</v>
      </c>
      <c r="JL48" s="86">
        <f t="shared" si="143"/>
        <v>5.9935307641823138E-8</v>
      </c>
      <c r="JM48" s="86">
        <f t="shared" si="144"/>
        <v>3.813194243815407E-9</v>
      </c>
    </row>
    <row r="49" spans="2:273" x14ac:dyDescent="0.25">
      <c r="B49" s="2">
        <v>22</v>
      </c>
      <c r="C49" s="37">
        <v>100.465</v>
      </c>
      <c r="D49" s="37">
        <v>103.2</v>
      </c>
      <c r="E49" s="37">
        <v>99.676000000000002</v>
      </c>
      <c r="F49" s="37">
        <v>98.594999999999999</v>
      </c>
      <c r="G49" s="37">
        <v>99.691999999999993</v>
      </c>
      <c r="H49" s="37">
        <v>95.59</v>
      </c>
      <c r="I49" s="37">
        <v>99.724999999999994</v>
      </c>
      <c r="J49" s="37">
        <v>100.92700000000001</v>
      </c>
      <c r="K49" s="37">
        <v>99.706999999999994</v>
      </c>
      <c r="L49" s="37">
        <v>102.976</v>
      </c>
      <c r="M49" s="37">
        <v>102.05</v>
      </c>
      <c r="N49" s="37">
        <v>100.538</v>
      </c>
      <c r="O49" s="37">
        <v>104.57899999999999</v>
      </c>
      <c r="P49" s="37">
        <v>94.174999999999997</v>
      </c>
      <c r="Q49" s="37">
        <v>101.634</v>
      </c>
      <c r="S49" s="4">
        <f t="shared" si="8"/>
        <v>101.64685953138414</v>
      </c>
      <c r="T49" s="4">
        <f t="shared" si="9"/>
        <v>103.6481339595567</v>
      </c>
      <c r="U49" s="4">
        <f t="shared" si="10"/>
        <v>100.34533129299048</v>
      </c>
      <c r="V49" s="4">
        <f t="shared" si="11"/>
        <v>99.600929975645954</v>
      </c>
      <c r="W49" s="4">
        <f t="shared" si="12"/>
        <v>101.46190982891217</v>
      </c>
      <c r="X49" s="4">
        <f t="shared" si="13"/>
        <v>99.137711226066131</v>
      </c>
      <c r="Y49" s="4">
        <f t="shared" si="14"/>
        <v>101.89497825241271</v>
      </c>
      <c r="Z49" s="4">
        <f t="shared" si="15"/>
        <v>101.20358767756193</v>
      </c>
      <c r="AA49" s="4">
        <f t="shared" si="16"/>
        <v>102.59930701351134</v>
      </c>
      <c r="AB49" s="4">
        <f t="shared" si="17"/>
        <v>105.04287404807253</v>
      </c>
      <c r="AC49" s="4">
        <f t="shared" si="18"/>
        <v>102.45848274963404</v>
      </c>
      <c r="AD49" s="4">
        <f t="shared" si="19"/>
        <v>104.03063979641813</v>
      </c>
      <c r="AE49" s="4">
        <f t="shared" si="20"/>
        <v>106.69256159239427</v>
      </c>
      <c r="AF49" s="4">
        <f t="shared" si="21"/>
        <v>98.882445010552374</v>
      </c>
      <c r="AG49" s="4">
        <f t="shared" si="22"/>
        <v>100.77609430305544</v>
      </c>
      <c r="AI49" s="4">
        <f t="shared" si="23"/>
        <v>-1.1818595313841342</v>
      </c>
      <c r="AJ49" s="4">
        <f t="shared" si="24"/>
        <v>-0.44813395955669932</v>
      </c>
      <c r="AK49" s="4">
        <f t="shared" si="25"/>
        <v>-0.66933129299047778</v>
      </c>
      <c r="AL49" s="4">
        <f t="shared" si="26"/>
        <v>-1.0059299756459552</v>
      </c>
      <c r="AM49" s="4">
        <f t="shared" si="27"/>
        <v>-1.7699098289121764</v>
      </c>
      <c r="AN49" s="4">
        <f t="shared" si="28"/>
        <v>-3.5477112260661272</v>
      </c>
      <c r="AO49" s="4">
        <f t="shared" si="29"/>
        <v>-2.1699782524127187</v>
      </c>
      <c r="AP49" s="4">
        <f t="shared" si="30"/>
        <v>-0.27658767756192049</v>
      </c>
      <c r="AQ49" s="4">
        <f t="shared" si="31"/>
        <v>-2.892307013511342</v>
      </c>
      <c r="AR49" s="4">
        <f t="shared" si="32"/>
        <v>-2.0668740480725347</v>
      </c>
      <c r="AS49" s="4">
        <f t="shared" si="33"/>
        <v>-0.40848274963404663</v>
      </c>
      <c r="AT49" s="4">
        <f t="shared" si="34"/>
        <v>-3.4926397964181319</v>
      </c>
      <c r="AU49" s="4">
        <f t="shared" si="35"/>
        <v>-2.1135615923942765</v>
      </c>
      <c r="AV49" s="4">
        <f t="shared" si="146"/>
        <v>-4.7074450105523766</v>
      </c>
      <c r="AW49" s="4">
        <f t="shared" si="146"/>
        <v>0.85790569694455598</v>
      </c>
      <c r="AY49" s="2">
        <f t="shared" si="96"/>
        <v>101.64475178981708</v>
      </c>
      <c r="AZ49" s="2">
        <f t="shared" si="147"/>
        <v>103.63828257349562</v>
      </c>
      <c r="BA49" s="2">
        <f t="shared" si="148"/>
        <v>100.34456573838179</v>
      </c>
      <c r="BB49" s="2">
        <f t="shared" si="149"/>
        <v>99.600426543598061</v>
      </c>
      <c r="BC49" s="2">
        <f t="shared" si="150"/>
        <v>101.4616386331525</v>
      </c>
      <c r="BD49" s="2">
        <f t="shared" si="151"/>
        <v>99.13717421613481</v>
      </c>
      <c r="BE49" s="2">
        <f t="shared" si="152"/>
        <v>101.89414809792115</v>
      </c>
      <c r="BF49" s="2">
        <f t="shared" si="153"/>
        <v>101.2034635065918</v>
      </c>
      <c r="BG49" s="2">
        <f t="shared" si="154"/>
        <v>102.5990663859456</v>
      </c>
      <c r="BH49" s="2">
        <f t="shared" si="155"/>
        <v>105.04263354902909</v>
      </c>
      <c r="BI49" s="2">
        <f t="shared" si="156"/>
        <v>102.45812281707597</v>
      </c>
      <c r="BJ49" s="2">
        <f t="shared" si="157"/>
        <v>104.03052106312738</v>
      </c>
      <c r="BK49" s="2">
        <f t="shared" si="158"/>
        <v>106.69222049365928</v>
      </c>
      <c r="BL49" s="2">
        <f t="shared" si="159"/>
        <v>98.882302287438009</v>
      </c>
      <c r="BM49" s="2">
        <f t="shared" si="160"/>
        <v>100.7760849632127</v>
      </c>
      <c r="BO49" s="2">
        <f t="shared" si="38"/>
        <v>100.465</v>
      </c>
      <c r="BP49" s="2">
        <f t="shared" si="39"/>
        <v>103.2</v>
      </c>
      <c r="BQ49" s="2">
        <f t="shared" si="40"/>
        <v>99.676000000000002</v>
      </c>
      <c r="BR49" s="2">
        <f t="shared" si="41"/>
        <v>98.594999999999999</v>
      </c>
      <c r="BS49" s="2">
        <f t="shared" si="42"/>
        <v>99.691999999999993</v>
      </c>
      <c r="BT49" s="2">
        <f t="shared" si="43"/>
        <v>95.59</v>
      </c>
      <c r="BU49" s="2">
        <f t="shared" si="44"/>
        <v>99.724999999999994</v>
      </c>
      <c r="BV49" s="2">
        <f t="shared" si="45"/>
        <v>100.92700000000001</v>
      </c>
      <c r="BW49" s="2">
        <f t="shared" si="46"/>
        <v>99.706999999999994</v>
      </c>
      <c r="BX49" s="2">
        <f t="shared" si="47"/>
        <v>102.976</v>
      </c>
      <c r="BY49" s="2">
        <f t="shared" si="48"/>
        <v>102.05</v>
      </c>
      <c r="BZ49" s="2">
        <f t="shared" si="49"/>
        <v>100.538</v>
      </c>
      <c r="CA49" s="2">
        <f t="shared" si="50"/>
        <v>104.57899999999999</v>
      </c>
      <c r="CB49" s="2">
        <f t="shared" si="51"/>
        <v>94.174999999999997</v>
      </c>
      <c r="CC49" s="2">
        <f t="shared" si="52"/>
        <v>101.634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101.14405628517824</v>
      </c>
      <c r="DL49" s="2">
        <f t="shared" si="161"/>
        <v>104.06661330561329</v>
      </c>
      <c r="DM49" s="2">
        <f t="shared" si="161"/>
        <v>100.3488149825784</v>
      </c>
      <c r="DN49" s="2">
        <f t="shared" si="161"/>
        <v>98.873219699812367</v>
      </c>
      <c r="DO49" s="2">
        <f t="shared" si="161"/>
        <v>101.24929008097168</v>
      </c>
      <c r="DP49" s="2">
        <f t="shared" si="161"/>
        <v>99.131870919324598</v>
      </c>
      <c r="DQ49" s="2">
        <f t="shared" si="161"/>
        <v>102.20314727954975</v>
      </c>
      <c r="DR49" s="2">
        <f t="shared" si="161"/>
        <v>101.29081234270706</v>
      </c>
      <c r="DS49" s="2">
        <f t="shared" si="161"/>
        <v>102.42037837837837</v>
      </c>
      <c r="DT49" s="2">
        <f t="shared" si="161"/>
        <v>104.63679691432324</v>
      </c>
      <c r="DU49" s="2">
        <f t="shared" si="161"/>
        <v>102.62131578947371</v>
      </c>
      <c r="DV49" s="2">
        <f t="shared" si="161"/>
        <v>104.20615844184265</v>
      </c>
      <c r="DW49" s="2">
        <f t="shared" si="161"/>
        <v>106.42853245614037</v>
      </c>
      <c r="DX49" s="2">
        <f t="shared" si="161"/>
        <v>98.561918700076617</v>
      </c>
      <c r="DY49" s="2">
        <f t="shared" si="161"/>
        <v>101.30303277310925</v>
      </c>
      <c r="EA49" s="2">
        <f t="shared" si="71"/>
        <v>104.3145105725504</v>
      </c>
      <c r="EB49" s="2">
        <f t="shared" si="72"/>
        <v>101.70129461489387</v>
      </c>
      <c r="EC49" s="2">
        <f t="shared" si="73"/>
        <v>100.32131108528584</v>
      </c>
      <c r="ED49" s="2">
        <f t="shared" si="74"/>
        <v>103.75372595794082</v>
      </c>
      <c r="EE49" s="2">
        <f t="shared" si="75"/>
        <v>102.74800603026469</v>
      </c>
      <c r="EF49" s="2">
        <f t="shared" si="76"/>
        <v>99.166960065189599</v>
      </c>
      <c r="EG49" s="2">
        <f t="shared" si="77"/>
        <v>100.23287034425705</v>
      </c>
      <c r="EH49" s="2">
        <f t="shared" si="78"/>
        <v>100.65709997005708</v>
      </c>
      <c r="EI49" s="2">
        <f t="shared" si="79"/>
        <v>103.63382720792447</v>
      </c>
      <c r="EJ49" s="2">
        <f t="shared" si="80"/>
        <v>107.36433454080991</v>
      </c>
      <c r="EK49" s="2">
        <f t="shared" si="81"/>
        <v>101.53120760924133</v>
      </c>
      <c r="EL49" s="2">
        <f t="shared" si="82"/>
        <v>102.95614687992126</v>
      </c>
      <c r="EM49" s="2">
        <f t="shared" si="83"/>
        <v>108.17379853355226</v>
      </c>
      <c r="EN49" s="2">
        <f t="shared" si="84"/>
        <v>100.81884720951511</v>
      </c>
      <c r="EO49" s="2">
        <f t="shared" si="85"/>
        <v>96.967858846063649</v>
      </c>
      <c r="EQ49" s="2">
        <f t="shared" si="86"/>
        <v>101.56734987159766</v>
      </c>
      <c r="ER49" s="2">
        <f t="shared" si="162"/>
        <v>100.91889568819525</v>
      </c>
      <c r="ES49" s="2">
        <f t="shared" si="162"/>
        <v>96.309495535818741</v>
      </c>
      <c r="ET49" s="2">
        <f t="shared" si="162"/>
        <v>99.296489777081945</v>
      </c>
      <c r="EU49" s="2">
        <f t="shared" si="162"/>
        <v>99.003371096232385</v>
      </c>
      <c r="EV49" s="2">
        <f t="shared" si="162"/>
        <v>96.492758448909498</v>
      </c>
      <c r="EW49" s="2">
        <f t="shared" si="162"/>
        <v>94.531808136757547</v>
      </c>
      <c r="EX49" s="2">
        <f t="shared" si="162"/>
        <v>96.238730974919633</v>
      </c>
      <c r="EY49" s="2">
        <f t="shared" si="162"/>
        <v>100.12480870610896</v>
      </c>
      <c r="EZ49" s="2">
        <f t="shared" si="162"/>
        <v>104.56843183085424</v>
      </c>
      <c r="FA49" s="2">
        <f t="shared" si="162"/>
        <v>101.02086814352465</v>
      </c>
      <c r="FB49" s="2">
        <f t="shared" si="162"/>
        <v>98.447746667623193</v>
      </c>
      <c r="FC49" s="2">
        <f t="shared" si="162"/>
        <v>103.43406599506962</v>
      </c>
      <c r="FD49" s="2">
        <f t="shared" si="162"/>
        <v>99.153169208058671</v>
      </c>
      <c r="FE49" s="2">
        <f t="shared" si="162"/>
        <v>100.90085879342612</v>
      </c>
      <c r="FG49" s="2">
        <f t="shared" si="88"/>
        <v>0.15793365342208202</v>
      </c>
      <c r="FH49" s="2">
        <f t="shared" si="163"/>
        <v>0.1810846886827969</v>
      </c>
      <c r="FI49" s="2">
        <f t="shared" si="163"/>
        <v>0.15299433979039168</v>
      </c>
      <c r="FJ49" s="2">
        <f t="shared" si="163"/>
        <v>0.14901397352183335</v>
      </c>
      <c r="FK49" s="2">
        <f t="shared" si="163"/>
        <v>0.14171641428388443</v>
      </c>
      <c r="FL49" s="2">
        <f t="shared" si="163"/>
        <v>0.15203393651302075</v>
      </c>
      <c r="FM49" s="2">
        <f t="shared" si="163"/>
        <v>0.15679627223474207</v>
      </c>
      <c r="FN49" s="2">
        <f t="shared" si="163"/>
        <v>0.13774553358825256</v>
      </c>
      <c r="FO49" s="2">
        <f t="shared" si="163"/>
        <v>0.1472930184670796</v>
      </c>
      <c r="FP49" s="2">
        <f t="shared" si="163"/>
        <v>0.14880394891871901</v>
      </c>
      <c r="FQ49" s="2">
        <f t="shared" si="163"/>
        <v>0.14969830072253329</v>
      </c>
      <c r="FR49" s="2">
        <f t="shared" si="163"/>
        <v>0.14046895935835765</v>
      </c>
      <c r="FS49" s="2">
        <f t="shared" si="163"/>
        <v>0.15111603607063934</v>
      </c>
      <c r="FT49" s="2">
        <f t="shared" si="163"/>
        <v>0.14196139311179903</v>
      </c>
      <c r="FU49" s="2">
        <f t="shared" si="163"/>
        <v>0.1215581057273846</v>
      </c>
      <c r="FW49" s="2">
        <f t="shared" si="112"/>
        <v>9.4366425425368477E-6</v>
      </c>
      <c r="FX49" s="2">
        <f t="shared" si="164"/>
        <v>9.8841816995013943E-6</v>
      </c>
      <c r="FY49" s="2">
        <f t="shared" si="165"/>
        <v>1.0295485462810453E-5</v>
      </c>
      <c r="FZ49" s="2">
        <f t="shared" si="166"/>
        <v>1.2740302263671434E-5</v>
      </c>
      <c r="GA49" s="2">
        <f t="shared" si="167"/>
        <v>1.1776363736136492E-5</v>
      </c>
      <c r="GB49" s="2">
        <f t="shared" si="168"/>
        <v>1.1758337267644429E-5</v>
      </c>
      <c r="GC49" s="2">
        <f t="shared" si="169"/>
        <v>1.177024599777535E-5</v>
      </c>
      <c r="GD49" s="2">
        <f t="shared" si="170"/>
        <v>1.3078854020834798E-5</v>
      </c>
      <c r="GE49" s="2">
        <f t="shared" si="171"/>
        <v>1.2691096367402926E-5</v>
      </c>
      <c r="GF49" s="2">
        <f t="shared" si="172"/>
        <v>1.1350516470111192E-5</v>
      </c>
      <c r="GG49" s="2">
        <f t="shared" si="173"/>
        <v>1.1032290434478043E-5</v>
      </c>
      <c r="GH49" s="2">
        <f t="shared" si="174"/>
        <v>1.0991798403584799E-5</v>
      </c>
      <c r="GI49" s="2">
        <f t="shared" si="175"/>
        <v>1.0476116051567449E-5</v>
      </c>
      <c r="GJ49" s="2">
        <f t="shared" si="176"/>
        <v>7.8814706233605198E-6</v>
      </c>
      <c r="GK49" s="2">
        <f t="shared" si="177"/>
        <v>7.0482263458221639E-6</v>
      </c>
      <c r="GM49" s="86">
        <f t="shared" si="113"/>
        <v>1.9586172789843581E-6</v>
      </c>
      <c r="GN49" s="86">
        <f t="shared" si="178"/>
        <v>1.0013931397480599E-5</v>
      </c>
      <c r="GO49" s="86">
        <f t="shared" si="179"/>
        <v>6.8187164346256049E-7</v>
      </c>
      <c r="GP49" s="86">
        <f t="shared" si="180"/>
        <v>4.5871632310661733E-7</v>
      </c>
      <c r="GQ49" s="86">
        <f t="shared" si="181"/>
        <v>2.3341768474959374E-7</v>
      </c>
      <c r="GR49" s="86">
        <f t="shared" si="182"/>
        <v>5.0259710741653581E-7</v>
      </c>
      <c r="GS49" s="86">
        <f t="shared" si="183"/>
        <v>7.963010427688413E-7</v>
      </c>
      <c r="GT49" s="86">
        <f t="shared" si="184"/>
        <v>1.0689916103466731E-7</v>
      </c>
      <c r="GU49" s="86">
        <f t="shared" si="185"/>
        <v>2.1358371472793711E-7</v>
      </c>
      <c r="GV49" s="86">
        <f t="shared" si="186"/>
        <v>2.2800022394300336E-7</v>
      </c>
      <c r="GW49" s="86">
        <f t="shared" si="187"/>
        <v>3.3557309696952772E-7</v>
      </c>
      <c r="GX49" s="86">
        <f t="shared" si="188"/>
        <v>1.0708254501155263E-7</v>
      </c>
      <c r="GY49" s="86">
        <f t="shared" si="189"/>
        <v>3.1629394124965866E-7</v>
      </c>
      <c r="GZ49" s="86">
        <f t="shared" si="190"/>
        <v>1.3143353886563694E-7</v>
      </c>
      <c r="HA49" s="86">
        <f t="shared" si="191"/>
        <v>9.4030232162038617E-9</v>
      </c>
      <c r="HC49" s="86">
        <f t="shared" si="145"/>
        <v>3.0608544672430771E-19</v>
      </c>
      <c r="HD49" s="86">
        <f t="shared" si="192"/>
        <v>1.3457084793045419E-18</v>
      </c>
      <c r="HE49" s="86">
        <f t="shared" si="193"/>
        <v>2.2064321037170948E-21</v>
      </c>
      <c r="HF49" s="86">
        <f t="shared" si="194"/>
        <v>1.8965831967910338E-24</v>
      </c>
      <c r="HG49" s="86">
        <f t="shared" si="195"/>
        <v>1.1031480215683724E-22</v>
      </c>
      <c r="HH49" s="86">
        <f t="shared" si="196"/>
        <v>1.0050968936693482E-22</v>
      </c>
      <c r="HI49" s="86">
        <f t="shared" si="197"/>
        <v>3.8295882265207598E-21</v>
      </c>
      <c r="HJ49" s="86">
        <f t="shared" si="198"/>
        <v>6.5326784386054973E-23</v>
      </c>
      <c r="HK49" s="86">
        <f t="shared" si="199"/>
        <v>7.2391294250451793E-24</v>
      </c>
      <c r="HL49" s="86">
        <f t="shared" si="200"/>
        <v>4.4749441659608673E-23</v>
      </c>
      <c r="HM49" s="86">
        <f t="shared" si="201"/>
        <v>5.8702850938659974E-24</v>
      </c>
      <c r="HN49" s="86">
        <f t="shared" si="202"/>
        <v>1.1260772869506641E-23</v>
      </c>
      <c r="HO49" s="86">
        <f t="shared" si="203"/>
        <v>6.971048034561387E-23</v>
      </c>
      <c r="HP49" s="86">
        <f t="shared" si="204"/>
        <v>3.271719307294908E-24</v>
      </c>
      <c r="HQ49" s="86">
        <f t="shared" si="205"/>
        <v>3.8759246353554519E-29</v>
      </c>
      <c r="HS49" s="86">
        <f t="shared" si="114"/>
        <v>1.1262069771105698E-72</v>
      </c>
      <c r="HT49" s="86">
        <f t="shared" si="206"/>
        <v>1.5156899028430354E-70</v>
      </c>
      <c r="HU49" s="86">
        <f t="shared" si="207"/>
        <v>9.7380544986020409E-80</v>
      </c>
      <c r="HV49" s="86">
        <f t="shared" si="208"/>
        <v>1.2228816360296978E-91</v>
      </c>
      <c r="HW49" s="86">
        <f t="shared" si="209"/>
        <v>2.9476870489375192E-83</v>
      </c>
      <c r="HX49" s="86">
        <f t="shared" si="210"/>
        <v>1.6871490498693127E-87</v>
      </c>
      <c r="HY49" s="86">
        <f t="shared" si="211"/>
        <v>6.5145925662350165E-81</v>
      </c>
      <c r="HZ49" s="86">
        <f t="shared" si="212"/>
        <v>1.1123864809114267E-85</v>
      </c>
      <c r="IA49" s="86">
        <f t="shared" si="213"/>
        <v>5.7658730867106633E-92</v>
      </c>
      <c r="IB49" s="86">
        <f t="shared" si="214"/>
        <v>6.516931616940969E-89</v>
      </c>
      <c r="IC49" s="86">
        <f t="shared" si="215"/>
        <v>8.5552194425068061E-93</v>
      </c>
      <c r="ID49" s="86">
        <f t="shared" si="216"/>
        <v>3.5301415695618367E-91</v>
      </c>
      <c r="IE49" s="86">
        <f t="shared" si="217"/>
        <v>1.4593084592620179E-88</v>
      </c>
      <c r="IF49" s="86">
        <f t="shared" si="218"/>
        <v>1.0103751644583224E-49</v>
      </c>
      <c r="IG49" s="86">
        <f t="shared" si="219"/>
        <v>1.3028089767621912E-37</v>
      </c>
      <c r="II49" s="86">
        <f t="shared" si="115"/>
        <v>1.3014573698800473E-177</v>
      </c>
      <c r="IJ49" s="86">
        <f t="shared" si="116"/>
        <v>9.9452255349888285E-173</v>
      </c>
      <c r="IK49" s="86">
        <f t="shared" si="117"/>
        <v>1.1624205200012373E-200</v>
      </c>
      <c r="IL49" s="86">
        <f t="shared" si="118"/>
        <v>3.7575649775156301E-224</v>
      </c>
      <c r="IM49" s="86">
        <f t="shared" si="119"/>
        <v>9.2736521747861674E-209</v>
      </c>
      <c r="IN49" s="86">
        <f t="shared" si="120"/>
        <v>1.326204681475687E-212</v>
      </c>
      <c r="IO49" s="86">
        <f t="shared" si="121"/>
        <v>1.2275206628427844E-197</v>
      </c>
      <c r="IP49" s="86">
        <f t="shared" si="122"/>
        <v>1.4238846901616083E-208</v>
      </c>
      <c r="IQ49" s="86">
        <f t="shared" si="123"/>
        <v>1.8711683338065422E-226</v>
      </c>
      <c r="IR49" s="86">
        <f t="shared" si="124"/>
        <v>2.2707122483232642E-220</v>
      </c>
      <c r="IS49" s="86">
        <f t="shared" si="125"/>
        <v>4.3953680427296329E-229</v>
      </c>
      <c r="IT49" s="86">
        <f t="shared" si="126"/>
        <v>9.7719088444871762E-226</v>
      </c>
      <c r="IU49" s="86">
        <f t="shared" si="127"/>
        <v>3.8631319661380186E-218</v>
      </c>
      <c r="IV49" s="86">
        <f t="shared" si="128"/>
        <v>7.2107292658874896E-148</v>
      </c>
      <c r="IW49" s="86">
        <f t="shared" si="129"/>
        <v>1.1923401195544798E-154</v>
      </c>
      <c r="IY49" s="86">
        <f t="shared" si="130"/>
        <v>1.9586172789846643E-6</v>
      </c>
      <c r="IZ49" s="86">
        <f t="shared" si="131"/>
        <v>1.0013931397481944E-5</v>
      </c>
      <c r="JA49" s="86">
        <f t="shared" si="132"/>
        <v>6.8187164346256272E-7</v>
      </c>
      <c r="JB49" s="86">
        <f t="shared" si="133"/>
        <v>4.5871632310661733E-7</v>
      </c>
      <c r="JC49" s="86">
        <f t="shared" si="134"/>
        <v>2.3341768474959385E-7</v>
      </c>
      <c r="JD49" s="86">
        <f t="shared" si="135"/>
        <v>5.0259710741653592E-7</v>
      </c>
      <c r="JE49" s="86">
        <f t="shared" si="136"/>
        <v>7.9630104276884511E-7</v>
      </c>
      <c r="JF49" s="86">
        <f t="shared" si="137"/>
        <v>1.0689916103466738E-7</v>
      </c>
      <c r="JG49" s="86">
        <f t="shared" si="138"/>
        <v>2.1358371472793711E-7</v>
      </c>
      <c r="JH49" s="86">
        <f t="shared" si="139"/>
        <v>2.2800022394300341E-7</v>
      </c>
      <c r="JI49" s="86">
        <f t="shared" si="140"/>
        <v>3.3557309696952772E-7</v>
      </c>
      <c r="JJ49" s="86">
        <f t="shared" si="141"/>
        <v>1.0708254501155264E-7</v>
      </c>
      <c r="JK49" s="86">
        <f t="shared" si="142"/>
        <v>3.1629394124965871E-7</v>
      </c>
      <c r="JL49" s="86">
        <f t="shared" si="143"/>
        <v>1.3143353886563694E-7</v>
      </c>
      <c r="JM49" s="86">
        <f t="shared" si="144"/>
        <v>9.4030232162038617E-9</v>
      </c>
    </row>
    <row r="50" spans="2:273" x14ac:dyDescent="0.25">
      <c r="B50" s="2">
        <v>23</v>
      </c>
      <c r="C50" s="37">
        <v>99.116</v>
      </c>
      <c r="D50" s="37">
        <v>102.714</v>
      </c>
      <c r="E50" s="37">
        <v>97.676000000000002</v>
      </c>
      <c r="F50" s="37">
        <v>95.703000000000003</v>
      </c>
      <c r="G50" s="37">
        <v>100.179</v>
      </c>
      <c r="H50" s="37">
        <v>95.462000000000003</v>
      </c>
      <c r="I50" s="37">
        <v>101.1</v>
      </c>
      <c r="J50" s="37">
        <v>98.268000000000001</v>
      </c>
      <c r="K50" s="37">
        <v>101.19499999999999</v>
      </c>
      <c r="L50" s="37">
        <v>103.854</v>
      </c>
      <c r="M50" s="37">
        <v>103.65</v>
      </c>
      <c r="N50" s="37">
        <v>103.38500000000001</v>
      </c>
      <c r="O50" s="37">
        <v>105.553</v>
      </c>
      <c r="P50" s="37">
        <v>98.075000000000003</v>
      </c>
      <c r="Q50" s="37">
        <v>102.366</v>
      </c>
      <c r="S50" s="4">
        <f t="shared" si="8"/>
        <v>101.73827038706024</v>
      </c>
      <c r="T50" s="4">
        <f t="shared" si="9"/>
        <v>103.68401093470597</v>
      </c>
      <c r="U50" s="4">
        <f t="shared" si="10"/>
        <v>100.57056707416201</v>
      </c>
      <c r="V50" s="4">
        <f t="shared" si="11"/>
        <v>99.872754362683651</v>
      </c>
      <c r="W50" s="4">
        <f t="shared" si="12"/>
        <v>101.54934247954158</v>
      </c>
      <c r="X50" s="4">
        <f t="shared" si="13"/>
        <v>99.274205638548921</v>
      </c>
      <c r="Y50" s="4">
        <f t="shared" si="14"/>
        <v>102.02785137691258</v>
      </c>
      <c r="Z50" s="4">
        <f t="shared" si="15"/>
        <v>101.43135923398425</v>
      </c>
      <c r="AA50" s="4">
        <f t="shared" si="16"/>
        <v>102.79640336024909</v>
      </c>
      <c r="AB50" s="4">
        <f t="shared" si="17"/>
        <v>105.25514320747428</v>
      </c>
      <c r="AC50" s="4">
        <f t="shared" si="18"/>
        <v>102.64286198065423</v>
      </c>
      <c r="AD50" s="4">
        <f t="shared" si="19"/>
        <v>104.16865237392039</v>
      </c>
      <c r="AE50" s="4">
        <f t="shared" si="20"/>
        <v>106.85809310863127</v>
      </c>
      <c r="AF50" s="4">
        <f t="shared" si="21"/>
        <v>99.028624118504894</v>
      </c>
      <c r="AG50" s="4">
        <f t="shared" si="22"/>
        <v>100.77879245699087</v>
      </c>
      <c r="AI50" s="4">
        <f t="shared" si="23"/>
        <v>-2.6222703870602402</v>
      </c>
      <c r="AJ50" s="4">
        <f t="shared" si="24"/>
        <v>-0.970010934705968</v>
      </c>
      <c r="AK50" s="4">
        <f t="shared" si="25"/>
        <v>-2.894567074162012</v>
      </c>
      <c r="AL50" s="4">
        <f t="shared" si="26"/>
        <v>-4.1697543626836477</v>
      </c>
      <c r="AM50" s="4">
        <f t="shared" si="27"/>
        <v>-1.3703424795415771</v>
      </c>
      <c r="AN50" s="4">
        <f t="shared" si="28"/>
        <v>-3.8122056385489174</v>
      </c>
      <c r="AO50" s="4">
        <f t="shared" si="29"/>
        <v>-0.92785137691258512</v>
      </c>
      <c r="AP50" s="4">
        <f t="shared" si="30"/>
        <v>-3.1633592339842522</v>
      </c>
      <c r="AQ50" s="4">
        <f t="shared" si="31"/>
        <v>-1.601403360249094</v>
      </c>
      <c r="AR50" s="4">
        <f t="shared" si="32"/>
        <v>-1.4011432074742771</v>
      </c>
      <c r="AS50" s="4">
        <f t="shared" si="33"/>
        <v>1.0071380193457742</v>
      </c>
      <c r="AT50" s="4">
        <f t="shared" si="34"/>
        <v>-0.78365237392038978</v>
      </c>
      <c r="AU50" s="4">
        <f t="shared" si="35"/>
        <v>-1.3050931086312687</v>
      </c>
      <c r="AV50" s="4">
        <f t="shared" si="146"/>
        <v>-0.95362411850489082</v>
      </c>
      <c r="AW50" s="4">
        <f t="shared" si="146"/>
        <v>1.5872075430091286</v>
      </c>
      <c r="AY50" s="2">
        <f t="shared" si="96"/>
        <v>101.73449317760203</v>
      </c>
      <c r="AZ50" s="2">
        <f t="shared" si="147"/>
        <v>103.66760686862473</v>
      </c>
      <c r="BA50" s="2">
        <f t="shared" si="148"/>
        <v>100.5690999387259</v>
      </c>
      <c r="BB50" s="2">
        <f t="shared" si="149"/>
        <v>99.87177170906034</v>
      </c>
      <c r="BC50" s="2">
        <f t="shared" si="150"/>
        <v>101.54879811205082</v>
      </c>
      <c r="BD50" s="2">
        <f t="shared" si="151"/>
        <v>99.273155247075849</v>
      </c>
      <c r="BE50" s="2">
        <f t="shared" si="152"/>
        <v>102.02626192884743</v>
      </c>
      <c r="BF50" s="2">
        <f t="shared" si="153"/>
        <v>101.43109867695343</v>
      </c>
      <c r="BG50" s="2">
        <f t="shared" si="154"/>
        <v>102.79590844017972</v>
      </c>
      <c r="BH50" s="2">
        <f t="shared" si="155"/>
        <v>105.25464859244065</v>
      </c>
      <c r="BI50" s="2">
        <f t="shared" si="156"/>
        <v>102.64214111940062</v>
      </c>
      <c r="BJ50" s="2">
        <f t="shared" si="157"/>
        <v>104.16840096177553</v>
      </c>
      <c r="BK50" s="2">
        <f t="shared" si="158"/>
        <v>106.85740384294863</v>
      </c>
      <c r="BL50" s="2">
        <f t="shared" si="159"/>
        <v>99.028324967732132</v>
      </c>
      <c r="BM50" s="2">
        <f t="shared" si="160"/>
        <v>100.77877049163918</v>
      </c>
      <c r="BO50" s="2">
        <f t="shared" si="38"/>
        <v>99.116</v>
      </c>
      <c r="BP50" s="2">
        <f t="shared" si="39"/>
        <v>102.714</v>
      </c>
      <c r="BQ50" s="2">
        <f t="shared" si="40"/>
        <v>97.676000000000002</v>
      </c>
      <c r="BR50" s="2">
        <f t="shared" si="41"/>
        <v>95.703000000000003</v>
      </c>
      <c r="BS50" s="2">
        <f t="shared" si="42"/>
        <v>100.179</v>
      </c>
      <c r="BT50" s="2">
        <f t="shared" si="43"/>
        <v>95.462000000000003</v>
      </c>
      <c r="BU50" s="2">
        <f t="shared" si="44"/>
        <v>101.1</v>
      </c>
      <c r="BV50" s="2">
        <f t="shared" si="45"/>
        <v>98.268000000000001</v>
      </c>
      <c r="BW50" s="2">
        <f t="shared" si="46"/>
        <v>101.19499999999999</v>
      </c>
      <c r="BX50" s="2">
        <f t="shared" si="47"/>
        <v>103.854</v>
      </c>
      <c r="BY50" s="2">
        <f t="shared" si="48"/>
        <v>103.65</v>
      </c>
      <c r="BZ50" s="2">
        <f t="shared" si="49"/>
        <v>103.38500000000001</v>
      </c>
      <c r="CA50" s="2">
        <f t="shared" si="50"/>
        <v>105.553</v>
      </c>
      <c r="CB50" s="2">
        <f t="shared" si="51"/>
        <v>98.075000000000003</v>
      </c>
      <c r="CC50" s="2">
        <f t="shared" si="52"/>
        <v>102.366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101.24257879924953</v>
      </c>
      <c r="DL50" s="2">
        <f t="shared" si="161"/>
        <v>104.18145770872086</v>
      </c>
      <c r="DM50" s="2">
        <f t="shared" si="161"/>
        <v>100.65340540069688</v>
      </c>
      <c r="DN50" s="2">
        <f t="shared" si="161"/>
        <v>99.166182833020628</v>
      </c>
      <c r="DO50" s="2">
        <f t="shared" si="161"/>
        <v>101.36511862348181</v>
      </c>
      <c r="DP50" s="2">
        <f t="shared" si="161"/>
        <v>99.321918198874314</v>
      </c>
      <c r="DQ50" s="2">
        <f t="shared" si="161"/>
        <v>102.42490619136964</v>
      </c>
      <c r="DR50" s="2">
        <f t="shared" si="161"/>
        <v>101.59250344676659</v>
      </c>
      <c r="DS50" s="2">
        <f t="shared" si="161"/>
        <v>102.6706614509246</v>
      </c>
      <c r="DT50" s="2">
        <f t="shared" si="161"/>
        <v>104.88586442718022</v>
      </c>
      <c r="DU50" s="2">
        <f t="shared" si="161"/>
        <v>102.88109311740894</v>
      </c>
      <c r="DV50" s="2">
        <f t="shared" si="161"/>
        <v>104.41073629499945</v>
      </c>
      <c r="DW50" s="2">
        <f t="shared" si="161"/>
        <v>106.63778286099867</v>
      </c>
      <c r="DX50" s="2">
        <f t="shared" si="161"/>
        <v>98.72522978444033</v>
      </c>
      <c r="DY50" s="2">
        <f t="shared" si="161"/>
        <v>101.36183137254902</v>
      </c>
      <c r="EA50" s="2">
        <f t="shared" si="71"/>
        <v>104.12665758475961</v>
      </c>
      <c r="EB50" s="2">
        <f t="shared" si="72"/>
        <v>101.54834052749101</v>
      </c>
      <c r="EC50" s="2">
        <f t="shared" si="73"/>
        <v>100.14370663917526</v>
      </c>
      <c r="ED50" s="2">
        <f t="shared" si="74"/>
        <v>103.54706678074652</v>
      </c>
      <c r="EE50" s="2">
        <f t="shared" si="75"/>
        <v>102.56365440418362</v>
      </c>
      <c r="EF50" s="2">
        <f t="shared" si="76"/>
        <v>99.02531866732285</v>
      </c>
      <c r="EG50" s="2">
        <f t="shared" si="77"/>
        <v>100.07153063718577</v>
      </c>
      <c r="EH50" s="2">
        <f t="shared" si="78"/>
        <v>100.51006282503863</v>
      </c>
      <c r="EI50" s="2">
        <f t="shared" si="79"/>
        <v>103.45749037215332</v>
      </c>
      <c r="EJ50" s="2">
        <f t="shared" si="80"/>
        <v>107.17878379538506</v>
      </c>
      <c r="EK50" s="2">
        <f t="shared" si="81"/>
        <v>101.40433213526592</v>
      </c>
      <c r="EL50" s="2">
        <f t="shared" si="82"/>
        <v>102.81637628937008</v>
      </c>
      <c r="EM50" s="2">
        <f t="shared" si="83"/>
        <v>107.98288588246305</v>
      </c>
      <c r="EN50" s="2">
        <f t="shared" si="84"/>
        <v>100.6991834400732</v>
      </c>
      <c r="EO50" s="2">
        <f t="shared" si="85"/>
        <v>96.935784926901746</v>
      </c>
      <c r="EQ50" s="2">
        <f t="shared" si="86"/>
        <v>101.41374007929939</v>
      </c>
      <c r="ER50" s="2">
        <f t="shared" si="162"/>
        <v>100.77592698510452</v>
      </c>
      <c r="ES50" s="2">
        <f t="shared" si="162"/>
        <v>96.183257852617004</v>
      </c>
      <c r="ET50" s="2">
        <f t="shared" si="162"/>
        <v>99.151010645804277</v>
      </c>
      <c r="EU50" s="2">
        <f t="shared" si="162"/>
        <v>98.86804972197001</v>
      </c>
      <c r="EV50" s="2">
        <f t="shared" si="162"/>
        <v>96.388045848960189</v>
      </c>
      <c r="EW50" s="2">
        <f t="shared" si="162"/>
        <v>94.445694531391453</v>
      </c>
      <c r="EX50" s="2">
        <f t="shared" si="162"/>
        <v>96.149970606259075</v>
      </c>
      <c r="EY50" s="2">
        <f t="shared" si="162"/>
        <v>99.994753656016968</v>
      </c>
      <c r="EZ50" s="2">
        <f t="shared" si="162"/>
        <v>104.42029493759642</v>
      </c>
      <c r="FA50" s="2">
        <f t="shared" si="162"/>
        <v>100.90062937775596</v>
      </c>
      <c r="FB50" s="2">
        <f t="shared" si="162"/>
        <v>98.367577762401538</v>
      </c>
      <c r="FC50" s="2">
        <f t="shared" si="162"/>
        <v>103.30559643518019</v>
      </c>
      <c r="FD50" s="2">
        <f t="shared" si="162"/>
        <v>99.054870160067139</v>
      </c>
      <c r="FE50" s="2">
        <f t="shared" si="162"/>
        <v>100.81726066011095</v>
      </c>
      <c r="FG50" s="2">
        <f t="shared" si="88"/>
        <v>0.17057177895188877</v>
      </c>
      <c r="FH50" s="2">
        <f t="shared" si="163"/>
        <v>0.19514606965139558</v>
      </c>
      <c r="FI50" s="2">
        <f t="shared" si="163"/>
        <v>0.16531480898108697</v>
      </c>
      <c r="FJ50" s="2">
        <f t="shared" si="163"/>
        <v>0.16107486409835142</v>
      </c>
      <c r="FK50" s="2">
        <f t="shared" si="163"/>
        <v>0.15329305229335422</v>
      </c>
      <c r="FL50" s="2">
        <f t="shared" si="163"/>
        <v>0.16429206700189761</v>
      </c>
      <c r="FM50" s="2">
        <f t="shared" si="163"/>
        <v>0.16936168809888577</v>
      </c>
      <c r="FN50" s="2">
        <f t="shared" si="163"/>
        <v>0.14905412821147718</v>
      </c>
      <c r="FO50" s="2">
        <f t="shared" si="163"/>
        <v>0.15924068315820608</v>
      </c>
      <c r="FP50" s="2">
        <f t="shared" si="163"/>
        <v>0.16085105362578256</v>
      </c>
      <c r="FQ50" s="2">
        <f t="shared" si="163"/>
        <v>0.16180404803496387</v>
      </c>
      <c r="FR50" s="2">
        <f t="shared" si="163"/>
        <v>0.15196173656914008</v>
      </c>
      <c r="FS50" s="2">
        <f t="shared" si="163"/>
        <v>0.16331441208010503</v>
      </c>
      <c r="FT50" s="2">
        <f t="shared" si="163"/>
        <v>0.15355446281240151</v>
      </c>
      <c r="FU50" s="2">
        <f t="shared" si="163"/>
        <v>0.13174079508056774</v>
      </c>
      <c r="FW50" s="2">
        <f t="shared" si="112"/>
        <v>1.0347063372409364E-5</v>
      </c>
      <c r="FX50" s="2">
        <f t="shared" si="164"/>
        <v>1.0837779385227436E-5</v>
      </c>
      <c r="FY50" s="2">
        <f t="shared" si="165"/>
        <v>1.1288764115665813E-5</v>
      </c>
      <c r="FZ50" s="2">
        <f t="shared" si="166"/>
        <v>1.3969446473685272E-5</v>
      </c>
      <c r="GA50" s="2">
        <f t="shared" si="167"/>
        <v>1.2912511395815937E-5</v>
      </c>
      <c r="GB50" s="2">
        <f t="shared" si="168"/>
        <v>1.289274581104036E-5</v>
      </c>
      <c r="GC50" s="2">
        <f t="shared" si="169"/>
        <v>1.2905803444331933E-5</v>
      </c>
      <c r="GD50" s="2">
        <f t="shared" si="170"/>
        <v>1.4340660168992308E-5</v>
      </c>
      <c r="GE50" s="2">
        <f t="shared" si="171"/>
        <v>1.3915493413683155E-5</v>
      </c>
      <c r="GF50" s="2">
        <f t="shared" si="172"/>
        <v>1.2445580195567992E-5</v>
      </c>
      <c r="GG50" s="2">
        <f t="shared" si="173"/>
        <v>1.2096653039543281E-5</v>
      </c>
      <c r="GH50" s="2">
        <f t="shared" si="174"/>
        <v>1.2052254504891351E-5</v>
      </c>
      <c r="GI50" s="2">
        <f t="shared" si="175"/>
        <v>1.148682122088639E-5</v>
      </c>
      <c r="GJ50" s="2">
        <f t="shared" si="176"/>
        <v>8.6418541208778072E-6</v>
      </c>
      <c r="GK50" s="2">
        <f t="shared" si="177"/>
        <v>7.7282212544842362E-6</v>
      </c>
      <c r="GM50" s="86">
        <f t="shared" si="113"/>
        <v>3.596933207623853E-6</v>
      </c>
      <c r="GN50" s="86">
        <f t="shared" si="178"/>
        <v>1.7089425415534619E-5</v>
      </c>
      <c r="GO50" s="86">
        <f t="shared" si="179"/>
        <v>1.3401109612750053E-6</v>
      </c>
      <c r="GP50" s="86">
        <f t="shared" si="180"/>
        <v>9.1820253687340706E-7</v>
      </c>
      <c r="GQ50" s="86">
        <f t="shared" si="181"/>
        <v>4.804075975100408E-7</v>
      </c>
      <c r="GR50" s="86">
        <f t="shared" si="182"/>
        <v>1.0083990151378238E-6</v>
      </c>
      <c r="GS50" s="86">
        <f t="shared" si="183"/>
        <v>1.563945313921292E-6</v>
      </c>
      <c r="GT50" s="86">
        <f t="shared" si="184"/>
        <v>2.3005676960354238E-7</v>
      </c>
      <c r="GU50" s="86">
        <f t="shared" si="185"/>
        <v>4.5075987736531628E-7</v>
      </c>
      <c r="GV50" s="86">
        <f t="shared" si="186"/>
        <v>4.8120078120626525E-7</v>
      </c>
      <c r="GW50" s="86">
        <f t="shared" si="187"/>
        <v>6.8949314329611227E-7</v>
      </c>
      <c r="GX50" s="86">
        <f t="shared" si="188"/>
        <v>2.3262119131885682E-7</v>
      </c>
      <c r="GY50" s="86">
        <f t="shared" si="189"/>
        <v>6.5585641880043007E-7</v>
      </c>
      <c r="GZ50" s="86">
        <f t="shared" si="190"/>
        <v>2.8262811988287032E-7</v>
      </c>
      <c r="HA50" s="86">
        <f t="shared" si="191"/>
        <v>2.2678163653041371E-8</v>
      </c>
      <c r="HC50" s="86">
        <f t="shared" si="145"/>
        <v>1.178788950984297E-18</v>
      </c>
      <c r="HD50" s="86">
        <f t="shared" si="192"/>
        <v>4.9915501323283464E-18</v>
      </c>
      <c r="HE50" s="86">
        <f t="shared" si="193"/>
        <v>1.016998553960576E-20</v>
      </c>
      <c r="HF50" s="86">
        <f t="shared" si="194"/>
        <v>1.1100377253847445E-23</v>
      </c>
      <c r="HG50" s="86">
        <f t="shared" si="195"/>
        <v>5.6153829871568876E-22</v>
      </c>
      <c r="HH50" s="86">
        <f t="shared" si="196"/>
        <v>5.2002265343068221E-22</v>
      </c>
      <c r="HI50" s="86">
        <f t="shared" si="197"/>
        <v>1.7598043146236225E-20</v>
      </c>
      <c r="HJ50" s="86">
        <f t="shared" si="198"/>
        <v>3.4029043551228368E-22</v>
      </c>
      <c r="HK50" s="86">
        <f t="shared" si="199"/>
        <v>4.1777219843998485E-23</v>
      </c>
      <c r="HL50" s="86">
        <f t="shared" si="200"/>
        <v>2.4056954476199004E-22</v>
      </c>
      <c r="HM50" s="86">
        <f t="shared" si="201"/>
        <v>3.3615151595692343E-23</v>
      </c>
      <c r="HN50" s="86">
        <f t="shared" si="202"/>
        <v>6.2938436470897728E-23</v>
      </c>
      <c r="HO50" s="86">
        <f t="shared" si="203"/>
        <v>3.6458219257277955E-22</v>
      </c>
      <c r="HP50" s="86">
        <f t="shared" si="204"/>
        <v>1.8519976379762848E-23</v>
      </c>
      <c r="HQ50" s="86">
        <f t="shared" si="205"/>
        <v>3.1114935323733095E-28</v>
      </c>
      <c r="HS50" s="86">
        <f t="shared" si="114"/>
        <v>3.1334668795152614E-71</v>
      </c>
      <c r="HT50" s="86">
        <f t="shared" si="206"/>
        <v>3.8810543173495956E-69</v>
      </c>
      <c r="HU50" s="86">
        <f t="shared" si="207"/>
        <v>4.0849306237347445E-78</v>
      </c>
      <c r="HV50" s="86">
        <f t="shared" si="208"/>
        <v>9.2050872464255303E-90</v>
      </c>
      <c r="HW50" s="86">
        <f t="shared" si="209"/>
        <v>1.5195087944136749E-81</v>
      </c>
      <c r="HX50" s="86">
        <f t="shared" si="210"/>
        <v>9.9859649820601947E-86</v>
      </c>
      <c r="HY50" s="86">
        <f t="shared" si="211"/>
        <v>2.8536326179186801E-79</v>
      </c>
      <c r="HZ50" s="86">
        <f t="shared" si="212"/>
        <v>6.2969152342644502E-84</v>
      </c>
      <c r="IA50" s="86">
        <f t="shared" si="213"/>
        <v>4.4663139304970523E-90</v>
      </c>
      <c r="IB50" s="86">
        <f t="shared" si="214"/>
        <v>4.2435918357133116E-87</v>
      </c>
      <c r="IC50" s="86">
        <f t="shared" si="215"/>
        <v>6.5723256405860693E-91</v>
      </c>
      <c r="ID50" s="86">
        <f t="shared" si="216"/>
        <v>2.5239868563249527E-89</v>
      </c>
      <c r="IE50" s="86">
        <f t="shared" si="217"/>
        <v>8.9625942277638534E-87</v>
      </c>
      <c r="IF50" s="86">
        <f t="shared" si="218"/>
        <v>9.2419561497625849E-49</v>
      </c>
      <c r="IG50" s="86">
        <f t="shared" si="219"/>
        <v>6.6047785532744152E-37</v>
      </c>
      <c r="II50" s="86">
        <f t="shared" si="115"/>
        <v>7.9079088754479814E-175</v>
      </c>
      <c r="IJ50" s="86">
        <f t="shared" si="116"/>
        <v>5.1850190273607309E-170</v>
      </c>
      <c r="IK50" s="86">
        <f t="shared" si="117"/>
        <v>1.7291644715294148E-197</v>
      </c>
      <c r="IL50" s="86">
        <f t="shared" si="118"/>
        <v>1.5455024156577956E-220</v>
      </c>
      <c r="IM50" s="86">
        <f t="shared" si="119"/>
        <v>2.0318918317345676E-205</v>
      </c>
      <c r="IN50" s="86">
        <f t="shared" si="120"/>
        <v>3.3487742954756566E-209</v>
      </c>
      <c r="IO50" s="86">
        <f t="shared" si="121"/>
        <v>1.7780662014438646E-194</v>
      </c>
      <c r="IP50" s="86">
        <f t="shared" si="122"/>
        <v>3.3275736539888108E-205</v>
      </c>
      <c r="IQ50" s="86">
        <f t="shared" si="123"/>
        <v>8.3651589448968926E-223</v>
      </c>
      <c r="IR50" s="86">
        <f t="shared" si="124"/>
        <v>7.4635212788157817E-217</v>
      </c>
      <c r="IS50" s="86">
        <f t="shared" si="125"/>
        <v>1.9541520295985267E-225</v>
      </c>
      <c r="IT50" s="86">
        <f t="shared" si="126"/>
        <v>3.8286581012050709E-222</v>
      </c>
      <c r="IU50" s="86">
        <f t="shared" si="127"/>
        <v>1.1055418606637692E-214</v>
      </c>
      <c r="IV50" s="86">
        <f t="shared" si="128"/>
        <v>1.3655762091912631E-145</v>
      </c>
      <c r="IW50" s="86">
        <f t="shared" si="129"/>
        <v>2.7359889521908401E-152</v>
      </c>
      <c r="IY50" s="86">
        <f t="shared" si="130"/>
        <v>3.5969332076250316E-6</v>
      </c>
      <c r="IZ50" s="86">
        <f t="shared" si="131"/>
        <v>1.708942541553961E-5</v>
      </c>
      <c r="JA50" s="86">
        <f t="shared" si="132"/>
        <v>1.3401109612750154E-6</v>
      </c>
      <c r="JB50" s="86">
        <f t="shared" si="133"/>
        <v>9.1820253687340706E-7</v>
      </c>
      <c r="JC50" s="86">
        <f t="shared" si="134"/>
        <v>4.8040759751004133E-7</v>
      </c>
      <c r="JD50" s="86">
        <f t="shared" si="135"/>
        <v>1.0083990151378242E-6</v>
      </c>
      <c r="JE50" s="86">
        <f t="shared" si="136"/>
        <v>1.5639453139213096E-6</v>
      </c>
      <c r="JF50" s="86">
        <f t="shared" si="137"/>
        <v>2.3005676960354273E-7</v>
      </c>
      <c r="JG50" s="86">
        <f t="shared" si="138"/>
        <v>4.5075987736531634E-7</v>
      </c>
      <c r="JH50" s="86">
        <f t="shared" si="139"/>
        <v>4.8120078120626546E-7</v>
      </c>
      <c r="JI50" s="86">
        <f t="shared" si="140"/>
        <v>6.8949314329611227E-7</v>
      </c>
      <c r="JJ50" s="86">
        <f t="shared" si="141"/>
        <v>2.3262119131885688E-7</v>
      </c>
      <c r="JK50" s="86">
        <f t="shared" si="142"/>
        <v>6.5585641880043039E-7</v>
      </c>
      <c r="JL50" s="86">
        <f t="shared" si="143"/>
        <v>2.8262811988287032E-7</v>
      </c>
      <c r="JM50" s="86">
        <f t="shared" si="144"/>
        <v>2.2678163653041371E-8</v>
      </c>
    </row>
    <row r="51" spans="2:273" x14ac:dyDescent="0.25">
      <c r="B51" s="2">
        <v>24</v>
      </c>
      <c r="C51" s="37">
        <v>97.116</v>
      </c>
      <c r="D51" s="37">
        <v>103.143</v>
      </c>
      <c r="E51" s="37">
        <v>98.162000000000006</v>
      </c>
      <c r="F51" s="37">
        <v>98.486000000000004</v>
      </c>
      <c r="G51" s="37">
        <v>98.59</v>
      </c>
      <c r="H51" s="37">
        <v>98.537999999999997</v>
      </c>
      <c r="I51" s="37">
        <v>99.125</v>
      </c>
      <c r="J51" s="37">
        <v>100.19499999999999</v>
      </c>
      <c r="K51" s="37">
        <v>98.415000000000006</v>
      </c>
      <c r="L51" s="37">
        <v>101.61</v>
      </c>
      <c r="M51" s="37">
        <v>102.625</v>
      </c>
      <c r="N51" s="37">
        <v>99.820999999999998</v>
      </c>
      <c r="O51" s="37">
        <v>107.684</v>
      </c>
      <c r="P51" s="37">
        <v>100.375</v>
      </c>
      <c r="Q51" s="37">
        <v>100.31699999999999</v>
      </c>
      <c r="S51" s="4">
        <f t="shared" si="8"/>
        <v>101.82571428594368</v>
      </c>
      <c r="T51" s="4">
        <f t="shared" si="9"/>
        <v>103.71398868583893</v>
      </c>
      <c r="U51" s="4">
        <f t="shared" si="10"/>
        <v>100.78373787791396</v>
      </c>
      <c r="V51" s="4">
        <f t="shared" si="11"/>
        <v>100.13596295701871</v>
      </c>
      <c r="W51" s="4">
        <f t="shared" si="12"/>
        <v>101.63076526903171</v>
      </c>
      <c r="X51" s="4">
        <f t="shared" si="13"/>
        <v>99.40253048884982</v>
      </c>
      <c r="Y51" s="4">
        <f t="shared" si="14"/>
        <v>102.14957884498314</v>
      </c>
      <c r="Z51" s="4">
        <f t="shared" si="15"/>
        <v>101.64796450494609</v>
      </c>
      <c r="AA51" s="4">
        <f t="shared" si="16"/>
        <v>102.98383259662535</v>
      </c>
      <c r="AB51" s="4">
        <f t="shared" si="17"/>
        <v>105.45863143158226</v>
      </c>
      <c r="AC51" s="4">
        <f t="shared" si="18"/>
        <v>102.81676498766828</v>
      </c>
      <c r="AD51" s="4">
        <f t="shared" si="19"/>
        <v>104.29741236473282</v>
      </c>
      <c r="AE51" s="4">
        <f t="shared" si="20"/>
        <v>107.01492739805569</v>
      </c>
      <c r="AF51" s="4">
        <f t="shared" si="21"/>
        <v>99.169692299404545</v>
      </c>
      <c r="AG51" s="4">
        <f t="shared" si="22"/>
        <v>100.77642879364087</v>
      </c>
      <c r="AI51" s="4">
        <f t="shared" si="23"/>
        <v>-4.7097142859436758</v>
      </c>
      <c r="AJ51" s="4">
        <f t="shared" si="24"/>
        <v>-0.57098868583892681</v>
      </c>
      <c r="AK51" s="4">
        <f t="shared" si="25"/>
        <v>-2.621737877913958</v>
      </c>
      <c r="AL51" s="4">
        <f t="shared" si="26"/>
        <v>-1.6499629570187011</v>
      </c>
      <c r="AM51" s="4">
        <f t="shared" si="27"/>
        <v>-3.0407652690317093</v>
      </c>
      <c r="AN51" s="4">
        <f t="shared" si="28"/>
        <v>-0.86453048884982309</v>
      </c>
      <c r="AO51" s="4">
        <f t="shared" si="29"/>
        <v>-3.0245788449831394</v>
      </c>
      <c r="AP51" s="4">
        <f t="shared" si="30"/>
        <v>-1.4529645049460953</v>
      </c>
      <c r="AQ51" s="4">
        <f t="shared" si="31"/>
        <v>-4.5688325966253416</v>
      </c>
      <c r="AR51" s="4">
        <f t="shared" si="32"/>
        <v>-3.8486314315822625</v>
      </c>
      <c r="AS51" s="4">
        <f t="shared" si="33"/>
        <v>-0.19176498766827876</v>
      </c>
      <c r="AT51" s="4">
        <f t="shared" si="34"/>
        <v>-4.4764123647328233</v>
      </c>
      <c r="AU51" s="4">
        <f t="shared" si="35"/>
        <v>0.66907260194430762</v>
      </c>
      <c r="AV51" s="4">
        <f t="shared" si="146"/>
        <v>1.2053077005954549</v>
      </c>
      <c r="AW51" s="4">
        <f t="shared" si="146"/>
        <v>-0.45942879364088185</v>
      </c>
      <c r="AY51" s="2">
        <f t="shared" si="96"/>
        <v>101.81904896169155</v>
      </c>
      <c r="AZ51" s="2">
        <f t="shared" si="147"/>
        <v>103.68704475719987</v>
      </c>
      <c r="BA51" s="2">
        <f t="shared" si="148"/>
        <v>100.78097532046587</v>
      </c>
      <c r="BB51" s="2">
        <f t="shared" si="149"/>
        <v>100.13407925051787</v>
      </c>
      <c r="BC51" s="2">
        <f t="shared" si="150"/>
        <v>101.62969275736795</v>
      </c>
      <c r="BD51" s="2">
        <f t="shared" si="151"/>
        <v>99.400513206343831</v>
      </c>
      <c r="BE51" s="2">
        <f t="shared" si="152"/>
        <v>102.14658928720382</v>
      </c>
      <c r="BF51" s="2">
        <f t="shared" si="153"/>
        <v>101.64742857265205</v>
      </c>
      <c r="BG51" s="2">
        <f t="shared" si="154"/>
        <v>102.98283467203201</v>
      </c>
      <c r="BH51" s="2">
        <f t="shared" si="155"/>
        <v>105.45763429547263</v>
      </c>
      <c r="BI51" s="2">
        <f t="shared" si="156"/>
        <v>102.81534849913093</v>
      </c>
      <c r="BJ51" s="2">
        <f t="shared" si="157"/>
        <v>104.2968908012552</v>
      </c>
      <c r="BK51" s="2">
        <f t="shared" si="158"/>
        <v>107.01356141524251</v>
      </c>
      <c r="BL51" s="2">
        <f t="shared" si="159"/>
        <v>99.169077817211502</v>
      </c>
      <c r="BM51" s="2">
        <f t="shared" si="160"/>
        <v>100.77637829934358</v>
      </c>
      <c r="BO51" s="2">
        <f t="shared" si="38"/>
        <v>97.116</v>
      </c>
      <c r="BP51" s="2">
        <f t="shared" si="39"/>
        <v>103.143</v>
      </c>
      <c r="BQ51" s="2">
        <f t="shared" si="40"/>
        <v>98.162000000000006</v>
      </c>
      <c r="BR51" s="2">
        <f t="shared" si="41"/>
        <v>98.486000000000004</v>
      </c>
      <c r="BS51" s="2">
        <f t="shared" si="42"/>
        <v>98.59</v>
      </c>
      <c r="BT51" s="2">
        <f t="shared" si="43"/>
        <v>98.537999999999997</v>
      </c>
      <c r="BU51" s="2">
        <f t="shared" si="44"/>
        <v>99.125</v>
      </c>
      <c r="BV51" s="2">
        <f t="shared" si="45"/>
        <v>100.19499999999999</v>
      </c>
      <c r="BW51" s="2">
        <f t="shared" si="46"/>
        <v>98.415000000000006</v>
      </c>
      <c r="BX51" s="2">
        <f t="shared" si="47"/>
        <v>101.61</v>
      </c>
      <c r="BY51" s="2">
        <f t="shared" si="48"/>
        <v>102.625</v>
      </c>
      <c r="BZ51" s="2">
        <f t="shared" si="49"/>
        <v>99.820999999999998</v>
      </c>
      <c r="CA51" s="2">
        <f t="shared" si="50"/>
        <v>107.684</v>
      </c>
      <c r="CB51" s="2">
        <f t="shared" si="51"/>
        <v>100.375</v>
      </c>
      <c r="CC51" s="2">
        <f t="shared" si="52"/>
        <v>100.31699999999999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101.34110131332082</v>
      </c>
      <c r="DL51" s="2">
        <f t="shared" si="161"/>
        <v>104.29630211182841</v>
      </c>
      <c r="DM51" s="2">
        <f t="shared" si="161"/>
        <v>100.95799581881535</v>
      </c>
      <c r="DN51" s="2">
        <f t="shared" si="161"/>
        <v>99.459145966228888</v>
      </c>
      <c r="DO51" s="2">
        <f t="shared" si="161"/>
        <v>101.48094716599192</v>
      </c>
      <c r="DP51" s="2">
        <f t="shared" si="161"/>
        <v>99.511965478424031</v>
      </c>
      <c r="DQ51" s="2">
        <f t="shared" si="161"/>
        <v>102.64666510318952</v>
      </c>
      <c r="DR51" s="2">
        <f t="shared" si="161"/>
        <v>101.89419455082611</v>
      </c>
      <c r="DS51" s="2">
        <f t="shared" si="161"/>
        <v>102.92094452347084</v>
      </c>
      <c r="DT51" s="2">
        <f t="shared" si="161"/>
        <v>105.13493194003722</v>
      </c>
      <c r="DU51" s="2">
        <f t="shared" si="161"/>
        <v>103.14087044534416</v>
      </c>
      <c r="DV51" s="2">
        <f t="shared" si="161"/>
        <v>104.61531414815624</v>
      </c>
      <c r="DW51" s="2">
        <f t="shared" si="161"/>
        <v>106.84703326585696</v>
      </c>
      <c r="DX51" s="2">
        <f t="shared" si="161"/>
        <v>98.888540868804043</v>
      </c>
      <c r="DY51" s="2">
        <f t="shared" si="161"/>
        <v>101.4206299719888</v>
      </c>
      <c r="EA51" s="2">
        <f t="shared" si="71"/>
        <v>103.93880459696881</v>
      </c>
      <c r="EB51" s="2">
        <f t="shared" si="72"/>
        <v>101.39538644008816</v>
      </c>
      <c r="EC51" s="2">
        <f t="shared" si="73"/>
        <v>99.966102193064671</v>
      </c>
      <c r="ED51" s="2">
        <f t="shared" si="74"/>
        <v>103.34040760355222</v>
      </c>
      <c r="EE51" s="2">
        <f t="shared" si="75"/>
        <v>102.37930277810254</v>
      </c>
      <c r="EF51" s="2">
        <f t="shared" si="76"/>
        <v>98.883677269456101</v>
      </c>
      <c r="EG51" s="2">
        <f t="shared" si="77"/>
        <v>99.910190930114496</v>
      </c>
      <c r="EH51" s="2">
        <f t="shared" si="78"/>
        <v>100.3630256800202</v>
      </c>
      <c r="EI51" s="2">
        <f t="shared" si="79"/>
        <v>103.28115353638216</v>
      </c>
      <c r="EJ51" s="2">
        <f t="shared" si="80"/>
        <v>106.9932330499602</v>
      </c>
      <c r="EK51" s="2">
        <f t="shared" si="81"/>
        <v>101.27745666129051</v>
      </c>
      <c r="EL51" s="2">
        <f t="shared" si="82"/>
        <v>102.6766056988189</v>
      </c>
      <c r="EM51" s="2">
        <f t="shared" si="83"/>
        <v>107.79197323137386</v>
      </c>
      <c r="EN51" s="2">
        <f t="shared" si="84"/>
        <v>100.5795196706313</v>
      </c>
      <c r="EO51" s="2">
        <f t="shared" si="85"/>
        <v>96.90371100773983</v>
      </c>
      <c r="EQ51" s="2">
        <f t="shared" si="86"/>
        <v>101.26013028700112</v>
      </c>
      <c r="ER51" s="2">
        <f t="shared" si="162"/>
        <v>100.6329582820138</v>
      </c>
      <c r="ES51" s="2">
        <f t="shared" si="162"/>
        <v>96.057020169415267</v>
      </c>
      <c r="ET51" s="2">
        <f t="shared" si="162"/>
        <v>99.005531514526609</v>
      </c>
      <c r="EU51" s="2">
        <f t="shared" si="162"/>
        <v>98.732728347707635</v>
      </c>
      <c r="EV51" s="2">
        <f t="shared" si="162"/>
        <v>96.283333249010894</v>
      </c>
      <c r="EW51" s="2">
        <f t="shared" si="162"/>
        <v>94.359580926025373</v>
      </c>
      <c r="EX51" s="2">
        <f t="shared" si="162"/>
        <v>96.061210237598516</v>
      </c>
      <c r="EY51" s="2">
        <f t="shared" si="162"/>
        <v>99.864698605924957</v>
      </c>
      <c r="EZ51" s="2">
        <f t="shared" si="162"/>
        <v>104.27215804433861</v>
      </c>
      <c r="FA51" s="2">
        <f t="shared" si="162"/>
        <v>100.78039061198727</v>
      </c>
      <c r="FB51" s="2">
        <f t="shared" si="162"/>
        <v>98.287408857179898</v>
      </c>
      <c r="FC51" s="2">
        <f t="shared" si="162"/>
        <v>103.17712687529077</v>
      </c>
      <c r="FD51" s="2">
        <f t="shared" si="162"/>
        <v>98.956571112075608</v>
      </c>
      <c r="FE51" s="2">
        <f t="shared" si="162"/>
        <v>100.73366252679575</v>
      </c>
      <c r="FG51" s="2">
        <f t="shared" si="88"/>
        <v>0.18400024428945891</v>
      </c>
      <c r="FH51" s="2">
        <f t="shared" si="163"/>
        <v>0.21001930540169408</v>
      </c>
      <c r="FI51" s="2">
        <f t="shared" si="163"/>
        <v>0.17841843887799061</v>
      </c>
      <c r="FJ51" s="2">
        <f t="shared" si="163"/>
        <v>0.17391244018291252</v>
      </c>
      <c r="FK51" s="2">
        <f t="shared" si="163"/>
        <v>0.16563287249935629</v>
      </c>
      <c r="FL51" s="2">
        <f t="shared" si="163"/>
        <v>0.17733185260236412</v>
      </c>
      <c r="FM51" s="2">
        <f t="shared" si="163"/>
        <v>0.18271587384158061</v>
      </c>
      <c r="FN51" s="2">
        <f t="shared" si="163"/>
        <v>0.16111765349582266</v>
      </c>
      <c r="FO51" s="2">
        <f t="shared" si="163"/>
        <v>0.17196204053820785</v>
      </c>
      <c r="FP51" s="2">
        <f t="shared" si="163"/>
        <v>0.17367448487935896</v>
      </c>
      <c r="FQ51" s="2">
        <f t="shared" si="163"/>
        <v>0.17468763838901186</v>
      </c>
      <c r="FR51" s="2">
        <f t="shared" si="163"/>
        <v>0.16421517309144107</v>
      </c>
      <c r="FS51" s="2">
        <f t="shared" si="163"/>
        <v>0.17629297057620802</v>
      </c>
      <c r="FT51" s="2">
        <f t="shared" si="163"/>
        <v>0.16591120273673582</v>
      </c>
      <c r="FU51" s="2">
        <f t="shared" si="163"/>
        <v>0.14263796452042288</v>
      </c>
      <c r="FW51" s="2">
        <f t="shared" si="112"/>
        <v>1.134531805631325E-5</v>
      </c>
      <c r="FX51" s="2">
        <f t="shared" si="164"/>
        <v>1.1883376365141875E-5</v>
      </c>
      <c r="FY51" s="2">
        <f t="shared" si="165"/>
        <v>1.2377870233250102E-5</v>
      </c>
      <c r="FZ51" s="2">
        <f t="shared" si="166"/>
        <v>1.531717282691152E-5</v>
      </c>
      <c r="GA51" s="2">
        <f t="shared" si="167"/>
        <v>1.4158269564932879E-5</v>
      </c>
      <c r="GB51" s="2">
        <f t="shared" si="168"/>
        <v>1.4136597086149242E-5</v>
      </c>
      <c r="GC51" s="2">
        <f t="shared" si="169"/>
        <v>1.4150914460710751E-5</v>
      </c>
      <c r="GD51" s="2">
        <f t="shared" si="170"/>
        <v>1.5724199438209644E-5</v>
      </c>
      <c r="GE51" s="2">
        <f t="shared" si="171"/>
        <v>1.5258014632156723E-5</v>
      </c>
      <c r="GF51" s="2">
        <f t="shared" si="172"/>
        <v>1.3646290937320021E-5</v>
      </c>
      <c r="GG51" s="2">
        <f t="shared" si="173"/>
        <v>1.3263700824590402E-5</v>
      </c>
      <c r="GH51" s="2">
        <f t="shared" si="174"/>
        <v>1.3215018912825134E-5</v>
      </c>
      <c r="GI51" s="2">
        <f t="shared" si="175"/>
        <v>1.2595035053528889E-5</v>
      </c>
      <c r="GJ51" s="2">
        <f t="shared" si="176"/>
        <v>9.4755967175091738E-6</v>
      </c>
      <c r="GK51" s="2">
        <f t="shared" si="177"/>
        <v>8.4738197823911844E-6</v>
      </c>
      <c r="GM51" s="86">
        <f t="shared" si="113"/>
        <v>6.5081863274843655E-6</v>
      </c>
      <c r="GN51" s="86">
        <f t="shared" si="178"/>
        <v>2.8784163378661529E-5</v>
      </c>
      <c r="GO51" s="86">
        <f t="shared" si="179"/>
        <v>2.5893489905194179E-6</v>
      </c>
      <c r="GP51" s="86">
        <f t="shared" si="180"/>
        <v>1.8061363609142439E-6</v>
      </c>
      <c r="GQ51" s="86">
        <f t="shared" si="181"/>
        <v>9.7106536138713528E-7</v>
      </c>
      <c r="GR51" s="86">
        <f t="shared" si="182"/>
        <v>1.9877480647959004E-6</v>
      </c>
      <c r="GS51" s="86">
        <f t="shared" si="183"/>
        <v>3.0193191312336906E-6</v>
      </c>
      <c r="GT51" s="86">
        <f t="shared" si="184"/>
        <v>4.8561069412520163E-7</v>
      </c>
      <c r="GU51" s="86">
        <f t="shared" si="185"/>
        <v>9.331967547667032E-7</v>
      </c>
      <c r="GV51" s="86">
        <f t="shared" si="186"/>
        <v>9.961640370413985E-7</v>
      </c>
      <c r="GW51" s="86">
        <f t="shared" si="187"/>
        <v>1.3908402891508252E-6</v>
      </c>
      <c r="GX51" s="86">
        <f t="shared" si="188"/>
        <v>4.9540687876078214E-7</v>
      </c>
      <c r="GY51" s="86">
        <f t="shared" si="189"/>
        <v>1.3346192566961441E-6</v>
      </c>
      <c r="GZ51" s="86">
        <f t="shared" si="190"/>
        <v>5.9596743277605467E-7</v>
      </c>
      <c r="HA51" s="86">
        <f t="shared" si="191"/>
        <v>5.349608962806428E-8</v>
      </c>
      <c r="HC51" s="86">
        <f t="shared" si="145"/>
        <v>4.4401832549401256E-18</v>
      </c>
      <c r="HD51" s="86">
        <f t="shared" si="192"/>
        <v>1.8117063066565077E-17</v>
      </c>
      <c r="HE51" s="86">
        <f t="shared" si="193"/>
        <v>4.5695964913321742E-20</v>
      </c>
      <c r="HF51" s="86">
        <f t="shared" si="194"/>
        <v>6.3071203694130111E-23</v>
      </c>
      <c r="HG51" s="86">
        <f t="shared" si="195"/>
        <v>2.7817569654472022E-21</v>
      </c>
      <c r="HH51" s="86">
        <f t="shared" si="196"/>
        <v>2.6170633233024839E-21</v>
      </c>
      <c r="HI51" s="86">
        <f t="shared" si="197"/>
        <v>7.8816242403647546E-20</v>
      </c>
      <c r="HJ51" s="86">
        <f t="shared" si="198"/>
        <v>1.7242122282570794E-21</v>
      </c>
      <c r="HK51" s="86">
        <f t="shared" si="199"/>
        <v>2.3399081583421051E-22</v>
      </c>
      <c r="HL51" s="86">
        <f t="shared" si="200"/>
        <v>1.2569065369209735E-21</v>
      </c>
      <c r="HM51" s="86">
        <f t="shared" si="201"/>
        <v>1.8688950280872733E-22</v>
      </c>
      <c r="HN51" s="86">
        <f t="shared" si="202"/>
        <v>3.4169325615727353E-22</v>
      </c>
      <c r="HO51" s="86">
        <f t="shared" si="203"/>
        <v>1.8543882891407273E-21</v>
      </c>
      <c r="HP51" s="86">
        <f t="shared" si="204"/>
        <v>1.0185675129340663E-22</v>
      </c>
      <c r="HQ51" s="86">
        <f t="shared" si="205"/>
        <v>2.4135715139973431E-27</v>
      </c>
      <c r="HS51" s="86">
        <f t="shared" si="114"/>
        <v>8.4263568029231413E-70</v>
      </c>
      <c r="HT51" s="86">
        <f t="shared" si="206"/>
        <v>9.6115600029377207E-68</v>
      </c>
      <c r="HU51" s="86">
        <f t="shared" si="207"/>
        <v>1.6477951375560324E-76</v>
      </c>
      <c r="HV51" s="86">
        <f t="shared" si="208"/>
        <v>6.6211649237919403E-88</v>
      </c>
      <c r="HW51" s="86">
        <f t="shared" si="209"/>
        <v>7.5130199544483434E-80</v>
      </c>
      <c r="HX51" s="86">
        <f t="shared" si="210"/>
        <v>5.6647626467434473E-84</v>
      </c>
      <c r="HY51" s="86">
        <f t="shared" si="211"/>
        <v>1.201644100099136E-77</v>
      </c>
      <c r="HZ51" s="86">
        <f t="shared" si="212"/>
        <v>3.4163722169897363E-82</v>
      </c>
      <c r="IA51" s="86">
        <f t="shared" si="213"/>
        <v>3.3044960926394354E-88</v>
      </c>
      <c r="IB51" s="86">
        <f t="shared" si="214"/>
        <v>2.6449424906043046E-85</v>
      </c>
      <c r="IC51" s="86">
        <f t="shared" si="215"/>
        <v>4.8254367676046631E-89</v>
      </c>
      <c r="ID51" s="86">
        <f t="shared" si="216"/>
        <v>1.7258978101933087E-87</v>
      </c>
      <c r="IE51" s="86">
        <f t="shared" si="217"/>
        <v>5.2743524881583062E-85</v>
      </c>
      <c r="IF51" s="86">
        <f t="shared" si="218"/>
        <v>8.267951541638418E-48</v>
      </c>
      <c r="IG51" s="86">
        <f t="shared" si="219"/>
        <v>3.2955475205472669E-36</v>
      </c>
      <c r="II51" s="86">
        <f t="shared" si="115"/>
        <v>4.5656516475831436E-172</v>
      </c>
      <c r="IJ51" s="86">
        <f t="shared" si="116"/>
        <v>2.5712226318585242E-167</v>
      </c>
      <c r="IK51" s="86">
        <f t="shared" si="117"/>
        <v>2.4255991496019155E-194</v>
      </c>
      <c r="IL51" s="86">
        <f t="shared" si="118"/>
        <v>5.9379367840184375E-217</v>
      </c>
      <c r="IM51" s="86">
        <f t="shared" si="119"/>
        <v>4.1820317349098927E-202</v>
      </c>
      <c r="IN51" s="86">
        <f t="shared" si="120"/>
        <v>7.934138125420359E-206</v>
      </c>
      <c r="IO51" s="86">
        <f t="shared" si="121"/>
        <v>2.4275583020481133E-191</v>
      </c>
      <c r="IP51" s="86">
        <f t="shared" si="122"/>
        <v>7.296813873979319E-202</v>
      </c>
      <c r="IQ51" s="86">
        <f t="shared" si="123"/>
        <v>3.4910132014490437E-219</v>
      </c>
      <c r="IR51" s="86">
        <f t="shared" si="124"/>
        <v>2.2973117576640532E-213</v>
      </c>
      <c r="IS51" s="86">
        <f t="shared" si="125"/>
        <v>8.1175380439723031E-222</v>
      </c>
      <c r="IT51" s="86">
        <f t="shared" si="126"/>
        <v>1.4030422875361961E-218</v>
      </c>
      <c r="IU51" s="86">
        <f t="shared" si="127"/>
        <v>2.9674956314561735E-211</v>
      </c>
      <c r="IV51" s="86">
        <f t="shared" si="128"/>
        <v>2.4819128964025691E-143</v>
      </c>
      <c r="IW51" s="86">
        <f t="shared" si="129"/>
        <v>6.0183985277708254E-150</v>
      </c>
      <c r="IY51" s="86">
        <f t="shared" si="130"/>
        <v>6.5081863274888056E-6</v>
      </c>
      <c r="IZ51" s="86">
        <f t="shared" si="131"/>
        <v>2.8784163378679645E-5</v>
      </c>
      <c r="JA51" s="86">
        <f t="shared" si="132"/>
        <v>2.5893489905194637E-6</v>
      </c>
      <c r="JB51" s="86">
        <f t="shared" si="133"/>
        <v>1.8061363609142439E-6</v>
      </c>
      <c r="JC51" s="86">
        <f t="shared" si="134"/>
        <v>9.7106536138713803E-7</v>
      </c>
      <c r="JD51" s="86">
        <f t="shared" si="135"/>
        <v>1.987748064795903E-6</v>
      </c>
      <c r="JE51" s="86">
        <f t="shared" si="136"/>
        <v>3.0193191312337693E-6</v>
      </c>
      <c r="JF51" s="86">
        <f t="shared" si="137"/>
        <v>4.8561069412520332E-7</v>
      </c>
      <c r="JG51" s="86">
        <f t="shared" si="138"/>
        <v>9.3319675476670341E-7</v>
      </c>
      <c r="JH51" s="86">
        <f t="shared" si="139"/>
        <v>9.9616403704139977E-7</v>
      </c>
      <c r="JI51" s="86">
        <f t="shared" si="140"/>
        <v>1.3908402891508255E-6</v>
      </c>
      <c r="JJ51" s="86">
        <f t="shared" si="141"/>
        <v>4.9540687876078246E-7</v>
      </c>
      <c r="JK51" s="86">
        <f t="shared" si="142"/>
        <v>1.334619256696146E-6</v>
      </c>
      <c r="JL51" s="86">
        <f t="shared" si="143"/>
        <v>5.9596743277605477E-7</v>
      </c>
      <c r="JM51" s="86">
        <f t="shared" si="144"/>
        <v>5.349608962806428E-8</v>
      </c>
    </row>
    <row r="52" spans="2:273" x14ac:dyDescent="0.25">
      <c r="B52" s="2">
        <v>25</v>
      </c>
      <c r="C52" s="37">
        <v>101.907</v>
      </c>
      <c r="D52" s="37">
        <v>103.143</v>
      </c>
      <c r="E52" s="37">
        <v>97.296999999999997</v>
      </c>
      <c r="F52" s="37">
        <v>99.215999999999994</v>
      </c>
      <c r="G52" s="37">
        <v>102.59</v>
      </c>
      <c r="H52" s="37">
        <v>94.974000000000004</v>
      </c>
      <c r="I52" s="37">
        <v>102.675</v>
      </c>
      <c r="J52" s="37">
        <v>102.244</v>
      </c>
      <c r="K52" s="37">
        <v>101.53700000000001</v>
      </c>
      <c r="L52" s="37">
        <v>101.634</v>
      </c>
      <c r="M52" s="37">
        <v>99.65</v>
      </c>
      <c r="N52" s="37">
        <v>102.795</v>
      </c>
      <c r="O52" s="37">
        <v>107.07899999999999</v>
      </c>
      <c r="P52" s="37">
        <v>98.674999999999997</v>
      </c>
      <c r="Q52" s="37">
        <v>102.19499999999999</v>
      </c>
      <c r="S52" s="4">
        <f t="shared" si="8"/>
        <v>101.90935445902824</v>
      </c>
      <c r="T52" s="4">
        <f t="shared" si="9"/>
        <v>103.73958601458668</v>
      </c>
      <c r="U52" s="4">
        <f t="shared" si="10"/>
        <v>100.98414603448499</v>
      </c>
      <c r="V52" s="4">
        <f t="shared" si="11"/>
        <v>100.38979129337649</v>
      </c>
      <c r="W52" s="4">
        <f t="shared" si="12"/>
        <v>101.70572151461712</v>
      </c>
      <c r="X52" s="4">
        <f t="shared" si="13"/>
        <v>99.522258284632159</v>
      </c>
      <c r="Y52" s="4">
        <f t="shared" si="14"/>
        <v>102.25970178269144</v>
      </c>
      <c r="Z52" s="4">
        <f t="shared" si="15"/>
        <v>101.85247422268537</v>
      </c>
      <c r="AA52" s="4">
        <f t="shared" si="16"/>
        <v>103.16082619432434</v>
      </c>
      <c r="AB52" s="4">
        <f t="shared" si="17"/>
        <v>105.6525742804637</v>
      </c>
      <c r="AC52" s="4">
        <f t="shared" si="18"/>
        <v>102.97953427540486</v>
      </c>
      <c r="AD52" s="4">
        <f t="shared" si="19"/>
        <v>104.41621716045238</v>
      </c>
      <c r="AE52" s="4">
        <f t="shared" si="20"/>
        <v>107.16242074896351</v>
      </c>
      <c r="AF52" s="4">
        <f t="shared" si="21"/>
        <v>99.305178135630854</v>
      </c>
      <c r="AG52" s="4">
        <f t="shared" si="22"/>
        <v>100.76870388347506</v>
      </c>
      <c r="AI52" s="4">
        <f t="shared" si="23"/>
        <v>-2.3544590282398303E-3</v>
      </c>
      <c r="AJ52" s="4">
        <f t="shared" si="24"/>
        <v>-0.59658601458667704</v>
      </c>
      <c r="AK52" s="4">
        <f t="shared" si="25"/>
        <v>-3.6871460344849964</v>
      </c>
      <c r="AL52" s="4">
        <f t="shared" si="26"/>
        <v>-1.173791293376496</v>
      </c>
      <c r="AM52" s="4">
        <f t="shared" si="27"/>
        <v>0.8842784853828789</v>
      </c>
      <c r="AN52" s="4">
        <f t="shared" si="28"/>
        <v>-4.5482582846321549</v>
      </c>
      <c r="AO52" s="4">
        <f t="shared" si="29"/>
        <v>0.41529821730856042</v>
      </c>
      <c r="AP52" s="4">
        <f t="shared" si="30"/>
        <v>0.39152577731462657</v>
      </c>
      <c r="AQ52" s="4">
        <f t="shared" si="31"/>
        <v>-1.6238261943243373</v>
      </c>
      <c r="AR52" s="4">
        <f t="shared" si="32"/>
        <v>-4.0185742804636959</v>
      </c>
      <c r="AS52" s="4">
        <f t="shared" si="33"/>
        <v>-3.3295342754048534</v>
      </c>
      <c r="AT52" s="4">
        <f t="shared" si="34"/>
        <v>-1.6212171604523746</v>
      </c>
      <c r="AU52" s="4">
        <f t="shared" si="35"/>
        <v>-8.3420748963519031E-2</v>
      </c>
      <c r="AV52" s="4">
        <f t="shared" si="146"/>
        <v>-0.63017813563085667</v>
      </c>
      <c r="AW52" s="4">
        <f t="shared" si="146"/>
        <v>1.4262961165249379</v>
      </c>
      <c r="AY52" s="2">
        <f t="shared" si="96"/>
        <v>101.89777287400288</v>
      </c>
      <c r="AZ52" s="2">
        <f t="shared" si="147"/>
        <v>103.69593186148842</v>
      </c>
      <c r="BA52" s="2">
        <f t="shared" si="148"/>
        <v>100.97903510947374</v>
      </c>
      <c r="BB52" s="2">
        <f t="shared" si="149"/>
        <v>100.38624496302575</v>
      </c>
      <c r="BC52" s="2">
        <f t="shared" si="150"/>
        <v>101.70364749709174</v>
      </c>
      <c r="BD52" s="2">
        <f t="shared" si="151"/>
        <v>99.518454386117426</v>
      </c>
      <c r="BE52" s="2">
        <f t="shared" si="152"/>
        <v>102.25417794701885</v>
      </c>
      <c r="BF52" s="2">
        <f t="shared" si="153"/>
        <v>101.85139368114734</v>
      </c>
      <c r="BG52" s="2">
        <f t="shared" si="154"/>
        <v>103.15885362007506</v>
      </c>
      <c r="BH52" s="2">
        <f t="shared" si="155"/>
        <v>105.65060378813965</v>
      </c>
      <c r="BI52" s="2">
        <f t="shared" si="156"/>
        <v>102.97680337867142</v>
      </c>
      <c r="BJ52" s="2">
        <f t="shared" si="157"/>
        <v>104.41515708869898</v>
      </c>
      <c r="BK52" s="2">
        <f t="shared" si="158"/>
        <v>107.15976580202798</v>
      </c>
      <c r="BL52" s="2">
        <f t="shared" si="159"/>
        <v>99.30394118651931</v>
      </c>
      <c r="BM52" s="2">
        <f t="shared" si="160"/>
        <v>100.76859042104542</v>
      </c>
      <c r="BO52" s="2">
        <f t="shared" si="38"/>
        <v>101.907</v>
      </c>
      <c r="BP52" s="2">
        <f t="shared" si="39"/>
        <v>103.143</v>
      </c>
      <c r="BQ52" s="2">
        <f t="shared" si="40"/>
        <v>97.296999999999997</v>
      </c>
      <c r="BR52" s="2">
        <f t="shared" si="41"/>
        <v>99.215999999999994</v>
      </c>
      <c r="BS52" s="2">
        <f t="shared" si="42"/>
        <v>102.59</v>
      </c>
      <c r="BT52" s="2">
        <f t="shared" si="43"/>
        <v>94.974000000000004</v>
      </c>
      <c r="BU52" s="2">
        <f t="shared" si="44"/>
        <v>102.675</v>
      </c>
      <c r="BV52" s="2">
        <f t="shared" si="45"/>
        <v>102.244</v>
      </c>
      <c r="BW52" s="2">
        <f t="shared" si="46"/>
        <v>101.53700000000001</v>
      </c>
      <c r="BX52" s="2">
        <f t="shared" si="47"/>
        <v>101.634</v>
      </c>
      <c r="BY52" s="2">
        <f t="shared" si="48"/>
        <v>99.65</v>
      </c>
      <c r="BZ52" s="2">
        <f t="shared" si="49"/>
        <v>102.795</v>
      </c>
      <c r="CA52" s="2">
        <f t="shared" si="50"/>
        <v>107.07899999999999</v>
      </c>
      <c r="CB52" s="2">
        <f t="shared" si="51"/>
        <v>98.674999999999997</v>
      </c>
      <c r="CC52" s="2">
        <f t="shared" si="52"/>
        <v>102.19499999999999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101.43962382739213</v>
      </c>
      <c r="DL52" s="2">
        <f t="shared" si="161"/>
        <v>104.41114651493598</v>
      </c>
      <c r="DM52" s="2">
        <f t="shared" si="161"/>
        <v>101.26258623693381</v>
      </c>
      <c r="DN52" s="2">
        <f t="shared" si="161"/>
        <v>99.752109099437135</v>
      </c>
      <c r="DO52" s="2">
        <f t="shared" si="161"/>
        <v>101.59677570850204</v>
      </c>
      <c r="DP52" s="2">
        <f t="shared" si="161"/>
        <v>99.702012757973762</v>
      </c>
      <c r="DQ52" s="2">
        <f t="shared" si="161"/>
        <v>102.86842401500941</v>
      </c>
      <c r="DR52" s="2">
        <f t="shared" si="161"/>
        <v>102.19588565488564</v>
      </c>
      <c r="DS52" s="2">
        <f t="shared" si="161"/>
        <v>103.17122759601706</v>
      </c>
      <c r="DT52" s="2">
        <f t="shared" si="161"/>
        <v>105.3839994528942</v>
      </c>
      <c r="DU52" s="2">
        <f t="shared" si="161"/>
        <v>103.40064777327937</v>
      </c>
      <c r="DV52" s="2">
        <f t="shared" si="161"/>
        <v>104.81989200131305</v>
      </c>
      <c r="DW52" s="2">
        <f t="shared" si="161"/>
        <v>107.05628367071527</v>
      </c>
      <c r="DX52" s="2">
        <f t="shared" si="161"/>
        <v>99.05185195316777</v>
      </c>
      <c r="DY52" s="2">
        <f t="shared" si="161"/>
        <v>101.47942857142857</v>
      </c>
      <c r="EA52" s="2">
        <f t="shared" si="71"/>
        <v>103.75095160917802</v>
      </c>
      <c r="EB52" s="2">
        <f t="shared" si="72"/>
        <v>101.24243235268531</v>
      </c>
      <c r="EC52" s="2">
        <f t="shared" si="73"/>
        <v>99.788497746954079</v>
      </c>
      <c r="ED52" s="2">
        <f t="shared" si="74"/>
        <v>103.13374842635794</v>
      </c>
      <c r="EE52" s="2">
        <f t="shared" si="75"/>
        <v>102.19495115202147</v>
      </c>
      <c r="EF52" s="2">
        <f t="shared" si="76"/>
        <v>98.742035871589366</v>
      </c>
      <c r="EG52" s="2">
        <f t="shared" si="77"/>
        <v>99.748851223043218</v>
      </c>
      <c r="EH52" s="2">
        <f t="shared" si="78"/>
        <v>100.21598853500176</v>
      </c>
      <c r="EI52" s="2">
        <f t="shared" si="79"/>
        <v>103.10481670061101</v>
      </c>
      <c r="EJ52" s="2">
        <f t="shared" si="80"/>
        <v>106.80768230453535</v>
      </c>
      <c r="EK52" s="2">
        <f t="shared" si="81"/>
        <v>101.1505811873151</v>
      </c>
      <c r="EL52" s="2">
        <f t="shared" si="82"/>
        <v>102.53683510826772</v>
      </c>
      <c r="EM52" s="2">
        <f t="shared" si="83"/>
        <v>107.60106058028465</v>
      </c>
      <c r="EN52" s="2">
        <f t="shared" si="84"/>
        <v>100.4598559011894</v>
      </c>
      <c r="EO52" s="2">
        <f t="shared" si="85"/>
        <v>96.871637088577927</v>
      </c>
      <c r="EQ52" s="2">
        <f t="shared" si="86"/>
        <v>101.10652049470285</v>
      </c>
      <c r="ER52" s="2">
        <f t="shared" si="162"/>
        <v>100.48998957892309</v>
      </c>
      <c r="ES52" s="2">
        <f t="shared" si="162"/>
        <v>95.930782486213545</v>
      </c>
      <c r="ET52" s="2">
        <f t="shared" si="162"/>
        <v>98.860052383248956</v>
      </c>
      <c r="EU52" s="2">
        <f t="shared" si="162"/>
        <v>98.597406973445274</v>
      </c>
      <c r="EV52" s="2">
        <f t="shared" si="162"/>
        <v>96.178620649061585</v>
      </c>
      <c r="EW52" s="2">
        <f t="shared" si="162"/>
        <v>94.273467320659293</v>
      </c>
      <c r="EX52" s="2">
        <f t="shared" si="162"/>
        <v>95.972449868937957</v>
      </c>
      <c r="EY52" s="2">
        <f t="shared" si="162"/>
        <v>99.734643555832946</v>
      </c>
      <c r="EZ52" s="2">
        <f t="shared" si="162"/>
        <v>104.1240211510808</v>
      </c>
      <c r="FA52" s="2">
        <f t="shared" si="162"/>
        <v>100.66015184621858</v>
      </c>
      <c r="FB52" s="2">
        <f t="shared" si="162"/>
        <v>98.207239951958243</v>
      </c>
      <c r="FC52" s="2">
        <f t="shared" si="162"/>
        <v>103.04865731540134</v>
      </c>
      <c r="FD52" s="2">
        <f t="shared" si="162"/>
        <v>98.858272064084076</v>
      </c>
      <c r="FE52" s="2">
        <f t="shared" si="162"/>
        <v>100.65006439348058</v>
      </c>
      <c r="FG52" s="2">
        <f t="shared" si="88"/>
        <v>0.1982332175591103</v>
      </c>
      <c r="FH52" s="2">
        <f t="shared" si="163"/>
        <v>0.22570822504371635</v>
      </c>
      <c r="FI52" s="2">
        <f t="shared" si="163"/>
        <v>0.19232140559274816</v>
      </c>
      <c r="FJ52" s="2">
        <f t="shared" si="163"/>
        <v>0.18754443589772701</v>
      </c>
      <c r="FK52" s="2">
        <f t="shared" si="163"/>
        <v>0.1787563143707275</v>
      </c>
      <c r="FL52" s="2">
        <f t="shared" si="163"/>
        <v>0.19116985041145393</v>
      </c>
      <c r="FM52" s="2">
        <f t="shared" si="163"/>
        <v>0.1968734670033491</v>
      </c>
      <c r="FN52" s="2">
        <f t="shared" si="163"/>
        <v>0.17395793271981139</v>
      </c>
      <c r="FO52" s="2">
        <f t="shared" si="163"/>
        <v>0.18547548082511103</v>
      </c>
      <c r="FP52" s="2">
        <f t="shared" si="163"/>
        <v>0.18729205744987354</v>
      </c>
      <c r="FQ52" s="2">
        <f t="shared" si="163"/>
        <v>0.18836654202639916</v>
      </c>
      <c r="FR52" s="2">
        <f t="shared" si="163"/>
        <v>0.17725015008567058</v>
      </c>
      <c r="FS52" s="2">
        <f t="shared" si="163"/>
        <v>0.19006862980421066</v>
      </c>
      <c r="FT52" s="2">
        <f t="shared" si="163"/>
        <v>0.17905196487738081</v>
      </c>
      <c r="FU52" s="2">
        <f t="shared" si="163"/>
        <v>0.15427635120281288</v>
      </c>
      <c r="FW52" s="2">
        <f t="shared" si="112"/>
        <v>1.2439880260664907E-5</v>
      </c>
      <c r="FX52" s="2">
        <f t="shared" si="164"/>
        <v>1.3029848142393514E-5</v>
      </c>
      <c r="FY52" s="2">
        <f t="shared" si="165"/>
        <v>1.357204861778143E-5</v>
      </c>
      <c r="FZ52" s="2">
        <f t="shared" si="166"/>
        <v>1.679492121218084E-5</v>
      </c>
      <c r="GA52" s="2">
        <f t="shared" si="167"/>
        <v>1.5524212667546143E-5</v>
      </c>
      <c r="GB52" s="2">
        <f t="shared" si="168"/>
        <v>1.5500449331973597E-5</v>
      </c>
      <c r="GC52" s="2">
        <f t="shared" si="169"/>
        <v>1.5516147978162664E-5</v>
      </c>
      <c r="GD52" s="2">
        <f t="shared" si="170"/>
        <v>1.7241215680148613E-5</v>
      </c>
      <c r="GE52" s="2">
        <f t="shared" si="171"/>
        <v>1.673005573285187E-5</v>
      </c>
      <c r="GF52" s="2">
        <f t="shared" si="172"/>
        <v>1.4962840771377448E-5</v>
      </c>
      <c r="GG52" s="2">
        <f t="shared" si="173"/>
        <v>1.4543340143829218E-5</v>
      </c>
      <c r="GH52" s="2">
        <f t="shared" si="174"/>
        <v>1.4489961625393904E-5</v>
      </c>
      <c r="GI52" s="2">
        <f t="shared" si="175"/>
        <v>1.3810164534483741E-5</v>
      </c>
      <c r="GJ52" s="2">
        <f t="shared" si="176"/>
        <v>1.03897756979815E-5</v>
      </c>
      <c r="GK52" s="2">
        <f t="shared" si="177"/>
        <v>9.291351033398326E-6</v>
      </c>
      <c r="GM52" s="86">
        <f t="shared" si="113"/>
        <v>1.1602283982786026E-5</v>
      </c>
      <c r="GN52" s="86">
        <f t="shared" si="178"/>
        <v>4.7851329750136037E-5</v>
      </c>
      <c r="GO52" s="86">
        <f t="shared" si="179"/>
        <v>4.9188594407364001E-6</v>
      </c>
      <c r="GP52" s="86">
        <f t="shared" si="180"/>
        <v>3.4913441267961776E-6</v>
      </c>
      <c r="GQ52" s="86">
        <f t="shared" si="181"/>
        <v>1.9277988710117892E-6</v>
      </c>
      <c r="GR52" s="86">
        <f t="shared" si="182"/>
        <v>3.8496340828416426E-6</v>
      </c>
      <c r="GS52" s="86">
        <f t="shared" si="183"/>
        <v>5.7299695742562598E-6</v>
      </c>
      <c r="GT52" s="86">
        <f t="shared" si="184"/>
        <v>1.0054179481216145E-6</v>
      </c>
      <c r="GU52" s="86">
        <f t="shared" si="185"/>
        <v>1.8952450141438399E-6</v>
      </c>
      <c r="GV52" s="86">
        <f t="shared" si="186"/>
        <v>2.0228439274597192E-6</v>
      </c>
      <c r="GW52" s="86">
        <f t="shared" si="187"/>
        <v>2.7544954377926775E-6</v>
      </c>
      <c r="GX52" s="86">
        <f t="shared" si="188"/>
        <v>1.0343561813584751E-6</v>
      </c>
      <c r="GY52" s="86">
        <f t="shared" si="189"/>
        <v>2.6653243607793245E-6</v>
      </c>
      <c r="GZ52" s="86">
        <f t="shared" si="190"/>
        <v>1.2323690895727915E-6</v>
      </c>
      <c r="HA52" s="86">
        <f t="shared" si="191"/>
        <v>1.2343057846426955E-7</v>
      </c>
      <c r="HC52" s="86">
        <f t="shared" si="145"/>
        <v>1.6358405754052784E-17</v>
      </c>
      <c r="HD52" s="86">
        <f t="shared" si="192"/>
        <v>6.4344573390705477E-17</v>
      </c>
      <c r="HE52" s="86">
        <f t="shared" si="193"/>
        <v>2.0015530224020529E-19</v>
      </c>
      <c r="HF52" s="86">
        <f t="shared" si="194"/>
        <v>3.4790135452392731E-22</v>
      </c>
      <c r="HG52" s="86">
        <f t="shared" si="195"/>
        <v>1.3410877862914527E-20</v>
      </c>
      <c r="HH52" s="86">
        <f t="shared" si="196"/>
        <v>1.2811145021390022E-20</v>
      </c>
      <c r="HI52" s="86">
        <f t="shared" si="197"/>
        <v>3.4404101721844726E-19</v>
      </c>
      <c r="HJ52" s="86">
        <f t="shared" si="198"/>
        <v>8.4980302695757887E-21</v>
      </c>
      <c r="HK52" s="86">
        <f t="shared" si="199"/>
        <v>1.2719453886283862E-21</v>
      </c>
      <c r="HL52" s="86">
        <f t="shared" si="200"/>
        <v>6.3823239358707222E-21</v>
      </c>
      <c r="HM52" s="86">
        <f t="shared" si="201"/>
        <v>1.0088181400328078E-21</v>
      </c>
      <c r="HN52" s="86">
        <f t="shared" si="202"/>
        <v>1.8019126480511228E-21</v>
      </c>
      <c r="HO52" s="86">
        <f t="shared" si="203"/>
        <v>9.1731363813050173E-21</v>
      </c>
      <c r="HP52" s="86">
        <f t="shared" si="204"/>
        <v>5.4428727145796386E-22</v>
      </c>
      <c r="HQ52" s="86">
        <f t="shared" si="205"/>
        <v>1.8090602272603614E-26</v>
      </c>
      <c r="HS52" s="86">
        <f t="shared" si="114"/>
        <v>2.190097083003261E-68</v>
      </c>
      <c r="HT52" s="86">
        <f t="shared" si="206"/>
        <v>2.3022039650414319E-66</v>
      </c>
      <c r="HU52" s="86">
        <f t="shared" si="207"/>
        <v>6.3918828816042727E-75</v>
      </c>
      <c r="HV52" s="86">
        <f t="shared" si="208"/>
        <v>4.5509801449186622E-86</v>
      </c>
      <c r="HW52" s="86">
        <f t="shared" si="209"/>
        <v>3.5630046615877256E-78</v>
      </c>
      <c r="HX52" s="86">
        <f t="shared" si="210"/>
        <v>3.0798494196987638E-82</v>
      </c>
      <c r="HY52" s="86">
        <f t="shared" si="211"/>
        <v>4.864314606568205E-76</v>
      </c>
      <c r="HZ52" s="86">
        <f t="shared" si="212"/>
        <v>1.7765143985050031E-80</v>
      </c>
      <c r="IA52" s="86">
        <f t="shared" si="213"/>
        <v>2.3352539060572882E-86</v>
      </c>
      <c r="IB52" s="86">
        <f t="shared" si="214"/>
        <v>1.5779457406152359E-83</v>
      </c>
      <c r="IC52" s="86">
        <f t="shared" si="215"/>
        <v>3.3859833934407736E-87</v>
      </c>
      <c r="ID52" s="86">
        <f t="shared" si="216"/>
        <v>1.1286962830564317E-85</v>
      </c>
      <c r="IE52" s="86">
        <f t="shared" si="217"/>
        <v>2.9740915516876854E-83</v>
      </c>
      <c r="IF52" s="86">
        <f t="shared" si="218"/>
        <v>7.234118194988636E-47</v>
      </c>
      <c r="IG52" s="86">
        <f t="shared" si="219"/>
        <v>1.6184135527446546E-35</v>
      </c>
      <c r="II52" s="86">
        <f t="shared" si="115"/>
        <v>2.5046886226616823E-169</v>
      </c>
      <c r="IJ52" s="86">
        <f t="shared" si="116"/>
        <v>1.2127829198210032E-164</v>
      </c>
      <c r="IK52" s="86">
        <f t="shared" si="117"/>
        <v>3.2085728956880114E-191</v>
      </c>
      <c r="IL52" s="86">
        <f t="shared" si="118"/>
        <v>2.1311039300467771E-213</v>
      </c>
      <c r="IM52" s="86">
        <f t="shared" si="119"/>
        <v>8.085585935731698E-199</v>
      </c>
      <c r="IN52" s="86">
        <f t="shared" si="120"/>
        <v>1.7638135320338454E-202</v>
      </c>
      <c r="IO52" s="86">
        <f t="shared" si="121"/>
        <v>3.123881228517837E-188</v>
      </c>
      <c r="IP52" s="86">
        <f t="shared" si="122"/>
        <v>1.5013850379827339E-198</v>
      </c>
      <c r="IQ52" s="86">
        <f t="shared" si="123"/>
        <v>1.3600197845788381E-215</v>
      </c>
      <c r="IR52" s="86">
        <f t="shared" si="124"/>
        <v>6.6220286230352262E-210</v>
      </c>
      <c r="IS52" s="86">
        <f t="shared" si="125"/>
        <v>3.1506028967872446E-218</v>
      </c>
      <c r="IT52" s="86">
        <f t="shared" si="126"/>
        <v>4.8089736775929778E-215</v>
      </c>
      <c r="IU52" s="86">
        <f t="shared" si="127"/>
        <v>7.4711025134128028E-208</v>
      </c>
      <c r="IV52" s="86">
        <f t="shared" si="128"/>
        <v>4.3290379860737439E-141</v>
      </c>
      <c r="IW52" s="86">
        <f t="shared" si="129"/>
        <v>1.2691132567936483E-147</v>
      </c>
      <c r="IY52" s="86">
        <f t="shared" si="130"/>
        <v>1.1602283982802384E-5</v>
      </c>
      <c r="IZ52" s="86">
        <f t="shared" si="131"/>
        <v>4.7851329750200384E-5</v>
      </c>
      <c r="JA52" s="86">
        <f t="shared" si="132"/>
        <v>4.9188594407366E-6</v>
      </c>
      <c r="JB52" s="86">
        <f t="shared" si="133"/>
        <v>3.4913441267961781E-6</v>
      </c>
      <c r="JC52" s="86">
        <f t="shared" si="134"/>
        <v>1.9277988710118028E-6</v>
      </c>
      <c r="JD52" s="86">
        <f t="shared" si="135"/>
        <v>3.8496340828416553E-6</v>
      </c>
      <c r="JE52" s="86">
        <f t="shared" si="136"/>
        <v>5.7299695742566037E-6</v>
      </c>
      <c r="JF52" s="86">
        <f t="shared" si="137"/>
        <v>1.005417948121623E-6</v>
      </c>
      <c r="JG52" s="86">
        <f t="shared" si="138"/>
        <v>1.8952450141438411E-6</v>
      </c>
      <c r="JH52" s="86">
        <f t="shared" si="139"/>
        <v>2.0228439274597256E-6</v>
      </c>
      <c r="JI52" s="86">
        <f t="shared" si="140"/>
        <v>2.7544954377926783E-6</v>
      </c>
      <c r="JJ52" s="86">
        <f t="shared" si="141"/>
        <v>1.034356181358477E-6</v>
      </c>
      <c r="JK52" s="86">
        <f t="shared" si="142"/>
        <v>2.6653243607793338E-6</v>
      </c>
      <c r="JL52" s="86">
        <f t="shared" si="143"/>
        <v>1.2323690895727921E-6</v>
      </c>
      <c r="JM52" s="86">
        <f t="shared" si="144"/>
        <v>1.2343057846426955E-7</v>
      </c>
    </row>
    <row r="53" spans="2:273" x14ac:dyDescent="0.25">
      <c r="B53" s="2">
        <v>26</v>
      </c>
      <c r="C53" s="37">
        <v>99.418999999999997</v>
      </c>
      <c r="D53" s="37">
        <v>101.571</v>
      </c>
      <c r="E53" s="37">
        <v>100.21599999999999</v>
      </c>
      <c r="F53" s="37">
        <v>99.215999999999994</v>
      </c>
      <c r="G53" s="37">
        <v>99.358999999999995</v>
      </c>
      <c r="H53" s="37">
        <v>97.41</v>
      </c>
      <c r="I53" s="37">
        <v>102.3</v>
      </c>
      <c r="J53" s="37">
        <v>100.19499999999999</v>
      </c>
      <c r="K53" s="37">
        <v>103.634</v>
      </c>
      <c r="L53" s="37">
        <v>105.95099999999999</v>
      </c>
      <c r="M53" s="37">
        <v>101.02500000000001</v>
      </c>
      <c r="N53" s="37">
        <v>104.051</v>
      </c>
      <c r="O53" s="37">
        <v>105.5</v>
      </c>
      <c r="P53" s="37">
        <v>100.35</v>
      </c>
      <c r="Q53" s="37">
        <v>101.56100000000001</v>
      </c>
      <c r="S53" s="4">
        <f t="shared" si="8"/>
        <v>101.98980711450184</v>
      </c>
      <c r="T53" s="4">
        <f t="shared" si="9"/>
        <v>103.7633895110605</v>
      </c>
      <c r="U53" s="4">
        <f t="shared" si="10"/>
        <v>101.17139181281374</v>
      </c>
      <c r="V53" s="4">
        <f t="shared" si="11"/>
        <v>100.63367202070208</v>
      </c>
      <c r="W53" s="4">
        <f t="shared" si="12"/>
        <v>101.77389802852723</v>
      </c>
      <c r="X53" s="4">
        <f t="shared" si="13"/>
        <v>99.633212357255218</v>
      </c>
      <c r="Y53" s="4">
        <f t="shared" si="14"/>
        <v>102.35809862602666</v>
      </c>
      <c r="Z53" s="4">
        <f t="shared" si="15"/>
        <v>102.04404077490065</v>
      </c>
      <c r="AA53" s="4">
        <f t="shared" si="16"/>
        <v>103.32676724020817</v>
      </c>
      <c r="AB53" s="4">
        <f t="shared" si="17"/>
        <v>105.83635146625704</v>
      </c>
      <c r="AC53" s="4">
        <f t="shared" si="18"/>
        <v>103.13071584827506</v>
      </c>
      <c r="AD53" s="4">
        <f t="shared" si="19"/>
        <v>104.52445976801643</v>
      </c>
      <c r="AE53" s="4">
        <f t="shared" si="20"/>
        <v>107.3001225781629</v>
      </c>
      <c r="AF53" s="4">
        <f t="shared" si="21"/>
        <v>99.434707596546843</v>
      </c>
      <c r="AG53" s="4">
        <f t="shared" si="22"/>
        <v>100.7553422411727</v>
      </c>
      <c r="AI53" s="4">
        <f t="shared" si="23"/>
        <v>-2.5708071145018465</v>
      </c>
      <c r="AJ53" s="4">
        <f t="shared" si="24"/>
        <v>-2.1923895110604974</v>
      </c>
      <c r="AK53" s="4">
        <f t="shared" si="25"/>
        <v>-0.95539181281374397</v>
      </c>
      <c r="AL53" s="4">
        <f t="shared" si="26"/>
        <v>-1.417672020702085</v>
      </c>
      <c r="AM53" s="4">
        <f t="shared" si="27"/>
        <v>-2.414898028527233</v>
      </c>
      <c r="AN53" s="4">
        <f t="shared" si="28"/>
        <v>-2.2232123572552211</v>
      </c>
      <c r="AO53" s="4">
        <f t="shared" si="29"/>
        <v>-5.8098626026662714E-2</v>
      </c>
      <c r="AP53" s="4">
        <f t="shared" si="30"/>
        <v>-1.8490407749006579</v>
      </c>
      <c r="AQ53" s="4">
        <f t="shared" si="31"/>
        <v>0.30723275979183029</v>
      </c>
      <c r="AR53" s="4">
        <f t="shared" si="32"/>
        <v>0.11464853374295103</v>
      </c>
      <c r="AS53" s="4">
        <f t="shared" si="33"/>
        <v>-2.1057158482750538</v>
      </c>
      <c r="AT53" s="4">
        <f t="shared" si="34"/>
        <v>-0.47345976801642564</v>
      </c>
      <c r="AU53" s="4">
        <f t="shared" si="35"/>
        <v>-1.8001225781628989</v>
      </c>
      <c r="AV53" s="4">
        <f t="shared" si="146"/>
        <v>0.91529240345315088</v>
      </c>
      <c r="AW53" s="4">
        <f t="shared" si="146"/>
        <v>0.80565775882730861</v>
      </c>
      <c r="AY53" s="2">
        <f t="shared" si="96"/>
        <v>101.96999133216713</v>
      </c>
      <c r="AZ53" s="2">
        <f t="shared" si="147"/>
        <v>103.6936232493191</v>
      </c>
      <c r="BA53" s="2">
        <f t="shared" si="148"/>
        <v>101.16210140497488</v>
      </c>
      <c r="BB53" s="2">
        <f t="shared" si="149"/>
        <v>100.62711512437615</v>
      </c>
      <c r="BC53" s="2">
        <f t="shared" si="150"/>
        <v>101.76996140960802</v>
      </c>
      <c r="BD53" s="2">
        <f t="shared" si="151"/>
        <v>99.62616968000863</v>
      </c>
      <c r="BE53" s="2">
        <f t="shared" si="152"/>
        <v>102.34807216341441</v>
      </c>
      <c r="BF53" s="2">
        <f t="shared" si="153"/>
        <v>102.0419052855291</v>
      </c>
      <c r="BG53" s="2">
        <f t="shared" si="154"/>
        <v>103.32294478886308</v>
      </c>
      <c r="BH53" s="2">
        <f t="shared" si="155"/>
        <v>105.83253441296564</v>
      </c>
      <c r="BI53" s="2">
        <f t="shared" si="156"/>
        <v>103.12555015847293</v>
      </c>
      <c r="BJ53" s="2">
        <f t="shared" si="157"/>
        <v>104.52234885409838</v>
      </c>
      <c r="BK53" s="2">
        <f t="shared" si="158"/>
        <v>107.29506178617771</v>
      </c>
      <c r="BL53" s="2">
        <f t="shared" si="159"/>
        <v>99.432267439816641</v>
      </c>
      <c r="BM53" s="2">
        <f t="shared" si="160"/>
        <v>100.7550930300622</v>
      </c>
      <c r="BO53" s="2">
        <f t="shared" si="38"/>
        <v>99.418999999999997</v>
      </c>
      <c r="BP53" s="2">
        <f t="shared" si="39"/>
        <v>101.571</v>
      </c>
      <c r="BQ53" s="2">
        <f t="shared" si="40"/>
        <v>100.21599999999999</v>
      </c>
      <c r="BR53" s="2">
        <f t="shared" si="41"/>
        <v>99.215999999999994</v>
      </c>
      <c r="BS53" s="2">
        <f t="shared" si="42"/>
        <v>99.358999999999995</v>
      </c>
      <c r="BT53" s="2">
        <f t="shared" si="43"/>
        <v>97.41</v>
      </c>
      <c r="BU53" s="2">
        <f t="shared" si="44"/>
        <v>102.3</v>
      </c>
      <c r="BV53" s="2">
        <f t="shared" si="45"/>
        <v>100.19499999999999</v>
      </c>
      <c r="BW53" s="2">
        <f t="shared" si="46"/>
        <v>103.634</v>
      </c>
      <c r="BX53" s="2">
        <f t="shared" si="47"/>
        <v>105.95099999999999</v>
      </c>
      <c r="BY53" s="2">
        <f t="shared" si="48"/>
        <v>101.02500000000001</v>
      </c>
      <c r="BZ53" s="2">
        <f t="shared" si="49"/>
        <v>104.051</v>
      </c>
      <c r="CA53" s="2">
        <f t="shared" si="50"/>
        <v>105.5</v>
      </c>
      <c r="CB53" s="2">
        <f t="shared" si="51"/>
        <v>100.35</v>
      </c>
      <c r="CC53" s="2">
        <f t="shared" si="52"/>
        <v>101.56100000000001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101.53814634146342</v>
      </c>
      <c r="DL53" s="2">
        <f t="shared" si="161"/>
        <v>104.52599091804353</v>
      </c>
      <c r="DM53" s="2">
        <f t="shared" si="161"/>
        <v>101.56717665505228</v>
      </c>
      <c r="DN53" s="2">
        <f t="shared" si="161"/>
        <v>100.0450722326454</v>
      </c>
      <c r="DO53" s="2">
        <f t="shared" si="161"/>
        <v>101.71260425101217</v>
      </c>
      <c r="DP53" s="2">
        <f t="shared" si="161"/>
        <v>99.892060037523478</v>
      </c>
      <c r="DQ53" s="2">
        <f t="shared" si="161"/>
        <v>103.0901829268293</v>
      </c>
      <c r="DR53" s="2">
        <f t="shared" si="161"/>
        <v>102.49757675894516</v>
      </c>
      <c r="DS53" s="2">
        <f t="shared" si="161"/>
        <v>103.4215106685633</v>
      </c>
      <c r="DT53" s="2">
        <f t="shared" si="161"/>
        <v>105.63306696575118</v>
      </c>
      <c r="DU53" s="2">
        <f t="shared" si="161"/>
        <v>103.6604251012146</v>
      </c>
      <c r="DV53" s="2">
        <f t="shared" si="161"/>
        <v>105.02446985446986</v>
      </c>
      <c r="DW53" s="2">
        <f t="shared" si="161"/>
        <v>107.26553407557357</v>
      </c>
      <c r="DX53" s="2">
        <f t="shared" si="161"/>
        <v>99.215163037531482</v>
      </c>
      <c r="DY53" s="2">
        <f t="shared" si="161"/>
        <v>101.53822717086835</v>
      </c>
      <c r="EA53" s="2">
        <f t="shared" si="71"/>
        <v>103.56309862138723</v>
      </c>
      <c r="EB53" s="2">
        <f t="shared" si="72"/>
        <v>101.08947826528245</v>
      </c>
      <c r="EC53" s="2">
        <f t="shared" si="73"/>
        <v>99.610893300843486</v>
      </c>
      <c r="ED53" s="2">
        <f t="shared" si="74"/>
        <v>102.92708924916364</v>
      </c>
      <c r="EE53" s="2">
        <f t="shared" si="75"/>
        <v>102.01059952594041</v>
      </c>
      <c r="EF53" s="2">
        <f t="shared" si="76"/>
        <v>98.600394473722616</v>
      </c>
      <c r="EG53" s="2">
        <f t="shared" si="77"/>
        <v>99.58751151597194</v>
      </c>
      <c r="EH53" s="2">
        <f t="shared" si="78"/>
        <v>100.06895138998333</v>
      </c>
      <c r="EI53" s="2">
        <f t="shared" si="79"/>
        <v>102.92847986483986</v>
      </c>
      <c r="EJ53" s="2">
        <f t="shared" si="80"/>
        <v>106.6221315591105</v>
      </c>
      <c r="EK53" s="2">
        <f t="shared" si="81"/>
        <v>101.02370571333968</v>
      </c>
      <c r="EL53" s="2">
        <f t="shared" si="82"/>
        <v>102.39706451771654</v>
      </c>
      <c r="EM53" s="2">
        <f t="shared" si="83"/>
        <v>107.41014792919545</v>
      </c>
      <c r="EN53" s="2">
        <f t="shared" si="84"/>
        <v>100.3401921317475</v>
      </c>
      <c r="EO53" s="2">
        <f t="shared" si="85"/>
        <v>96.83956316941601</v>
      </c>
      <c r="EQ53" s="2">
        <f t="shared" si="86"/>
        <v>100.95291070240458</v>
      </c>
      <c r="ER53" s="2">
        <f t="shared" si="162"/>
        <v>100.34702087583236</v>
      </c>
      <c r="ES53" s="2">
        <f t="shared" si="162"/>
        <v>95.804544803011808</v>
      </c>
      <c r="ET53" s="2">
        <f t="shared" si="162"/>
        <v>98.714573251971288</v>
      </c>
      <c r="EU53" s="2">
        <f t="shared" si="162"/>
        <v>98.462085599182899</v>
      </c>
      <c r="EV53" s="2">
        <f t="shared" si="162"/>
        <v>96.073908049112276</v>
      </c>
      <c r="EW53" s="2">
        <f t="shared" si="162"/>
        <v>94.187353715293199</v>
      </c>
      <c r="EX53" s="2">
        <f t="shared" si="162"/>
        <v>95.883689500277399</v>
      </c>
      <c r="EY53" s="2">
        <f t="shared" si="162"/>
        <v>99.604588505740949</v>
      </c>
      <c r="EZ53" s="2">
        <f t="shared" si="162"/>
        <v>103.97588425782298</v>
      </c>
      <c r="FA53" s="2">
        <f t="shared" si="162"/>
        <v>100.53991308044991</v>
      </c>
      <c r="FB53" s="2">
        <f t="shared" si="162"/>
        <v>98.127071046736603</v>
      </c>
      <c r="FC53" s="2">
        <f t="shared" si="162"/>
        <v>102.92018775551192</v>
      </c>
      <c r="FD53" s="2">
        <f t="shared" si="162"/>
        <v>98.759973016092545</v>
      </c>
      <c r="FE53" s="2">
        <f t="shared" si="162"/>
        <v>100.56646626016538</v>
      </c>
      <c r="FG53" s="2">
        <f t="shared" si="88"/>
        <v>0.21327939332498741</v>
      </c>
      <c r="FH53" s="2">
        <f t="shared" si="163"/>
        <v>0.24220980551943319</v>
      </c>
      <c r="FI53" s="2">
        <f t="shared" si="163"/>
        <v>0.20703473516494439</v>
      </c>
      <c r="FJ53" s="2">
        <f t="shared" si="163"/>
        <v>0.20198370199297183</v>
      </c>
      <c r="FK53" s="2">
        <f t="shared" si="163"/>
        <v>0.19267943487967604</v>
      </c>
      <c r="FL53" s="2">
        <f t="shared" si="163"/>
        <v>0.20581753133855826</v>
      </c>
      <c r="FM53" s="2">
        <f t="shared" si="163"/>
        <v>0.21184370527328508</v>
      </c>
      <c r="FN53" s="2">
        <f t="shared" si="163"/>
        <v>0.1875926845683292</v>
      </c>
      <c r="FO53" s="2">
        <f t="shared" si="163"/>
        <v>0.1997946276821925</v>
      </c>
      <c r="FP53" s="2">
        <f t="shared" si="163"/>
        <v>0.20171671694537449</v>
      </c>
      <c r="FQ53" s="2">
        <f t="shared" si="163"/>
        <v>0.20285329960953541</v>
      </c>
      <c r="FR53" s="2">
        <f t="shared" si="163"/>
        <v>0.19108325316191851</v>
      </c>
      <c r="FS53" s="2">
        <f t="shared" si="163"/>
        <v>0.20465328316159581</v>
      </c>
      <c r="FT53" s="2">
        <f t="shared" si="163"/>
        <v>0.19299270169665009</v>
      </c>
      <c r="FU53" s="2">
        <f t="shared" si="163"/>
        <v>0.16667974329266849</v>
      </c>
      <c r="FW53" s="2">
        <f t="shared" si="112"/>
        <v>1.3640041097984651E-5</v>
      </c>
      <c r="FX53" s="2">
        <f t="shared" si="164"/>
        <v>1.4286926427149726E-5</v>
      </c>
      <c r="FY53" s="2">
        <f t="shared" si="165"/>
        <v>1.4881435900539685E-5</v>
      </c>
      <c r="FZ53" s="2">
        <f t="shared" si="166"/>
        <v>1.8415235076088761E-5</v>
      </c>
      <c r="GA53" s="2">
        <f t="shared" si="167"/>
        <v>1.7021935207684164E-5</v>
      </c>
      <c r="GB53" s="2">
        <f t="shared" si="168"/>
        <v>1.6995879306351912E-5</v>
      </c>
      <c r="GC53" s="2">
        <f t="shared" si="169"/>
        <v>1.7013092478098046E-5</v>
      </c>
      <c r="GD53" s="2">
        <f t="shared" si="170"/>
        <v>1.8904585622370974E-5</v>
      </c>
      <c r="GE53" s="2">
        <f t="shared" si="171"/>
        <v>1.8344111722365814E-5</v>
      </c>
      <c r="GF53" s="2">
        <f t="shared" si="172"/>
        <v>1.6406404974090156E-5</v>
      </c>
      <c r="GG53" s="2">
        <f t="shared" si="173"/>
        <v>1.5946432992119735E-5</v>
      </c>
      <c r="GH53" s="2">
        <f t="shared" si="174"/>
        <v>1.5887904774455361E-5</v>
      </c>
      <c r="GI53" s="2">
        <f t="shared" si="175"/>
        <v>1.5142524121618619E-5</v>
      </c>
      <c r="GJ53" s="2">
        <f t="shared" si="176"/>
        <v>1.1392151096312967E-5</v>
      </c>
      <c r="GK53" s="2">
        <f t="shared" si="177"/>
        <v>1.0187754688400134E-5</v>
      </c>
      <c r="GM53" s="86">
        <f t="shared" si="113"/>
        <v>2.0379556021624921E-5</v>
      </c>
      <c r="GN53" s="86">
        <f t="shared" si="178"/>
        <v>7.8516385237091717E-5</v>
      </c>
      <c r="GO53" s="86">
        <f t="shared" si="179"/>
        <v>9.1870345756411955E-6</v>
      </c>
      <c r="GP53" s="86">
        <f t="shared" si="180"/>
        <v>6.6325113314679393E-6</v>
      </c>
      <c r="GQ53" s="86">
        <f t="shared" si="181"/>
        <v>3.758916156499095E-6</v>
      </c>
      <c r="GR53" s="86">
        <f t="shared" si="182"/>
        <v>7.3252136064313721E-6</v>
      </c>
      <c r="GS53" s="86">
        <f t="shared" si="183"/>
        <v>1.0689686621787165E-5</v>
      </c>
      <c r="GT53" s="86">
        <f t="shared" si="184"/>
        <v>2.0418494633173409E-6</v>
      </c>
      <c r="GU53" s="86">
        <f t="shared" si="185"/>
        <v>3.7760342826399452E-6</v>
      </c>
      <c r="GV53" s="86">
        <f t="shared" si="186"/>
        <v>4.0293529512034624E-6</v>
      </c>
      <c r="GW53" s="86">
        <f t="shared" si="187"/>
        <v>5.3559709723711717E-6</v>
      </c>
      <c r="GX53" s="86">
        <f t="shared" si="188"/>
        <v>2.1173253237201852E-6</v>
      </c>
      <c r="GY53" s="86">
        <f t="shared" si="189"/>
        <v>5.2239751044510897E-6</v>
      </c>
      <c r="GZ53" s="86">
        <f t="shared" si="190"/>
        <v>2.4991032742202304E-6</v>
      </c>
      <c r="HA53" s="86">
        <f t="shared" si="191"/>
        <v>2.7856320627727016E-7</v>
      </c>
      <c r="HC53" s="86">
        <f t="shared" si="145"/>
        <v>5.8946804145059049E-17</v>
      </c>
      <c r="HD53" s="86">
        <f t="shared" si="192"/>
        <v>2.2362063378281411E-16</v>
      </c>
      <c r="HE53" s="86">
        <f t="shared" si="193"/>
        <v>8.5465778659494942E-19</v>
      </c>
      <c r="HF53" s="86">
        <f t="shared" si="194"/>
        <v>1.8630178790484504E-21</v>
      </c>
      <c r="HG53" s="86">
        <f t="shared" si="195"/>
        <v>6.2921296097134202E-20</v>
      </c>
      <c r="HH53" s="86">
        <f t="shared" si="196"/>
        <v>6.1002513514194012E-20</v>
      </c>
      <c r="HI53" s="86">
        <f t="shared" si="197"/>
        <v>1.4637003435048791E-18</v>
      </c>
      <c r="HJ53" s="86">
        <f t="shared" si="198"/>
        <v>4.0741466853466197E-20</v>
      </c>
      <c r="HK53" s="86">
        <f t="shared" si="199"/>
        <v>6.7104710978947518E-21</v>
      </c>
      <c r="HL53" s="86">
        <f t="shared" si="200"/>
        <v>3.1497250148796606E-20</v>
      </c>
      <c r="HM53" s="86">
        <f t="shared" si="201"/>
        <v>5.2871714509702131E-21</v>
      </c>
      <c r="HN53" s="86">
        <f t="shared" si="202"/>
        <v>9.2302252716621633E-21</v>
      </c>
      <c r="HO53" s="86">
        <f t="shared" si="203"/>
        <v>4.4131763843879678E-20</v>
      </c>
      <c r="HP53" s="86">
        <f t="shared" si="204"/>
        <v>2.8259187053714303E-21</v>
      </c>
      <c r="HQ53" s="86">
        <f t="shared" si="205"/>
        <v>1.3102421099191019E-25</v>
      </c>
      <c r="HS53" s="86">
        <f t="shared" si="114"/>
        <v>5.5016967462914572E-67</v>
      </c>
      <c r="HT53" s="86">
        <f t="shared" si="206"/>
        <v>5.3333545741899581E-65</v>
      </c>
      <c r="HU53" s="86">
        <f t="shared" si="207"/>
        <v>2.3843088202526798E-73</v>
      </c>
      <c r="HV53" s="86">
        <f t="shared" si="208"/>
        <v>2.9891008996632027E-84</v>
      </c>
      <c r="HW53" s="86">
        <f t="shared" si="209"/>
        <v>1.6207269006171178E-76</v>
      </c>
      <c r="HX53" s="86">
        <f t="shared" si="210"/>
        <v>1.6048496903954493E-80</v>
      </c>
      <c r="HY53" s="86">
        <f t="shared" si="211"/>
        <v>1.892938423364645E-74</v>
      </c>
      <c r="HZ53" s="86">
        <f t="shared" si="212"/>
        <v>8.8540008201952341E-79</v>
      </c>
      <c r="IA53" s="86">
        <f t="shared" si="213"/>
        <v>1.5762928659780352E-84</v>
      </c>
      <c r="IB53" s="86">
        <f t="shared" si="214"/>
        <v>9.0107750919747209E-82</v>
      </c>
      <c r="IC53" s="86">
        <f t="shared" si="215"/>
        <v>2.2707257914608214E-85</v>
      </c>
      <c r="ID53" s="86">
        <f t="shared" si="216"/>
        <v>7.0595038411755388E-84</v>
      </c>
      <c r="IE53" s="86">
        <f t="shared" si="217"/>
        <v>1.6069053601343946E-81</v>
      </c>
      <c r="IF53" s="86">
        <f t="shared" si="218"/>
        <v>6.1905301623632863E-46</v>
      </c>
      <c r="IG53" s="86">
        <f t="shared" si="219"/>
        <v>7.8224875700784285E-35</v>
      </c>
      <c r="II53" s="86">
        <f t="shared" si="115"/>
        <v>1.3056146854901888E-166</v>
      </c>
      <c r="IJ53" s="86">
        <f t="shared" si="116"/>
        <v>5.4410283377242652E-162</v>
      </c>
      <c r="IK53" s="86">
        <f t="shared" si="117"/>
        <v>4.0023531837316957E-188</v>
      </c>
      <c r="IL53" s="86">
        <f t="shared" si="118"/>
        <v>7.1445909180908883E-210</v>
      </c>
      <c r="IM53" s="86">
        <f t="shared" si="119"/>
        <v>1.4684987841815698E-195</v>
      </c>
      <c r="IN53" s="86">
        <f t="shared" si="120"/>
        <v>3.679129755209825E-199</v>
      </c>
      <c r="IO53" s="86">
        <f t="shared" si="121"/>
        <v>3.7889855301714427E-185</v>
      </c>
      <c r="IP53" s="86">
        <f t="shared" si="122"/>
        <v>2.8987090328136837E-195</v>
      </c>
      <c r="IQ53" s="86">
        <f t="shared" si="123"/>
        <v>4.9460203669460573E-212</v>
      </c>
      <c r="IR53" s="86">
        <f t="shared" si="124"/>
        <v>1.7875475908374189E-206</v>
      </c>
      <c r="IS53" s="86">
        <f t="shared" si="125"/>
        <v>1.1425279504224204E-214</v>
      </c>
      <c r="IT53" s="86">
        <f t="shared" si="126"/>
        <v>1.5416719893820928E-211</v>
      </c>
      <c r="IU53" s="86">
        <f t="shared" si="127"/>
        <v>1.7642473988500269E-204</v>
      </c>
      <c r="IV53" s="86">
        <f t="shared" si="128"/>
        <v>7.2465444501755428E-139</v>
      </c>
      <c r="IW53" s="86">
        <f t="shared" si="129"/>
        <v>2.5655062515862199E-145</v>
      </c>
      <c r="IY53" s="86">
        <f t="shared" si="130"/>
        <v>2.0379556021683867E-5</v>
      </c>
      <c r="IZ53" s="86">
        <f t="shared" si="131"/>
        <v>7.8516385237315333E-5</v>
      </c>
      <c r="JA53" s="86">
        <f t="shared" si="132"/>
        <v>9.187034575642051E-6</v>
      </c>
      <c r="JB53" s="86">
        <f t="shared" si="133"/>
        <v>6.632511331467941E-6</v>
      </c>
      <c r="JC53" s="86">
        <f t="shared" si="134"/>
        <v>3.7589161564991581E-6</v>
      </c>
      <c r="JD53" s="86">
        <f t="shared" si="135"/>
        <v>7.325213606431433E-6</v>
      </c>
      <c r="JE53" s="86">
        <f t="shared" si="136"/>
        <v>1.0689686621788628E-5</v>
      </c>
      <c r="JF53" s="86">
        <f t="shared" si="137"/>
        <v>2.0418494633173816E-6</v>
      </c>
      <c r="JG53" s="86">
        <f t="shared" si="138"/>
        <v>3.776034282639952E-6</v>
      </c>
      <c r="JH53" s="86">
        <f t="shared" si="139"/>
        <v>4.0293529512034938E-6</v>
      </c>
      <c r="JI53" s="86">
        <f t="shared" si="140"/>
        <v>5.3559709723711768E-6</v>
      </c>
      <c r="JJ53" s="86">
        <f t="shared" si="141"/>
        <v>2.1173253237201945E-6</v>
      </c>
      <c r="JK53" s="86">
        <f t="shared" si="142"/>
        <v>5.2239751044511338E-6</v>
      </c>
      <c r="JL53" s="86">
        <f t="shared" si="143"/>
        <v>2.4991032742202334E-6</v>
      </c>
      <c r="JM53" s="86">
        <f t="shared" si="144"/>
        <v>2.7856320627727016E-7</v>
      </c>
    </row>
    <row r="54" spans="2:273" x14ac:dyDescent="0.25">
      <c r="B54" s="2">
        <v>27</v>
      </c>
      <c r="C54" s="37">
        <v>103.14</v>
      </c>
      <c r="D54" s="37">
        <v>104.143</v>
      </c>
      <c r="E54" s="37">
        <v>100.297</v>
      </c>
      <c r="F54" s="37">
        <v>97.918999999999997</v>
      </c>
      <c r="G54" s="37">
        <v>101.30800000000001</v>
      </c>
      <c r="H54" s="37">
        <v>97.153999999999996</v>
      </c>
      <c r="I54" s="37">
        <v>104.15</v>
      </c>
      <c r="J54" s="37">
        <v>101.04900000000001</v>
      </c>
      <c r="K54" s="37">
        <v>103.61</v>
      </c>
      <c r="L54" s="37">
        <v>102.68300000000001</v>
      </c>
      <c r="M54" s="37">
        <v>101.15</v>
      </c>
      <c r="N54" s="37">
        <v>104.64100000000001</v>
      </c>
      <c r="O54" s="37">
        <v>105.342</v>
      </c>
      <c r="P54" s="37">
        <v>99.875</v>
      </c>
      <c r="Q54" s="37">
        <v>101.58499999999999</v>
      </c>
      <c r="S54" s="4">
        <f t="shared" si="8"/>
        <v>102.068394881757</v>
      </c>
      <c r="T54" s="4">
        <f t="shared" si="9"/>
        <v>103.78948694951397</v>
      </c>
      <c r="U54" s="4">
        <f t="shared" si="10"/>
        <v>101.34558222374916</v>
      </c>
      <c r="V54" s="4">
        <f t="shared" si="11"/>
        <v>100.86740293931047</v>
      </c>
      <c r="W54" s="4">
        <f t="shared" si="12"/>
        <v>101.83524820133913</v>
      </c>
      <c r="X54" s="4">
        <f t="shared" si="13"/>
        <v>99.735646757431169</v>
      </c>
      <c r="Y54" s="4">
        <f t="shared" si="14"/>
        <v>102.44520443689743</v>
      </c>
      <c r="Z54" s="4">
        <f t="shared" si="15"/>
        <v>102.22199384843574</v>
      </c>
      <c r="AA54" s="4">
        <f t="shared" si="16"/>
        <v>103.48133099716702</v>
      </c>
      <c r="AB54" s="4">
        <f t="shared" si="17"/>
        <v>106.00962581208593</v>
      </c>
      <c r="AC54" s="4">
        <f t="shared" si="18"/>
        <v>103.27021812726615</v>
      </c>
      <c r="AD54" s="4">
        <f t="shared" si="19"/>
        <v>104.6217256336533</v>
      </c>
      <c r="AE54" s="4">
        <f t="shared" si="20"/>
        <v>107.42793751308523</v>
      </c>
      <c r="AF54" s="4">
        <f t="shared" si="21"/>
        <v>99.558103962619995</v>
      </c>
      <c r="AG54" s="4">
        <f t="shared" si="22"/>
        <v>100.73611631721565</v>
      </c>
      <c r="AI54" s="4">
        <f t="shared" si="23"/>
        <v>1.0716051182429993</v>
      </c>
      <c r="AJ54" s="4">
        <f t="shared" si="24"/>
        <v>0.3535130504860291</v>
      </c>
      <c r="AK54" s="4">
        <f t="shared" si="25"/>
        <v>-1.0485822237491647</v>
      </c>
      <c r="AL54" s="4">
        <f t="shared" si="26"/>
        <v>-2.9484029393104692</v>
      </c>
      <c r="AM54" s="4">
        <f t="shared" si="27"/>
        <v>-0.52724820133911976</v>
      </c>
      <c r="AN54" s="4">
        <f t="shared" si="28"/>
        <v>-2.581646757431173</v>
      </c>
      <c r="AO54" s="4">
        <f t="shared" si="29"/>
        <v>1.7047955631025786</v>
      </c>
      <c r="AP54" s="4">
        <f t="shared" si="30"/>
        <v>-1.1729938484357376</v>
      </c>
      <c r="AQ54" s="4">
        <f t="shared" si="31"/>
        <v>0.12866900283297866</v>
      </c>
      <c r="AR54" s="4">
        <f t="shared" si="32"/>
        <v>-3.326625812085922</v>
      </c>
      <c r="AS54" s="4">
        <f t="shared" si="33"/>
        <v>-2.120218127266142</v>
      </c>
      <c r="AT54" s="4">
        <f t="shared" si="34"/>
        <v>1.9274366346706984E-2</v>
      </c>
      <c r="AU54" s="4">
        <f t="shared" si="35"/>
        <v>-2.0859375130852271</v>
      </c>
      <c r="AV54" s="4">
        <f t="shared" si="146"/>
        <v>0.31689603738000471</v>
      </c>
      <c r="AW54" s="4">
        <f t="shared" si="146"/>
        <v>0.84888368278434712</v>
      </c>
      <c r="AY54" s="2">
        <f t="shared" si="96"/>
        <v>102.03500991474547</v>
      </c>
      <c r="AZ54" s="2">
        <f t="shared" si="147"/>
        <v>103.67950521190185</v>
      </c>
      <c r="BA54" s="2">
        <f t="shared" si="148"/>
        <v>101.32898952112927</v>
      </c>
      <c r="BB54" s="2">
        <f t="shared" si="149"/>
        <v>100.85549680930194</v>
      </c>
      <c r="BC54" s="2">
        <f t="shared" si="150"/>
        <v>101.82791430301954</v>
      </c>
      <c r="BD54" s="2">
        <f t="shared" si="151"/>
        <v>99.722844300757956</v>
      </c>
      <c r="BE54" s="2">
        <f t="shared" si="152"/>
        <v>102.42732606708005</v>
      </c>
      <c r="BF54" s="2">
        <f t="shared" si="153"/>
        <v>102.21785692226568</v>
      </c>
      <c r="BG54" s="2">
        <f t="shared" si="154"/>
        <v>103.47406954391325</v>
      </c>
      <c r="BH54" s="2">
        <f t="shared" si="155"/>
        <v>106.00237786737884</v>
      </c>
      <c r="BI54" s="2">
        <f t="shared" si="156"/>
        <v>103.26063113889273</v>
      </c>
      <c r="BJ54" s="2">
        <f t="shared" si="157"/>
        <v>104.61760738130199</v>
      </c>
      <c r="BK54" s="2">
        <f t="shared" si="158"/>
        <v>107.41847659767146</v>
      </c>
      <c r="BL54" s="2">
        <f t="shared" si="159"/>
        <v>99.553386516284434</v>
      </c>
      <c r="BM54" s="2">
        <f t="shared" si="160"/>
        <v>100.73558127469609</v>
      </c>
      <c r="BO54" s="2">
        <f t="shared" si="38"/>
        <v>103.14</v>
      </c>
      <c r="BP54" s="2">
        <f t="shared" si="39"/>
        <v>104.143</v>
      </c>
      <c r="BQ54" s="2">
        <f t="shared" si="40"/>
        <v>100.297</v>
      </c>
      <c r="BR54" s="2">
        <f t="shared" si="41"/>
        <v>97.918999999999997</v>
      </c>
      <c r="BS54" s="2">
        <f t="shared" si="42"/>
        <v>101.30800000000001</v>
      </c>
      <c r="BT54" s="2">
        <f t="shared" si="43"/>
        <v>97.153999999999996</v>
      </c>
      <c r="BU54" s="2">
        <f t="shared" si="44"/>
        <v>104.15</v>
      </c>
      <c r="BV54" s="2">
        <f t="shared" si="45"/>
        <v>101.04900000000001</v>
      </c>
      <c r="BW54" s="2">
        <f t="shared" si="46"/>
        <v>103.61</v>
      </c>
      <c r="BX54" s="2">
        <f t="shared" si="47"/>
        <v>102.68300000000001</v>
      </c>
      <c r="BY54" s="2">
        <f t="shared" si="48"/>
        <v>101.15</v>
      </c>
      <c r="BZ54" s="2">
        <f t="shared" si="49"/>
        <v>104.64100000000001</v>
      </c>
      <c r="CA54" s="2">
        <f t="shared" si="50"/>
        <v>105.342</v>
      </c>
      <c r="CB54" s="2">
        <f t="shared" si="51"/>
        <v>99.875</v>
      </c>
      <c r="CC54" s="2">
        <f t="shared" si="52"/>
        <v>101.58499999999999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101.63666885553471</v>
      </c>
      <c r="DL54" s="2">
        <f t="shared" si="161"/>
        <v>104.6408353211511</v>
      </c>
      <c r="DM54" s="2">
        <f t="shared" si="161"/>
        <v>101.87176707317074</v>
      </c>
      <c r="DN54" s="2">
        <f t="shared" si="161"/>
        <v>100.33803536585364</v>
      </c>
      <c r="DO54" s="2">
        <f t="shared" si="161"/>
        <v>101.82843279352228</v>
      </c>
      <c r="DP54" s="2">
        <f t="shared" si="161"/>
        <v>100.08210731707319</v>
      </c>
      <c r="DQ54" s="2">
        <f t="shared" si="161"/>
        <v>103.31194183864919</v>
      </c>
      <c r="DR54" s="2">
        <f t="shared" si="161"/>
        <v>102.79926786300469</v>
      </c>
      <c r="DS54" s="2">
        <f t="shared" si="161"/>
        <v>103.67179374110952</v>
      </c>
      <c r="DT54" s="2">
        <f t="shared" si="161"/>
        <v>105.88213447860818</v>
      </c>
      <c r="DU54" s="2">
        <f t="shared" si="161"/>
        <v>103.92020242914982</v>
      </c>
      <c r="DV54" s="2">
        <f t="shared" si="161"/>
        <v>105.22904770762665</v>
      </c>
      <c r="DW54" s="2">
        <f t="shared" si="161"/>
        <v>107.47478448043186</v>
      </c>
      <c r="DX54" s="2">
        <f t="shared" si="161"/>
        <v>99.378474121895195</v>
      </c>
      <c r="DY54" s="2">
        <f t="shared" si="161"/>
        <v>101.59702577030812</v>
      </c>
      <c r="EA54" s="2">
        <f t="shared" si="71"/>
        <v>103.37524563359642</v>
      </c>
      <c r="EB54" s="2">
        <f t="shared" si="72"/>
        <v>100.9365241778796</v>
      </c>
      <c r="EC54" s="2">
        <f t="shared" si="73"/>
        <v>99.433288854732893</v>
      </c>
      <c r="ED54" s="2">
        <f t="shared" si="74"/>
        <v>102.72043007196935</v>
      </c>
      <c r="EE54" s="2">
        <f t="shared" si="75"/>
        <v>101.82624789985933</v>
      </c>
      <c r="EF54" s="2">
        <f t="shared" si="76"/>
        <v>98.458753075855867</v>
      </c>
      <c r="EG54" s="2">
        <f t="shared" si="77"/>
        <v>99.426171808900662</v>
      </c>
      <c r="EH54" s="2">
        <f t="shared" si="78"/>
        <v>99.921914244964881</v>
      </c>
      <c r="EI54" s="2">
        <f t="shared" si="79"/>
        <v>102.75214302906871</v>
      </c>
      <c r="EJ54" s="2">
        <f t="shared" si="80"/>
        <v>106.43658081368565</v>
      </c>
      <c r="EK54" s="2">
        <f t="shared" si="81"/>
        <v>100.89683023936428</v>
      </c>
      <c r="EL54" s="2">
        <f t="shared" si="82"/>
        <v>102.25729392716536</v>
      </c>
      <c r="EM54" s="2">
        <f t="shared" si="83"/>
        <v>107.21923527810624</v>
      </c>
      <c r="EN54" s="2">
        <f t="shared" si="84"/>
        <v>100.22052836230559</v>
      </c>
      <c r="EO54" s="2">
        <f t="shared" si="85"/>
        <v>96.807489250254108</v>
      </c>
      <c r="EQ54" s="2">
        <f t="shared" si="86"/>
        <v>100.79930091010631</v>
      </c>
      <c r="ER54" s="2">
        <f t="shared" si="162"/>
        <v>100.20405217274164</v>
      </c>
      <c r="ES54" s="2">
        <f t="shared" si="162"/>
        <v>95.678307119810086</v>
      </c>
      <c r="ET54" s="2">
        <f t="shared" si="162"/>
        <v>98.56909412069362</v>
      </c>
      <c r="EU54" s="2">
        <f t="shared" si="162"/>
        <v>98.326764224920538</v>
      </c>
      <c r="EV54" s="2">
        <f t="shared" si="162"/>
        <v>95.969195449162967</v>
      </c>
      <c r="EW54" s="2">
        <f t="shared" si="162"/>
        <v>94.101240109927119</v>
      </c>
      <c r="EX54" s="2">
        <f t="shared" si="162"/>
        <v>95.79492913161684</v>
      </c>
      <c r="EY54" s="2">
        <f t="shared" si="162"/>
        <v>99.474533455648938</v>
      </c>
      <c r="EZ54" s="2">
        <f t="shared" si="162"/>
        <v>103.82774736456517</v>
      </c>
      <c r="FA54" s="2">
        <f t="shared" si="162"/>
        <v>100.41967431468122</v>
      </c>
      <c r="FB54" s="2">
        <f t="shared" si="162"/>
        <v>98.046902141514948</v>
      </c>
      <c r="FC54" s="2">
        <f t="shared" si="162"/>
        <v>102.79171819562249</v>
      </c>
      <c r="FD54" s="2">
        <f t="shared" si="162"/>
        <v>98.661673968101013</v>
      </c>
      <c r="FE54" s="2">
        <f t="shared" si="162"/>
        <v>100.48286812685021</v>
      </c>
      <c r="FG54" s="2">
        <f t="shared" si="88"/>
        <v>0.22914120908322372</v>
      </c>
      <c r="FH54" s="2">
        <f t="shared" si="163"/>
        <v>0.25951346895227145</v>
      </c>
      <c r="FI54" s="2">
        <f t="shared" si="163"/>
        <v>0.22256351414195227</v>
      </c>
      <c r="FJ54" s="2">
        <f t="shared" si="163"/>
        <v>0.2172374146679916</v>
      </c>
      <c r="FK54" s="2">
        <f t="shared" si="163"/>
        <v>0.20741312111936946</v>
      </c>
      <c r="FL54" s="2">
        <f t="shared" si="163"/>
        <v>0.22128049001445202</v>
      </c>
      <c r="FM54" s="2">
        <f t="shared" si="163"/>
        <v>0.22762964125574109</v>
      </c>
      <c r="FN54" s="2">
        <f t="shared" si="163"/>
        <v>0.20203474163898361</v>
      </c>
      <c r="FO54" s="2">
        <f t="shared" si="163"/>
        <v>0.21492754711448808</v>
      </c>
      <c r="FP54" s="2">
        <f t="shared" si="163"/>
        <v>0.21695574861485106</v>
      </c>
      <c r="FQ54" s="2">
        <f t="shared" si="163"/>
        <v>0.21815473115316164</v>
      </c>
      <c r="FR54" s="2">
        <f t="shared" si="163"/>
        <v>0.20572598655756849</v>
      </c>
      <c r="FS54" s="2">
        <f t="shared" si="163"/>
        <v>0.2200530086123155</v>
      </c>
      <c r="FT54" s="2">
        <f t="shared" si="163"/>
        <v>0.20774417846905449</v>
      </c>
      <c r="FU54" s="2">
        <f t="shared" si="163"/>
        <v>0.1798682499525571</v>
      </c>
      <c r="FW54" s="2">
        <f t="shared" si="112"/>
        <v>1.4955987976857058E-5</v>
      </c>
      <c r="FX54" s="2">
        <f t="shared" si="164"/>
        <v>1.5665281724609224E-5</v>
      </c>
      <c r="FY54" s="2">
        <f t="shared" si="165"/>
        <v>1.6317146565160612E-5</v>
      </c>
      <c r="FZ54" s="2">
        <f t="shared" si="166"/>
        <v>2.0191867863523651E-5</v>
      </c>
      <c r="GA54" s="2">
        <f t="shared" si="167"/>
        <v>1.8664150160269184E-5</v>
      </c>
      <c r="GB54" s="2">
        <f t="shared" si="168"/>
        <v>1.8635580526342476E-5</v>
      </c>
      <c r="GC54" s="2">
        <f t="shared" si="169"/>
        <v>1.86544543319212E-5</v>
      </c>
      <c r="GD54" s="2">
        <f t="shared" si="170"/>
        <v>2.0728428135879575E-5</v>
      </c>
      <c r="GE54" s="2">
        <f t="shared" si="171"/>
        <v>2.0113882933501745E-5</v>
      </c>
      <c r="GF54" s="2">
        <f t="shared" si="172"/>
        <v>1.7989236856735068E-5</v>
      </c>
      <c r="GG54" s="2">
        <f t="shared" si="173"/>
        <v>1.7484889181911309E-5</v>
      </c>
      <c r="GH54" s="2">
        <f t="shared" si="174"/>
        <v>1.7420714464484407E-5</v>
      </c>
      <c r="GI54" s="2">
        <f t="shared" si="175"/>
        <v>1.6603423277597255E-5</v>
      </c>
      <c r="GJ54" s="2">
        <f t="shared" si="176"/>
        <v>1.2491231555235865E-5</v>
      </c>
      <c r="GK54" s="2">
        <f t="shared" si="177"/>
        <v>1.1170639903906789E-5</v>
      </c>
      <c r="GM54" s="86">
        <f t="shared" si="113"/>
        <v>3.5271687161107111E-5</v>
      </c>
      <c r="GN54" s="86">
        <f t="shared" si="178"/>
        <v>1.271641954442303E-4</v>
      </c>
      <c r="GO54" s="86">
        <f t="shared" si="179"/>
        <v>1.6870867503530697E-5</v>
      </c>
      <c r="GP54" s="86">
        <f t="shared" si="180"/>
        <v>1.2382849968584459E-5</v>
      </c>
      <c r="GQ54" s="86">
        <f t="shared" si="181"/>
        <v>7.1988827160798178E-6</v>
      </c>
      <c r="GR54" s="86">
        <f t="shared" si="182"/>
        <v>1.3695514374644861E-5</v>
      </c>
      <c r="GS54" s="86">
        <f t="shared" si="183"/>
        <v>1.9604755925344216E-5</v>
      </c>
      <c r="GT54" s="86">
        <f t="shared" si="184"/>
        <v>4.0675600472890299E-6</v>
      </c>
      <c r="GU54" s="86">
        <f t="shared" si="185"/>
        <v>7.3807444870567407E-6</v>
      </c>
      <c r="GV54" s="86">
        <f t="shared" si="186"/>
        <v>7.8734509026785582E-6</v>
      </c>
      <c r="GW54" s="86">
        <f t="shared" si="187"/>
        <v>1.0225406474378175E-5</v>
      </c>
      <c r="GX54" s="86">
        <f t="shared" si="188"/>
        <v>4.249418756338605E-6</v>
      </c>
      <c r="GY54" s="86">
        <f t="shared" si="189"/>
        <v>1.0049067472127852E-5</v>
      </c>
      <c r="GZ54" s="86">
        <f t="shared" si="190"/>
        <v>4.9701301787502349E-6</v>
      </c>
      <c r="HA54" s="86">
        <f t="shared" si="191"/>
        <v>6.1494979503253637E-7</v>
      </c>
      <c r="HC54" s="86">
        <f t="shared" si="145"/>
        <v>2.0776046872831492E-16</v>
      </c>
      <c r="HD54" s="86">
        <f t="shared" si="192"/>
        <v>7.6048716326962431E-16</v>
      </c>
      <c r="HE54" s="86">
        <f t="shared" si="193"/>
        <v>3.5576047971999406E-18</v>
      </c>
      <c r="HF54" s="86">
        <f t="shared" si="194"/>
        <v>9.6854171352606054E-21</v>
      </c>
      <c r="HG54" s="86">
        <f t="shared" si="195"/>
        <v>2.873061767648719E-19</v>
      </c>
      <c r="HH54" s="86">
        <f t="shared" si="196"/>
        <v>2.8255182426102109E-19</v>
      </c>
      <c r="HI54" s="86">
        <f t="shared" si="197"/>
        <v>6.0694047989756811E-18</v>
      </c>
      <c r="HJ54" s="86">
        <f t="shared" si="198"/>
        <v>1.8999858170097425E-19</v>
      </c>
      <c r="HK54" s="86">
        <f t="shared" si="199"/>
        <v>3.4360319560518272E-20</v>
      </c>
      <c r="HL54" s="86">
        <f t="shared" si="200"/>
        <v>1.5107375345380577E-19</v>
      </c>
      <c r="HM54" s="86">
        <f t="shared" si="201"/>
        <v>2.6904260765920569E-20</v>
      </c>
      <c r="HN54" s="86">
        <f t="shared" si="202"/>
        <v>4.5927912123554121E-20</v>
      </c>
      <c r="HO54" s="86">
        <f t="shared" si="203"/>
        <v>2.0649308371476772E-19</v>
      </c>
      <c r="HP54" s="86">
        <f t="shared" si="204"/>
        <v>1.425570335673019E-20</v>
      </c>
      <c r="HQ54" s="86">
        <f t="shared" si="205"/>
        <v>9.1698038881701077E-25</v>
      </c>
      <c r="HS54" s="86">
        <f t="shared" si="114"/>
        <v>1.3357977089975887E-65</v>
      </c>
      <c r="HT54" s="86">
        <f t="shared" si="206"/>
        <v>1.1949916789702414E-63</v>
      </c>
      <c r="HU54" s="86">
        <f t="shared" si="207"/>
        <v>8.5527422691659896E-72</v>
      </c>
      <c r="HV54" s="86">
        <f t="shared" si="208"/>
        <v>1.8760413413016556E-82</v>
      </c>
      <c r="HW54" s="86">
        <f t="shared" si="209"/>
        <v>7.0712469638882501E-75</v>
      </c>
      <c r="HX54" s="86">
        <f t="shared" si="210"/>
        <v>8.0148872129572432E-79</v>
      </c>
      <c r="HY54" s="86">
        <f t="shared" si="211"/>
        <v>7.0814373753990748E-73</v>
      </c>
      <c r="HZ54" s="86">
        <f t="shared" si="212"/>
        <v>4.2293999295741626E-77</v>
      </c>
      <c r="IA54" s="86">
        <f t="shared" si="213"/>
        <v>1.0162832245577666E-82</v>
      </c>
      <c r="IB54" s="86">
        <f t="shared" si="214"/>
        <v>4.9252419485186431E-80</v>
      </c>
      <c r="IC54" s="86">
        <f t="shared" si="215"/>
        <v>1.4553830227398514E-83</v>
      </c>
      <c r="ID54" s="86">
        <f t="shared" si="216"/>
        <v>4.2228669823038213E-82</v>
      </c>
      <c r="IE54" s="86">
        <f t="shared" si="217"/>
        <v>8.3191335845945587E-80</v>
      </c>
      <c r="IF54" s="86">
        <f t="shared" si="218"/>
        <v>5.1811431175628644E-45</v>
      </c>
      <c r="IG54" s="86">
        <f t="shared" si="219"/>
        <v>3.7212989844410867E-34</v>
      </c>
      <c r="II54" s="86">
        <f t="shared" si="115"/>
        <v>6.4667651898072535E-164</v>
      </c>
      <c r="IJ54" s="86">
        <f t="shared" si="116"/>
        <v>2.3218486387656506E-159</v>
      </c>
      <c r="IK54" s="86">
        <f t="shared" si="117"/>
        <v>4.7079301559857621E-185</v>
      </c>
      <c r="IL54" s="86">
        <f t="shared" si="118"/>
        <v>2.2374549109107658E-206</v>
      </c>
      <c r="IM54" s="86">
        <f t="shared" si="119"/>
        <v>2.5053828813115541E-192</v>
      </c>
      <c r="IN54" s="86">
        <f t="shared" si="120"/>
        <v>7.2007471290986529E-196</v>
      </c>
      <c r="IO54" s="86">
        <f t="shared" si="121"/>
        <v>4.3316710445144844E-182</v>
      </c>
      <c r="IP54" s="86">
        <f t="shared" si="122"/>
        <v>5.2513553018379706E-192</v>
      </c>
      <c r="IQ54" s="86">
        <f t="shared" si="123"/>
        <v>1.6791288517176936E-208</v>
      </c>
      <c r="IR54" s="86">
        <f t="shared" si="124"/>
        <v>4.5187686658773256E-203</v>
      </c>
      <c r="IS54" s="86">
        <f t="shared" si="125"/>
        <v>3.8711885092363891E-211</v>
      </c>
      <c r="IT54" s="86">
        <f t="shared" si="126"/>
        <v>4.6226391930684996E-208</v>
      </c>
      <c r="IU54" s="86">
        <f t="shared" si="127"/>
        <v>3.9076435695331053E-201</v>
      </c>
      <c r="IV54" s="86">
        <f t="shared" si="128"/>
        <v>1.1641412374509429E-136</v>
      </c>
      <c r="IW54" s="86">
        <f t="shared" si="129"/>
        <v>4.971637626659456E-143</v>
      </c>
      <c r="IY54" s="86">
        <f t="shared" si="130"/>
        <v>3.5271687161314871E-5</v>
      </c>
      <c r="IZ54" s="86">
        <f t="shared" si="131"/>
        <v>1.2716419544499079E-4</v>
      </c>
      <c r="JA54" s="86">
        <f t="shared" si="132"/>
        <v>1.6870867503534254E-5</v>
      </c>
      <c r="JB54" s="86">
        <f t="shared" si="133"/>
        <v>1.2382849968584469E-5</v>
      </c>
      <c r="JC54" s="86">
        <f t="shared" si="134"/>
        <v>7.198882716080105E-6</v>
      </c>
      <c r="JD54" s="86">
        <f t="shared" si="135"/>
        <v>1.3695514374645144E-5</v>
      </c>
      <c r="JE54" s="86">
        <f t="shared" si="136"/>
        <v>1.9604755925350284E-5</v>
      </c>
      <c r="JF54" s="86">
        <f t="shared" si="137"/>
        <v>4.0675600472892197E-6</v>
      </c>
      <c r="JG54" s="86">
        <f t="shared" si="138"/>
        <v>7.3807444870567754E-6</v>
      </c>
      <c r="JH54" s="86">
        <f t="shared" si="139"/>
        <v>7.8734509026787089E-6</v>
      </c>
      <c r="JI54" s="86">
        <f t="shared" si="140"/>
        <v>1.0225406474378202E-5</v>
      </c>
      <c r="JJ54" s="86">
        <f t="shared" si="141"/>
        <v>4.2494187563386507E-6</v>
      </c>
      <c r="JK54" s="86">
        <f t="shared" si="142"/>
        <v>1.0049067472128058E-5</v>
      </c>
      <c r="JL54" s="86">
        <f t="shared" si="143"/>
        <v>4.9701301787502493E-6</v>
      </c>
      <c r="JM54" s="86">
        <f t="shared" si="144"/>
        <v>6.1494979503253637E-7</v>
      </c>
    </row>
    <row r="55" spans="2:273" x14ac:dyDescent="0.25">
      <c r="B55" s="2">
        <v>28</v>
      </c>
      <c r="C55" s="37">
        <v>100.18600000000001</v>
      </c>
      <c r="D55" s="37">
        <v>102.971</v>
      </c>
      <c r="E55" s="37">
        <v>100.432</v>
      </c>
      <c r="F55" s="37">
        <v>96.676000000000002</v>
      </c>
      <c r="G55" s="37">
        <v>100.64100000000001</v>
      </c>
      <c r="H55" s="37">
        <v>99.614999999999995</v>
      </c>
      <c r="I55" s="37">
        <v>104.65</v>
      </c>
      <c r="J55" s="37">
        <v>101.65900000000001</v>
      </c>
      <c r="K55" s="37">
        <v>103.34099999999999</v>
      </c>
      <c r="L55" s="37">
        <v>107.19499999999999</v>
      </c>
      <c r="M55" s="37">
        <v>107.05</v>
      </c>
      <c r="N55" s="37">
        <v>105.077</v>
      </c>
      <c r="O55" s="37">
        <v>107.13200000000001</v>
      </c>
      <c r="P55" s="37">
        <v>97.85</v>
      </c>
      <c r="Q55" s="37">
        <v>100.43899999999999</v>
      </c>
      <c r="S55" s="4">
        <f t="shared" si="8"/>
        <v>102.14750559695359</v>
      </c>
      <c r="T55" s="4">
        <f t="shared" si="9"/>
        <v>103.8240294078301</v>
      </c>
      <c r="U55" s="4">
        <f t="shared" si="10"/>
        <v>101.50764154280465</v>
      </c>
      <c r="V55" s="4">
        <f t="shared" si="11"/>
        <v>101.09140285488954</v>
      </c>
      <c r="W55" s="4">
        <f t="shared" si="12"/>
        <v>101.89018527424034</v>
      </c>
      <c r="X55" s="4">
        <f t="shared" si="13"/>
        <v>99.830519520346556</v>
      </c>
      <c r="Y55" s="4">
        <f t="shared" si="14"/>
        <v>102.52233581315838</v>
      </c>
      <c r="Z55" s="4">
        <f t="shared" si="15"/>
        <v>102.38599363261561</v>
      </c>
      <c r="AA55" s="4">
        <f t="shared" si="16"/>
        <v>103.62470717570092</v>
      </c>
      <c r="AB55" s="4">
        <f t="shared" si="17"/>
        <v>106.17256311732409</v>
      </c>
      <c r="AC55" s="4">
        <f t="shared" si="18"/>
        <v>103.3985571173322</v>
      </c>
      <c r="AD55" s="4">
        <f t="shared" si="19"/>
        <v>104.70794916856271</v>
      </c>
      <c r="AE55" s="4">
        <f t="shared" si="20"/>
        <v>107.54637807642391</v>
      </c>
      <c r="AF55" s="4">
        <f t="shared" si="21"/>
        <v>99.675550400623777</v>
      </c>
      <c r="AG55" s="4">
        <f t="shared" si="22"/>
        <v>100.71088752756596</v>
      </c>
      <c r="AI55" s="4">
        <f t="shared" si="23"/>
        <v>-1.961505596953586</v>
      </c>
      <c r="AJ55" s="4">
        <f t="shared" si="24"/>
        <v>-0.85302940783009262</v>
      </c>
      <c r="AK55" s="4">
        <f t="shared" si="25"/>
        <v>-1.0756415428046466</v>
      </c>
      <c r="AL55" s="4">
        <f t="shared" si="26"/>
        <v>-4.4154028548895354</v>
      </c>
      <c r="AM55" s="4">
        <f t="shared" si="27"/>
        <v>-1.2491852742403324</v>
      </c>
      <c r="AN55" s="4">
        <f t="shared" si="28"/>
        <v>-0.21551952034656097</v>
      </c>
      <c r="AO55" s="4">
        <f t="shared" si="29"/>
        <v>2.1276641868416277</v>
      </c>
      <c r="AP55" s="4">
        <f t="shared" si="30"/>
        <v>-0.72699363261560279</v>
      </c>
      <c r="AQ55" s="4">
        <f t="shared" si="31"/>
        <v>-0.28370717570092552</v>
      </c>
      <c r="AR55" s="4">
        <f t="shared" si="32"/>
        <v>1.0224368826759047</v>
      </c>
      <c r="AS55" s="4">
        <f t="shared" si="33"/>
        <v>3.6514428826677943</v>
      </c>
      <c r="AT55" s="4">
        <f t="shared" si="34"/>
        <v>0.369050831437292</v>
      </c>
      <c r="AU55" s="4">
        <f t="shared" si="35"/>
        <v>-0.41437807642390112</v>
      </c>
      <c r="AV55" s="4">
        <f t="shared" si="146"/>
        <v>-1.8255504006237828</v>
      </c>
      <c r="AW55" s="4">
        <f t="shared" si="146"/>
        <v>-0.27188752756596557</v>
      </c>
      <c r="AY55" s="2">
        <f t="shared" si="96"/>
        <v>102.09212123143706</v>
      </c>
      <c r="AZ55" s="2">
        <f t="shared" si="147"/>
        <v>103.65300781818266</v>
      </c>
      <c r="BA55" s="2">
        <f t="shared" si="148"/>
        <v>101.47852454728941</v>
      </c>
      <c r="BB55" s="2">
        <f t="shared" si="149"/>
        <v>101.07017060095021</v>
      </c>
      <c r="BC55" s="2">
        <f t="shared" si="150"/>
        <v>101.87677471314427</v>
      </c>
      <c r="BD55" s="2">
        <f t="shared" si="151"/>
        <v>99.807669030826318</v>
      </c>
      <c r="BE55" s="2">
        <f t="shared" si="152"/>
        <v>102.49101873157132</v>
      </c>
      <c r="BF55" s="2">
        <f t="shared" si="153"/>
        <v>102.37813797521649</v>
      </c>
      <c r="BG55" s="2">
        <f t="shared" si="154"/>
        <v>103.61118401843135</v>
      </c>
      <c r="BH55" s="2">
        <f t="shared" si="155"/>
        <v>106.15907241088544</v>
      </c>
      <c r="BI55" s="2">
        <f t="shared" si="156"/>
        <v>103.38110022594442</v>
      </c>
      <c r="BJ55" s="2">
        <f t="shared" si="157"/>
        <v>104.70007757689106</v>
      </c>
      <c r="BK55" s="2">
        <f t="shared" si="158"/>
        <v>107.52903205558226</v>
      </c>
      <c r="BL55" s="2">
        <f t="shared" si="159"/>
        <v>99.666612828221716</v>
      </c>
      <c r="BM55" s="2">
        <f t="shared" si="160"/>
        <v>100.70976469560141</v>
      </c>
      <c r="BO55" s="2">
        <f t="shared" si="38"/>
        <v>100.18600000000001</v>
      </c>
      <c r="BP55" s="2">
        <f t="shared" si="39"/>
        <v>102.971</v>
      </c>
      <c r="BQ55" s="2">
        <f t="shared" si="40"/>
        <v>100.432</v>
      </c>
      <c r="BR55" s="2">
        <f t="shared" si="41"/>
        <v>96.676000000000002</v>
      </c>
      <c r="BS55" s="2">
        <f t="shared" si="42"/>
        <v>100.64100000000001</v>
      </c>
      <c r="BT55" s="2">
        <f t="shared" si="43"/>
        <v>99.614999999999995</v>
      </c>
      <c r="BU55" s="2">
        <f t="shared" si="44"/>
        <v>104.65</v>
      </c>
      <c r="BV55" s="2">
        <f t="shared" si="45"/>
        <v>101.65900000000001</v>
      </c>
      <c r="BW55" s="2">
        <f t="shared" si="46"/>
        <v>103.34099999999999</v>
      </c>
      <c r="BX55" s="2">
        <f t="shared" si="47"/>
        <v>107.19499999999999</v>
      </c>
      <c r="BY55" s="2">
        <f t="shared" si="48"/>
        <v>107.05</v>
      </c>
      <c r="BZ55" s="2">
        <f t="shared" si="49"/>
        <v>105.077</v>
      </c>
      <c r="CA55" s="2">
        <f t="shared" si="50"/>
        <v>107.13200000000001</v>
      </c>
      <c r="CB55" s="2">
        <f t="shared" si="51"/>
        <v>97.85</v>
      </c>
      <c r="CC55" s="2">
        <f t="shared" si="52"/>
        <v>100.43899999999999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101.735191369606</v>
      </c>
      <c r="DL55" s="2">
        <f t="shared" si="161"/>
        <v>104.75567972425866</v>
      </c>
      <c r="DM55" s="2">
        <f t="shared" si="161"/>
        <v>102.17635749128921</v>
      </c>
      <c r="DN55" s="2">
        <f t="shared" si="161"/>
        <v>100.6309984990619</v>
      </c>
      <c r="DO55" s="2">
        <f t="shared" si="161"/>
        <v>101.94426133603241</v>
      </c>
      <c r="DP55" s="2">
        <f t="shared" si="161"/>
        <v>100.27215459662291</v>
      </c>
      <c r="DQ55" s="2">
        <f t="shared" si="161"/>
        <v>103.53370075046908</v>
      </c>
      <c r="DR55" s="2">
        <f t="shared" si="161"/>
        <v>103.10095896706422</v>
      </c>
      <c r="DS55" s="2">
        <f t="shared" si="161"/>
        <v>103.92207681365575</v>
      </c>
      <c r="DT55" s="2">
        <f t="shared" si="161"/>
        <v>106.13120199146516</v>
      </c>
      <c r="DU55" s="2">
        <f t="shared" si="161"/>
        <v>104.17997975708505</v>
      </c>
      <c r="DV55" s="2">
        <f t="shared" si="161"/>
        <v>105.43362556078345</v>
      </c>
      <c r="DW55" s="2">
        <f t="shared" si="161"/>
        <v>107.68403488529017</v>
      </c>
      <c r="DX55" s="2">
        <f t="shared" si="161"/>
        <v>99.541785206258908</v>
      </c>
      <c r="DY55" s="2">
        <f t="shared" si="161"/>
        <v>101.6558243697479</v>
      </c>
      <c r="EA55" s="2">
        <f t="shared" si="71"/>
        <v>103.18739264580563</v>
      </c>
      <c r="EB55" s="2">
        <f t="shared" si="72"/>
        <v>100.78357009047674</v>
      </c>
      <c r="EC55" s="2">
        <f t="shared" si="73"/>
        <v>99.255684408622301</v>
      </c>
      <c r="ED55" s="2">
        <f t="shared" si="74"/>
        <v>102.51377089477505</v>
      </c>
      <c r="EE55" s="2">
        <f t="shared" si="75"/>
        <v>101.64189627377826</v>
      </c>
      <c r="EF55" s="2">
        <f t="shared" si="76"/>
        <v>98.317111677989118</v>
      </c>
      <c r="EG55" s="2">
        <f t="shared" si="77"/>
        <v>99.264832101829384</v>
      </c>
      <c r="EH55" s="2">
        <f t="shared" si="78"/>
        <v>99.774877099946451</v>
      </c>
      <c r="EI55" s="2">
        <f t="shared" si="79"/>
        <v>102.57580619329755</v>
      </c>
      <c r="EJ55" s="2">
        <f t="shared" si="80"/>
        <v>106.2510300682608</v>
      </c>
      <c r="EK55" s="2">
        <f t="shared" si="81"/>
        <v>100.76995476538886</v>
      </c>
      <c r="EL55" s="2">
        <f t="shared" si="82"/>
        <v>102.11752333661418</v>
      </c>
      <c r="EM55" s="2">
        <f t="shared" si="83"/>
        <v>107.02832262701705</v>
      </c>
      <c r="EN55" s="2">
        <f t="shared" si="84"/>
        <v>100.10086459286369</v>
      </c>
      <c r="EO55" s="2">
        <f t="shared" si="85"/>
        <v>96.775415331092191</v>
      </c>
      <c r="EQ55" s="2">
        <f t="shared" si="86"/>
        <v>100.64569111780804</v>
      </c>
      <c r="ER55" s="2">
        <f t="shared" si="162"/>
        <v>100.06108346965092</v>
      </c>
      <c r="ES55" s="2">
        <f t="shared" si="162"/>
        <v>95.552069436608349</v>
      </c>
      <c r="ET55" s="2">
        <f t="shared" si="162"/>
        <v>98.423614989415967</v>
      </c>
      <c r="EU55" s="2">
        <f t="shared" si="162"/>
        <v>98.191442850658163</v>
      </c>
      <c r="EV55" s="2">
        <f t="shared" si="162"/>
        <v>95.864482849213658</v>
      </c>
      <c r="EW55" s="2">
        <f t="shared" si="162"/>
        <v>94.015126504561039</v>
      </c>
      <c r="EX55" s="2">
        <f t="shared" si="162"/>
        <v>95.706168762956295</v>
      </c>
      <c r="EY55" s="2">
        <f t="shared" si="162"/>
        <v>99.344478405556927</v>
      </c>
      <c r="EZ55" s="2">
        <f t="shared" si="162"/>
        <v>103.67961047130736</v>
      </c>
      <c r="FA55" s="2">
        <f t="shared" si="162"/>
        <v>100.29943554891253</v>
      </c>
      <c r="FB55" s="2">
        <f t="shared" si="162"/>
        <v>97.966733236293294</v>
      </c>
      <c r="FC55" s="2">
        <f t="shared" si="162"/>
        <v>102.66324863573307</v>
      </c>
      <c r="FD55" s="2">
        <f t="shared" si="162"/>
        <v>98.563374920109482</v>
      </c>
      <c r="FE55" s="2">
        <f t="shared" si="162"/>
        <v>100.39926999353501</v>
      </c>
      <c r="FG55" s="2">
        <f t="shared" si="88"/>
        <v>0.24581409531033241</v>
      </c>
      <c r="FH55" s="2">
        <f t="shared" si="163"/>
        <v>0.27760046873439781</v>
      </c>
      <c r="FI55" s="2">
        <f t="shared" si="163"/>
        <v>0.23890612249795717</v>
      </c>
      <c r="FJ55" s="2">
        <f t="shared" si="163"/>
        <v>0.23330629795191682</v>
      </c>
      <c r="FK55" s="2">
        <f t="shared" si="163"/>
        <v>0.22296230112431481</v>
      </c>
      <c r="FL55" s="2">
        <f t="shared" si="163"/>
        <v>0.23755767489808727</v>
      </c>
      <c r="FM55" s="2">
        <f t="shared" si="163"/>
        <v>0.24422738818216608</v>
      </c>
      <c r="FN55" s="2">
        <f t="shared" si="163"/>
        <v>0.21729125926758083</v>
      </c>
      <c r="FO55" s="2">
        <f t="shared" si="163"/>
        <v>0.23087596621126763</v>
      </c>
      <c r="FP55" s="2">
        <f t="shared" si="163"/>
        <v>0.23300999925497151</v>
      </c>
      <c r="FQ55" s="2">
        <f t="shared" si="163"/>
        <v>0.23427116000645559</v>
      </c>
      <c r="FR55" s="2">
        <f t="shared" si="163"/>
        <v>0.22118398300221959</v>
      </c>
      <c r="FS55" s="2">
        <f t="shared" si="163"/>
        <v>0.23626729626545262</v>
      </c>
      <c r="FT55" s="2">
        <f t="shared" si="163"/>
        <v>0.22331118432457905</v>
      </c>
      <c r="FU55" s="2">
        <f t="shared" si="163"/>
        <v>0.19385753384452975</v>
      </c>
      <c r="FW55" s="2">
        <f t="shared" si="112"/>
        <v>1.639889105600495E-5</v>
      </c>
      <c r="FX55" s="2">
        <f t="shared" si="164"/>
        <v>1.7176613887459393E-5</v>
      </c>
      <c r="FY55" s="2">
        <f t="shared" si="165"/>
        <v>1.7891367266506621E-5</v>
      </c>
      <c r="FZ55" s="2">
        <f t="shared" si="166"/>
        <v>2.2139899721573099E-5</v>
      </c>
      <c r="GA55" s="2">
        <f t="shared" si="167"/>
        <v>2.0464796849654643E-5</v>
      </c>
      <c r="GB55" s="2">
        <f t="shared" si="168"/>
        <v>2.0433470981711926E-5</v>
      </c>
      <c r="GC55" s="2">
        <f t="shared" si="169"/>
        <v>2.0454165623554572E-5</v>
      </c>
      <c r="GD55" s="2">
        <f t="shared" si="170"/>
        <v>2.2728224038470538E-5</v>
      </c>
      <c r="GE55" s="2">
        <f t="shared" si="171"/>
        <v>2.2054391278687018E-5</v>
      </c>
      <c r="GF55" s="2">
        <f t="shared" si="172"/>
        <v>1.9724771744960583E-5</v>
      </c>
      <c r="GG55" s="2">
        <f t="shared" si="173"/>
        <v>1.9171767408888545E-5</v>
      </c>
      <c r="GH55" s="2">
        <f t="shared" si="174"/>
        <v>1.9101401467452929E-5</v>
      </c>
      <c r="GI55" s="2">
        <f t="shared" si="175"/>
        <v>1.8205262442788265E-5</v>
      </c>
      <c r="GJ55" s="2">
        <f t="shared" si="176"/>
        <v>1.3696346537393362E-5</v>
      </c>
      <c r="GK55" s="2">
        <f t="shared" si="177"/>
        <v>1.2248349891270127E-5</v>
      </c>
      <c r="GM55" s="86">
        <f t="shared" si="113"/>
        <v>6.0152189943528397E-5</v>
      </c>
      <c r="GN55" s="86">
        <f t="shared" si="178"/>
        <v>2.0329225916567584E-4</v>
      </c>
      <c r="GO55" s="86">
        <f t="shared" si="179"/>
        <v>3.0462503030713964E-5</v>
      </c>
      <c r="GP55" s="86">
        <f t="shared" si="180"/>
        <v>2.2721422137961754E-5</v>
      </c>
      <c r="GQ55" s="86">
        <f t="shared" si="181"/>
        <v>1.3542035542175419E-5</v>
      </c>
      <c r="GR55" s="86">
        <f t="shared" si="182"/>
        <v>2.5159911641092386E-5</v>
      </c>
      <c r="GS55" s="86">
        <f t="shared" si="183"/>
        <v>3.5347375347427339E-5</v>
      </c>
      <c r="GT55" s="86">
        <f t="shared" si="184"/>
        <v>7.9486411235359277E-6</v>
      </c>
      <c r="GU55" s="86">
        <f t="shared" si="185"/>
        <v>1.4153845140458073E-5</v>
      </c>
      <c r="GV55" s="86">
        <f t="shared" si="186"/>
        <v>1.5092750384659258E-5</v>
      </c>
      <c r="GW55" s="86">
        <f t="shared" si="187"/>
        <v>1.9168364393184985E-5</v>
      </c>
      <c r="GX55" s="86">
        <f t="shared" si="188"/>
        <v>8.3620368816991215E-6</v>
      </c>
      <c r="GY55" s="86">
        <f t="shared" si="189"/>
        <v>1.8973193764754509E-5</v>
      </c>
      <c r="GZ55" s="86">
        <f t="shared" si="190"/>
        <v>9.6941016984457452E-6</v>
      </c>
      <c r="HA55" s="86">
        <f t="shared" si="191"/>
        <v>1.3279637131802399E-6</v>
      </c>
      <c r="HC55" s="86">
        <f t="shared" si="145"/>
        <v>7.1623130017026199E-16</v>
      </c>
      <c r="HD55" s="86">
        <f t="shared" si="192"/>
        <v>2.5307918445758811E-15</v>
      </c>
      <c r="HE55" s="86">
        <f t="shared" si="193"/>
        <v>1.4436704063149503E-17</v>
      </c>
      <c r="HF55" s="86">
        <f t="shared" si="194"/>
        <v>4.8883779240840441E-20</v>
      </c>
      <c r="HG55" s="86">
        <f t="shared" si="195"/>
        <v>1.2767438163258394E-18</v>
      </c>
      <c r="HH55" s="86">
        <f t="shared" si="196"/>
        <v>1.2730453540115936E-18</v>
      </c>
      <c r="HI55" s="86">
        <f t="shared" si="197"/>
        <v>2.4529955775504405E-17</v>
      </c>
      <c r="HJ55" s="86">
        <f t="shared" si="198"/>
        <v>8.6191427304945725E-19</v>
      </c>
      <c r="HK55" s="86">
        <f t="shared" si="199"/>
        <v>1.7075994808873024E-19</v>
      </c>
      <c r="HL55" s="86">
        <f t="shared" si="200"/>
        <v>7.0425975232862359E-19</v>
      </c>
      <c r="HM55" s="86">
        <f t="shared" si="201"/>
        <v>1.3292625069562644E-19</v>
      </c>
      <c r="HN55" s="86">
        <f t="shared" si="202"/>
        <v>2.2198916349260025E-19</v>
      </c>
      <c r="HO55" s="86">
        <f t="shared" si="203"/>
        <v>9.3969147301889187E-19</v>
      </c>
      <c r="HP55" s="86">
        <f t="shared" si="204"/>
        <v>6.9874663517613437E-20</v>
      </c>
      <c r="HQ55" s="86">
        <f t="shared" si="205"/>
        <v>6.2013040079531086E-24</v>
      </c>
      <c r="HS55" s="86">
        <f t="shared" si="114"/>
        <v>3.1347040201678731E-64</v>
      </c>
      <c r="HT55" s="86">
        <f t="shared" si="206"/>
        <v>2.5896324028325155E-62</v>
      </c>
      <c r="HU55" s="86">
        <f t="shared" si="207"/>
        <v>2.9502482501298866E-70</v>
      </c>
      <c r="HV55" s="86">
        <f t="shared" si="208"/>
        <v>1.1251529404879429E-80</v>
      </c>
      <c r="HW55" s="86">
        <f t="shared" si="209"/>
        <v>2.9592116930646205E-73</v>
      </c>
      <c r="HX55" s="86">
        <f t="shared" si="210"/>
        <v>3.8363633620088665E-77</v>
      </c>
      <c r="HY55" s="86">
        <f t="shared" si="211"/>
        <v>2.5466986271878789E-71</v>
      </c>
      <c r="HZ55" s="86">
        <f t="shared" si="212"/>
        <v>1.9363660031497662E-75</v>
      </c>
      <c r="IA55" s="86">
        <f t="shared" si="213"/>
        <v>6.2584788628586501E-81</v>
      </c>
      <c r="IB55" s="86">
        <f t="shared" si="214"/>
        <v>2.5768518063806726E-78</v>
      </c>
      <c r="IC55" s="86">
        <f t="shared" si="215"/>
        <v>8.9150495639342415E-82</v>
      </c>
      <c r="ID55" s="86">
        <f t="shared" si="216"/>
        <v>2.4158939704933584E-80</v>
      </c>
      <c r="IE55" s="86">
        <f t="shared" si="217"/>
        <v>4.1268512204543698E-78</v>
      </c>
      <c r="IF55" s="86">
        <f t="shared" si="218"/>
        <v>4.2411125593187031E-44</v>
      </c>
      <c r="IG55" s="86">
        <f t="shared" si="219"/>
        <v>1.7423662133380258E-33</v>
      </c>
      <c r="II55" s="86">
        <f t="shared" si="115"/>
        <v>3.0434797791358497E-161</v>
      </c>
      <c r="IJ55" s="86">
        <f t="shared" si="116"/>
        <v>9.4241525952341205E-157</v>
      </c>
      <c r="IK55" s="86">
        <f t="shared" si="117"/>
        <v>5.2222325591430927E-182</v>
      </c>
      <c r="IL55" s="86">
        <f t="shared" si="118"/>
        <v>6.5453960312470317E-203</v>
      </c>
      <c r="IM55" s="86">
        <f t="shared" si="119"/>
        <v>4.0152588917865673E-189</v>
      </c>
      <c r="IN55" s="86">
        <f t="shared" si="120"/>
        <v>1.322362569688602E-192</v>
      </c>
      <c r="IO55" s="86">
        <f t="shared" si="121"/>
        <v>4.667588799136588E-179</v>
      </c>
      <c r="IP55" s="86">
        <f t="shared" si="122"/>
        <v>8.9267412996037912E-189</v>
      </c>
      <c r="IQ55" s="86">
        <f t="shared" si="123"/>
        <v>5.3214516470404755E-205</v>
      </c>
      <c r="IR55" s="86">
        <f t="shared" si="124"/>
        <v>1.0697420004839831E-199</v>
      </c>
      <c r="IS55" s="86">
        <f t="shared" si="125"/>
        <v>1.2255375762576259E-207</v>
      </c>
      <c r="IT55" s="86">
        <f t="shared" si="126"/>
        <v>1.296423662002294E-204</v>
      </c>
      <c r="IU55" s="86">
        <f t="shared" si="127"/>
        <v>8.1180470543234868E-198</v>
      </c>
      <c r="IV55" s="86">
        <f t="shared" si="128"/>
        <v>1.794799718873265E-134</v>
      </c>
      <c r="IW55" s="86">
        <f t="shared" si="129"/>
        <v>9.2359163672359269E-141</v>
      </c>
      <c r="IY55" s="86">
        <f t="shared" si="130"/>
        <v>6.0152189944244628E-5</v>
      </c>
      <c r="IZ55" s="86">
        <f t="shared" si="131"/>
        <v>2.0329225916820663E-4</v>
      </c>
      <c r="JA55" s="86">
        <f t="shared" si="132"/>
        <v>3.04625030307284E-5</v>
      </c>
      <c r="JB55" s="86">
        <f t="shared" si="133"/>
        <v>2.2721422137961802E-5</v>
      </c>
      <c r="JC55" s="86">
        <f t="shared" si="134"/>
        <v>1.3542035542176697E-5</v>
      </c>
      <c r="JD55" s="86">
        <f t="shared" si="135"/>
        <v>2.515991164109366E-5</v>
      </c>
      <c r="JE55" s="86">
        <f t="shared" si="136"/>
        <v>3.5347375347451869E-5</v>
      </c>
      <c r="JF55" s="86">
        <f t="shared" si="137"/>
        <v>7.94864112353679E-6</v>
      </c>
      <c r="JG55" s="86">
        <f t="shared" si="138"/>
        <v>1.4153845140458244E-5</v>
      </c>
      <c r="JH55" s="86">
        <f t="shared" si="139"/>
        <v>1.5092750384659962E-5</v>
      </c>
      <c r="JI55" s="86">
        <f t="shared" si="140"/>
        <v>1.9168364393185117E-5</v>
      </c>
      <c r="JJ55" s="86">
        <f t="shared" si="141"/>
        <v>8.3620368816993434E-6</v>
      </c>
      <c r="JK55" s="86">
        <f t="shared" si="142"/>
        <v>1.8973193764755447E-5</v>
      </c>
      <c r="JL55" s="86">
        <f t="shared" si="143"/>
        <v>9.6941016984458147E-6</v>
      </c>
      <c r="JM55" s="86">
        <f t="shared" si="144"/>
        <v>1.3279637131802399E-6</v>
      </c>
    </row>
    <row r="56" spans="2:273" x14ac:dyDescent="0.25">
      <c r="B56" s="2">
        <v>29</v>
      </c>
      <c r="C56" s="37">
        <v>101.81399999999999</v>
      </c>
      <c r="D56" s="37">
        <v>103.943</v>
      </c>
      <c r="E56" s="37">
        <v>102.297</v>
      </c>
      <c r="F56" s="37">
        <v>96.323999999999998</v>
      </c>
      <c r="G56" s="37">
        <v>101.256</v>
      </c>
      <c r="H56" s="37">
        <v>98.820999999999998</v>
      </c>
      <c r="I56" s="37">
        <v>100.575</v>
      </c>
      <c r="J56" s="37">
        <v>102.31699999999999</v>
      </c>
      <c r="K56" s="37">
        <v>104.39</v>
      </c>
      <c r="L56" s="37">
        <v>105.34099999999999</v>
      </c>
      <c r="M56" s="37">
        <v>102.25</v>
      </c>
      <c r="N56" s="37">
        <v>103.41</v>
      </c>
      <c r="O56" s="37">
        <v>108.86799999999999</v>
      </c>
      <c r="P56" s="37">
        <v>100.125</v>
      </c>
      <c r="Q56" s="37">
        <v>100.634</v>
      </c>
      <c r="S56" s="4">
        <f t="shared" si="8"/>
        <v>102.23108734991368</v>
      </c>
      <c r="T56" s="4">
        <f t="shared" si="9"/>
        <v>103.87594103951851</v>
      </c>
      <c r="U56" s="4">
        <f t="shared" si="10"/>
        <v>101.6597621915229</v>
      </c>
      <c r="V56" s="4">
        <f t="shared" si="11"/>
        <v>101.30709128662626</v>
      </c>
      <c r="W56" s="4">
        <f t="shared" si="12"/>
        <v>101.93987839339245</v>
      </c>
      <c r="X56" s="4">
        <f t="shared" si="13"/>
        <v>99.91989753197214</v>
      </c>
      <c r="Y56" s="4">
        <f t="shared" si="14"/>
        <v>102.59216065045902</v>
      </c>
      <c r="Z56" s="4">
        <f t="shared" si="15"/>
        <v>102.5362715141807</v>
      </c>
      <c r="AA56" s="4">
        <f t="shared" si="16"/>
        <v>103.75794307579302</v>
      </c>
      <c r="AB56" s="4">
        <f t="shared" si="17"/>
        <v>106.32617139965883</v>
      </c>
      <c r="AC56" s="4">
        <f t="shared" si="18"/>
        <v>103.5172259113729</v>
      </c>
      <c r="AD56" s="4">
        <f t="shared" si="19"/>
        <v>104.78366163971633</v>
      </c>
      <c r="AE56" s="4">
        <f t="shared" si="20"/>
        <v>107.6569487475404</v>
      </c>
      <c r="AF56" s="4">
        <f t="shared" si="21"/>
        <v>99.787847675203992</v>
      </c>
      <c r="AG56" s="4">
        <f t="shared" si="22"/>
        <v>100.67967644575957</v>
      </c>
      <c r="AI56" s="4">
        <f t="shared" si="23"/>
        <v>-0.41708734991368601</v>
      </c>
      <c r="AJ56" s="4">
        <f t="shared" si="24"/>
        <v>6.7058960481489294E-2</v>
      </c>
      <c r="AK56" s="4">
        <f t="shared" si="25"/>
        <v>0.63723780847709577</v>
      </c>
      <c r="AL56" s="4">
        <f t="shared" si="26"/>
        <v>-4.9830912866262622</v>
      </c>
      <c r="AM56" s="4">
        <f t="shared" si="27"/>
        <v>-0.68387839339244749</v>
      </c>
      <c r="AN56" s="4">
        <f t="shared" si="28"/>
        <v>-1.0988975319721419</v>
      </c>
      <c r="AO56" s="4">
        <f t="shared" si="29"/>
        <v>-2.0171606504590187</v>
      </c>
      <c r="AP56" s="4">
        <f t="shared" si="30"/>
        <v>-0.21927151418070423</v>
      </c>
      <c r="AQ56" s="4">
        <f t="shared" si="31"/>
        <v>0.63205692420697801</v>
      </c>
      <c r="AR56" s="4">
        <f t="shared" si="32"/>
        <v>-0.98517139965883871</v>
      </c>
      <c r="AS56" s="4">
        <f t="shared" si="33"/>
        <v>-1.2672259113729041</v>
      </c>
      <c r="AT56" s="4">
        <f t="shared" si="34"/>
        <v>-1.3736616397163317</v>
      </c>
      <c r="AU56" s="4">
        <f t="shared" si="35"/>
        <v>1.2110512524595975</v>
      </c>
      <c r="AV56" s="4">
        <f t="shared" si="146"/>
        <v>0.33715232479600843</v>
      </c>
      <c r="AW56" s="4">
        <f t="shared" si="146"/>
        <v>-4.5676445759568196E-2</v>
      </c>
      <c r="AY56" s="2">
        <f t="shared" si="96"/>
        <v>102.14061415578627</v>
      </c>
      <c r="AZ56" s="2">
        <f t="shared" si="147"/>
        <v>103.61361793764937</v>
      </c>
      <c r="BA56" s="2">
        <f t="shared" si="148"/>
        <v>101.60955995458258</v>
      </c>
      <c r="BB56" s="2">
        <f t="shared" si="149"/>
        <v>101.26990568994188</v>
      </c>
      <c r="BC56" s="2">
        <f t="shared" si="150"/>
        <v>101.91580930902276</v>
      </c>
      <c r="BD56" s="2">
        <f t="shared" si="151"/>
        <v>99.879852894480067</v>
      </c>
      <c r="BE56" s="2">
        <f t="shared" si="152"/>
        <v>102.53827069304437</v>
      </c>
      <c r="BF56" s="2">
        <f t="shared" si="153"/>
        <v>102.52164934826091</v>
      </c>
      <c r="BG56" s="2">
        <f t="shared" si="154"/>
        <v>103.73325395498968</v>
      </c>
      <c r="BH56" s="2">
        <f t="shared" si="155"/>
        <v>106.3015570885901</v>
      </c>
      <c r="BI56" s="2">
        <f t="shared" si="156"/>
        <v>103.48603827579639</v>
      </c>
      <c r="BJ56" s="2">
        <f t="shared" si="157"/>
        <v>104.76892089819665</v>
      </c>
      <c r="BK56" s="2">
        <f t="shared" si="158"/>
        <v>107.62575851595058</v>
      </c>
      <c r="BL56" s="2">
        <f t="shared" si="159"/>
        <v>99.771253505186252</v>
      </c>
      <c r="BM56" s="2">
        <f t="shared" si="160"/>
        <v>100.67737316535185</v>
      </c>
      <c r="BO56" s="2">
        <f t="shared" si="38"/>
        <v>101.81399999999999</v>
      </c>
      <c r="BP56" s="2">
        <f t="shared" si="39"/>
        <v>103.943</v>
      </c>
      <c r="BQ56" s="2">
        <f t="shared" si="40"/>
        <v>102.297</v>
      </c>
      <c r="BR56" s="2">
        <f t="shared" si="41"/>
        <v>96.323999999999998</v>
      </c>
      <c r="BS56" s="2">
        <f t="shared" si="42"/>
        <v>101.256</v>
      </c>
      <c r="BT56" s="2">
        <f t="shared" si="43"/>
        <v>98.820999999999998</v>
      </c>
      <c r="BU56" s="2">
        <f t="shared" si="44"/>
        <v>100.575</v>
      </c>
      <c r="BV56" s="2">
        <f t="shared" si="45"/>
        <v>102.31699999999999</v>
      </c>
      <c r="BW56" s="2">
        <f t="shared" si="46"/>
        <v>104.39</v>
      </c>
      <c r="BX56" s="2">
        <f t="shared" si="47"/>
        <v>105.34099999999999</v>
      </c>
      <c r="BY56" s="2">
        <f t="shared" si="48"/>
        <v>102.25</v>
      </c>
      <c r="BZ56" s="2">
        <f t="shared" si="49"/>
        <v>103.41</v>
      </c>
      <c r="CA56" s="2">
        <f t="shared" si="50"/>
        <v>108.86799999999999</v>
      </c>
      <c r="CB56" s="2">
        <f t="shared" si="51"/>
        <v>100.125</v>
      </c>
      <c r="CC56" s="2">
        <f t="shared" si="52"/>
        <v>100.634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101.83371388367729</v>
      </c>
      <c r="DL56" s="2">
        <f t="shared" si="161"/>
        <v>104.87052412736622</v>
      </c>
      <c r="DM56" s="2">
        <f t="shared" si="161"/>
        <v>102.48094790940767</v>
      </c>
      <c r="DN56" s="2">
        <f t="shared" si="161"/>
        <v>100.92396163227016</v>
      </c>
      <c r="DO56" s="2">
        <f t="shared" si="161"/>
        <v>102.06008987854253</v>
      </c>
      <c r="DP56" s="2">
        <f t="shared" si="161"/>
        <v>100.46220187617263</v>
      </c>
      <c r="DQ56" s="2">
        <f t="shared" si="161"/>
        <v>103.75545966228896</v>
      </c>
      <c r="DR56" s="2">
        <f t="shared" si="161"/>
        <v>103.40265007112373</v>
      </c>
      <c r="DS56" s="2">
        <f t="shared" si="161"/>
        <v>104.17235988620199</v>
      </c>
      <c r="DT56" s="2">
        <f t="shared" si="161"/>
        <v>106.38026950432214</v>
      </c>
      <c r="DU56" s="2">
        <f t="shared" si="161"/>
        <v>104.43975708502028</v>
      </c>
      <c r="DV56" s="2">
        <f t="shared" si="161"/>
        <v>105.63820341394025</v>
      </c>
      <c r="DW56" s="2">
        <f t="shared" si="161"/>
        <v>107.89328529014847</v>
      </c>
      <c r="DX56" s="2">
        <f t="shared" si="161"/>
        <v>99.705096290622635</v>
      </c>
      <c r="DY56" s="2">
        <f t="shared" si="161"/>
        <v>101.71462296918767</v>
      </c>
      <c r="EA56" s="2">
        <f t="shared" si="71"/>
        <v>102.99953965801484</v>
      </c>
      <c r="EB56" s="2">
        <f t="shared" si="72"/>
        <v>100.6306160030739</v>
      </c>
      <c r="EC56" s="2">
        <f t="shared" si="73"/>
        <v>99.078079962511708</v>
      </c>
      <c r="ED56" s="2">
        <f t="shared" si="74"/>
        <v>102.30711171758075</v>
      </c>
      <c r="EE56" s="2">
        <f t="shared" si="75"/>
        <v>101.45754464769719</v>
      </c>
      <c r="EF56" s="2">
        <f t="shared" si="76"/>
        <v>98.175470280122369</v>
      </c>
      <c r="EG56" s="2">
        <f t="shared" si="77"/>
        <v>99.103492394758106</v>
      </c>
      <c r="EH56" s="2">
        <f t="shared" si="78"/>
        <v>99.627839954928007</v>
      </c>
      <c r="EI56" s="2">
        <f t="shared" si="79"/>
        <v>102.39946935752639</v>
      </c>
      <c r="EJ56" s="2">
        <f t="shared" si="80"/>
        <v>106.06547932283596</v>
      </c>
      <c r="EK56" s="2">
        <f t="shared" si="81"/>
        <v>100.64307929141344</v>
      </c>
      <c r="EL56" s="2">
        <f t="shared" si="82"/>
        <v>101.977752746063</v>
      </c>
      <c r="EM56" s="2">
        <f t="shared" si="83"/>
        <v>106.83740997592784</v>
      </c>
      <c r="EN56" s="2">
        <f t="shared" si="84"/>
        <v>99.981200823421787</v>
      </c>
      <c r="EO56" s="2">
        <f t="shared" si="85"/>
        <v>96.743341411930274</v>
      </c>
      <c r="EQ56" s="2">
        <f t="shared" si="86"/>
        <v>100.49208132550979</v>
      </c>
      <c r="ER56" s="2">
        <f t="shared" si="162"/>
        <v>99.918114766560208</v>
      </c>
      <c r="ES56" s="2">
        <f t="shared" si="162"/>
        <v>95.425831753406626</v>
      </c>
      <c r="ET56" s="2">
        <f t="shared" si="162"/>
        <v>98.278135858138299</v>
      </c>
      <c r="EU56" s="2">
        <f t="shared" si="162"/>
        <v>98.056121476395788</v>
      </c>
      <c r="EV56" s="2">
        <f t="shared" si="162"/>
        <v>95.759770249264349</v>
      </c>
      <c r="EW56" s="2">
        <f t="shared" si="162"/>
        <v>93.929012899194944</v>
      </c>
      <c r="EX56" s="2">
        <f t="shared" si="162"/>
        <v>95.617408394295737</v>
      </c>
      <c r="EY56" s="2">
        <f t="shared" si="162"/>
        <v>99.21442335546493</v>
      </c>
      <c r="EZ56" s="2">
        <f t="shared" si="162"/>
        <v>103.53147357804954</v>
      </c>
      <c r="FA56" s="2">
        <f t="shared" si="162"/>
        <v>100.17919678314384</v>
      </c>
      <c r="FB56" s="2">
        <f t="shared" si="162"/>
        <v>97.886564331071654</v>
      </c>
      <c r="FC56" s="2">
        <f t="shared" si="162"/>
        <v>102.53477907584364</v>
      </c>
      <c r="FD56" s="2">
        <f t="shared" si="162"/>
        <v>98.465075872117964</v>
      </c>
      <c r="FE56" s="2">
        <f t="shared" si="162"/>
        <v>100.31567186021982</v>
      </c>
      <c r="FG56" s="2">
        <f t="shared" si="88"/>
        <v>0.26328578889651094</v>
      </c>
      <c r="FH56" s="2">
        <f t="shared" si="163"/>
        <v>0.29644339778128437</v>
      </c>
      <c r="FI56" s="2">
        <f t="shared" si="163"/>
        <v>0.25605351738255155</v>
      </c>
      <c r="FJ56" s="2">
        <f t="shared" si="163"/>
        <v>0.25018388692786558</v>
      </c>
      <c r="FK56" s="2">
        <f t="shared" si="163"/>
        <v>0.23932517769876499</v>
      </c>
      <c r="FL56" s="2">
        <f t="shared" si="163"/>
        <v>0.25464066679059816</v>
      </c>
      <c r="FM56" s="2">
        <f t="shared" si="163"/>
        <v>0.26162542610482437</v>
      </c>
      <c r="FN56" s="2">
        <f t="shared" si="163"/>
        <v>0.23336293800028893</v>
      </c>
      <c r="FO56" s="2">
        <f t="shared" si="163"/>
        <v>0.24763452846397438</v>
      </c>
      <c r="FP56" s="2">
        <f t="shared" si="163"/>
        <v>0.24987313943776079</v>
      </c>
      <c r="FQ56" s="2">
        <f t="shared" si="163"/>
        <v>0.25119567938488774</v>
      </c>
      <c r="FR56" s="2">
        <f t="shared" si="163"/>
        <v>0.23745623361995907</v>
      </c>
      <c r="FS56" s="2">
        <f t="shared" si="163"/>
        <v>0.25328832205314622</v>
      </c>
      <c r="FT56" s="2">
        <f t="shared" si="163"/>
        <v>0.23969176688638488</v>
      </c>
      <c r="FU56" s="2">
        <f t="shared" si="163"/>
        <v>0.20865802276604792</v>
      </c>
      <c r="FW56" s="2">
        <f t="shared" si="112"/>
        <v>1.7980998035462888E-5</v>
      </c>
      <c r="FX56" s="2">
        <f t="shared" si="164"/>
        <v>1.8833751400465677E-5</v>
      </c>
      <c r="FY56" s="2">
        <f t="shared" si="165"/>
        <v>1.961746024468973E-5</v>
      </c>
      <c r="FZ56" s="2">
        <f t="shared" si="166"/>
        <v>2.4275865455825892E-5</v>
      </c>
      <c r="GA56" s="2">
        <f t="shared" si="167"/>
        <v>2.2439159230120069E-5</v>
      </c>
      <c r="GB56" s="2">
        <f t="shared" si="168"/>
        <v>2.2404811234475768E-5</v>
      </c>
      <c r="GC56" s="2">
        <f t="shared" si="169"/>
        <v>2.2427502368521935E-5</v>
      </c>
      <c r="GD56" s="2">
        <f t="shared" si="170"/>
        <v>2.4920947449133626E-5</v>
      </c>
      <c r="GE56" s="2">
        <f t="shared" si="171"/>
        <v>2.4182107712378479E-5</v>
      </c>
      <c r="GF56" s="2">
        <f t="shared" si="172"/>
        <v>2.1627740984434511E-5</v>
      </c>
      <c r="GG56" s="2">
        <f t="shared" si="173"/>
        <v>2.1021386063009649E-5</v>
      </c>
      <c r="GH56" s="2">
        <f t="shared" si="174"/>
        <v>2.0944231627369454E-5</v>
      </c>
      <c r="GI56" s="2">
        <f t="shared" si="175"/>
        <v>1.9961638262743138E-5</v>
      </c>
      <c r="GJ56" s="2">
        <f t="shared" si="176"/>
        <v>1.5017725500668458E-5</v>
      </c>
      <c r="GK56" s="2">
        <f t="shared" si="177"/>
        <v>1.3430032724258184E-5</v>
      </c>
      <c r="GM56" s="86">
        <f t="shared" si="113"/>
        <v>1.0108451992584616E-4</v>
      </c>
      <c r="GN56" s="86">
        <f t="shared" si="178"/>
        <v>3.20805883896818E-4</v>
      </c>
      <c r="GO56" s="86">
        <f t="shared" si="179"/>
        <v>5.4084883631938405E-5</v>
      </c>
      <c r="GP56" s="86">
        <f t="shared" si="180"/>
        <v>4.0976870121131677E-5</v>
      </c>
      <c r="GQ56" s="86">
        <f t="shared" si="181"/>
        <v>2.5022753265407046E-5</v>
      </c>
      <c r="GR56" s="86">
        <f t="shared" si="182"/>
        <v>4.5418123580100937E-5</v>
      </c>
      <c r="GS56" s="86">
        <f t="shared" si="183"/>
        <v>6.2656874197662533E-5</v>
      </c>
      <c r="GT56" s="86">
        <f t="shared" si="184"/>
        <v>1.5237618171220933E-5</v>
      </c>
      <c r="GU56" s="86">
        <f t="shared" si="185"/>
        <v>2.6630313694545353E-5</v>
      </c>
      <c r="GV56" s="86">
        <f t="shared" si="186"/>
        <v>2.838330098740714E-5</v>
      </c>
      <c r="GW56" s="86">
        <f t="shared" si="187"/>
        <v>3.5283258977823366E-5</v>
      </c>
      <c r="GX56" s="86">
        <f t="shared" si="188"/>
        <v>1.6134390659239043E-5</v>
      </c>
      <c r="GY56" s="86">
        <f t="shared" si="189"/>
        <v>3.5161121353511994E-5</v>
      </c>
      <c r="GZ56" s="86">
        <f t="shared" si="190"/>
        <v>1.8544746246175044E-5</v>
      </c>
      <c r="HA56" s="86">
        <f t="shared" si="191"/>
        <v>2.8053061862782667E-6</v>
      </c>
      <c r="HC56" s="86">
        <f t="shared" si="145"/>
        <v>2.4151048390120161E-15</v>
      </c>
      <c r="HD56" s="86">
        <f t="shared" si="192"/>
        <v>8.2415742438829599E-15</v>
      </c>
      <c r="HE56" s="86">
        <f t="shared" si="193"/>
        <v>5.7112103698061406E-17</v>
      </c>
      <c r="HF56" s="86">
        <f t="shared" si="194"/>
        <v>2.3953078479421892E-19</v>
      </c>
      <c r="HG56" s="86">
        <f t="shared" si="195"/>
        <v>5.5217780844345107E-18</v>
      </c>
      <c r="HH56" s="86">
        <f t="shared" si="196"/>
        <v>5.5794325720810983E-18</v>
      </c>
      <c r="HI56" s="86">
        <f t="shared" si="197"/>
        <v>9.6629373266639378E-17</v>
      </c>
      <c r="HJ56" s="86">
        <f t="shared" si="198"/>
        <v>3.8034941528713461E-18</v>
      </c>
      <c r="HK56" s="86">
        <f t="shared" si="199"/>
        <v>8.2365385107853471E-19</v>
      </c>
      <c r="HL56" s="86">
        <f t="shared" si="200"/>
        <v>3.1908716510836437E-18</v>
      </c>
      <c r="HM56" s="86">
        <f t="shared" si="201"/>
        <v>6.3767235382731495E-19</v>
      </c>
      <c r="HN56" s="86">
        <f t="shared" si="202"/>
        <v>1.0422756807980479E-18</v>
      </c>
      <c r="HO56" s="86">
        <f t="shared" si="203"/>
        <v>4.1590642118207621E-18</v>
      </c>
      <c r="HP56" s="86">
        <f t="shared" si="204"/>
        <v>3.3278039815930423E-19</v>
      </c>
      <c r="HQ56" s="86">
        <f t="shared" si="205"/>
        <v>4.0525205423867094E-23</v>
      </c>
      <c r="HS56" s="86">
        <f t="shared" si="114"/>
        <v>7.109928901318228E-63</v>
      </c>
      <c r="HT56" s="86">
        <f t="shared" si="206"/>
        <v>5.4277678180832059E-61</v>
      </c>
      <c r="HU56" s="86">
        <f t="shared" si="207"/>
        <v>9.7864050010470811E-69</v>
      </c>
      <c r="HV56" s="86">
        <f t="shared" si="208"/>
        <v>6.4483590162663031E-79</v>
      </c>
      <c r="HW56" s="86">
        <f t="shared" si="209"/>
        <v>1.1878213190956016E-71</v>
      </c>
      <c r="HX56" s="86">
        <f t="shared" si="210"/>
        <v>1.7599585962162861E-75</v>
      </c>
      <c r="HY56" s="86">
        <f t="shared" si="211"/>
        <v>8.8045270311307493E-70</v>
      </c>
      <c r="HZ56" s="86">
        <f t="shared" si="212"/>
        <v>8.497023341170624E-74</v>
      </c>
      <c r="IA56" s="86">
        <f t="shared" si="213"/>
        <v>3.6812913364360241E-79</v>
      </c>
      <c r="IB56" s="86">
        <f t="shared" si="214"/>
        <v>1.290473008764634E-76</v>
      </c>
      <c r="IC56" s="86">
        <f t="shared" si="215"/>
        <v>5.2192152066901575E-80</v>
      </c>
      <c r="ID56" s="86">
        <f t="shared" si="216"/>
        <v>1.3218638533810423E-78</v>
      </c>
      <c r="IE56" s="86">
        <f t="shared" si="217"/>
        <v>1.9616140347371741E-76</v>
      </c>
      <c r="IF56" s="86">
        <f t="shared" si="218"/>
        <v>3.3954040912966791E-43</v>
      </c>
      <c r="IG56" s="86">
        <f t="shared" si="219"/>
        <v>8.029350647777571E-33</v>
      </c>
      <c r="II56" s="86">
        <f t="shared" si="115"/>
        <v>1.3610231295501336E-158</v>
      </c>
      <c r="IJ56" s="86">
        <f t="shared" si="116"/>
        <v>3.6383686550369717E-154</v>
      </c>
      <c r="IK56" s="86">
        <f t="shared" si="117"/>
        <v>5.4625384419623903E-179</v>
      </c>
      <c r="IL56" s="86">
        <f t="shared" si="118"/>
        <v>1.78863948721562E-199</v>
      </c>
      <c r="IM56" s="86">
        <f t="shared" si="119"/>
        <v>6.0449464368345594E-186</v>
      </c>
      <c r="IN56" s="86">
        <f t="shared" si="120"/>
        <v>2.278581638102293E-189</v>
      </c>
      <c r="IO56" s="86">
        <f t="shared" si="121"/>
        <v>4.74061661464246E-176</v>
      </c>
      <c r="IP56" s="86">
        <f t="shared" si="122"/>
        <v>1.4238682354580112E-185</v>
      </c>
      <c r="IQ56" s="86">
        <f t="shared" si="123"/>
        <v>1.574326211323594E-201</v>
      </c>
      <c r="IR56" s="86">
        <f t="shared" si="124"/>
        <v>2.371564550831353E-196</v>
      </c>
      <c r="IS56" s="86">
        <f t="shared" si="125"/>
        <v>3.6250523684899869E-204</v>
      </c>
      <c r="IT56" s="86">
        <f t="shared" si="126"/>
        <v>3.4006610985009197E-201</v>
      </c>
      <c r="IU56" s="86">
        <f t="shared" si="127"/>
        <v>1.5818666048423997E-194</v>
      </c>
      <c r="IV56" s="86">
        <f t="shared" si="128"/>
        <v>2.655598328470673E-132</v>
      </c>
      <c r="IW56" s="86">
        <f t="shared" si="129"/>
        <v>1.6448076171518099E-138</v>
      </c>
      <c r="IY56" s="86">
        <f t="shared" si="130"/>
        <v>1.0108451992826126E-4</v>
      </c>
      <c r="IZ56" s="86">
        <f t="shared" si="131"/>
        <v>3.2080588390505957E-4</v>
      </c>
      <c r="JA56" s="86">
        <f t="shared" si="132"/>
        <v>5.4084883631995515E-5</v>
      </c>
      <c r="JB56" s="86">
        <f t="shared" si="133"/>
        <v>4.0976870121131914E-5</v>
      </c>
      <c r="JC56" s="86">
        <f t="shared" si="134"/>
        <v>2.5022753265412568E-5</v>
      </c>
      <c r="JD56" s="86">
        <f t="shared" si="135"/>
        <v>4.5418123580106514E-5</v>
      </c>
      <c r="JE56" s="86">
        <f t="shared" si="136"/>
        <v>6.2656874197759163E-5</v>
      </c>
      <c r="JF56" s="86">
        <f t="shared" si="137"/>
        <v>1.5237618171224736E-5</v>
      </c>
      <c r="JG56" s="86">
        <f t="shared" si="138"/>
        <v>2.6630313694546177E-5</v>
      </c>
      <c r="JH56" s="86">
        <f t="shared" si="139"/>
        <v>2.8383300987410332E-5</v>
      </c>
      <c r="JI56" s="86">
        <f t="shared" si="140"/>
        <v>3.5283258977824003E-5</v>
      </c>
      <c r="JJ56" s="86">
        <f t="shared" si="141"/>
        <v>1.6134390659240087E-5</v>
      </c>
      <c r="JK56" s="86">
        <f t="shared" si="142"/>
        <v>3.5161121353516155E-5</v>
      </c>
      <c r="JL56" s="86">
        <f t="shared" si="143"/>
        <v>1.8544746246175376E-5</v>
      </c>
      <c r="JM56" s="86">
        <f t="shared" si="144"/>
        <v>2.8053061862782667E-6</v>
      </c>
    </row>
    <row r="57" spans="2:273" x14ac:dyDescent="0.25">
      <c r="B57" s="2">
        <v>30</v>
      </c>
      <c r="C57" s="37">
        <v>100.279</v>
      </c>
      <c r="D57" s="37">
        <v>105.74299999999999</v>
      </c>
      <c r="E57" s="37">
        <v>99.108000000000004</v>
      </c>
      <c r="F57" s="37">
        <v>100.622</v>
      </c>
      <c r="G57" s="37">
        <v>101.923</v>
      </c>
      <c r="H57" s="37">
        <v>101.462</v>
      </c>
      <c r="I57" s="37">
        <v>101.9</v>
      </c>
      <c r="J57" s="37">
        <v>100.07299999999999</v>
      </c>
      <c r="K57" s="37">
        <v>103.098</v>
      </c>
      <c r="L57" s="37">
        <v>105.22</v>
      </c>
      <c r="M57" s="37">
        <v>105.15</v>
      </c>
      <c r="N57" s="37">
        <v>106.59</v>
      </c>
      <c r="O57" s="37">
        <v>106.184</v>
      </c>
      <c r="P57" s="37">
        <v>97.825000000000003</v>
      </c>
      <c r="Q57" s="37">
        <v>100.80500000000001</v>
      </c>
      <c r="S57" s="4">
        <f t="shared" si="8"/>
        <v>102.3253131949898</v>
      </c>
      <c r="T57" s="4">
        <f t="shared" si="9"/>
        <v>103.95778895157227</v>
      </c>
      <c r="U57" s="4">
        <f t="shared" si="10"/>
        <v>101.80604253842729</v>
      </c>
      <c r="V57" s="4">
        <f t="shared" si="11"/>
        <v>101.51743696980122</v>
      </c>
      <c r="W57" s="4">
        <f t="shared" si="12"/>
        <v>101.98669430431463</v>
      </c>
      <c r="X57" s="4">
        <f t="shared" si="13"/>
        <v>100.00754033603833</v>
      </c>
      <c r="Y57" s="4">
        <f t="shared" si="14"/>
        <v>102.65935933474282</v>
      </c>
      <c r="Z57" s="4">
        <f t="shared" si="15"/>
        <v>102.6739997968071</v>
      </c>
      <c r="AA57" s="4">
        <f t="shared" si="16"/>
        <v>103.88345948755156</v>
      </c>
      <c r="AB57" s="4">
        <f t="shared" si="17"/>
        <v>106.4728102391192</v>
      </c>
      <c r="AC57" s="4">
        <f t="shared" si="18"/>
        <v>103.62923728516736</v>
      </c>
      <c r="AD57" s="4">
        <f t="shared" si="19"/>
        <v>104.85037444818848</v>
      </c>
      <c r="AE57" s="4">
        <f t="shared" si="20"/>
        <v>107.76271382969348</v>
      </c>
      <c r="AF57" s="4">
        <f t="shared" si="21"/>
        <v>99.896811534352736</v>
      </c>
      <c r="AG57" s="4">
        <f t="shared" si="22"/>
        <v>100.64278158182037</v>
      </c>
      <c r="AI57" s="4">
        <f t="shared" si="23"/>
        <v>-2.046313194989807</v>
      </c>
      <c r="AJ57" s="4">
        <f t="shared" si="24"/>
        <v>1.7852110484277262</v>
      </c>
      <c r="AK57" s="4">
        <f t="shared" si="25"/>
        <v>-2.6980425384272877</v>
      </c>
      <c r="AL57" s="4">
        <f t="shared" si="26"/>
        <v>-0.89543696980122434</v>
      </c>
      <c r="AM57" s="4">
        <f t="shared" si="27"/>
        <v>-6.3694304314623196E-2</v>
      </c>
      <c r="AN57" s="4">
        <f t="shared" si="28"/>
        <v>1.4544596639616714</v>
      </c>
      <c r="AO57" s="4">
        <f t="shared" si="29"/>
        <v>-0.75935933474281114</v>
      </c>
      <c r="AP57" s="4">
        <f t="shared" si="30"/>
        <v>-2.6009997968071019</v>
      </c>
      <c r="AQ57" s="4">
        <f t="shared" si="31"/>
        <v>-0.78545948755156303</v>
      </c>
      <c r="AR57" s="4">
        <f t="shared" si="32"/>
        <v>-1.2528102391191993</v>
      </c>
      <c r="AS57" s="4">
        <f t="shared" si="33"/>
        <v>1.5207627148326424</v>
      </c>
      <c r="AT57" s="4">
        <f t="shared" si="34"/>
        <v>1.7396255518115282</v>
      </c>
      <c r="AU57" s="4">
        <f t="shared" si="35"/>
        <v>-1.5787138296934842</v>
      </c>
      <c r="AV57" s="4">
        <f t="shared" si="146"/>
        <v>-2.071811534352733</v>
      </c>
      <c r="AW57" s="4">
        <f t="shared" si="146"/>
        <v>0.16221841817963423</v>
      </c>
      <c r="AY57" s="2">
        <f t="shared" si="96"/>
        <v>102.17978432179402</v>
      </c>
      <c r="AZ57" s="2">
        <f t="shared" si="147"/>
        <v>103.56089235265823</v>
      </c>
      <c r="BA57" s="2">
        <f t="shared" si="148"/>
        <v>101.72099795496943</v>
      </c>
      <c r="BB57" s="2">
        <f t="shared" si="149"/>
        <v>101.45347724519449</v>
      </c>
      <c r="BC57" s="2">
        <f t="shared" si="150"/>
        <v>101.94429363179282</v>
      </c>
      <c r="BD57" s="2">
        <f t="shared" si="151"/>
        <v>99.938637057092137</v>
      </c>
      <c r="BE57" s="2">
        <f t="shared" si="152"/>
        <v>102.5682615981782</v>
      </c>
      <c r="BF57" s="2">
        <f t="shared" si="153"/>
        <v>102.64732105838836</v>
      </c>
      <c r="BG57" s="2">
        <f t="shared" si="154"/>
        <v>103.83927130661156</v>
      </c>
      <c r="BH57" s="2">
        <f t="shared" si="155"/>
        <v>106.42878782551297</v>
      </c>
      <c r="BI57" s="2">
        <f t="shared" si="156"/>
        <v>103.57456983423292</v>
      </c>
      <c r="BJ57" s="2">
        <f t="shared" si="157"/>
        <v>104.82332967927184</v>
      </c>
      <c r="BK57" s="2">
        <f t="shared" si="158"/>
        <v>107.70771045117374</v>
      </c>
      <c r="BL57" s="2">
        <f t="shared" si="159"/>
        <v>99.866617937244783</v>
      </c>
      <c r="BM57" s="2">
        <f t="shared" si="160"/>
        <v>100.63816325743355</v>
      </c>
      <c r="BO57" s="2">
        <f t="shared" si="38"/>
        <v>100.279</v>
      </c>
      <c r="BP57" s="2">
        <f t="shared" si="39"/>
        <v>105.74299999999999</v>
      </c>
      <c r="BQ57" s="2">
        <f t="shared" si="40"/>
        <v>99.108000000000004</v>
      </c>
      <c r="BR57" s="2">
        <f t="shared" si="41"/>
        <v>100.622</v>
      </c>
      <c r="BS57" s="2">
        <f t="shared" si="42"/>
        <v>101.923</v>
      </c>
      <c r="BT57" s="2">
        <f t="shared" si="43"/>
        <v>101.462</v>
      </c>
      <c r="BU57" s="2">
        <f t="shared" si="44"/>
        <v>101.9</v>
      </c>
      <c r="BV57" s="2">
        <f t="shared" si="45"/>
        <v>100.07299999999999</v>
      </c>
      <c r="BW57" s="2">
        <f t="shared" si="46"/>
        <v>103.098</v>
      </c>
      <c r="BX57" s="2">
        <f t="shared" si="47"/>
        <v>105.22</v>
      </c>
      <c r="BY57" s="2">
        <f t="shared" si="48"/>
        <v>105.15</v>
      </c>
      <c r="BZ57" s="2">
        <f t="shared" si="49"/>
        <v>106.59</v>
      </c>
      <c r="CA57" s="2">
        <f t="shared" si="50"/>
        <v>106.184</v>
      </c>
      <c r="CB57" s="2">
        <f t="shared" si="51"/>
        <v>97.825000000000003</v>
      </c>
      <c r="CC57" s="2">
        <f t="shared" si="52"/>
        <v>100.80500000000001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101.9322363977486</v>
      </c>
      <c r="DL57" s="2">
        <f t="shared" si="161"/>
        <v>104.98536853047378</v>
      </c>
      <c r="DM57" s="2">
        <f t="shared" si="161"/>
        <v>102.78553832752614</v>
      </c>
      <c r="DN57" s="2">
        <f t="shared" si="161"/>
        <v>101.21692476547841</v>
      </c>
      <c r="DO57" s="2">
        <f t="shared" si="161"/>
        <v>102.17591842105266</v>
      </c>
      <c r="DP57" s="2">
        <f t="shared" si="161"/>
        <v>100.65224915572234</v>
      </c>
      <c r="DQ57" s="2">
        <f t="shared" si="161"/>
        <v>103.97721857410885</v>
      </c>
      <c r="DR57" s="2">
        <f t="shared" si="161"/>
        <v>103.70434117518326</v>
      </c>
      <c r="DS57" s="2">
        <f t="shared" si="161"/>
        <v>104.42264295874821</v>
      </c>
      <c r="DT57" s="2">
        <f t="shared" si="161"/>
        <v>106.62933701717914</v>
      </c>
      <c r="DU57" s="2">
        <f t="shared" si="161"/>
        <v>104.6995344129555</v>
      </c>
      <c r="DV57" s="2">
        <f t="shared" si="161"/>
        <v>105.84278126709705</v>
      </c>
      <c r="DW57" s="2">
        <f t="shared" si="161"/>
        <v>108.10253569500676</v>
      </c>
      <c r="DX57" s="2">
        <f t="shared" si="161"/>
        <v>99.868407374986347</v>
      </c>
      <c r="DY57" s="2">
        <f t="shared" si="161"/>
        <v>101.77342156862746</v>
      </c>
      <c r="EA57" s="2">
        <f t="shared" si="71"/>
        <v>102.81168667022405</v>
      </c>
      <c r="EB57" s="2">
        <f t="shared" si="72"/>
        <v>100.47766191567104</v>
      </c>
      <c r="EC57" s="2">
        <f t="shared" si="73"/>
        <v>98.90047551640113</v>
      </c>
      <c r="ED57" s="2">
        <f t="shared" si="74"/>
        <v>102.10045254038646</v>
      </c>
      <c r="EE57" s="2">
        <f t="shared" si="75"/>
        <v>101.27319302161611</v>
      </c>
      <c r="EF57" s="2">
        <f t="shared" si="76"/>
        <v>98.033828882255619</v>
      </c>
      <c r="EG57" s="2">
        <f t="shared" si="77"/>
        <v>98.942152687686828</v>
      </c>
      <c r="EH57" s="2">
        <f t="shared" si="78"/>
        <v>99.480802809909562</v>
      </c>
      <c r="EI57" s="2">
        <f t="shared" si="79"/>
        <v>102.22313252175523</v>
      </c>
      <c r="EJ57" s="2">
        <f t="shared" si="80"/>
        <v>105.87992857741111</v>
      </c>
      <c r="EK57" s="2">
        <f t="shared" si="81"/>
        <v>100.51620381743804</v>
      </c>
      <c r="EL57" s="2">
        <f t="shared" si="82"/>
        <v>101.83798215551181</v>
      </c>
      <c r="EM57" s="2">
        <f t="shared" si="83"/>
        <v>106.64649732483863</v>
      </c>
      <c r="EN57" s="2">
        <f t="shared" si="84"/>
        <v>99.861537053979887</v>
      </c>
      <c r="EO57" s="2">
        <f t="shared" si="85"/>
        <v>96.711267492768371</v>
      </c>
      <c r="EQ57" s="2">
        <f t="shared" si="86"/>
        <v>100.33847153321152</v>
      </c>
      <c r="ER57" s="2">
        <f t="shared" si="162"/>
        <v>99.775146063469478</v>
      </c>
      <c r="ES57" s="2">
        <f t="shared" si="162"/>
        <v>95.29959407020489</v>
      </c>
      <c r="ET57" s="2">
        <f t="shared" si="162"/>
        <v>98.132656726860631</v>
      </c>
      <c r="EU57" s="2">
        <f t="shared" si="162"/>
        <v>97.920800102133427</v>
      </c>
      <c r="EV57" s="2">
        <f t="shared" si="162"/>
        <v>95.65505764931504</v>
      </c>
      <c r="EW57" s="2">
        <f t="shared" si="162"/>
        <v>93.842899293828864</v>
      </c>
      <c r="EX57" s="2">
        <f t="shared" si="162"/>
        <v>95.528648025635178</v>
      </c>
      <c r="EY57" s="2">
        <f t="shared" si="162"/>
        <v>99.084368305372919</v>
      </c>
      <c r="EZ57" s="2">
        <f t="shared" si="162"/>
        <v>103.38333668479173</v>
      </c>
      <c r="FA57" s="2">
        <f t="shared" si="162"/>
        <v>100.05895801737515</v>
      </c>
      <c r="FB57" s="2">
        <f t="shared" si="162"/>
        <v>97.806395425849999</v>
      </c>
      <c r="FC57" s="2">
        <f t="shared" si="162"/>
        <v>102.40630951595422</v>
      </c>
      <c r="FD57" s="2">
        <f t="shared" si="162"/>
        <v>98.366776824126433</v>
      </c>
      <c r="FE57" s="2">
        <f t="shared" si="162"/>
        <v>100.23207372690464</v>
      </c>
      <c r="FG57" s="2">
        <f t="shared" si="88"/>
        <v>0.28153574233409495</v>
      </c>
      <c r="FH57" s="2">
        <f t="shared" si="163"/>
        <v>0.31600585221126698</v>
      </c>
      <c r="FI57" s="2">
        <f t="shared" si="163"/>
        <v>0.27398859917333512</v>
      </c>
      <c r="FJ57" s="2">
        <f t="shared" si="163"/>
        <v>0.26785586238343334</v>
      </c>
      <c r="FK57" s="2">
        <f t="shared" si="163"/>
        <v>0.25649251382958915</v>
      </c>
      <c r="FL57" s="2">
        <f t="shared" si="163"/>
        <v>0.27251303702941421</v>
      </c>
      <c r="FM57" s="2">
        <f t="shared" si="163"/>
        <v>0.279804000757508</v>
      </c>
      <c r="FN57" s="2">
        <f t="shared" si="163"/>
        <v>0.25024328700936244</v>
      </c>
      <c r="FO57" s="2">
        <f t="shared" si="163"/>
        <v>0.26519011581148277</v>
      </c>
      <c r="FP57" s="2">
        <f t="shared" si="163"/>
        <v>0.26753099659077989</v>
      </c>
      <c r="FQ57" s="2">
        <f t="shared" si="163"/>
        <v>0.26891349219834881</v>
      </c>
      <c r="FR57" s="2">
        <f t="shared" si="163"/>
        <v>0.2545343660570461</v>
      </c>
      <c r="FS57" s="2">
        <f t="shared" si="163"/>
        <v>0.2711002985799012</v>
      </c>
      <c r="FT57" s="2">
        <f t="shared" si="163"/>
        <v>0.25687651915414467</v>
      </c>
      <c r="FU57" s="2">
        <f t="shared" si="163"/>
        <v>0.22427412136885719</v>
      </c>
      <c r="FW57" s="2">
        <f t="shared" si="112"/>
        <v>1.9715738088423666E-5</v>
      </c>
      <c r="FX57" s="2">
        <f t="shared" si="164"/>
        <v>2.065076023880306E-5</v>
      </c>
      <c r="FY57" s="2">
        <f t="shared" si="165"/>
        <v>2.1510076710807E-5</v>
      </c>
      <c r="FZ57" s="2">
        <f t="shared" si="166"/>
        <v>2.6617894823267847E-5</v>
      </c>
      <c r="GA57" s="2">
        <f t="shared" si="167"/>
        <v>2.4603995570677484E-5</v>
      </c>
      <c r="GB57" s="2">
        <f t="shared" si="168"/>
        <v>2.45663339053144E-5</v>
      </c>
      <c r="GC57" s="2">
        <f t="shared" si="169"/>
        <v>2.4591214131426206E-5</v>
      </c>
      <c r="GD57" s="2">
        <f t="shared" si="170"/>
        <v>2.7325209806436554E-5</v>
      </c>
      <c r="GE57" s="2">
        <f t="shared" si="171"/>
        <v>2.6515091982476187E-5</v>
      </c>
      <c r="GF57" s="2">
        <f t="shared" si="172"/>
        <v>2.3714296938883852E-5</v>
      </c>
      <c r="GG57" s="2">
        <f t="shared" si="173"/>
        <v>2.3049444724094853E-5</v>
      </c>
      <c r="GH57" s="2">
        <f t="shared" si="174"/>
        <v>2.2964846910196801E-5</v>
      </c>
      <c r="GI57" s="2">
        <f t="shared" si="175"/>
        <v>2.1887458962151228E-5</v>
      </c>
      <c r="GJ57" s="2">
        <f t="shared" si="176"/>
        <v>1.6466584708990679E-5</v>
      </c>
      <c r="GK57" s="2">
        <f t="shared" si="177"/>
        <v>1.4725718975445971E-5</v>
      </c>
      <c r="GM57" s="86">
        <f t="shared" si="113"/>
        <v>1.6739448534045415E-4</v>
      </c>
      <c r="GN57" s="86">
        <f t="shared" si="178"/>
        <v>4.9974019084859467E-4</v>
      </c>
      <c r="GO57" s="86">
        <f t="shared" si="179"/>
        <v>9.4424684644111453E-5</v>
      </c>
      <c r="GP57" s="86">
        <f t="shared" si="180"/>
        <v>7.2635289381691134E-5</v>
      </c>
      <c r="GQ57" s="86">
        <f t="shared" si="181"/>
        <v>4.5418791923039445E-5</v>
      </c>
      <c r="GR57" s="86">
        <f t="shared" si="182"/>
        <v>8.0566850562433827E-5</v>
      </c>
      <c r="GS57" s="86">
        <f t="shared" si="183"/>
        <v>1.091977912874526E-4</v>
      </c>
      <c r="GT57" s="86">
        <f t="shared" si="184"/>
        <v>2.8656583072957939E-5</v>
      </c>
      <c r="GU57" s="86">
        <f t="shared" si="185"/>
        <v>4.9161435373913054E-5</v>
      </c>
      <c r="GV57" s="86">
        <f t="shared" si="186"/>
        <v>5.2368217309970119E-5</v>
      </c>
      <c r="GW57" s="86">
        <f t="shared" si="187"/>
        <v>6.3774900883515237E-5</v>
      </c>
      <c r="GX57" s="86">
        <f t="shared" si="188"/>
        <v>3.0525980624555235E-5</v>
      </c>
      <c r="GY57" s="86">
        <f t="shared" si="189"/>
        <v>6.396044463756493E-5</v>
      </c>
      <c r="GZ57" s="86">
        <f t="shared" si="190"/>
        <v>3.4795757021089757E-5</v>
      </c>
      <c r="HA57" s="86">
        <f t="shared" si="191"/>
        <v>5.7974897420725969E-6</v>
      </c>
      <c r="HC57" s="86">
        <f t="shared" si="145"/>
        <v>7.965550786227078E-15</v>
      </c>
      <c r="HD57" s="86">
        <f t="shared" si="192"/>
        <v>2.6263830195171721E-14</v>
      </c>
      <c r="HE57" s="86">
        <f t="shared" si="193"/>
        <v>2.2026379371414594E-16</v>
      </c>
      <c r="HF57" s="86">
        <f t="shared" si="194"/>
        <v>1.1394972115447338E-18</v>
      </c>
      <c r="HG57" s="86">
        <f t="shared" si="195"/>
        <v>2.3242116095018366E-17</v>
      </c>
      <c r="HH57" s="86">
        <f t="shared" si="196"/>
        <v>2.3787120709391965E-17</v>
      </c>
      <c r="HI57" s="86">
        <f t="shared" si="197"/>
        <v>3.7101251982670918E-16</v>
      </c>
      <c r="HJ57" s="86">
        <f t="shared" si="198"/>
        <v>1.6327196291118069E-17</v>
      </c>
      <c r="HK57" s="86">
        <f t="shared" si="199"/>
        <v>3.8560166564183545E-18</v>
      </c>
      <c r="HL57" s="86">
        <f t="shared" si="200"/>
        <v>1.4051537261301801E-17</v>
      </c>
      <c r="HM57" s="86">
        <f t="shared" si="201"/>
        <v>2.9702086541237285E-18</v>
      </c>
      <c r="HN57" s="86">
        <f t="shared" si="202"/>
        <v>4.7537304710444384E-18</v>
      </c>
      <c r="HO57" s="86">
        <f t="shared" si="203"/>
        <v>1.7903659405897456E-17</v>
      </c>
      <c r="HP57" s="86">
        <f t="shared" si="204"/>
        <v>1.5399540426616523E-18</v>
      </c>
      <c r="HQ57" s="86">
        <f t="shared" si="205"/>
        <v>2.5591259090459559E-22</v>
      </c>
      <c r="HS57" s="86">
        <f t="shared" si="114"/>
        <v>1.5586476517228243E-61</v>
      </c>
      <c r="HT57" s="86">
        <f t="shared" si="206"/>
        <v>1.1003109275372985E-59</v>
      </c>
      <c r="HU57" s="86">
        <f t="shared" si="207"/>
        <v>3.1217666961895089E-67</v>
      </c>
      <c r="HV57" s="86">
        <f t="shared" si="208"/>
        <v>3.5314784544253127E-77</v>
      </c>
      <c r="HW57" s="86">
        <f t="shared" si="209"/>
        <v>4.5732240344533216E-70</v>
      </c>
      <c r="HX57" s="86">
        <f t="shared" si="210"/>
        <v>7.7383208205527788E-74</v>
      </c>
      <c r="HY57" s="86">
        <f t="shared" si="211"/>
        <v>2.926227084310871E-68</v>
      </c>
      <c r="HZ57" s="86">
        <f t="shared" si="212"/>
        <v>3.5736996235698509E-72</v>
      </c>
      <c r="IA57" s="86">
        <f t="shared" si="213"/>
        <v>2.0682840052191441E-77</v>
      </c>
      <c r="IB57" s="86">
        <f t="shared" si="214"/>
        <v>6.1859614600495814E-75</v>
      </c>
      <c r="IC57" s="86">
        <f t="shared" si="215"/>
        <v>2.9202686746828714E-78</v>
      </c>
      <c r="ID57" s="86">
        <f t="shared" si="216"/>
        <v>6.9172767849266029E-77</v>
      </c>
      <c r="IE57" s="86">
        <f t="shared" si="217"/>
        <v>8.9343610118064447E-75</v>
      </c>
      <c r="IF57" s="86">
        <f t="shared" si="218"/>
        <v>2.6586527690152073E-42</v>
      </c>
      <c r="IG57" s="86">
        <f t="shared" si="219"/>
        <v>3.6418198184685999E-32</v>
      </c>
      <c r="II57" s="86">
        <f t="shared" si="115"/>
        <v>5.7832618007269561E-156</v>
      </c>
      <c r="IJ57" s="86">
        <f t="shared" si="116"/>
        <v>1.3360650154406894E-151</v>
      </c>
      <c r="IK57" s="86">
        <f t="shared" si="117"/>
        <v>5.3882213002985485E-176</v>
      </c>
      <c r="IL57" s="86">
        <f t="shared" si="118"/>
        <v>4.5657854508345219E-196</v>
      </c>
      <c r="IM57" s="86">
        <f t="shared" si="119"/>
        <v>8.5489220627343109E-183</v>
      </c>
      <c r="IN57" s="86">
        <f t="shared" si="120"/>
        <v>3.6840052051420639E-186</v>
      </c>
      <c r="IO57" s="86">
        <f t="shared" si="121"/>
        <v>4.5381907058170698E-173</v>
      </c>
      <c r="IP57" s="86">
        <f t="shared" si="122"/>
        <v>2.1310935567373672E-182</v>
      </c>
      <c r="IQ57" s="86">
        <f t="shared" si="123"/>
        <v>4.3478884396652284E-198</v>
      </c>
      <c r="IR57" s="86">
        <f t="shared" si="124"/>
        <v>4.9236633377694302E-193</v>
      </c>
      <c r="IS57" s="86">
        <f t="shared" si="125"/>
        <v>1.0018617802588887E-200</v>
      </c>
      <c r="IT57" s="86">
        <f t="shared" si="126"/>
        <v>8.3433361026671088E-198</v>
      </c>
      <c r="IU57" s="86">
        <f t="shared" si="127"/>
        <v>2.8911481403436558E-191</v>
      </c>
      <c r="IV57" s="86">
        <f t="shared" si="128"/>
        <v>3.770902770823493E-130</v>
      </c>
      <c r="IW57" s="86">
        <f t="shared" si="129"/>
        <v>2.8080528864154941E-136</v>
      </c>
      <c r="IY57" s="86">
        <f t="shared" si="130"/>
        <v>1.673944853484197E-4</v>
      </c>
      <c r="IZ57" s="86">
        <f t="shared" si="131"/>
        <v>4.9974019087485849E-4</v>
      </c>
      <c r="JA57" s="86">
        <f t="shared" si="132"/>
        <v>9.4424684644331722E-5</v>
      </c>
      <c r="JB57" s="86">
        <f t="shared" si="133"/>
        <v>7.2635289381692273E-5</v>
      </c>
      <c r="JC57" s="86">
        <f t="shared" si="134"/>
        <v>4.5418791923062687E-5</v>
      </c>
      <c r="JD57" s="86">
        <f t="shared" si="135"/>
        <v>8.0566850562457611E-5</v>
      </c>
      <c r="JE57" s="86">
        <f t="shared" si="136"/>
        <v>1.0919779128782361E-4</v>
      </c>
      <c r="JF57" s="86">
        <f t="shared" si="137"/>
        <v>2.8656583072974266E-5</v>
      </c>
      <c r="JG57" s="86">
        <f t="shared" si="138"/>
        <v>4.916143537391691E-5</v>
      </c>
      <c r="JH57" s="86">
        <f t="shared" si="139"/>
        <v>5.2368217309984173E-5</v>
      </c>
      <c r="JI57" s="86">
        <f t="shared" si="140"/>
        <v>6.3774900883518205E-5</v>
      </c>
      <c r="JJ57" s="86">
        <f t="shared" si="141"/>
        <v>3.0525980624559992E-5</v>
      </c>
      <c r="JK57" s="86">
        <f t="shared" si="142"/>
        <v>6.3960444637582833E-5</v>
      </c>
      <c r="JL57" s="86">
        <f t="shared" si="143"/>
        <v>3.4795757021091295E-5</v>
      </c>
      <c r="JM57" s="86">
        <f t="shared" si="144"/>
        <v>5.7974897420725969E-6</v>
      </c>
    </row>
    <row r="58" spans="2:273" x14ac:dyDescent="0.25">
      <c r="B58" s="2">
        <v>31</v>
      </c>
      <c r="C58" s="37">
        <v>101.512</v>
      </c>
      <c r="D58" s="37">
        <v>106.31399999999999</v>
      </c>
      <c r="E58" s="37">
        <v>102.81100000000001</v>
      </c>
      <c r="F58" s="37">
        <v>100.78400000000001</v>
      </c>
      <c r="G58" s="37">
        <v>99.513000000000005</v>
      </c>
      <c r="H58" s="37">
        <v>99.385000000000005</v>
      </c>
      <c r="I58" s="37">
        <v>103.2</v>
      </c>
      <c r="J58" s="37">
        <v>102.56100000000001</v>
      </c>
      <c r="K58" s="37">
        <v>103.92700000000001</v>
      </c>
      <c r="L58" s="37">
        <v>108.78</v>
      </c>
      <c r="M58" s="37">
        <v>104.3</v>
      </c>
      <c r="N58" s="37">
        <v>105.256</v>
      </c>
      <c r="O58" s="37">
        <v>107.42100000000001</v>
      </c>
      <c r="P58" s="37">
        <v>99.924999999999997</v>
      </c>
      <c r="Q58" s="37">
        <v>98.975999999999999</v>
      </c>
      <c r="S58" s="4">
        <f t="shared" si="8"/>
        <v>102.43944782767747</v>
      </c>
      <c r="T58" s="4">
        <f t="shared" si="9"/>
        <v>104.08681378406797</v>
      </c>
      <c r="U58" s="4">
        <f t="shared" si="10"/>
        <v>101.95336361909746</v>
      </c>
      <c r="V58" s="4">
        <f t="shared" si="11"/>
        <v>101.72772756463269</v>
      </c>
      <c r="W58" s="4">
        <f t="shared" si="12"/>
        <v>102.03483794653016</v>
      </c>
      <c r="X58" s="4">
        <f t="shared" si="13"/>
        <v>100.09971746761867</v>
      </c>
      <c r="Y58" s="4">
        <f t="shared" si="14"/>
        <v>102.73152820409776</v>
      </c>
      <c r="Z58" s="4">
        <f t="shared" si="15"/>
        <v>102.80184519780367</v>
      </c>
      <c r="AA58" s="4">
        <f t="shared" si="16"/>
        <v>104.00580406407637</v>
      </c>
      <c r="AB58" s="4">
        <f t="shared" si="17"/>
        <v>106.61693307817322</v>
      </c>
      <c r="AC58" s="4">
        <f t="shared" si="18"/>
        <v>103.73989784428849</v>
      </c>
      <c r="AD58" s="4">
        <f t="shared" si="19"/>
        <v>104.91115582279407</v>
      </c>
      <c r="AE58" s="4">
        <f t="shared" si="20"/>
        <v>107.86911221539077</v>
      </c>
      <c r="AF58" s="4">
        <f t="shared" si="21"/>
        <v>100.00586757275968</v>
      </c>
      <c r="AG58" s="4">
        <f t="shared" si="22"/>
        <v>100.60097656251966</v>
      </c>
      <c r="AI58" s="4">
        <f t="shared" si="23"/>
        <v>-0.92744782767746869</v>
      </c>
      <c r="AJ58" s="4">
        <f t="shared" si="24"/>
        <v>2.2271862159320222</v>
      </c>
      <c r="AK58" s="4">
        <f t="shared" si="25"/>
        <v>0.85763638090254801</v>
      </c>
      <c r="AL58" s="4">
        <f t="shared" si="26"/>
        <v>-0.94372756463268104</v>
      </c>
      <c r="AM58" s="4">
        <f t="shared" si="27"/>
        <v>-2.5218379465301553</v>
      </c>
      <c r="AN58" s="4">
        <f t="shared" si="28"/>
        <v>-0.71471746761866939</v>
      </c>
      <c r="AO58" s="4">
        <f t="shared" si="29"/>
        <v>0.46847179590224641</v>
      </c>
      <c r="AP58" s="4">
        <f t="shared" si="30"/>
        <v>-0.2408451978036652</v>
      </c>
      <c r="AQ58" s="4">
        <f t="shared" si="31"/>
        <v>-7.8804064076365421E-2</v>
      </c>
      <c r="AR58" s="4">
        <f t="shared" si="32"/>
        <v>2.1630669218267826</v>
      </c>
      <c r="AS58" s="4">
        <f t="shared" si="33"/>
        <v>0.56010215571150468</v>
      </c>
      <c r="AT58" s="4">
        <f t="shared" si="34"/>
        <v>0.3448441772059283</v>
      </c>
      <c r="AU58" s="4">
        <f t="shared" si="35"/>
        <v>-0.44811221539076485</v>
      </c>
      <c r="AV58" s="4">
        <f t="shared" si="146"/>
        <v>-8.0867572759686368E-2</v>
      </c>
      <c r="AW58" s="4">
        <f t="shared" si="146"/>
        <v>-1.624976562519663</v>
      </c>
      <c r="AY58" s="2">
        <f t="shared" si="96"/>
        <v>102.20894571237412</v>
      </c>
      <c r="AZ58" s="2">
        <f t="shared" si="147"/>
        <v>103.49447052045551</v>
      </c>
      <c r="BA58" s="2">
        <f t="shared" si="148"/>
        <v>101.81181118973772</v>
      </c>
      <c r="BB58" s="2">
        <f t="shared" si="149"/>
        <v>101.6196858193027</v>
      </c>
      <c r="BC58" s="2">
        <f t="shared" si="150"/>
        <v>101.9615240206049</v>
      </c>
      <c r="BD58" s="2">
        <f t="shared" si="151"/>
        <v>99.983309668812296</v>
      </c>
      <c r="BE58" s="2">
        <f t="shared" si="152"/>
        <v>102.58024855025303</v>
      </c>
      <c r="BF58" s="2">
        <f t="shared" si="153"/>
        <v>102.75413147770649</v>
      </c>
      <c r="BG58" s="2">
        <f t="shared" si="154"/>
        <v>103.92827231246686</v>
      </c>
      <c r="BH58" s="2">
        <f t="shared" si="155"/>
        <v>106.53975513732726</v>
      </c>
      <c r="BI58" s="2">
        <f t="shared" si="156"/>
        <v>103.64588092232714</v>
      </c>
      <c r="BJ58" s="2">
        <f t="shared" si="157"/>
        <v>104.86254260263196</v>
      </c>
      <c r="BK58" s="2">
        <f t="shared" si="158"/>
        <v>107.77398338335823</v>
      </c>
      <c r="BL58" s="2">
        <f t="shared" si="159"/>
        <v>99.952028504687917</v>
      </c>
      <c r="BM58" s="2">
        <f t="shared" si="160"/>
        <v>100.59192491508526</v>
      </c>
      <c r="BO58" s="2">
        <f t="shared" si="38"/>
        <v>101.512</v>
      </c>
      <c r="BP58" s="2">
        <f t="shared" si="39"/>
        <v>106.31399999999999</v>
      </c>
      <c r="BQ58" s="2">
        <f t="shared" si="40"/>
        <v>102.81100000000001</v>
      </c>
      <c r="BR58" s="2">
        <f t="shared" si="41"/>
        <v>100.78400000000001</v>
      </c>
      <c r="BS58" s="2">
        <f t="shared" si="42"/>
        <v>99.513000000000005</v>
      </c>
      <c r="BT58" s="2">
        <f t="shared" si="43"/>
        <v>99.385000000000005</v>
      </c>
      <c r="BU58" s="2">
        <f t="shared" si="44"/>
        <v>103.2</v>
      </c>
      <c r="BV58" s="2">
        <f t="shared" si="45"/>
        <v>102.56100000000001</v>
      </c>
      <c r="BW58" s="2">
        <f t="shared" si="46"/>
        <v>103.92700000000001</v>
      </c>
      <c r="BX58" s="2">
        <f t="shared" si="47"/>
        <v>108.78</v>
      </c>
      <c r="BY58" s="2">
        <f t="shared" si="48"/>
        <v>104.3</v>
      </c>
      <c r="BZ58" s="2">
        <f t="shared" si="49"/>
        <v>105.256</v>
      </c>
      <c r="CA58" s="2">
        <f t="shared" si="50"/>
        <v>107.42100000000001</v>
      </c>
      <c r="CB58" s="2">
        <f t="shared" si="51"/>
        <v>99.924999999999997</v>
      </c>
      <c r="CC58" s="2">
        <f t="shared" si="52"/>
        <v>98.975999999999999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102.03075891181989</v>
      </c>
      <c r="DL58" s="2">
        <f t="shared" si="161"/>
        <v>105.10021293358135</v>
      </c>
      <c r="DM58" s="2">
        <f t="shared" si="161"/>
        <v>103.09012874564462</v>
      </c>
      <c r="DN58" s="2">
        <f t="shared" si="161"/>
        <v>101.50988789868667</v>
      </c>
      <c r="DO58" s="2">
        <f t="shared" si="161"/>
        <v>102.29174696356277</v>
      </c>
      <c r="DP58" s="2">
        <f t="shared" si="161"/>
        <v>100.84229643527206</v>
      </c>
      <c r="DQ58" s="2">
        <f t="shared" si="161"/>
        <v>104.19897748592874</v>
      </c>
      <c r="DR58" s="2">
        <f t="shared" si="161"/>
        <v>104.00603227924279</v>
      </c>
      <c r="DS58" s="2">
        <f t="shared" si="161"/>
        <v>104.67292603129445</v>
      </c>
      <c r="DT58" s="2">
        <f t="shared" si="161"/>
        <v>106.87840453003612</v>
      </c>
      <c r="DU58" s="2">
        <f t="shared" si="161"/>
        <v>104.95931174089071</v>
      </c>
      <c r="DV58" s="2">
        <f t="shared" si="161"/>
        <v>106.04735912025386</v>
      </c>
      <c r="DW58" s="2">
        <f t="shared" si="161"/>
        <v>108.31178609986506</v>
      </c>
      <c r="DX58" s="2">
        <f t="shared" si="161"/>
        <v>100.03171845935006</v>
      </c>
      <c r="DY58" s="2">
        <f t="shared" si="161"/>
        <v>101.83222016806724</v>
      </c>
      <c r="EA58" s="2">
        <f t="shared" si="71"/>
        <v>102.62383368243324</v>
      </c>
      <c r="EB58" s="2">
        <f t="shared" si="72"/>
        <v>100.32470782826819</v>
      </c>
      <c r="EC58" s="2">
        <f t="shared" si="73"/>
        <v>98.722871070290537</v>
      </c>
      <c r="ED58" s="2">
        <f t="shared" si="74"/>
        <v>101.89379336319216</v>
      </c>
      <c r="EE58" s="2">
        <f t="shared" si="75"/>
        <v>101.08884139553504</v>
      </c>
      <c r="EF58" s="2">
        <f t="shared" si="76"/>
        <v>97.89218748438887</v>
      </c>
      <c r="EG58" s="2">
        <f t="shared" si="77"/>
        <v>98.780812980615551</v>
      </c>
      <c r="EH58" s="2">
        <f t="shared" si="78"/>
        <v>99.333765664891132</v>
      </c>
      <c r="EI58" s="2">
        <f t="shared" si="79"/>
        <v>102.04679568598408</v>
      </c>
      <c r="EJ58" s="2">
        <f t="shared" si="80"/>
        <v>105.69437783198624</v>
      </c>
      <c r="EK58" s="2">
        <f t="shared" si="81"/>
        <v>100.38932834346262</v>
      </c>
      <c r="EL58" s="2">
        <f t="shared" si="82"/>
        <v>101.69821156496063</v>
      </c>
      <c r="EM58" s="2">
        <f t="shared" si="83"/>
        <v>106.45558467374943</v>
      </c>
      <c r="EN58" s="2">
        <f t="shared" si="84"/>
        <v>99.741873284537974</v>
      </c>
      <c r="EO58" s="2">
        <f t="shared" si="85"/>
        <v>96.679193573606454</v>
      </c>
      <c r="EQ58" s="2">
        <f t="shared" si="86"/>
        <v>100.18486174091325</v>
      </c>
      <c r="ER58" s="2">
        <f t="shared" si="162"/>
        <v>99.632177360378762</v>
      </c>
      <c r="ES58" s="2">
        <f t="shared" si="162"/>
        <v>95.173356387003153</v>
      </c>
      <c r="ET58" s="2">
        <f t="shared" si="162"/>
        <v>97.987177595582978</v>
      </c>
      <c r="EU58" s="2">
        <f t="shared" si="162"/>
        <v>97.785478727871052</v>
      </c>
      <c r="EV58" s="2">
        <f t="shared" si="162"/>
        <v>95.550345049365731</v>
      </c>
      <c r="EW58" s="2">
        <f t="shared" si="162"/>
        <v>93.75678568846277</v>
      </c>
      <c r="EX58" s="2">
        <f t="shared" si="162"/>
        <v>95.439887656974619</v>
      </c>
      <c r="EY58" s="2">
        <f t="shared" si="162"/>
        <v>98.954313255280923</v>
      </c>
      <c r="EZ58" s="2">
        <f t="shared" si="162"/>
        <v>103.23519979153392</v>
      </c>
      <c r="FA58" s="2">
        <f t="shared" si="162"/>
        <v>99.938719251606457</v>
      </c>
      <c r="FB58" s="2">
        <f t="shared" si="162"/>
        <v>97.726226520628344</v>
      </c>
      <c r="FC58" s="2">
        <f t="shared" si="162"/>
        <v>102.2778399560648</v>
      </c>
      <c r="FD58" s="2">
        <f t="shared" si="162"/>
        <v>98.268477776134901</v>
      </c>
      <c r="FE58" s="2">
        <f t="shared" si="162"/>
        <v>100.14847559358945</v>
      </c>
      <c r="FG58" s="2">
        <f t="shared" si="88"/>
        <v>0.30053466220602837</v>
      </c>
      <c r="FH58" s="2">
        <f t="shared" si="163"/>
        <v>0.3362422815396367</v>
      </c>
      <c r="FI58" s="2">
        <f t="shared" si="163"/>
        <v>0.29268569308804143</v>
      </c>
      <c r="FJ58" s="2">
        <f t="shared" si="163"/>
        <v>0.28629948970195396</v>
      </c>
      <c r="FK58" s="2">
        <f t="shared" si="163"/>
        <v>0.2744470012189324</v>
      </c>
      <c r="FL58" s="2">
        <f t="shared" si="163"/>
        <v>0.29114981852846156</v>
      </c>
      <c r="FM58" s="2">
        <f t="shared" si="163"/>
        <v>0.29873464858697152</v>
      </c>
      <c r="FN58" s="2">
        <f t="shared" si="163"/>
        <v>0.26791795904486576</v>
      </c>
      <c r="FO58" s="2">
        <f t="shared" si="163"/>
        <v>0.28352126997977484</v>
      </c>
      <c r="FP58" s="2">
        <f t="shared" si="163"/>
        <v>0.28596099171592543</v>
      </c>
      <c r="FQ58" s="2">
        <f t="shared" si="163"/>
        <v>0.28740135707894171</v>
      </c>
      <c r="FR58" s="2">
        <f t="shared" si="163"/>
        <v>0.2724020020923974</v>
      </c>
      <c r="FS58" s="2">
        <f t="shared" si="163"/>
        <v>0.28967893621362473</v>
      </c>
      <c r="FT58" s="2">
        <f t="shared" si="163"/>
        <v>0.27484795022092579</v>
      </c>
      <c r="FU58" s="2">
        <f t="shared" si="163"/>
        <v>0.24070344809673949</v>
      </c>
      <c r="FW58" s="2">
        <f t="shared" si="112"/>
        <v>2.1617835814700985E-5</v>
      </c>
      <c r="FX58" s="2">
        <f t="shared" si="164"/>
        <v>2.264306322276426E-5</v>
      </c>
      <c r="FY58" s="2">
        <f t="shared" si="165"/>
        <v>2.3585281165332257E-5</v>
      </c>
      <c r="FZ58" s="2">
        <f t="shared" si="166"/>
        <v>2.9185866350284466E-5</v>
      </c>
      <c r="GA58" s="2">
        <f t="shared" si="167"/>
        <v>2.6977680643005966E-5</v>
      </c>
      <c r="GB58" s="2">
        <f t="shared" si="168"/>
        <v>2.6936385644002972E-5</v>
      </c>
      <c r="GC58" s="2">
        <f t="shared" si="169"/>
        <v>2.6963666140068192E-5</v>
      </c>
      <c r="GD58" s="2">
        <f t="shared" si="170"/>
        <v>2.9961417770900908E-5</v>
      </c>
      <c r="GE58" s="2">
        <f t="shared" si="171"/>
        <v>2.9073145854680524E-5</v>
      </c>
      <c r="GF58" s="2">
        <f t="shared" si="172"/>
        <v>2.6002150039704727E-5</v>
      </c>
      <c r="GG58" s="2">
        <f t="shared" si="173"/>
        <v>2.5273157371517483E-5</v>
      </c>
      <c r="GH58" s="2">
        <f t="shared" si="174"/>
        <v>2.5180398124930548E-5</v>
      </c>
      <c r="GI58" s="2">
        <f t="shared" si="175"/>
        <v>2.3999070843038218E-5</v>
      </c>
      <c r="GJ58" s="2">
        <f t="shared" si="176"/>
        <v>1.8055222414628076E-5</v>
      </c>
      <c r="GK58" s="2">
        <f t="shared" si="177"/>
        <v>1.6146406839733825E-5</v>
      </c>
      <c r="GM58" s="86">
        <f t="shared" si="113"/>
        <v>2.7317268302634021E-4</v>
      </c>
      <c r="GN58" s="86">
        <f t="shared" si="178"/>
        <v>7.6849792266556248E-4</v>
      </c>
      <c r="GO58" s="86">
        <f t="shared" si="179"/>
        <v>1.6211117525911692E-4</v>
      </c>
      <c r="GP58" s="86">
        <f t="shared" si="180"/>
        <v>1.2655539936725643E-4</v>
      </c>
      <c r="GQ58" s="86">
        <f t="shared" si="181"/>
        <v>8.0984835009235891E-5</v>
      </c>
      <c r="GR58" s="86">
        <f t="shared" si="182"/>
        <v>1.4044614975091012E-4</v>
      </c>
      <c r="GS58" s="86">
        <f t="shared" si="183"/>
        <v>1.8711629889976242E-4</v>
      </c>
      <c r="GT58" s="86">
        <f t="shared" si="184"/>
        <v>5.2873008370638425E-5</v>
      </c>
      <c r="GU58" s="86">
        <f t="shared" si="185"/>
        <v>8.9051152435926388E-5</v>
      </c>
      <c r="GV58" s="86">
        <f t="shared" si="186"/>
        <v>9.4798974090322803E-5</v>
      </c>
      <c r="GW58" s="86">
        <f t="shared" si="187"/>
        <v>1.1320041850088832E-4</v>
      </c>
      <c r="GX58" s="86">
        <f t="shared" si="188"/>
        <v>5.663478916468835E-5</v>
      </c>
      <c r="GY58" s="86">
        <f t="shared" si="189"/>
        <v>1.1421076240612985E-4</v>
      </c>
      <c r="GZ58" s="86">
        <f t="shared" si="190"/>
        <v>6.4038878277694006E-5</v>
      </c>
      <c r="HA58" s="86">
        <f t="shared" si="191"/>
        <v>1.1721546086893485E-5</v>
      </c>
      <c r="HC58" s="86">
        <f t="shared" si="145"/>
        <v>2.5697911819938861E-14</v>
      </c>
      <c r="HD58" s="86">
        <f t="shared" si="192"/>
        <v>8.190402992620483E-14</v>
      </c>
      <c r="HE58" s="86">
        <f t="shared" si="193"/>
        <v>8.2816772479842841E-16</v>
      </c>
      <c r="HF58" s="86">
        <f t="shared" si="194"/>
        <v>5.2629118236526239E-18</v>
      </c>
      <c r="HG58" s="86">
        <f t="shared" si="195"/>
        <v>9.5213677148742834E-17</v>
      </c>
      <c r="HH58" s="86">
        <f t="shared" si="196"/>
        <v>9.8651792533504077E-17</v>
      </c>
      <c r="HI58" s="86">
        <f t="shared" si="197"/>
        <v>1.3884828674816388E-15</v>
      </c>
      <c r="HJ58" s="86">
        <f t="shared" si="198"/>
        <v>6.817986715565369E-17</v>
      </c>
      <c r="HK58" s="86">
        <f t="shared" si="199"/>
        <v>1.7521624669993259E-17</v>
      </c>
      <c r="HL58" s="86">
        <f t="shared" si="200"/>
        <v>6.0142586228211358E-17</v>
      </c>
      <c r="HM58" s="86">
        <f t="shared" si="201"/>
        <v>1.3433357014174446E-17</v>
      </c>
      <c r="HN58" s="86">
        <f t="shared" si="202"/>
        <v>2.1061692982820367E-17</v>
      </c>
      <c r="HO58" s="86">
        <f t="shared" si="203"/>
        <v>7.4959968661214723E-17</v>
      </c>
      <c r="HP58" s="86">
        <f t="shared" si="204"/>
        <v>6.9242885902932592E-18</v>
      </c>
      <c r="HQ58" s="86">
        <f t="shared" si="205"/>
        <v>1.5616639144823102E-21</v>
      </c>
      <c r="HS58" s="86">
        <f t="shared" si="114"/>
        <v>3.3025222827667837E-60</v>
      </c>
      <c r="HT58" s="86">
        <f t="shared" si="206"/>
        <v>2.1573557772264241E-58</v>
      </c>
      <c r="HU58" s="86">
        <f t="shared" si="207"/>
        <v>9.5761637826793427E-66</v>
      </c>
      <c r="HV58" s="86">
        <f t="shared" si="208"/>
        <v>1.8481399878159341E-75</v>
      </c>
      <c r="HW58" s="86">
        <f t="shared" si="209"/>
        <v>1.6888512066829929E-68</v>
      </c>
      <c r="HX58" s="86">
        <f t="shared" si="210"/>
        <v>3.2610223932255275E-72</v>
      </c>
      <c r="HY58" s="86">
        <f t="shared" si="211"/>
        <v>9.3494217968358277E-67</v>
      </c>
      <c r="HZ58" s="86">
        <f t="shared" si="212"/>
        <v>1.4405966536529946E-70</v>
      </c>
      <c r="IA58" s="86">
        <f t="shared" si="213"/>
        <v>1.1099412831876518E-75</v>
      </c>
      <c r="IB58" s="86">
        <f t="shared" si="214"/>
        <v>2.8383472745056662E-73</v>
      </c>
      <c r="IC58" s="86">
        <f t="shared" si="215"/>
        <v>1.5616287439577963E-76</v>
      </c>
      <c r="ID58" s="86">
        <f t="shared" si="216"/>
        <v>3.4619785382017894E-75</v>
      </c>
      <c r="IE58" s="86">
        <f t="shared" si="217"/>
        <v>3.8991488694786786E-73</v>
      </c>
      <c r="IF58" s="86">
        <f t="shared" si="218"/>
        <v>2.0360634822736422E-41</v>
      </c>
      <c r="IG58" s="86">
        <f t="shared" si="219"/>
        <v>1.625752769157253E-31</v>
      </c>
      <c r="II58" s="86">
        <f t="shared" si="115"/>
        <v>2.335032769051027E-153</v>
      </c>
      <c r="IJ58" s="86">
        <f t="shared" si="116"/>
        <v>4.6666529710452956E-149</v>
      </c>
      <c r="IK58" s="86">
        <f t="shared" si="117"/>
        <v>5.0119819047843678E-173</v>
      </c>
      <c r="IL58" s="86">
        <f t="shared" si="118"/>
        <v>1.0887158636425707E-192</v>
      </c>
      <c r="IM58" s="86">
        <f t="shared" si="119"/>
        <v>1.1357187806735299E-179</v>
      </c>
      <c r="IN58" s="86">
        <f t="shared" si="120"/>
        <v>5.5887930185119548E-183</v>
      </c>
      <c r="IO58" s="86">
        <f t="shared" si="121"/>
        <v>4.094839315395382E-170</v>
      </c>
      <c r="IP58" s="86">
        <f t="shared" si="122"/>
        <v>2.9928962448746883E-179</v>
      </c>
      <c r="IQ58" s="86">
        <f t="shared" si="123"/>
        <v>1.1209382358124084E-194</v>
      </c>
      <c r="IR58" s="86">
        <f t="shared" si="124"/>
        <v>9.5728178219090682E-190</v>
      </c>
      <c r="IS58" s="86">
        <f t="shared" si="125"/>
        <v>2.5870674259658313E-197</v>
      </c>
      <c r="IT58" s="86">
        <f t="shared" si="126"/>
        <v>1.9145938020675709E-194</v>
      </c>
      <c r="IU58" s="86">
        <f t="shared" si="127"/>
        <v>4.956254077738305E-188</v>
      </c>
      <c r="IV58" s="86">
        <f t="shared" si="128"/>
        <v>5.138842754510971E-128</v>
      </c>
      <c r="IW58" s="86">
        <f t="shared" si="129"/>
        <v>4.5956928207463292E-134</v>
      </c>
      <c r="IY58" s="86">
        <f t="shared" si="130"/>
        <v>2.7317268305203813E-4</v>
      </c>
      <c r="IZ58" s="86">
        <f t="shared" si="131"/>
        <v>7.6849792274746647E-4</v>
      </c>
      <c r="JA58" s="86">
        <f t="shared" si="132"/>
        <v>1.6211117525994509E-4</v>
      </c>
      <c r="JB58" s="86">
        <f t="shared" si="133"/>
        <v>1.2655539936726168E-4</v>
      </c>
      <c r="JC58" s="86">
        <f t="shared" si="134"/>
        <v>8.0984835009331111E-5</v>
      </c>
      <c r="JD58" s="86">
        <f t="shared" si="135"/>
        <v>1.4044614975100878E-4</v>
      </c>
      <c r="JE58" s="86">
        <f t="shared" si="136"/>
        <v>1.871162989011509E-4</v>
      </c>
      <c r="JF58" s="86">
        <f t="shared" si="137"/>
        <v>5.2873008370706607E-5</v>
      </c>
      <c r="JG58" s="86">
        <f t="shared" si="138"/>
        <v>8.9051152435943911E-5</v>
      </c>
      <c r="JH58" s="86">
        <f t="shared" si="139"/>
        <v>9.4798974090382949E-5</v>
      </c>
      <c r="JI58" s="86">
        <f t="shared" si="140"/>
        <v>1.1320041850090175E-4</v>
      </c>
      <c r="JJ58" s="86">
        <f t="shared" si="141"/>
        <v>5.6634789164709411E-5</v>
      </c>
      <c r="JK58" s="86">
        <f t="shared" si="142"/>
        <v>1.1421076240620481E-4</v>
      </c>
      <c r="JL58" s="86">
        <f t="shared" si="143"/>
        <v>6.4038878277700932E-5</v>
      </c>
      <c r="JM58" s="86">
        <f t="shared" si="144"/>
        <v>1.1721546086893487E-5</v>
      </c>
    </row>
    <row r="59" spans="2:273" x14ac:dyDescent="0.25">
      <c r="B59" s="2">
        <v>32</v>
      </c>
      <c r="C59" s="37">
        <v>102.233</v>
      </c>
      <c r="D59" s="37">
        <v>105.429</v>
      </c>
      <c r="E59" s="37">
        <v>101.81100000000001</v>
      </c>
      <c r="F59" s="37">
        <v>100.405</v>
      </c>
      <c r="G59" s="37">
        <v>103.128</v>
      </c>
      <c r="H59" s="37">
        <v>102.41</v>
      </c>
      <c r="I59" s="37">
        <v>105.77500000000001</v>
      </c>
      <c r="J59" s="37">
        <v>106.17100000000001</v>
      </c>
      <c r="K59" s="37">
        <v>104.80500000000001</v>
      </c>
      <c r="L59" s="37">
        <v>106.19499999999999</v>
      </c>
      <c r="M59" s="37">
        <v>106.75</v>
      </c>
      <c r="N59" s="37">
        <v>105.846</v>
      </c>
      <c r="O59" s="37">
        <v>106.947</v>
      </c>
      <c r="P59" s="37">
        <v>100.7</v>
      </c>
      <c r="Q59" s="37">
        <v>100.65900000000001</v>
      </c>
      <c r="S59" s="4">
        <f t="shared" si="8"/>
        <v>102.58694166194238</v>
      </c>
      <c r="T59" s="4">
        <f t="shared" si="9"/>
        <v>104.28610313285014</v>
      </c>
      <c r="U59" s="4">
        <f t="shared" si="10"/>
        <v>102.11255670947631</v>
      </c>
      <c r="V59" s="4">
        <f t="shared" si="11"/>
        <v>101.94661628951332</v>
      </c>
      <c r="W59" s="4">
        <f t="shared" si="12"/>
        <v>102.09125352804908</v>
      </c>
      <c r="X59" s="4">
        <f t="shared" si="13"/>
        <v>100.206316236717</v>
      </c>
      <c r="Y59" s="4">
        <f t="shared" si="14"/>
        <v>102.82037410534684</v>
      </c>
      <c r="Z59" s="4">
        <f t="shared" si="15"/>
        <v>102.92477392771026</v>
      </c>
      <c r="AA59" s="4">
        <f t="shared" si="16"/>
        <v>104.13271678858266</v>
      </c>
      <c r="AB59" s="4">
        <f t="shared" si="17"/>
        <v>106.76613428717941</v>
      </c>
      <c r="AC59" s="4">
        <f t="shared" si="18"/>
        <v>103.85787791278284</v>
      </c>
      <c r="AD59" s="4">
        <f t="shared" si="19"/>
        <v>104.97147258175448</v>
      </c>
      <c r="AE59" s="4">
        <f t="shared" si="20"/>
        <v>107.98508848381053</v>
      </c>
      <c r="AF59" s="4">
        <f t="shared" si="21"/>
        <v>100.12091366542118</v>
      </c>
      <c r="AG59" s="4">
        <f t="shared" si="22"/>
        <v>100.55582934294333</v>
      </c>
      <c r="AI59" s="4">
        <f t="shared" si="23"/>
        <v>-0.35394166194237187</v>
      </c>
      <c r="AJ59" s="4">
        <f t="shared" si="24"/>
        <v>1.1428968671498581</v>
      </c>
      <c r="AK59" s="4">
        <f t="shared" si="25"/>
        <v>-0.30155670947630142</v>
      </c>
      <c r="AL59" s="4">
        <f t="shared" si="26"/>
        <v>-1.5416162895133141</v>
      </c>
      <c r="AM59" s="4">
        <f t="shared" si="27"/>
        <v>1.0367464719509201</v>
      </c>
      <c r="AN59" s="4">
        <f t="shared" si="28"/>
        <v>2.2036837632829958</v>
      </c>
      <c r="AO59" s="4">
        <f t="shared" si="29"/>
        <v>2.9546258946531623</v>
      </c>
      <c r="AP59" s="4">
        <f t="shared" si="30"/>
        <v>3.246226072289744</v>
      </c>
      <c r="AQ59" s="4">
        <f t="shared" si="31"/>
        <v>0.67228321141735137</v>
      </c>
      <c r="AR59" s="4">
        <f t="shared" si="32"/>
        <v>-0.57113428717941872</v>
      </c>
      <c r="AS59" s="4">
        <f t="shared" si="33"/>
        <v>2.8921220872171602</v>
      </c>
      <c r="AT59" s="4">
        <f t="shared" si="34"/>
        <v>0.87452741824552049</v>
      </c>
      <c r="AU59" s="4">
        <f t="shared" si="35"/>
        <v>-1.038088483810526</v>
      </c>
      <c r="AV59" s="4">
        <f t="shared" ref="AV59:AW74" si="220">IF(OR($B59 &lt; P$230, $B59 &gt; P$233), 0, P59-AF59)</f>
        <v>0.5790863345788182</v>
      </c>
      <c r="AW59" s="4">
        <f t="shared" si="220"/>
        <v>0.10317065705667972</v>
      </c>
      <c r="AY59" s="2">
        <f t="shared" si="96"/>
        <v>102.22744309056978</v>
      </c>
      <c r="AZ59" s="2">
        <f t="shared" si="147"/>
        <v>103.41408650055102</v>
      </c>
      <c r="BA59" s="2">
        <f t="shared" si="148"/>
        <v>101.88106519521016</v>
      </c>
      <c r="BB59" s="2">
        <f t="shared" si="149"/>
        <v>101.7673784200252</v>
      </c>
      <c r="BC59" s="2">
        <f t="shared" si="150"/>
        <v>101.96683050089824</v>
      </c>
      <c r="BD59" s="2">
        <f t="shared" si="151"/>
        <v>100.01322128068247</v>
      </c>
      <c r="BE59" s="2">
        <f t="shared" si="152"/>
        <v>102.57358462295558</v>
      </c>
      <c r="BF59" s="2">
        <f t="shared" si="153"/>
        <v>102.84112783159622</v>
      </c>
      <c r="BG59" s="2">
        <f t="shared" si="154"/>
        <v>103.99935664916119</v>
      </c>
      <c r="BH59" s="2">
        <f t="shared" si="155"/>
        <v>106.6335030878607</v>
      </c>
      <c r="BI59" s="2">
        <f t="shared" si="156"/>
        <v>103.69923741449556</v>
      </c>
      <c r="BJ59" s="2">
        <f t="shared" si="157"/>
        <v>104.88586096954458</v>
      </c>
      <c r="BK59" s="2">
        <f t="shared" si="158"/>
        <v>107.82373178717194</v>
      </c>
      <c r="BL59" s="2">
        <f t="shared" si="159"/>
        <v>100.02683230907353</v>
      </c>
      <c r="BM59" s="2">
        <f t="shared" si="160"/>
        <v>100.53848825263</v>
      </c>
      <c r="BO59" s="2">
        <f t="shared" si="38"/>
        <v>102.233</v>
      </c>
      <c r="BP59" s="2">
        <f t="shared" si="39"/>
        <v>105.429</v>
      </c>
      <c r="BQ59" s="2">
        <f t="shared" si="40"/>
        <v>101.81100000000001</v>
      </c>
      <c r="BR59" s="2">
        <f t="shared" si="41"/>
        <v>100.405</v>
      </c>
      <c r="BS59" s="2">
        <f t="shared" si="42"/>
        <v>103.128</v>
      </c>
      <c r="BT59" s="2">
        <f t="shared" si="43"/>
        <v>102.41</v>
      </c>
      <c r="BU59" s="2">
        <f t="shared" si="44"/>
        <v>105.77500000000001</v>
      </c>
      <c r="BV59" s="2">
        <f t="shared" si="45"/>
        <v>106.17100000000001</v>
      </c>
      <c r="BW59" s="2">
        <f t="shared" si="46"/>
        <v>104.80500000000001</v>
      </c>
      <c r="BX59" s="2">
        <f t="shared" si="47"/>
        <v>106.19499999999999</v>
      </c>
      <c r="BY59" s="2">
        <f t="shared" si="48"/>
        <v>106.75</v>
      </c>
      <c r="BZ59" s="2">
        <f t="shared" si="49"/>
        <v>105.846</v>
      </c>
      <c r="CA59" s="2">
        <f t="shared" si="50"/>
        <v>106.947</v>
      </c>
      <c r="CB59" s="2">
        <f t="shared" si="51"/>
        <v>100.7</v>
      </c>
      <c r="CC59" s="2">
        <f t="shared" si="52"/>
        <v>100.65900000000001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102.12928142589118</v>
      </c>
      <c r="DL59" s="2">
        <f t="shared" ref="DL59:DY74" si="221">BP$228*$B59+BP$229</f>
        <v>105.2150573366889</v>
      </c>
      <c r="DM59" s="2">
        <f t="shared" si="221"/>
        <v>103.39471916376309</v>
      </c>
      <c r="DN59" s="2">
        <f t="shared" si="221"/>
        <v>101.80285103189493</v>
      </c>
      <c r="DO59" s="2">
        <f t="shared" si="221"/>
        <v>102.40757550607289</v>
      </c>
      <c r="DP59" s="2">
        <f t="shared" si="221"/>
        <v>101.03234371482179</v>
      </c>
      <c r="DQ59" s="2">
        <f t="shared" si="221"/>
        <v>104.42073639774863</v>
      </c>
      <c r="DR59" s="2">
        <f t="shared" si="221"/>
        <v>104.30772338330232</v>
      </c>
      <c r="DS59" s="2">
        <f t="shared" si="221"/>
        <v>104.92320910384068</v>
      </c>
      <c r="DT59" s="2">
        <f t="shared" si="221"/>
        <v>107.1274720428931</v>
      </c>
      <c r="DU59" s="2">
        <f t="shared" si="221"/>
        <v>105.21908906882594</v>
      </c>
      <c r="DV59" s="2">
        <f t="shared" si="221"/>
        <v>106.25193697341065</v>
      </c>
      <c r="DW59" s="2">
        <f t="shared" si="221"/>
        <v>108.52103650472337</v>
      </c>
      <c r="DX59" s="2">
        <f t="shared" si="221"/>
        <v>100.19502954371377</v>
      </c>
      <c r="DY59" s="2">
        <f t="shared" si="221"/>
        <v>101.89101876750701</v>
      </c>
      <c r="EA59" s="2">
        <f t="shared" si="71"/>
        <v>102.43598069464245</v>
      </c>
      <c r="EB59" s="2">
        <f t="shared" si="72"/>
        <v>100.17175374086533</v>
      </c>
      <c r="EC59" s="2">
        <f t="shared" si="73"/>
        <v>98.545266624179945</v>
      </c>
      <c r="ED59" s="2">
        <f t="shared" si="74"/>
        <v>101.68713418599786</v>
      </c>
      <c r="EE59" s="2">
        <f t="shared" si="75"/>
        <v>100.90448976945397</v>
      </c>
      <c r="EF59" s="2">
        <f t="shared" si="76"/>
        <v>97.750546086522121</v>
      </c>
      <c r="EG59" s="2">
        <f t="shared" si="77"/>
        <v>98.619473273544273</v>
      </c>
      <c r="EH59" s="2">
        <f t="shared" si="78"/>
        <v>99.186728519872688</v>
      </c>
      <c r="EI59" s="2">
        <f t="shared" si="79"/>
        <v>101.87045885021293</v>
      </c>
      <c r="EJ59" s="2">
        <f t="shared" si="80"/>
        <v>105.5088270865614</v>
      </c>
      <c r="EK59" s="2">
        <f t="shared" si="81"/>
        <v>100.26245286948722</v>
      </c>
      <c r="EL59" s="2">
        <f t="shared" si="82"/>
        <v>101.55844097440945</v>
      </c>
      <c r="EM59" s="2">
        <f t="shared" si="83"/>
        <v>106.26467202266022</v>
      </c>
      <c r="EN59" s="2">
        <f t="shared" si="84"/>
        <v>99.622209515096074</v>
      </c>
      <c r="EO59" s="2">
        <f t="shared" si="85"/>
        <v>96.647119654444552</v>
      </c>
      <c r="EQ59" s="2">
        <f t="shared" si="86"/>
        <v>100.03125194861498</v>
      </c>
      <c r="ER59" s="2">
        <f t="shared" ref="ER59:FE74" si="222">CV$228*$B59+CV$229</f>
        <v>99.489208657288046</v>
      </c>
      <c r="ES59" s="2">
        <f t="shared" si="222"/>
        <v>95.047118703801431</v>
      </c>
      <c r="ET59" s="2">
        <f t="shared" si="222"/>
        <v>97.84169846430531</v>
      </c>
      <c r="EU59" s="2">
        <f t="shared" si="222"/>
        <v>97.650157353608691</v>
      </c>
      <c r="EV59" s="2">
        <f t="shared" si="222"/>
        <v>95.445632449416422</v>
      </c>
      <c r="EW59" s="2">
        <f t="shared" si="222"/>
        <v>93.67067208309669</v>
      </c>
      <c r="EX59" s="2">
        <f t="shared" si="222"/>
        <v>95.351127288314061</v>
      </c>
      <c r="EY59" s="2">
        <f t="shared" si="222"/>
        <v>98.824258205188912</v>
      </c>
      <c r="EZ59" s="2">
        <f t="shared" si="222"/>
        <v>103.0870628982761</v>
      </c>
      <c r="FA59" s="2">
        <f t="shared" si="222"/>
        <v>99.818480485837767</v>
      </c>
      <c r="FB59" s="2">
        <f t="shared" si="222"/>
        <v>97.646057615406704</v>
      </c>
      <c r="FC59" s="2">
        <f t="shared" si="222"/>
        <v>102.14937039617537</v>
      </c>
      <c r="FD59" s="2">
        <f t="shared" si="222"/>
        <v>98.17017872814337</v>
      </c>
      <c r="FE59" s="2">
        <f t="shared" si="222"/>
        <v>100.06487746027427</v>
      </c>
      <c r="FG59" s="2">
        <f t="shared" si="88"/>
        <v>0.32024420994823549</v>
      </c>
      <c r="FH59" s="2">
        <f t="shared" ref="FH59:FU74" si="223">POWER(10,($B59-D$231)/D$229)/(1+POWER(10,($B59-D$231)/D$229))</f>
        <v>0.35709805209681061</v>
      </c>
      <c r="FI59" s="2">
        <f t="shared" si="223"/>
        <v>0.31211017979611316</v>
      </c>
      <c r="FJ59" s="2">
        <f t="shared" si="223"/>
        <v>0.3054831955735145</v>
      </c>
      <c r="FK59" s="2">
        <f t="shared" si="223"/>
        <v>0.29316274521783786</v>
      </c>
      <c r="FL59" s="2">
        <f t="shared" si="223"/>
        <v>0.31051712315735086</v>
      </c>
      <c r="FM59" s="2">
        <f t="shared" si="223"/>
        <v>0.31837988106485549</v>
      </c>
      <c r="FN59" s="2">
        <f t="shared" si="223"/>
        <v>0.28636418974224259</v>
      </c>
      <c r="FO59" s="2">
        <f t="shared" si="223"/>
        <v>0.3025977466892838</v>
      </c>
      <c r="FP59" s="2">
        <f t="shared" si="223"/>
        <v>0.30513171332726202</v>
      </c>
      <c r="FQ59" s="2">
        <f t="shared" si="223"/>
        <v>0.30662717417863644</v>
      </c>
      <c r="FR59" s="2">
        <f t="shared" si="223"/>
        <v>0.29103422788968875</v>
      </c>
      <c r="FS59" s="2">
        <f t="shared" si="223"/>
        <v>0.30899104795039051</v>
      </c>
      <c r="FT59" s="2">
        <f t="shared" si="223"/>
        <v>0.29357997312638107</v>
      </c>
      <c r="FU59" s="2">
        <f t="shared" si="223"/>
        <v>0.25793612619725442</v>
      </c>
      <c r="FW59" s="2">
        <f t="shared" si="112"/>
        <v>2.3703436181555799E-5</v>
      </c>
      <c r="FX59" s="2">
        <f t="shared" si="164"/>
        <v>2.4827570880287356E-5</v>
      </c>
      <c r="FY59" s="2">
        <f t="shared" si="165"/>
        <v>2.586068770259371E-5</v>
      </c>
      <c r="FZ59" s="2">
        <f t="shared" si="166"/>
        <v>3.2001575978606763E-5</v>
      </c>
      <c r="GA59" s="2">
        <f t="shared" si="167"/>
        <v>2.9580361617048302E-5</v>
      </c>
      <c r="GB59" s="2">
        <f t="shared" si="168"/>
        <v>2.9535082786551348E-5</v>
      </c>
      <c r="GC59" s="2">
        <f t="shared" si="169"/>
        <v>2.9564995100117165E-5</v>
      </c>
      <c r="GD59" s="2">
        <f t="shared" si="170"/>
        <v>3.285194634872037E-5</v>
      </c>
      <c r="GE59" s="2">
        <f t="shared" si="171"/>
        <v>3.1877981107612273E-5</v>
      </c>
      <c r="GF59" s="2">
        <f t="shared" si="172"/>
        <v>2.8510719048234488E-5</v>
      </c>
      <c r="GG59" s="2">
        <f t="shared" si="173"/>
        <v>2.7711398436622253E-5</v>
      </c>
      <c r="GH59" s="2">
        <f t="shared" si="174"/>
        <v>2.7609690440330373E-5</v>
      </c>
      <c r="GI59" s="2">
        <f t="shared" si="175"/>
        <v>2.6314396979072677E-5</v>
      </c>
      <c r="GJ59" s="2">
        <f t="shared" si="176"/>
        <v>1.9797123218847818E-5</v>
      </c>
      <c r="GK59" s="2">
        <f t="shared" si="177"/>
        <v>1.7704155466713219E-5</v>
      </c>
      <c r="GM59" s="86">
        <f t="shared" si="113"/>
        <v>4.3932965054757612E-4</v>
      </c>
      <c r="GN59" s="86">
        <f t="shared" si="178"/>
        <v>1.1666878603097061E-3</v>
      </c>
      <c r="GO59" s="86">
        <f t="shared" si="179"/>
        <v>2.7370198022048833E-4</v>
      </c>
      <c r="GP59" s="86">
        <f t="shared" si="180"/>
        <v>2.1674929294213918E-4</v>
      </c>
      <c r="GQ59" s="86">
        <f t="shared" si="181"/>
        <v>1.4185972975403849E-4</v>
      </c>
      <c r="GR59" s="86">
        <f t="shared" si="182"/>
        <v>2.4060802511499107E-4</v>
      </c>
      <c r="GS59" s="86">
        <f t="shared" si="183"/>
        <v>3.1526989810642329E-4</v>
      </c>
      <c r="GT59" s="86">
        <f t="shared" si="184"/>
        <v>9.5712040888107049E-5</v>
      </c>
      <c r="GU59" s="86">
        <f t="shared" si="185"/>
        <v>1.5828622006545186E-4</v>
      </c>
      <c r="GV59" s="86">
        <f t="shared" si="186"/>
        <v>1.6838082357006017E-4</v>
      </c>
      <c r="GW59" s="86">
        <f t="shared" si="187"/>
        <v>1.9732612588858463E-4</v>
      </c>
      <c r="GX59" s="86">
        <f t="shared" si="188"/>
        <v>1.0304220739469771E-4</v>
      </c>
      <c r="GY59" s="86">
        <f t="shared" si="189"/>
        <v>2.0020331801593003E-4</v>
      </c>
      <c r="GZ59" s="86">
        <f t="shared" si="190"/>
        <v>1.1560980750831588E-4</v>
      </c>
      <c r="HA59" s="86">
        <f t="shared" si="191"/>
        <v>2.3186546059433427E-5</v>
      </c>
      <c r="HC59" s="86">
        <f t="shared" si="145"/>
        <v>8.1093752402967674E-14</v>
      </c>
      <c r="HD59" s="86">
        <f t="shared" si="192"/>
        <v>2.4995237225753813E-13</v>
      </c>
      <c r="HE59" s="86">
        <f t="shared" si="193"/>
        <v>3.0357037160144579E-15</v>
      </c>
      <c r="HF59" s="86">
        <f t="shared" si="194"/>
        <v>2.3599655038966017E-17</v>
      </c>
      <c r="HG59" s="86">
        <f t="shared" si="195"/>
        <v>3.7962576684770383E-16</v>
      </c>
      <c r="HH59" s="86">
        <f t="shared" si="196"/>
        <v>3.9800197732426042E-16</v>
      </c>
      <c r="HI59" s="86">
        <f t="shared" si="197"/>
        <v>5.0649002956373853E-15</v>
      </c>
      <c r="HJ59" s="86">
        <f t="shared" si="198"/>
        <v>2.7696325788374767E-16</v>
      </c>
      <c r="HK59" s="86">
        <f t="shared" si="199"/>
        <v>7.7278259669720309E-17</v>
      </c>
      <c r="HL59" s="86">
        <f t="shared" si="200"/>
        <v>2.5020164021591917E-16</v>
      </c>
      <c r="HM59" s="86">
        <f t="shared" si="201"/>
        <v>5.8992443986566001E-17</v>
      </c>
      <c r="HN59" s="86">
        <f t="shared" si="202"/>
        <v>9.0649360026467918E-17</v>
      </c>
      <c r="HO59" s="86">
        <f t="shared" si="203"/>
        <v>3.0525603817451988E-16</v>
      </c>
      <c r="HP59" s="86">
        <f t="shared" si="204"/>
        <v>3.0252800927254342E-17</v>
      </c>
      <c r="HQ59" s="86">
        <f t="shared" si="205"/>
        <v>9.209128718116194E-21</v>
      </c>
      <c r="HS59" s="86">
        <f t="shared" si="114"/>
        <v>6.7633187698046523E-59</v>
      </c>
      <c r="HT59" s="86">
        <f t="shared" si="206"/>
        <v>4.0911131999201514E-57</v>
      </c>
      <c r="HU59" s="86">
        <f t="shared" si="207"/>
        <v>2.8248658029015851E-64</v>
      </c>
      <c r="HV59" s="86">
        <f t="shared" si="208"/>
        <v>9.2424138104155075E-74</v>
      </c>
      <c r="HW59" s="86">
        <f t="shared" si="209"/>
        <v>5.982175678318685E-67</v>
      </c>
      <c r="HX59" s="86">
        <f t="shared" si="210"/>
        <v>1.3171184947424351E-70</v>
      </c>
      <c r="HY59" s="86">
        <f t="shared" si="211"/>
        <v>2.871689436294584E-65</v>
      </c>
      <c r="HZ59" s="86">
        <f t="shared" si="212"/>
        <v>5.5659739143274529E-69</v>
      </c>
      <c r="IA59" s="86">
        <f t="shared" si="213"/>
        <v>5.6894592019513724E-74</v>
      </c>
      <c r="IB59" s="86">
        <f t="shared" si="214"/>
        <v>1.2465943773425181E-71</v>
      </c>
      <c r="IC59" s="86">
        <f t="shared" si="215"/>
        <v>7.9812592103917962E-75</v>
      </c>
      <c r="ID59" s="86">
        <f t="shared" si="216"/>
        <v>1.6571264215082829E-73</v>
      </c>
      <c r="IE59" s="86">
        <f t="shared" si="217"/>
        <v>1.6305486208469058E-71</v>
      </c>
      <c r="IF59" s="86">
        <f t="shared" si="218"/>
        <v>1.5250414300192498E-40</v>
      </c>
      <c r="IG59" s="86">
        <f t="shared" si="219"/>
        <v>7.1431466444295054E-31</v>
      </c>
      <c r="II59" s="86">
        <f t="shared" si="115"/>
        <v>8.9583168323259285E-151</v>
      </c>
      <c r="IJ59" s="86">
        <f t="shared" si="116"/>
        <v>1.5503900843474672E-146</v>
      </c>
      <c r="IK59" s="86">
        <f t="shared" si="117"/>
        <v>4.3962994045170316E-170</v>
      </c>
      <c r="IL59" s="86">
        <f t="shared" si="118"/>
        <v>2.4250491679734454E-189</v>
      </c>
      <c r="IM59" s="86">
        <f t="shared" si="119"/>
        <v>1.4173312839047666E-176</v>
      </c>
      <c r="IN59" s="86">
        <f t="shared" si="120"/>
        <v>7.9553360917970719E-180</v>
      </c>
      <c r="IO59" s="86">
        <f t="shared" si="121"/>
        <v>3.4825532666081433E-167</v>
      </c>
      <c r="IP59" s="86">
        <f t="shared" si="122"/>
        <v>3.9440083152953907E-176</v>
      </c>
      <c r="IQ59" s="86">
        <f t="shared" si="123"/>
        <v>2.6977716082668454E-191</v>
      </c>
      <c r="IR59" s="86">
        <f t="shared" si="124"/>
        <v>1.7429697282051942E-186</v>
      </c>
      <c r="IS59" s="86">
        <f t="shared" si="125"/>
        <v>6.2418691198975E-194</v>
      </c>
      <c r="IT59" s="86">
        <f t="shared" si="126"/>
        <v>4.1093642555522227E-191</v>
      </c>
      <c r="IU59" s="86">
        <f t="shared" si="127"/>
        <v>7.9692978183748722E-185</v>
      </c>
      <c r="IV59" s="86">
        <f t="shared" si="128"/>
        <v>6.7208294207364184E-126</v>
      </c>
      <c r="IW59" s="86">
        <f t="shared" si="129"/>
        <v>7.2102898980481474E-132</v>
      </c>
      <c r="IY59" s="86">
        <f t="shared" si="130"/>
        <v>4.3932965062866989E-4</v>
      </c>
      <c r="IZ59" s="86">
        <f t="shared" si="131"/>
        <v>1.1666878605596585E-3</v>
      </c>
      <c r="JA59" s="86">
        <f t="shared" si="132"/>
        <v>2.7370198022352404E-4</v>
      </c>
      <c r="JB59" s="86">
        <f t="shared" si="133"/>
        <v>2.1674929294216279E-4</v>
      </c>
      <c r="JC59" s="86">
        <f t="shared" si="134"/>
        <v>1.4185972975441812E-4</v>
      </c>
      <c r="JD59" s="86">
        <f t="shared" si="135"/>
        <v>2.4060802511538908E-4</v>
      </c>
      <c r="JE59" s="86">
        <f t="shared" si="136"/>
        <v>3.1526989811148819E-4</v>
      </c>
      <c r="JF59" s="86">
        <f t="shared" si="137"/>
        <v>9.5712040888384009E-5</v>
      </c>
      <c r="JG59" s="86">
        <f t="shared" si="138"/>
        <v>1.5828622006552914E-4</v>
      </c>
      <c r="JH59" s="86">
        <f t="shared" si="139"/>
        <v>1.6838082357031038E-4</v>
      </c>
      <c r="JI59" s="86">
        <f t="shared" si="140"/>
        <v>1.9732612588864361E-4</v>
      </c>
      <c r="JJ59" s="86">
        <f t="shared" si="141"/>
        <v>1.0304220739478836E-4</v>
      </c>
      <c r="JK59" s="86">
        <f t="shared" si="142"/>
        <v>2.0020331801623529E-4</v>
      </c>
      <c r="JL59" s="86">
        <f t="shared" si="143"/>
        <v>1.1560980750834613E-4</v>
      </c>
      <c r="JM59" s="86">
        <f t="shared" si="144"/>
        <v>2.3186546059433437E-5</v>
      </c>
    </row>
    <row r="60" spans="2:273" x14ac:dyDescent="0.25">
      <c r="B60" s="2">
        <v>33</v>
      </c>
      <c r="C60" s="37">
        <v>101.69799999999999</v>
      </c>
      <c r="D60" s="37">
        <v>105.571</v>
      </c>
      <c r="E60" s="37">
        <v>105.649</v>
      </c>
      <c r="F60" s="37">
        <v>100.27</v>
      </c>
      <c r="G60" s="37">
        <v>102.846</v>
      </c>
      <c r="H60" s="37">
        <v>102.974</v>
      </c>
      <c r="I60" s="37">
        <v>105.15</v>
      </c>
      <c r="J60" s="37">
        <v>104.17100000000001</v>
      </c>
      <c r="K60" s="37">
        <v>104.34099999999999</v>
      </c>
      <c r="L60" s="37">
        <v>105.244</v>
      </c>
      <c r="M60" s="37">
        <v>105.02500000000001</v>
      </c>
      <c r="N60" s="37">
        <v>106.205</v>
      </c>
      <c r="O60" s="37">
        <v>107.5</v>
      </c>
      <c r="P60" s="37">
        <v>99.9</v>
      </c>
      <c r="Q60" s="37">
        <v>99.537000000000006</v>
      </c>
      <c r="S60" s="4">
        <f t="shared" si="8"/>
        <v>102.78676263573686</v>
      </c>
      <c r="T60" s="4">
        <f t="shared" si="9"/>
        <v>104.58586412986338</v>
      </c>
      <c r="U60" s="4">
        <f t="shared" si="10"/>
        <v>102.2999041127902</v>
      </c>
      <c r="V60" s="4">
        <f t="shared" si="11"/>
        <v>102.18749648405958</v>
      </c>
      <c r="W60" s="4">
        <f t="shared" si="12"/>
        <v>102.16685038362007</v>
      </c>
      <c r="X60" s="4">
        <f t="shared" si="13"/>
        <v>100.34229009277988</v>
      </c>
      <c r="Y60" s="4">
        <f t="shared" si="14"/>
        <v>102.94323644574294</v>
      </c>
      <c r="Z60" s="4">
        <f t="shared" si="15"/>
        <v>103.05118573123886</v>
      </c>
      <c r="AA60" s="4">
        <f t="shared" si="16"/>
        <v>104.27658436428131</v>
      </c>
      <c r="AB60" s="4">
        <f t="shared" si="17"/>
        <v>106.93257380947449</v>
      </c>
      <c r="AC60" s="4">
        <f t="shared" si="18"/>
        <v>103.99663865842147</v>
      </c>
      <c r="AD60" s="4">
        <f t="shared" si="19"/>
        <v>105.04037812913964</v>
      </c>
      <c r="AE60" s="4">
        <f t="shared" si="20"/>
        <v>108.12460684572703</v>
      </c>
      <c r="AF60" s="4">
        <f t="shared" si="21"/>
        <v>100.2515275276579</v>
      </c>
      <c r="AG60" s="4">
        <f t="shared" si="22"/>
        <v>100.51020390869594</v>
      </c>
      <c r="AI60" s="4">
        <f t="shared" si="23"/>
        <v>-1.0887626357368703</v>
      </c>
      <c r="AJ60" s="4">
        <f t="shared" si="24"/>
        <v>0.98513587013661663</v>
      </c>
      <c r="AK60" s="4">
        <f t="shared" si="25"/>
        <v>3.3490958872097991</v>
      </c>
      <c r="AL60" s="4">
        <f t="shared" si="26"/>
        <v>-1.9174964840595834</v>
      </c>
      <c r="AM60" s="4">
        <f t="shared" si="27"/>
        <v>0.67914961637993088</v>
      </c>
      <c r="AN60" s="4">
        <f t="shared" si="28"/>
        <v>2.6317099072201273</v>
      </c>
      <c r="AO60" s="4">
        <f t="shared" si="29"/>
        <v>2.2067635542570656</v>
      </c>
      <c r="AP60" s="4">
        <f t="shared" si="30"/>
        <v>1.1198142687611465</v>
      </c>
      <c r="AQ60" s="4">
        <f t="shared" si="31"/>
        <v>6.4415635718688691E-2</v>
      </c>
      <c r="AR60" s="4">
        <f t="shared" si="32"/>
        <v>-1.6885738094744909</v>
      </c>
      <c r="AS60" s="4">
        <f t="shared" si="33"/>
        <v>1.0283613415785311</v>
      </c>
      <c r="AT60" s="4">
        <f t="shared" si="34"/>
        <v>1.1646218708603584</v>
      </c>
      <c r="AU60" s="4">
        <f t="shared" si="35"/>
        <v>-0.62460684572702974</v>
      </c>
      <c r="AV60" s="4">
        <f t="shared" si="220"/>
        <v>-0.3515275276578933</v>
      </c>
      <c r="AW60" s="4">
        <f t="shared" si="220"/>
        <v>-0.97320390869593609</v>
      </c>
      <c r="AY60" s="2">
        <f t="shared" si="96"/>
        <v>102.23466494884781</v>
      </c>
      <c r="AZ60" s="2">
        <f t="shared" si="147"/>
        <v>103.31957954118009</v>
      </c>
      <c r="BA60" s="2">
        <f t="shared" si="148"/>
        <v>101.92794097380694</v>
      </c>
      <c r="BB60" s="2">
        <f t="shared" si="149"/>
        <v>101.89547074586814</v>
      </c>
      <c r="BC60" s="2">
        <f t="shared" si="150"/>
        <v>101.95959033018177</v>
      </c>
      <c r="BD60" s="2">
        <f t="shared" si="151"/>
        <v>100.02780037813632</v>
      </c>
      <c r="BE60" s="2">
        <f t="shared" si="152"/>
        <v>102.54773692499228</v>
      </c>
      <c r="BF60" s="2">
        <f t="shared" si="153"/>
        <v>102.90744743819856</v>
      </c>
      <c r="BG60" s="2">
        <f t="shared" si="154"/>
        <v>104.05170714671935</v>
      </c>
      <c r="BH60" s="2">
        <f t="shared" si="155"/>
        <v>106.70914900906581</v>
      </c>
      <c r="BI60" s="2">
        <f t="shared" si="156"/>
        <v>103.73400345759234</v>
      </c>
      <c r="BJ60" s="2">
        <f t="shared" si="157"/>
        <v>104.89266532860375</v>
      </c>
      <c r="BK60" s="2">
        <f t="shared" si="158"/>
        <v>107.85618747418373</v>
      </c>
      <c r="BL60" s="2">
        <f t="shared" si="159"/>
        <v>100.09041364498611</v>
      </c>
      <c r="BM60" s="2">
        <f t="shared" si="160"/>
        <v>100.4777302856302</v>
      </c>
      <c r="BO60" s="2">
        <f t="shared" si="38"/>
        <v>101.69799999999999</v>
      </c>
      <c r="BP60" s="2">
        <f t="shared" si="39"/>
        <v>105.571</v>
      </c>
      <c r="BQ60" s="2">
        <f t="shared" si="40"/>
        <v>105.649</v>
      </c>
      <c r="BR60" s="2">
        <f t="shared" si="41"/>
        <v>100.27</v>
      </c>
      <c r="BS60" s="2">
        <f t="shared" si="42"/>
        <v>102.846</v>
      </c>
      <c r="BT60" s="2">
        <f t="shared" si="43"/>
        <v>102.974</v>
      </c>
      <c r="BU60" s="2">
        <f t="shared" si="44"/>
        <v>105.15</v>
      </c>
      <c r="BV60" s="2">
        <f t="shared" si="45"/>
        <v>104.17100000000001</v>
      </c>
      <c r="BW60" s="2">
        <f t="shared" si="46"/>
        <v>104.34099999999999</v>
      </c>
      <c r="BX60" s="2">
        <f t="shared" si="47"/>
        <v>105.244</v>
      </c>
      <c r="BY60" s="2">
        <f t="shared" si="48"/>
        <v>105.02500000000001</v>
      </c>
      <c r="BZ60" s="2">
        <f t="shared" si="49"/>
        <v>106.205</v>
      </c>
      <c r="CA60" s="2">
        <f t="shared" si="50"/>
        <v>107.5</v>
      </c>
      <c r="CB60" s="2">
        <f t="shared" si="51"/>
        <v>99.9</v>
      </c>
      <c r="CC60" s="2">
        <f t="shared" si="52"/>
        <v>99.537000000000006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102.22780393996247</v>
      </c>
      <c r="DL60" s="2">
        <f t="shared" si="221"/>
        <v>105.32990173979647</v>
      </c>
      <c r="DM60" s="2">
        <f t="shared" si="221"/>
        <v>103.69930958188155</v>
      </c>
      <c r="DN60" s="2">
        <f t="shared" si="221"/>
        <v>102.09581416510318</v>
      </c>
      <c r="DO60" s="2">
        <f t="shared" si="221"/>
        <v>102.52340404858302</v>
      </c>
      <c r="DP60" s="2">
        <f t="shared" si="221"/>
        <v>101.22239099437151</v>
      </c>
      <c r="DQ60" s="2">
        <f t="shared" si="221"/>
        <v>104.64249530956852</v>
      </c>
      <c r="DR60" s="2">
        <f t="shared" si="221"/>
        <v>104.60941448736185</v>
      </c>
      <c r="DS60" s="2">
        <f t="shared" si="221"/>
        <v>105.1734921763869</v>
      </c>
      <c r="DT60" s="2">
        <f t="shared" si="221"/>
        <v>107.3765395557501</v>
      </c>
      <c r="DU60" s="2">
        <f t="shared" si="221"/>
        <v>105.47886639676116</v>
      </c>
      <c r="DV60" s="2">
        <f t="shared" si="221"/>
        <v>106.45651482656746</v>
      </c>
      <c r="DW60" s="2">
        <f t="shared" si="221"/>
        <v>108.73028690958166</v>
      </c>
      <c r="DX60" s="2">
        <f t="shared" si="221"/>
        <v>100.35834062807749</v>
      </c>
      <c r="DY60" s="2">
        <f t="shared" si="221"/>
        <v>101.94981736694679</v>
      </c>
      <c r="EA60" s="2">
        <f t="shared" si="71"/>
        <v>102.24812770685166</v>
      </c>
      <c r="EB60" s="2">
        <f t="shared" si="72"/>
        <v>100.01879965346248</v>
      </c>
      <c r="EC60" s="2">
        <f t="shared" si="73"/>
        <v>98.367662178069352</v>
      </c>
      <c r="ED60" s="2">
        <f t="shared" si="74"/>
        <v>101.48047500880358</v>
      </c>
      <c r="EE60" s="2">
        <f t="shared" si="75"/>
        <v>100.72013814337289</v>
      </c>
      <c r="EF60" s="2">
        <f t="shared" si="76"/>
        <v>97.608904688655386</v>
      </c>
      <c r="EG60" s="2">
        <f t="shared" si="77"/>
        <v>98.458133566473009</v>
      </c>
      <c r="EH60" s="2">
        <f t="shared" si="78"/>
        <v>99.039691374854257</v>
      </c>
      <c r="EI60" s="2">
        <f t="shared" si="79"/>
        <v>101.69412201444177</v>
      </c>
      <c r="EJ60" s="2">
        <f t="shared" si="80"/>
        <v>105.32327634113655</v>
      </c>
      <c r="EK60" s="2">
        <f t="shared" si="81"/>
        <v>100.1355773955118</v>
      </c>
      <c r="EL60" s="2">
        <f t="shared" si="82"/>
        <v>101.41867038385827</v>
      </c>
      <c r="EM60" s="2">
        <f t="shared" si="83"/>
        <v>106.07375937157103</v>
      </c>
      <c r="EN60" s="2">
        <f t="shared" si="84"/>
        <v>99.502545745654174</v>
      </c>
      <c r="EO60" s="2">
        <f t="shared" si="85"/>
        <v>96.615045735282635</v>
      </c>
      <c r="EQ60" s="2">
        <f t="shared" si="86"/>
        <v>99.87764215631671</v>
      </c>
      <c r="ER60" s="2">
        <f t="shared" si="222"/>
        <v>99.346239954197316</v>
      </c>
      <c r="ES60" s="2">
        <f t="shared" si="222"/>
        <v>94.920881020599694</v>
      </c>
      <c r="ET60" s="2">
        <f t="shared" si="222"/>
        <v>97.696219333027642</v>
      </c>
      <c r="EU60" s="2">
        <f t="shared" si="222"/>
        <v>97.514835979346316</v>
      </c>
      <c r="EV60" s="2">
        <f t="shared" si="222"/>
        <v>95.340919849467127</v>
      </c>
      <c r="EW60" s="2">
        <f t="shared" si="222"/>
        <v>93.58455847773061</v>
      </c>
      <c r="EX60" s="2">
        <f t="shared" si="222"/>
        <v>95.262366919653502</v>
      </c>
      <c r="EY60" s="2">
        <f t="shared" si="222"/>
        <v>98.694203155096901</v>
      </c>
      <c r="EZ60" s="2">
        <f t="shared" si="222"/>
        <v>102.93892600501829</v>
      </c>
      <c r="FA60" s="2">
        <f t="shared" si="222"/>
        <v>99.698241720069078</v>
      </c>
      <c r="FB60" s="2">
        <f t="shared" si="222"/>
        <v>97.56588871018505</v>
      </c>
      <c r="FC60" s="2">
        <f t="shared" si="222"/>
        <v>102.02090083628595</v>
      </c>
      <c r="FD60" s="2">
        <f t="shared" si="222"/>
        <v>98.071879680151838</v>
      </c>
      <c r="FE60" s="2">
        <f t="shared" si="222"/>
        <v>99.981279326959083</v>
      </c>
      <c r="FG60" s="2">
        <f t="shared" si="88"/>
        <v>0.34061689523568089</v>
      </c>
      <c r="FH60" s="2">
        <f t="shared" si="223"/>
        <v>0.37850974373363244</v>
      </c>
      <c r="FI60" s="2">
        <f t="shared" si="223"/>
        <v>0.33221830671468494</v>
      </c>
      <c r="FJ60" s="2">
        <f t="shared" si="223"/>
        <v>0.32536631503661151</v>
      </c>
      <c r="FK60" s="2">
        <f t="shared" si="223"/>
        <v>0.31260489958176407</v>
      </c>
      <c r="FL60" s="2">
        <f t="shared" si="223"/>
        <v>0.3305719373645773</v>
      </c>
      <c r="FM60" s="2">
        <f t="shared" si="223"/>
        <v>0.33869305896705154</v>
      </c>
      <c r="FN60" s="2">
        <f t="shared" si="223"/>
        <v>0.3055503748643742</v>
      </c>
      <c r="FO60" s="2">
        <f t="shared" si="223"/>
        <v>0.32238023552672429</v>
      </c>
      <c r="FP60" s="2">
        <f t="shared" si="223"/>
        <v>0.32500266115599702</v>
      </c>
      <c r="FQ60" s="2">
        <f t="shared" si="223"/>
        <v>0.32654974312194063</v>
      </c>
      <c r="FR60" s="2">
        <f t="shared" si="223"/>
        <v>0.31039721038745444</v>
      </c>
      <c r="FS60" s="2">
        <f t="shared" si="223"/>
        <v>0.32899433015600044</v>
      </c>
      <c r="FT60" s="2">
        <f t="shared" si="223"/>
        <v>0.31303754324958877</v>
      </c>
      <c r="FU60" s="2">
        <f t="shared" si="223"/>
        <v>0.27595416053719879</v>
      </c>
      <c r="FW60" s="2">
        <f t="shared" si="112"/>
        <v>2.5990241510579849E-5</v>
      </c>
      <c r="FX60" s="2">
        <f t="shared" si="164"/>
        <v>2.7222824926077867E-5</v>
      </c>
      <c r="FY60" s="2">
        <f t="shared" si="165"/>
        <v>2.8355609456129242E-5</v>
      </c>
      <c r="FZ60" s="2">
        <f t="shared" si="166"/>
        <v>3.5088921967317954E-5</v>
      </c>
      <c r="GA60" s="2">
        <f t="shared" si="167"/>
        <v>3.2434128984663135E-5</v>
      </c>
      <c r="GB60" s="2">
        <f t="shared" si="168"/>
        <v>3.2384482017430873E-5</v>
      </c>
      <c r="GC60" s="2">
        <f t="shared" si="169"/>
        <v>3.2417280030041749E-5</v>
      </c>
      <c r="GD60" s="2">
        <f t="shared" si="170"/>
        <v>3.6021328702761495E-5</v>
      </c>
      <c r="GE60" s="2">
        <f t="shared" si="171"/>
        <v>3.4953403721315495E-5</v>
      </c>
      <c r="GF60" s="2">
        <f t="shared" si="172"/>
        <v>3.1261295803471626E-5</v>
      </c>
      <c r="GG60" s="2">
        <f t="shared" si="173"/>
        <v>3.0384862935071963E-5</v>
      </c>
      <c r="GH60" s="2">
        <f t="shared" si="174"/>
        <v>3.0273342929978664E-5</v>
      </c>
      <c r="GI60" s="2">
        <f t="shared" si="175"/>
        <v>2.8853089280980154E-5</v>
      </c>
      <c r="GJ60" s="2">
        <f t="shared" si="176"/>
        <v>2.1707072495519215E-5</v>
      </c>
      <c r="GK60" s="2">
        <f t="shared" si="177"/>
        <v>1.9412187293102837E-5</v>
      </c>
      <c r="GM60" s="86">
        <f t="shared" si="113"/>
        <v>6.9633726510040343E-4</v>
      </c>
      <c r="GN60" s="86">
        <f t="shared" si="178"/>
        <v>1.7486323507275806E-3</v>
      </c>
      <c r="GO60" s="86">
        <f t="shared" si="179"/>
        <v>4.5446642011724036E-4</v>
      </c>
      <c r="GP60" s="86">
        <f t="shared" si="180"/>
        <v>3.6492204079714138E-4</v>
      </c>
      <c r="GQ60" s="86">
        <f t="shared" si="181"/>
        <v>2.441310489340496E-4</v>
      </c>
      <c r="GR60" s="86">
        <f t="shared" si="182"/>
        <v>4.0511595114320819E-4</v>
      </c>
      <c r="GS60" s="86">
        <f t="shared" si="183"/>
        <v>5.223343241780227E-4</v>
      </c>
      <c r="GT60" s="86">
        <f t="shared" si="184"/>
        <v>1.6999819749692876E-4</v>
      </c>
      <c r="GU60" s="86">
        <f t="shared" si="185"/>
        <v>2.7609518028768096E-4</v>
      </c>
      <c r="GV60" s="86">
        <f t="shared" si="186"/>
        <v>2.9346661729645981E-4</v>
      </c>
      <c r="GW60" s="86">
        <f t="shared" si="187"/>
        <v>3.3781760955203956E-4</v>
      </c>
      <c r="GX60" s="86">
        <f t="shared" si="188"/>
        <v>1.838605347984718E-4</v>
      </c>
      <c r="GY60" s="86">
        <f t="shared" si="189"/>
        <v>3.4453059815411875E-4</v>
      </c>
      <c r="GZ60" s="86">
        <f t="shared" si="190"/>
        <v>2.0473984516614975E-4</v>
      </c>
      <c r="HA60" s="86">
        <f t="shared" si="191"/>
        <v>4.4876213422389694E-5</v>
      </c>
      <c r="HC60" s="86">
        <f t="shared" si="145"/>
        <v>2.5031687125992871E-13</v>
      </c>
      <c r="HD60" s="86">
        <f t="shared" si="192"/>
        <v>7.4648277937851664E-13</v>
      </c>
      <c r="HE60" s="86">
        <f t="shared" si="193"/>
        <v>1.0848566022623911E-14</v>
      </c>
      <c r="HF60" s="86">
        <f t="shared" si="194"/>
        <v>1.0274438889541194E-16</v>
      </c>
      <c r="HG60" s="86">
        <f t="shared" si="195"/>
        <v>1.4731627686123364E-15</v>
      </c>
      <c r="HH60" s="86">
        <f t="shared" si="196"/>
        <v>1.5620280735672426E-15</v>
      </c>
      <c r="HI60" s="86">
        <f t="shared" si="197"/>
        <v>1.8008845580280752E-14</v>
      </c>
      <c r="HJ60" s="86">
        <f t="shared" si="198"/>
        <v>1.0944999811971317E-15</v>
      </c>
      <c r="HK60" s="86">
        <f t="shared" si="199"/>
        <v>3.3082195080221742E-16</v>
      </c>
      <c r="HL60" s="86">
        <f t="shared" si="200"/>
        <v>1.0117061165611058E-15</v>
      </c>
      <c r="HM60" s="86">
        <f t="shared" si="201"/>
        <v>2.5155259440012102E-16</v>
      </c>
      <c r="HN60" s="86">
        <f t="shared" si="202"/>
        <v>3.7901399982870821E-16</v>
      </c>
      <c r="HO60" s="86">
        <f t="shared" si="203"/>
        <v>1.2090732370687893E-15</v>
      </c>
      <c r="HP60" s="86">
        <f t="shared" si="204"/>
        <v>1.2843548055147446E-16</v>
      </c>
      <c r="HQ60" s="86">
        <f t="shared" si="205"/>
        <v>5.2479588424162886E-20</v>
      </c>
      <c r="HS60" s="86">
        <f t="shared" si="114"/>
        <v>1.3387252938747211E-57</v>
      </c>
      <c r="HT60" s="86">
        <f t="shared" si="206"/>
        <v>7.5037064610013085E-56</v>
      </c>
      <c r="HU60" s="86">
        <f t="shared" si="207"/>
        <v>8.0134683272304817E-63</v>
      </c>
      <c r="HV60" s="86">
        <f t="shared" si="208"/>
        <v>4.4168182983908525E-72</v>
      </c>
      <c r="HW60" s="86">
        <f t="shared" si="209"/>
        <v>2.0324841108679748E-65</v>
      </c>
      <c r="HX60" s="86">
        <f t="shared" si="210"/>
        <v>5.0987206878844532E-69</v>
      </c>
      <c r="HY60" s="86">
        <f t="shared" si="211"/>
        <v>8.4794459697040728E-64</v>
      </c>
      <c r="HZ60" s="86">
        <f t="shared" si="212"/>
        <v>2.0611788417538147E-67</v>
      </c>
      <c r="IA60" s="86">
        <f t="shared" si="213"/>
        <v>2.7856366721324807E-72</v>
      </c>
      <c r="IB60" s="86">
        <f t="shared" si="214"/>
        <v>5.2406774260319829E-70</v>
      </c>
      <c r="IC60" s="86">
        <f t="shared" si="215"/>
        <v>3.8985667627788963E-73</v>
      </c>
      <c r="ID60" s="86">
        <f t="shared" si="216"/>
        <v>7.5863045132073082E-72</v>
      </c>
      <c r="IE60" s="86">
        <f t="shared" si="217"/>
        <v>6.5336607825568869E-70</v>
      </c>
      <c r="IF60" s="86">
        <f t="shared" si="218"/>
        <v>1.1172072090295653E-39</v>
      </c>
      <c r="IG60" s="86">
        <f t="shared" si="219"/>
        <v>3.089048139497101E-30</v>
      </c>
      <c r="II60" s="86">
        <f t="shared" si="115"/>
        <v>3.2656806547016082E-148</v>
      </c>
      <c r="IJ60" s="86">
        <f t="shared" si="116"/>
        <v>4.8993060694810643E-144</v>
      </c>
      <c r="IK60" s="86">
        <f t="shared" si="117"/>
        <v>3.6364639511121537E-167</v>
      </c>
      <c r="IL60" s="86">
        <f t="shared" si="118"/>
        <v>5.0458471158120259E-186</v>
      </c>
      <c r="IM60" s="86">
        <f t="shared" si="119"/>
        <v>1.6615508492610898E-173</v>
      </c>
      <c r="IN60" s="86">
        <f t="shared" si="120"/>
        <v>1.0625327773307486E-176</v>
      </c>
      <c r="IO60" s="86">
        <f t="shared" si="121"/>
        <v>2.7916825614743972E-164</v>
      </c>
      <c r="IP60" s="86">
        <f t="shared" si="122"/>
        <v>4.8768746992738276E-173</v>
      </c>
      <c r="IQ60" s="86">
        <f t="shared" si="123"/>
        <v>6.06107246739862E-188</v>
      </c>
      <c r="IR60" s="86">
        <f t="shared" si="124"/>
        <v>2.9719334297937143E-183</v>
      </c>
      <c r="IS60" s="86">
        <f t="shared" si="125"/>
        <v>1.4071134431446816E-190</v>
      </c>
      <c r="IT60" s="86">
        <f t="shared" si="126"/>
        <v>8.2496264021836377E-188</v>
      </c>
      <c r="IU60" s="86">
        <f t="shared" si="127"/>
        <v>1.2019056966779436E-181</v>
      </c>
      <c r="IV60" s="86">
        <f t="shared" si="128"/>
        <v>8.4356486689676119E-124</v>
      </c>
      <c r="IW60" s="86">
        <f t="shared" si="129"/>
        <v>1.0844536290304261E-129</v>
      </c>
      <c r="IY60" s="86">
        <f t="shared" si="130"/>
        <v>6.9633726535072034E-4</v>
      </c>
      <c r="IZ60" s="86">
        <f t="shared" si="131"/>
        <v>1.7486323514740634E-3</v>
      </c>
      <c r="JA60" s="86">
        <f t="shared" si="132"/>
        <v>4.5446642012808894E-4</v>
      </c>
      <c r="JB60" s="86">
        <f t="shared" si="133"/>
        <v>3.6492204079724411E-4</v>
      </c>
      <c r="JC60" s="86">
        <f t="shared" si="134"/>
        <v>2.4413104893552276E-4</v>
      </c>
      <c r="JD60" s="86">
        <f t="shared" si="135"/>
        <v>4.051159511447702E-4</v>
      </c>
      <c r="JE60" s="86">
        <f t="shared" si="136"/>
        <v>5.2233432419603151E-4</v>
      </c>
      <c r="JF60" s="86">
        <f t="shared" si="137"/>
        <v>1.6999819749802326E-4</v>
      </c>
      <c r="JG60" s="86">
        <f t="shared" si="138"/>
        <v>2.7609518028801181E-4</v>
      </c>
      <c r="JH60" s="86">
        <f t="shared" si="139"/>
        <v>2.9346661729747153E-4</v>
      </c>
      <c r="JI60" s="86">
        <f t="shared" si="140"/>
        <v>3.378176095522911E-4</v>
      </c>
      <c r="JJ60" s="86">
        <f t="shared" si="141"/>
        <v>1.8386053479885081E-4</v>
      </c>
      <c r="JK60" s="86">
        <f t="shared" si="142"/>
        <v>3.445305981553278E-4</v>
      </c>
      <c r="JL60" s="86">
        <f t="shared" si="143"/>
        <v>2.0473984516627817E-4</v>
      </c>
      <c r="JM60" s="86">
        <f t="shared" si="144"/>
        <v>4.4876213422389748E-5</v>
      </c>
    </row>
    <row r="61" spans="2:273" x14ac:dyDescent="0.25">
      <c r="B61" s="2">
        <v>34</v>
      </c>
      <c r="C61" s="37">
        <v>102.791</v>
      </c>
      <c r="D61" s="37">
        <v>106.857</v>
      </c>
      <c r="E61" s="37">
        <v>104.027</v>
      </c>
      <c r="F61" s="37">
        <v>101</v>
      </c>
      <c r="G61" s="37">
        <v>103</v>
      </c>
      <c r="H61" s="37">
        <v>104.64100000000001</v>
      </c>
      <c r="I61" s="37">
        <v>106.675</v>
      </c>
      <c r="J61" s="37">
        <v>105.366</v>
      </c>
      <c r="K61" s="37">
        <v>105.58499999999999</v>
      </c>
      <c r="L61" s="37">
        <v>109.098</v>
      </c>
      <c r="M61" s="37">
        <v>105.52500000000001</v>
      </c>
      <c r="N61" s="37">
        <v>104.718</v>
      </c>
      <c r="O61" s="37">
        <v>110.395</v>
      </c>
      <c r="P61" s="37">
        <v>99.35</v>
      </c>
      <c r="Q61" s="37">
        <v>104.07299999999999</v>
      </c>
      <c r="S61" s="4">
        <f t="shared" si="8"/>
        <v>103.06495029805342</v>
      </c>
      <c r="T61" s="4">
        <f t="shared" si="9"/>
        <v>105.02471833961971</v>
      </c>
      <c r="U61" s="4">
        <f t="shared" si="10"/>
        <v>102.53899173666782</v>
      </c>
      <c r="V61" s="4">
        <f t="shared" si="11"/>
        <v>102.4702375520426</v>
      </c>
      <c r="W61" s="4">
        <f t="shared" si="12"/>
        <v>102.2781101667604</v>
      </c>
      <c r="X61" s="4">
        <f t="shared" si="13"/>
        <v>100.52947660421397</v>
      </c>
      <c r="Y61" s="4">
        <f t="shared" si="14"/>
        <v>103.12494561114281</v>
      </c>
      <c r="Z61" s="4">
        <f t="shared" si="15"/>
        <v>103.19445517612813</v>
      </c>
      <c r="AA61" s="4">
        <f t="shared" si="16"/>
        <v>104.45634822131953</v>
      </c>
      <c r="AB61" s="4">
        <f t="shared" si="17"/>
        <v>107.13483871248508</v>
      </c>
      <c r="AC61" s="4">
        <f t="shared" si="18"/>
        <v>104.1762610501055</v>
      </c>
      <c r="AD61" s="4">
        <f t="shared" si="19"/>
        <v>105.13212746377015</v>
      </c>
      <c r="AE61" s="4">
        <f t="shared" si="20"/>
        <v>108.30859582933952</v>
      </c>
      <c r="AF61" s="4">
        <f t="shared" si="21"/>
        <v>100.4125938213452</v>
      </c>
      <c r="AG61" s="4">
        <f t="shared" si="22"/>
        <v>100.46902297819138</v>
      </c>
      <c r="AI61" s="4">
        <f t="shared" si="23"/>
        <v>-0.27395029805342119</v>
      </c>
      <c r="AJ61" s="4">
        <f t="shared" si="24"/>
        <v>1.8322816603802892</v>
      </c>
      <c r="AK61" s="4">
        <f t="shared" si="25"/>
        <v>1.4880082633321763</v>
      </c>
      <c r="AL61" s="4">
        <f t="shared" si="26"/>
        <v>-1.4702375520426045</v>
      </c>
      <c r="AM61" s="4">
        <f t="shared" si="27"/>
        <v>0.72188983323960088</v>
      </c>
      <c r="AN61" s="4">
        <f t="shared" si="28"/>
        <v>4.1115233957860369</v>
      </c>
      <c r="AO61" s="4">
        <f t="shared" si="29"/>
        <v>3.5500543888571912</v>
      </c>
      <c r="AP61" s="4">
        <f t="shared" si="30"/>
        <v>2.1715448238718693</v>
      </c>
      <c r="AQ61" s="4">
        <f t="shared" si="31"/>
        <v>1.1286517786804637</v>
      </c>
      <c r="AR61" s="4">
        <f t="shared" si="32"/>
        <v>1.9631612875149216</v>
      </c>
      <c r="AS61" s="4">
        <f t="shared" si="33"/>
        <v>1.3487389498945106</v>
      </c>
      <c r="AT61" s="4">
        <f t="shared" si="34"/>
        <v>-0.41412746377014287</v>
      </c>
      <c r="AU61" s="4">
        <f t="shared" si="35"/>
        <v>2.0864041706604723</v>
      </c>
      <c r="AV61" s="4">
        <f t="shared" si="220"/>
        <v>-1.0625938213452031</v>
      </c>
      <c r="AW61" s="4">
        <f t="shared" si="220"/>
        <v>3.6039770218086176</v>
      </c>
      <c r="AY61" s="2">
        <f t="shared" si="96"/>
        <v>102.23005658355108</v>
      </c>
      <c r="AZ61" s="2">
        <f t="shared" si="147"/>
        <v>103.21090282451519</v>
      </c>
      <c r="BA61" s="2">
        <f t="shared" si="148"/>
        <v>101.95175689925739</v>
      </c>
      <c r="BB61" s="2">
        <f t="shared" si="149"/>
        <v>102.00296995735967</v>
      </c>
      <c r="BC61" s="2">
        <f t="shared" si="150"/>
        <v>101.93924182000839</v>
      </c>
      <c r="BD61" s="2">
        <f t="shared" si="151"/>
        <v>100.02656850697231</v>
      </c>
      <c r="BE61" s="2">
        <f t="shared" si="152"/>
        <v>102.50230353508384</v>
      </c>
      <c r="BF61" s="2">
        <f t="shared" si="153"/>
        <v>102.95233906034622</v>
      </c>
      <c r="BG61" s="2">
        <f t="shared" si="154"/>
        <v>104.08460945758472</v>
      </c>
      <c r="BH61" s="2">
        <f t="shared" si="155"/>
        <v>106.76590339381386</v>
      </c>
      <c r="BI61" s="2">
        <f t="shared" si="156"/>
        <v>103.74965929850624</v>
      </c>
      <c r="BJ61" s="2">
        <f t="shared" si="157"/>
        <v>104.88243193852806</v>
      </c>
      <c r="BK61" s="2">
        <f t="shared" si="158"/>
        <v>107.87067787885005</v>
      </c>
      <c r="BL61" s="2">
        <f t="shared" si="159"/>
        <v>100.14220687839091</v>
      </c>
      <c r="BM61" s="2">
        <f t="shared" si="160"/>
        <v>100.40958135429578</v>
      </c>
      <c r="BO61" s="2">
        <f t="shared" si="38"/>
        <v>102.791</v>
      </c>
      <c r="BP61" s="2">
        <f t="shared" si="39"/>
        <v>106.857</v>
      </c>
      <c r="BQ61" s="2">
        <f t="shared" si="40"/>
        <v>104.027</v>
      </c>
      <c r="BR61" s="2">
        <f t="shared" si="41"/>
        <v>101</v>
      </c>
      <c r="BS61" s="2">
        <f t="shared" si="42"/>
        <v>103</v>
      </c>
      <c r="BT61" s="2">
        <f t="shared" si="43"/>
        <v>104.64100000000001</v>
      </c>
      <c r="BU61" s="2">
        <f t="shared" si="44"/>
        <v>106.675</v>
      </c>
      <c r="BV61" s="2">
        <f t="shared" si="45"/>
        <v>105.366</v>
      </c>
      <c r="BW61" s="2">
        <f t="shared" si="46"/>
        <v>105.58499999999999</v>
      </c>
      <c r="BX61" s="2">
        <f t="shared" si="47"/>
        <v>109.098</v>
      </c>
      <c r="BY61" s="2">
        <f t="shared" si="48"/>
        <v>105.52500000000001</v>
      </c>
      <c r="BZ61" s="2">
        <f t="shared" si="49"/>
        <v>104.718</v>
      </c>
      <c r="CA61" s="2">
        <f t="shared" si="50"/>
        <v>110.395</v>
      </c>
      <c r="CB61" s="2">
        <f t="shared" si="51"/>
        <v>99.35</v>
      </c>
      <c r="CC61" s="2">
        <f t="shared" si="52"/>
        <v>104.07299999999999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102.32632645403378</v>
      </c>
      <c r="DL61" s="2">
        <f t="shared" si="221"/>
        <v>105.44474614290402</v>
      </c>
      <c r="DM61" s="2">
        <f t="shared" si="221"/>
        <v>104.00390000000002</v>
      </c>
      <c r="DN61" s="2">
        <f t="shared" si="221"/>
        <v>102.38877729831144</v>
      </c>
      <c r="DO61" s="2">
        <f t="shared" si="221"/>
        <v>102.63923259109313</v>
      </c>
      <c r="DP61" s="2">
        <f t="shared" si="221"/>
        <v>101.41243827392123</v>
      </c>
      <c r="DQ61" s="2">
        <f t="shared" si="221"/>
        <v>104.86425422138839</v>
      </c>
      <c r="DR61" s="2">
        <f t="shared" si="221"/>
        <v>104.91110559142136</v>
      </c>
      <c r="DS61" s="2">
        <f t="shared" si="221"/>
        <v>105.42377524893314</v>
      </c>
      <c r="DT61" s="2">
        <f t="shared" si="221"/>
        <v>107.62560706860708</v>
      </c>
      <c r="DU61" s="2">
        <f t="shared" si="221"/>
        <v>105.73864372469639</v>
      </c>
      <c r="DV61" s="2">
        <f t="shared" si="221"/>
        <v>106.66109267972425</v>
      </c>
      <c r="DW61" s="2">
        <f t="shared" si="221"/>
        <v>108.93953731443996</v>
      </c>
      <c r="DX61" s="2">
        <f t="shared" si="221"/>
        <v>100.52165171244121</v>
      </c>
      <c r="DY61" s="2">
        <f t="shared" si="221"/>
        <v>102.00861596638656</v>
      </c>
      <c r="EA61" s="2">
        <f t="shared" si="71"/>
        <v>102.06027471906086</v>
      </c>
      <c r="EB61" s="2">
        <f t="shared" si="72"/>
        <v>99.865845566059619</v>
      </c>
      <c r="EC61" s="2">
        <f t="shared" si="73"/>
        <v>98.19005773195876</v>
      </c>
      <c r="ED61" s="2">
        <f t="shared" si="74"/>
        <v>101.27381583160928</v>
      </c>
      <c r="EE61" s="2">
        <f t="shared" si="75"/>
        <v>100.53578651729183</v>
      </c>
      <c r="EF61" s="2">
        <f t="shared" si="76"/>
        <v>97.467263290788637</v>
      </c>
      <c r="EG61" s="2">
        <f t="shared" si="77"/>
        <v>98.296793859401731</v>
      </c>
      <c r="EH61" s="2">
        <f t="shared" si="78"/>
        <v>98.892654229835813</v>
      </c>
      <c r="EI61" s="2">
        <f t="shared" si="79"/>
        <v>101.51778517867062</v>
      </c>
      <c r="EJ61" s="2">
        <f t="shared" si="80"/>
        <v>105.1377255957117</v>
      </c>
      <c r="EK61" s="2">
        <f t="shared" si="81"/>
        <v>100.00870192153639</v>
      </c>
      <c r="EL61" s="2">
        <f t="shared" si="82"/>
        <v>101.27889979330709</v>
      </c>
      <c r="EM61" s="2">
        <f t="shared" si="83"/>
        <v>105.88284672048182</v>
      </c>
      <c r="EN61" s="2">
        <f t="shared" si="84"/>
        <v>99.382881976212275</v>
      </c>
      <c r="EO61" s="2">
        <f t="shared" si="85"/>
        <v>96.582971816120732</v>
      </c>
      <c r="EQ61" s="2">
        <f t="shared" si="86"/>
        <v>99.724032364018441</v>
      </c>
      <c r="ER61" s="2">
        <f t="shared" si="222"/>
        <v>99.203271251106599</v>
      </c>
      <c r="ES61" s="2">
        <f t="shared" si="222"/>
        <v>94.794643337397972</v>
      </c>
      <c r="ET61" s="2">
        <f t="shared" si="222"/>
        <v>97.550740201749989</v>
      </c>
      <c r="EU61" s="2">
        <f t="shared" si="222"/>
        <v>97.379514605083941</v>
      </c>
      <c r="EV61" s="2">
        <f t="shared" si="222"/>
        <v>95.236207249517818</v>
      </c>
      <c r="EW61" s="2">
        <f t="shared" si="222"/>
        <v>93.498444872364516</v>
      </c>
      <c r="EX61" s="2">
        <f t="shared" si="222"/>
        <v>95.173606550992943</v>
      </c>
      <c r="EY61" s="2">
        <f t="shared" si="222"/>
        <v>98.564148105004904</v>
      </c>
      <c r="EZ61" s="2">
        <f t="shared" si="222"/>
        <v>102.79078911176046</v>
      </c>
      <c r="FA61" s="2">
        <f t="shared" si="222"/>
        <v>99.578002954300402</v>
      </c>
      <c r="FB61" s="2">
        <f t="shared" si="222"/>
        <v>97.485719804963395</v>
      </c>
      <c r="FC61" s="2">
        <f t="shared" si="222"/>
        <v>101.89243127639652</v>
      </c>
      <c r="FD61" s="2">
        <f t="shared" si="222"/>
        <v>97.973580632160306</v>
      </c>
      <c r="FE61" s="2">
        <f t="shared" si="222"/>
        <v>99.897681193643905</v>
      </c>
      <c r="FG61" s="2">
        <f t="shared" si="88"/>
        <v>0.36159618747939071</v>
      </c>
      <c r="FH61" s="2">
        <f t="shared" si="223"/>
        <v>0.40040569110994134</v>
      </c>
      <c r="FI61" s="2">
        <f t="shared" si="223"/>
        <v>0.3529572077382348</v>
      </c>
      <c r="FJ61" s="2">
        <f t="shared" si="223"/>
        <v>0.34589903817936252</v>
      </c>
      <c r="FK61" s="2">
        <f t="shared" si="223"/>
        <v>0.3327294826618466</v>
      </c>
      <c r="FL61" s="2">
        <f t="shared" si="223"/>
        <v>0.35126212419565123</v>
      </c>
      <c r="FM61" s="2">
        <f t="shared" si="223"/>
        <v>0.35961848265697599</v>
      </c>
      <c r="FN61" s="2">
        <f t="shared" si="223"/>
        <v>0.32543581798182319</v>
      </c>
      <c r="FO61" s="2">
        <f t="shared" si="223"/>
        <v>0.34282027542226795</v>
      </c>
      <c r="FP61" s="2">
        <f t="shared" si="223"/>
        <v>0.34552418902853649</v>
      </c>
      <c r="FQ61" s="2">
        <f t="shared" si="223"/>
        <v>0.34711872218705669</v>
      </c>
      <c r="FR61" s="2">
        <f t="shared" si="223"/>
        <v>0.33044799174822598</v>
      </c>
      <c r="FS61" s="2">
        <f t="shared" si="223"/>
        <v>0.34963734770708166</v>
      </c>
      <c r="FT61" s="2">
        <f t="shared" si="223"/>
        <v>0.33317647879212808</v>
      </c>
      <c r="FU61" s="2">
        <f t="shared" si="223"/>
        <v>0.29473093357999469</v>
      </c>
      <c r="FW61" s="2">
        <f t="shared" si="112"/>
        <v>2.849766167119853E-5</v>
      </c>
      <c r="FX61" s="2">
        <f t="shared" si="164"/>
        <v>2.9849155572775519E-5</v>
      </c>
      <c r="FY61" s="2">
        <f t="shared" si="165"/>
        <v>3.1091222450800623E-5</v>
      </c>
      <c r="FZ61" s="2">
        <f t="shared" si="166"/>
        <v>3.8474107616325666E-5</v>
      </c>
      <c r="GA61" s="2">
        <f t="shared" si="167"/>
        <v>3.5563203958689705E-5</v>
      </c>
      <c r="GB61" s="2">
        <f t="shared" si="168"/>
        <v>3.5508767482038493E-5</v>
      </c>
      <c r="GC61" s="2">
        <f t="shared" si="169"/>
        <v>3.5544729562909411E-5</v>
      </c>
      <c r="GD61" s="2">
        <f t="shared" si="170"/>
        <v>3.9496464257696085E-5</v>
      </c>
      <c r="GE61" s="2">
        <f t="shared" si="171"/>
        <v>3.8325515818523667E-5</v>
      </c>
      <c r="GF61" s="2">
        <f t="shared" si="172"/>
        <v>3.4277225850430084E-5</v>
      </c>
      <c r="GG61" s="2">
        <f t="shared" si="173"/>
        <v>3.3316242035316205E-5</v>
      </c>
      <c r="GH61" s="2">
        <f t="shared" si="174"/>
        <v>3.3193963496896442E-5</v>
      </c>
      <c r="GI61" s="2">
        <f t="shared" si="175"/>
        <v>3.1636695221088482E-5</v>
      </c>
      <c r="GJ61" s="2">
        <f t="shared" si="176"/>
        <v>2.3801281847382816E-5</v>
      </c>
      <c r="GK61" s="2">
        <f t="shared" si="177"/>
        <v>2.1285000242662465E-5</v>
      </c>
      <c r="GM61" s="86">
        <f t="shared" si="113"/>
        <v>1.0877892219769358E-3</v>
      </c>
      <c r="GN61" s="86">
        <f t="shared" si="178"/>
        <v>2.5875799003410847E-3</v>
      </c>
      <c r="GO61" s="86">
        <f t="shared" si="179"/>
        <v>7.4217696219397607E-4</v>
      </c>
      <c r="GP61" s="86">
        <f t="shared" si="180"/>
        <v>6.0399165376467891E-4</v>
      </c>
      <c r="GQ61" s="86">
        <f t="shared" si="181"/>
        <v>4.1277954235582589E-4</v>
      </c>
      <c r="GR61" s="86">
        <f t="shared" si="182"/>
        <v>6.7041143625867587E-4</v>
      </c>
      <c r="GS61" s="86">
        <f t="shared" si="183"/>
        <v>8.5100782497858174E-4</v>
      </c>
      <c r="GT61" s="86">
        <f t="shared" si="184"/>
        <v>2.9627243568648573E-4</v>
      </c>
      <c r="GU61" s="86">
        <f t="shared" si="185"/>
        <v>4.7262007719933258E-4</v>
      </c>
      <c r="GV61" s="86">
        <f t="shared" si="186"/>
        <v>5.01912182597443E-4</v>
      </c>
      <c r="GW61" s="86">
        <f t="shared" si="187"/>
        <v>5.6802276646095422E-4</v>
      </c>
      <c r="GX61" s="86">
        <f t="shared" si="188"/>
        <v>3.2175740854501421E-4</v>
      </c>
      <c r="GY61" s="86">
        <f t="shared" si="189"/>
        <v>5.8210603708517064E-4</v>
      </c>
      <c r="GZ61" s="86">
        <f t="shared" si="190"/>
        <v>3.5570653778805558E-4</v>
      </c>
      <c r="HA61" s="86">
        <f t="shared" si="191"/>
        <v>8.4986494723061646E-5</v>
      </c>
      <c r="HC61" s="86">
        <f t="shared" si="145"/>
        <v>7.5580879486297222E-13</v>
      </c>
      <c r="HD61" s="86">
        <f t="shared" si="192"/>
        <v>2.1817196023462335E-12</v>
      </c>
      <c r="HE61" s="86">
        <f t="shared" si="193"/>
        <v>3.7797534924408555E-14</v>
      </c>
      <c r="HF61" s="86">
        <f t="shared" si="194"/>
        <v>4.3430015485949983E-16</v>
      </c>
      <c r="HG61" s="86">
        <f t="shared" si="195"/>
        <v>5.564048027079232E-15</v>
      </c>
      <c r="HH61" s="86">
        <f t="shared" si="196"/>
        <v>5.9637902782836846E-15</v>
      </c>
      <c r="HI61" s="86">
        <f t="shared" si="197"/>
        <v>6.2415431884734563E-14</v>
      </c>
      <c r="HJ61" s="86">
        <f t="shared" si="198"/>
        <v>4.2076868890361178E-15</v>
      </c>
      <c r="HK61" s="86">
        <f t="shared" si="199"/>
        <v>1.3746503457266199E-15</v>
      </c>
      <c r="HL61" s="86">
        <f t="shared" si="200"/>
        <v>3.9763217034278093E-15</v>
      </c>
      <c r="HM61" s="86">
        <f t="shared" si="201"/>
        <v>1.0415700996450227E-15</v>
      </c>
      <c r="HN61" s="86">
        <f t="shared" si="202"/>
        <v>1.5394708577136202E-15</v>
      </c>
      <c r="HO61" s="86">
        <f t="shared" si="203"/>
        <v>4.6580160787667026E-15</v>
      </c>
      <c r="HP61" s="86">
        <f t="shared" si="204"/>
        <v>5.298338960438005E-16</v>
      </c>
      <c r="HQ61" s="86">
        <f t="shared" si="205"/>
        <v>2.8900769081805987E-19</v>
      </c>
      <c r="HS61" s="86">
        <f t="shared" si="114"/>
        <v>2.5611903164579306E-56</v>
      </c>
      <c r="HT61" s="86">
        <f t="shared" si="206"/>
        <v>1.3311471638804277E-54</v>
      </c>
      <c r="HU61" s="86">
        <f t="shared" si="207"/>
        <v>2.1860547533960432E-61</v>
      </c>
      <c r="HV61" s="86">
        <f t="shared" si="208"/>
        <v>2.0170126369231307E-70</v>
      </c>
      <c r="HW61" s="86">
        <f t="shared" si="209"/>
        <v>6.6236409788619449E-64</v>
      </c>
      <c r="HX61" s="86">
        <f t="shared" si="210"/>
        <v>1.891752148492564E-67</v>
      </c>
      <c r="HY61" s="86">
        <f t="shared" si="211"/>
        <v>2.407000153233919E-62</v>
      </c>
      <c r="HZ61" s="86">
        <f t="shared" si="212"/>
        <v>7.315892409340288E-66</v>
      </c>
      <c r="IA61" s="86">
        <f t="shared" si="213"/>
        <v>1.3027523132963816E-70</v>
      </c>
      <c r="IB61" s="86">
        <f t="shared" si="214"/>
        <v>2.1088888570497932E-68</v>
      </c>
      <c r="IC61" s="86">
        <f t="shared" si="215"/>
        <v>1.8200353404213682E-71</v>
      </c>
      <c r="ID61" s="86">
        <f t="shared" si="216"/>
        <v>3.321617428228931E-70</v>
      </c>
      <c r="IE61" s="86">
        <f t="shared" si="217"/>
        <v>2.5086474072127963E-68</v>
      </c>
      <c r="IF61" s="86">
        <f t="shared" si="218"/>
        <v>8.00476783467678E-39</v>
      </c>
      <c r="IG61" s="86">
        <f t="shared" si="219"/>
        <v>1.3148036364675775E-29</v>
      </c>
      <c r="II61" s="86">
        <f t="shared" si="115"/>
        <v>1.1311896556862725E-145</v>
      </c>
      <c r="IJ61" s="86">
        <f t="shared" si="116"/>
        <v>1.4726069339611258E-141</v>
      </c>
      <c r="IK61" s="86">
        <f t="shared" si="117"/>
        <v>2.8365219158973474E-164</v>
      </c>
      <c r="IL61" s="86">
        <f t="shared" si="118"/>
        <v>9.8074427327101514E-183</v>
      </c>
      <c r="IM61" s="86">
        <f t="shared" si="119"/>
        <v>1.829777132566959E-170</v>
      </c>
      <c r="IN61" s="86">
        <f t="shared" si="120"/>
        <v>1.3315884981273931E-173</v>
      </c>
      <c r="IO61" s="86">
        <f t="shared" si="121"/>
        <v>2.1093189724887829E-161</v>
      </c>
      <c r="IP61" s="86">
        <f t="shared" si="122"/>
        <v>5.6585297556987073E-170</v>
      </c>
      <c r="IQ61" s="86">
        <f t="shared" si="123"/>
        <v>1.2712038075891765E-184</v>
      </c>
      <c r="IR61" s="86">
        <f t="shared" si="124"/>
        <v>4.7455667233270445E-180</v>
      </c>
      <c r="IS61" s="86">
        <f t="shared" si="125"/>
        <v>2.9638191317536957E-187</v>
      </c>
      <c r="IT61" s="86">
        <f t="shared" si="126"/>
        <v>1.549016920945632E-184</v>
      </c>
      <c r="IU61" s="86">
        <f t="shared" si="127"/>
        <v>1.7002201145694832E-178</v>
      </c>
      <c r="IV61" s="86">
        <f t="shared" si="128"/>
        <v>1.0161379970615283E-121</v>
      </c>
      <c r="IW61" s="86">
        <f t="shared" si="129"/>
        <v>1.5636022505983691E-127</v>
      </c>
      <c r="IY61" s="86">
        <f t="shared" si="130"/>
        <v>1.0877892227327446E-3</v>
      </c>
      <c r="IZ61" s="86">
        <f t="shared" si="131"/>
        <v>2.5875799025228043E-3</v>
      </c>
      <c r="JA61" s="86">
        <f t="shared" si="132"/>
        <v>7.4217696223177363E-4</v>
      </c>
      <c r="JB61" s="86">
        <f t="shared" si="133"/>
        <v>6.0399165376511324E-4</v>
      </c>
      <c r="JC61" s="86">
        <f t="shared" si="134"/>
        <v>4.1277954236138996E-4</v>
      </c>
      <c r="JD61" s="86">
        <f t="shared" si="135"/>
        <v>6.7041143626463964E-4</v>
      </c>
      <c r="JE61" s="86">
        <f t="shared" si="136"/>
        <v>8.510078250409972E-4</v>
      </c>
      <c r="JF61" s="86">
        <f t="shared" si="137"/>
        <v>2.9627243569069342E-4</v>
      </c>
      <c r="JG61" s="86">
        <f t="shared" si="138"/>
        <v>4.7262007720070724E-4</v>
      </c>
      <c r="JH61" s="86">
        <f t="shared" si="139"/>
        <v>5.0191218260141931E-4</v>
      </c>
      <c r="JI61" s="86">
        <f t="shared" si="140"/>
        <v>5.6802276646199582E-4</v>
      </c>
      <c r="JJ61" s="86">
        <f t="shared" si="141"/>
        <v>3.2175740854655367E-4</v>
      </c>
      <c r="JK61" s="86">
        <f t="shared" si="142"/>
        <v>5.821060370898287E-4</v>
      </c>
      <c r="JL61" s="86">
        <f t="shared" si="143"/>
        <v>3.5570653778858543E-4</v>
      </c>
      <c r="JM61" s="86">
        <f t="shared" si="144"/>
        <v>8.4986494723061931E-5</v>
      </c>
    </row>
    <row r="62" spans="2:273" x14ac:dyDescent="0.25">
      <c r="B62" s="2">
        <v>35</v>
      </c>
      <c r="C62" s="37">
        <v>104.395</v>
      </c>
      <c r="D62" s="37">
        <v>106.943</v>
      </c>
      <c r="E62" s="37">
        <v>104.21599999999999</v>
      </c>
      <c r="F62" s="37">
        <v>102.27</v>
      </c>
      <c r="G62" s="37">
        <v>105.61499999999999</v>
      </c>
      <c r="H62" s="37">
        <v>104.48699999999999</v>
      </c>
      <c r="I62" s="37">
        <v>107</v>
      </c>
      <c r="J62" s="37">
        <v>105.488</v>
      </c>
      <c r="K62" s="37">
        <v>105.732</v>
      </c>
      <c r="L62" s="37">
        <v>108.488</v>
      </c>
      <c r="M62" s="37">
        <v>106.675</v>
      </c>
      <c r="N62" s="37">
        <v>107.538</v>
      </c>
      <c r="O62" s="37">
        <v>108.605</v>
      </c>
      <c r="P62" s="37">
        <v>103.925</v>
      </c>
      <c r="Q62" s="37">
        <v>99.634</v>
      </c>
      <c r="S62" s="4">
        <f t="shared" si="8"/>
        <v>103.45633845541212</v>
      </c>
      <c r="T62" s="4">
        <f t="shared" si="9"/>
        <v>105.65090292053451</v>
      </c>
      <c r="U62" s="4">
        <f t="shared" si="10"/>
        <v>102.8628893213137</v>
      </c>
      <c r="V62" s="4">
        <f t="shared" si="11"/>
        <v>102.82328007557859</v>
      </c>
      <c r="W62" s="4">
        <f t="shared" si="12"/>
        <v>102.44910769602957</v>
      </c>
      <c r="X62" s="4">
        <f t="shared" si="13"/>
        <v>100.7987732083741</v>
      </c>
      <c r="Y62" s="4">
        <f t="shared" si="14"/>
        <v>103.39997952951092</v>
      </c>
      <c r="Z62" s="4">
        <f t="shared" si="15"/>
        <v>103.37494363108257</v>
      </c>
      <c r="AA62" s="4">
        <f t="shared" si="16"/>
        <v>104.69989630357074</v>
      </c>
      <c r="AB62" s="4">
        <f t="shared" si="17"/>
        <v>107.40026516686193</v>
      </c>
      <c r="AC62" s="4">
        <f t="shared" si="18"/>
        <v>104.42568358752534</v>
      </c>
      <c r="AD62" s="4">
        <f t="shared" si="19"/>
        <v>105.26828184177108</v>
      </c>
      <c r="AE62" s="4">
        <f t="shared" si="20"/>
        <v>108.56732996789691</v>
      </c>
      <c r="AF62" s="4">
        <f t="shared" si="21"/>
        <v>100.62640390054597</v>
      </c>
      <c r="AG62" s="4">
        <f t="shared" si="22"/>
        <v>100.44038555145184</v>
      </c>
      <c r="AI62" s="4">
        <f t="shared" si="23"/>
        <v>0.93866154458787321</v>
      </c>
      <c r="AJ62" s="4">
        <f t="shared" si="24"/>
        <v>1.292097079465492</v>
      </c>
      <c r="AK62" s="4">
        <f t="shared" si="25"/>
        <v>1.3531106786862921</v>
      </c>
      <c r="AL62" s="4">
        <f t="shared" si="26"/>
        <v>-0.55328007557859848</v>
      </c>
      <c r="AM62" s="4">
        <f t="shared" si="27"/>
        <v>3.1658923039704234</v>
      </c>
      <c r="AN62" s="4">
        <f t="shared" si="28"/>
        <v>3.688226791625894</v>
      </c>
      <c r="AO62" s="4">
        <f t="shared" si="29"/>
        <v>3.6000204704890848</v>
      </c>
      <c r="AP62" s="4">
        <f t="shared" si="30"/>
        <v>2.1130563689174267</v>
      </c>
      <c r="AQ62" s="4">
        <f t="shared" si="31"/>
        <v>1.0321036964292603</v>
      </c>
      <c r="AR62" s="4">
        <f t="shared" si="32"/>
        <v>1.0877348331380716</v>
      </c>
      <c r="AS62" s="4">
        <f t="shared" si="33"/>
        <v>2.2493164124746556</v>
      </c>
      <c r="AT62" s="4">
        <f t="shared" si="34"/>
        <v>2.2697181582289119</v>
      </c>
      <c r="AU62" s="4">
        <f t="shared" si="35"/>
        <v>3.7670032103093831E-2</v>
      </c>
      <c r="AV62" s="4">
        <f t="shared" si="220"/>
        <v>3.2985960994540307</v>
      </c>
      <c r="AW62" s="4">
        <f t="shared" si="220"/>
        <v>-0.80638555145183943</v>
      </c>
      <c r="AY62" s="2">
        <f t="shared" si="96"/>
        <v>102.21313284712907</v>
      </c>
      <c r="AZ62" s="2">
        <f t="shared" si="147"/>
        <v>103.08812990758823</v>
      </c>
      <c r="BA62" s="2">
        <f t="shared" si="148"/>
        <v>101.95198911678652</v>
      </c>
      <c r="BB62" s="2">
        <f t="shared" si="149"/>
        <v>102.08899724716818</v>
      </c>
      <c r="BC62" s="2">
        <f t="shared" si="150"/>
        <v>101.90529798650624</v>
      </c>
      <c r="BD62" s="2">
        <f t="shared" si="151"/>
        <v>100.00915441795637</v>
      </c>
      <c r="BE62" s="2">
        <f t="shared" si="152"/>
        <v>102.43702859515207</v>
      </c>
      <c r="BF62" s="2">
        <f t="shared" si="153"/>
        <v>102.97518364499894</v>
      </c>
      <c r="BG62" s="2">
        <f t="shared" si="154"/>
        <v>104.09747098688577</v>
      </c>
      <c r="BH62" s="2">
        <f t="shared" si="155"/>
        <v>106.80308928540923</v>
      </c>
      <c r="BI62" s="2">
        <f t="shared" si="156"/>
        <v>103.74581783189022</v>
      </c>
      <c r="BJ62" s="2">
        <f t="shared" si="157"/>
        <v>104.85474847460496</v>
      </c>
      <c r="BK62" s="2">
        <f t="shared" si="158"/>
        <v>107.86664359521667</v>
      </c>
      <c r="BL62" s="2">
        <f t="shared" si="159"/>
        <v>100.18170933178303</v>
      </c>
      <c r="BM62" s="2">
        <f t="shared" si="160"/>
        <v>100.33403098036892</v>
      </c>
      <c r="BO62" s="2">
        <f t="shared" si="38"/>
        <v>104.395</v>
      </c>
      <c r="BP62" s="2">
        <f t="shared" si="39"/>
        <v>106.943</v>
      </c>
      <c r="BQ62" s="2">
        <f t="shared" si="40"/>
        <v>104.21599999999999</v>
      </c>
      <c r="BR62" s="2">
        <f t="shared" si="41"/>
        <v>102.27</v>
      </c>
      <c r="BS62" s="2">
        <f t="shared" si="42"/>
        <v>105.61499999999999</v>
      </c>
      <c r="BT62" s="2">
        <f t="shared" si="43"/>
        <v>104.48699999999999</v>
      </c>
      <c r="BU62" s="2">
        <f t="shared" si="44"/>
        <v>107</v>
      </c>
      <c r="BV62" s="2">
        <f t="shared" si="45"/>
        <v>105.488</v>
      </c>
      <c r="BW62" s="2">
        <f t="shared" si="46"/>
        <v>105.732</v>
      </c>
      <c r="BX62" s="2">
        <f t="shared" si="47"/>
        <v>108.488</v>
      </c>
      <c r="BY62" s="2">
        <f t="shared" si="48"/>
        <v>106.675</v>
      </c>
      <c r="BZ62" s="2">
        <f t="shared" si="49"/>
        <v>107.538</v>
      </c>
      <c r="CA62" s="2">
        <f t="shared" si="50"/>
        <v>108.605</v>
      </c>
      <c r="CB62" s="2">
        <f t="shared" si="51"/>
        <v>103.925</v>
      </c>
      <c r="CC62" s="2">
        <f t="shared" si="52"/>
        <v>99.634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102.42484896810507</v>
      </c>
      <c r="DL62" s="2">
        <f t="shared" si="221"/>
        <v>105.55959054601159</v>
      </c>
      <c r="DM62" s="2">
        <f t="shared" si="221"/>
        <v>104.30849041811848</v>
      </c>
      <c r="DN62" s="2">
        <f t="shared" si="221"/>
        <v>102.68174043151969</v>
      </c>
      <c r="DO62" s="2">
        <f t="shared" si="221"/>
        <v>102.75506113360326</v>
      </c>
      <c r="DP62" s="2">
        <f t="shared" si="221"/>
        <v>101.60248555347094</v>
      </c>
      <c r="DQ62" s="2">
        <f t="shared" si="221"/>
        <v>105.08601313320828</v>
      </c>
      <c r="DR62" s="2">
        <f t="shared" si="221"/>
        <v>105.21279669548089</v>
      </c>
      <c r="DS62" s="2">
        <f t="shared" si="221"/>
        <v>105.67405832147936</v>
      </c>
      <c r="DT62" s="2">
        <f t="shared" si="221"/>
        <v>107.87467458146406</v>
      </c>
      <c r="DU62" s="2">
        <f t="shared" si="221"/>
        <v>105.99842105263161</v>
      </c>
      <c r="DV62" s="2">
        <f t="shared" si="221"/>
        <v>106.86567053288105</v>
      </c>
      <c r="DW62" s="2">
        <f t="shared" si="221"/>
        <v>109.14878771929827</v>
      </c>
      <c r="DX62" s="2">
        <f t="shared" si="221"/>
        <v>100.68496279680492</v>
      </c>
      <c r="DY62" s="2">
        <f t="shared" si="221"/>
        <v>102.06741456582634</v>
      </c>
      <c r="EA62" s="2">
        <f t="shared" si="71"/>
        <v>101.87242173127007</v>
      </c>
      <c r="EB62" s="2">
        <f t="shared" si="72"/>
        <v>99.712891478656772</v>
      </c>
      <c r="EC62" s="2">
        <f t="shared" si="73"/>
        <v>98.012453285848167</v>
      </c>
      <c r="ED62" s="2">
        <f t="shared" si="74"/>
        <v>101.06715665441499</v>
      </c>
      <c r="EE62" s="2">
        <f t="shared" si="75"/>
        <v>100.35143489121076</v>
      </c>
      <c r="EF62" s="2">
        <f t="shared" si="76"/>
        <v>97.325621892921887</v>
      </c>
      <c r="EG62" s="2">
        <f t="shared" si="77"/>
        <v>98.135454152330453</v>
      </c>
      <c r="EH62" s="2">
        <f t="shared" si="78"/>
        <v>98.745617084817368</v>
      </c>
      <c r="EI62" s="2">
        <f t="shared" si="79"/>
        <v>101.34144834289947</v>
      </c>
      <c r="EJ62" s="2">
        <f t="shared" si="80"/>
        <v>104.95217485028685</v>
      </c>
      <c r="EK62" s="2">
        <f t="shared" si="81"/>
        <v>99.881826447560982</v>
      </c>
      <c r="EL62" s="2">
        <f t="shared" si="82"/>
        <v>101.13912920275591</v>
      </c>
      <c r="EM62" s="2">
        <f t="shared" si="83"/>
        <v>105.69193406939262</v>
      </c>
      <c r="EN62" s="2">
        <f t="shared" si="84"/>
        <v>99.263218206770361</v>
      </c>
      <c r="EO62" s="2">
        <f t="shared" si="85"/>
        <v>96.550897896958816</v>
      </c>
      <c r="EQ62" s="2">
        <f t="shared" si="86"/>
        <v>99.570422571720187</v>
      </c>
      <c r="ER62" s="2">
        <f t="shared" si="222"/>
        <v>99.060302548015883</v>
      </c>
      <c r="ES62" s="2">
        <f t="shared" si="222"/>
        <v>94.668405654196235</v>
      </c>
      <c r="ET62" s="2">
        <f t="shared" si="222"/>
        <v>97.405261070472321</v>
      </c>
      <c r="EU62" s="2">
        <f t="shared" si="222"/>
        <v>97.24419323082158</v>
      </c>
      <c r="EV62" s="2">
        <f t="shared" si="222"/>
        <v>95.131494649568509</v>
      </c>
      <c r="EW62" s="2">
        <f t="shared" si="222"/>
        <v>93.412331266998436</v>
      </c>
      <c r="EX62" s="2">
        <f t="shared" si="222"/>
        <v>95.084846182332385</v>
      </c>
      <c r="EY62" s="2">
        <f t="shared" si="222"/>
        <v>98.434093054912893</v>
      </c>
      <c r="EZ62" s="2">
        <f t="shared" si="222"/>
        <v>102.64265221850265</v>
      </c>
      <c r="FA62" s="2">
        <f t="shared" si="222"/>
        <v>99.457764188531712</v>
      </c>
      <c r="FB62" s="2">
        <f t="shared" si="222"/>
        <v>97.405550899741755</v>
      </c>
      <c r="FC62" s="2">
        <f t="shared" si="222"/>
        <v>101.7639617165071</v>
      </c>
      <c r="FD62" s="2">
        <f t="shared" si="222"/>
        <v>97.875281584168789</v>
      </c>
      <c r="FE62" s="2">
        <f t="shared" si="222"/>
        <v>99.814083060328713</v>
      </c>
      <c r="FG62" s="2">
        <f t="shared" si="88"/>
        <v>0.38311686380583926</v>
      </c>
      <c r="FH62" s="2">
        <f t="shared" si="223"/>
        <v>0.42270677034411885</v>
      </c>
      <c r="FI62" s="2">
        <f t="shared" si="223"/>
        <v>0.37426515294491935</v>
      </c>
      <c r="FJ62" s="2">
        <f t="shared" si="223"/>
        <v>0.36702258038712743</v>
      </c>
      <c r="FK62" s="2">
        <f t="shared" si="223"/>
        <v>0.35348340265363815</v>
      </c>
      <c r="FL62" s="2">
        <f t="shared" si="223"/>
        <v>0.37252665383295519</v>
      </c>
      <c r="FM62" s="2">
        <f t="shared" si="223"/>
        <v>0.38109171749847259</v>
      </c>
      <c r="FN62" s="2">
        <f t="shared" si="223"/>
        <v>0.34597067790537755</v>
      </c>
      <c r="FO62" s="2">
        <f t="shared" si="223"/>
        <v>0.36386039056809683</v>
      </c>
      <c r="FP62" s="2">
        <f t="shared" si="223"/>
        <v>0.36663767092246086</v>
      </c>
      <c r="FQ62" s="2">
        <f t="shared" si="223"/>
        <v>0.36827481221388669</v>
      </c>
      <c r="FR62" s="2">
        <f t="shared" si="223"/>
        <v>0.3511344900473008</v>
      </c>
      <c r="FS62" s="2">
        <f t="shared" si="223"/>
        <v>0.37085974620581047</v>
      </c>
      <c r="FT62" s="2">
        <f t="shared" si="223"/>
        <v>0.3539434908605173</v>
      </c>
      <c r="FU62" s="2">
        <f t="shared" si="223"/>
        <v>0.31423085387504129</v>
      </c>
      <c r="FW62" s="2">
        <f t="shared" si="112"/>
        <v>3.1246978752997708E-5</v>
      </c>
      <c r="FX62" s="2">
        <f t="shared" si="164"/>
        <v>3.2728854006519801E-5</v>
      </c>
      <c r="FY62" s="2">
        <f t="shared" si="165"/>
        <v>3.4090745249286647E-5</v>
      </c>
      <c r="FZ62" s="2">
        <f t="shared" si="166"/>
        <v>4.218586352713332E-5</v>
      </c>
      <c r="GA62" s="2">
        <f t="shared" si="167"/>
        <v>3.8994143933911989E-5</v>
      </c>
      <c r="GB62" s="2">
        <f t="shared" si="168"/>
        <v>3.8934455933464096E-5</v>
      </c>
      <c r="GC62" s="2">
        <f t="shared" si="169"/>
        <v>3.8973887300720055E-5</v>
      </c>
      <c r="GD62" s="2">
        <f t="shared" si="170"/>
        <v>4.3306846860509962E-5</v>
      </c>
      <c r="GE62" s="2">
        <f t="shared" si="171"/>
        <v>4.2022937067921778E-5</v>
      </c>
      <c r="GF62" s="2">
        <f t="shared" si="172"/>
        <v>3.7584106478447124E-5</v>
      </c>
      <c r="GG62" s="2">
        <f t="shared" si="173"/>
        <v>3.6530415549769749E-5</v>
      </c>
      <c r="GH62" s="2">
        <f t="shared" si="174"/>
        <v>3.639634065886724E-5</v>
      </c>
      <c r="GI62" s="2">
        <f t="shared" si="175"/>
        <v>3.4688840628892366E-5</v>
      </c>
      <c r="GJ62" s="2">
        <f t="shared" si="176"/>
        <v>2.6097526658039754E-5</v>
      </c>
      <c r="GK62" s="2">
        <f t="shared" si="177"/>
        <v>2.3338490744494188E-5</v>
      </c>
      <c r="GM62" s="86">
        <f t="shared" si="113"/>
        <v>1.6748945156772289E-3</v>
      </c>
      <c r="GN62" s="86">
        <f t="shared" si="178"/>
        <v>3.7806062386399469E-3</v>
      </c>
      <c r="GO62" s="86">
        <f t="shared" si="179"/>
        <v>1.1921191811260781E-3</v>
      </c>
      <c r="GP62" s="86">
        <f t="shared" si="180"/>
        <v>9.8282244930634794E-4</v>
      </c>
      <c r="GQ62" s="86">
        <f t="shared" si="181"/>
        <v>6.8575528667474148E-4</v>
      </c>
      <c r="GR62" s="86">
        <f t="shared" si="182"/>
        <v>1.090490999239704E-3</v>
      </c>
      <c r="GS62" s="86">
        <f t="shared" si="183"/>
        <v>1.3635249840674307E-3</v>
      </c>
      <c r="GT62" s="86">
        <f t="shared" si="184"/>
        <v>5.0667947808190469E-4</v>
      </c>
      <c r="GU62" s="86">
        <f t="shared" si="185"/>
        <v>7.9401861570698481E-4</v>
      </c>
      <c r="GV62" s="86">
        <f t="shared" si="186"/>
        <v>8.4241815020179159E-4</v>
      </c>
      <c r="GW62" s="86">
        <f t="shared" si="187"/>
        <v>9.3812686035862675E-4</v>
      </c>
      <c r="GX62" s="86">
        <f t="shared" si="188"/>
        <v>5.522840436685448E-4</v>
      </c>
      <c r="GY62" s="86">
        <f t="shared" si="189"/>
        <v>9.6565446566277064E-4</v>
      </c>
      <c r="GZ62" s="86">
        <f t="shared" si="190"/>
        <v>6.0630368578245804E-4</v>
      </c>
      <c r="HA62" s="86">
        <f t="shared" si="191"/>
        <v>1.5749392805963295E-4</v>
      </c>
      <c r="HC62" s="86">
        <f t="shared" si="145"/>
        <v>2.232333696730509E-12</v>
      </c>
      <c r="HD62" s="86">
        <f t="shared" si="192"/>
        <v>6.2402371359951057E-12</v>
      </c>
      <c r="HE62" s="86">
        <f t="shared" si="193"/>
        <v>1.2839244734849935E-13</v>
      </c>
      <c r="HF62" s="86">
        <f t="shared" si="194"/>
        <v>1.7824122572254173E-15</v>
      </c>
      <c r="HG62" s="86">
        <f t="shared" si="195"/>
        <v>2.045421565804138E-14</v>
      </c>
      <c r="HH62" s="86">
        <f t="shared" si="196"/>
        <v>2.2150970534531854E-14</v>
      </c>
      <c r="HI62" s="86">
        <f t="shared" si="197"/>
        <v>2.1086093510492038E-13</v>
      </c>
      <c r="HJ62" s="86">
        <f t="shared" si="198"/>
        <v>1.5736638447759353E-14</v>
      </c>
      <c r="HK62" s="86">
        <f t="shared" si="199"/>
        <v>5.5444496128940077E-15</v>
      </c>
      <c r="HL62" s="86">
        <f t="shared" si="200"/>
        <v>1.5190732127469756E-14</v>
      </c>
      <c r="HM62" s="86">
        <f t="shared" si="201"/>
        <v>4.1877678922843954E-15</v>
      </c>
      <c r="HN62" s="86">
        <f t="shared" si="202"/>
        <v>6.0746387622923153E-15</v>
      </c>
      <c r="HO62" s="86">
        <f t="shared" si="203"/>
        <v>1.7454858042054939E-14</v>
      </c>
      <c r="HP62" s="86">
        <f t="shared" si="204"/>
        <v>2.1239115403365564E-15</v>
      </c>
      <c r="HQ62" s="86">
        <f t="shared" si="205"/>
        <v>1.5380910015462607E-18</v>
      </c>
      <c r="HS62" s="86">
        <f t="shared" si="114"/>
        <v>4.7360066714197677E-55</v>
      </c>
      <c r="HT62" s="86">
        <f t="shared" si="206"/>
        <v>2.2839864541932039E-53</v>
      </c>
      <c r="HU62" s="86">
        <f t="shared" si="207"/>
        <v>5.7348327987513408E-60</v>
      </c>
      <c r="HV62" s="86">
        <f t="shared" si="208"/>
        <v>8.8020554189182189E-69</v>
      </c>
      <c r="HW62" s="86">
        <f t="shared" si="209"/>
        <v>2.0704726370039197E-62</v>
      </c>
      <c r="HX62" s="86">
        <f t="shared" si="210"/>
        <v>6.7272144408992992E-66</v>
      </c>
      <c r="HY62" s="86">
        <f t="shared" si="211"/>
        <v>6.5684785265223449E-61</v>
      </c>
      <c r="HZ62" s="86">
        <f t="shared" si="212"/>
        <v>2.4888429861125833E-64</v>
      </c>
      <c r="IA62" s="86">
        <f t="shared" si="213"/>
        <v>5.8194853592742087E-69</v>
      </c>
      <c r="IB62" s="86">
        <f t="shared" si="214"/>
        <v>8.1231667350170584E-67</v>
      </c>
      <c r="IC62" s="86">
        <f t="shared" si="215"/>
        <v>8.1207725110115217E-70</v>
      </c>
      <c r="ID62" s="86">
        <f t="shared" si="216"/>
        <v>1.3909613363117136E-68</v>
      </c>
      <c r="IE62" s="86">
        <f t="shared" si="217"/>
        <v>9.2296290440681538E-67</v>
      </c>
      <c r="IF62" s="86">
        <f t="shared" si="218"/>
        <v>5.6095481138511275E-38</v>
      </c>
      <c r="IG62" s="86">
        <f t="shared" si="219"/>
        <v>5.5080683856921821E-29</v>
      </c>
      <c r="II62" s="86">
        <f t="shared" si="115"/>
        <v>3.7231636562304381E-143</v>
      </c>
      <c r="IJ62" s="86">
        <f t="shared" si="116"/>
        <v>4.2101577831456253E-139</v>
      </c>
      <c r="IK62" s="86">
        <f t="shared" si="117"/>
        <v>2.08645211414192E-161</v>
      </c>
      <c r="IL62" s="86">
        <f t="shared" si="118"/>
        <v>1.7806815397185879E-179</v>
      </c>
      <c r="IM62" s="86">
        <f t="shared" si="119"/>
        <v>1.8928912498083878E-167</v>
      </c>
      <c r="IN62" s="86">
        <f t="shared" si="120"/>
        <v>1.565821466118708E-170</v>
      </c>
      <c r="IO62" s="86">
        <f t="shared" si="121"/>
        <v>1.5021975747181349E-158</v>
      </c>
      <c r="IP62" s="86">
        <f t="shared" si="122"/>
        <v>6.1606207466711545E-167</v>
      </c>
      <c r="IQ62" s="86">
        <f t="shared" si="123"/>
        <v>2.4888741268168389E-181</v>
      </c>
      <c r="IR62" s="86">
        <f t="shared" si="124"/>
        <v>7.0963899534369247E-177</v>
      </c>
      <c r="IS62" s="86">
        <f t="shared" si="125"/>
        <v>5.8328796499763579E-184</v>
      </c>
      <c r="IT62" s="86">
        <f t="shared" si="126"/>
        <v>2.7204508429515223E-181</v>
      </c>
      <c r="IU62" s="86">
        <f t="shared" si="127"/>
        <v>2.2559263610154297E-175</v>
      </c>
      <c r="IV62" s="86">
        <f t="shared" si="128"/>
        <v>1.1746974867152572E-119</v>
      </c>
      <c r="IW62" s="86">
        <f t="shared" si="129"/>
        <v>2.1612208821044688E-125</v>
      </c>
      <c r="IY62" s="86">
        <f t="shared" si="130"/>
        <v>1.6748945179095626E-3</v>
      </c>
      <c r="IZ62" s="86">
        <f t="shared" si="131"/>
        <v>3.780606244880184E-3</v>
      </c>
      <c r="JA62" s="86">
        <f t="shared" si="132"/>
        <v>1.1921191812544706E-3</v>
      </c>
      <c r="JB62" s="86">
        <f t="shared" si="133"/>
        <v>9.8282244930813036E-4</v>
      </c>
      <c r="JC62" s="86">
        <f t="shared" si="134"/>
        <v>6.8575528669519571E-4</v>
      </c>
      <c r="JD62" s="86">
        <f t="shared" si="135"/>
        <v>1.0904909992618549E-3</v>
      </c>
      <c r="JE62" s="86">
        <f t="shared" si="136"/>
        <v>1.3635249842782915E-3</v>
      </c>
      <c r="JF62" s="86">
        <f t="shared" si="137"/>
        <v>5.0667947809764134E-4</v>
      </c>
      <c r="JG62" s="86">
        <f t="shared" si="138"/>
        <v>7.9401861571252931E-4</v>
      </c>
      <c r="JH62" s="86">
        <f t="shared" si="139"/>
        <v>8.4241815021698235E-4</v>
      </c>
      <c r="JI62" s="86">
        <f t="shared" si="140"/>
        <v>9.3812686036281448E-4</v>
      </c>
      <c r="JJ62" s="86">
        <f t="shared" si="141"/>
        <v>5.5228404367461948E-4</v>
      </c>
      <c r="JK62" s="86">
        <f t="shared" si="142"/>
        <v>9.6565446568022554E-4</v>
      </c>
      <c r="JL62" s="86">
        <f t="shared" si="143"/>
        <v>6.0630368578458199E-4</v>
      </c>
      <c r="JM62" s="86">
        <f t="shared" si="144"/>
        <v>1.5749392805963449E-4</v>
      </c>
    </row>
    <row r="63" spans="2:273" x14ac:dyDescent="0.25">
      <c r="B63" s="2">
        <v>36</v>
      </c>
      <c r="C63" s="37">
        <v>105.256</v>
      </c>
      <c r="D63" s="37">
        <v>109.429</v>
      </c>
      <c r="E63" s="37">
        <v>107.946</v>
      </c>
      <c r="F63" s="37">
        <v>105.405</v>
      </c>
      <c r="G63" s="37">
        <v>102.974</v>
      </c>
      <c r="H63" s="37">
        <v>103.462</v>
      </c>
      <c r="I63" s="37">
        <v>106.52500000000001</v>
      </c>
      <c r="J63" s="37">
        <v>106</v>
      </c>
      <c r="K63" s="37">
        <v>108.122</v>
      </c>
      <c r="L63" s="37">
        <v>111.024</v>
      </c>
      <c r="M63" s="37">
        <v>106.47499999999999</v>
      </c>
      <c r="N63" s="37">
        <v>109.10299999999999</v>
      </c>
      <c r="O63" s="37">
        <v>108.526</v>
      </c>
      <c r="P63" s="37">
        <v>101.425</v>
      </c>
      <c r="Q63" s="37">
        <v>102.41500000000001</v>
      </c>
      <c r="S63" s="4">
        <f t="shared" si="8"/>
        <v>104.00634136660807</v>
      </c>
      <c r="T63" s="4">
        <f t="shared" si="9"/>
        <v>106.52321962545815</v>
      </c>
      <c r="U63" s="4">
        <f t="shared" si="10"/>
        <v>103.31656893278188</v>
      </c>
      <c r="V63" s="4">
        <f t="shared" si="11"/>
        <v>103.28602946005307</v>
      </c>
      <c r="W63" s="4">
        <f t="shared" si="12"/>
        <v>102.7139307293492</v>
      </c>
      <c r="X63" s="4">
        <f t="shared" si="13"/>
        <v>101.19259364022788</v>
      </c>
      <c r="Y63" s="4">
        <f t="shared" si="14"/>
        <v>103.81481053044735</v>
      </c>
      <c r="Z63" s="4">
        <f t="shared" si="15"/>
        <v>103.62250631671263</v>
      </c>
      <c r="AA63" s="4">
        <f t="shared" si="16"/>
        <v>105.04690360184338</v>
      </c>
      <c r="AB63" s="4">
        <f t="shared" si="17"/>
        <v>107.76767840585507</v>
      </c>
      <c r="AC63" s="4">
        <f t="shared" si="18"/>
        <v>104.78529121128993</v>
      </c>
      <c r="AD63" s="4">
        <f t="shared" si="19"/>
        <v>105.4803206318725</v>
      </c>
      <c r="AE63" s="4">
        <f t="shared" si="20"/>
        <v>108.9431833145714</v>
      </c>
      <c r="AF63" s="4">
        <f t="shared" si="21"/>
        <v>100.92523314793564</v>
      </c>
      <c r="AG63" s="4">
        <f t="shared" si="22"/>
        <v>100.43713900312412</v>
      </c>
      <c r="AI63" s="4">
        <f t="shared" si="23"/>
        <v>1.2496586333919311</v>
      </c>
      <c r="AJ63" s="4">
        <f t="shared" si="24"/>
        <v>2.9057803745418482</v>
      </c>
      <c r="AK63" s="4">
        <f t="shared" si="25"/>
        <v>4.6294310672181211</v>
      </c>
      <c r="AL63" s="4">
        <f t="shared" si="26"/>
        <v>2.118970539946929</v>
      </c>
      <c r="AM63" s="4">
        <f t="shared" si="27"/>
        <v>0.26006927065080276</v>
      </c>
      <c r="AN63" s="4">
        <f t="shared" si="28"/>
        <v>2.2694063597721197</v>
      </c>
      <c r="AO63" s="4">
        <f t="shared" si="29"/>
        <v>2.7101894695526596</v>
      </c>
      <c r="AP63" s="4">
        <f t="shared" si="30"/>
        <v>2.3774936832873692</v>
      </c>
      <c r="AQ63" s="4">
        <f t="shared" si="31"/>
        <v>3.0750963981566173</v>
      </c>
      <c r="AR63" s="4">
        <f t="shared" si="32"/>
        <v>3.2563215941449357</v>
      </c>
      <c r="AS63" s="4">
        <f t="shared" si="33"/>
        <v>1.6897087887100639</v>
      </c>
      <c r="AT63" s="4">
        <f t="shared" si="34"/>
        <v>3.6226793681274927</v>
      </c>
      <c r="AU63" s="4">
        <f t="shared" si="35"/>
        <v>-0.41718331457140323</v>
      </c>
      <c r="AV63" s="4">
        <f t="shared" si="220"/>
        <v>0.49976685206435434</v>
      </c>
      <c r="AW63" s="4">
        <f t="shared" si="220"/>
        <v>1.97786099687589</v>
      </c>
      <c r="AY63" s="2">
        <f t="shared" si="96"/>
        <v>102.18349009637546</v>
      </c>
      <c r="AZ63" s="2">
        <f t="shared" si="147"/>
        <v>102.95145846564293</v>
      </c>
      <c r="BA63" s="2">
        <f t="shared" si="148"/>
        <v>101.92828957274926</v>
      </c>
      <c r="BB63" s="2">
        <f t="shared" si="149"/>
        <v>102.15280939295329</v>
      </c>
      <c r="BC63" s="2">
        <f t="shared" si="150"/>
        <v>101.85735953243318</v>
      </c>
      <c r="BD63" s="2">
        <f t="shared" si="151"/>
        <v>99.975306635316883</v>
      </c>
      <c r="BE63" s="2">
        <f t="shared" si="152"/>
        <v>102.35181485689148</v>
      </c>
      <c r="BF63" s="2">
        <f t="shared" si="153"/>
        <v>102.97551365769866</v>
      </c>
      <c r="BG63" s="2">
        <f t="shared" si="154"/>
        <v>104.08983834242977</v>
      </c>
      <c r="BH63" s="2">
        <f t="shared" si="155"/>
        <v>106.82016042986794</v>
      </c>
      <c r="BI63" s="2">
        <f t="shared" si="156"/>
        <v>103.72223915764215</v>
      </c>
      <c r="BJ63" s="2">
        <f t="shared" si="157"/>
        <v>104.80932834706196</v>
      </c>
      <c r="BK63" s="2">
        <f t="shared" si="158"/>
        <v>107.84365447184896</v>
      </c>
      <c r="BL63" s="2">
        <f t="shared" si="159"/>
        <v>100.20849372481712</v>
      </c>
      <c r="BM63" s="2">
        <f t="shared" si="160"/>
        <v>100.25113288456204</v>
      </c>
      <c r="BO63" s="2">
        <f t="shared" si="38"/>
        <v>105.256</v>
      </c>
      <c r="BP63" s="2">
        <f t="shared" si="39"/>
        <v>109.429</v>
      </c>
      <c r="BQ63" s="2">
        <f t="shared" si="40"/>
        <v>107.946</v>
      </c>
      <c r="BR63" s="2">
        <f t="shared" si="41"/>
        <v>105.405</v>
      </c>
      <c r="BS63" s="2">
        <f t="shared" si="42"/>
        <v>102.974</v>
      </c>
      <c r="BT63" s="2">
        <f t="shared" si="43"/>
        <v>103.462</v>
      </c>
      <c r="BU63" s="2">
        <f t="shared" si="44"/>
        <v>106.52500000000001</v>
      </c>
      <c r="BV63" s="2">
        <f t="shared" si="45"/>
        <v>106</v>
      </c>
      <c r="BW63" s="2">
        <f t="shared" si="46"/>
        <v>108.122</v>
      </c>
      <c r="BX63" s="2">
        <f t="shared" si="47"/>
        <v>111.024</v>
      </c>
      <c r="BY63" s="2">
        <f t="shared" si="48"/>
        <v>106.47499999999999</v>
      </c>
      <c r="BZ63" s="2">
        <f t="shared" si="49"/>
        <v>109.10299999999999</v>
      </c>
      <c r="CA63" s="2">
        <f t="shared" si="50"/>
        <v>108.526</v>
      </c>
      <c r="CB63" s="2">
        <f t="shared" si="51"/>
        <v>101.425</v>
      </c>
      <c r="CC63" s="2">
        <f t="shared" si="52"/>
        <v>102.41500000000001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102.52337148217636</v>
      </c>
      <c r="DL63" s="2">
        <f t="shared" si="221"/>
        <v>105.67443494911915</v>
      </c>
      <c r="DM63" s="2">
        <f t="shared" si="221"/>
        <v>104.61308083623695</v>
      </c>
      <c r="DN63" s="2">
        <f t="shared" si="221"/>
        <v>102.97470356472795</v>
      </c>
      <c r="DO63" s="2">
        <f t="shared" si="221"/>
        <v>102.87088967611338</v>
      </c>
      <c r="DP63" s="2">
        <f t="shared" si="221"/>
        <v>101.79253283302066</v>
      </c>
      <c r="DQ63" s="2">
        <f t="shared" si="221"/>
        <v>105.30777204502817</v>
      </c>
      <c r="DR63" s="2">
        <f t="shared" si="221"/>
        <v>105.51448779954042</v>
      </c>
      <c r="DS63" s="2">
        <f t="shared" si="221"/>
        <v>105.9243413940256</v>
      </c>
      <c r="DT63" s="2">
        <f t="shared" si="221"/>
        <v>108.12374209432105</v>
      </c>
      <c r="DU63" s="2">
        <f t="shared" si="221"/>
        <v>106.25819838056682</v>
      </c>
      <c r="DV63" s="2">
        <f t="shared" si="221"/>
        <v>107.07024838603786</v>
      </c>
      <c r="DW63" s="2">
        <f t="shared" si="221"/>
        <v>109.35803812415656</v>
      </c>
      <c r="DX63" s="2">
        <f t="shared" si="221"/>
        <v>100.84827388116864</v>
      </c>
      <c r="DY63" s="2">
        <f t="shared" si="221"/>
        <v>102.12621316526611</v>
      </c>
      <c r="EA63" s="2">
        <f t="shared" si="71"/>
        <v>101.68456874347928</v>
      </c>
      <c r="EB63" s="2">
        <f t="shared" si="72"/>
        <v>99.559937391253925</v>
      </c>
      <c r="EC63" s="2">
        <f t="shared" si="73"/>
        <v>97.834848839737589</v>
      </c>
      <c r="ED63" s="2">
        <f t="shared" si="74"/>
        <v>100.86049747722069</v>
      </c>
      <c r="EE63" s="2">
        <f t="shared" si="75"/>
        <v>100.16708326512968</v>
      </c>
      <c r="EF63" s="2">
        <f t="shared" si="76"/>
        <v>97.183980495055138</v>
      </c>
      <c r="EG63" s="2">
        <f t="shared" si="77"/>
        <v>97.974114445259175</v>
      </c>
      <c r="EH63" s="2">
        <f t="shared" si="78"/>
        <v>98.598579939798938</v>
      </c>
      <c r="EI63" s="2">
        <f t="shared" si="79"/>
        <v>101.16511150712832</v>
      </c>
      <c r="EJ63" s="2">
        <f t="shared" si="80"/>
        <v>104.766624104862</v>
      </c>
      <c r="EK63" s="2">
        <f t="shared" si="81"/>
        <v>99.754950973585565</v>
      </c>
      <c r="EL63" s="2">
        <f t="shared" si="82"/>
        <v>100.99935861220473</v>
      </c>
      <c r="EM63" s="2">
        <f t="shared" si="83"/>
        <v>105.50102141830341</v>
      </c>
      <c r="EN63" s="2">
        <f t="shared" si="84"/>
        <v>99.143554437328461</v>
      </c>
      <c r="EO63" s="2">
        <f t="shared" si="85"/>
        <v>96.518823977796899</v>
      </c>
      <c r="EQ63" s="2">
        <f t="shared" si="86"/>
        <v>99.416812779421917</v>
      </c>
      <c r="ER63" s="2">
        <f t="shared" si="222"/>
        <v>98.917333844925167</v>
      </c>
      <c r="ES63" s="2">
        <f t="shared" si="222"/>
        <v>94.542167970994512</v>
      </c>
      <c r="ET63" s="2">
        <f t="shared" si="222"/>
        <v>97.259781939194653</v>
      </c>
      <c r="EU63" s="2">
        <f t="shared" si="222"/>
        <v>97.108871856559205</v>
      </c>
      <c r="EV63" s="2">
        <f t="shared" si="222"/>
        <v>95.0267820496192</v>
      </c>
      <c r="EW63" s="2">
        <f t="shared" si="222"/>
        <v>93.326217661632356</v>
      </c>
      <c r="EX63" s="2">
        <f t="shared" si="222"/>
        <v>94.996085813671826</v>
      </c>
      <c r="EY63" s="2">
        <f t="shared" si="222"/>
        <v>98.304038004820882</v>
      </c>
      <c r="EZ63" s="2">
        <f t="shared" si="222"/>
        <v>102.49451532524483</v>
      </c>
      <c r="FA63" s="2">
        <f t="shared" si="222"/>
        <v>99.337525422763022</v>
      </c>
      <c r="FB63" s="2">
        <f t="shared" si="222"/>
        <v>97.3253819945201</v>
      </c>
      <c r="FC63" s="2">
        <f t="shared" si="222"/>
        <v>101.63549215661767</v>
      </c>
      <c r="FD63" s="2">
        <f t="shared" si="222"/>
        <v>97.776982536177258</v>
      </c>
      <c r="FE63" s="2">
        <f t="shared" si="222"/>
        <v>99.730484927013521</v>
      </c>
      <c r="FG63" s="2">
        <f t="shared" si="88"/>
        <v>0.40510560271314067</v>
      </c>
      <c r="FH63" s="2">
        <f t="shared" si="223"/>
        <v>0.44532742011982024</v>
      </c>
      <c r="FI63" s="2">
        <f t="shared" si="223"/>
        <v>0.39607204145005975</v>
      </c>
      <c r="FJ63" s="2">
        <f t="shared" si="223"/>
        <v>0.3886695923561449</v>
      </c>
      <c r="FK63" s="2">
        <f t="shared" si="223"/>
        <v>0.37480471326249087</v>
      </c>
      <c r="FL63" s="2">
        <f t="shared" si="223"/>
        <v>0.39429607657733584</v>
      </c>
      <c r="FM63" s="2">
        <f t="shared" si="223"/>
        <v>0.40304016452492741</v>
      </c>
      <c r="FN63" s="2">
        <f t="shared" si="223"/>
        <v>0.36709613973512439</v>
      </c>
      <c r="FO63" s="2">
        <f t="shared" si="223"/>
        <v>0.38543446426629296</v>
      </c>
      <c r="FP63" s="2">
        <f t="shared" si="223"/>
        <v>0.38827590657652267</v>
      </c>
      <c r="FQ63" s="2">
        <f t="shared" si="223"/>
        <v>0.38995018094538036</v>
      </c>
      <c r="FR63" s="2">
        <f t="shared" si="223"/>
        <v>0.37239572837137125</v>
      </c>
      <c r="FS63" s="2">
        <f t="shared" si="223"/>
        <v>0.39259270589666795</v>
      </c>
      <c r="FT63" s="2">
        <f t="shared" si="223"/>
        <v>0.37527644434541224</v>
      </c>
      <c r="FU63" s="2">
        <f t="shared" si="223"/>
        <v>0.33440918842993211</v>
      </c>
      <c r="FW63" s="2">
        <f t="shared" si="112"/>
        <v>3.4261527611423636E-5</v>
      </c>
      <c r="FX63" s="2">
        <f t="shared" si="164"/>
        <v>3.588636148738106E-5</v>
      </c>
      <c r="FY63" s="2">
        <f t="shared" si="165"/>
        <v>3.7379635913983522E-5</v>
      </c>
      <c r="FZ63" s="2">
        <f t="shared" si="166"/>
        <v>4.6255691281569453E-5</v>
      </c>
      <c r="GA63" s="2">
        <f t="shared" si="167"/>
        <v>4.275606774885663E-5</v>
      </c>
      <c r="GB63" s="2">
        <f t="shared" si="168"/>
        <v>4.2690621649845722E-5</v>
      </c>
      <c r="GC63" s="2">
        <f t="shared" si="169"/>
        <v>4.2733856959309062E-5</v>
      </c>
      <c r="GD63" s="2">
        <f t="shared" si="170"/>
        <v>4.7484814926799742E-5</v>
      </c>
      <c r="GE63" s="2">
        <f t="shared" si="171"/>
        <v>4.6077047422830792E-5</v>
      </c>
      <c r="GF63" s="2">
        <f t="shared" si="172"/>
        <v>4.121000384573871E-5</v>
      </c>
      <c r="GG63" s="2">
        <f t="shared" si="173"/>
        <v>4.0054662978175037E-5</v>
      </c>
      <c r="GH63" s="2">
        <f t="shared" si="174"/>
        <v>3.9907653817985181E-5</v>
      </c>
      <c r="GI63" s="2">
        <f t="shared" si="175"/>
        <v>3.8035430105254524E-5</v>
      </c>
      <c r="GJ63" s="2">
        <f t="shared" si="176"/>
        <v>2.8615296905001246E-5</v>
      </c>
      <c r="GK63" s="2">
        <f t="shared" si="177"/>
        <v>2.559008861216398E-5</v>
      </c>
      <c r="GM63" s="86">
        <f t="shared" si="113"/>
        <v>2.5419733387062157E-3</v>
      </c>
      <c r="GN63" s="86">
        <f t="shared" si="178"/>
        <v>5.4541120672760117E-3</v>
      </c>
      <c r="GO63" s="86">
        <f t="shared" si="179"/>
        <v>1.8834977606264551E-3</v>
      </c>
      <c r="GP63" s="86">
        <f t="shared" si="180"/>
        <v>1.5723865585622781E-3</v>
      </c>
      <c r="GQ63" s="86">
        <f t="shared" si="181"/>
        <v>1.1194445272725783E-3</v>
      </c>
      <c r="GR63" s="86">
        <f t="shared" si="182"/>
        <v>1.7436094011983331E-3</v>
      </c>
      <c r="GS63" s="86">
        <f t="shared" si="183"/>
        <v>2.1486461045896873E-3</v>
      </c>
      <c r="GT63" s="86">
        <f t="shared" si="184"/>
        <v>8.5035171351573484E-4</v>
      </c>
      <c r="GU63" s="86">
        <f t="shared" si="185"/>
        <v>1.3093152406109467E-3</v>
      </c>
      <c r="GV63" s="86">
        <f t="shared" si="186"/>
        <v>1.3876788614286099E-3</v>
      </c>
      <c r="GW63" s="86">
        <f t="shared" si="187"/>
        <v>1.5219435864289703E-3</v>
      </c>
      <c r="GX63" s="86">
        <f t="shared" si="188"/>
        <v>9.2986488165224131E-4</v>
      </c>
      <c r="GY63" s="86">
        <f t="shared" si="189"/>
        <v>1.5729560892922241E-3</v>
      </c>
      <c r="GZ63" s="86">
        <f t="shared" si="190"/>
        <v>1.0139739690289246E-3</v>
      </c>
      <c r="HA63" s="86">
        <f t="shared" si="191"/>
        <v>2.8561878363550698E-4</v>
      </c>
      <c r="HC63" s="86">
        <f t="shared" si="145"/>
        <v>6.4496813109404382E-12</v>
      </c>
      <c r="HD63" s="86">
        <f t="shared" si="192"/>
        <v>1.7467592295940286E-11</v>
      </c>
      <c r="HE63" s="86">
        <f t="shared" si="193"/>
        <v>4.2521384528083218E-13</v>
      </c>
      <c r="HF63" s="86">
        <f t="shared" si="194"/>
        <v>7.1026422506092777E-15</v>
      </c>
      <c r="HG63" s="86">
        <f t="shared" si="195"/>
        <v>7.3186967215956604E-14</v>
      </c>
      <c r="HH63" s="86">
        <f t="shared" si="196"/>
        <v>8.0040055480592013E-14</v>
      </c>
      <c r="HI63" s="86">
        <f t="shared" si="197"/>
        <v>6.943934793393255E-13</v>
      </c>
      <c r="HJ63" s="86">
        <f t="shared" si="198"/>
        <v>5.7257008695065529E-14</v>
      </c>
      <c r="HK63" s="86">
        <f t="shared" si="199"/>
        <v>2.1707043238629766E-14</v>
      </c>
      <c r="HL63" s="86">
        <f t="shared" si="200"/>
        <v>5.6409664332830886E-14</v>
      </c>
      <c r="HM63" s="86">
        <f t="shared" si="201"/>
        <v>1.6350032651322478E-14</v>
      </c>
      <c r="HN63" s="86">
        <f t="shared" si="202"/>
        <v>2.3286792876240025E-14</v>
      </c>
      <c r="HO63" s="86">
        <f t="shared" si="203"/>
        <v>6.3621801495132241E-14</v>
      </c>
      <c r="HP63" s="86">
        <f t="shared" si="204"/>
        <v>8.2733638656863533E-15</v>
      </c>
      <c r="HQ63" s="86">
        <f t="shared" si="205"/>
        <v>7.9107060500795519E-18</v>
      </c>
      <c r="HS63" s="86">
        <f t="shared" si="114"/>
        <v>8.4645559326989704E-54</v>
      </c>
      <c r="HT63" s="86">
        <f t="shared" si="206"/>
        <v>3.7903521748601129E-52</v>
      </c>
      <c r="HU63" s="86">
        <f t="shared" si="207"/>
        <v>1.4467755380398156E-58</v>
      </c>
      <c r="HV63" s="86">
        <f t="shared" si="208"/>
        <v>3.6706033368961713E-67</v>
      </c>
      <c r="HW63" s="86">
        <f t="shared" si="209"/>
        <v>6.207929859345451E-61</v>
      </c>
      <c r="HX63" s="86">
        <f t="shared" si="210"/>
        <v>2.2928506080421705E-64</v>
      </c>
      <c r="HY63" s="86">
        <f t="shared" si="211"/>
        <v>1.7231969529395374E-59</v>
      </c>
      <c r="HZ63" s="86">
        <f t="shared" si="212"/>
        <v>8.1153587709296028E-63</v>
      </c>
      <c r="IA63" s="86">
        <f t="shared" si="213"/>
        <v>2.4830996621412E-67</v>
      </c>
      <c r="IB63" s="86">
        <f t="shared" si="214"/>
        <v>2.99504891696824E-65</v>
      </c>
      <c r="IC63" s="86">
        <f t="shared" si="215"/>
        <v>3.4630518202547351E-68</v>
      </c>
      <c r="ID63" s="86">
        <f t="shared" si="216"/>
        <v>5.5709346369281846E-67</v>
      </c>
      <c r="IE63" s="86">
        <f t="shared" si="217"/>
        <v>3.2538075352479722E-65</v>
      </c>
      <c r="IF63" s="86">
        <f t="shared" si="218"/>
        <v>3.8447878647102932E-37</v>
      </c>
      <c r="IG63" s="86">
        <f t="shared" si="219"/>
        <v>2.2711252711736893E-28</v>
      </c>
      <c r="II63" s="86">
        <f t="shared" si="115"/>
        <v>1.1644059272476641E-140</v>
      </c>
      <c r="IJ63" s="86">
        <f t="shared" si="116"/>
        <v>1.1449058156625963E-136</v>
      </c>
      <c r="IK63" s="86">
        <f t="shared" si="117"/>
        <v>1.4472605600407611E-158</v>
      </c>
      <c r="IL63" s="86">
        <f t="shared" si="118"/>
        <v>3.0201336331535471E-176</v>
      </c>
      <c r="IM63" s="86">
        <f t="shared" si="119"/>
        <v>1.8394867779502268E-164</v>
      </c>
      <c r="IN63" s="86">
        <f t="shared" si="120"/>
        <v>1.7276652115825239E-167</v>
      </c>
      <c r="IO63" s="86">
        <f t="shared" si="121"/>
        <v>1.0083726449391966E-155</v>
      </c>
      <c r="IP63" s="86">
        <f t="shared" si="122"/>
        <v>6.2936828984669754E-164</v>
      </c>
      <c r="IQ63" s="86">
        <f t="shared" si="123"/>
        <v>4.5489730658837298E-178</v>
      </c>
      <c r="IR63" s="86">
        <f t="shared" si="124"/>
        <v>9.9377453982888595E-174</v>
      </c>
      <c r="IS63" s="86">
        <f t="shared" si="125"/>
        <v>1.0725651630189243E-180</v>
      </c>
      <c r="IT63" s="86">
        <f t="shared" si="126"/>
        <v>4.4687809026658447E-178</v>
      </c>
      <c r="IU63" s="86">
        <f t="shared" si="127"/>
        <v>2.8075681744386461E-172</v>
      </c>
      <c r="IV63" s="86">
        <f t="shared" si="128"/>
        <v>1.3032840661946127E-117</v>
      </c>
      <c r="IW63" s="86">
        <f t="shared" si="129"/>
        <v>2.8637172271986826E-123</v>
      </c>
      <c r="IY63" s="86">
        <f t="shared" si="130"/>
        <v>2.5419733451558972E-3</v>
      </c>
      <c r="IZ63" s="86">
        <f t="shared" si="131"/>
        <v>5.4541120847436042E-3</v>
      </c>
      <c r="JA63" s="86">
        <f t="shared" si="132"/>
        <v>1.883497761051669E-3</v>
      </c>
      <c r="JB63" s="86">
        <f t="shared" si="133"/>
        <v>1.5723865585693807E-3</v>
      </c>
      <c r="JC63" s="86">
        <f t="shared" si="134"/>
        <v>1.1194445273457652E-3</v>
      </c>
      <c r="JD63" s="86">
        <f t="shared" si="135"/>
        <v>1.7436094012783733E-3</v>
      </c>
      <c r="JE63" s="86">
        <f t="shared" si="136"/>
        <v>2.1486461052840806E-3</v>
      </c>
      <c r="JF63" s="86">
        <f t="shared" si="137"/>
        <v>8.5035171357299188E-4</v>
      </c>
      <c r="JG63" s="86">
        <f t="shared" si="138"/>
        <v>1.3093152406326537E-3</v>
      </c>
      <c r="JH63" s="86">
        <f t="shared" si="139"/>
        <v>1.3876788614850197E-3</v>
      </c>
      <c r="JI63" s="86">
        <f t="shared" si="140"/>
        <v>1.5219435864453203E-3</v>
      </c>
      <c r="JJ63" s="86">
        <f t="shared" si="141"/>
        <v>9.2986488167552813E-4</v>
      </c>
      <c r="JK63" s="86">
        <f t="shared" si="142"/>
        <v>1.572956089355846E-3</v>
      </c>
      <c r="JL63" s="86">
        <f t="shared" si="143"/>
        <v>1.013973969037198E-3</v>
      </c>
      <c r="JM63" s="86">
        <f t="shared" si="144"/>
        <v>2.8561878363551489E-4</v>
      </c>
    </row>
    <row r="64" spans="2:273" x14ac:dyDescent="0.25">
      <c r="B64" s="2">
        <v>37</v>
      </c>
      <c r="C64" s="37">
        <v>102.605</v>
      </c>
      <c r="D64" s="37">
        <v>110.514</v>
      </c>
      <c r="E64" s="37">
        <v>105.595</v>
      </c>
      <c r="F64" s="37">
        <v>107.514</v>
      </c>
      <c r="G64" s="37">
        <v>104.077</v>
      </c>
      <c r="H64" s="37">
        <v>102.128</v>
      </c>
      <c r="I64" s="37">
        <v>108.875</v>
      </c>
      <c r="J64" s="37">
        <v>106.902</v>
      </c>
      <c r="K64" s="37">
        <v>107.65900000000001</v>
      </c>
      <c r="L64" s="37">
        <v>109.34099999999999</v>
      </c>
      <c r="M64" s="37">
        <v>109.2</v>
      </c>
      <c r="N64" s="37">
        <v>110.462</v>
      </c>
      <c r="O64" s="37">
        <v>112.289</v>
      </c>
      <c r="P64" s="37">
        <v>101.25</v>
      </c>
      <c r="Q64" s="37">
        <v>101.366</v>
      </c>
      <c r="S64" s="4">
        <f t="shared" si="8"/>
        <v>104.77263583199711</v>
      </c>
      <c r="T64" s="4">
        <f t="shared" si="9"/>
        <v>107.71153242848068</v>
      </c>
      <c r="U64" s="4">
        <f t="shared" si="10"/>
        <v>103.95938366970461</v>
      </c>
      <c r="V64" s="4">
        <f t="shared" si="11"/>
        <v>103.9114037444366</v>
      </c>
      <c r="W64" s="4">
        <f t="shared" si="12"/>
        <v>103.11940880692339</v>
      </c>
      <c r="X64" s="4">
        <f t="shared" si="13"/>
        <v>101.76743638676427</v>
      </c>
      <c r="Y64" s="4">
        <f t="shared" si="14"/>
        <v>104.43024267173169</v>
      </c>
      <c r="Z64" s="4">
        <f t="shared" si="15"/>
        <v>103.97944708833869</v>
      </c>
      <c r="AA64" s="4">
        <f t="shared" si="16"/>
        <v>105.55198422107775</v>
      </c>
      <c r="AB64" s="4">
        <f t="shared" si="17"/>
        <v>108.29040639309441</v>
      </c>
      <c r="AC64" s="4">
        <f t="shared" si="18"/>
        <v>105.30970262882961</v>
      </c>
      <c r="AD64" s="4">
        <f t="shared" si="19"/>
        <v>105.81269688556991</v>
      </c>
      <c r="AE64" s="4">
        <f t="shared" si="20"/>
        <v>109.4935842998223</v>
      </c>
      <c r="AF64" s="4">
        <f t="shared" si="21"/>
        <v>101.35431793577845</v>
      </c>
      <c r="AG64" s="4">
        <f t="shared" si="22"/>
        <v>100.47899187260394</v>
      </c>
      <c r="AI64" s="4">
        <f t="shared" si="23"/>
        <v>-2.167635831997103</v>
      </c>
      <c r="AJ64" s="4">
        <f t="shared" si="24"/>
        <v>2.8024675715193155</v>
      </c>
      <c r="AK64" s="4">
        <f t="shared" si="25"/>
        <v>1.6356163302953917</v>
      </c>
      <c r="AL64" s="4">
        <f t="shared" si="26"/>
        <v>3.6025962555633981</v>
      </c>
      <c r="AM64" s="4">
        <f t="shared" si="27"/>
        <v>0.95759119307660967</v>
      </c>
      <c r="AN64" s="4">
        <f t="shared" si="28"/>
        <v>0.36056361323572617</v>
      </c>
      <c r="AO64" s="4">
        <f t="shared" si="29"/>
        <v>4.4447573282683095</v>
      </c>
      <c r="AP64" s="4">
        <f t="shared" si="30"/>
        <v>2.9225529116613131</v>
      </c>
      <c r="AQ64" s="4">
        <f t="shared" si="31"/>
        <v>2.1070157789222606</v>
      </c>
      <c r="AR64" s="4">
        <f t="shared" si="32"/>
        <v>1.0505936069055792</v>
      </c>
      <c r="AS64" s="4">
        <f t="shared" si="33"/>
        <v>3.8902973711703908</v>
      </c>
      <c r="AT64" s="4">
        <f t="shared" si="34"/>
        <v>4.6493031144300971</v>
      </c>
      <c r="AU64" s="4">
        <f t="shared" si="35"/>
        <v>2.7954157001776991</v>
      </c>
      <c r="AV64" s="4">
        <f t="shared" si="220"/>
        <v>-0.10431793577845383</v>
      </c>
      <c r="AW64" s="4">
        <f t="shared" si="220"/>
        <v>0.88700812739605794</v>
      </c>
      <c r="AY64" s="2">
        <f t="shared" si="96"/>
        <v>102.1408168460124</v>
      </c>
      <c r="AZ64" s="2">
        <f t="shared" si="147"/>
        <v>102.80121104503185</v>
      </c>
      <c r="BA64" s="2">
        <f t="shared" si="148"/>
        <v>101.88050083154059</v>
      </c>
      <c r="BB64" s="2">
        <f t="shared" si="149"/>
        <v>102.19381843721614</v>
      </c>
      <c r="BC64" s="2">
        <f t="shared" si="150"/>
        <v>101.7951266377308</v>
      </c>
      <c r="BD64" s="2">
        <f t="shared" si="151"/>
        <v>99.924903867272405</v>
      </c>
      <c r="BE64" s="2">
        <f t="shared" si="152"/>
        <v>102.24673302838637</v>
      </c>
      <c r="BF64" s="2">
        <f t="shared" si="153"/>
        <v>102.95303019041474</v>
      </c>
      <c r="BG64" s="2">
        <f t="shared" si="154"/>
        <v>104.06141255181687</v>
      </c>
      <c r="BH64" s="2">
        <f t="shared" si="155"/>
        <v>106.81671743651069</v>
      </c>
      <c r="BI64" s="2">
        <f t="shared" si="156"/>
        <v>103.67884245632611</v>
      </c>
      <c r="BJ64" s="2">
        <f t="shared" si="157"/>
        <v>104.74602299113765</v>
      </c>
      <c r="BK64" s="2">
        <f t="shared" si="158"/>
        <v>107.8014235680501</v>
      </c>
      <c r="BL64" s="2">
        <f t="shared" si="159"/>
        <v>100.22221968794734</v>
      </c>
      <c r="BM64" s="2">
        <f t="shared" si="160"/>
        <v>100.16100889262422</v>
      </c>
      <c r="BO64" s="2">
        <f t="shared" si="38"/>
        <v>102.605</v>
      </c>
      <c r="BP64" s="2">
        <f t="shared" si="39"/>
        <v>110.514</v>
      </c>
      <c r="BQ64" s="2">
        <f t="shared" si="40"/>
        <v>105.595</v>
      </c>
      <c r="BR64" s="2">
        <f t="shared" si="41"/>
        <v>107.514</v>
      </c>
      <c r="BS64" s="2">
        <f t="shared" si="42"/>
        <v>104.077</v>
      </c>
      <c r="BT64" s="2">
        <f t="shared" si="43"/>
        <v>102.128</v>
      </c>
      <c r="BU64" s="2">
        <f t="shared" si="44"/>
        <v>108.875</v>
      </c>
      <c r="BV64" s="2">
        <f t="shared" si="45"/>
        <v>106.902</v>
      </c>
      <c r="BW64" s="2">
        <f t="shared" si="46"/>
        <v>107.65900000000001</v>
      </c>
      <c r="BX64" s="2">
        <f t="shared" si="47"/>
        <v>109.34099999999999</v>
      </c>
      <c r="BY64" s="2">
        <f t="shared" si="48"/>
        <v>109.2</v>
      </c>
      <c r="BZ64" s="2">
        <f t="shared" si="49"/>
        <v>110.462</v>
      </c>
      <c r="CA64" s="2">
        <f t="shared" si="50"/>
        <v>112.289</v>
      </c>
      <c r="CB64" s="2">
        <f t="shared" si="51"/>
        <v>101.25</v>
      </c>
      <c r="CC64" s="2">
        <f t="shared" si="52"/>
        <v>101.366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102.62189399624765</v>
      </c>
      <c r="DL64" s="2">
        <f t="shared" si="221"/>
        <v>105.78927935222671</v>
      </c>
      <c r="DM64" s="2">
        <f t="shared" si="221"/>
        <v>104.91767125435541</v>
      </c>
      <c r="DN64" s="2">
        <f t="shared" si="221"/>
        <v>103.26766669793619</v>
      </c>
      <c r="DO64" s="2">
        <f t="shared" si="221"/>
        <v>102.98671821862349</v>
      </c>
      <c r="DP64" s="2">
        <f t="shared" si="221"/>
        <v>101.98258011257037</v>
      </c>
      <c r="DQ64" s="2">
        <f t="shared" si="221"/>
        <v>105.52953095684806</v>
      </c>
      <c r="DR64" s="2">
        <f t="shared" si="221"/>
        <v>105.81617890359993</v>
      </c>
      <c r="DS64" s="2">
        <f t="shared" si="221"/>
        <v>106.17462446657183</v>
      </c>
      <c r="DT64" s="2">
        <f t="shared" si="221"/>
        <v>108.37280960717804</v>
      </c>
      <c r="DU64" s="2">
        <f t="shared" si="221"/>
        <v>106.51797570850205</v>
      </c>
      <c r="DV64" s="2">
        <f t="shared" si="221"/>
        <v>107.27482623919465</v>
      </c>
      <c r="DW64" s="2">
        <f t="shared" si="221"/>
        <v>109.56728852901486</v>
      </c>
      <c r="DX64" s="2">
        <f t="shared" si="221"/>
        <v>101.01158496553235</v>
      </c>
      <c r="DY64" s="2">
        <f t="shared" si="221"/>
        <v>102.18501176470589</v>
      </c>
      <c r="EA64" s="2">
        <f t="shared" si="71"/>
        <v>101.49671575568848</v>
      </c>
      <c r="EB64" s="2">
        <f t="shared" si="72"/>
        <v>99.406983303851064</v>
      </c>
      <c r="EC64" s="2">
        <f t="shared" si="73"/>
        <v>97.657244393626996</v>
      </c>
      <c r="ED64" s="2">
        <f t="shared" si="74"/>
        <v>100.65383830002639</v>
      </c>
      <c r="EE64" s="2">
        <f t="shared" si="75"/>
        <v>99.982731639048609</v>
      </c>
      <c r="EF64" s="2">
        <f t="shared" si="76"/>
        <v>97.042339097188389</v>
      </c>
      <c r="EG64" s="2">
        <f t="shared" si="77"/>
        <v>97.812774738187898</v>
      </c>
      <c r="EH64" s="2">
        <f t="shared" si="78"/>
        <v>98.451542794780494</v>
      </c>
      <c r="EI64" s="2">
        <f t="shared" si="79"/>
        <v>100.98877467135716</v>
      </c>
      <c r="EJ64" s="2">
        <f t="shared" si="80"/>
        <v>104.58107335943714</v>
      </c>
      <c r="EK64" s="2">
        <f t="shared" si="81"/>
        <v>99.628075499610148</v>
      </c>
      <c r="EL64" s="2">
        <f t="shared" si="82"/>
        <v>100.85958802165355</v>
      </c>
      <c r="EM64" s="2">
        <f t="shared" si="83"/>
        <v>105.31010876721422</v>
      </c>
      <c r="EN64" s="2">
        <f t="shared" si="84"/>
        <v>99.023890667886562</v>
      </c>
      <c r="EO64" s="2">
        <f t="shared" si="85"/>
        <v>96.486750058634996</v>
      </c>
      <c r="EQ64" s="2">
        <f t="shared" si="86"/>
        <v>99.263202987123648</v>
      </c>
      <c r="ER64" s="2">
        <f t="shared" si="222"/>
        <v>98.774365141834437</v>
      </c>
      <c r="ES64" s="2">
        <f t="shared" si="222"/>
        <v>94.415930287792776</v>
      </c>
      <c r="ET64" s="2">
        <f t="shared" si="222"/>
        <v>97.114302807916999</v>
      </c>
      <c r="EU64" s="2">
        <f t="shared" si="222"/>
        <v>96.973550482296844</v>
      </c>
      <c r="EV64" s="2">
        <f t="shared" si="222"/>
        <v>94.922069449669891</v>
      </c>
      <c r="EW64" s="2">
        <f t="shared" si="222"/>
        <v>93.240104056266262</v>
      </c>
      <c r="EX64" s="2">
        <f t="shared" si="222"/>
        <v>94.907325445011267</v>
      </c>
      <c r="EY64" s="2">
        <f t="shared" si="222"/>
        <v>98.173982954728885</v>
      </c>
      <c r="EZ64" s="2">
        <f t="shared" si="222"/>
        <v>102.34637843198702</v>
      </c>
      <c r="FA64" s="2">
        <f t="shared" si="222"/>
        <v>99.217286656994332</v>
      </c>
      <c r="FB64" s="2">
        <f t="shared" si="222"/>
        <v>97.24521308929846</v>
      </c>
      <c r="FC64" s="2">
        <f t="shared" si="222"/>
        <v>101.50702259672825</v>
      </c>
      <c r="FD64" s="2">
        <f t="shared" si="222"/>
        <v>97.678683488185726</v>
      </c>
      <c r="FE64" s="2">
        <f t="shared" si="222"/>
        <v>99.646886793698343</v>
      </c>
      <c r="FG64" s="2">
        <f t="shared" si="88"/>
        <v>0.42748182177714983</v>
      </c>
      <c r="FH64" s="2">
        <f t="shared" si="223"/>
        <v>0.46817687427620064</v>
      </c>
      <c r="FI64" s="2">
        <f t="shared" si="223"/>
        <v>0.41830014036291424</v>
      </c>
      <c r="FJ64" s="2">
        <f t="shared" si="223"/>
        <v>0.41076481644904678</v>
      </c>
      <c r="FK64" s="2">
        <f t="shared" si="223"/>
        <v>0.39662311272123441</v>
      </c>
      <c r="FL64" s="2">
        <f t="shared" si="223"/>
        <v>0.41649324210829053</v>
      </c>
      <c r="FM64" s="2">
        <f t="shared" si="223"/>
        <v>0.42538387579941139</v>
      </c>
      <c r="FN64" s="2">
        <f t="shared" si="223"/>
        <v>0.3887448257156858</v>
      </c>
      <c r="FO64" s="2">
        <f t="shared" si="223"/>
        <v>0.40746835881842947</v>
      </c>
      <c r="FP64" s="2">
        <f t="shared" si="223"/>
        <v>0.41036377341907193</v>
      </c>
      <c r="FQ64" s="2">
        <f t="shared" si="223"/>
        <v>0.41206913376189058</v>
      </c>
      <c r="FR64" s="2">
        <f t="shared" si="223"/>
        <v>0.39416230630302568</v>
      </c>
      <c r="FS64" s="2">
        <f t="shared" si="223"/>
        <v>0.41475964195975917</v>
      </c>
      <c r="FT64" s="2">
        <f t="shared" si="223"/>
        <v>0.39710486232708508</v>
      </c>
      <c r="FU64" s="2">
        <f t="shared" si="223"/>
        <v>0.35521210615886978</v>
      </c>
      <c r="FW64" s="2">
        <f t="shared" si="112"/>
        <v>3.756689381547755E-5</v>
      </c>
      <c r="FX64" s="2">
        <f t="shared" si="164"/>
        <v>3.9348476675506497E-5</v>
      </c>
      <c r="FY64" s="2">
        <f t="shared" si="165"/>
        <v>4.0985807951521057E-5</v>
      </c>
      <c r="FZ64" s="2">
        <f t="shared" si="166"/>
        <v>5.0718130599711727E-5</v>
      </c>
      <c r="GA64" s="2">
        <f t="shared" si="167"/>
        <v>4.6880902654392372E-5</v>
      </c>
      <c r="GB64" s="2">
        <f t="shared" si="168"/>
        <v>4.6809143025373397E-5</v>
      </c>
      <c r="GC64" s="2">
        <f t="shared" si="169"/>
        <v>4.6856549208799857E-5</v>
      </c>
      <c r="GD64" s="2">
        <f t="shared" si="170"/>
        <v>5.2065825688603458E-5</v>
      </c>
      <c r="GE64" s="2">
        <f t="shared" si="171"/>
        <v>5.0522253248627969E-5</v>
      </c>
      <c r="GF64" s="2">
        <f t="shared" si="172"/>
        <v>4.5185691027538958E-5</v>
      </c>
      <c r="GG64" s="2">
        <f t="shared" si="173"/>
        <v>4.391889488918351E-5</v>
      </c>
      <c r="GH64" s="2">
        <f t="shared" si="174"/>
        <v>4.3757703793932463E-5</v>
      </c>
      <c r="GI64" s="2">
        <f t="shared" si="175"/>
        <v>4.1704866751590835E-5</v>
      </c>
      <c r="GJ64" s="2">
        <f t="shared" si="176"/>
        <v>3.1375962511239036E-5</v>
      </c>
      <c r="GK64" s="2">
        <f t="shared" si="177"/>
        <v>2.8058904926383811E-5</v>
      </c>
      <c r="GM64" s="86">
        <f t="shared" si="113"/>
        <v>3.8029476032813416E-3</v>
      </c>
      <c r="GN64" s="86">
        <f t="shared" si="178"/>
        <v>7.7697273435545465E-3</v>
      </c>
      <c r="GO64" s="86">
        <f t="shared" si="179"/>
        <v>2.9273362495139603E-3</v>
      </c>
      <c r="GP64" s="86">
        <f t="shared" si="180"/>
        <v>2.4735045720626439E-3</v>
      </c>
      <c r="GQ64" s="86">
        <f t="shared" si="181"/>
        <v>1.7957552040769702E-3</v>
      </c>
      <c r="GR64" s="86">
        <f t="shared" si="182"/>
        <v>2.7406456993729405E-3</v>
      </c>
      <c r="GS64" s="86">
        <f t="shared" si="183"/>
        <v>3.3301888829209386E-3</v>
      </c>
      <c r="GT64" s="86">
        <f t="shared" si="184"/>
        <v>1.4006108968489367E-3</v>
      </c>
      <c r="GU64" s="86">
        <f t="shared" si="185"/>
        <v>2.1192644603087426E-3</v>
      </c>
      <c r="GV64" s="86">
        <f t="shared" si="186"/>
        <v>2.2435947876474835E-3</v>
      </c>
      <c r="GW64" s="86">
        <f t="shared" si="187"/>
        <v>2.4255368648992081E-3</v>
      </c>
      <c r="GX64" s="86">
        <f t="shared" si="188"/>
        <v>1.5357927675081207E-3</v>
      </c>
      <c r="GY64" s="86">
        <f t="shared" si="189"/>
        <v>2.5160485124758819E-3</v>
      </c>
      <c r="GZ64" s="86">
        <f t="shared" si="190"/>
        <v>1.6639239689766382E-3</v>
      </c>
      <c r="HA64" s="86">
        <f t="shared" si="191"/>
        <v>5.0693248529087864E-4</v>
      </c>
      <c r="HC64" s="86">
        <f t="shared" si="145"/>
        <v>1.8228727653753706E-11</v>
      </c>
      <c r="HD64" s="86">
        <f t="shared" si="192"/>
        <v>4.7852205208651807E-11</v>
      </c>
      <c r="HE64" s="86">
        <f t="shared" si="193"/>
        <v>1.3730132006016106E-12</v>
      </c>
      <c r="HF64" s="86">
        <f t="shared" si="194"/>
        <v>2.748103364069854E-14</v>
      </c>
      <c r="HG64" s="86">
        <f t="shared" si="195"/>
        <v>2.548890562791359E-13</v>
      </c>
      <c r="HH64" s="86">
        <f t="shared" si="196"/>
        <v>2.8136756038059086E-13</v>
      </c>
      <c r="HI64" s="86">
        <f t="shared" si="197"/>
        <v>2.2290933128022865E-12</v>
      </c>
      <c r="HJ64" s="86">
        <f t="shared" si="198"/>
        <v>2.0267545290539981E-13</v>
      </c>
      <c r="HK64" s="86">
        <f t="shared" si="199"/>
        <v>8.249491501673207E-14</v>
      </c>
      <c r="HL64" s="86">
        <f t="shared" si="200"/>
        <v>2.0361696814380817E-13</v>
      </c>
      <c r="HM64" s="86">
        <f t="shared" si="201"/>
        <v>6.1987561533769441E-14</v>
      </c>
      <c r="HN64" s="86">
        <f t="shared" si="202"/>
        <v>8.6725550945631125E-14</v>
      </c>
      <c r="HO64" s="86">
        <f t="shared" si="203"/>
        <v>2.2556810345151678E-13</v>
      </c>
      <c r="HP64" s="86">
        <f t="shared" si="204"/>
        <v>3.1317299917520938E-14</v>
      </c>
      <c r="HQ64" s="86">
        <f t="shared" si="205"/>
        <v>3.9320261054275431E-17</v>
      </c>
      <c r="HS64" s="86">
        <f t="shared" si="114"/>
        <v>1.4622406940632146E-52</v>
      </c>
      <c r="HT64" s="86">
        <f t="shared" si="206"/>
        <v>6.0839496026215273E-51</v>
      </c>
      <c r="HU64" s="86">
        <f t="shared" si="207"/>
        <v>3.5099726738077316E-57</v>
      </c>
      <c r="HV64" s="86">
        <f t="shared" si="208"/>
        <v>1.4627504004696548E-65</v>
      </c>
      <c r="HW64" s="86">
        <f t="shared" si="209"/>
        <v>1.7853783614226767E-59</v>
      </c>
      <c r="HX64" s="86">
        <f t="shared" si="210"/>
        <v>7.4900924531461828E-63</v>
      </c>
      <c r="HY64" s="86">
        <f t="shared" si="211"/>
        <v>4.3459828816936664E-58</v>
      </c>
      <c r="HZ64" s="86">
        <f t="shared" si="212"/>
        <v>2.5362935666547719E-61</v>
      </c>
      <c r="IA64" s="86">
        <f t="shared" si="213"/>
        <v>1.0120270465017689E-65</v>
      </c>
      <c r="IB64" s="86">
        <f t="shared" si="214"/>
        <v>1.0570386482674737E-63</v>
      </c>
      <c r="IC64" s="86">
        <f t="shared" si="215"/>
        <v>1.4114524529921498E-66</v>
      </c>
      <c r="ID64" s="86">
        <f t="shared" si="216"/>
        <v>2.1339789189594004E-65</v>
      </c>
      <c r="IE64" s="86">
        <f t="shared" si="217"/>
        <v>1.0991676363601186E-63</v>
      </c>
      <c r="IF64" s="86">
        <f t="shared" si="218"/>
        <v>2.5774101877462239E-36</v>
      </c>
      <c r="IG64" s="86">
        <f t="shared" si="219"/>
        <v>9.2169528141366315E-28</v>
      </c>
      <c r="II64" s="86">
        <f t="shared" si="115"/>
        <v>3.4602929874249754E-138</v>
      </c>
      <c r="IJ64" s="86">
        <f t="shared" si="116"/>
        <v>2.9614310244870118E-134</v>
      </c>
      <c r="IK64" s="86">
        <f t="shared" si="117"/>
        <v>9.4667668497912658E-156</v>
      </c>
      <c r="IL64" s="86">
        <f t="shared" si="118"/>
        <v>4.7849362324448333E-173</v>
      </c>
      <c r="IM64" s="86">
        <f t="shared" si="119"/>
        <v>1.6792364927593973E-161</v>
      </c>
      <c r="IN64" s="86">
        <f t="shared" si="120"/>
        <v>1.7886390973923227E-164</v>
      </c>
      <c r="IO64" s="86">
        <f t="shared" si="121"/>
        <v>6.3800620587646856E-153</v>
      </c>
      <c r="IP64" s="86">
        <f t="shared" si="122"/>
        <v>6.0331680494350122E-161</v>
      </c>
      <c r="IQ64" s="86">
        <f t="shared" si="123"/>
        <v>7.7615265056447368E-175</v>
      </c>
      <c r="IR64" s="86">
        <f t="shared" si="124"/>
        <v>1.3032865277129494E-170</v>
      </c>
      <c r="IS64" s="86">
        <f t="shared" si="125"/>
        <v>1.842783634315898E-177</v>
      </c>
      <c r="IT64" s="86">
        <f t="shared" si="126"/>
        <v>6.8659610522204332E-175</v>
      </c>
      <c r="IU64" s="86">
        <f t="shared" si="127"/>
        <v>3.2773434108820055E-169</v>
      </c>
      <c r="IV64" s="86">
        <f t="shared" si="128"/>
        <v>1.3876898188536606E-115</v>
      </c>
      <c r="IW64" s="86">
        <f t="shared" si="129"/>
        <v>3.6376404685738545E-121</v>
      </c>
      <c r="IY64" s="86">
        <f t="shared" si="130"/>
        <v>3.8029476215100692E-3</v>
      </c>
      <c r="IZ64" s="86">
        <f t="shared" si="131"/>
        <v>7.7697273914067513E-3</v>
      </c>
      <c r="JA64" s="86">
        <f t="shared" si="132"/>
        <v>2.9273362508869735E-3</v>
      </c>
      <c r="JB64" s="86">
        <f t="shared" si="133"/>
        <v>2.4735045720901249E-3</v>
      </c>
      <c r="JC64" s="86">
        <f t="shared" si="134"/>
        <v>1.7957552043318592E-3</v>
      </c>
      <c r="JD64" s="86">
        <f t="shared" si="135"/>
        <v>2.7406456996543079E-3</v>
      </c>
      <c r="JE64" s="86">
        <f t="shared" si="136"/>
        <v>3.3301888851500318E-3</v>
      </c>
      <c r="JF64" s="86">
        <f t="shared" si="137"/>
        <v>1.4006108970516123E-3</v>
      </c>
      <c r="JG64" s="86">
        <f t="shared" si="138"/>
        <v>2.1192644603912373E-3</v>
      </c>
      <c r="JH64" s="86">
        <f t="shared" si="139"/>
        <v>2.2435947878511006E-3</v>
      </c>
      <c r="JI64" s="86">
        <f t="shared" si="140"/>
        <v>2.4255368649611958E-3</v>
      </c>
      <c r="JJ64" s="86">
        <f t="shared" si="141"/>
        <v>1.5357927675948462E-3</v>
      </c>
      <c r="JK64" s="86">
        <f t="shared" si="142"/>
        <v>2.5160485127014502E-3</v>
      </c>
      <c r="JL64" s="86">
        <f t="shared" si="143"/>
        <v>1.6639239690079556E-3</v>
      </c>
      <c r="JM64" s="86">
        <f t="shared" si="144"/>
        <v>5.06932485290918E-4</v>
      </c>
    </row>
    <row r="65" spans="2:273" x14ac:dyDescent="0.25">
      <c r="B65" s="2">
        <v>38</v>
      </c>
      <c r="C65" s="37">
        <v>104.884</v>
      </c>
      <c r="D65" s="37">
        <v>112.657</v>
      </c>
      <c r="E65" s="37">
        <v>110.324</v>
      </c>
      <c r="F65" s="37">
        <v>106.75700000000001</v>
      </c>
      <c r="G65" s="37">
        <v>104.077</v>
      </c>
      <c r="H65" s="37">
        <v>105.744</v>
      </c>
      <c r="I65" s="37">
        <v>107.3</v>
      </c>
      <c r="J65" s="37">
        <v>110.39</v>
      </c>
      <c r="K65" s="37">
        <v>107.78</v>
      </c>
      <c r="L65" s="37">
        <v>108.92700000000001</v>
      </c>
      <c r="M65" s="37">
        <v>107.35</v>
      </c>
      <c r="N65" s="37">
        <v>108.154</v>
      </c>
      <c r="O65" s="37">
        <v>111.76300000000001</v>
      </c>
      <c r="P65" s="37">
        <v>101.9</v>
      </c>
      <c r="Q65" s="37">
        <v>102.56100000000001</v>
      </c>
      <c r="S65" s="4">
        <f t="shared" si="8"/>
        <v>105.82650218816343</v>
      </c>
      <c r="T65" s="4">
        <f t="shared" si="9"/>
        <v>109.29658198262072</v>
      </c>
      <c r="U65" s="4">
        <f t="shared" si="10"/>
        <v>104.86732013593678</v>
      </c>
      <c r="V65" s="4">
        <f t="shared" si="11"/>
        <v>104.76828380654734</v>
      </c>
      <c r="W65" s="4">
        <f t="shared" si="12"/>
        <v>103.72795596389189</v>
      </c>
      <c r="X65" s="4">
        <f t="shared" si="13"/>
        <v>102.59628148983275</v>
      </c>
      <c r="Y65" s="4">
        <f t="shared" si="14"/>
        <v>105.32343057777635</v>
      </c>
      <c r="Z65" s="4">
        <f t="shared" si="15"/>
        <v>104.5037631412487</v>
      </c>
      <c r="AA65" s="4">
        <f t="shared" si="16"/>
        <v>106.28787732623577</v>
      </c>
      <c r="AB65" s="4">
        <f t="shared" si="17"/>
        <v>109.03928478073945</v>
      </c>
      <c r="AC65" s="4">
        <f t="shared" si="18"/>
        <v>106.07047860632662</v>
      </c>
      <c r="AD65" s="4">
        <f t="shared" si="19"/>
        <v>106.32615030784881</v>
      </c>
      <c r="AE65" s="4">
        <f t="shared" si="20"/>
        <v>110.29386381525232</v>
      </c>
      <c r="AF65" s="4">
        <f t="shared" si="21"/>
        <v>101.97503198616388</v>
      </c>
      <c r="AG65" s="4">
        <f t="shared" si="22"/>
        <v>100.59520809431812</v>
      </c>
      <c r="AI65" s="4">
        <f t="shared" si="23"/>
        <v>-0.94250218816343079</v>
      </c>
      <c r="AJ65" s="4">
        <f t="shared" si="24"/>
        <v>3.3604180173792741</v>
      </c>
      <c r="AK65" s="4">
        <f t="shared" si="25"/>
        <v>5.4566798640632186</v>
      </c>
      <c r="AL65" s="4">
        <f t="shared" si="26"/>
        <v>1.9887161934526603</v>
      </c>
      <c r="AM65" s="4">
        <f t="shared" si="27"/>
        <v>0.3490440361081113</v>
      </c>
      <c r="AN65" s="4">
        <f t="shared" si="28"/>
        <v>3.1477185101672518</v>
      </c>
      <c r="AO65" s="4">
        <f t="shared" si="29"/>
        <v>1.9765694222236476</v>
      </c>
      <c r="AP65" s="4">
        <f t="shared" si="30"/>
        <v>5.8862368587513032</v>
      </c>
      <c r="AQ65" s="4">
        <f t="shared" si="31"/>
        <v>1.4921226737642286</v>
      </c>
      <c r="AR65" s="4">
        <f t="shared" si="32"/>
        <v>-0.11228478073944359</v>
      </c>
      <c r="AS65" s="4">
        <f t="shared" si="33"/>
        <v>1.2795213936733774</v>
      </c>
      <c r="AT65" s="4">
        <f t="shared" si="34"/>
        <v>1.8278496921511902</v>
      </c>
      <c r="AU65" s="4">
        <f t="shared" si="35"/>
        <v>1.4691361847476827</v>
      </c>
      <c r="AV65" s="4">
        <f t="shared" si="220"/>
        <v>-7.5031986163878628E-2</v>
      </c>
      <c r="AW65" s="4">
        <f t="shared" si="220"/>
        <v>1.9657919056818827</v>
      </c>
      <c r="AY65" s="2">
        <f t="shared" si="96"/>
        <v>102.08490265739393</v>
      </c>
      <c r="AZ65" s="2">
        <f t="shared" si="147"/>
        <v>102.63783265887017</v>
      </c>
      <c r="BA65" s="2">
        <f t="shared" si="148"/>
        <v>101.80866691531661</v>
      </c>
      <c r="BB65" s="2">
        <f t="shared" si="149"/>
        <v>102.21160864683665</v>
      </c>
      <c r="BC65" s="2">
        <f t="shared" si="150"/>
        <v>101.71840903837339</v>
      </c>
      <c r="BD65" s="2">
        <f t="shared" si="151"/>
        <v>99.85796272680787</v>
      </c>
      <c r="BE65" s="2">
        <f t="shared" si="152"/>
        <v>102.12202736451577</v>
      </c>
      <c r="BF65" s="2">
        <f t="shared" si="153"/>
        <v>102.90761703842793</v>
      </c>
      <c r="BG65" s="2">
        <f t="shared" si="154"/>
        <v>104.01206132790858</v>
      </c>
      <c r="BH65" s="2">
        <f t="shared" si="155"/>
        <v>106.79252121591985</v>
      </c>
      <c r="BI65" s="2">
        <f t="shared" si="156"/>
        <v>103.61571455389732</v>
      </c>
      <c r="BJ65" s="2">
        <f t="shared" si="157"/>
        <v>104.66483151821664</v>
      </c>
      <c r="BK65" s="2">
        <f t="shared" si="158"/>
        <v>107.73981831231983</v>
      </c>
      <c r="BL65" s="2">
        <f t="shared" si="159"/>
        <v>100.2226438611537</v>
      </c>
      <c r="BM65" s="2">
        <f t="shared" si="160"/>
        <v>100.06385147566419</v>
      </c>
      <c r="BO65" s="2">
        <f t="shared" si="38"/>
        <v>104.884</v>
      </c>
      <c r="BP65" s="2" t="str">
        <f t="shared" si="39"/>
        <v/>
      </c>
      <c r="BQ65" s="2">
        <f t="shared" si="40"/>
        <v>110.324</v>
      </c>
      <c r="BR65" s="2">
        <f t="shared" si="41"/>
        <v>106.75700000000001</v>
      </c>
      <c r="BS65" s="2">
        <f t="shared" si="42"/>
        <v>104.077</v>
      </c>
      <c r="BT65" s="2">
        <f t="shared" si="43"/>
        <v>105.744</v>
      </c>
      <c r="BU65" s="2">
        <f t="shared" si="44"/>
        <v>107.3</v>
      </c>
      <c r="BV65" s="2">
        <f t="shared" si="45"/>
        <v>110.39</v>
      </c>
      <c r="BW65" s="2">
        <f t="shared" si="46"/>
        <v>107.78</v>
      </c>
      <c r="BX65" s="2">
        <f t="shared" si="47"/>
        <v>108.92700000000001</v>
      </c>
      <c r="BY65" s="2">
        <f t="shared" si="48"/>
        <v>107.35</v>
      </c>
      <c r="BZ65" s="2">
        <f t="shared" si="49"/>
        <v>108.154</v>
      </c>
      <c r="CA65" s="2">
        <f t="shared" si="50"/>
        <v>111.76300000000001</v>
      </c>
      <c r="CB65" s="2">
        <f t="shared" si="51"/>
        <v>101.9</v>
      </c>
      <c r="CC65" s="2">
        <f t="shared" si="52"/>
        <v>102.56100000000001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102.72041651031894</v>
      </c>
      <c r="DL65" s="2">
        <f t="shared" si="221"/>
        <v>105.90412375533427</v>
      </c>
      <c r="DM65" s="2">
        <f t="shared" si="221"/>
        <v>105.22226167247388</v>
      </c>
      <c r="DN65" s="2">
        <f t="shared" si="221"/>
        <v>103.56062983114445</v>
      </c>
      <c r="DO65" s="2">
        <f t="shared" si="221"/>
        <v>103.10254676113362</v>
      </c>
      <c r="DP65" s="2">
        <f t="shared" si="221"/>
        <v>102.17262739212009</v>
      </c>
      <c r="DQ65" s="2">
        <f t="shared" si="221"/>
        <v>105.75128986866795</v>
      </c>
      <c r="DR65" s="2">
        <f t="shared" si="221"/>
        <v>106.11787000765946</v>
      </c>
      <c r="DS65" s="2">
        <f t="shared" si="221"/>
        <v>106.42490753911807</v>
      </c>
      <c r="DT65" s="2">
        <f t="shared" si="221"/>
        <v>108.62187712003502</v>
      </c>
      <c r="DU65" s="2">
        <f t="shared" si="221"/>
        <v>106.77775303643728</v>
      </c>
      <c r="DV65" s="2">
        <f t="shared" si="221"/>
        <v>107.47940409235146</v>
      </c>
      <c r="DW65" s="2">
        <f t="shared" si="221"/>
        <v>109.77653893387317</v>
      </c>
      <c r="DX65" s="2">
        <f t="shared" si="221"/>
        <v>101.17489604989608</v>
      </c>
      <c r="DY65" s="2">
        <f t="shared" si="221"/>
        <v>102.24381036414566</v>
      </c>
      <c r="EA65" s="2">
        <f t="shared" si="71"/>
        <v>101.30886276789768</v>
      </c>
      <c r="EB65" s="2">
        <f t="shared" si="72"/>
        <v>99.254029216448217</v>
      </c>
      <c r="EC65" s="2">
        <f t="shared" si="73"/>
        <v>97.479639947516404</v>
      </c>
      <c r="ED65" s="2">
        <f t="shared" si="74"/>
        <v>100.4471791228321</v>
      </c>
      <c r="EE65" s="2">
        <f t="shared" si="75"/>
        <v>99.798380012967542</v>
      </c>
      <c r="EF65" s="2">
        <f t="shared" si="76"/>
        <v>96.90069769932164</v>
      </c>
      <c r="EG65" s="2">
        <f t="shared" si="77"/>
        <v>97.65143503111662</v>
      </c>
      <c r="EH65" s="2">
        <f t="shared" si="78"/>
        <v>98.304505649762064</v>
      </c>
      <c r="EI65" s="2">
        <f t="shared" si="79"/>
        <v>100.81243783558601</v>
      </c>
      <c r="EJ65" s="2">
        <f t="shared" si="80"/>
        <v>104.39552261401229</v>
      </c>
      <c r="EK65" s="2">
        <f t="shared" si="81"/>
        <v>99.501200025634745</v>
      </c>
      <c r="EL65" s="2">
        <f t="shared" si="82"/>
        <v>100.71981743110237</v>
      </c>
      <c r="EM65" s="2">
        <f t="shared" si="83"/>
        <v>105.11919611612501</v>
      </c>
      <c r="EN65" s="2">
        <f t="shared" si="84"/>
        <v>98.904226898444662</v>
      </c>
      <c r="EO65" s="2">
        <f t="shared" si="85"/>
        <v>96.454676139473079</v>
      </c>
      <c r="EQ65" s="2">
        <f t="shared" si="86"/>
        <v>99.109593194825379</v>
      </c>
      <c r="ER65" s="2">
        <f t="shared" si="222"/>
        <v>98.631396438743721</v>
      </c>
      <c r="ES65" s="2">
        <f t="shared" si="222"/>
        <v>94.289692604591039</v>
      </c>
      <c r="ET65" s="2">
        <f t="shared" si="222"/>
        <v>96.968823676639332</v>
      </c>
      <c r="EU65" s="2">
        <f t="shared" si="222"/>
        <v>96.838229108034469</v>
      </c>
      <c r="EV65" s="2">
        <f t="shared" si="222"/>
        <v>94.817356849720582</v>
      </c>
      <c r="EW65" s="2">
        <f t="shared" si="222"/>
        <v>93.153990450900181</v>
      </c>
      <c r="EX65" s="2">
        <f t="shared" si="222"/>
        <v>94.818565076350708</v>
      </c>
      <c r="EY65" s="2">
        <f t="shared" si="222"/>
        <v>98.043927904636874</v>
      </c>
      <c r="EZ65" s="2">
        <f t="shared" si="222"/>
        <v>102.19824153872921</v>
      </c>
      <c r="FA65" s="2">
        <f t="shared" si="222"/>
        <v>99.097047891225643</v>
      </c>
      <c r="FB65" s="2">
        <f t="shared" si="222"/>
        <v>97.165044184076805</v>
      </c>
      <c r="FC65" s="2">
        <f t="shared" si="222"/>
        <v>101.37855303683882</v>
      </c>
      <c r="FD65" s="2">
        <f t="shared" si="222"/>
        <v>97.580384440194194</v>
      </c>
      <c r="FE65" s="2">
        <f t="shared" si="222"/>
        <v>99.563288660383151</v>
      </c>
      <c r="FG65" s="2">
        <f t="shared" si="88"/>
        <v>0.45015874594664124</v>
      </c>
      <c r="FH65" s="2">
        <f t="shared" si="223"/>
        <v>0.49116057134726332</v>
      </c>
      <c r="FI65" s="2">
        <f t="shared" si="223"/>
        <v>0.44086506129375347</v>
      </c>
      <c r="FJ65" s="2">
        <f t="shared" si="223"/>
        <v>0.43322598482136715</v>
      </c>
      <c r="FK65" s="2">
        <f t="shared" si="223"/>
        <v>0.41886068884153294</v>
      </c>
      <c r="FL65" s="2">
        <f t="shared" si="223"/>
        <v>0.43903425742973579</v>
      </c>
      <c r="FM65" s="2">
        <f t="shared" si="223"/>
        <v>0.44803660212923069</v>
      </c>
      <c r="FN65" s="2">
        <f t="shared" si="223"/>
        <v>0.41084145243740028</v>
      </c>
      <c r="FO65" s="2">
        <f t="shared" si="223"/>
        <v>0.42988077860666851</v>
      </c>
      <c r="FP65" s="2">
        <f t="shared" si="223"/>
        <v>0.4328191204541651</v>
      </c>
      <c r="FQ65" s="2">
        <f t="shared" si="223"/>
        <v>0.43454902555280045</v>
      </c>
      <c r="FR65" s="2">
        <f t="shared" si="223"/>
        <v>0.41635711769402239</v>
      </c>
      <c r="FS65" s="2">
        <f t="shared" si="223"/>
        <v>0.43727714450597549</v>
      </c>
      <c r="FT65" s="2">
        <f t="shared" si="223"/>
        <v>0.41935067644782348</v>
      </c>
      <c r="FU65" s="2">
        <f t="shared" si="223"/>
        <v>0.37657695315375345</v>
      </c>
      <c r="FW65" s="2">
        <f t="shared" si="112"/>
        <v>4.1191130672933939E-5</v>
      </c>
      <c r="FX65" s="2">
        <f t="shared" si="164"/>
        <v>4.3144582937653558E-5</v>
      </c>
      <c r="FY65" s="2">
        <f t="shared" si="165"/>
        <v>4.4939867067277899E-5</v>
      </c>
      <c r="FZ65" s="2">
        <f t="shared" si="166"/>
        <v>5.5611052236072923E-5</v>
      </c>
      <c r="GA65" s="2">
        <f t="shared" si="167"/>
        <v>5.1403655078095639E-5</v>
      </c>
      <c r="GB65" s="2">
        <f t="shared" si="168"/>
        <v>5.1324972920726295E-5</v>
      </c>
      <c r="GC65" s="2">
        <f t="shared" si="169"/>
        <v>5.1376952297492847E-5</v>
      </c>
      <c r="GD65" s="2">
        <f t="shared" si="170"/>
        <v>5.7088755862539706E-5</v>
      </c>
      <c r="GE65" s="2">
        <f t="shared" si="171"/>
        <v>5.5396279089291001E-5</v>
      </c>
      <c r="GF65" s="2">
        <f t="shared" si="172"/>
        <v>4.9544909001600254E-5</v>
      </c>
      <c r="GG65" s="2">
        <f t="shared" si="173"/>
        <v>4.815590659772799E-5</v>
      </c>
      <c r="GH65" s="2">
        <f t="shared" si="174"/>
        <v>4.7979165571407017E-5</v>
      </c>
      <c r="GI65" s="2">
        <f t="shared" si="175"/>
        <v>4.5728293073344517E-5</v>
      </c>
      <c r="GJ65" s="2">
        <f t="shared" si="176"/>
        <v>3.4402954635524121E-5</v>
      </c>
      <c r="GK65" s="2">
        <f t="shared" si="177"/>
        <v>3.0765894173927367E-5</v>
      </c>
      <c r="GM65" s="86">
        <f t="shared" si="113"/>
        <v>5.608703044358899E-3</v>
      </c>
      <c r="GN65" s="86">
        <f t="shared" si="178"/>
        <v>1.0930312998824885E-2</v>
      </c>
      <c r="GO65" s="86">
        <f t="shared" si="179"/>
        <v>4.4758280599795182E-3</v>
      </c>
      <c r="GP65" s="86">
        <f t="shared" si="180"/>
        <v>3.826191170890789E-3</v>
      </c>
      <c r="GQ65" s="86">
        <f t="shared" si="181"/>
        <v>2.8309613849562387E-3</v>
      </c>
      <c r="GR65" s="86">
        <f t="shared" si="182"/>
        <v>4.2351208911730861E-3</v>
      </c>
      <c r="GS65" s="86">
        <f t="shared" si="183"/>
        <v>5.0770033789834931E-3</v>
      </c>
      <c r="GT65" s="86">
        <f t="shared" si="184"/>
        <v>2.2642431228606917E-3</v>
      </c>
      <c r="GU65" s="86">
        <f t="shared" si="185"/>
        <v>3.3673529858740062E-3</v>
      </c>
      <c r="GV65" s="86">
        <f t="shared" si="186"/>
        <v>3.5606544404224679E-3</v>
      </c>
      <c r="GW65" s="86">
        <f t="shared" si="187"/>
        <v>3.7977237854524863E-3</v>
      </c>
      <c r="GX65" s="86">
        <f t="shared" si="188"/>
        <v>2.4884882534933249E-3</v>
      </c>
      <c r="GY65" s="86">
        <f t="shared" si="189"/>
        <v>3.9524295392240521E-3</v>
      </c>
      <c r="GZ65" s="86">
        <f t="shared" si="190"/>
        <v>2.6794447537637342E-3</v>
      </c>
      <c r="HA65" s="86">
        <f t="shared" si="191"/>
        <v>8.8061888735931646E-4</v>
      </c>
      <c r="HC65" s="86">
        <f t="shared" si="145"/>
        <v>5.0398871912188047E-11</v>
      </c>
      <c r="HD65" s="86">
        <f t="shared" si="192"/>
        <v>1.2829667667985564E-10</v>
      </c>
      <c r="HE65" s="86">
        <f t="shared" si="193"/>
        <v>4.322642799566058E-12</v>
      </c>
      <c r="HF65" s="86">
        <f t="shared" si="194"/>
        <v>1.0324184135127254E-13</v>
      </c>
      <c r="HG65" s="86">
        <f t="shared" si="195"/>
        <v>8.6405852901152922E-13</v>
      </c>
      <c r="HH65" s="86">
        <f t="shared" si="196"/>
        <v>9.6227890484284399E-13</v>
      </c>
      <c r="HI65" s="86">
        <f t="shared" si="197"/>
        <v>6.9754494435930368E-12</v>
      </c>
      <c r="HJ65" s="86">
        <f t="shared" si="198"/>
        <v>6.9797135081923695E-13</v>
      </c>
      <c r="HK65" s="86">
        <f t="shared" si="199"/>
        <v>3.0433137137150051E-13</v>
      </c>
      <c r="HL65" s="86">
        <f t="shared" si="200"/>
        <v>7.1444463112407557E-13</v>
      </c>
      <c r="HM65" s="86">
        <f t="shared" si="201"/>
        <v>2.2821745833630279E-13</v>
      </c>
      <c r="HN65" s="86">
        <f t="shared" si="202"/>
        <v>3.1379139640306667E-13</v>
      </c>
      <c r="HO65" s="86">
        <f t="shared" si="203"/>
        <v>7.7792862964636813E-13</v>
      </c>
      <c r="HP65" s="86">
        <f t="shared" si="204"/>
        <v>1.1519958276633464E-13</v>
      </c>
      <c r="HQ65" s="86">
        <f t="shared" si="205"/>
        <v>1.8888316818689861E-16</v>
      </c>
      <c r="HS65" s="86">
        <f t="shared" si="114"/>
        <v>2.4415060795425463E-51</v>
      </c>
      <c r="HT65" s="86">
        <f t="shared" si="206"/>
        <v>9.4452427510300985E-50</v>
      </c>
      <c r="HU65" s="86">
        <f t="shared" si="207"/>
        <v>8.1889847024472526E-56</v>
      </c>
      <c r="HV65" s="86">
        <f t="shared" si="208"/>
        <v>5.5703694962288326E-64</v>
      </c>
      <c r="HW65" s="86">
        <f t="shared" si="209"/>
        <v>4.9251732702994999E-58</v>
      </c>
      <c r="HX65" s="86">
        <f t="shared" si="210"/>
        <v>2.3451523674667557E-61</v>
      </c>
      <c r="HY65" s="86">
        <f t="shared" si="211"/>
        <v>1.0537209420171265E-56</v>
      </c>
      <c r="HZ65" s="86">
        <f t="shared" si="212"/>
        <v>7.5975659313753634E-60</v>
      </c>
      <c r="IA65" s="86">
        <f t="shared" si="213"/>
        <v>3.9398537042952443E-64</v>
      </c>
      <c r="IB65" s="86">
        <f t="shared" si="214"/>
        <v>3.5709829817041236E-62</v>
      </c>
      <c r="IC65" s="86">
        <f t="shared" si="215"/>
        <v>5.4982018775020184E-65</v>
      </c>
      <c r="ID65" s="86">
        <f t="shared" si="216"/>
        <v>7.8181284037777921E-64</v>
      </c>
      <c r="IE65" s="86">
        <f t="shared" si="217"/>
        <v>3.5579675265627839E-62</v>
      </c>
      <c r="IF65" s="86">
        <f t="shared" si="218"/>
        <v>1.6899065141367436E-35</v>
      </c>
      <c r="IG65" s="86">
        <f t="shared" si="219"/>
        <v>3.6816233366571989E-27</v>
      </c>
      <c r="II65" s="86">
        <f t="shared" si="115"/>
        <v>9.7709804231724813E-136</v>
      </c>
      <c r="IJ65" s="86">
        <f t="shared" si="116"/>
        <v>7.286090858490656E-132</v>
      </c>
      <c r="IK65" s="86">
        <f t="shared" si="117"/>
        <v>5.8394766075620366E-153</v>
      </c>
      <c r="IL65" s="86">
        <f t="shared" si="118"/>
        <v>7.0816901699329129E-170</v>
      </c>
      <c r="IM65" s="86">
        <f t="shared" si="119"/>
        <v>1.44003122154803E-158</v>
      </c>
      <c r="IN65" s="86">
        <f t="shared" si="120"/>
        <v>1.737529958813795E-161</v>
      </c>
      <c r="IO65" s="86">
        <f t="shared" si="121"/>
        <v>3.8048650969444986E-150</v>
      </c>
      <c r="IP65" s="86">
        <f t="shared" si="122"/>
        <v>5.4268379707452249E-158</v>
      </c>
      <c r="IQ65" s="86">
        <f t="shared" si="123"/>
        <v>1.2362461516698692E-171</v>
      </c>
      <c r="IR65" s="86">
        <f t="shared" si="124"/>
        <v>1.6006421545251716E-167</v>
      </c>
      <c r="IS65" s="86">
        <f t="shared" si="125"/>
        <v>2.9582552780551196E-174</v>
      </c>
      <c r="IT65" s="86">
        <f t="shared" si="126"/>
        <v>9.8668461073043575E-172</v>
      </c>
      <c r="IU65" s="86">
        <f t="shared" si="127"/>
        <v>3.5883969705817248E-166</v>
      </c>
      <c r="IV65" s="86">
        <f t="shared" si="128"/>
        <v>1.4180337776693863E-113</v>
      </c>
      <c r="IW65" s="86">
        <f t="shared" si="129"/>
        <v>4.4296421847133985E-119</v>
      </c>
      <c r="IY65" s="86">
        <f t="shared" si="130"/>
        <v>5.6087030947577707E-3</v>
      </c>
      <c r="IZ65" s="86">
        <f t="shared" si="131"/>
        <v>1.0930313127121562E-2</v>
      </c>
      <c r="JA65" s="86">
        <f t="shared" si="132"/>
        <v>4.4758280643021611E-3</v>
      </c>
      <c r="JB65" s="86">
        <f t="shared" si="133"/>
        <v>3.8261911709940306E-3</v>
      </c>
      <c r="JC65" s="86">
        <f t="shared" si="134"/>
        <v>2.830961385820297E-3</v>
      </c>
      <c r="JD65" s="86">
        <f t="shared" si="135"/>
        <v>4.2351208921353649E-3</v>
      </c>
      <c r="JE65" s="86">
        <f t="shared" si="136"/>
        <v>5.0770033859589428E-3</v>
      </c>
      <c r="JF65" s="86">
        <f t="shared" si="137"/>
        <v>2.2642431235586629E-3</v>
      </c>
      <c r="JG65" s="86">
        <f t="shared" si="138"/>
        <v>3.3673529861783374E-3</v>
      </c>
      <c r="JH65" s="86">
        <f t="shared" si="139"/>
        <v>3.5606544411369125E-3</v>
      </c>
      <c r="JI65" s="86">
        <f t="shared" si="140"/>
        <v>3.7977237856807039E-3</v>
      </c>
      <c r="JJ65" s="86">
        <f t="shared" si="141"/>
        <v>2.4884882538071165E-3</v>
      </c>
      <c r="JK65" s="86">
        <f t="shared" si="142"/>
        <v>3.952429540001981E-3</v>
      </c>
      <c r="JL65" s="86">
        <f t="shared" si="143"/>
        <v>2.6794447538789337E-3</v>
      </c>
      <c r="JM65" s="86">
        <f t="shared" si="144"/>
        <v>8.8061888735950532E-4</v>
      </c>
    </row>
    <row r="66" spans="2:273" x14ac:dyDescent="0.25">
      <c r="B66" s="2">
        <v>39</v>
      </c>
      <c r="C66" s="37">
        <v>106.767</v>
      </c>
      <c r="D66" s="37">
        <v>112.629</v>
      </c>
      <c r="E66" s="37">
        <v>109.568</v>
      </c>
      <c r="F66" s="37">
        <v>108.622</v>
      </c>
      <c r="G66" s="37">
        <v>106.949</v>
      </c>
      <c r="H66" s="37">
        <v>105.89700000000001</v>
      </c>
      <c r="I66" s="37">
        <v>109.425</v>
      </c>
      <c r="J66" s="37">
        <v>109.53700000000001</v>
      </c>
      <c r="K66" s="37">
        <v>106.756</v>
      </c>
      <c r="L66" s="37">
        <v>112.19499999999999</v>
      </c>
      <c r="M66" s="37">
        <v>107.95</v>
      </c>
      <c r="N66" s="37">
        <v>107.333</v>
      </c>
      <c r="O66" s="37">
        <v>113.526</v>
      </c>
      <c r="P66" s="37">
        <v>103.8</v>
      </c>
      <c r="Q66" s="37">
        <v>101.56100000000001</v>
      </c>
      <c r="S66" s="4">
        <f t="shared" si="8"/>
        <v>107.25351944507226</v>
      </c>
      <c r="T66" s="4">
        <f t="shared" si="9"/>
        <v>111.36886886313161</v>
      </c>
      <c r="U66" s="4">
        <f t="shared" si="10"/>
        <v>106.134620154215</v>
      </c>
      <c r="V66" s="4">
        <f t="shared" si="11"/>
        <v>105.9434909464093</v>
      </c>
      <c r="W66" s="4">
        <f t="shared" si="12"/>
        <v>104.62020014682774</v>
      </c>
      <c r="X66" s="4">
        <f t="shared" si="13"/>
        <v>103.77040335481426</v>
      </c>
      <c r="Y66" s="4">
        <f t="shared" si="14"/>
        <v>106.58915643794087</v>
      </c>
      <c r="Z66" s="4">
        <f t="shared" si="15"/>
        <v>105.2723722435927</v>
      </c>
      <c r="AA66" s="4">
        <f t="shared" si="16"/>
        <v>107.34821800888822</v>
      </c>
      <c r="AB66" s="4">
        <f t="shared" si="17"/>
        <v>110.10520456210556</v>
      </c>
      <c r="AC66" s="4">
        <f t="shared" si="18"/>
        <v>107.15832837335401</v>
      </c>
      <c r="AD66" s="4">
        <f t="shared" si="19"/>
        <v>107.10092758730769</v>
      </c>
      <c r="AE66" s="4">
        <f t="shared" si="20"/>
        <v>111.43952878433784</v>
      </c>
      <c r="AF66" s="4">
        <f t="shared" si="21"/>
        <v>102.86790272089334</v>
      </c>
      <c r="AG66" s="4">
        <f t="shared" si="22"/>
        <v>100.82783310042724</v>
      </c>
      <c r="AI66" s="4">
        <f t="shared" si="23"/>
        <v>-0.48651944507226119</v>
      </c>
      <c r="AJ66" s="4">
        <f t="shared" si="24"/>
        <v>1.2601311368683952</v>
      </c>
      <c r="AK66" s="4">
        <f t="shared" si="25"/>
        <v>3.433379845784998</v>
      </c>
      <c r="AL66" s="4">
        <f t="shared" si="26"/>
        <v>2.6785090535907017</v>
      </c>
      <c r="AM66" s="4">
        <f t="shared" si="27"/>
        <v>2.3287998531722565</v>
      </c>
      <c r="AN66" s="4">
        <f t="shared" si="28"/>
        <v>2.1265966451857423</v>
      </c>
      <c r="AO66" s="4">
        <f t="shared" si="29"/>
        <v>2.8358435620591251</v>
      </c>
      <c r="AP66" s="4">
        <f t="shared" si="30"/>
        <v>4.2646277564073074</v>
      </c>
      <c r="AQ66" s="4">
        <f t="shared" si="31"/>
        <v>-0.59221800888822429</v>
      </c>
      <c r="AR66" s="4">
        <f t="shared" si="32"/>
        <v>2.0897954378944377</v>
      </c>
      <c r="AS66" s="4">
        <f t="shared" si="33"/>
        <v>0.79167162664599289</v>
      </c>
      <c r="AT66" s="4">
        <f t="shared" si="34"/>
        <v>0.23207241269230394</v>
      </c>
      <c r="AU66" s="4">
        <f t="shared" si="35"/>
        <v>2.0864712156621579</v>
      </c>
      <c r="AV66" s="4">
        <f t="shared" si="220"/>
        <v>0.93209727910665663</v>
      </c>
      <c r="AW66" s="4">
        <f t="shared" si="220"/>
        <v>0.73316689957276537</v>
      </c>
      <c r="AY66" s="2">
        <f t="shared" si="96"/>
        <v>102.01564484338104</v>
      </c>
      <c r="AZ66" s="2">
        <f t="shared" si="147"/>
        <v>102.46188520264764</v>
      </c>
      <c r="BA66" s="2">
        <f t="shared" si="148"/>
        <v>101.71303953426138</v>
      </c>
      <c r="BB66" s="2">
        <f t="shared" si="149"/>
        <v>102.20594996649946</v>
      </c>
      <c r="BC66" s="2">
        <f t="shared" si="150"/>
        <v>101.62713390843493</v>
      </c>
      <c r="BD66" s="2">
        <f t="shared" si="151"/>
        <v>99.774642318579069</v>
      </c>
      <c r="BE66" s="2">
        <f t="shared" si="152"/>
        <v>101.97811708498318</v>
      </c>
      <c r="BF66" s="2">
        <f t="shared" si="153"/>
        <v>102.83935101055592</v>
      </c>
      <c r="BG66" s="2">
        <f t="shared" si="154"/>
        <v>103.94182774545772</v>
      </c>
      <c r="BH66" s="2">
        <f t="shared" si="155"/>
        <v>106.747503035221</v>
      </c>
      <c r="BI66" s="2">
        <f t="shared" si="156"/>
        <v>103.53311465524696</v>
      </c>
      <c r="BJ66" s="2">
        <f t="shared" si="157"/>
        <v>104.5659071877927</v>
      </c>
      <c r="BK66" s="2">
        <f t="shared" si="158"/>
        <v>107.65886828621676</v>
      </c>
      <c r="BL66" s="2">
        <f t="shared" si="159"/>
        <v>100.20962811380704</v>
      </c>
      <c r="BM66" s="2">
        <f t="shared" si="160"/>
        <v>99.959924705779869</v>
      </c>
      <c r="BO66" s="2">
        <f t="shared" si="38"/>
        <v>106.767</v>
      </c>
      <c r="BP66" s="2" t="str">
        <f t="shared" si="39"/>
        <v/>
      </c>
      <c r="BQ66" s="2">
        <f t="shared" si="40"/>
        <v>109.568</v>
      </c>
      <c r="BR66" s="2">
        <f t="shared" si="41"/>
        <v>108.622</v>
      </c>
      <c r="BS66" s="2">
        <f t="shared" si="42"/>
        <v>106.949</v>
      </c>
      <c r="BT66" s="2">
        <f t="shared" si="43"/>
        <v>105.89700000000001</v>
      </c>
      <c r="BU66" s="2">
        <f t="shared" si="44"/>
        <v>109.425</v>
      </c>
      <c r="BV66" s="2">
        <f t="shared" si="45"/>
        <v>109.53700000000001</v>
      </c>
      <c r="BW66" s="2">
        <f t="shared" si="46"/>
        <v>106.756</v>
      </c>
      <c r="BX66" s="2">
        <f t="shared" si="47"/>
        <v>112.19499999999999</v>
      </c>
      <c r="BY66" s="2">
        <f t="shared" si="48"/>
        <v>107.95</v>
      </c>
      <c r="BZ66" s="2">
        <f t="shared" si="49"/>
        <v>107.333</v>
      </c>
      <c r="CA66" s="2">
        <f t="shared" si="50"/>
        <v>113.526</v>
      </c>
      <c r="CB66" s="2">
        <f t="shared" si="51"/>
        <v>103.8</v>
      </c>
      <c r="CC66" s="2">
        <f t="shared" si="52"/>
        <v>101.56100000000001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102.81893902439025</v>
      </c>
      <c r="DL66" s="2">
        <f t="shared" si="221"/>
        <v>106.01896815844184</v>
      </c>
      <c r="DM66" s="2">
        <f t="shared" si="221"/>
        <v>105.52685209059234</v>
      </c>
      <c r="DN66" s="2">
        <f t="shared" si="221"/>
        <v>103.85359296435271</v>
      </c>
      <c r="DO66" s="2">
        <f t="shared" si="221"/>
        <v>103.21837530364374</v>
      </c>
      <c r="DP66" s="2">
        <f t="shared" si="221"/>
        <v>102.36267467166982</v>
      </c>
      <c r="DQ66" s="2">
        <f t="shared" si="221"/>
        <v>105.97304878048783</v>
      </c>
      <c r="DR66" s="2">
        <f t="shared" si="221"/>
        <v>106.41956111171899</v>
      </c>
      <c r="DS66" s="2">
        <f t="shared" si="221"/>
        <v>106.67519061166429</v>
      </c>
      <c r="DT66" s="2">
        <f t="shared" si="221"/>
        <v>108.87094463289201</v>
      </c>
      <c r="DU66" s="2">
        <f t="shared" si="221"/>
        <v>107.0375303643725</v>
      </c>
      <c r="DV66" s="2">
        <f t="shared" si="221"/>
        <v>107.68398194550825</v>
      </c>
      <c r="DW66" s="2">
        <f t="shared" si="221"/>
        <v>109.98578933873146</v>
      </c>
      <c r="DX66" s="2">
        <f t="shared" si="221"/>
        <v>101.33820713425979</v>
      </c>
      <c r="DY66" s="2">
        <f t="shared" si="221"/>
        <v>102.30260896358544</v>
      </c>
      <c r="EA66" s="2">
        <f t="shared" si="71"/>
        <v>101.12100978010689</v>
      </c>
      <c r="EB66" s="2">
        <f t="shared" si="72"/>
        <v>99.101075129045356</v>
      </c>
      <c r="EC66" s="2">
        <f t="shared" si="73"/>
        <v>97.302035501405811</v>
      </c>
      <c r="ED66" s="2">
        <f t="shared" si="74"/>
        <v>100.2405199456378</v>
      </c>
      <c r="EE66" s="2">
        <f t="shared" si="75"/>
        <v>99.61402838688646</v>
      </c>
      <c r="EF66" s="2">
        <f t="shared" si="76"/>
        <v>96.759056301454905</v>
      </c>
      <c r="EG66" s="2">
        <f t="shared" si="77"/>
        <v>97.490095324045342</v>
      </c>
      <c r="EH66" s="2">
        <f t="shared" si="78"/>
        <v>98.157468504743619</v>
      </c>
      <c r="EI66" s="2">
        <f t="shared" si="79"/>
        <v>100.63610099981486</v>
      </c>
      <c r="EJ66" s="2">
        <f t="shared" si="80"/>
        <v>104.20997186858744</v>
      </c>
      <c r="EK66" s="2">
        <f t="shared" si="81"/>
        <v>99.374324551659328</v>
      </c>
      <c r="EL66" s="2">
        <f t="shared" si="82"/>
        <v>100.58004684055119</v>
      </c>
      <c r="EM66" s="2">
        <f t="shared" si="83"/>
        <v>104.9282834650358</v>
      </c>
      <c r="EN66" s="2">
        <f t="shared" si="84"/>
        <v>98.784563129002748</v>
      </c>
      <c r="EO66" s="2">
        <f t="shared" si="85"/>
        <v>96.422602220311177</v>
      </c>
      <c r="EQ66" s="2">
        <f t="shared" si="86"/>
        <v>98.95598340252711</v>
      </c>
      <c r="ER66" s="2">
        <f t="shared" si="222"/>
        <v>98.488427735653005</v>
      </c>
      <c r="ES66" s="2">
        <f t="shared" si="222"/>
        <v>94.163454921389317</v>
      </c>
      <c r="ET66" s="2">
        <f t="shared" si="222"/>
        <v>96.823344545361664</v>
      </c>
      <c r="EU66" s="2">
        <f t="shared" si="222"/>
        <v>96.702907733772093</v>
      </c>
      <c r="EV66" s="2">
        <f t="shared" si="222"/>
        <v>94.712644249771273</v>
      </c>
      <c r="EW66" s="2">
        <f t="shared" si="222"/>
        <v>93.067876845534101</v>
      </c>
      <c r="EX66" s="2">
        <f t="shared" si="222"/>
        <v>94.72980470769015</v>
      </c>
      <c r="EY66" s="2">
        <f t="shared" si="222"/>
        <v>97.913872854544877</v>
      </c>
      <c r="EZ66" s="2">
        <f t="shared" si="222"/>
        <v>102.05010464547139</v>
      </c>
      <c r="FA66" s="2">
        <f t="shared" si="222"/>
        <v>98.976809125456953</v>
      </c>
      <c r="FB66" s="2">
        <f t="shared" si="222"/>
        <v>97.084875278855151</v>
      </c>
      <c r="FC66" s="2">
        <f t="shared" si="222"/>
        <v>101.2500834769494</v>
      </c>
      <c r="FD66" s="2">
        <f t="shared" si="222"/>
        <v>97.482085392202663</v>
      </c>
      <c r="FE66" s="2">
        <f t="shared" si="222"/>
        <v>99.479690527067973</v>
      </c>
      <c r="FG66" s="2">
        <f t="shared" si="88"/>
        <v>0.47304468092721691</v>
      </c>
      <c r="FH66" s="2">
        <f t="shared" si="223"/>
        <v>0.51418169639680666</v>
      </c>
      <c r="FI66" s="2">
        <f t="shared" si="223"/>
        <v>0.46367695379654683</v>
      </c>
      <c r="FJ66" s="2">
        <f t="shared" si="223"/>
        <v>0.45596494277977551</v>
      </c>
      <c r="FK66" s="2">
        <f t="shared" si="223"/>
        <v>0.44143290124759904</v>
      </c>
      <c r="FL66" s="2">
        <f t="shared" si="223"/>
        <v>0.46182966385995577</v>
      </c>
      <c r="FM66" s="2">
        <f t="shared" si="223"/>
        <v>0.47090704874034955</v>
      </c>
      <c r="FN66" s="2">
        <f t="shared" si="223"/>
        <v>0.43330372977238685</v>
      </c>
      <c r="FO66" s="2">
        <f t="shared" si="223"/>
        <v>0.45258436161950077</v>
      </c>
      <c r="FP66" s="2">
        <f t="shared" si="223"/>
        <v>0.45555388778395323</v>
      </c>
      <c r="FQ66" s="2">
        <f t="shared" si="223"/>
        <v>0.45730139647807483</v>
      </c>
      <c r="FR66" s="2">
        <f t="shared" si="223"/>
        <v>0.43889630720653039</v>
      </c>
      <c r="FS66" s="2">
        <f t="shared" si="223"/>
        <v>0.46005613956906272</v>
      </c>
      <c r="FT66" s="2">
        <f t="shared" si="223"/>
        <v>0.44192921413895314</v>
      </c>
      <c r="FU66" s="2">
        <f t="shared" si="223"/>
        <v>0.39843277193519355</v>
      </c>
      <c r="FW66" s="2">
        <f t="shared" si="112"/>
        <v>4.5164997169581163E-5</v>
      </c>
      <c r="FX66" s="2">
        <f t="shared" si="164"/>
        <v>4.7306897557321622E-5</v>
      </c>
      <c r="FY66" s="2">
        <f t="shared" si="165"/>
        <v>4.9275370732765557E-5</v>
      </c>
      <c r="FZ66" s="2">
        <f t="shared" si="166"/>
        <v>6.0975979089817608E-5</v>
      </c>
      <c r="GA66" s="2">
        <f t="shared" si="167"/>
        <v>5.6362707473822649E-5</v>
      </c>
      <c r="GB66" s="2">
        <f t="shared" si="168"/>
        <v>5.6276435058895954E-5</v>
      </c>
      <c r="GC66" s="2">
        <f t="shared" si="169"/>
        <v>5.6333428747446432E-5</v>
      </c>
      <c r="GD66" s="2">
        <f t="shared" si="170"/>
        <v>6.2596231279430105E-5</v>
      </c>
      <c r="GE66" s="2">
        <f t="shared" si="171"/>
        <v>6.0740487539325281E-5</v>
      </c>
      <c r="GF66" s="2">
        <f t="shared" si="172"/>
        <v>5.4324652778125266E-5</v>
      </c>
      <c r="GG66" s="2">
        <f t="shared" si="173"/>
        <v>5.2801656283685272E-5</v>
      </c>
      <c r="GH66" s="2">
        <f t="shared" si="174"/>
        <v>5.2607865399363118E-5</v>
      </c>
      <c r="GI66" s="2">
        <f t="shared" si="175"/>
        <v>5.0139855095595902E-5</v>
      </c>
      <c r="GJ66" s="2">
        <f t="shared" si="176"/>
        <v>3.7721964436462671E-5</v>
      </c>
      <c r="GK66" s="2">
        <f t="shared" si="177"/>
        <v>3.3734032015925189E-5</v>
      </c>
      <c r="GM66" s="86">
        <f t="shared" si="113"/>
        <v>8.1550449147189397E-3</v>
      </c>
      <c r="GN66" s="86">
        <f t="shared" si="178"/>
        <v>1.5185618141383517E-2</v>
      </c>
      <c r="GO66" s="86">
        <f t="shared" si="179"/>
        <v>6.7328862048999516E-3</v>
      </c>
      <c r="GP66" s="86">
        <f t="shared" si="180"/>
        <v>5.820431956012782E-3</v>
      </c>
      <c r="GQ66" s="86">
        <f t="shared" si="181"/>
        <v>4.3862840325613389E-3</v>
      </c>
      <c r="GR66" s="86">
        <f t="shared" si="182"/>
        <v>6.4346268917843353E-3</v>
      </c>
      <c r="GS66" s="86">
        <f t="shared" si="183"/>
        <v>7.6140513551328807E-3</v>
      </c>
      <c r="GT66" s="86">
        <f t="shared" si="184"/>
        <v>3.592949688832127E-3</v>
      </c>
      <c r="GU66" s="86">
        <f t="shared" si="185"/>
        <v>5.2528250728300788E-3</v>
      </c>
      <c r="GV66" s="86">
        <f t="shared" si="186"/>
        <v>5.5473312964234439E-3</v>
      </c>
      <c r="GW66" s="86">
        <f t="shared" si="187"/>
        <v>5.8422721789530225E-3</v>
      </c>
      <c r="GX66" s="86">
        <f t="shared" si="188"/>
        <v>3.9560941986831336E-3</v>
      </c>
      <c r="GY66" s="86">
        <f t="shared" si="189"/>
        <v>6.0980389514415697E-3</v>
      </c>
      <c r="GZ66" s="86">
        <f t="shared" si="190"/>
        <v>4.2344636606836692E-3</v>
      </c>
      <c r="HA66" s="86">
        <f t="shared" si="191"/>
        <v>1.4973990377781285E-3</v>
      </c>
      <c r="HC66" s="86">
        <f t="shared" si="145"/>
        <v>1.3631368921087392E-10</v>
      </c>
      <c r="HD66" s="86">
        <f t="shared" si="192"/>
        <v>3.3665218186242405E-10</v>
      </c>
      <c r="HE66" s="86">
        <f t="shared" si="193"/>
        <v>1.3269046486126065E-11</v>
      </c>
      <c r="HF66" s="86">
        <f t="shared" si="194"/>
        <v>3.7661420618948117E-13</v>
      </c>
      <c r="HG66" s="86">
        <f t="shared" si="195"/>
        <v>2.8511375890735202E-12</v>
      </c>
      <c r="HH66" s="86">
        <f t="shared" si="196"/>
        <v>3.201820569312366E-12</v>
      </c>
      <c r="HI66" s="86">
        <f t="shared" si="197"/>
        <v>2.127875447215631E-11</v>
      </c>
      <c r="HJ66" s="86">
        <f t="shared" si="198"/>
        <v>2.3385498488198482E-12</v>
      </c>
      <c r="HK66" s="86">
        <f t="shared" si="199"/>
        <v>1.0898547377855233E-12</v>
      </c>
      <c r="HL66" s="86">
        <f t="shared" si="200"/>
        <v>2.4368365542877351E-12</v>
      </c>
      <c r="HM66" s="86">
        <f t="shared" si="201"/>
        <v>8.1594440822316006E-13</v>
      </c>
      <c r="HN66" s="86">
        <f t="shared" si="202"/>
        <v>1.1030635009906438E-12</v>
      </c>
      <c r="HO66" s="86">
        <f t="shared" si="203"/>
        <v>2.6097621768287134E-12</v>
      </c>
      <c r="HP66" s="86">
        <f t="shared" si="204"/>
        <v>4.1180377123510459E-13</v>
      </c>
      <c r="HQ66" s="86">
        <f t="shared" si="205"/>
        <v>8.7690817308498722E-16</v>
      </c>
      <c r="HS66" s="86">
        <f t="shared" si="114"/>
        <v>3.9402384622760776E-50</v>
      </c>
      <c r="HT66" s="86">
        <f t="shared" si="206"/>
        <v>1.4182854027496E-48</v>
      </c>
      <c r="HU66" s="86">
        <f t="shared" si="207"/>
        <v>1.8373070982482713E-54</v>
      </c>
      <c r="HV66" s="86">
        <f t="shared" si="208"/>
        <v>2.0271245932882112E-62</v>
      </c>
      <c r="HW66" s="86">
        <f t="shared" si="209"/>
        <v>1.3032334689680679E-56</v>
      </c>
      <c r="HX66" s="86">
        <f t="shared" si="210"/>
        <v>7.0376717776852352E-60</v>
      </c>
      <c r="HY66" s="86">
        <f t="shared" si="211"/>
        <v>2.4561185324215006E-55</v>
      </c>
      <c r="HZ66" s="86">
        <f t="shared" si="212"/>
        <v>2.1813946643782367E-58</v>
      </c>
      <c r="IA66" s="86">
        <f t="shared" si="213"/>
        <v>1.4650746412985168E-62</v>
      </c>
      <c r="IB66" s="86">
        <f t="shared" si="214"/>
        <v>1.1547721267075392E-60</v>
      </c>
      <c r="IC66" s="86">
        <f t="shared" si="215"/>
        <v>2.0470284735280986E-63</v>
      </c>
      <c r="ID66" s="86">
        <f t="shared" si="216"/>
        <v>2.7394772464636352E-62</v>
      </c>
      <c r="IE66" s="86">
        <f t="shared" si="217"/>
        <v>1.1035895399651775E-60</v>
      </c>
      <c r="IF66" s="86">
        <f t="shared" si="218"/>
        <v>1.0837052430832626E-34</v>
      </c>
      <c r="IG66" s="86">
        <f t="shared" si="219"/>
        <v>1.4474324588005179E-26</v>
      </c>
      <c r="II66" s="86">
        <f t="shared" si="115"/>
        <v>2.6216870998806335E-133</v>
      </c>
      <c r="IJ66" s="86">
        <f t="shared" si="116"/>
        <v>1.7050977856289567E-129</v>
      </c>
      <c r="IK66" s="86">
        <f t="shared" si="117"/>
        <v>3.3967541010488908E-150</v>
      </c>
      <c r="IL66" s="86">
        <f t="shared" si="118"/>
        <v>9.7905967551387337E-167</v>
      </c>
      <c r="IM66" s="86">
        <f t="shared" si="119"/>
        <v>1.160052081759578E-155</v>
      </c>
      <c r="IN66" s="86">
        <f t="shared" si="120"/>
        <v>1.5837587140503016E-158</v>
      </c>
      <c r="IO66" s="86">
        <f t="shared" si="121"/>
        <v>2.1387736212669917E-147</v>
      </c>
      <c r="IP66" s="86">
        <f t="shared" si="122"/>
        <v>4.5804680810021824E-155</v>
      </c>
      <c r="IQ66" s="86">
        <f t="shared" si="123"/>
        <v>1.8381776818901291E-168</v>
      </c>
      <c r="IR66" s="86">
        <f t="shared" si="124"/>
        <v>1.840990620579413E-164</v>
      </c>
      <c r="IS66" s="86">
        <f t="shared" si="125"/>
        <v>4.4371924202552198E-171</v>
      </c>
      <c r="IT66" s="86">
        <f t="shared" si="126"/>
        <v>1.3262359314870577E-168</v>
      </c>
      <c r="IU66" s="86">
        <f t="shared" si="127"/>
        <v>3.6852466798969648E-163</v>
      </c>
      <c r="IV66" s="86">
        <f t="shared" si="128"/>
        <v>1.3906639938440448E-111</v>
      </c>
      <c r="IW66" s="86">
        <f t="shared" si="129"/>
        <v>5.1710333367947585E-117</v>
      </c>
      <c r="IY66" s="86">
        <f t="shared" si="130"/>
        <v>8.1550450510326292E-3</v>
      </c>
      <c r="IZ66" s="86">
        <f t="shared" si="131"/>
        <v>1.5185618478035699E-2</v>
      </c>
      <c r="JA66" s="86">
        <f t="shared" si="132"/>
        <v>6.7328862181689981E-3</v>
      </c>
      <c r="JB66" s="86">
        <f t="shared" si="133"/>
        <v>5.8204319563893965E-3</v>
      </c>
      <c r="JC66" s="86">
        <f t="shared" si="134"/>
        <v>4.3862840354124766E-3</v>
      </c>
      <c r="JD66" s="86">
        <f t="shared" si="135"/>
        <v>6.4346268949861561E-3</v>
      </c>
      <c r="JE66" s="86">
        <f t="shared" si="136"/>
        <v>7.6140513764116355E-3</v>
      </c>
      <c r="JF66" s="86">
        <f t="shared" si="137"/>
        <v>3.5929496911706769E-3</v>
      </c>
      <c r="JG66" s="86">
        <f t="shared" si="138"/>
        <v>5.2528250739199336E-3</v>
      </c>
      <c r="JH66" s="86">
        <f t="shared" si="139"/>
        <v>5.5473312988602802E-3</v>
      </c>
      <c r="JI66" s="86">
        <f t="shared" si="140"/>
        <v>5.842272179768967E-3</v>
      </c>
      <c r="JJ66" s="86">
        <f t="shared" si="141"/>
        <v>3.9560941997861974E-3</v>
      </c>
      <c r="JK66" s="86">
        <f t="shared" si="142"/>
        <v>6.0980389540513319E-3</v>
      </c>
      <c r="JL66" s="86">
        <f t="shared" si="143"/>
        <v>4.2344636610954726E-3</v>
      </c>
      <c r="JM66" s="86">
        <f t="shared" si="144"/>
        <v>1.4973990377790054E-3</v>
      </c>
    </row>
    <row r="67" spans="2:273" x14ac:dyDescent="0.25">
      <c r="B67" s="2">
        <v>40</v>
      </c>
      <c r="C67" s="37">
        <v>104.535</v>
      </c>
      <c r="D67" s="37">
        <v>115</v>
      </c>
      <c r="E67" s="37">
        <v>111.108</v>
      </c>
      <c r="F67" s="37">
        <v>108.081</v>
      </c>
      <c r="G67" s="37">
        <v>107.744</v>
      </c>
      <c r="H67" s="37">
        <v>107.48699999999999</v>
      </c>
      <c r="I67" s="37">
        <v>110.5</v>
      </c>
      <c r="J67" s="37">
        <v>108.41500000000001</v>
      </c>
      <c r="K67" s="37">
        <v>111.34099999999999</v>
      </c>
      <c r="L67" s="37">
        <v>111.56100000000001</v>
      </c>
      <c r="M67" s="37">
        <v>109.95</v>
      </c>
      <c r="N67" s="37">
        <v>110.872</v>
      </c>
      <c r="O67" s="37">
        <v>113.158</v>
      </c>
      <c r="P67" s="37">
        <v>102.3</v>
      </c>
      <c r="Q67" s="37">
        <v>103.366</v>
      </c>
      <c r="S67" s="4">
        <f t="shared" si="8"/>
        <v>109.1532555355531</v>
      </c>
      <c r="T67" s="4">
        <f t="shared" si="9"/>
        <v>114.0263664756181</v>
      </c>
      <c r="U67" s="4">
        <f t="shared" si="10"/>
        <v>107.87425700243504</v>
      </c>
      <c r="V67" s="4">
        <f t="shared" si="11"/>
        <v>107.54279347810728</v>
      </c>
      <c r="W67" s="4">
        <f t="shared" si="12"/>
        <v>105.89692540197316</v>
      </c>
      <c r="X67" s="4">
        <f t="shared" si="13"/>
        <v>105.40006328580989</v>
      </c>
      <c r="Y67" s="4">
        <f t="shared" si="14"/>
        <v>108.33984153658507</v>
      </c>
      <c r="Z67" s="4">
        <f t="shared" si="15"/>
        <v>106.38383555163104</v>
      </c>
      <c r="AA67" s="4">
        <f t="shared" si="16"/>
        <v>108.84926144585525</v>
      </c>
      <c r="AB67" s="4">
        <f t="shared" si="17"/>
        <v>111.60057984567285</v>
      </c>
      <c r="AC67" s="4">
        <f t="shared" si="18"/>
        <v>108.68424392657198</v>
      </c>
      <c r="AD67" s="4">
        <f t="shared" si="19"/>
        <v>108.23936742147653</v>
      </c>
      <c r="AE67" s="4">
        <f t="shared" si="20"/>
        <v>113.04733353170943</v>
      </c>
      <c r="AF67" s="4">
        <f t="shared" si="21"/>
        <v>104.13492532132162</v>
      </c>
      <c r="AG67" s="4">
        <f t="shared" si="22"/>
        <v>101.23525721165467</v>
      </c>
      <c r="AI67" s="4">
        <f t="shared" si="23"/>
        <v>-4.6182555355531036</v>
      </c>
      <c r="AJ67" s="4">
        <f t="shared" si="24"/>
        <v>0.97363352438189565</v>
      </c>
      <c r="AK67" s="4">
        <f t="shared" si="25"/>
        <v>3.2337429975649599</v>
      </c>
      <c r="AL67" s="4">
        <f t="shared" si="26"/>
        <v>0.53820652189271811</v>
      </c>
      <c r="AM67" s="4">
        <f t="shared" si="27"/>
        <v>1.8470745980268362</v>
      </c>
      <c r="AN67" s="4">
        <f t="shared" si="28"/>
        <v>2.0869367141901023</v>
      </c>
      <c r="AO67" s="4">
        <f t="shared" si="29"/>
        <v>2.1601584634149305</v>
      </c>
      <c r="AP67" s="4">
        <f t="shared" si="30"/>
        <v>2.031164448368969</v>
      </c>
      <c r="AQ67" s="4">
        <f t="shared" si="31"/>
        <v>2.4917385541447459</v>
      </c>
      <c r="AR67" s="4">
        <f t="shared" si="32"/>
        <v>-3.9579845672847114E-2</v>
      </c>
      <c r="AS67" s="4">
        <f t="shared" si="33"/>
        <v>1.2657560734280224</v>
      </c>
      <c r="AT67" s="4">
        <f t="shared" si="34"/>
        <v>2.6326325785234701</v>
      </c>
      <c r="AU67" s="4">
        <f t="shared" si="35"/>
        <v>0.11066646829057447</v>
      </c>
      <c r="AV67" s="4">
        <f t="shared" si="220"/>
        <v>-1.8349253213216201</v>
      </c>
      <c r="AW67" s="4">
        <f t="shared" si="220"/>
        <v>2.13074278834533</v>
      </c>
      <c r="AY67" s="2">
        <f t="shared" si="96"/>
        <v>101.93305265134909</v>
      </c>
      <c r="AZ67" s="2">
        <f t="shared" si="147"/>
        <v>102.27403881880721</v>
      </c>
      <c r="BA67" s="2">
        <f t="shared" si="148"/>
        <v>101.59407925682895</v>
      </c>
      <c r="BB67" s="2">
        <f t="shared" si="149"/>
        <v>102.1768072954563</v>
      </c>
      <c r="BC67" s="2">
        <f t="shared" si="150"/>
        <v>101.52135112866162</v>
      </c>
      <c r="BD67" s="2">
        <f t="shared" si="151"/>
        <v>99.675245369952663</v>
      </c>
      <c r="BE67" s="2">
        <f t="shared" si="152"/>
        <v>101.81559337998009</v>
      </c>
      <c r="BF67" s="2">
        <f t="shared" si="153"/>
        <v>102.74850785784305</v>
      </c>
      <c r="BG67" s="2">
        <f t="shared" si="154"/>
        <v>103.85093481968251</v>
      </c>
      <c r="BH67" s="2">
        <f t="shared" si="155"/>
        <v>106.68177064832501</v>
      </c>
      <c r="BI67" s="2">
        <f t="shared" si="156"/>
        <v>103.43147487537763</v>
      </c>
      <c r="BJ67" s="2">
        <f t="shared" si="157"/>
        <v>104.44956027047462</v>
      </c>
      <c r="BK67" s="2">
        <f t="shared" si="158"/>
        <v>107.55876918133184</v>
      </c>
      <c r="BL67" s="2">
        <f t="shared" si="159"/>
        <v>100.18314547658362</v>
      </c>
      <c r="BM67" s="2">
        <f t="shared" si="160"/>
        <v>99.849563461200958</v>
      </c>
      <c r="BO67" s="2" t="str">
        <f t="shared" si="38"/>
        <v/>
      </c>
      <c r="BP67" s="2" t="str">
        <f t="shared" si="39"/>
        <v/>
      </c>
      <c r="BQ67" s="2">
        <f t="shared" si="40"/>
        <v>111.108</v>
      </c>
      <c r="BR67" s="2">
        <f t="shared" si="41"/>
        <v>108.081</v>
      </c>
      <c r="BS67" s="2">
        <f t="shared" si="42"/>
        <v>107.744</v>
      </c>
      <c r="BT67" s="2">
        <f t="shared" si="43"/>
        <v>107.48699999999999</v>
      </c>
      <c r="BU67" s="2" t="str">
        <f t="shared" si="44"/>
        <v/>
      </c>
      <c r="BV67" s="2">
        <f t="shared" si="45"/>
        <v>108.41500000000001</v>
      </c>
      <c r="BW67" s="2">
        <f t="shared" si="46"/>
        <v>111.34099999999999</v>
      </c>
      <c r="BX67" s="2">
        <f t="shared" si="47"/>
        <v>111.56100000000001</v>
      </c>
      <c r="BY67" s="2">
        <f t="shared" si="48"/>
        <v>109.95</v>
      </c>
      <c r="BZ67" s="2">
        <f t="shared" si="49"/>
        <v>110.872</v>
      </c>
      <c r="CA67" s="2">
        <f t="shared" si="50"/>
        <v>113.158</v>
      </c>
      <c r="CB67" s="2">
        <f t="shared" si="51"/>
        <v>102.3</v>
      </c>
      <c r="CC67" s="2">
        <f t="shared" si="52"/>
        <v>103.366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102.91746153846154</v>
      </c>
      <c r="DL67" s="2">
        <f t="shared" si="221"/>
        <v>106.13381256154939</v>
      </c>
      <c r="DM67" s="2">
        <f t="shared" si="221"/>
        <v>105.83144250871081</v>
      </c>
      <c r="DN67" s="2">
        <f t="shared" si="221"/>
        <v>104.14655609756096</v>
      </c>
      <c r="DO67" s="2">
        <f t="shared" si="221"/>
        <v>103.33420384615387</v>
      </c>
      <c r="DP67" s="2">
        <f t="shared" si="221"/>
        <v>102.55272195121954</v>
      </c>
      <c r="DQ67" s="2">
        <f t="shared" si="221"/>
        <v>106.19480769230772</v>
      </c>
      <c r="DR67" s="2">
        <f t="shared" si="221"/>
        <v>106.72125221577852</v>
      </c>
      <c r="DS67" s="2">
        <f t="shared" si="221"/>
        <v>106.92547368421052</v>
      </c>
      <c r="DT67" s="2">
        <f t="shared" si="221"/>
        <v>109.120012145749</v>
      </c>
      <c r="DU67" s="2">
        <f t="shared" si="221"/>
        <v>107.29730769230773</v>
      </c>
      <c r="DV67" s="2">
        <f t="shared" si="221"/>
        <v>107.88855979866506</v>
      </c>
      <c r="DW67" s="2">
        <f t="shared" si="221"/>
        <v>110.19503974358976</v>
      </c>
      <c r="DX67" s="2">
        <f t="shared" si="221"/>
        <v>101.5015182186235</v>
      </c>
      <c r="DY67" s="2">
        <f t="shared" si="221"/>
        <v>102.36140756302521</v>
      </c>
      <c r="EA67" s="2">
        <f t="shared" si="71"/>
        <v>100.9331567923161</v>
      </c>
      <c r="EB67" s="2">
        <f t="shared" si="72"/>
        <v>98.948121041642509</v>
      </c>
      <c r="EC67" s="2">
        <f t="shared" si="73"/>
        <v>97.124431055295219</v>
      </c>
      <c r="ED67" s="2">
        <f t="shared" si="74"/>
        <v>100.0338607684435</v>
      </c>
      <c r="EE67" s="2">
        <f t="shared" si="75"/>
        <v>99.429676760805393</v>
      </c>
      <c r="EF67" s="2">
        <f t="shared" si="76"/>
        <v>96.617414903588156</v>
      </c>
      <c r="EG67" s="2">
        <f t="shared" si="77"/>
        <v>97.328755616974064</v>
      </c>
      <c r="EH67" s="2">
        <f t="shared" si="78"/>
        <v>98.010431359725175</v>
      </c>
      <c r="EI67" s="2">
        <f t="shared" si="79"/>
        <v>100.4597641640437</v>
      </c>
      <c r="EJ67" s="2">
        <f t="shared" si="80"/>
        <v>104.0244211231626</v>
      </c>
      <c r="EK67" s="2">
        <f t="shared" si="81"/>
        <v>99.24744907768391</v>
      </c>
      <c r="EL67" s="2">
        <f t="shared" si="82"/>
        <v>100.44027625000001</v>
      </c>
      <c r="EM67" s="2">
        <f t="shared" si="83"/>
        <v>104.7373708139466</v>
      </c>
      <c r="EN67" s="2">
        <f t="shared" si="84"/>
        <v>98.664899359560849</v>
      </c>
      <c r="EO67" s="2">
        <f t="shared" si="85"/>
        <v>96.39052830114926</v>
      </c>
      <c r="EQ67" s="2">
        <f t="shared" si="86"/>
        <v>98.802373610228841</v>
      </c>
      <c r="ER67" s="2">
        <f t="shared" si="222"/>
        <v>98.345459032562275</v>
      </c>
      <c r="ES67" s="2">
        <f t="shared" si="222"/>
        <v>94.03721723818758</v>
      </c>
      <c r="ET67" s="2">
        <f t="shared" si="222"/>
        <v>96.67786541408401</v>
      </c>
      <c r="EU67" s="2">
        <f t="shared" si="222"/>
        <v>96.567586359509733</v>
      </c>
      <c r="EV67" s="2">
        <f t="shared" si="222"/>
        <v>94.607931649821964</v>
      </c>
      <c r="EW67" s="2">
        <f t="shared" si="222"/>
        <v>92.981763240168007</v>
      </c>
      <c r="EX67" s="2">
        <f t="shared" si="222"/>
        <v>94.641044339029591</v>
      </c>
      <c r="EY67" s="2">
        <f t="shared" si="222"/>
        <v>97.783817804452866</v>
      </c>
      <c r="EZ67" s="2">
        <f t="shared" si="222"/>
        <v>101.90196775221358</v>
      </c>
      <c r="FA67" s="2">
        <f t="shared" si="222"/>
        <v>98.856570359688263</v>
      </c>
      <c r="FB67" s="2">
        <f t="shared" si="222"/>
        <v>97.00470637363351</v>
      </c>
      <c r="FC67" s="2">
        <f t="shared" si="222"/>
        <v>101.12161391705997</v>
      </c>
      <c r="FD67" s="2">
        <f t="shared" si="222"/>
        <v>97.383786344211131</v>
      </c>
      <c r="FE67" s="2">
        <f t="shared" si="222"/>
        <v>99.396092393752781</v>
      </c>
      <c r="FG67" s="2">
        <f t="shared" si="88"/>
        <v>0.49604445482149401</v>
      </c>
      <c r="FH67" s="2">
        <f t="shared" si="223"/>
        <v>0.53714280268252224</v>
      </c>
      <c r="FI67" s="2">
        <f t="shared" si="223"/>
        <v>0.48664188339803471</v>
      </c>
      <c r="FJ67" s="2">
        <f t="shared" si="223"/>
        <v>0.47888896888434374</v>
      </c>
      <c r="FK67" s="2">
        <f t="shared" si="223"/>
        <v>0.46424977987627647</v>
      </c>
      <c r="FL67" s="2">
        <f t="shared" si="223"/>
        <v>0.48478580162888663</v>
      </c>
      <c r="FM67" s="2">
        <f t="shared" si="223"/>
        <v>0.49390030307949506</v>
      </c>
      <c r="FN67" s="2">
        <f t="shared" si="223"/>
        <v>0.45604348496459657</v>
      </c>
      <c r="FO67" s="2">
        <f t="shared" si="223"/>
        <v>0.47548697266651874</v>
      </c>
      <c r="FP67" s="2">
        <f t="shared" si="223"/>
        <v>0.47847542348911215</v>
      </c>
      <c r="FQ67" s="2">
        <f t="shared" si="223"/>
        <v>0.48023330245342644</v>
      </c>
      <c r="FR67" s="2">
        <f t="shared" si="223"/>
        <v>0.4616904460543787</v>
      </c>
      <c r="FS67" s="2">
        <f t="shared" si="223"/>
        <v>0.48300324054148069</v>
      </c>
      <c r="FT67" s="2">
        <f t="shared" si="223"/>
        <v>0.46475040152339747</v>
      </c>
      <c r="FU67" s="2">
        <f t="shared" si="223"/>
        <v>0.4207010664578581</v>
      </c>
      <c r="FW67" s="2">
        <f t="shared" si="112"/>
        <v>4.9522218835343148E-5</v>
      </c>
      <c r="FX67" s="2">
        <f t="shared" si="164"/>
        <v>5.1870744956337973E-5</v>
      </c>
      <c r="FY67" s="2">
        <f t="shared" si="165"/>
        <v>5.4029112761007766E-5</v>
      </c>
      <c r="FZ67" s="2">
        <f t="shared" si="166"/>
        <v>6.6858438242139276E-5</v>
      </c>
      <c r="GA67" s="2">
        <f t="shared" si="167"/>
        <v>6.1800143765530254E-5</v>
      </c>
      <c r="GB67" s="2">
        <f t="shared" si="168"/>
        <v>6.1705548971619851E-5</v>
      </c>
      <c r="GC67" s="2">
        <f t="shared" si="169"/>
        <v>6.1768040629497226E-5</v>
      </c>
      <c r="GD67" s="2">
        <f t="shared" si="170"/>
        <v>6.8634988260167393E-5</v>
      </c>
      <c r="GE67" s="2">
        <f t="shared" si="171"/>
        <v>6.660022992379385E-5</v>
      </c>
      <c r="GF67" s="2">
        <f t="shared" si="172"/>
        <v>5.9565485092948777E-5</v>
      </c>
      <c r="GG67" s="2">
        <f t="shared" si="173"/>
        <v>5.7895569903200377E-5</v>
      </c>
      <c r="GH67" s="2">
        <f t="shared" si="174"/>
        <v>5.7683084584851611E-5</v>
      </c>
      <c r="GI67" s="2">
        <f t="shared" si="175"/>
        <v>5.4976991924246371E-5</v>
      </c>
      <c r="GJ67" s="2">
        <f t="shared" si="176"/>
        <v>4.1361160992649312E-5</v>
      </c>
      <c r="GK67" s="2">
        <f t="shared" si="177"/>
        <v>3.6988510190706243E-5</v>
      </c>
      <c r="GM67" s="86">
        <f t="shared" si="113"/>
        <v>1.169077875560773E-2</v>
      </c>
      <c r="GN67" s="86">
        <f t="shared" si="178"/>
        <v>2.0837015436819577E-2</v>
      </c>
      <c r="GO67" s="86">
        <f t="shared" si="179"/>
        <v>9.9653585416784578E-3</v>
      </c>
      <c r="GP67" s="86">
        <f t="shared" si="180"/>
        <v>8.7079379810757161E-3</v>
      </c>
      <c r="GQ67" s="86">
        <f t="shared" si="181"/>
        <v>6.6799341617996416E-3</v>
      </c>
      <c r="GR67" s="86">
        <f t="shared" si="182"/>
        <v>9.6131128776990246E-3</v>
      </c>
      <c r="GS67" s="86">
        <f t="shared" si="183"/>
        <v>1.1233939370828547E-2</v>
      </c>
      <c r="GT67" s="86">
        <f t="shared" si="184"/>
        <v>5.5968127357661247E-3</v>
      </c>
      <c r="GU67" s="86">
        <f t="shared" si="185"/>
        <v>8.0452528768336865E-3</v>
      </c>
      <c r="GV67" s="86">
        <f t="shared" si="186"/>
        <v>8.4849571355444658E-3</v>
      </c>
      <c r="GW67" s="86">
        <f t="shared" si="187"/>
        <v>8.8312683522364082E-3</v>
      </c>
      <c r="GX67" s="86">
        <f t="shared" si="188"/>
        <v>6.1711619683172238E-3</v>
      </c>
      <c r="GY67" s="86">
        <f t="shared" si="189"/>
        <v>9.2414218322682731E-3</v>
      </c>
      <c r="GZ67" s="86">
        <f t="shared" si="190"/>
        <v>6.5680320453681109E-3</v>
      </c>
      <c r="HA67" s="86">
        <f t="shared" si="191"/>
        <v>2.4925239635896785E-3</v>
      </c>
      <c r="HC67" s="86">
        <f t="shared" si="145"/>
        <v>3.6067881600593231E-10</v>
      </c>
      <c r="HD67" s="86">
        <f t="shared" si="192"/>
        <v>8.6458671850821717E-10</v>
      </c>
      <c r="HE67" s="86">
        <f t="shared" si="193"/>
        <v>3.9715016177013024E-11</v>
      </c>
      <c r="HF67" s="86">
        <f t="shared" si="194"/>
        <v>1.3340288130674651E-12</v>
      </c>
      <c r="HG67" s="86">
        <f t="shared" si="195"/>
        <v>9.1576760096199764E-12</v>
      </c>
      <c r="HH67" s="86">
        <f t="shared" si="196"/>
        <v>1.0365051054877233E-11</v>
      </c>
      <c r="HI67" s="86">
        <f t="shared" si="197"/>
        <v>6.3278992039740186E-11</v>
      </c>
      <c r="HJ67" s="86">
        <f t="shared" si="198"/>
        <v>7.6232022991915366E-12</v>
      </c>
      <c r="HK67" s="86">
        <f t="shared" si="199"/>
        <v>3.7888095743481841E-12</v>
      </c>
      <c r="HL67" s="86">
        <f t="shared" si="200"/>
        <v>8.0797341621783018E-12</v>
      </c>
      <c r="HM67" s="86">
        <f t="shared" si="201"/>
        <v>2.8330175122267305E-12</v>
      </c>
      <c r="HN67" s="86">
        <f t="shared" si="202"/>
        <v>3.767341833001061E-12</v>
      </c>
      <c r="HO67" s="86">
        <f t="shared" si="203"/>
        <v>8.5166842589815582E-12</v>
      </c>
      <c r="HP67" s="86">
        <f t="shared" si="204"/>
        <v>1.4305778249050987E-12</v>
      </c>
      <c r="HQ67" s="86">
        <f t="shared" si="205"/>
        <v>3.9346650109123632E-15</v>
      </c>
      <c r="HS67" s="86">
        <f t="shared" si="114"/>
        <v>6.1463106004629514E-49</v>
      </c>
      <c r="HT67" s="86">
        <f t="shared" si="206"/>
        <v>2.0598647728065112E-47</v>
      </c>
      <c r="HU67" s="86">
        <f t="shared" si="207"/>
        <v>3.9642450943370616E-53</v>
      </c>
      <c r="HV67" s="86">
        <f t="shared" si="208"/>
        <v>7.049547748080177E-61</v>
      </c>
      <c r="HW67" s="86">
        <f t="shared" si="209"/>
        <v>3.3077611786323607E-55</v>
      </c>
      <c r="HX67" s="86">
        <f t="shared" si="210"/>
        <v>2.0242430621174332E-58</v>
      </c>
      <c r="HY67" s="86">
        <f t="shared" si="211"/>
        <v>5.5037767141339983E-54</v>
      </c>
      <c r="HZ67" s="86">
        <f t="shared" si="212"/>
        <v>6.0031685739782522E-57</v>
      </c>
      <c r="IA67" s="86">
        <f t="shared" si="213"/>
        <v>5.2039464576246506E-61</v>
      </c>
      <c r="IB67" s="86">
        <f t="shared" si="214"/>
        <v>3.5745229923003303E-59</v>
      </c>
      <c r="IC67" s="86">
        <f t="shared" si="215"/>
        <v>7.2841272576390165E-62</v>
      </c>
      <c r="ID67" s="86">
        <f t="shared" si="216"/>
        <v>9.1809261344893234E-61</v>
      </c>
      <c r="IE67" s="86">
        <f t="shared" si="217"/>
        <v>3.2800642459681932E-59</v>
      </c>
      <c r="IF67" s="86">
        <f t="shared" si="218"/>
        <v>6.7972062245069099E-34</v>
      </c>
      <c r="IG67" s="86">
        <f t="shared" si="219"/>
        <v>5.6009992361946546E-26</v>
      </c>
      <c r="II67" s="86">
        <f t="shared" si="115"/>
        <v>6.6840804740434025E-131</v>
      </c>
      <c r="IJ67" s="86">
        <f t="shared" si="116"/>
        <v>3.7954773960094816E-127</v>
      </c>
      <c r="IK67" s="86">
        <f t="shared" si="117"/>
        <v>1.8632576449413856E-147</v>
      </c>
      <c r="IL67" s="86">
        <f t="shared" si="118"/>
        <v>1.2644265311402657E-163</v>
      </c>
      <c r="IM67" s="86">
        <f t="shared" si="119"/>
        <v>8.77868175315944E-153</v>
      </c>
      <c r="IN67" s="86">
        <f t="shared" si="120"/>
        <v>1.3545454136157006E-155</v>
      </c>
      <c r="IO67" s="86">
        <f t="shared" si="121"/>
        <v>1.1331887973315305E-144</v>
      </c>
      <c r="IP67" s="86">
        <f t="shared" si="122"/>
        <v>3.6277317536018455E-152</v>
      </c>
      <c r="IQ67" s="86">
        <f t="shared" si="123"/>
        <v>2.551499416963651E-165</v>
      </c>
      <c r="IR67" s="86">
        <f t="shared" si="124"/>
        <v>1.9829537195381898E-161</v>
      </c>
      <c r="IS67" s="86">
        <f t="shared" si="125"/>
        <v>6.2186036848356032E-168</v>
      </c>
      <c r="IT67" s="86">
        <f t="shared" si="126"/>
        <v>1.6673598169576572E-165</v>
      </c>
      <c r="IU67" s="86">
        <f t="shared" si="127"/>
        <v>3.5499388826840902E-160</v>
      </c>
      <c r="IV67" s="86">
        <f t="shared" si="128"/>
        <v>1.3088802796410904E-109</v>
      </c>
      <c r="IW67" s="86">
        <f t="shared" si="129"/>
        <v>5.7869062431949524E-115</v>
      </c>
      <c r="IY67" s="86">
        <f t="shared" si="130"/>
        <v>1.1690779116286546E-2</v>
      </c>
      <c r="IZ67" s="86">
        <f t="shared" si="131"/>
        <v>2.0837016301406296E-2</v>
      </c>
      <c r="JA67" s="86">
        <f t="shared" si="132"/>
        <v>9.9653585813934738E-3</v>
      </c>
      <c r="JB67" s="86">
        <f t="shared" si="133"/>
        <v>8.7079379824097445E-3</v>
      </c>
      <c r="JC67" s="86">
        <f t="shared" si="134"/>
        <v>6.679934170957318E-3</v>
      </c>
      <c r="JD67" s="86">
        <f t="shared" si="135"/>
        <v>9.6131128880640754E-3</v>
      </c>
      <c r="JE67" s="86">
        <f t="shared" si="136"/>
        <v>1.1233939434107538E-2</v>
      </c>
      <c r="JF67" s="86">
        <f t="shared" si="137"/>
        <v>5.5968127433893271E-3</v>
      </c>
      <c r="JG67" s="86">
        <f t="shared" si="138"/>
        <v>8.0452528806224961E-3</v>
      </c>
      <c r="JH67" s="86">
        <f t="shared" si="139"/>
        <v>8.4849571436242006E-3</v>
      </c>
      <c r="JI67" s="86">
        <f t="shared" si="140"/>
        <v>8.831268355069425E-3</v>
      </c>
      <c r="JJ67" s="86">
        <f t="shared" si="141"/>
        <v>6.1711619720845653E-3</v>
      </c>
      <c r="JK67" s="86">
        <f t="shared" si="142"/>
        <v>9.2414218407849569E-3</v>
      </c>
      <c r="JL67" s="86">
        <f t="shared" si="143"/>
        <v>6.5680320467986887E-3</v>
      </c>
      <c r="JM67" s="86">
        <f t="shared" si="144"/>
        <v>2.4925239635936133E-3</v>
      </c>
    </row>
    <row r="68" spans="2:273" x14ac:dyDescent="0.25">
      <c r="B68" s="2">
        <v>41</v>
      </c>
      <c r="C68" s="37">
        <v>107.209</v>
      </c>
      <c r="D68" s="37">
        <v>115.943</v>
      </c>
      <c r="E68" s="37">
        <v>112.973</v>
      </c>
      <c r="F68" s="37">
        <v>109.86499999999999</v>
      </c>
      <c r="G68" s="37">
        <v>108.051</v>
      </c>
      <c r="H68" s="37">
        <v>112.205</v>
      </c>
      <c r="I68" s="37">
        <v>112.425</v>
      </c>
      <c r="J68" s="37">
        <v>110.04900000000001</v>
      </c>
      <c r="K68" s="37">
        <v>112.43899999999999</v>
      </c>
      <c r="L68" s="37">
        <v>112.19499999999999</v>
      </c>
      <c r="M68" s="37">
        <v>112.77500000000001</v>
      </c>
      <c r="N68" s="37">
        <v>112.56399999999999</v>
      </c>
      <c r="O68" s="37">
        <v>116.184</v>
      </c>
      <c r="P68" s="37">
        <v>103.125</v>
      </c>
      <c r="Q68" s="37">
        <v>106.512</v>
      </c>
      <c r="S68" s="4">
        <f t="shared" si="8"/>
        <v>111.63756785291221</v>
      </c>
      <c r="T68" s="4">
        <f t="shared" si="9"/>
        <v>117.37086690743435</v>
      </c>
      <c r="U68" s="4">
        <f t="shared" si="10"/>
        <v>110.21667408999181</v>
      </c>
      <c r="V68" s="4">
        <f t="shared" si="11"/>
        <v>109.69034465848161</v>
      </c>
      <c r="W68" s="4">
        <f t="shared" si="12"/>
        <v>107.67971321382936</v>
      </c>
      <c r="X68" s="4">
        <f t="shared" si="13"/>
        <v>107.61345335389707</v>
      </c>
      <c r="Y68" s="4">
        <f t="shared" si="14"/>
        <v>110.70370880593742</v>
      </c>
      <c r="Z68" s="4">
        <f t="shared" si="15"/>
        <v>107.95990164623191</v>
      </c>
      <c r="AA68" s="4">
        <f t="shared" si="16"/>
        <v>110.92976818683944</v>
      </c>
      <c r="AB68" s="4">
        <f t="shared" si="17"/>
        <v>113.65896517081045</v>
      </c>
      <c r="AC68" s="4">
        <f t="shared" si="18"/>
        <v>110.77887229334898</v>
      </c>
      <c r="AD68" s="4">
        <f t="shared" si="19"/>
        <v>109.86711267859151</v>
      </c>
      <c r="AE68" s="4">
        <f t="shared" si="20"/>
        <v>115.25439482902588</v>
      </c>
      <c r="AF68" s="4">
        <f t="shared" si="21"/>
        <v>105.90045273583095</v>
      </c>
      <c r="AG68" s="4">
        <f t="shared" si="22"/>
        <v>101.89572100783023</v>
      </c>
      <c r="AI68" s="4">
        <f t="shared" si="23"/>
        <v>-4.4285678529122094</v>
      </c>
      <c r="AJ68" s="4">
        <f t="shared" si="24"/>
        <v>-1.4278669074343497</v>
      </c>
      <c r="AK68" s="4">
        <f t="shared" si="25"/>
        <v>2.7563259100081865</v>
      </c>
      <c r="AL68" s="4">
        <f t="shared" si="26"/>
        <v>0.17465534151838824</v>
      </c>
      <c r="AM68" s="4">
        <f t="shared" si="27"/>
        <v>0.37128678617064281</v>
      </c>
      <c r="AN68" s="4">
        <f t="shared" si="28"/>
        <v>4.5915466461029268</v>
      </c>
      <c r="AO68" s="4">
        <f t="shared" si="29"/>
        <v>1.721291194062573</v>
      </c>
      <c r="AP68" s="4">
        <f t="shared" si="30"/>
        <v>2.0890983537680938</v>
      </c>
      <c r="AQ68" s="4">
        <f t="shared" si="31"/>
        <v>1.5092318131605538</v>
      </c>
      <c r="AR68" s="4">
        <f t="shared" si="32"/>
        <v>-1.4639651708104537</v>
      </c>
      <c r="AS68" s="4">
        <f t="shared" si="33"/>
        <v>1.9961277066510235</v>
      </c>
      <c r="AT68" s="4">
        <f t="shared" si="34"/>
        <v>2.6968873214084823</v>
      </c>
      <c r="AU68" s="4">
        <f t="shared" si="35"/>
        <v>0.92960517097411355</v>
      </c>
      <c r="AV68" s="4">
        <f t="shared" si="220"/>
        <v>-2.7754527358309531</v>
      </c>
      <c r="AW68" s="4">
        <f t="shared" si="220"/>
        <v>4.616278992169768</v>
      </c>
      <c r="AY68" s="2">
        <f t="shared" si="96"/>
        <v>101.83724869269334</v>
      </c>
      <c r="AZ68" s="2">
        <f t="shared" si="147"/>
        <v>102.07506048756703</v>
      </c>
      <c r="BA68" s="2">
        <f t="shared" si="148"/>
        <v>101.4524513904281</v>
      </c>
      <c r="BB68" s="2">
        <f t="shared" si="149"/>
        <v>102.12434508168607</v>
      </c>
      <c r="BC68" s="2">
        <f t="shared" si="150"/>
        <v>101.40123562432018</v>
      </c>
      <c r="BD68" s="2">
        <f t="shared" si="151"/>
        <v>99.560215734100055</v>
      </c>
      <c r="BE68" s="2">
        <f t="shared" si="152"/>
        <v>101.63521196476279</v>
      </c>
      <c r="BF68" s="2">
        <f t="shared" si="153"/>
        <v>102.63556337478714</v>
      </c>
      <c r="BG68" s="2">
        <f t="shared" si="154"/>
        <v>103.73978564608855</v>
      </c>
      <c r="BH68" s="2">
        <f t="shared" si="155"/>
        <v>106.59561011807524</v>
      </c>
      <c r="BI68" s="2">
        <f t="shared" si="156"/>
        <v>103.3113963793505</v>
      </c>
      <c r="BJ68" s="2">
        <f t="shared" si="157"/>
        <v>104.3162570181062</v>
      </c>
      <c r="BK68" s="2">
        <f t="shared" si="158"/>
        <v>107.43988263777307</v>
      </c>
      <c r="BL68" s="2">
        <f t="shared" si="159"/>
        <v>100.1432834607716</v>
      </c>
      <c r="BM68" s="2">
        <f t="shared" si="160"/>
        <v>99.733170784218814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>
        <f t="shared" si="45"/>
        <v>110.04900000000001</v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>
        <f t="shared" si="49"/>
        <v>112.56399999999999</v>
      </c>
      <c r="CA68" s="2" t="str">
        <f t="shared" si="50"/>
        <v/>
      </c>
      <c r="CB68" s="2" t="str">
        <f t="shared" si="51"/>
        <v/>
      </c>
      <c r="CC68" s="2">
        <f t="shared" si="52"/>
        <v>106.512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103.01598405253283</v>
      </c>
      <c r="DL68" s="2">
        <f t="shared" si="221"/>
        <v>106.24865696465696</v>
      </c>
      <c r="DM68" s="2">
        <f t="shared" si="221"/>
        <v>106.13603292682929</v>
      </c>
      <c r="DN68" s="2">
        <f t="shared" si="221"/>
        <v>104.43951923076922</v>
      </c>
      <c r="DO68" s="2">
        <f t="shared" si="221"/>
        <v>103.45003238866398</v>
      </c>
      <c r="DP68" s="2">
        <f t="shared" si="221"/>
        <v>102.74276923076926</v>
      </c>
      <c r="DQ68" s="2">
        <f t="shared" si="221"/>
        <v>106.41656660412761</v>
      </c>
      <c r="DR68" s="2">
        <f t="shared" si="221"/>
        <v>107.02294331983803</v>
      </c>
      <c r="DS68" s="2">
        <f t="shared" si="221"/>
        <v>107.17575675675675</v>
      </c>
      <c r="DT68" s="2">
        <f t="shared" si="221"/>
        <v>109.36907965860598</v>
      </c>
      <c r="DU68" s="2">
        <f t="shared" si="221"/>
        <v>107.55708502024294</v>
      </c>
      <c r="DV68" s="2">
        <f t="shared" si="221"/>
        <v>108.09313765182186</v>
      </c>
      <c r="DW68" s="2">
        <f t="shared" si="221"/>
        <v>110.40429014844807</v>
      </c>
      <c r="DX68" s="2">
        <f t="shared" si="221"/>
        <v>101.66482930298721</v>
      </c>
      <c r="DY68" s="2">
        <f t="shared" si="221"/>
        <v>102.42020616246499</v>
      </c>
      <c r="EA68" s="2">
        <f t="shared" si="71"/>
        <v>100.74530380452529</v>
      </c>
      <c r="EB68" s="2">
        <f t="shared" si="72"/>
        <v>98.795166954239647</v>
      </c>
      <c r="EC68" s="2">
        <f t="shared" si="73"/>
        <v>96.946826609184626</v>
      </c>
      <c r="ED68" s="2">
        <f t="shared" si="74"/>
        <v>99.827201591249207</v>
      </c>
      <c r="EE68" s="2">
        <f t="shared" si="75"/>
        <v>99.245325134724325</v>
      </c>
      <c r="EF68" s="2">
        <f t="shared" si="76"/>
        <v>96.475773505721406</v>
      </c>
      <c r="EG68" s="2">
        <f t="shared" si="77"/>
        <v>97.167415909902786</v>
      </c>
      <c r="EH68" s="2">
        <f t="shared" si="78"/>
        <v>97.863394214706744</v>
      </c>
      <c r="EI68" s="2">
        <f t="shared" si="79"/>
        <v>100.28342732827255</v>
      </c>
      <c r="EJ68" s="2">
        <f t="shared" si="80"/>
        <v>103.83887037773775</v>
      </c>
      <c r="EK68" s="2">
        <f t="shared" si="81"/>
        <v>99.120573603708507</v>
      </c>
      <c r="EL68" s="2">
        <f t="shared" si="82"/>
        <v>100.30050565944882</v>
      </c>
      <c r="EM68" s="2">
        <f t="shared" si="83"/>
        <v>104.54645816285739</v>
      </c>
      <c r="EN68" s="2">
        <f t="shared" si="84"/>
        <v>98.545235590118949</v>
      </c>
      <c r="EO68" s="2">
        <f t="shared" si="85"/>
        <v>96.358454381987357</v>
      </c>
      <c r="EQ68" s="2">
        <f t="shared" si="86"/>
        <v>98.648763817930586</v>
      </c>
      <c r="ER68" s="2">
        <f t="shared" si="222"/>
        <v>98.202490329471559</v>
      </c>
      <c r="ES68" s="2">
        <f t="shared" si="222"/>
        <v>93.910979554985857</v>
      </c>
      <c r="ET68" s="2">
        <f t="shared" si="222"/>
        <v>96.532386282806343</v>
      </c>
      <c r="EU68" s="2">
        <f t="shared" si="222"/>
        <v>96.432264985247357</v>
      </c>
      <c r="EV68" s="2">
        <f t="shared" si="222"/>
        <v>94.503219049872655</v>
      </c>
      <c r="EW68" s="2">
        <f t="shared" si="222"/>
        <v>92.895649634801927</v>
      </c>
      <c r="EX68" s="2">
        <f t="shared" si="222"/>
        <v>94.552283970369032</v>
      </c>
      <c r="EY68" s="2">
        <f t="shared" si="222"/>
        <v>97.653762754360855</v>
      </c>
      <c r="EZ68" s="2">
        <f t="shared" si="222"/>
        <v>101.75383085895577</v>
      </c>
      <c r="FA68" s="2">
        <f t="shared" si="222"/>
        <v>98.736331593919587</v>
      </c>
      <c r="FB68" s="2">
        <f t="shared" si="222"/>
        <v>96.924537468411856</v>
      </c>
      <c r="FC68" s="2">
        <f t="shared" si="222"/>
        <v>100.99314435717055</v>
      </c>
      <c r="FD68" s="2">
        <f t="shared" si="222"/>
        <v>97.285487296219614</v>
      </c>
      <c r="FE68" s="2">
        <f t="shared" si="222"/>
        <v>99.312494260437603</v>
      </c>
      <c r="FG68" s="2">
        <f t="shared" si="88"/>
        <v>0.51906098149521129</v>
      </c>
      <c r="FH68" s="2">
        <f t="shared" si="223"/>
        <v>0.55994745587086869</v>
      </c>
      <c r="FI68" s="2">
        <f t="shared" si="223"/>
        <v>0.50966335138993679</v>
      </c>
      <c r="FJ68" s="2">
        <f t="shared" si="223"/>
        <v>0.5019022523046508</v>
      </c>
      <c r="FK68" s="2">
        <f t="shared" si="223"/>
        <v>0.48721730711309696</v>
      </c>
      <c r="FL68" s="2">
        <f t="shared" si="223"/>
        <v>0.50780632003600845</v>
      </c>
      <c r="FM68" s="2">
        <f t="shared" si="223"/>
        <v>0.51691938902416612</v>
      </c>
      <c r="FN68" s="2">
        <f t="shared" si="223"/>
        <v>0.47896798334617985</v>
      </c>
      <c r="FO68" s="2">
        <f t="shared" si="223"/>
        <v>0.49849316032497226</v>
      </c>
      <c r="FP68" s="2">
        <f t="shared" si="223"/>
        <v>0.50148795856127648</v>
      </c>
      <c r="FQ68" s="2">
        <f t="shared" si="223"/>
        <v>0.50324880027452112</v>
      </c>
      <c r="FR68" s="2">
        <f t="shared" si="223"/>
        <v>0.48464589557657023</v>
      </c>
      <c r="FS68" s="2">
        <f t="shared" si="223"/>
        <v>0.50602224876607493</v>
      </c>
      <c r="FT68" s="2">
        <f t="shared" si="223"/>
        <v>0.48772014911834677</v>
      </c>
      <c r="FU68" s="2">
        <f t="shared" si="223"/>
        <v>0.44329680303779656</v>
      </c>
      <c r="FW68" s="2">
        <f t="shared" si="112"/>
        <v>5.4299773743347323E-5</v>
      </c>
      <c r="FX68" s="2">
        <f t="shared" si="164"/>
        <v>5.6874856238030935E-5</v>
      </c>
      <c r="FY68" s="2">
        <f t="shared" si="165"/>
        <v>5.9241435295644356E-5</v>
      </c>
      <c r="FZ68" s="2">
        <f t="shared" si="166"/>
        <v>7.3308346893885426E-5</v>
      </c>
      <c r="GA68" s="2">
        <f t="shared" si="167"/>
        <v>6.7762106134913825E-5</v>
      </c>
      <c r="GB68" s="2">
        <f t="shared" si="168"/>
        <v>6.7658386241811546E-5</v>
      </c>
      <c r="GC68" s="2">
        <f t="shared" si="169"/>
        <v>6.7726906165868262E-5</v>
      </c>
      <c r="GD68" s="2">
        <f t="shared" si="170"/>
        <v>7.5256269789365421E-5</v>
      </c>
      <c r="GE68" s="2">
        <f t="shared" si="171"/>
        <v>7.3025230748130062E-5</v>
      </c>
      <c r="GF68" s="2">
        <f t="shared" si="172"/>
        <v>6.5311880314719597E-5</v>
      </c>
      <c r="GG68" s="2">
        <f t="shared" si="173"/>
        <v>6.3480875469546462E-5</v>
      </c>
      <c r="GH68" s="2">
        <f t="shared" si="174"/>
        <v>6.3247892548934378E-5</v>
      </c>
      <c r="GI68" s="2">
        <f t="shared" si="175"/>
        <v>6.0280753200477878E-5</v>
      </c>
      <c r="GJ68" s="2">
        <f t="shared" si="176"/>
        <v>4.5351430222984028E-5</v>
      </c>
      <c r="GK68" s="2">
        <f t="shared" si="177"/>
        <v>4.0556950201015739E-5</v>
      </c>
      <c r="GM68" s="86">
        <f t="shared" si="113"/>
        <v>1.6525233487394902E-2</v>
      </c>
      <c r="GN68" s="86">
        <f t="shared" si="178"/>
        <v>2.8240615677610291E-2</v>
      </c>
      <c r="GO68" s="86">
        <f t="shared" si="179"/>
        <v>1.4514035856529828E-2</v>
      </c>
      <c r="GP68" s="86">
        <f t="shared" si="180"/>
        <v>1.2814071911114534E-2</v>
      </c>
      <c r="GQ68" s="86">
        <f t="shared" si="181"/>
        <v>1.0000001505835153E-2</v>
      </c>
      <c r="GR68" s="86">
        <f t="shared" si="182"/>
        <v>1.4123088222590709E-2</v>
      </c>
      <c r="GS68" s="86">
        <f t="shared" si="183"/>
        <v>1.6307889112645343E-2</v>
      </c>
      <c r="GT68" s="86">
        <f t="shared" si="184"/>
        <v>8.5592265035824722E-3</v>
      </c>
      <c r="GU68" s="86">
        <f t="shared" si="185"/>
        <v>1.2099693458281472E-2</v>
      </c>
      <c r="GV68" s="86">
        <f t="shared" si="186"/>
        <v>1.2743031070939916E-2</v>
      </c>
      <c r="GW68" s="86">
        <f t="shared" si="187"/>
        <v>1.3118699691892515E-2</v>
      </c>
      <c r="GX68" s="86">
        <f t="shared" si="188"/>
        <v>9.4467312278579321E-3</v>
      </c>
      <c r="GY68" s="86">
        <f t="shared" si="189"/>
        <v>1.3757999926810999E-2</v>
      </c>
      <c r="GZ68" s="86">
        <f t="shared" si="190"/>
        <v>1.0000001421976448E-2</v>
      </c>
      <c r="HA68" s="86">
        <f t="shared" si="191"/>
        <v>4.0619793065564298E-3</v>
      </c>
      <c r="HC68" s="86">
        <f t="shared" si="145"/>
        <v>9.336264070268899E-10</v>
      </c>
      <c r="HD68" s="86">
        <f t="shared" si="192"/>
        <v>2.1732307168268155E-9</v>
      </c>
      <c r="HE68" s="86">
        <f t="shared" si="193"/>
        <v>1.1590546973931511E-10</v>
      </c>
      <c r="HF68" s="86">
        <f t="shared" si="194"/>
        <v>4.588504426747574E-12</v>
      </c>
      <c r="HG68" s="86">
        <f t="shared" si="195"/>
        <v>2.8632157650766472E-11</v>
      </c>
      <c r="HH68" s="86">
        <f t="shared" si="196"/>
        <v>3.2646323509656202E-11</v>
      </c>
      <c r="HI68" s="86">
        <f t="shared" si="197"/>
        <v>1.834518592886022E-10</v>
      </c>
      <c r="HJ68" s="86">
        <f t="shared" si="198"/>
        <v>2.4177968853882556E-11</v>
      </c>
      <c r="HK68" s="86">
        <f t="shared" si="199"/>
        <v>1.2786738442701216E-11</v>
      </c>
      <c r="HL68" s="86">
        <f t="shared" si="200"/>
        <v>2.604299055420191E-11</v>
      </c>
      <c r="HM68" s="86">
        <f t="shared" si="201"/>
        <v>9.5526781300529291E-12</v>
      </c>
      <c r="HN68" s="86">
        <f t="shared" si="202"/>
        <v>1.2501286382011095E-11</v>
      </c>
      <c r="HO68" s="86">
        <f t="shared" si="203"/>
        <v>2.7037001483153538E-11</v>
      </c>
      <c r="HP68" s="86">
        <f t="shared" si="204"/>
        <v>4.8297418932308303E-12</v>
      </c>
      <c r="HQ68" s="86">
        <f t="shared" si="205"/>
        <v>1.7063320673876004E-14</v>
      </c>
      <c r="HS68" s="86">
        <f t="shared" si="114"/>
        <v>9.2669198747731729E-48</v>
      </c>
      <c r="HT68" s="86">
        <f t="shared" si="206"/>
        <v>2.8936099575971452E-46</v>
      </c>
      <c r="HU68" s="86">
        <f t="shared" si="207"/>
        <v>8.2256085856658544E-52</v>
      </c>
      <c r="HV68" s="86">
        <f t="shared" si="208"/>
        <v>2.3427622944333491E-59</v>
      </c>
      <c r="HW68" s="86">
        <f t="shared" si="209"/>
        <v>8.0530257881659891E-54</v>
      </c>
      <c r="HX68" s="86">
        <f t="shared" si="210"/>
        <v>5.5805079287391815E-57</v>
      </c>
      <c r="HY68" s="86">
        <f t="shared" si="211"/>
        <v>1.1856644280045996E-52</v>
      </c>
      <c r="HZ68" s="86">
        <f t="shared" si="212"/>
        <v>1.5834892942217648E-55</v>
      </c>
      <c r="IA68" s="86">
        <f t="shared" si="213"/>
        <v>1.7656356966070607E-59</v>
      </c>
      <c r="IB68" s="86">
        <f t="shared" si="214"/>
        <v>1.0591438374447051E-57</v>
      </c>
      <c r="IC68" s="86">
        <f t="shared" si="215"/>
        <v>2.4773269870172239E-60</v>
      </c>
      <c r="ID68" s="86">
        <f t="shared" si="216"/>
        <v>2.9428011791797698E-59</v>
      </c>
      <c r="IE68" s="86">
        <f t="shared" si="217"/>
        <v>9.3417447409186952E-58</v>
      </c>
      <c r="IF68" s="86">
        <f t="shared" si="218"/>
        <v>4.1698647433939895E-33</v>
      </c>
      <c r="IG68" s="86">
        <f t="shared" si="219"/>
        <v>2.1332527057396827E-25</v>
      </c>
      <c r="II68" s="86">
        <f t="shared" si="115"/>
        <v>1.6192774034800011E-128</v>
      </c>
      <c r="IJ68" s="86">
        <f t="shared" si="116"/>
        <v>8.0361238655165719E-125</v>
      </c>
      <c r="IK68" s="86">
        <f t="shared" si="117"/>
        <v>9.6383130148677051E-145</v>
      </c>
      <c r="IL68" s="86">
        <f t="shared" si="118"/>
        <v>1.5254253954291441E-160</v>
      </c>
      <c r="IM68" s="86">
        <f t="shared" si="119"/>
        <v>6.2406249502995817E-150</v>
      </c>
      <c r="IN68" s="86">
        <f t="shared" si="120"/>
        <v>1.0870428959200846E-152</v>
      </c>
      <c r="IO68" s="86">
        <f t="shared" si="121"/>
        <v>5.659164854763282E-142</v>
      </c>
      <c r="IP68" s="86">
        <f t="shared" si="122"/>
        <v>2.6960225319790249E-149</v>
      </c>
      <c r="IQ68" s="86">
        <f t="shared" si="123"/>
        <v>3.3062040003852951E-162</v>
      </c>
      <c r="IR68" s="86">
        <f t="shared" si="124"/>
        <v>2.0002209543882723E-158</v>
      </c>
      <c r="IS68" s="86">
        <f t="shared" si="125"/>
        <v>8.1431082810599984E-165</v>
      </c>
      <c r="IT68" s="86">
        <f t="shared" si="126"/>
        <v>1.9606708212573063E-162</v>
      </c>
      <c r="IU68" s="86">
        <f t="shared" si="127"/>
        <v>3.207481179268979E-157</v>
      </c>
      <c r="IV68" s="86">
        <f t="shared" si="128"/>
        <v>1.1822800302949616E-107</v>
      </c>
      <c r="IW68" s="86">
        <f t="shared" si="129"/>
        <v>6.2083556546872497E-113</v>
      </c>
      <c r="IY68" s="86">
        <f t="shared" si="130"/>
        <v>1.6525234421021308E-2</v>
      </c>
      <c r="IZ68" s="86">
        <f t="shared" si="131"/>
        <v>2.8240617850841008E-2</v>
      </c>
      <c r="JA68" s="86">
        <f t="shared" si="132"/>
        <v>1.4514035972435297E-2</v>
      </c>
      <c r="JB68" s="86">
        <f t="shared" si="133"/>
        <v>1.2814071915703039E-2</v>
      </c>
      <c r="JC68" s="86">
        <f t="shared" si="134"/>
        <v>1.000000153446731E-2</v>
      </c>
      <c r="JD68" s="86">
        <f t="shared" si="135"/>
        <v>1.4123088255237032E-2</v>
      </c>
      <c r="JE68" s="86">
        <f t="shared" si="136"/>
        <v>1.6307889296097201E-2</v>
      </c>
      <c r="JF68" s="86">
        <f t="shared" si="137"/>
        <v>8.5592265277604409E-3</v>
      </c>
      <c r="JG68" s="86">
        <f t="shared" si="138"/>
        <v>1.209969347106821E-2</v>
      </c>
      <c r="JH68" s="86">
        <f t="shared" si="139"/>
        <v>1.2743031096982906E-2</v>
      </c>
      <c r="JI68" s="86">
        <f t="shared" si="140"/>
        <v>1.3118699701445193E-2</v>
      </c>
      <c r="JJ68" s="86">
        <f t="shared" si="141"/>
        <v>9.4467312403592185E-3</v>
      </c>
      <c r="JK68" s="86">
        <f t="shared" si="142"/>
        <v>1.3757999953848001E-2</v>
      </c>
      <c r="JL68" s="86">
        <f t="shared" si="143"/>
        <v>1.0000001426806191E-2</v>
      </c>
      <c r="JM68" s="86">
        <f t="shared" si="144"/>
        <v>4.0619793065734934E-3</v>
      </c>
    </row>
    <row r="69" spans="2:273" x14ac:dyDescent="0.25">
      <c r="B69" s="2">
        <v>42</v>
      </c>
      <c r="C69" s="37">
        <v>107.744</v>
      </c>
      <c r="D69" s="37">
        <v>121.4</v>
      </c>
      <c r="E69" s="37">
        <v>114.18899999999999</v>
      </c>
      <c r="F69" s="37">
        <v>113.324</v>
      </c>
      <c r="G69" s="37">
        <v>109.154</v>
      </c>
      <c r="H69" s="37">
        <v>109.462</v>
      </c>
      <c r="I69" s="37">
        <v>114.1</v>
      </c>
      <c r="J69" s="37">
        <v>113.61</v>
      </c>
      <c r="K69" s="37">
        <v>114.53700000000001</v>
      </c>
      <c r="L69" s="37">
        <v>114.268</v>
      </c>
      <c r="M69" s="37">
        <v>113.97499999999999</v>
      </c>
      <c r="N69" s="37">
        <v>115.35899999999999</v>
      </c>
      <c r="O69" s="37">
        <v>118.63200000000001</v>
      </c>
      <c r="P69" s="37">
        <v>104.925</v>
      </c>
      <c r="Q69" s="37">
        <v>105.024</v>
      </c>
      <c r="S69" s="4">
        <f t="shared" si="8"/>
        <v>114.82714828573133</v>
      </c>
      <c r="T69" s="4">
        <f t="shared" si="9"/>
        <v>121.50284499577739</v>
      </c>
      <c r="U69" s="4">
        <f t="shared" si="10"/>
        <v>113.30617971126</v>
      </c>
      <c r="V69" s="4">
        <f t="shared" si="11"/>
        <v>112.52591022016274</v>
      </c>
      <c r="W69" s="4">
        <f t="shared" si="12"/>
        <v>110.10956876546604</v>
      </c>
      <c r="X69" s="4">
        <f t="shared" si="13"/>
        <v>110.55323670222579</v>
      </c>
      <c r="Y69" s="4">
        <f t="shared" si="14"/>
        <v>113.82052385699693</v>
      </c>
      <c r="Z69" s="4">
        <f t="shared" si="15"/>
        <v>110.14503887371646</v>
      </c>
      <c r="AA69" s="4">
        <f t="shared" si="16"/>
        <v>113.74816649743421</v>
      </c>
      <c r="AB69" s="4">
        <f t="shared" si="17"/>
        <v>116.43197563079401</v>
      </c>
      <c r="AC69" s="4">
        <f t="shared" si="18"/>
        <v>113.58938249570353</v>
      </c>
      <c r="AD69" s="4">
        <f t="shared" si="19"/>
        <v>112.13205754357102</v>
      </c>
      <c r="AE69" s="4">
        <f t="shared" si="20"/>
        <v>118.21454745433182</v>
      </c>
      <c r="AF69" s="4">
        <f t="shared" si="21"/>
        <v>108.30980538625552</v>
      </c>
      <c r="AG69" s="4">
        <f t="shared" si="22"/>
        <v>102.91012530610908</v>
      </c>
      <c r="AI69" s="4">
        <f t="shared" si="23"/>
        <v>-7.0831482857313262</v>
      </c>
      <c r="AJ69" s="4">
        <f t="shared" si="24"/>
        <v>-0.1028449957773887</v>
      </c>
      <c r="AK69" s="4">
        <f t="shared" si="25"/>
        <v>0.88282028873999252</v>
      </c>
      <c r="AL69" s="4">
        <f t="shared" si="26"/>
        <v>0.79808977983725526</v>
      </c>
      <c r="AM69" s="4">
        <f t="shared" si="27"/>
        <v>-0.9555687654660403</v>
      </c>
      <c r="AN69" s="4">
        <f t="shared" si="28"/>
        <v>-1.0912367022257854</v>
      </c>
      <c r="AO69" s="4">
        <f t="shared" si="29"/>
        <v>0.27947614300306611</v>
      </c>
      <c r="AP69" s="4">
        <f t="shared" si="30"/>
        <v>3.4649611262835407</v>
      </c>
      <c r="AQ69" s="4">
        <f t="shared" si="31"/>
        <v>0.78883350256579376</v>
      </c>
      <c r="AR69" s="4">
        <f t="shared" si="32"/>
        <v>-2.1639756307940132</v>
      </c>
      <c r="AS69" s="4">
        <f t="shared" si="33"/>
        <v>0.38561750429646224</v>
      </c>
      <c r="AT69" s="4">
        <f t="shared" si="34"/>
        <v>3.2269424564289722</v>
      </c>
      <c r="AU69" s="4">
        <f t="shared" si="35"/>
        <v>0.41745254566818346</v>
      </c>
      <c r="AV69" s="4">
        <f t="shared" si="220"/>
        <v>-3.3848053862555219</v>
      </c>
      <c r="AW69" s="4">
        <f t="shared" si="220"/>
        <v>2.1138746938909208</v>
      </c>
      <c r="AY69" s="2">
        <f t="shared" si="96"/>
        <v>101.72846751227765</v>
      </c>
      <c r="AZ69" s="2">
        <f t="shared" si="147"/>
        <v>101.86580025457131</v>
      </c>
      <c r="BA69" s="2">
        <f t="shared" si="148"/>
        <v>101.28901658874645</v>
      </c>
      <c r="BB69" s="2">
        <f t="shared" si="149"/>
        <v>102.04892693209248</v>
      </c>
      <c r="BC69" s="2">
        <f t="shared" si="150"/>
        <v>101.2670865804439</v>
      </c>
      <c r="BD69" s="2">
        <f t="shared" si="151"/>
        <v>99.430132260924026</v>
      </c>
      <c r="BE69" s="2">
        <f t="shared" si="152"/>
        <v>101.43788135666883</v>
      </c>
      <c r="BF69" s="2">
        <f t="shared" si="153"/>
        <v>102.50118943525413</v>
      </c>
      <c r="BG69" s="2">
        <f t="shared" si="154"/>
        <v>103.608958959718</v>
      </c>
      <c r="BH69" s="2">
        <f t="shared" si="155"/>
        <v>106.48948313868885</v>
      </c>
      <c r="BI69" s="2">
        <f t="shared" si="156"/>
        <v>103.17364114561245</v>
      </c>
      <c r="BJ69" s="2">
        <f t="shared" si="157"/>
        <v>104.16661462989747</v>
      </c>
      <c r="BK69" s="2">
        <f t="shared" si="158"/>
        <v>107.30273185931313</v>
      </c>
      <c r="BL69" s="2">
        <f t="shared" si="159"/>
        <v>100.09024455009779</v>
      </c>
      <c r="BM69" s="2">
        <f t="shared" si="160"/>
        <v>99.611213376589504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105.024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103.11450656660412</v>
      </c>
      <c r="DL69" s="2">
        <f t="shared" si="221"/>
        <v>106.36350136776451</v>
      </c>
      <c r="DM69" s="2">
        <f t="shared" si="221"/>
        <v>106.44062334494775</v>
      </c>
      <c r="DN69" s="2">
        <f t="shared" si="221"/>
        <v>104.73248236397748</v>
      </c>
      <c r="DO69" s="2">
        <f t="shared" si="221"/>
        <v>103.56586093117411</v>
      </c>
      <c r="DP69" s="2">
        <f t="shared" si="221"/>
        <v>102.93281651031897</v>
      </c>
      <c r="DQ69" s="2">
        <f t="shared" si="221"/>
        <v>106.6383255159475</v>
      </c>
      <c r="DR69" s="2">
        <f t="shared" si="221"/>
        <v>107.32463442389756</v>
      </c>
      <c r="DS69" s="2">
        <f t="shared" si="221"/>
        <v>107.42603982930298</v>
      </c>
      <c r="DT69" s="2">
        <f t="shared" si="221"/>
        <v>109.61814717146297</v>
      </c>
      <c r="DU69" s="2">
        <f t="shared" si="221"/>
        <v>107.81686234817816</v>
      </c>
      <c r="DV69" s="2">
        <f t="shared" si="221"/>
        <v>108.29771550497865</v>
      </c>
      <c r="DW69" s="2">
        <f t="shared" si="221"/>
        <v>110.61354055330636</v>
      </c>
      <c r="DX69" s="2">
        <f t="shared" si="221"/>
        <v>101.82814038735094</v>
      </c>
      <c r="DY69" s="2">
        <f t="shared" si="221"/>
        <v>102.47900476190476</v>
      </c>
      <c r="EA69" s="2">
        <f t="shared" si="71"/>
        <v>100.5574508167345</v>
      </c>
      <c r="EB69" s="2">
        <f t="shared" si="72"/>
        <v>98.6422128668368</v>
      </c>
      <c r="EC69" s="2">
        <f t="shared" si="73"/>
        <v>96.769222163074033</v>
      </c>
      <c r="ED69" s="2">
        <f t="shared" si="74"/>
        <v>99.62054241405491</v>
      </c>
      <c r="EE69" s="2">
        <f t="shared" si="75"/>
        <v>99.060973508643244</v>
      </c>
      <c r="EF69" s="2">
        <f t="shared" si="76"/>
        <v>96.334132107854657</v>
      </c>
      <c r="EG69" s="2">
        <f t="shared" si="77"/>
        <v>97.006076202831508</v>
      </c>
      <c r="EH69" s="2">
        <f t="shared" si="78"/>
        <v>97.7163570696883</v>
      </c>
      <c r="EI69" s="2">
        <f t="shared" si="79"/>
        <v>100.1070904925014</v>
      </c>
      <c r="EJ69" s="2">
        <f t="shared" si="80"/>
        <v>103.6533196323129</v>
      </c>
      <c r="EK69" s="2">
        <f t="shared" si="81"/>
        <v>98.99369812973309</v>
      </c>
      <c r="EL69" s="2">
        <f t="shared" si="82"/>
        <v>100.16073506889764</v>
      </c>
      <c r="EM69" s="2">
        <f t="shared" si="83"/>
        <v>104.3555455117682</v>
      </c>
      <c r="EN69" s="2">
        <f t="shared" si="84"/>
        <v>98.42557182067705</v>
      </c>
      <c r="EO69" s="2">
        <f t="shared" si="85"/>
        <v>96.326380462825441</v>
      </c>
      <c r="EQ69" s="2">
        <f t="shared" si="86"/>
        <v>98.495154025632317</v>
      </c>
      <c r="ER69" s="2">
        <f t="shared" si="222"/>
        <v>98.059521626380842</v>
      </c>
      <c r="ES69" s="2">
        <f t="shared" si="222"/>
        <v>93.784741871784121</v>
      </c>
      <c r="ET69" s="2">
        <f t="shared" si="222"/>
        <v>96.386907151528675</v>
      </c>
      <c r="EU69" s="2">
        <f t="shared" si="222"/>
        <v>96.296943610984997</v>
      </c>
      <c r="EV69" s="2">
        <f t="shared" si="222"/>
        <v>94.39850644992336</v>
      </c>
      <c r="EW69" s="2">
        <f t="shared" si="222"/>
        <v>92.809536029435847</v>
      </c>
      <c r="EX69" s="2">
        <f t="shared" si="222"/>
        <v>94.463523601708474</v>
      </c>
      <c r="EY69" s="2">
        <f t="shared" si="222"/>
        <v>97.523707704268858</v>
      </c>
      <c r="EZ69" s="2">
        <f t="shared" si="222"/>
        <v>101.60569396569795</v>
      </c>
      <c r="FA69" s="2">
        <f t="shared" si="222"/>
        <v>98.616092828150897</v>
      </c>
      <c r="FB69" s="2">
        <f t="shared" si="222"/>
        <v>96.844368563190201</v>
      </c>
      <c r="FC69" s="2">
        <f t="shared" si="222"/>
        <v>100.86467479728113</v>
      </c>
      <c r="FD69" s="2">
        <f t="shared" si="222"/>
        <v>97.187188248228082</v>
      </c>
      <c r="FE69" s="2">
        <f t="shared" si="222"/>
        <v>99.228896127122411</v>
      </c>
      <c r="FG69" s="2">
        <f t="shared" si="88"/>
        <v>0.54199689191204836</v>
      </c>
      <c r="FH69" s="2">
        <f t="shared" si="223"/>
        <v>0.58250184215210921</v>
      </c>
      <c r="FI69" s="2">
        <f t="shared" si="223"/>
        <v>0.5326439052337798</v>
      </c>
      <c r="FJ69" s="2">
        <f t="shared" si="223"/>
        <v>0.52490747879679367</v>
      </c>
      <c r="FK69" s="2">
        <f t="shared" si="223"/>
        <v>0.51023894050318686</v>
      </c>
      <c r="FL69" s="2">
        <f t="shared" si="223"/>
        <v>0.53079378259173082</v>
      </c>
      <c r="FM69" s="2">
        <f t="shared" si="223"/>
        <v>0.53986689429287582</v>
      </c>
      <c r="FN69" s="2">
        <f t="shared" si="223"/>
        <v>0.50198140615485343</v>
      </c>
      <c r="FO69" s="2">
        <f t="shared" si="223"/>
        <v>0.52150573018851532</v>
      </c>
      <c r="FP69" s="2">
        <f t="shared" si="223"/>
        <v>0.52449419139770637</v>
      </c>
      <c r="FQ69" s="2">
        <f t="shared" si="223"/>
        <v>0.52625053828800716</v>
      </c>
      <c r="FR69" s="2">
        <f t="shared" si="223"/>
        <v>0.50766631665542905</v>
      </c>
      <c r="FS69" s="2">
        <f t="shared" si="223"/>
        <v>0.52901575327473582</v>
      </c>
      <c r="FT69" s="2">
        <f t="shared" si="223"/>
        <v>0.51074187707017116</v>
      </c>
      <c r="FU69" s="2">
        <f t="shared" si="223"/>
        <v>0.46612962529893148</v>
      </c>
      <c r="FW69" s="2">
        <f t="shared" si="112"/>
        <v>5.9538206059655678E-5</v>
      </c>
      <c r="FX69" s="2">
        <f t="shared" si="164"/>
        <v>6.2361697583698984E-5</v>
      </c>
      <c r="FY69" s="2">
        <f t="shared" si="165"/>
        <v>6.4956570850178101E-5</v>
      </c>
      <c r="FZ69" s="2">
        <f t="shared" si="166"/>
        <v>8.0380435461191113E-5</v>
      </c>
      <c r="GA69" s="2">
        <f t="shared" si="167"/>
        <v>7.4299186165857484E-5</v>
      </c>
      <c r="GB69" s="2">
        <f t="shared" si="168"/>
        <v>7.4185461050402211E-5</v>
      </c>
      <c r="GC69" s="2">
        <f t="shared" si="169"/>
        <v>7.426059067180583E-5</v>
      </c>
      <c r="GD69" s="2">
        <f t="shared" si="170"/>
        <v>8.2516259830446771E-5</v>
      </c>
      <c r="GE69" s="2">
        <f t="shared" si="171"/>
        <v>8.0070009163008091E-5</v>
      </c>
      <c r="GF69" s="2">
        <f t="shared" si="172"/>
        <v>7.1612601470855453E-5</v>
      </c>
      <c r="GG69" s="2">
        <f t="shared" si="173"/>
        <v>6.9604969527385885E-5</v>
      </c>
      <c r="GH69" s="2">
        <f t="shared" si="174"/>
        <v>6.9349511958238582E-5</v>
      </c>
      <c r="GI69" s="2">
        <f t="shared" si="175"/>
        <v>6.6096147130872249E-5</v>
      </c>
      <c r="GJ69" s="2">
        <f t="shared" si="176"/>
        <v>4.9726636828281926E-5</v>
      </c>
      <c r="GK69" s="2">
        <f t="shared" si="177"/>
        <v>4.4469637593950453E-5</v>
      </c>
      <c r="GM69" s="86">
        <f t="shared" si="113"/>
        <v>2.3034327033056995E-2</v>
      </c>
      <c r="GN69" s="86">
        <f t="shared" si="178"/>
        <v>3.7807974778053463E-2</v>
      </c>
      <c r="GO69" s="86">
        <f t="shared" si="179"/>
        <v>2.0803211007977458E-2</v>
      </c>
      <c r="GP69" s="86">
        <f t="shared" si="180"/>
        <v>1.8548739330131403E-2</v>
      </c>
      <c r="GQ69" s="86">
        <f t="shared" si="181"/>
        <v>1.4717151304809601E-2</v>
      </c>
      <c r="GR69" s="86">
        <f t="shared" si="182"/>
        <v>2.040637322221911E-2</v>
      </c>
      <c r="GS69" s="86">
        <f t="shared" si="183"/>
        <v>2.3294744650961669E-2</v>
      </c>
      <c r="GT69" s="86">
        <f t="shared" si="184"/>
        <v>1.2852238824256677E-2</v>
      </c>
      <c r="GU69" s="86">
        <f t="shared" si="185"/>
        <v>1.7870906115612799E-2</v>
      </c>
      <c r="GV69" s="86">
        <f t="shared" si="186"/>
        <v>1.8793337885801047E-2</v>
      </c>
      <c r="GW69" s="86">
        <f t="shared" si="187"/>
        <v>1.915280466144428E-2</v>
      </c>
      <c r="GX69" s="86">
        <f t="shared" si="188"/>
        <v>1.4192524110995254E-2</v>
      </c>
      <c r="GY69" s="86">
        <f t="shared" si="189"/>
        <v>2.0122838536320228E-2</v>
      </c>
      <c r="GZ69" s="86">
        <f t="shared" si="190"/>
        <v>1.4946573027664155E-2</v>
      </c>
      <c r="HA69" s="86">
        <f t="shared" si="191"/>
        <v>6.481584358831928E-3</v>
      </c>
      <c r="HC69" s="86">
        <f t="shared" si="145"/>
        <v>2.3643203363951422E-9</v>
      </c>
      <c r="HD69" s="86">
        <f t="shared" si="192"/>
        <v>5.3466637967942717E-9</v>
      </c>
      <c r="HE69" s="86">
        <f t="shared" si="193"/>
        <v>3.2983549383669254E-10</v>
      </c>
      <c r="HF69" s="86">
        <f t="shared" si="194"/>
        <v>1.5325867361364154E-11</v>
      </c>
      <c r="HG69" s="86">
        <f t="shared" si="195"/>
        <v>8.7143465528684642E-11</v>
      </c>
      <c r="HH69" s="86">
        <f t="shared" si="196"/>
        <v>1.0004516309269714E-10</v>
      </c>
      <c r="HI69" s="86">
        <f t="shared" si="197"/>
        <v>5.1849481449090578E-10</v>
      </c>
      <c r="HJ69" s="86">
        <f t="shared" si="198"/>
        <v>7.4611222499547848E-11</v>
      </c>
      <c r="HK69" s="86">
        <f t="shared" si="199"/>
        <v>4.1893911662862695E-11</v>
      </c>
      <c r="HL69" s="86">
        <f t="shared" si="200"/>
        <v>8.1605361141833888E-11</v>
      </c>
      <c r="HM69" s="86">
        <f t="shared" si="201"/>
        <v>3.1282332111379575E-11</v>
      </c>
      <c r="HN69" s="86">
        <f t="shared" si="202"/>
        <v>4.0306060011307437E-11</v>
      </c>
      <c r="HO69" s="86">
        <f t="shared" si="203"/>
        <v>8.3497879610802785E-11</v>
      </c>
      <c r="HP69" s="86">
        <f t="shared" si="204"/>
        <v>1.5846660225922503E-11</v>
      </c>
      <c r="HQ69" s="86">
        <f t="shared" si="205"/>
        <v>7.152065043316128E-14</v>
      </c>
      <c r="HS69" s="86">
        <f t="shared" si="114"/>
        <v>1.3504760467739242E-46</v>
      </c>
      <c r="HT69" s="86">
        <f t="shared" si="206"/>
        <v>3.9315985587649714E-45</v>
      </c>
      <c r="HU69" s="86">
        <f t="shared" si="207"/>
        <v>1.6413688729163647E-50</v>
      </c>
      <c r="HV69" s="86">
        <f t="shared" si="208"/>
        <v>7.4401758265663769E-58</v>
      </c>
      <c r="HW69" s="86">
        <f t="shared" si="209"/>
        <v>1.8806108607255252E-52</v>
      </c>
      <c r="HX69" s="86">
        <f t="shared" si="210"/>
        <v>1.4745652510520478E-55</v>
      </c>
      <c r="HY69" s="86">
        <f t="shared" si="211"/>
        <v>2.4555798764106312E-51</v>
      </c>
      <c r="HZ69" s="86">
        <f t="shared" si="212"/>
        <v>4.0035003395580556E-54</v>
      </c>
      <c r="IA69" s="86">
        <f t="shared" si="213"/>
        <v>5.7222452063920848E-58</v>
      </c>
      <c r="IB69" s="86">
        <f t="shared" si="214"/>
        <v>3.0040604125455046E-56</v>
      </c>
      <c r="IC69" s="86">
        <f t="shared" si="215"/>
        <v>8.0527294119327851E-59</v>
      </c>
      <c r="ID69" s="86">
        <f t="shared" si="216"/>
        <v>9.0217914535728551E-58</v>
      </c>
      <c r="IE69" s="86">
        <f t="shared" si="217"/>
        <v>2.5494486529041603E-56</v>
      </c>
      <c r="IF69" s="86">
        <f t="shared" si="218"/>
        <v>2.5019997647816181E-32</v>
      </c>
      <c r="IG69" s="86">
        <f t="shared" si="219"/>
        <v>7.9970546034573465E-25</v>
      </c>
      <c r="II69" s="86">
        <f t="shared" si="115"/>
        <v>3.7275227772034179E-126</v>
      </c>
      <c r="IJ69" s="86">
        <f t="shared" si="116"/>
        <v>1.6184177419104074E-122</v>
      </c>
      <c r="IK69" s="86">
        <f t="shared" si="117"/>
        <v>4.7016377512181022E-142</v>
      </c>
      <c r="IL69" s="86">
        <f t="shared" si="118"/>
        <v>1.7191035748105184E-157</v>
      </c>
      <c r="IM69" s="86">
        <f t="shared" si="119"/>
        <v>4.1674899858841287E-147</v>
      </c>
      <c r="IN69" s="86">
        <f t="shared" si="120"/>
        <v>8.1855732045888738E-150</v>
      </c>
      <c r="IO69" s="86">
        <f t="shared" si="121"/>
        <v>2.6638868889494108E-139</v>
      </c>
      <c r="IP69" s="86">
        <f t="shared" si="122"/>
        <v>1.880077198921229E-146</v>
      </c>
      <c r="IQ69" s="86">
        <f t="shared" si="123"/>
        <v>3.999362513475961E-159</v>
      </c>
      <c r="IR69" s="86">
        <f t="shared" si="124"/>
        <v>1.8895069542665157E-155</v>
      </c>
      <c r="IS69" s="86">
        <f t="shared" si="125"/>
        <v>9.9632489425063612E-162</v>
      </c>
      <c r="IT69" s="86">
        <f t="shared" si="126"/>
        <v>2.1564906680306561E-159</v>
      </c>
      <c r="IU69" s="86">
        <f t="shared" si="127"/>
        <v>2.7182976079657387E-154</v>
      </c>
      <c r="IV69" s="86">
        <f t="shared" si="128"/>
        <v>1.0249062758457597E-105</v>
      </c>
      <c r="IW69" s="86">
        <f t="shared" si="129"/>
        <v>6.385110186282696E-111</v>
      </c>
      <c r="IY69" s="86">
        <f t="shared" si="130"/>
        <v>2.3034329397377332E-2</v>
      </c>
      <c r="IZ69" s="86">
        <f t="shared" si="131"/>
        <v>3.7807980124717262E-2</v>
      </c>
      <c r="JA69" s="86">
        <f t="shared" si="132"/>
        <v>2.080321133781295E-2</v>
      </c>
      <c r="JB69" s="86">
        <f t="shared" si="133"/>
        <v>1.8548739345457272E-2</v>
      </c>
      <c r="JC69" s="86">
        <f t="shared" si="134"/>
        <v>1.4717151391953067E-2</v>
      </c>
      <c r="JD69" s="86">
        <f t="shared" si="135"/>
        <v>2.0406373322264273E-2</v>
      </c>
      <c r="JE69" s="86">
        <f t="shared" si="136"/>
        <v>2.3294745169456482E-2</v>
      </c>
      <c r="JF69" s="86">
        <f t="shared" si="137"/>
        <v>1.2852238898867899E-2</v>
      </c>
      <c r="JG69" s="86">
        <f t="shared" si="138"/>
        <v>1.7870906157506711E-2</v>
      </c>
      <c r="JH69" s="86">
        <f t="shared" si="139"/>
        <v>1.8793337967406409E-2</v>
      </c>
      <c r="JI69" s="86">
        <f t="shared" si="140"/>
        <v>1.9152804692726611E-2</v>
      </c>
      <c r="JJ69" s="86">
        <f t="shared" si="141"/>
        <v>1.4192524151301315E-2</v>
      </c>
      <c r="JK69" s="86">
        <f t="shared" si="142"/>
        <v>2.0122838619818107E-2</v>
      </c>
      <c r="JL69" s="86">
        <f t="shared" si="143"/>
        <v>1.4946573043510816E-2</v>
      </c>
      <c r="JM69" s="86">
        <f t="shared" si="144"/>
        <v>6.4815843589034489E-3</v>
      </c>
    </row>
    <row r="70" spans="2:273" x14ac:dyDescent="0.25">
      <c r="B70" s="2">
        <v>43</v>
      </c>
      <c r="C70" s="37">
        <v>113.791</v>
      </c>
      <c r="D70" s="37">
        <v>124.4</v>
      </c>
      <c r="E70" s="37">
        <v>118.378</v>
      </c>
      <c r="F70" s="37">
        <v>116.054</v>
      </c>
      <c r="G70" s="37">
        <v>113.179</v>
      </c>
      <c r="H70" s="37">
        <v>113.872</v>
      </c>
      <c r="I70" s="37">
        <v>115.75</v>
      </c>
      <c r="J70" s="37">
        <v>114.732</v>
      </c>
      <c r="K70" s="37">
        <v>115.756</v>
      </c>
      <c r="L70" s="37">
        <v>119.65900000000001</v>
      </c>
      <c r="M70" s="37">
        <v>116.3</v>
      </c>
      <c r="N70" s="37">
        <v>115.23099999999999</v>
      </c>
      <c r="O70" s="37">
        <v>120.605</v>
      </c>
      <c r="P70" s="37">
        <v>107.27500000000001</v>
      </c>
      <c r="Q70" s="37">
        <v>105.07299999999999</v>
      </c>
      <c r="S70" s="4">
        <f t="shared" si="8"/>
        <v>118.84602589540202</v>
      </c>
      <c r="T70" s="4">
        <f t="shared" si="9"/>
        <v>126.51484958569453</v>
      </c>
      <c r="U70" s="4">
        <f t="shared" si="10"/>
        <v>117.29447147167875</v>
      </c>
      <c r="V70" s="4">
        <f t="shared" si="11"/>
        <v>116.19928927659888</v>
      </c>
      <c r="W70" s="4">
        <f t="shared" si="12"/>
        <v>113.34279590290721</v>
      </c>
      <c r="X70" s="4">
        <f t="shared" si="13"/>
        <v>114.37010418575753</v>
      </c>
      <c r="Y70" s="4">
        <f t="shared" si="14"/>
        <v>117.83445331268794</v>
      </c>
      <c r="Z70" s="4">
        <f t="shared" si="15"/>
        <v>113.10304311171757</v>
      </c>
      <c r="AA70" s="4">
        <f t="shared" si="16"/>
        <v>117.47613855835287</v>
      </c>
      <c r="AB70" s="4">
        <f t="shared" si="17"/>
        <v>120.08271107465995</v>
      </c>
      <c r="AC70" s="4">
        <f t="shared" si="18"/>
        <v>117.2731399686392</v>
      </c>
      <c r="AD70" s="4">
        <f t="shared" si="19"/>
        <v>115.20007904229432</v>
      </c>
      <c r="AE70" s="4">
        <f t="shared" si="20"/>
        <v>122.09121330594209</v>
      </c>
      <c r="AF70" s="4">
        <f t="shared" si="21"/>
        <v>111.52470780864786</v>
      </c>
      <c r="AG70" s="4">
        <f t="shared" si="22"/>
        <v>104.40326052900456</v>
      </c>
      <c r="AI70" s="4">
        <f t="shared" si="23"/>
        <v>-5.0550258954020251</v>
      </c>
      <c r="AJ70" s="4">
        <f t="shared" si="24"/>
        <v>-2.1148495856945289</v>
      </c>
      <c r="AK70" s="4">
        <f t="shared" si="25"/>
        <v>1.0835285283212528</v>
      </c>
      <c r="AL70" s="4">
        <f t="shared" si="26"/>
        <v>-0.14528927659887358</v>
      </c>
      <c r="AM70" s="4">
        <f t="shared" si="27"/>
        <v>-0.16379590290721069</v>
      </c>
      <c r="AN70" s="4">
        <f t="shared" si="28"/>
        <v>-0.49810418575752635</v>
      </c>
      <c r="AO70" s="4">
        <f t="shared" si="29"/>
        <v>-2.0844533126879412</v>
      </c>
      <c r="AP70" s="4">
        <f t="shared" si="30"/>
        <v>1.6289568882824312</v>
      </c>
      <c r="AQ70" s="4">
        <f t="shared" si="31"/>
        <v>-1.7201385583528719</v>
      </c>
      <c r="AR70" s="4">
        <f t="shared" si="32"/>
        <v>-0.42371107465994839</v>
      </c>
      <c r="AS70" s="4">
        <f t="shared" si="33"/>
        <v>-0.97313996863920238</v>
      </c>
      <c r="AT70" s="4">
        <f t="shared" si="34"/>
        <v>3.0920957705674823E-2</v>
      </c>
      <c r="AU70" s="4">
        <f t="shared" si="35"/>
        <v>-1.486213305942087</v>
      </c>
      <c r="AV70" s="4">
        <f t="shared" si="220"/>
        <v>-4.2497078086478552</v>
      </c>
      <c r="AW70" s="4">
        <f t="shared" si="220"/>
        <v>0.66973947099543807</v>
      </c>
      <c r="AY70" s="2">
        <f t="shared" si="96"/>
        <v>101.6070513261148</v>
      </c>
      <c r="AZ70" s="2">
        <f t="shared" si="147"/>
        <v>101.64717561407966</v>
      </c>
      <c r="BA70" s="2">
        <f t="shared" si="148"/>
        <v>101.10481645451222</v>
      </c>
      <c r="BB70" s="2">
        <f t="shared" si="149"/>
        <v>101.95111016815798</v>
      </c>
      <c r="BC70" s="2">
        <f t="shared" si="150"/>
        <v>101.11932348571094</v>
      </c>
      <c r="BD70" s="2">
        <f t="shared" si="151"/>
        <v>99.285699205303516</v>
      </c>
      <c r="BE70" s="2">
        <f t="shared" si="152"/>
        <v>101.22464725543669</v>
      </c>
      <c r="BF70" s="2">
        <f t="shared" si="153"/>
        <v>102.34624495899088</v>
      </c>
      <c r="BG70" s="2">
        <f t="shared" si="154"/>
        <v>103.45920018749315</v>
      </c>
      <c r="BH70" s="2">
        <f t="shared" si="155"/>
        <v>106.36401987732526</v>
      </c>
      <c r="BI70" s="2">
        <f t="shared" si="156"/>
        <v>103.01911957727205</v>
      </c>
      <c r="BJ70" s="2">
        <f t="shared" si="157"/>
        <v>104.00139229160916</v>
      </c>
      <c r="BK70" s="2">
        <f t="shared" si="158"/>
        <v>107.14799309999964</v>
      </c>
      <c r="BL70" s="2">
        <f t="shared" si="159"/>
        <v>100.02434377839936</v>
      </c>
      <c r="BM70" s="2">
        <f t="shared" si="160"/>
        <v>99.484215305720483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103.21302908067543</v>
      </c>
      <c r="DL70" s="2">
        <f t="shared" si="221"/>
        <v>106.47834577087207</v>
      </c>
      <c r="DM70" s="2">
        <f t="shared" si="221"/>
        <v>106.74521376306622</v>
      </c>
      <c r="DN70" s="2">
        <f t="shared" si="221"/>
        <v>105.02544549718573</v>
      </c>
      <c r="DO70" s="2">
        <f t="shared" si="221"/>
        <v>103.68168947368423</v>
      </c>
      <c r="DP70" s="2">
        <f t="shared" si="221"/>
        <v>103.12286378986869</v>
      </c>
      <c r="DQ70" s="2">
        <f t="shared" si="221"/>
        <v>106.86008442776739</v>
      </c>
      <c r="DR70" s="2">
        <f t="shared" si="221"/>
        <v>107.62632552795709</v>
      </c>
      <c r="DS70" s="2">
        <f t="shared" si="221"/>
        <v>107.6763229018492</v>
      </c>
      <c r="DT70" s="2">
        <f t="shared" si="221"/>
        <v>109.86721468431996</v>
      </c>
      <c r="DU70" s="2">
        <f t="shared" si="221"/>
        <v>108.07663967611339</v>
      </c>
      <c r="DV70" s="2">
        <f t="shared" si="221"/>
        <v>108.50229335813546</v>
      </c>
      <c r="DW70" s="2">
        <f t="shared" si="221"/>
        <v>110.82279095816466</v>
      </c>
      <c r="DX70" s="2">
        <f t="shared" si="221"/>
        <v>101.99145147171465</v>
      </c>
      <c r="DY70" s="2">
        <f t="shared" si="221"/>
        <v>102.53780336134454</v>
      </c>
      <c r="EA70" s="2">
        <f t="shared" si="71"/>
        <v>100.36959782894371</v>
      </c>
      <c r="EB70" s="2">
        <f t="shared" si="72"/>
        <v>98.489258779433939</v>
      </c>
      <c r="EC70" s="2">
        <f t="shared" si="73"/>
        <v>96.591617716963455</v>
      </c>
      <c r="ED70" s="2">
        <f t="shared" si="74"/>
        <v>99.413883236860613</v>
      </c>
      <c r="EE70" s="2">
        <f t="shared" si="75"/>
        <v>98.876621882562176</v>
      </c>
      <c r="EF70" s="2">
        <f t="shared" si="76"/>
        <v>96.192490709987908</v>
      </c>
      <c r="EG70" s="2">
        <f t="shared" si="77"/>
        <v>96.84473649576023</v>
      </c>
      <c r="EH70" s="2">
        <f t="shared" si="78"/>
        <v>97.56931992466987</v>
      </c>
      <c r="EI70" s="2">
        <f t="shared" si="79"/>
        <v>99.930753656730246</v>
      </c>
      <c r="EJ70" s="2">
        <f t="shared" si="80"/>
        <v>103.46776888688805</v>
      </c>
      <c r="EK70" s="2">
        <f t="shared" si="81"/>
        <v>98.866822655757673</v>
      </c>
      <c r="EL70" s="2">
        <f t="shared" si="82"/>
        <v>100.02096447834646</v>
      </c>
      <c r="EM70" s="2">
        <f t="shared" si="83"/>
        <v>104.16463286067899</v>
      </c>
      <c r="EN70" s="2">
        <f t="shared" si="84"/>
        <v>98.305908051235136</v>
      </c>
      <c r="EO70" s="2">
        <f t="shared" si="85"/>
        <v>96.294306543663524</v>
      </c>
      <c r="EQ70" s="2">
        <f t="shared" si="86"/>
        <v>98.341544233334048</v>
      </c>
      <c r="ER70" s="2">
        <f t="shared" si="222"/>
        <v>97.916552923290112</v>
      </c>
      <c r="ES70" s="2">
        <f t="shared" si="222"/>
        <v>93.658504188582398</v>
      </c>
      <c r="ET70" s="2">
        <f t="shared" si="222"/>
        <v>96.241428020251021</v>
      </c>
      <c r="EU70" s="2">
        <f t="shared" si="222"/>
        <v>96.161622236722621</v>
      </c>
      <c r="EV70" s="2">
        <f t="shared" si="222"/>
        <v>94.293793849974051</v>
      </c>
      <c r="EW70" s="2">
        <f t="shared" si="222"/>
        <v>92.723422424069753</v>
      </c>
      <c r="EX70" s="2">
        <f t="shared" si="222"/>
        <v>94.374763233047915</v>
      </c>
      <c r="EY70" s="2">
        <f t="shared" si="222"/>
        <v>97.393652654176847</v>
      </c>
      <c r="EZ70" s="2">
        <f t="shared" si="222"/>
        <v>101.45755707244014</v>
      </c>
      <c r="FA70" s="2">
        <f t="shared" si="222"/>
        <v>98.495854062382207</v>
      </c>
      <c r="FB70" s="2">
        <f t="shared" si="222"/>
        <v>96.764199657968561</v>
      </c>
      <c r="FC70" s="2">
        <f t="shared" si="222"/>
        <v>100.7362052373917</v>
      </c>
      <c r="FD70" s="2">
        <f t="shared" si="222"/>
        <v>97.088889200236551</v>
      </c>
      <c r="FE70" s="2">
        <f t="shared" si="222"/>
        <v>99.145297993807233</v>
      </c>
      <c r="FG70" s="2">
        <f t="shared" si="88"/>
        <v>0.564756175570999</v>
      </c>
      <c r="FH70" s="2">
        <f t="shared" si="223"/>
        <v>0.60471628379889752</v>
      </c>
      <c r="FI70" s="2">
        <f t="shared" si="223"/>
        <v>0.55548678298299203</v>
      </c>
      <c r="FJ70" s="2">
        <f t="shared" si="223"/>
        <v>0.5478074701829464</v>
      </c>
      <c r="FK70" s="2">
        <f t="shared" si="223"/>
        <v>0.53321722471258604</v>
      </c>
      <c r="FL70" s="2">
        <f t="shared" si="223"/>
        <v>0.55365131086573238</v>
      </c>
      <c r="FM70" s="2">
        <f t="shared" si="223"/>
        <v>0.56264661342812972</v>
      </c>
      <c r="FN70" s="2">
        <f t="shared" si="223"/>
        <v>0.52498643679208568</v>
      </c>
      <c r="FO70" s="2">
        <f t="shared" si="223"/>
        <v>0.54442738006672253</v>
      </c>
      <c r="FP70" s="2">
        <f t="shared" si="223"/>
        <v>0.54739692682923669</v>
      </c>
      <c r="FQ70" s="2">
        <f t="shared" si="223"/>
        <v>0.54914139720770794</v>
      </c>
      <c r="FR70" s="2">
        <f t="shared" si="223"/>
        <v>0.53065427444624858</v>
      </c>
      <c r="FS70" s="2">
        <f t="shared" si="223"/>
        <v>0.55188677372443085</v>
      </c>
      <c r="FT70" s="2">
        <f t="shared" si="223"/>
        <v>0.53371812844665589</v>
      </c>
      <c r="FU70" s="2">
        <f t="shared" si="223"/>
        <v>0.48910524959165508</v>
      </c>
      <c r="FW70" s="2">
        <f t="shared" si="112"/>
        <v>6.5281969793201935E-5</v>
      </c>
      <c r="FX70" s="2">
        <f t="shared" si="164"/>
        <v>6.8377830276770336E-5</v>
      </c>
      <c r="FY70" s="2">
        <f t="shared" si="165"/>
        <v>7.1223017286437085E-5</v>
      </c>
      <c r="FZ70" s="2">
        <f t="shared" si="166"/>
        <v>8.8134711398580229E-5</v>
      </c>
      <c r="GA70" s="2">
        <f t="shared" si="167"/>
        <v>8.1466853647153774E-5</v>
      </c>
      <c r="GB70" s="2">
        <f t="shared" si="168"/>
        <v>8.1342158324036303E-5</v>
      </c>
      <c r="GC70" s="2">
        <f t="shared" si="169"/>
        <v>8.1424535136000832E-5</v>
      </c>
      <c r="GD70" s="2">
        <f t="shared" si="170"/>
        <v>9.0476559445680285E-5</v>
      </c>
      <c r="GE70" s="2">
        <f t="shared" si="171"/>
        <v>8.7794341000056879E-5</v>
      </c>
      <c r="GF70" s="2">
        <f t="shared" si="172"/>
        <v>7.8521113575222566E-5</v>
      </c>
      <c r="GG70" s="2">
        <f t="shared" si="173"/>
        <v>7.6319818914785063E-5</v>
      </c>
      <c r="GH70" s="2">
        <f t="shared" si="174"/>
        <v>7.6039719015228902E-5</v>
      </c>
      <c r="GI70" s="2">
        <f t="shared" si="175"/>
        <v>7.2472522032609923E-5</v>
      </c>
      <c r="GJ70" s="2">
        <f t="shared" si="176"/>
        <v>5.4523911469301618E-5</v>
      </c>
      <c r="GK70" s="2">
        <f t="shared" si="177"/>
        <v>4.8759778815618596E-5</v>
      </c>
      <c r="GM70" s="86">
        <f t="shared" si="113"/>
        <v>3.1664084871616413E-2</v>
      </c>
      <c r="GN70" s="86">
        <f t="shared" si="178"/>
        <v>5.0003575133979031E-2</v>
      </c>
      <c r="GO70" s="86">
        <f t="shared" si="179"/>
        <v>2.9347196577726352E-2</v>
      </c>
      <c r="GP70" s="86">
        <f t="shared" si="180"/>
        <v>2.641463682475817E-2</v>
      </c>
      <c r="GQ70" s="86">
        <f t="shared" si="181"/>
        <v>2.1295630493139182E-2</v>
      </c>
      <c r="GR70" s="86">
        <f t="shared" si="182"/>
        <v>2.9001614698943912E-2</v>
      </c>
      <c r="GS70" s="86">
        <f t="shared" si="183"/>
        <v>3.2746271008937435E-2</v>
      </c>
      <c r="GT70" s="86">
        <f t="shared" si="184"/>
        <v>1.8950658381124107E-2</v>
      </c>
      <c r="GU70" s="86">
        <f t="shared" si="185"/>
        <v>2.592451204754511E-2</v>
      </c>
      <c r="GV70" s="86">
        <f t="shared" si="186"/>
        <v>2.7220650237656716E-2</v>
      </c>
      <c r="GW70" s="86">
        <f t="shared" si="187"/>
        <v>2.7485248894149637E-2</v>
      </c>
      <c r="GX70" s="86">
        <f t="shared" si="188"/>
        <v>2.0929314137272417E-2</v>
      </c>
      <c r="GY70" s="86">
        <f t="shared" si="189"/>
        <v>2.8919763931196191E-2</v>
      </c>
      <c r="GZ70" s="86">
        <f t="shared" si="190"/>
        <v>2.1933773941234375E-2</v>
      </c>
      <c r="HA70" s="86">
        <f t="shared" si="191"/>
        <v>1.0127983303788266E-2</v>
      </c>
      <c r="HC70" s="86">
        <f t="shared" si="145"/>
        <v>5.8577411231382257E-9</v>
      </c>
      <c r="HD70" s="86">
        <f t="shared" si="192"/>
        <v>1.2875079400124944E-8</v>
      </c>
      <c r="HE70" s="86">
        <f t="shared" si="193"/>
        <v>9.1526296538147417E-10</v>
      </c>
      <c r="HF70" s="86">
        <f t="shared" si="194"/>
        <v>4.9709359744022795E-11</v>
      </c>
      <c r="HG70" s="86">
        <f t="shared" si="195"/>
        <v>2.5818942442794902E-10</v>
      </c>
      <c r="HH70" s="86">
        <f t="shared" si="196"/>
        <v>2.9831027299956322E-10</v>
      </c>
      <c r="HI70" s="86">
        <f t="shared" si="197"/>
        <v>1.4286888995977919E-9</v>
      </c>
      <c r="HJ70" s="86">
        <f t="shared" si="198"/>
        <v>2.2402762959629868E-10</v>
      </c>
      <c r="HK70" s="86">
        <f t="shared" si="199"/>
        <v>1.3325644784633035E-10</v>
      </c>
      <c r="HL70" s="86">
        <f t="shared" si="200"/>
        <v>2.4859493356494077E-10</v>
      </c>
      <c r="HM70" s="86">
        <f t="shared" si="201"/>
        <v>9.9490777977776817E-11</v>
      </c>
      <c r="HN70" s="86">
        <f t="shared" si="202"/>
        <v>1.2626805545962005E-10</v>
      </c>
      <c r="HO70" s="86">
        <f t="shared" si="203"/>
        <v>2.5086068425125074E-10</v>
      </c>
      <c r="HP70" s="86">
        <f t="shared" si="204"/>
        <v>5.0531682525866523E-11</v>
      </c>
      <c r="HQ70" s="86">
        <f t="shared" si="205"/>
        <v>2.897491073906816E-13</v>
      </c>
      <c r="HS70" s="86">
        <f t="shared" si="114"/>
        <v>1.9022634530833525E-45</v>
      </c>
      <c r="HT70" s="86">
        <f t="shared" si="206"/>
        <v>5.1668755355034095E-44</v>
      </c>
      <c r="HU70" s="86">
        <f t="shared" si="207"/>
        <v>3.1497554832969335E-49</v>
      </c>
      <c r="HV70" s="86">
        <f t="shared" si="208"/>
        <v>2.2580216264486553E-56</v>
      </c>
      <c r="HW70" s="86">
        <f t="shared" si="209"/>
        <v>4.2126526649678761E-51</v>
      </c>
      <c r="HX70" s="86">
        <f t="shared" si="210"/>
        <v>3.7345244050307815E-54</v>
      </c>
      <c r="HY70" s="86">
        <f t="shared" si="211"/>
        <v>4.8892190197512557E-50</v>
      </c>
      <c r="HZ70" s="86">
        <f t="shared" si="212"/>
        <v>9.7018972437157514E-53</v>
      </c>
      <c r="IA70" s="86">
        <f t="shared" si="213"/>
        <v>1.771457970691541E-56</v>
      </c>
      <c r="IB70" s="86">
        <f t="shared" si="214"/>
        <v>8.1560737627986326E-55</v>
      </c>
      <c r="IC70" s="86">
        <f t="shared" si="215"/>
        <v>2.5018352445218986E-57</v>
      </c>
      <c r="ID70" s="86">
        <f t="shared" si="216"/>
        <v>2.6453549418172671E-56</v>
      </c>
      <c r="IE70" s="86">
        <f t="shared" si="217"/>
        <v>6.6671310764751057E-55</v>
      </c>
      <c r="IF70" s="86">
        <f t="shared" si="218"/>
        <v>1.4683443472981042E-31</v>
      </c>
      <c r="IG70" s="86">
        <f t="shared" si="219"/>
        <v>2.9507350035721819E-24</v>
      </c>
      <c r="II70" s="86">
        <f t="shared" si="115"/>
        <v>8.153414722366675E-124</v>
      </c>
      <c r="IJ70" s="86">
        <f t="shared" si="116"/>
        <v>3.1002674222727428E-120</v>
      </c>
      <c r="IK70" s="86">
        <f t="shared" si="117"/>
        <v>2.1628084622081025E-139</v>
      </c>
      <c r="IL70" s="86">
        <f t="shared" si="118"/>
        <v>1.8097875585184644E-154</v>
      </c>
      <c r="IM70" s="86">
        <f t="shared" si="119"/>
        <v>2.6143848338903128E-144</v>
      </c>
      <c r="IN70" s="86">
        <f t="shared" si="120"/>
        <v>5.783644342571495E-147</v>
      </c>
      <c r="IO70" s="86">
        <f t="shared" si="121"/>
        <v>1.18193431411129E-136</v>
      </c>
      <c r="IP70" s="86">
        <f t="shared" si="122"/>
        <v>1.2302473884825041E-143</v>
      </c>
      <c r="IQ70" s="86">
        <f t="shared" si="123"/>
        <v>4.5162672278573823E-156</v>
      </c>
      <c r="IR70" s="86">
        <f t="shared" si="124"/>
        <v>1.6715712812862384E-152</v>
      </c>
      <c r="IS70" s="86">
        <f t="shared" si="125"/>
        <v>1.1390058285133382E-158</v>
      </c>
      <c r="IT70" s="86">
        <f t="shared" si="126"/>
        <v>2.2184966265358188E-156</v>
      </c>
      <c r="IU70" s="86">
        <f t="shared" si="127"/>
        <v>2.1608283683614698E-151</v>
      </c>
      <c r="IV70" s="86">
        <f t="shared" si="128"/>
        <v>8.5269161226622503E-104</v>
      </c>
      <c r="IW70" s="86">
        <f t="shared" si="129"/>
        <v>6.2953882647841147E-109</v>
      </c>
      <c r="IY70" s="86">
        <f t="shared" si="130"/>
        <v>3.1664090729357539E-2</v>
      </c>
      <c r="IZ70" s="86">
        <f t="shared" si="131"/>
        <v>5.0003588009058429E-2</v>
      </c>
      <c r="JA70" s="86">
        <f t="shared" si="132"/>
        <v>2.9347197492989318E-2</v>
      </c>
      <c r="JB70" s="86">
        <f t="shared" si="133"/>
        <v>2.6414636874467528E-2</v>
      </c>
      <c r="JC70" s="86">
        <f t="shared" si="134"/>
        <v>2.1295630751328606E-2</v>
      </c>
      <c r="JD70" s="86">
        <f t="shared" si="135"/>
        <v>2.9001614997254184E-2</v>
      </c>
      <c r="JE70" s="86">
        <f t="shared" si="136"/>
        <v>3.2746272437626331E-2</v>
      </c>
      <c r="JF70" s="86">
        <f t="shared" si="137"/>
        <v>1.8950658605151736E-2</v>
      </c>
      <c r="JG70" s="86">
        <f t="shared" si="138"/>
        <v>2.5924512180801558E-2</v>
      </c>
      <c r="JH70" s="86">
        <f t="shared" si="139"/>
        <v>2.7220650486251649E-2</v>
      </c>
      <c r="JI70" s="86">
        <f t="shared" si="140"/>
        <v>2.7485248993640413E-2</v>
      </c>
      <c r="JJ70" s="86">
        <f t="shared" si="141"/>
        <v>2.0929314263540472E-2</v>
      </c>
      <c r="JK70" s="86">
        <f t="shared" si="142"/>
        <v>2.8919764182056874E-2</v>
      </c>
      <c r="JL70" s="86">
        <f t="shared" si="143"/>
        <v>2.1933773991766058E-2</v>
      </c>
      <c r="JM70" s="86">
        <f t="shared" si="144"/>
        <v>1.0127983304078015E-2</v>
      </c>
    </row>
    <row r="71" spans="2:273" x14ac:dyDescent="0.25">
      <c r="B71" s="2">
        <v>44</v>
      </c>
      <c r="C71" s="37">
        <v>116.69799999999999</v>
      </c>
      <c r="D71" s="37">
        <v>129.45699999999999</v>
      </c>
      <c r="E71" s="37">
        <v>123.324</v>
      </c>
      <c r="F71" s="37">
        <v>120.514</v>
      </c>
      <c r="G71" s="37">
        <v>114.64100000000001</v>
      </c>
      <c r="H71" s="37">
        <v>118.41</v>
      </c>
      <c r="I71" s="37">
        <v>121.5</v>
      </c>
      <c r="J71" s="37">
        <v>116.95099999999999</v>
      </c>
      <c r="K71" s="37">
        <v>123.53700000000001</v>
      </c>
      <c r="L71" s="37">
        <v>124.29300000000001</v>
      </c>
      <c r="M71" s="37">
        <v>121.625</v>
      </c>
      <c r="N71" s="37">
        <v>117.23099999999999</v>
      </c>
      <c r="O71" s="37">
        <v>124.07899999999999</v>
      </c>
      <c r="P71" s="37">
        <v>109.9</v>
      </c>
      <c r="Q71" s="37">
        <v>107.488</v>
      </c>
      <c r="S71" s="4">
        <f t="shared" si="8"/>
        <v>123.81388939314955</v>
      </c>
      <c r="T71" s="4">
        <f t="shared" si="9"/>
        <v>132.4835927296599</v>
      </c>
      <c r="U71" s="4">
        <f t="shared" si="10"/>
        <v>122.3309635693128</v>
      </c>
      <c r="V71" s="4">
        <f t="shared" si="11"/>
        <v>120.86149830626088</v>
      </c>
      <c r="W71" s="4">
        <f t="shared" si="12"/>
        <v>117.54348236679616</v>
      </c>
      <c r="X71" s="4">
        <f t="shared" si="13"/>
        <v>119.21297334635724</v>
      </c>
      <c r="Y71" s="4">
        <f t="shared" si="14"/>
        <v>122.88381255888766</v>
      </c>
      <c r="Z71" s="4">
        <f t="shared" si="15"/>
        <v>117.00986321398294</v>
      </c>
      <c r="AA71" s="4">
        <f t="shared" si="16"/>
        <v>122.2879825993344</v>
      </c>
      <c r="AB71" s="4">
        <f t="shared" si="17"/>
        <v>124.77510614000123</v>
      </c>
      <c r="AC71" s="4">
        <f t="shared" si="18"/>
        <v>121.98770500085075</v>
      </c>
      <c r="AD71" s="4">
        <f t="shared" si="19"/>
        <v>119.24670107658318</v>
      </c>
      <c r="AE71" s="4">
        <f t="shared" si="20"/>
        <v>127.04630021409767</v>
      </c>
      <c r="AF71" s="4">
        <f t="shared" si="21"/>
        <v>115.71477706737737</v>
      </c>
      <c r="AG71" s="4">
        <f t="shared" si="22"/>
        <v>106.52237579342507</v>
      </c>
      <c r="AI71" s="4">
        <f t="shared" si="23"/>
        <v>-7.1158893931495584</v>
      </c>
      <c r="AJ71" s="4">
        <f t="shared" si="24"/>
        <v>-3.0265927296599102</v>
      </c>
      <c r="AK71" s="4">
        <f t="shared" si="25"/>
        <v>0.99303643068719794</v>
      </c>
      <c r="AL71" s="4">
        <f t="shared" si="26"/>
        <v>-0.34749830626088851</v>
      </c>
      <c r="AM71" s="4">
        <f t="shared" si="27"/>
        <v>-2.9024823667961499</v>
      </c>
      <c r="AN71" s="4">
        <f t="shared" si="28"/>
        <v>-0.80297334635724837</v>
      </c>
      <c r="AO71" s="4">
        <f t="shared" si="29"/>
        <v>-1.3838125588876551</v>
      </c>
      <c r="AP71" s="4">
        <f t="shared" si="30"/>
        <v>-5.8863213982945695E-2</v>
      </c>
      <c r="AQ71" s="4">
        <f t="shared" si="31"/>
        <v>1.2490174006656076</v>
      </c>
      <c r="AR71" s="4">
        <f t="shared" si="32"/>
        <v>-0.48210614000122121</v>
      </c>
      <c r="AS71" s="4">
        <f t="shared" si="33"/>
        <v>-0.36270500085075241</v>
      </c>
      <c r="AT71" s="4">
        <f t="shared" si="34"/>
        <v>-2.0157010765831842</v>
      </c>
      <c r="AU71" s="4">
        <f t="shared" si="35"/>
        <v>-2.9673002140976763</v>
      </c>
      <c r="AV71" s="4">
        <f t="shared" si="220"/>
        <v>-5.8147770673773636</v>
      </c>
      <c r="AW71" s="4">
        <f t="shared" si="220"/>
        <v>0.96562420657492964</v>
      </c>
      <c r="AY71" s="2">
        <f t="shared" si="96"/>
        <v>101.4734430900626</v>
      </c>
      <c r="AZ71" s="2">
        <f t="shared" si="147"/>
        <v>101.42015464146313</v>
      </c>
      <c r="BA71" s="2">
        <f t="shared" si="148"/>
        <v>100.90105464680568</v>
      </c>
      <c r="BB71" s="2">
        <f t="shared" si="149"/>
        <v>101.83163549660256</v>
      </c>
      <c r="BC71" s="2">
        <f t="shared" si="150"/>
        <v>100.95847910683571</v>
      </c>
      <c r="BD71" s="2">
        <f t="shared" si="151"/>
        <v>99.127733508551017</v>
      </c>
      <c r="BE71" s="2">
        <f t="shared" si="152"/>
        <v>100.99667359416704</v>
      </c>
      <c r="BF71" s="2">
        <f t="shared" si="153"/>
        <v>102.17176204735415</v>
      </c>
      <c r="BG71" s="2">
        <f t="shared" si="154"/>
        <v>103.29140828346749</v>
      </c>
      <c r="BH71" s="2">
        <f t="shared" si="155"/>
        <v>106.22000756753751</v>
      </c>
      <c r="BI71" s="2">
        <f t="shared" si="156"/>
        <v>102.84887438645482</v>
      </c>
      <c r="BJ71" s="2">
        <f t="shared" si="157"/>
        <v>103.82147855451012</v>
      </c>
      <c r="BK71" s="2">
        <f t="shared" si="158"/>
        <v>106.97648331465443</v>
      </c>
      <c r="BL71" s="2">
        <f t="shared" si="159"/>
        <v>99.946003444009634</v>
      </c>
      <c r="BM71" s="2">
        <f t="shared" si="160"/>
        <v>99.35275008448582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103.31155159474672</v>
      </c>
      <c r="DL71" s="2">
        <f t="shared" si="221"/>
        <v>106.59319017397964</v>
      </c>
      <c r="DM71" s="2">
        <f t="shared" si="221"/>
        <v>107.04980418118468</v>
      </c>
      <c r="DN71" s="2">
        <f t="shared" si="221"/>
        <v>105.31840863039399</v>
      </c>
      <c r="DO71" s="2">
        <f t="shared" si="221"/>
        <v>103.79751801619435</v>
      </c>
      <c r="DP71" s="2">
        <f t="shared" si="221"/>
        <v>103.3129110694184</v>
      </c>
      <c r="DQ71" s="2">
        <f t="shared" si="221"/>
        <v>107.08184333958727</v>
      </c>
      <c r="DR71" s="2">
        <f t="shared" si="221"/>
        <v>107.92801663201662</v>
      </c>
      <c r="DS71" s="2">
        <f t="shared" si="221"/>
        <v>107.92660597439544</v>
      </c>
      <c r="DT71" s="2">
        <f t="shared" si="221"/>
        <v>110.11628219717694</v>
      </c>
      <c r="DU71" s="2">
        <f t="shared" si="221"/>
        <v>108.33641700404861</v>
      </c>
      <c r="DV71" s="2">
        <f t="shared" si="221"/>
        <v>108.70687121129225</v>
      </c>
      <c r="DW71" s="2">
        <f t="shared" si="221"/>
        <v>111.03204136302296</v>
      </c>
      <c r="DX71" s="2">
        <f t="shared" si="221"/>
        <v>102.15476255607837</v>
      </c>
      <c r="DY71" s="2">
        <f t="shared" si="221"/>
        <v>102.59660196078431</v>
      </c>
      <c r="EA71" s="2">
        <f t="shared" si="71"/>
        <v>100.18174484115292</v>
      </c>
      <c r="EB71" s="2">
        <f t="shared" si="72"/>
        <v>98.336304692031092</v>
      </c>
      <c r="EC71" s="2">
        <f t="shared" si="73"/>
        <v>96.414013270852863</v>
      </c>
      <c r="ED71" s="2">
        <f t="shared" si="74"/>
        <v>99.207224059666331</v>
      </c>
      <c r="EE71" s="2">
        <f t="shared" si="75"/>
        <v>98.692270256481109</v>
      </c>
      <c r="EF71" s="2">
        <f t="shared" si="76"/>
        <v>96.050849312121159</v>
      </c>
      <c r="EG71" s="2">
        <f t="shared" si="77"/>
        <v>96.683396788688952</v>
      </c>
      <c r="EH71" s="2">
        <f t="shared" si="78"/>
        <v>97.422282779651425</v>
      </c>
      <c r="EI71" s="2">
        <f t="shared" si="79"/>
        <v>99.754416820959094</v>
      </c>
      <c r="EJ71" s="2">
        <f t="shared" si="80"/>
        <v>103.2822181414632</v>
      </c>
      <c r="EK71" s="2">
        <f t="shared" si="81"/>
        <v>98.73994718178227</v>
      </c>
      <c r="EL71" s="2">
        <f t="shared" si="82"/>
        <v>99.881193887795277</v>
      </c>
      <c r="EM71" s="2">
        <f t="shared" si="83"/>
        <v>103.97372020958979</v>
      </c>
      <c r="EN71" s="2">
        <f t="shared" si="84"/>
        <v>98.186244281793236</v>
      </c>
      <c r="EO71" s="2">
        <f t="shared" si="85"/>
        <v>96.262232624501621</v>
      </c>
      <c r="EQ71" s="2">
        <f t="shared" si="86"/>
        <v>98.187934441035779</v>
      </c>
      <c r="ER71" s="2">
        <f t="shared" si="222"/>
        <v>97.773584220199396</v>
      </c>
      <c r="ES71" s="2">
        <f t="shared" si="222"/>
        <v>93.532266505380662</v>
      </c>
      <c r="ET71" s="2">
        <f t="shared" si="222"/>
        <v>96.095948888973354</v>
      </c>
      <c r="EU71" s="2">
        <f t="shared" si="222"/>
        <v>96.026300862460246</v>
      </c>
      <c r="EV71" s="2">
        <f t="shared" si="222"/>
        <v>94.189081250024742</v>
      </c>
      <c r="EW71" s="2">
        <f t="shared" si="222"/>
        <v>92.637308818703673</v>
      </c>
      <c r="EX71" s="2">
        <f t="shared" si="222"/>
        <v>94.286002864387356</v>
      </c>
      <c r="EY71" s="2">
        <f t="shared" si="222"/>
        <v>97.263597604084836</v>
      </c>
      <c r="EZ71" s="2">
        <f t="shared" si="222"/>
        <v>101.30942017918233</v>
      </c>
      <c r="FA71" s="2">
        <f t="shared" si="222"/>
        <v>98.375615296613518</v>
      </c>
      <c r="FB71" s="2">
        <f t="shared" si="222"/>
        <v>96.684030752746907</v>
      </c>
      <c r="FC71" s="2">
        <f t="shared" si="222"/>
        <v>100.60773567750228</v>
      </c>
      <c r="FD71" s="2">
        <f t="shared" si="222"/>
        <v>96.990590152245019</v>
      </c>
      <c r="FE71" s="2">
        <f t="shared" si="222"/>
        <v>99.061699860492041</v>
      </c>
      <c r="FG71" s="2">
        <f t="shared" si="88"/>
        <v>0.58724577356500629</v>
      </c>
      <c r="FH71" s="2">
        <f t="shared" si="223"/>
        <v>0.62650661126999418</v>
      </c>
      <c r="FI71" s="2">
        <f t="shared" si="223"/>
        <v>0.57809753305901856</v>
      </c>
      <c r="FJ71" s="2">
        <f t="shared" si="223"/>
        <v>0.57050681897147215</v>
      </c>
      <c r="FK71" s="2">
        <f t="shared" si="223"/>
        <v>0.55605543605028607</v>
      </c>
      <c r="FL71" s="2">
        <f t="shared" si="223"/>
        <v>0.57628420841399297</v>
      </c>
      <c r="FM71" s="2">
        <f t="shared" si="223"/>
        <v>0.58516514777663831</v>
      </c>
      <c r="FN71" s="2">
        <f t="shared" si="223"/>
        <v>0.54788590038677898</v>
      </c>
      <c r="FO71" s="2">
        <f t="shared" si="223"/>
        <v>0.56716233903403357</v>
      </c>
      <c r="FP71" s="2">
        <f t="shared" si="223"/>
        <v>0.57010071134703111</v>
      </c>
      <c r="FQ71" s="2">
        <f t="shared" si="223"/>
        <v>0.57182612263254684</v>
      </c>
      <c r="FR71" s="2">
        <f t="shared" si="223"/>
        <v>0.55351288216682959</v>
      </c>
      <c r="FS71" s="2">
        <f t="shared" si="223"/>
        <v>0.57454038795797047</v>
      </c>
      <c r="FT71" s="2">
        <f t="shared" si="223"/>
        <v>0.55655221381618269</v>
      </c>
      <c r="FU71" s="2">
        <f t="shared" si="223"/>
        <v>0.51212699705169507</v>
      </c>
      <c r="FW71" s="2">
        <f t="shared" si="112"/>
        <v>7.1579805649386966E-5</v>
      </c>
      <c r="FX71" s="2">
        <f t="shared" si="164"/>
        <v>7.4974305394835388E-5</v>
      </c>
      <c r="FY71" s="2">
        <f t="shared" si="165"/>
        <v>7.8093948898018441E-5</v>
      </c>
      <c r="FZ71" s="2">
        <f t="shared" si="166"/>
        <v>9.663696766024451E-5</v>
      </c>
      <c r="GA71" s="2">
        <f t="shared" si="167"/>
        <v>8.9325926650799079E-5</v>
      </c>
      <c r="GB71" s="2">
        <f t="shared" si="168"/>
        <v>8.9189203095436291E-5</v>
      </c>
      <c r="GC71" s="2">
        <f t="shared" si="169"/>
        <v>8.9279526055236695E-5</v>
      </c>
      <c r="GD71" s="2">
        <f t="shared" si="170"/>
        <v>9.9204708734826016E-5</v>
      </c>
      <c r="GE71" s="2">
        <f t="shared" si="171"/>
        <v>9.6263765274160552E-5</v>
      </c>
      <c r="GF71" s="2">
        <f t="shared" si="172"/>
        <v>8.6096036745096573E-5</v>
      </c>
      <c r="GG71" s="2">
        <f t="shared" si="173"/>
        <v>8.3682401203530429E-5</v>
      </c>
      <c r="GH71" s="2">
        <f t="shared" si="174"/>
        <v>8.3375282285397457E-5</v>
      </c>
      <c r="GI71" s="2">
        <f t="shared" si="175"/>
        <v>7.9463984614637132E-5</v>
      </c>
      <c r="GJ71" s="2">
        <f t="shared" si="176"/>
        <v>5.9783965608833547E-5</v>
      </c>
      <c r="GK71" s="2">
        <f t="shared" si="177"/>
        <v>5.3463782812795556E-5</v>
      </c>
      <c r="GM71" s="86">
        <f t="shared" si="113"/>
        <v>4.2930396399262723E-2</v>
      </c>
      <c r="GN71" s="86">
        <f t="shared" si="178"/>
        <v>6.5338310683829948E-2</v>
      </c>
      <c r="GO71" s="86">
        <f t="shared" si="179"/>
        <v>4.0751941699228002E-2</v>
      </c>
      <c r="GP71" s="86">
        <f t="shared" si="180"/>
        <v>3.7010912698167066E-2</v>
      </c>
      <c r="GQ71" s="86">
        <f t="shared" si="181"/>
        <v>3.0300644899246169E-2</v>
      </c>
      <c r="GR71" s="86">
        <f t="shared" si="182"/>
        <v>4.0546460709735464E-2</v>
      </c>
      <c r="GS71" s="86">
        <f t="shared" si="183"/>
        <v>4.5306765152550971E-2</v>
      </c>
      <c r="GT71" s="86">
        <f t="shared" si="184"/>
        <v>2.7442682545467629E-2</v>
      </c>
      <c r="GU71" s="86">
        <f t="shared" si="185"/>
        <v>3.694246322423328E-2</v>
      </c>
      <c r="GV71" s="86">
        <f t="shared" si="186"/>
        <v>3.8727283853271163E-2</v>
      </c>
      <c r="GW71" s="86">
        <f t="shared" si="187"/>
        <v>3.8774778596851273E-2</v>
      </c>
      <c r="GX71" s="86">
        <f t="shared" si="188"/>
        <v>3.029888045419241E-2</v>
      </c>
      <c r="GY71" s="86">
        <f t="shared" si="189"/>
        <v>4.0844260998920703E-2</v>
      </c>
      <c r="GZ71" s="86">
        <f t="shared" si="190"/>
        <v>3.1606306562555538E-2</v>
      </c>
      <c r="HA71" s="86">
        <f t="shared" si="191"/>
        <v>1.5499637889425042E-2</v>
      </c>
      <c r="HC71" s="86">
        <f t="shared" si="145"/>
        <v>1.4198919891756321E-8</v>
      </c>
      <c r="HD71" s="86">
        <f t="shared" si="192"/>
        <v>3.0347145898587565E-8</v>
      </c>
      <c r="HE71" s="86">
        <f t="shared" si="193"/>
        <v>2.4766288667453083E-9</v>
      </c>
      <c r="HF71" s="86">
        <f t="shared" si="194"/>
        <v>1.5657502255424852E-10</v>
      </c>
      <c r="HG71" s="86">
        <f t="shared" si="195"/>
        <v>7.4469185792694399E-10</v>
      </c>
      <c r="HH71" s="86">
        <f t="shared" si="196"/>
        <v>8.6549129991525977E-10</v>
      </c>
      <c r="HI71" s="86">
        <f t="shared" si="197"/>
        <v>3.8380785290587205E-9</v>
      </c>
      <c r="HJ71" s="86">
        <f t="shared" si="198"/>
        <v>6.5452157230347518E-10</v>
      </c>
      <c r="HK71" s="86">
        <f t="shared" si="199"/>
        <v>4.1151403053703199E-10</v>
      </c>
      <c r="HL71" s="86">
        <f t="shared" si="200"/>
        <v>7.362479479080171E-10</v>
      </c>
      <c r="HM71" s="86">
        <f t="shared" si="201"/>
        <v>3.0731849580204595E-10</v>
      </c>
      <c r="HN71" s="86">
        <f t="shared" si="202"/>
        <v>3.8435848339244223E-10</v>
      </c>
      <c r="HO71" s="86">
        <f t="shared" si="203"/>
        <v>7.332330846057849E-10</v>
      </c>
      <c r="HP71" s="86">
        <f t="shared" si="204"/>
        <v>1.5660783610784042E-10</v>
      </c>
      <c r="HQ71" s="86">
        <f t="shared" si="205"/>
        <v>1.1346106752761813E-12</v>
      </c>
      <c r="HS71" s="86">
        <f t="shared" si="114"/>
        <v>2.58993304898195E-44</v>
      </c>
      <c r="HT71" s="86">
        <f t="shared" si="206"/>
        <v>6.5677757300178029E-43</v>
      </c>
      <c r="HU71" s="86">
        <f t="shared" si="207"/>
        <v>5.812753941133815E-48</v>
      </c>
      <c r="HV71" s="86">
        <f t="shared" si="208"/>
        <v>6.5488480975956296E-55</v>
      </c>
      <c r="HW71" s="86">
        <f t="shared" si="209"/>
        <v>9.0517231680939239E-50</v>
      </c>
      <c r="HX71" s="86">
        <f t="shared" si="210"/>
        <v>9.0654541607920026E-53</v>
      </c>
      <c r="HY71" s="86">
        <f t="shared" si="211"/>
        <v>9.3587965074193459E-49</v>
      </c>
      <c r="HZ71" s="86">
        <f t="shared" si="212"/>
        <v>2.2535517050835494E-51</v>
      </c>
      <c r="IA71" s="86">
        <f t="shared" si="213"/>
        <v>5.2383714035674484E-55</v>
      </c>
      <c r="IB71" s="86">
        <f t="shared" si="214"/>
        <v>2.119699806921685E-53</v>
      </c>
      <c r="IC71" s="86">
        <f t="shared" si="215"/>
        <v>7.4290293071648266E-56</v>
      </c>
      <c r="ID71" s="86">
        <f t="shared" si="216"/>
        <v>7.4188462492337036E-55</v>
      </c>
      <c r="IE71" s="86">
        <f t="shared" si="217"/>
        <v>1.6707368913014689E-53</v>
      </c>
      <c r="IF71" s="86">
        <f t="shared" si="218"/>
        <v>8.4284081669194964E-31</v>
      </c>
      <c r="IG71" s="86">
        <f t="shared" si="219"/>
        <v>1.0716284213169473E-23</v>
      </c>
      <c r="II71" s="86">
        <f t="shared" si="115"/>
        <v>1.6946486481991951E-121</v>
      </c>
      <c r="IJ71" s="86">
        <f t="shared" si="116"/>
        <v>5.6490177899865605E-118</v>
      </c>
      <c r="IK71" s="86">
        <f t="shared" si="117"/>
        <v>9.3822816553182056E-137</v>
      </c>
      <c r="IL71" s="86">
        <f t="shared" si="118"/>
        <v>1.7797886996709659E-151</v>
      </c>
      <c r="IM71" s="86">
        <f t="shared" si="119"/>
        <v>1.5406845303525123E-141</v>
      </c>
      <c r="IN71" s="86">
        <f t="shared" si="120"/>
        <v>3.8344662096414076E-144</v>
      </c>
      <c r="IO71" s="86">
        <f t="shared" si="121"/>
        <v>4.9429454145193203E-134</v>
      </c>
      <c r="IP71" s="86">
        <f t="shared" si="122"/>
        <v>7.5539592798375152E-141</v>
      </c>
      <c r="IQ71" s="86">
        <f t="shared" si="123"/>
        <v>4.7609874118109529E-153</v>
      </c>
      <c r="IR71" s="86">
        <f t="shared" si="124"/>
        <v>1.3848666939601372E-149</v>
      </c>
      <c r="IS71" s="86">
        <f t="shared" si="125"/>
        <v>1.2166506041766257E-155</v>
      </c>
      <c r="IT71" s="86">
        <f t="shared" si="126"/>
        <v>2.134710693106128E-153</v>
      </c>
      <c r="IU71" s="86">
        <f t="shared" si="127"/>
        <v>1.6111452142912588E-148</v>
      </c>
      <c r="IV71" s="86">
        <f t="shared" si="128"/>
        <v>6.8083921045826759E-102</v>
      </c>
      <c r="IW71" s="86">
        <f t="shared" si="129"/>
        <v>5.9503104881625398E-107</v>
      </c>
      <c r="IY71" s="86">
        <f t="shared" si="130"/>
        <v>4.2930410598182617E-2</v>
      </c>
      <c r="IZ71" s="86">
        <f t="shared" si="131"/>
        <v>6.5338341030975841E-2</v>
      </c>
      <c r="JA71" s="86">
        <f t="shared" si="132"/>
        <v>4.0751944175856869E-2</v>
      </c>
      <c r="JB71" s="86">
        <f t="shared" si="133"/>
        <v>3.701091285474209E-2</v>
      </c>
      <c r="JC71" s="86">
        <f t="shared" si="134"/>
        <v>3.0300645643938025E-2</v>
      </c>
      <c r="JD71" s="86">
        <f t="shared" si="135"/>
        <v>4.0546461575226761E-2</v>
      </c>
      <c r="JE71" s="86">
        <f t="shared" si="136"/>
        <v>4.5306768990629499E-2</v>
      </c>
      <c r="JF71" s="86">
        <f t="shared" si="137"/>
        <v>2.7442683199989201E-2</v>
      </c>
      <c r="JG71" s="86">
        <f t="shared" si="138"/>
        <v>3.6942463635747311E-2</v>
      </c>
      <c r="JH71" s="86">
        <f t="shared" si="139"/>
        <v>3.8727284589519108E-2</v>
      </c>
      <c r="JI71" s="86">
        <f t="shared" si="140"/>
        <v>3.877477890416977E-2</v>
      </c>
      <c r="JJ71" s="86">
        <f t="shared" si="141"/>
        <v>3.0298880838550892E-2</v>
      </c>
      <c r="JK71" s="86">
        <f t="shared" si="142"/>
        <v>4.0844261732153789E-2</v>
      </c>
      <c r="JL71" s="86">
        <f t="shared" si="143"/>
        <v>3.1606306719163375E-2</v>
      </c>
      <c r="JM71" s="86">
        <f t="shared" si="144"/>
        <v>1.5499637890559654E-2</v>
      </c>
    </row>
    <row r="72" spans="2:273" x14ac:dyDescent="0.25">
      <c r="B72" s="2">
        <v>45</v>
      </c>
      <c r="C72" s="37">
        <v>126.163</v>
      </c>
      <c r="D72" s="37">
        <v>133.143</v>
      </c>
      <c r="E72" s="37">
        <v>125.83799999999999</v>
      </c>
      <c r="F72" s="37">
        <v>121.622</v>
      </c>
      <c r="G72" s="37">
        <v>119.846</v>
      </c>
      <c r="H72" s="37">
        <v>122.846</v>
      </c>
      <c r="I72" s="37">
        <v>124.27500000000001</v>
      </c>
      <c r="J72" s="37">
        <v>121.80500000000001</v>
      </c>
      <c r="K72" s="37">
        <v>125.146</v>
      </c>
      <c r="L72" s="37">
        <v>124.024</v>
      </c>
      <c r="M72" s="37">
        <v>123.125</v>
      </c>
      <c r="N72" s="37">
        <v>122.10299999999999</v>
      </c>
      <c r="O72" s="37">
        <v>128.053</v>
      </c>
      <c r="P72" s="37">
        <v>114.9</v>
      </c>
      <c r="Q72" s="37">
        <v>107.244</v>
      </c>
      <c r="S72" s="4">
        <f t="shared" si="8"/>
        <v>129.83631117458486</v>
      </c>
      <c r="T72" s="4">
        <f t="shared" si="9"/>
        <v>139.46109684477057</v>
      </c>
      <c r="U72" s="4">
        <f t="shared" si="10"/>
        <v>128.54992080237702</v>
      </c>
      <c r="V72" s="4">
        <f t="shared" si="11"/>
        <v>126.65259307009954</v>
      </c>
      <c r="W72" s="4">
        <f t="shared" si="12"/>
        <v>122.87220800126954</v>
      </c>
      <c r="X72" s="4">
        <f t="shared" si="13"/>
        <v>125.21580795895196</v>
      </c>
      <c r="Y72" s="4">
        <f t="shared" si="14"/>
        <v>129.08783547607769</v>
      </c>
      <c r="Z72" s="4">
        <f t="shared" si="15"/>
        <v>122.04202852926331</v>
      </c>
      <c r="AA72" s="4">
        <f t="shared" si="16"/>
        <v>128.34551734552929</v>
      </c>
      <c r="AB72" s="4">
        <f t="shared" si="17"/>
        <v>130.65905081600263</v>
      </c>
      <c r="AC72" s="4">
        <f t="shared" si="18"/>
        <v>127.87704593823901</v>
      </c>
      <c r="AD72" s="4">
        <f t="shared" si="19"/>
        <v>124.44414759325798</v>
      </c>
      <c r="AE72" s="4">
        <f t="shared" si="20"/>
        <v>133.22507879436935</v>
      </c>
      <c r="AF72" s="4">
        <f t="shared" si="21"/>
        <v>121.04460535652694</v>
      </c>
      <c r="AG72" s="4">
        <f t="shared" si="22"/>
        <v>109.43194579590687</v>
      </c>
      <c r="AI72" s="4">
        <f t="shared" si="23"/>
        <v>-3.6733111745848674</v>
      </c>
      <c r="AJ72" s="4">
        <f t="shared" si="24"/>
        <v>-6.3180968447705652</v>
      </c>
      <c r="AK72" s="4">
        <f t="shared" si="25"/>
        <v>-2.7119208023770227</v>
      </c>
      <c r="AL72" s="4">
        <f t="shared" si="26"/>
        <v>-5.0305930700995418</v>
      </c>
      <c r="AM72" s="4">
        <f t="shared" si="27"/>
        <v>-3.0262080012695378</v>
      </c>
      <c r="AN72" s="4">
        <f t="shared" si="28"/>
        <v>-2.3698079589519523</v>
      </c>
      <c r="AO72" s="4">
        <f t="shared" si="29"/>
        <v>-4.8128354760776801</v>
      </c>
      <c r="AP72" s="4">
        <f t="shared" si="30"/>
        <v>-0.23702852926329854</v>
      </c>
      <c r="AQ72" s="4">
        <f t="shared" si="31"/>
        <v>-3.1995173455292871</v>
      </c>
      <c r="AR72" s="4">
        <f t="shared" si="32"/>
        <v>-6.6350508160026322</v>
      </c>
      <c r="AS72" s="4">
        <f t="shared" si="33"/>
        <v>-4.7520459382390072</v>
      </c>
      <c r="AT72" s="4">
        <f t="shared" si="34"/>
        <v>-2.3411475932579862</v>
      </c>
      <c r="AU72" s="4">
        <f t="shared" si="35"/>
        <v>-5.1720787943693551</v>
      </c>
      <c r="AV72" s="4">
        <f t="shared" si="220"/>
        <v>-6.1446053565269381</v>
      </c>
      <c r="AW72" s="4">
        <f t="shared" si="220"/>
        <v>-2.1879457959068702</v>
      </c>
      <c r="AY72" s="2">
        <f t="shared" si="96"/>
        <v>101.32817718627408</v>
      </c>
      <c r="AZ72" s="2">
        <f t="shared" si="147"/>
        <v>101.18573850605848</v>
      </c>
      <c r="BA72" s="2">
        <f t="shared" si="148"/>
        <v>100.6790742116582</v>
      </c>
      <c r="BB72" s="2">
        <f t="shared" si="149"/>
        <v>101.69141219591232</v>
      </c>
      <c r="BC72" s="2">
        <f t="shared" si="150"/>
        <v>100.78518964219077</v>
      </c>
      <c r="BD72" s="2">
        <f t="shared" si="151"/>
        <v>98.957149435341236</v>
      </c>
      <c r="BE72" s="2">
        <f t="shared" si="152"/>
        <v>100.75522097963213</v>
      </c>
      <c r="BF72" s="2">
        <f t="shared" si="153"/>
        <v>101.9789277602037</v>
      </c>
      <c r="BG72" s="2">
        <f t="shared" si="154"/>
        <v>103.10661883711036</v>
      </c>
      <c r="BH72" s="2">
        <f t="shared" si="155"/>
        <v>106.0583752885066</v>
      </c>
      <c r="BI72" s="2">
        <f t="shared" si="156"/>
        <v>102.66406135260098</v>
      </c>
      <c r="BJ72" s="2">
        <f t="shared" si="157"/>
        <v>103.62787549755049</v>
      </c>
      <c r="BK72" s="2">
        <f t="shared" si="158"/>
        <v>106.78914444621675</v>
      </c>
      <c r="BL72" s="2">
        <f t="shared" si="159"/>
        <v>99.855745148332318</v>
      </c>
      <c r="BM72" s="2">
        <f t="shared" si="160"/>
        <v>99.217431371105377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103.41007410881801</v>
      </c>
      <c r="DL72" s="2">
        <f t="shared" si="221"/>
        <v>106.70803457708719</v>
      </c>
      <c r="DM72" s="2">
        <f t="shared" si="221"/>
        <v>107.35439459930315</v>
      </c>
      <c r="DN72" s="2">
        <f t="shared" si="221"/>
        <v>105.61137176360224</v>
      </c>
      <c r="DO72" s="2">
        <f t="shared" si="221"/>
        <v>103.91334655870448</v>
      </c>
      <c r="DP72" s="2">
        <f t="shared" si="221"/>
        <v>103.50295834896812</v>
      </c>
      <c r="DQ72" s="2">
        <f t="shared" si="221"/>
        <v>107.30360225140716</v>
      </c>
      <c r="DR72" s="2">
        <f t="shared" si="221"/>
        <v>108.22970773607614</v>
      </c>
      <c r="DS72" s="2">
        <f t="shared" si="221"/>
        <v>108.17688904694167</v>
      </c>
      <c r="DT72" s="2">
        <f t="shared" si="221"/>
        <v>110.36534971003393</v>
      </c>
      <c r="DU72" s="2">
        <f t="shared" si="221"/>
        <v>108.59619433198384</v>
      </c>
      <c r="DV72" s="2">
        <f t="shared" si="221"/>
        <v>108.91144906444906</v>
      </c>
      <c r="DW72" s="2">
        <f t="shared" si="221"/>
        <v>111.24129176788126</v>
      </c>
      <c r="DX72" s="2">
        <f t="shared" si="221"/>
        <v>102.31807364044208</v>
      </c>
      <c r="DY72" s="2">
        <f t="shared" si="221"/>
        <v>102.65540056022409</v>
      </c>
      <c r="EA72" s="2">
        <f t="shared" si="71"/>
        <v>99.993891853362115</v>
      </c>
      <c r="EB72" s="2">
        <f t="shared" si="72"/>
        <v>98.183350604628231</v>
      </c>
      <c r="EC72" s="2">
        <f t="shared" si="73"/>
        <v>96.23640882474227</v>
      </c>
      <c r="ED72" s="2">
        <f t="shared" si="74"/>
        <v>99.000564882472034</v>
      </c>
      <c r="EE72" s="2">
        <f t="shared" si="75"/>
        <v>98.507918630400027</v>
      </c>
      <c r="EF72" s="2">
        <f t="shared" si="76"/>
        <v>95.909207914254409</v>
      </c>
      <c r="EG72" s="2">
        <f t="shared" si="77"/>
        <v>96.522057081617675</v>
      </c>
      <c r="EH72" s="2">
        <f t="shared" si="78"/>
        <v>97.275245634632995</v>
      </c>
      <c r="EI72" s="2">
        <f t="shared" si="79"/>
        <v>99.578079985187941</v>
      </c>
      <c r="EJ72" s="2">
        <f t="shared" si="80"/>
        <v>103.09666739603834</v>
      </c>
      <c r="EK72" s="2">
        <f t="shared" si="81"/>
        <v>98.613071707806853</v>
      </c>
      <c r="EL72" s="2">
        <f t="shared" si="82"/>
        <v>99.741423297244097</v>
      </c>
      <c r="EM72" s="2">
        <f t="shared" si="83"/>
        <v>103.78280755850059</v>
      </c>
      <c r="EN72" s="2">
        <f t="shared" si="84"/>
        <v>98.066580512351337</v>
      </c>
      <c r="EO72" s="2">
        <f t="shared" si="85"/>
        <v>96.230158705339704</v>
      </c>
      <c r="EQ72" s="2">
        <f t="shared" si="86"/>
        <v>98.03432464873751</v>
      </c>
      <c r="ER72" s="2">
        <f t="shared" si="222"/>
        <v>97.63061551710868</v>
      </c>
      <c r="ES72" s="2">
        <f t="shared" si="222"/>
        <v>93.406028822178939</v>
      </c>
      <c r="ET72" s="2">
        <f t="shared" si="222"/>
        <v>95.9504697576957</v>
      </c>
      <c r="EU72" s="2">
        <f t="shared" si="222"/>
        <v>95.890979488197885</v>
      </c>
      <c r="EV72" s="2">
        <f t="shared" si="222"/>
        <v>94.084368650075433</v>
      </c>
      <c r="EW72" s="2">
        <f t="shared" si="222"/>
        <v>92.551195213337593</v>
      </c>
      <c r="EX72" s="2">
        <f t="shared" si="222"/>
        <v>94.197242495726812</v>
      </c>
      <c r="EY72" s="2">
        <f t="shared" si="222"/>
        <v>97.133542553992839</v>
      </c>
      <c r="EZ72" s="2">
        <f t="shared" si="222"/>
        <v>101.16128328592451</v>
      </c>
      <c r="FA72" s="2">
        <f t="shared" si="222"/>
        <v>98.255376530844828</v>
      </c>
      <c r="FB72" s="2">
        <f t="shared" si="222"/>
        <v>96.603861847525252</v>
      </c>
      <c r="FC72" s="2">
        <f t="shared" si="222"/>
        <v>100.47926611761285</v>
      </c>
      <c r="FD72" s="2">
        <f t="shared" si="222"/>
        <v>96.892291104253488</v>
      </c>
      <c r="FE72" s="2">
        <f t="shared" si="222"/>
        <v>98.978101727176849</v>
      </c>
      <c r="FG72" s="2">
        <f t="shared" si="88"/>
        <v>0.60937706771501154</v>
      </c>
      <c r="FH72" s="2">
        <f t="shared" si="223"/>
        <v>0.64779534937869498</v>
      </c>
      <c r="FI72" s="2">
        <f t="shared" si="223"/>
        <v>0.60038555221771217</v>
      </c>
      <c r="FJ72" s="2">
        <f t="shared" si="223"/>
        <v>0.5929134600515189</v>
      </c>
      <c r="FK72" s="2">
        <f t="shared" si="223"/>
        <v>0.57865920088165124</v>
      </c>
      <c r="FL72" s="2">
        <f t="shared" si="223"/>
        <v>0.59860150736869577</v>
      </c>
      <c r="FM72" s="2">
        <f t="shared" si="223"/>
        <v>0.60733340650253698</v>
      </c>
      <c r="FN72" s="2">
        <f t="shared" si="223"/>
        <v>0.57058439829732854</v>
      </c>
      <c r="FO72" s="2">
        <f t="shared" si="223"/>
        <v>0.58961795199236566</v>
      </c>
      <c r="FP72" s="2">
        <f t="shared" si="223"/>
        <v>0.59251340642513495</v>
      </c>
      <c r="FQ72" s="2">
        <f t="shared" si="223"/>
        <v>0.59421289132806232</v>
      </c>
      <c r="FR72" s="2">
        <f t="shared" si="223"/>
        <v>0.57614742532222707</v>
      </c>
      <c r="FS72" s="2">
        <f t="shared" si="223"/>
        <v>0.59688528655285678</v>
      </c>
      <c r="FT72" s="2">
        <f t="shared" si="223"/>
        <v>0.57914982844103147</v>
      </c>
      <c r="FU72" s="2">
        <f t="shared" si="223"/>
        <v>0.53509741041711367</v>
      </c>
      <c r="FW72" s="2">
        <f t="shared" si="112"/>
        <v>7.8485154168836705E-5</v>
      </c>
      <c r="FX72" s="2">
        <f t="shared" si="164"/>
        <v>8.2207096500777659E-5</v>
      </c>
      <c r="FY72" s="2">
        <f t="shared" si="165"/>
        <v>8.5627667067443423E-5</v>
      </c>
      <c r="FZ72" s="2">
        <f t="shared" si="166"/>
        <v>1.0595934008374523E-4</v>
      </c>
      <c r="GA72" s="2">
        <f t="shared" si="167"/>
        <v>9.7943086848945699E-5</v>
      </c>
      <c r="GB72" s="2">
        <f t="shared" si="168"/>
        <v>9.7793175033506383E-5</v>
      </c>
      <c r="GC72" s="2">
        <f t="shared" si="169"/>
        <v>9.7892210484304957E-5</v>
      </c>
      <c r="GD72" s="2">
        <f t="shared" si="170"/>
        <v>1.0877475898931764E-4</v>
      </c>
      <c r="GE72" s="2">
        <f t="shared" si="171"/>
        <v>1.0555013942020783E-4</v>
      </c>
      <c r="GF72" s="2">
        <f t="shared" si="172"/>
        <v>9.4401642928447805E-5</v>
      </c>
      <c r="GG72" s="2">
        <f t="shared" si="173"/>
        <v>9.1755187532582797E-5</v>
      </c>
      <c r="GH72" s="2">
        <f t="shared" si="174"/>
        <v>9.1418443762690722E-5</v>
      </c>
      <c r="GI72" s="2">
        <f t="shared" si="175"/>
        <v>8.7129858523896518E-5</v>
      </c>
      <c r="GJ72" s="2">
        <f t="shared" si="176"/>
        <v>6.5551436678260998E-5</v>
      </c>
      <c r="GK72" s="2">
        <f t="shared" si="177"/>
        <v>5.8621569762271868E-5</v>
      </c>
      <c r="GM72" s="86">
        <f t="shared" si="113"/>
        <v>5.7413771008187946E-2</v>
      </c>
      <c r="GN72" s="86">
        <f t="shared" si="178"/>
        <v>8.4358349414271241E-2</v>
      </c>
      <c r="GO72" s="86">
        <f t="shared" si="179"/>
        <v>5.570978325978939E-2</v>
      </c>
      <c r="GP72" s="86">
        <f t="shared" si="180"/>
        <v>5.1030110539025016E-2</v>
      </c>
      <c r="GQ72" s="86">
        <f t="shared" si="181"/>
        <v>4.2399837660713681E-2</v>
      </c>
      <c r="GR72" s="86">
        <f t="shared" si="182"/>
        <v>5.5772149618036747E-2</v>
      </c>
      <c r="GS72" s="86">
        <f t="shared" si="183"/>
        <v>6.1704962026725242E-2</v>
      </c>
      <c r="GT72" s="86">
        <f t="shared" si="184"/>
        <v>3.9034296519576329E-2</v>
      </c>
      <c r="GU72" s="86">
        <f t="shared" si="185"/>
        <v>5.1719878924790103E-2</v>
      </c>
      <c r="GV72" s="86">
        <f t="shared" si="186"/>
        <v>5.4128499045688262E-2</v>
      </c>
      <c r="GW72" s="86">
        <f t="shared" si="187"/>
        <v>5.3782790757979163E-2</v>
      </c>
      <c r="GX72" s="86">
        <f t="shared" si="188"/>
        <v>4.3066449791672706E-2</v>
      </c>
      <c r="GY72" s="86">
        <f t="shared" si="189"/>
        <v>5.6697386250183592E-2</v>
      </c>
      <c r="GZ72" s="86">
        <f t="shared" si="190"/>
        <v>4.4728764401003172E-2</v>
      </c>
      <c r="HA72" s="86">
        <f t="shared" si="191"/>
        <v>2.3234920480584214E-2</v>
      </c>
      <c r="HC72" s="86">
        <f t="shared" si="145"/>
        <v>3.3673870056466796E-8</v>
      </c>
      <c r="HD72" s="86">
        <f t="shared" si="192"/>
        <v>7.0016162880190663E-8</v>
      </c>
      <c r="HE72" s="86">
        <f t="shared" si="193"/>
        <v>6.5351384316292423E-9</v>
      </c>
      <c r="HF72" s="86">
        <f t="shared" si="194"/>
        <v>4.7895074165702234E-10</v>
      </c>
      <c r="HG72" s="86">
        <f t="shared" si="195"/>
        <v>2.0910372067760392E-9</v>
      </c>
      <c r="HH72" s="86">
        <f t="shared" si="196"/>
        <v>2.4433884581284141E-9</v>
      </c>
      <c r="HI72" s="86">
        <f t="shared" si="197"/>
        <v>1.0052770836430891E-8</v>
      </c>
      <c r="HJ72" s="86">
        <f t="shared" si="198"/>
        <v>1.8607327028992481E-9</v>
      </c>
      <c r="HK72" s="86">
        <f t="shared" si="199"/>
        <v>1.233826194253748E-9</v>
      </c>
      <c r="HL72" s="86">
        <f t="shared" si="200"/>
        <v>2.1199593916012791E-9</v>
      </c>
      <c r="HM72" s="86">
        <f t="shared" si="201"/>
        <v>9.219981678410604E-10</v>
      </c>
      <c r="HN72" s="86">
        <f t="shared" si="202"/>
        <v>1.1368743883974024E-9</v>
      </c>
      <c r="HO72" s="86">
        <f t="shared" si="203"/>
        <v>2.0850510825165479E-9</v>
      </c>
      <c r="HP72" s="86">
        <f t="shared" si="204"/>
        <v>4.7173625936877388E-10</v>
      </c>
      <c r="HQ72" s="86">
        <f t="shared" si="205"/>
        <v>4.2945521344294273E-12</v>
      </c>
      <c r="HS72" s="86">
        <f t="shared" si="114"/>
        <v>3.4083357367751444E-43</v>
      </c>
      <c r="HT72" s="86">
        <f t="shared" si="206"/>
        <v>8.0749902606921984E-42</v>
      </c>
      <c r="HU72" s="86">
        <f t="shared" si="207"/>
        <v>1.0316289563682579E-46</v>
      </c>
      <c r="HV72" s="86">
        <f t="shared" si="208"/>
        <v>1.8150798485914613E-53</v>
      </c>
      <c r="HW72" s="86">
        <f t="shared" si="209"/>
        <v>1.8656401852999068E-48</v>
      </c>
      <c r="HX72" s="86">
        <f t="shared" si="210"/>
        <v>2.1092535122787733E-51</v>
      </c>
      <c r="HY72" s="86">
        <f t="shared" si="211"/>
        <v>1.7222556194453672E-47</v>
      </c>
      <c r="HZ72" s="86">
        <f t="shared" si="212"/>
        <v>5.0173513121676512E-50</v>
      </c>
      <c r="IA72" s="86">
        <f t="shared" si="213"/>
        <v>1.4796699961484707E-53</v>
      </c>
      <c r="IB72" s="86">
        <f t="shared" si="214"/>
        <v>5.2733956371255442E-52</v>
      </c>
      <c r="IC72" s="86">
        <f t="shared" si="215"/>
        <v>2.108459271004756E-54</v>
      </c>
      <c r="ID72" s="86">
        <f t="shared" si="216"/>
        <v>1.9899953517228358E-53</v>
      </c>
      <c r="IE72" s="86">
        <f t="shared" si="217"/>
        <v>4.0119493781448822E-52</v>
      </c>
      <c r="IF72" s="86">
        <f t="shared" si="218"/>
        <v>4.7319690299593784E-30</v>
      </c>
      <c r="IG72" s="86">
        <f t="shared" si="219"/>
        <v>3.8306602408086361E-23</v>
      </c>
      <c r="II72" s="86">
        <f t="shared" si="115"/>
        <v>3.3468902236147123E-119</v>
      </c>
      <c r="IJ72" s="86">
        <f t="shared" si="116"/>
        <v>9.7906776374203185E-116</v>
      </c>
      <c r="IK72" s="86">
        <f t="shared" si="117"/>
        <v>3.8381430683342194E-134</v>
      </c>
      <c r="IL72" s="86">
        <f t="shared" si="118"/>
        <v>1.6350288325682965E-148</v>
      </c>
      <c r="IM72" s="86">
        <f t="shared" si="119"/>
        <v>8.5291940350181553E-139</v>
      </c>
      <c r="IN72" s="86">
        <f t="shared" si="120"/>
        <v>2.385392863948492E-141</v>
      </c>
      <c r="IO72" s="86">
        <f t="shared" si="121"/>
        <v>1.9484712819569825E-131</v>
      </c>
      <c r="IP72" s="86">
        <f t="shared" si="122"/>
        <v>4.3523426923786094E-138</v>
      </c>
      <c r="IQ72" s="86">
        <f t="shared" si="123"/>
        <v>4.6853690947546235E-150</v>
      </c>
      <c r="IR72" s="86">
        <f t="shared" si="124"/>
        <v>1.0744804176000797E-146</v>
      </c>
      <c r="IS72" s="86">
        <f t="shared" si="125"/>
        <v>1.2142876154966532E-152</v>
      </c>
      <c r="IT72" s="86">
        <f t="shared" si="126"/>
        <v>1.9212732476020406E-150</v>
      </c>
      <c r="IU72" s="86">
        <f t="shared" si="127"/>
        <v>1.1267849110536978E-145</v>
      </c>
      <c r="IV72" s="86">
        <f t="shared" si="128"/>
        <v>5.2172610450892996E-100</v>
      </c>
      <c r="IW72" s="86">
        <f t="shared" si="129"/>
        <v>5.391634028978336E-105</v>
      </c>
      <c r="IY72" s="86">
        <f t="shared" si="130"/>
        <v>5.7413804682057999E-2</v>
      </c>
      <c r="IZ72" s="86">
        <f t="shared" si="131"/>
        <v>8.4358419430434123E-2</v>
      </c>
      <c r="JA72" s="86">
        <f t="shared" si="132"/>
        <v>5.5709789794927821E-2</v>
      </c>
      <c r="JB72" s="86">
        <f t="shared" si="133"/>
        <v>5.1030111017975756E-2</v>
      </c>
      <c r="JC72" s="86">
        <f t="shared" si="134"/>
        <v>4.2399839751750885E-2</v>
      </c>
      <c r="JD72" s="86">
        <f t="shared" si="135"/>
        <v>5.5772152061425204E-2</v>
      </c>
      <c r="JE72" s="86">
        <f t="shared" si="136"/>
        <v>6.170497207949608E-2</v>
      </c>
      <c r="JF72" s="86">
        <f t="shared" si="137"/>
        <v>3.9034298380309029E-2</v>
      </c>
      <c r="JG72" s="86">
        <f t="shared" si="138"/>
        <v>5.1719880158616297E-2</v>
      </c>
      <c r="JH72" s="86">
        <f t="shared" si="139"/>
        <v>5.4128501165647651E-2</v>
      </c>
      <c r="JI72" s="86">
        <f t="shared" si="140"/>
        <v>5.3782791679977328E-2</v>
      </c>
      <c r="JJ72" s="86">
        <f t="shared" si="141"/>
        <v>4.3066450928547093E-2</v>
      </c>
      <c r="JK72" s="86">
        <f t="shared" si="142"/>
        <v>5.6697388335234675E-2</v>
      </c>
      <c r="JL72" s="86">
        <f t="shared" si="143"/>
        <v>4.4728764872739434E-2</v>
      </c>
      <c r="JM72" s="86">
        <f t="shared" si="144"/>
        <v>2.3234920484878765E-2</v>
      </c>
    </row>
    <row r="73" spans="2:273" x14ac:dyDescent="0.25">
      <c r="B73" s="2">
        <v>46</v>
      </c>
      <c r="C73" s="37">
        <v>135.30199999999999</v>
      </c>
      <c r="D73" s="37">
        <v>141.08600000000001</v>
      </c>
      <c r="E73" s="37">
        <v>132.91900000000001</v>
      </c>
      <c r="F73" s="37">
        <v>131.78399999999999</v>
      </c>
      <c r="G73" s="37">
        <v>126.61499999999999</v>
      </c>
      <c r="H73" s="37">
        <v>128.56399999999999</v>
      </c>
      <c r="I73" s="37">
        <v>132.07499999999999</v>
      </c>
      <c r="J73" s="37">
        <v>128.512</v>
      </c>
      <c r="K73" s="37">
        <v>134.14599999999999</v>
      </c>
      <c r="L73" s="37">
        <v>134.14599999999999</v>
      </c>
      <c r="M73" s="37">
        <v>134.82499999999999</v>
      </c>
      <c r="N73" s="37">
        <v>127.205</v>
      </c>
      <c r="O73" s="37">
        <v>133.15799999999999</v>
      </c>
      <c r="P73" s="37">
        <v>123.325</v>
      </c>
      <c r="Q73" s="37">
        <v>110.34099999999999</v>
      </c>
      <c r="S73" s="4">
        <f t="shared" si="8"/>
        <v>136.99322776064599</v>
      </c>
      <c r="T73" s="4">
        <f t="shared" si="9"/>
        <v>147.4654587028966</v>
      </c>
      <c r="U73" s="4">
        <f t="shared" si="10"/>
        <v>136.05485439609927</v>
      </c>
      <c r="V73" s="4">
        <f t="shared" si="11"/>
        <v>133.68644500117225</v>
      </c>
      <c r="W73" s="4">
        <f t="shared" si="12"/>
        <v>129.47100786507681</v>
      </c>
      <c r="X73" s="4">
        <f t="shared" si="13"/>
        <v>132.48152470046745</v>
      </c>
      <c r="Y73" s="4">
        <f t="shared" si="14"/>
        <v>136.53106767645681</v>
      </c>
      <c r="Z73" s="4">
        <f t="shared" si="15"/>
        <v>128.36052381923602</v>
      </c>
      <c r="AA73" s="4">
        <f t="shared" si="16"/>
        <v>135.77891976654706</v>
      </c>
      <c r="AB73" s="4">
        <f t="shared" si="17"/>
        <v>137.85174760108461</v>
      </c>
      <c r="AC73" s="4">
        <f t="shared" si="18"/>
        <v>135.05439682314511</v>
      </c>
      <c r="AD73" s="4">
        <f t="shared" si="19"/>
        <v>130.94378595613853</v>
      </c>
      <c r="AE73" s="4">
        <f t="shared" si="20"/>
        <v>140.73759590344304</v>
      </c>
      <c r="AF73" s="4">
        <f t="shared" si="21"/>
        <v>127.65651352894025</v>
      </c>
      <c r="AG73" s="4">
        <f t="shared" si="22"/>
        <v>113.30364897745903</v>
      </c>
      <c r="AI73" s="4">
        <f t="shared" si="23"/>
        <v>-1.6912277606460009</v>
      </c>
      <c r="AJ73" s="4">
        <f t="shared" si="24"/>
        <v>-6.379458702896585</v>
      </c>
      <c r="AK73" s="4">
        <f t="shared" si="25"/>
        <v>-3.135854396099262</v>
      </c>
      <c r="AL73" s="4">
        <f t="shared" si="26"/>
        <v>-1.9024450011722536</v>
      </c>
      <c r="AM73" s="4">
        <f t="shared" si="27"/>
        <v>-2.856007865076819</v>
      </c>
      <c r="AN73" s="4">
        <f t="shared" si="28"/>
        <v>-3.9175247004674532</v>
      </c>
      <c r="AO73" s="4">
        <f t="shared" si="29"/>
        <v>-4.4560676764568257</v>
      </c>
      <c r="AP73" s="4">
        <f t="shared" si="30"/>
        <v>0.15147618076397862</v>
      </c>
      <c r="AQ73" s="4">
        <f t="shared" si="31"/>
        <v>-1.6329197665470758</v>
      </c>
      <c r="AR73" s="4">
        <f t="shared" si="32"/>
        <v>-3.7057476010846244</v>
      </c>
      <c r="AS73" s="4">
        <f t="shared" si="33"/>
        <v>-0.22939682314512311</v>
      </c>
      <c r="AT73" s="4">
        <f t="shared" si="34"/>
        <v>-3.7387859561385284</v>
      </c>
      <c r="AU73" s="4">
        <f t="shared" si="35"/>
        <v>-7.5795959034430496</v>
      </c>
      <c r="AV73" s="4">
        <f t="shared" si="220"/>
        <v>-4.3315135289402491</v>
      </c>
      <c r="AW73" s="4">
        <f t="shared" si="220"/>
        <v>-2.9626489774590397</v>
      </c>
      <c r="AY73" s="2">
        <f t="shared" si="96"/>
        <v>101.17186811837914</v>
      </c>
      <c r="AZ73" s="2">
        <f t="shared" si="147"/>
        <v>100.94494399381344</v>
      </c>
      <c r="BA73" s="2">
        <f t="shared" si="148"/>
        <v>100.440332018017</v>
      </c>
      <c r="BB73" s="2">
        <f t="shared" si="149"/>
        <v>101.53149942461495</v>
      </c>
      <c r="BC73" s="2">
        <f t="shared" si="150"/>
        <v>100.60018243520699</v>
      </c>
      <c r="BD73" s="2">
        <f t="shared" si="151"/>
        <v>98.774941163752857</v>
      </c>
      <c r="BE73" s="2">
        <f t="shared" si="152"/>
        <v>100.50162334594945</v>
      </c>
      <c r="BF73" s="2">
        <f t="shared" si="153"/>
        <v>101.76906221192097</v>
      </c>
      <c r="BG73" s="2">
        <f t="shared" si="154"/>
        <v>102.90598411404122</v>
      </c>
      <c r="BH73" s="2">
        <f t="shared" si="155"/>
        <v>105.88017553711441</v>
      </c>
      <c r="BI73" s="2">
        <f t="shared" si="156"/>
        <v>102.46592769324701</v>
      </c>
      <c r="BJ73" s="2">
        <f t="shared" si="157"/>
        <v>103.42168026636345</v>
      </c>
      <c r="BK73" s="2">
        <f t="shared" si="158"/>
        <v>106.58702497275171</v>
      </c>
      <c r="BL73" s="2">
        <f t="shared" si="159"/>
        <v>99.75417947134801</v>
      </c>
      <c r="BM73" s="2">
        <f t="shared" si="160"/>
        <v>99.078902606484689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103.5085966228893</v>
      </c>
      <c r="DL73" s="2">
        <f t="shared" si="221"/>
        <v>106.82287898019476</v>
      </c>
      <c r="DM73" s="2">
        <f t="shared" si="221"/>
        <v>107.65898501742161</v>
      </c>
      <c r="DN73" s="2">
        <f t="shared" si="221"/>
        <v>105.9043348968105</v>
      </c>
      <c r="DO73" s="2">
        <f t="shared" si="221"/>
        <v>104.02917510121459</v>
      </c>
      <c r="DP73" s="2">
        <f t="shared" si="221"/>
        <v>103.69300562851785</v>
      </c>
      <c r="DQ73" s="2">
        <f t="shared" si="221"/>
        <v>107.52536116322705</v>
      </c>
      <c r="DR73" s="2">
        <f t="shared" si="221"/>
        <v>108.53139884013567</v>
      </c>
      <c r="DS73" s="2">
        <f t="shared" si="221"/>
        <v>108.42717211948791</v>
      </c>
      <c r="DT73" s="2">
        <f t="shared" si="221"/>
        <v>110.61441722289092</v>
      </c>
      <c r="DU73" s="2">
        <f t="shared" si="221"/>
        <v>108.85597165991905</v>
      </c>
      <c r="DV73" s="2">
        <f t="shared" si="221"/>
        <v>109.11602691760586</v>
      </c>
      <c r="DW73" s="2">
        <f t="shared" si="221"/>
        <v>111.45054217273956</v>
      </c>
      <c r="DX73" s="2">
        <f t="shared" si="221"/>
        <v>102.48138472480579</v>
      </c>
      <c r="DY73" s="2">
        <f t="shared" si="221"/>
        <v>102.71419915966388</v>
      </c>
      <c r="EA73" s="2">
        <f t="shared" si="71"/>
        <v>99.806038865571324</v>
      </c>
      <c r="EB73" s="2">
        <f t="shared" si="72"/>
        <v>98.030396517225384</v>
      </c>
      <c r="EC73" s="2">
        <f t="shared" si="73"/>
        <v>96.058804378631677</v>
      </c>
      <c r="ED73" s="2">
        <f t="shared" si="74"/>
        <v>98.793905705277737</v>
      </c>
      <c r="EE73" s="2">
        <f t="shared" si="75"/>
        <v>98.32356700431896</v>
      </c>
      <c r="EF73" s="2">
        <f t="shared" si="76"/>
        <v>95.76756651638766</v>
      </c>
      <c r="EG73" s="2">
        <f t="shared" si="77"/>
        <v>96.360717374546397</v>
      </c>
      <c r="EH73" s="2">
        <f t="shared" si="78"/>
        <v>97.128208489614551</v>
      </c>
      <c r="EI73" s="2">
        <f t="shared" si="79"/>
        <v>99.401743149416788</v>
      </c>
      <c r="EJ73" s="2">
        <f t="shared" si="80"/>
        <v>102.91111665061349</v>
      </c>
      <c r="EK73" s="2">
        <f t="shared" si="81"/>
        <v>98.486196233831436</v>
      </c>
      <c r="EL73" s="2">
        <f t="shared" si="82"/>
        <v>99.601652706692917</v>
      </c>
      <c r="EM73" s="2">
        <f t="shared" si="83"/>
        <v>103.59189490741139</v>
      </c>
      <c r="EN73" s="2">
        <f t="shared" si="84"/>
        <v>97.946916742909437</v>
      </c>
      <c r="EO73" s="2">
        <f t="shared" si="85"/>
        <v>96.198084786177802</v>
      </c>
      <c r="EQ73" s="2">
        <f t="shared" si="86"/>
        <v>97.880714856439241</v>
      </c>
      <c r="ER73" s="2">
        <f t="shared" si="222"/>
        <v>97.487646814017964</v>
      </c>
      <c r="ES73" s="2">
        <f t="shared" si="222"/>
        <v>93.279791138977203</v>
      </c>
      <c r="ET73" s="2">
        <f t="shared" si="222"/>
        <v>95.804990626418032</v>
      </c>
      <c r="EU73" s="2">
        <f t="shared" si="222"/>
        <v>95.75565811393551</v>
      </c>
      <c r="EV73" s="2">
        <f t="shared" si="222"/>
        <v>93.979656050126124</v>
      </c>
      <c r="EW73" s="2">
        <f t="shared" si="222"/>
        <v>92.465081607971499</v>
      </c>
      <c r="EX73" s="2">
        <f t="shared" si="222"/>
        <v>94.108482127066253</v>
      </c>
      <c r="EY73" s="2">
        <f t="shared" si="222"/>
        <v>97.003487503900828</v>
      </c>
      <c r="EZ73" s="2">
        <f t="shared" si="222"/>
        <v>101.0131463926667</v>
      </c>
      <c r="FA73" s="2">
        <f t="shared" si="222"/>
        <v>98.135137765076138</v>
      </c>
      <c r="FB73" s="2">
        <f t="shared" si="222"/>
        <v>96.523692942303612</v>
      </c>
      <c r="FC73" s="2">
        <f t="shared" si="222"/>
        <v>100.35079655772343</v>
      </c>
      <c r="FD73" s="2">
        <f t="shared" si="222"/>
        <v>96.793992056261956</v>
      </c>
      <c r="FE73" s="2">
        <f t="shared" si="222"/>
        <v>98.894503593861671</v>
      </c>
      <c r="FG73" s="2">
        <f t="shared" si="88"/>
        <v>0.63106721644983932</v>
      </c>
      <c r="FH73" s="2">
        <f t="shared" si="223"/>
        <v>0.66851268558057897</v>
      </c>
      <c r="FI73" s="2">
        <f t="shared" si="223"/>
        <v>0.62226548947090332</v>
      </c>
      <c r="FJ73" s="2">
        <f t="shared" si="223"/>
        <v>0.61494012520419372</v>
      </c>
      <c r="FK73" s="2">
        <f t="shared" si="223"/>
        <v>0.600938030852185</v>
      </c>
      <c r="FL73" s="2">
        <f t="shared" si="223"/>
        <v>0.62051738493995312</v>
      </c>
      <c r="FM73" s="2">
        <f t="shared" si="223"/>
        <v>0.62906795859977183</v>
      </c>
      <c r="FN73" s="2">
        <f t="shared" si="223"/>
        <v>0.59298987949317272</v>
      </c>
      <c r="FO73" s="2">
        <f t="shared" si="223"/>
        <v>0.61170615471434775</v>
      </c>
      <c r="FP73" s="2">
        <f t="shared" si="223"/>
        <v>0.61454764558297181</v>
      </c>
      <c r="FQ73" s="2">
        <f t="shared" si="223"/>
        <v>0.61621475733913045</v>
      </c>
      <c r="FR73" s="2">
        <f t="shared" si="223"/>
        <v>0.59846690893080401</v>
      </c>
      <c r="FS73" s="2">
        <f t="shared" si="223"/>
        <v>0.61883520113022827</v>
      </c>
      <c r="FT73" s="2">
        <f t="shared" si="223"/>
        <v>0.60142058507780827</v>
      </c>
      <c r="FU73" s="2">
        <f t="shared" si="223"/>
        <v>0.55791989861927682</v>
      </c>
      <c r="FW73" s="2">
        <f t="shared" si="112"/>
        <v>8.6056608637294891E-5</v>
      </c>
      <c r="FX73" s="2">
        <f t="shared" si="164"/>
        <v>9.0137573982901581E-5</v>
      </c>
      <c r="FY73" s="2">
        <f t="shared" si="165"/>
        <v>9.3888094297466719E-5</v>
      </c>
      <c r="FZ73" s="2">
        <f t="shared" si="166"/>
        <v>1.1618091838920532E-4</v>
      </c>
      <c r="GA73" s="2">
        <f t="shared" si="167"/>
        <v>1.0739144441108264E-4</v>
      </c>
      <c r="GB73" s="2">
        <f t="shared" si="168"/>
        <v>1.0722707247816932E-4</v>
      </c>
      <c r="GC73" s="2">
        <f t="shared" si="169"/>
        <v>1.0733566064052947E-4</v>
      </c>
      <c r="GD73" s="2">
        <f t="shared" si="170"/>
        <v>1.1926789987835854E-4</v>
      </c>
      <c r="GE73" s="2">
        <f t="shared" si="171"/>
        <v>1.1573224793942898E-4</v>
      </c>
      <c r="GF73" s="2">
        <f t="shared" si="172"/>
        <v>1.0350840042765585E-4</v>
      </c>
      <c r="GG73" s="2">
        <f t="shared" si="173"/>
        <v>1.0060667190452066E-4</v>
      </c>
      <c r="GH73" s="2">
        <f t="shared" si="174"/>
        <v>1.0023744622822882E-4</v>
      </c>
      <c r="GI73" s="2">
        <f t="shared" si="175"/>
        <v>9.5535187023140233E-5</v>
      </c>
      <c r="GJ73" s="2">
        <f t="shared" si="176"/>
        <v>7.1875266483949842E-5</v>
      </c>
      <c r="GK73" s="2">
        <f t="shared" si="177"/>
        <v>6.4276909536887963E-5</v>
      </c>
      <c r="GM73" s="86">
        <f t="shared" si="113"/>
        <v>7.5747957837531993E-2</v>
      </c>
      <c r="GN73" s="86">
        <f t="shared" si="178"/>
        <v>0.10762899888959099</v>
      </c>
      <c r="GO73" s="86">
        <f t="shared" si="179"/>
        <v>7.4985500453975867E-2</v>
      </c>
      <c r="GP73" s="86">
        <f t="shared" si="180"/>
        <v>6.9246320045926499E-2</v>
      </c>
      <c r="GQ73" s="86">
        <f t="shared" si="181"/>
        <v>5.8356478277220167E-2</v>
      </c>
      <c r="GR73" s="86">
        <f t="shared" si="182"/>
        <v>7.5488408456449232E-2</v>
      </c>
      <c r="GS73" s="86">
        <f t="shared" si="183"/>
        <v>8.2736453276624572E-2</v>
      </c>
      <c r="GT73" s="86">
        <f t="shared" si="184"/>
        <v>5.4544424228866885E-2</v>
      </c>
      <c r="GU73" s="86">
        <f t="shared" si="185"/>
        <v>7.1150349769204105E-2</v>
      </c>
      <c r="GV73" s="86">
        <f t="shared" si="186"/>
        <v>7.4335841980656139E-2</v>
      </c>
      <c r="GW73" s="86">
        <f t="shared" si="187"/>
        <v>7.3358359555910441E-2</v>
      </c>
      <c r="GX73" s="86">
        <f t="shared" si="188"/>
        <v>6.0112321983477178E-2</v>
      </c>
      <c r="GY73" s="86">
        <f t="shared" si="189"/>
        <v>7.7368095371498774E-2</v>
      </c>
      <c r="GZ73" s="86">
        <f t="shared" si="190"/>
        <v>6.2176051211740739E-2</v>
      </c>
      <c r="HA73" s="86">
        <f t="shared" si="191"/>
        <v>3.4123431250430353E-2</v>
      </c>
      <c r="HC73" s="86">
        <f t="shared" si="145"/>
        <v>7.8136762405694798E-8</v>
      </c>
      <c r="HD73" s="86">
        <f t="shared" si="192"/>
        <v>1.581261443546264E-7</v>
      </c>
      <c r="HE73" s="86">
        <f t="shared" si="193"/>
        <v>1.6816693427602715E-8</v>
      </c>
      <c r="HF73" s="86">
        <f t="shared" si="194"/>
        <v>1.4228431743782921E-9</v>
      </c>
      <c r="HG73" s="86">
        <f t="shared" si="195"/>
        <v>5.7161978845044619E-9</v>
      </c>
      <c r="HH73" s="86">
        <f t="shared" si="196"/>
        <v>6.7123020861371117E-9</v>
      </c>
      <c r="HI73" s="86">
        <f t="shared" si="197"/>
        <v>2.5672440645623138E-8</v>
      </c>
      <c r="HJ73" s="86">
        <f t="shared" si="198"/>
        <v>5.1474868824113032E-9</v>
      </c>
      <c r="HK73" s="86">
        <f t="shared" si="199"/>
        <v>3.5917912508747415E-9</v>
      </c>
      <c r="HL73" s="86">
        <f t="shared" si="200"/>
        <v>5.9349484301790775E-9</v>
      </c>
      <c r="HM73" s="86">
        <f t="shared" si="201"/>
        <v>2.6867124311416796E-9</v>
      </c>
      <c r="HN73" s="86">
        <f t="shared" si="202"/>
        <v>3.2676510692374879E-9</v>
      </c>
      <c r="HO73" s="86">
        <f t="shared" si="203"/>
        <v>5.7685991471004597E-9</v>
      </c>
      <c r="HP73" s="86">
        <f t="shared" si="204"/>
        <v>1.3811290471467053E-9</v>
      </c>
      <c r="HQ73" s="86">
        <f t="shared" si="205"/>
        <v>1.571260371806716E-11</v>
      </c>
      <c r="HS73" s="86">
        <f t="shared" si="114"/>
        <v>4.3354490967312151E-42</v>
      </c>
      <c r="HT73" s="86">
        <f t="shared" si="206"/>
        <v>9.6028699814326482E-41</v>
      </c>
      <c r="HU73" s="86">
        <f t="shared" si="207"/>
        <v>1.7607743789395384E-45</v>
      </c>
      <c r="HV73" s="86">
        <f t="shared" si="208"/>
        <v>4.807537855986679E-52</v>
      </c>
      <c r="HW73" s="86">
        <f t="shared" si="209"/>
        <v>3.688482513113795E-47</v>
      </c>
      <c r="HX73" s="86">
        <f t="shared" si="210"/>
        <v>4.7038668321167044E-50</v>
      </c>
      <c r="HY73" s="86">
        <f t="shared" si="211"/>
        <v>3.0470136582103228E-46</v>
      </c>
      <c r="HZ73" s="86">
        <f t="shared" si="212"/>
        <v>1.0707295281455323E-48</v>
      </c>
      <c r="IA73" s="86">
        <f t="shared" si="213"/>
        <v>3.9924435236572087E-52</v>
      </c>
      <c r="IB73" s="86">
        <f t="shared" si="214"/>
        <v>1.2558311765652519E-50</v>
      </c>
      <c r="IC73" s="86">
        <f t="shared" si="215"/>
        <v>5.7195285877997824E-53</v>
      </c>
      <c r="ID73" s="86">
        <f t="shared" si="216"/>
        <v>5.1054394396225694E-52</v>
      </c>
      <c r="IE73" s="86">
        <f t="shared" si="217"/>
        <v>9.2317319758803402E-51</v>
      </c>
      <c r="IF73" s="86">
        <f t="shared" si="218"/>
        <v>2.598475823135226E-29</v>
      </c>
      <c r="IG73" s="86">
        <f t="shared" si="219"/>
        <v>1.3477831557572972E-22</v>
      </c>
      <c r="II73" s="86">
        <f t="shared" si="115"/>
        <v>6.2809553109274804E-117</v>
      </c>
      <c r="IJ73" s="86">
        <f t="shared" si="116"/>
        <v>1.6140588658404863E-113</v>
      </c>
      <c r="IK73" s="86">
        <f t="shared" si="117"/>
        <v>1.4806654323507364E-131</v>
      </c>
      <c r="IL73" s="86">
        <f t="shared" si="118"/>
        <v>1.4031347061846719E-145</v>
      </c>
      <c r="IM73" s="86">
        <f t="shared" si="119"/>
        <v>4.4356080967638239E-136</v>
      </c>
      <c r="IN73" s="86">
        <f t="shared" si="120"/>
        <v>1.3924109023180558E-138</v>
      </c>
      <c r="IO73" s="86">
        <f t="shared" si="121"/>
        <v>7.2396698030537253E-129</v>
      </c>
      <c r="IP73" s="86">
        <f t="shared" si="122"/>
        <v>2.353090587622672E-135</v>
      </c>
      <c r="IQ73" s="86">
        <f t="shared" si="123"/>
        <v>4.3044811810738658E-147</v>
      </c>
      <c r="IR73" s="86">
        <f t="shared" si="124"/>
        <v>7.8072363889543242E-144</v>
      </c>
      <c r="IS73" s="86">
        <f t="shared" si="125"/>
        <v>1.1323842844886594E-149</v>
      </c>
      <c r="IT73" s="86">
        <f t="shared" si="126"/>
        <v>1.6173719983627601E-147</v>
      </c>
      <c r="IU73" s="86">
        <f t="shared" si="127"/>
        <v>7.3916277660851934E-143</v>
      </c>
      <c r="IV73" s="86">
        <f t="shared" si="128"/>
        <v>3.83695533341735E-98</v>
      </c>
      <c r="IW73" s="86">
        <f t="shared" si="129"/>
        <v>4.683446452093086E-103</v>
      </c>
      <c r="IY73" s="86">
        <f t="shared" si="130"/>
        <v>7.57480359742944E-2</v>
      </c>
      <c r="IZ73" s="86">
        <f t="shared" si="131"/>
        <v>0.10762915701573535</v>
      </c>
      <c r="JA73" s="86">
        <f t="shared" si="132"/>
        <v>7.4985517270669294E-2</v>
      </c>
      <c r="JB73" s="86">
        <f t="shared" si="133"/>
        <v>6.9246321468769675E-2</v>
      </c>
      <c r="JC73" s="86">
        <f t="shared" si="134"/>
        <v>5.835648399341805E-2</v>
      </c>
      <c r="JD73" s="86">
        <f t="shared" si="135"/>
        <v>7.5488415168751322E-2</v>
      </c>
      <c r="JE73" s="86">
        <f t="shared" si="136"/>
        <v>8.2736478949065217E-2</v>
      </c>
      <c r="JF73" s="86">
        <f t="shared" si="137"/>
        <v>5.4544429376353766E-2</v>
      </c>
      <c r="JG73" s="86">
        <f t="shared" si="138"/>
        <v>7.1150353360995358E-2</v>
      </c>
      <c r="JH73" s="86">
        <f t="shared" si="139"/>
        <v>7.4335847915604575E-2</v>
      </c>
      <c r="JI73" s="86">
        <f t="shared" si="140"/>
        <v>7.3358362242622877E-2</v>
      </c>
      <c r="JJ73" s="86">
        <f t="shared" si="141"/>
        <v>6.0112325251128244E-2</v>
      </c>
      <c r="JK73" s="86">
        <f t="shared" si="142"/>
        <v>7.7368101140097928E-2</v>
      </c>
      <c r="JL73" s="86">
        <f t="shared" si="143"/>
        <v>6.2176052592869784E-2</v>
      </c>
      <c r="JM73" s="86">
        <f t="shared" si="144"/>
        <v>3.4123431266142958E-2</v>
      </c>
    </row>
    <row r="74" spans="2:273" x14ac:dyDescent="0.25">
      <c r="B74" s="2">
        <v>47</v>
      </c>
      <c r="C74" s="37">
        <v>143.83699999999999</v>
      </c>
      <c r="D74" s="37">
        <v>149.19999999999999</v>
      </c>
      <c r="E74" s="37">
        <v>142.595</v>
      </c>
      <c r="F74" s="37">
        <v>137.78399999999999</v>
      </c>
      <c r="G74" s="37">
        <v>132.846</v>
      </c>
      <c r="H74" s="37">
        <v>134.87200000000001</v>
      </c>
      <c r="I74" s="37">
        <v>138.9</v>
      </c>
      <c r="J74" s="37">
        <v>137.80500000000001</v>
      </c>
      <c r="K74" s="37">
        <v>143.268</v>
      </c>
      <c r="L74" s="37">
        <v>141.512</v>
      </c>
      <c r="M74" s="37">
        <v>135.69999999999999</v>
      </c>
      <c r="N74" s="37">
        <v>131.02600000000001</v>
      </c>
      <c r="O74" s="37">
        <v>143.947</v>
      </c>
      <c r="P74" s="37">
        <v>132.52500000000001</v>
      </c>
      <c r="Q74" s="37">
        <v>117.07299999999999</v>
      </c>
      <c r="S74" s="4">
        <f t="shared" si="8"/>
        <v>145.32630319344642</v>
      </c>
      <c r="T74" s="4">
        <f t="shared" si="9"/>
        <v>156.47197330270475</v>
      </c>
      <c r="U74" s="4">
        <f t="shared" si="10"/>
        <v>144.90116796375727</v>
      </c>
      <c r="V74" s="4">
        <f t="shared" si="11"/>
        <v>142.03333498166168</v>
      </c>
      <c r="W74" s="4">
        <f t="shared" si="12"/>
        <v>137.44519399212965</v>
      </c>
      <c r="X74" s="4">
        <f t="shared" si="13"/>
        <v>141.06403568562268</v>
      </c>
      <c r="Y74" s="4">
        <f t="shared" si="14"/>
        <v>145.24651505784854</v>
      </c>
      <c r="Z74" s="4">
        <f t="shared" si="15"/>
        <v>136.09063129954654</v>
      </c>
      <c r="AA74" s="4">
        <f t="shared" si="16"/>
        <v>144.66467585550828</v>
      </c>
      <c r="AB74" s="4">
        <f t="shared" si="17"/>
        <v>146.41654000096318</v>
      </c>
      <c r="AC74" s="4">
        <f t="shared" si="18"/>
        <v>143.58284917513009</v>
      </c>
      <c r="AD74" s="4">
        <f t="shared" si="19"/>
        <v>138.85472340065064</v>
      </c>
      <c r="AE74" s="4">
        <f t="shared" si="20"/>
        <v>149.63791649473754</v>
      </c>
      <c r="AF74" s="4">
        <f t="shared" si="21"/>
        <v>135.64976094035939</v>
      </c>
      <c r="AG74" s="4">
        <f t="shared" si="22"/>
        <v>118.30101223746998</v>
      </c>
      <c r="AI74" s="4">
        <f t="shared" si="23"/>
        <v>-1.4893031934464318</v>
      </c>
      <c r="AJ74" s="4">
        <f t="shared" si="24"/>
        <v>-7.2719733027047653</v>
      </c>
      <c r="AK74" s="4">
        <f t="shared" si="25"/>
        <v>-2.3061679637572752</v>
      </c>
      <c r="AL74" s="4">
        <f t="shared" si="26"/>
        <v>-4.2493349816616899</v>
      </c>
      <c r="AM74" s="4">
        <f t="shared" si="27"/>
        <v>-4.5991939921296421</v>
      </c>
      <c r="AN74" s="4">
        <f t="shared" si="28"/>
        <v>-6.1920356856226704</v>
      </c>
      <c r="AO74" s="4">
        <f t="shared" si="29"/>
        <v>-6.346515057848535</v>
      </c>
      <c r="AP74" s="4">
        <f t="shared" si="30"/>
        <v>1.7143687004534627</v>
      </c>
      <c r="AQ74" s="4">
        <f t="shared" si="31"/>
        <v>-1.3966758555082777</v>
      </c>
      <c r="AR74" s="4">
        <f t="shared" si="32"/>
        <v>-4.9045400009631805</v>
      </c>
      <c r="AS74" s="4">
        <f t="shared" si="33"/>
        <v>-7.8828491751301044</v>
      </c>
      <c r="AT74" s="4">
        <f t="shared" si="34"/>
        <v>-7.828723400650631</v>
      </c>
      <c r="AU74" s="4">
        <f t="shared" si="35"/>
        <v>-5.6909164947375359</v>
      </c>
      <c r="AV74" s="4">
        <f t="shared" si="220"/>
        <v>-3.1247609403593799</v>
      </c>
      <c r="AW74" s="4">
        <f t="shared" si="220"/>
        <v>-1.2280122374699829</v>
      </c>
      <c r="AY74" s="2">
        <f t="shared" si="96"/>
        <v>101.00519768374649</v>
      </c>
      <c r="AZ74" s="2">
        <f t="shared" si="147"/>
        <v>100.69878663102421</v>
      </c>
      <c r="BA74" s="2">
        <f t="shared" si="148"/>
        <v>100.1863712870969</v>
      </c>
      <c r="BB74" s="2">
        <f t="shared" si="149"/>
        <v>101.35308442099293</v>
      </c>
      <c r="BC74" s="2">
        <f t="shared" si="150"/>
        <v>100.40426173508847</v>
      </c>
      <c r="BD74" s="2">
        <f t="shared" si="151"/>
        <v>98.582164002532011</v>
      </c>
      <c r="BE74" s="2">
        <f t="shared" si="152"/>
        <v>100.2372636983679</v>
      </c>
      <c r="BF74" s="2">
        <f t="shared" si="153"/>
        <v>101.54359382766472</v>
      </c>
      <c r="BG74" s="2">
        <f t="shared" si="154"/>
        <v>102.69075081467066</v>
      </c>
      <c r="BH74" s="2">
        <f t="shared" si="155"/>
        <v>105.68656333259449</v>
      </c>
      <c r="BI74" s="2">
        <f t="shared" si="156"/>
        <v>102.25578887585988</v>
      </c>
      <c r="BJ74" s="2">
        <f t="shared" si="157"/>
        <v>103.2040646951352</v>
      </c>
      <c r="BK74" s="2">
        <f t="shared" si="158"/>
        <v>106.37125944558203</v>
      </c>
      <c r="BL74" s="2">
        <f t="shared" si="159"/>
        <v>99.641993701374659</v>
      </c>
      <c r="BM74" s="2">
        <f t="shared" si="160"/>
        <v>98.937825959000989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103.60711913696059</v>
      </c>
      <c r="DL74" s="2">
        <f t="shared" si="221"/>
        <v>106.93772338330231</v>
      </c>
      <c r="DM74" s="2">
        <f t="shared" si="221"/>
        <v>107.96357543554008</v>
      </c>
      <c r="DN74" s="2">
        <f t="shared" si="221"/>
        <v>106.19729803001876</v>
      </c>
      <c r="DO74" s="2">
        <f t="shared" si="221"/>
        <v>104.14500364372472</v>
      </c>
      <c r="DP74" s="2">
        <f t="shared" si="221"/>
        <v>103.88305290806757</v>
      </c>
      <c r="DQ74" s="2">
        <f t="shared" si="221"/>
        <v>107.74712007504694</v>
      </c>
      <c r="DR74" s="2">
        <f t="shared" si="221"/>
        <v>108.83308994419519</v>
      </c>
      <c r="DS74" s="2">
        <f t="shared" si="221"/>
        <v>108.67745519203413</v>
      </c>
      <c r="DT74" s="2">
        <f t="shared" si="221"/>
        <v>110.8634847357479</v>
      </c>
      <c r="DU74" s="2">
        <f t="shared" si="221"/>
        <v>109.11574898785427</v>
      </c>
      <c r="DV74" s="2">
        <f t="shared" si="221"/>
        <v>109.32060477076266</v>
      </c>
      <c r="DW74" s="2">
        <f t="shared" si="221"/>
        <v>111.65979257759786</v>
      </c>
      <c r="DX74" s="2">
        <f t="shared" si="221"/>
        <v>102.64469580916952</v>
      </c>
      <c r="DY74" s="2">
        <f t="shared" si="221"/>
        <v>102.77299775910365</v>
      </c>
      <c r="EA74" s="2">
        <f t="shared" si="71"/>
        <v>99.618185877780533</v>
      </c>
      <c r="EB74" s="2">
        <f t="shared" si="72"/>
        <v>97.877442429822537</v>
      </c>
      <c r="EC74" s="2">
        <f t="shared" si="73"/>
        <v>95.881199932521085</v>
      </c>
      <c r="ED74" s="2">
        <f t="shared" si="74"/>
        <v>98.58724652808344</v>
      </c>
      <c r="EE74" s="2">
        <f t="shared" si="75"/>
        <v>98.139215378237893</v>
      </c>
      <c r="EF74" s="2">
        <f t="shared" si="76"/>
        <v>95.625925118520925</v>
      </c>
      <c r="EG74" s="2">
        <f t="shared" si="77"/>
        <v>96.199377667475133</v>
      </c>
      <c r="EH74" s="2">
        <f t="shared" si="78"/>
        <v>96.981171344596106</v>
      </c>
      <c r="EI74" s="2">
        <f t="shared" si="79"/>
        <v>99.225406313645635</v>
      </c>
      <c r="EJ74" s="2">
        <f t="shared" si="80"/>
        <v>102.72556590518865</v>
      </c>
      <c r="EK74" s="2">
        <f t="shared" si="81"/>
        <v>98.359320759856033</v>
      </c>
      <c r="EL74" s="2">
        <f t="shared" si="82"/>
        <v>99.461882116141737</v>
      </c>
      <c r="EM74" s="2">
        <f t="shared" si="83"/>
        <v>103.40098225632218</v>
      </c>
      <c r="EN74" s="2">
        <f t="shared" si="84"/>
        <v>97.827252973467523</v>
      </c>
      <c r="EO74" s="2">
        <f t="shared" si="85"/>
        <v>96.166010867015885</v>
      </c>
      <c r="EQ74" s="2">
        <f t="shared" si="86"/>
        <v>97.727105064140972</v>
      </c>
      <c r="ER74" s="2">
        <f t="shared" si="222"/>
        <v>97.344678110927234</v>
      </c>
      <c r="ES74" s="2">
        <f t="shared" si="222"/>
        <v>93.153553455775466</v>
      </c>
      <c r="ET74" s="2">
        <f t="shared" si="222"/>
        <v>95.659511495140364</v>
      </c>
      <c r="EU74" s="2">
        <f t="shared" si="222"/>
        <v>95.620336739673149</v>
      </c>
      <c r="EV74" s="2">
        <f t="shared" si="222"/>
        <v>93.874943450176815</v>
      </c>
      <c r="EW74" s="2">
        <f t="shared" si="222"/>
        <v>92.378968002605419</v>
      </c>
      <c r="EX74" s="2">
        <f t="shared" si="222"/>
        <v>94.019721758405694</v>
      </c>
      <c r="EY74" s="2">
        <f t="shared" si="222"/>
        <v>96.873432453808832</v>
      </c>
      <c r="EZ74" s="2">
        <f t="shared" si="222"/>
        <v>100.86500949940887</v>
      </c>
      <c r="FA74" s="2">
        <f t="shared" si="222"/>
        <v>98.014898999307448</v>
      </c>
      <c r="FB74" s="2">
        <f t="shared" si="222"/>
        <v>96.443524037081957</v>
      </c>
      <c r="FC74" s="2">
        <f t="shared" si="222"/>
        <v>100.222326997834</v>
      </c>
      <c r="FD74" s="2">
        <f t="shared" si="222"/>
        <v>96.695693008270439</v>
      </c>
      <c r="FE74" s="2">
        <f t="shared" si="222"/>
        <v>98.810905460546479</v>
      </c>
      <c r="FG74" s="2">
        <f t="shared" si="88"/>
        <v>0.65224029703799269</v>
      </c>
      <c r="FH74" s="2">
        <f t="shared" si="223"/>
        <v>0.68859720019749249</v>
      </c>
      <c r="FI74" s="2">
        <f t="shared" si="223"/>
        <v>0.64365847163681422</v>
      </c>
      <c r="FJ74" s="2">
        <f t="shared" si="223"/>
        <v>0.63650563314398867</v>
      </c>
      <c r="FK74" s="2">
        <f t="shared" si="223"/>
        <v>0.62280672285046301</v>
      </c>
      <c r="FL74" s="2">
        <f t="shared" si="223"/>
        <v>0.64195240476981374</v>
      </c>
      <c r="FM74" s="2">
        <f t="shared" si="223"/>
        <v>0.65029219458247967</v>
      </c>
      <c r="FN74" s="2">
        <f t="shared" si="223"/>
        <v>0.61501509457676751</v>
      </c>
      <c r="FO74" s="2">
        <f t="shared" si="223"/>
        <v>0.63334479087086171</v>
      </c>
      <c r="FP74" s="2">
        <f t="shared" si="223"/>
        <v>0.63612212775136345</v>
      </c>
      <c r="FQ74" s="2">
        <f t="shared" si="223"/>
        <v>0.63775093114106118</v>
      </c>
      <c r="FR74" s="2">
        <f t="shared" si="223"/>
        <v>0.62038547496244312</v>
      </c>
      <c r="FS74" s="2">
        <f t="shared" si="223"/>
        <v>0.64031016067447111</v>
      </c>
      <c r="FT74" s="2">
        <f t="shared" si="223"/>
        <v>0.62327941045858137</v>
      </c>
      <c r="FU74" s="2">
        <f t="shared" si="223"/>
        <v>0.58050035047425086</v>
      </c>
      <c r="FW74" s="2">
        <f t="shared" si="112"/>
        <v>9.435841158595944E-5</v>
      </c>
      <c r="FX74" s="2">
        <f t="shared" si="164"/>
        <v>9.8833025042817138E-5</v>
      </c>
      <c r="FY74" s="2">
        <f t="shared" si="165"/>
        <v>1.0294531578008612E-4</v>
      </c>
      <c r="FZ74" s="2">
        <f t="shared" si="166"/>
        <v>1.2738841593439921E-4</v>
      </c>
      <c r="GA74" s="2">
        <f t="shared" si="167"/>
        <v>1.1775115723724328E-4</v>
      </c>
      <c r="GB74" s="2">
        <f t="shared" si="168"/>
        <v>1.1757093072853659E-4</v>
      </c>
      <c r="GC74" s="2">
        <f t="shared" si="169"/>
        <v>1.1768999281625132E-4</v>
      </c>
      <c r="GD74" s="2">
        <f t="shared" si="170"/>
        <v>1.3077314694225978E-4</v>
      </c>
      <c r="GE74" s="2">
        <f t="shared" si="171"/>
        <v>1.2689646957611252E-4</v>
      </c>
      <c r="GF74" s="2">
        <f t="shared" si="172"/>
        <v>1.1349357080530974E-4</v>
      </c>
      <c r="GG74" s="2">
        <f t="shared" si="173"/>
        <v>1.1031195140340366E-4</v>
      </c>
      <c r="GH74" s="2">
        <f t="shared" si="174"/>
        <v>1.0990711134454897E-4</v>
      </c>
      <c r="GI74" s="2">
        <f t="shared" si="175"/>
        <v>1.0475128403620139E-4</v>
      </c>
      <c r="GJ74" s="2">
        <f t="shared" si="176"/>
        <v>7.8809116048008399E-5</v>
      </c>
      <c r="GK74" s="2">
        <f t="shared" si="177"/>
        <v>7.0477792767299719E-5</v>
      </c>
      <c r="GM74" s="86">
        <f t="shared" si="113"/>
        <v>9.8601470819519366E-2</v>
      </c>
      <c r="GN74" s="86">
        <f t="shared" si="178"/>
        <v>0.13571355831260368</v>
      </c>
      <c r="GO74" s="86">
        <f t="shared" si="179"/>
        <v>9.9392277867426368E-2</v>
      </c>
      <c r="GP74" s="86">
        <f t="shared" si="180"/>
        <v>9.2492832422493745E-2</v>
      </c>
      <c r="GQ74" s="86">
        <f t="shared" si="181"/>
        <v>7.9012164233326715E-2</v>
      </c>
      <c r="GR74" s="86">
        <f t="shared" si="182"/>
        <v>0.1005570515451918</v>
      </c>
      <c r="GS74" s="86">
        <f t="shared" si="183"/>
        <v>0.10923540200722386</v>
      </c>
      <c r="GT74" s="86">
        <f t="shared" si="184"/>
        <v>7.4887921813730635E-2</v>
      </c>
      <c r="GU74" s="86">
        <f t="shared" si="185"/>
        <v>9.6197328876827443E-2</v>
      </c>
      <c r="GV74" s="86">
        <f t="shared" si="186"/>
        <v>0.10032612214555493</v>
      </c>
      <c r="GW74" s="86">
        <f t="shared" si="187"/>
        <v>9.8410769421757846E-2</v>
      </c>
      <c r="GX74" s="86">
        <f t="shared" si="188"/>
        <v>8.2409633764859866E-2</v>
      </c>
      <c r="GY74" s="86">
        <f t="shared" si="189"/>
        <v>0.10380201300125198</v>
      </c>
      <c r="GZ74" s="86">
        <f t="shared" si="190"/>
        <v>8.4910085423082912E-2</v>
      </c>
      <c r="HA74" s="86">
        <f t="shared" si="191"/>
        <v>4.9105947625956485E-2</v>
      </c>
      <c r="HC74" s="86">
        <f t="shared" si="145"/>
        <v>1.7740070658965752E-7</v>
      </c>
      <c r="HD74" s="86">
        <f t="shared" si="192"/>
        <v>3.4958052913876914E-7</v>
      </c>
      <c r="HE74" s="86">
        <f t="shared" si="193"/>
        <v>4.2201942654915351E-8</v>
      </c>
      <c r="HF74" s="86">
        <f t="shared" si="194"/>
        <v>4.105214019513465E-9</v>
      </c>
      <c r="HG74" s="86">
        <f t="shared" si="195"/>
        <v>1.5213438567952048E-8</v>
      </c>
      <c r="HH74" s="86">
        <f t="shared" si="196"/>
        <v>1.7943802802300368E-8</v>
      </c>
      <c r="HI74" s="86">
        <f t="shared" si="197"/>
        <v>6.3925285936840674E-8</v>
      </c>
      <c r="HJ74" s="86">
        <f t="shared" si="198"/>
        <v>1.3857098610413524E-8</v>
      </c>
      <c r="HK74" s="86">
        <f t="shared" si="199"/>
        <v>1.0152474275320537E-8</v>
      </c>
      <c r="HL74" s="86">
        <f t="shared" si="200"/>
        <v>1.6155028053493579E-8</v>
      </c>
      <c r="HM74" s="86">
        <f t="shared" si="201"/>
        <v>7.6046181239338986E-9</v>
      </c>
      <c r="HN74" s="86">
        <f t="shared" si="202"/>
        <v>9.1268567055708847E-9</v>
      </c>
      <c r="HO74" s="86">
        <f t="shared" si="203"/>
        <v>1.5528083588511578E-8</v>
      </c>
      <c r="HP74" s="86">
        <f t="shared" si="204"/>
        <v>3.9303626654740289E-9</v>
      </c>
      <c r="HQ74" s="86">
        <f t="shared" si="205"/>
        <v>5.5571440008636159E-11</v>
      </c>
      <c r="HS74" s="86">
        <f t="shared" si="114"/>
        <v>5.3304726418029035E-41</v>
      </c>
      <c r="HT74" s="86">
        <f t="shared" si="206"/>
        <v>1.1045807948525974E-39</v>
      </c>
      <c r="HU74" s="86">
        <f t="shared" si="207"/>
        <v>2.8901787347974219E-44</v>
      </c>
      <c r="HV74" s="86">
        <f t="shared" si="208"/>
        <v>1.2168809691609093E-50</v>
      </c>
      <c r="HW74" s="86">
        <f t="shared" si="209"/>
        <v>6.9950863544237043E-46</v>
      </c>
      <c r="HX74" s="86">
        <f t="shared" si="210"/>
        <v>1.0054730491209677E-48</v>
      </c>
      <c r="HY74" s="86">
        <f t="shared" si="211"/>
        <v>5.1826579937601023E-45</v>
      </c>
      <c r="HZ74" s="86">
        <f t="shared" si="212"/>
        <v>2.1902090902411757E-47</v>
      </c>
      <c r="IA74" s="86">
        <f t="shared" si="213"/>
        <v>1.0290116827586337E-50</v>
      </c>
      <c r="IB74" s="86">
        <f t="shared" si="214"/>
        <v>2.8628546008946088E-49</v>
      </c>
      <c r="IC74" s="86">
        <f t="shared" si="215"/>
        <v>1.4829254153692255E-51</v>
      </c>
      <c r="ID74" s="86">
        <f t="shared" si="216"/>
        <v>1.2528000457683548E-50</v>
      </c>
      <c r="IE74" s="86">
        <f t="shared" si="217"/>
        <v>2.0356045811926147E-49</v>
      </c>
      <c r="IF74" s="86">
        <f t="shared" si="218"/>
        <v>1.3956539470899662E-28</v>
      </c>
      <c r="IG74" s="86">
        <f t="shared" si="219"/>
        <v>4.6675076110891941E-22</v>
      </c>
      <c r="II74" s="86">
        <f t="shared" si="115"/>
        <v>1.1200390730465035E-114</v>
      </c>
      <c r="IJ74" s="86">
        <f t="shared" si="116"/>
        <v>2.5310085140205633E-111</v>
      </c>
      <c r="IK74" s="86">
        <f t="shared" si="117"/>
        <v>5.38662352234318E-129</v>
      </c>
      <c r="IL74" s="86">
        <f t="shared" si="118"/>
        <v>1.1248411147377787E-142</v>
      </c>
      <c r="IM74" s="86">
        <f t="shared" si="119"/>
        <v>2.1669560370190955E-133</v>
      </c>
      <c r="IN74" s="86">
        <f t="shared" si="120"/>
        <v>7.6265526429501855E-136</v>
      </c>
      <c r="IO74" s="86">
        <f t="shared" si="121"/>
        <v>2.5354842750577287E-126</v>
      </c>
      <c r="IP74" s="86">
        <f t="shared" si="122"/>
        <v>1.1937742834266923E-132</v>
      </c>
      <c r="IQ74" s="86">
        <f t="shared" si="123"/>
        <v>3.6917214916505873E-144</v>
      </c>
      <c r="IR74" s="86">
        <f t="shared" si="124"/>
        <v>5.3125776834445556E-141</v>
      </c>
      <c r="IS74" s="86">
        <f t="shared" si="125"/>
        <v>9.8669635155713902E-147</v>
      </c>
      <c r="IT74" s="86">
        <f t="shared" si="126"/>
        <v>1.2735095911539971E-144</v>
      </c>
      <c r="IU74" s="86">
        <f t="shared" si="127"/>
        <v>4.548128331154533E-140</v>
      </c>
      <c r="IV74" s="86">
        <f t="shared" si="128"/>
        <v>2.7081819477700538E-96</v>
      </c>
      <c r="IW74" s="86">
        <f t="shared" si="129"/>
        <v>3.900100638358491E-101</v>
      </c>
      <c r="IY74" s="86">
        <f t="shared" si="130"/>
        <v>9.8601648220225949E-2</v>
      </c>
      <c r="IZ74" s="86">
        <f t="shared" si="131"/>
        <v>0.13571390789313281</v>
      </c>
      <c r="JA74" s="86">
        <f t="shared" si="132"/>
        <v>9.9392320069369017E-2</v>
      </c>
      <c r="JB74" s="86">
        <f t="shared" si="133"/>
        <v>9.2492836527707761E-2</v>
      </c>
      <c r="JC74" s="86">
        <f t="shared" si="134"/>
        <v>7.9012179446765279E-2</v>
      </c>
      <c r="JD74" s="86">
        <f t="shared" si="135"/>
        <v>0.10055706948899461</v>
      </c>
      <c r="JE74" s="86">
        <f t="shared" si="136"/>
        <v>0.1092354659325098</v>
      </c>
      <c r="JF74" s="86">
        <f t="shared" si="137"/>
        <v>7.4887935670829242E-2</v>
      </c>
      <c r="JG74" s="86">
        <f t="shared" si="138"/>
        <v>9.6197339029301721E-2</v>
      </c>
      <c r="JH74" s="86">
        <f t="shared" si="139"/>
        <v>0.10032613830058298</v>
      </c>
      <c r="JI74" s="86">
        <f t="shared" si="140"/>
        <v>9.8410777026375976E-2</v>
      </c>
      <c r="JJ74" s="86">
        <f t="shared" si="141"/>
        <v>8.2409642891716567E-2</v>
      </c>
      <c r="JK74" s="86">
        <f t="shared" si="142"/>
        <v>0.10380202852933557</v>
      </c>
      <c r="JL74" s="86">
        <f t="shared" si="143"/>
        <v>8.4910089353445573E-2</v>
      </c>
      <c r="JM74" s="86">
        <f t="shared" si="144"/>
        <v>4.9105947681527928E-2</v>
      </c>
    </row>
    <row r="75" spans="2:273" x14ac:dyDescent="0.25">
      <c r="B75" s="2">
        <v>48</v>
      </c>
      <c r="C75" s="37">
        <v>158.279</v>
      </c>
      <c r="D75" s="37">
        <v>160.571</v>
      </c>
      <c r="E75" s="37">
        <v>156.37799999999999</v>
      </c>
      <c r="F75" s="37">
        <v>148.892</v>
      </c>
      <c r="G75" s="37">
        <v>142.48699999999999</v>
      </c>
      <c r="H75" s="37">
        <v>148.30799999999999</v>
      </c>
      <c r="I75" s="37">
        <v>150.94999999999999</v>
      </c>
      <c r="J75" s="37">
        <v>146.09800000000001</v>
      </c>
      <c r="K75" s="37">
        <v>155.68299999999999</v>
      </c>
      <c r="L75" s="37">
        <v>154.85400000000001</v>
      </c>
      <c r="M75" s="37">
        <v>149.4</v>
      </c>
      <c r="N75" s="37">
        <v>142.97399999999999</v>
      </c>
      <c r="O75" s="37">
        <v>156.76300000000001</v>
      </c>
      <c r="P75" s="37">
        <v>146</v>
      </c>
      <c r="Q75" s="37">
        <v>123.80500000000001</v>
      </c>
      <c r="S75" s="4">
        <f t="shared" si="8"/>
        <v>154.8259228797524</v>
      </c>
      <c r="T75" s="4">
        <f t="shared" si="9"/>
        <v>166.40550181257919</v>
      </c>
      <c r="U75" s="4">
        <f t="shared" si="10"/>
        <v>155.07858923721551</v>
      </c>
      <c r="V75" s="4">
        <f t="shared" si="11"/>
        <v>151.7018140020289</v>
      </c>
      <c r="W75" s="4">
        <f t="shared" si="12"/>
        <v>146.84331031408632</v>
      </c>
      <c r="X75" s="4">
        <f t="shared" si="13"/>
        <v>150.95007535051093</v>
      </c>
      <c r="Y75" s="4">
        <f t="shared" si="14"/>
        <v>155.19919589877207</v>
      </c>
      <c r="Z75" s="4">
        <f t="shared" si="15"/>
        <v>145.29909104469843</v>
      </c>
      <c r="AA75" s="4">
        <f t="shared" si="16"/>
        <v>155.00267637371289</v>
      </c>
      <c r="AB75" s="4">
        <f t="shared" si="17"/>
        <v>156.34125962242092</v>
      </c>
      <c r="AC75" s="4">
        <f t="shared" si="18"/>
        <v>153.45546320332031</v>
      </c>
      <c r="AD75" s="4">
        <f t="shared" si="19"/>
        <v>148.22022166209678</v>
      </c>
      <c r="AE75" s="4">
        <f t="shared" si="20"/>
        <v>159.90323993292571</v>
      </c>
      <c r="AF75" s="4">
        <f t="shared" si="21"/>
        <v>145.05769988933119</v>
      </c>
      <c r="AG75" s="4">
        <f t="shared" si="22"/>
        <v>124.55891946726273</v>
      </c>
      <c r="AI75" s="4">
        <f t="shared" si="23"/>
        <v>3.4530771202475989</v>
      </c>
      <c r="AJ75" s="4">
        <f t="shared" si="24"/>
        <v>-5.834501812579191</v>
      </c>
      <c r="AK75" s="4">
        <f t="shared" si="25"/>
        <v>1.2994107627844755</v>
      </c>
      <c r="AL75" s="4">
        <f t="shared" si="26"/>
        <v>-2.8098140020289009</v>
      </c>
      <c r="AM75" s="4">
        <f t="shared" si="27"/>
        <v>-4.3563103140863291</v>
      </c>
      <c r="AN75" s="4">
        <f t="shared" si="28"/>
        <v>-2.642075350510936</v>
      </c>
      <c r="AO75" s="4">
        <f t="shared" si="29"/>
        <v>-4.2491958987720864</v>
      </c>
      <c r="AP75" s="4">
        <f t="shared" si="30"/>
        <v>0.79890895530158446</v>
      </c>
      <c r="AQ75" s="4">
        <f t="shared" si="31"/>
        <v>0.6803236262871053</v>
      </c>
      <c r="AR75" s="4">
        <f t="shared" si="32"/>
        <v>-1.4872596224209076</v>
      </c>
      <c r="AS75" s="4">
        <f t="shared" si="33"/>
        <v>-4.0554632033203006</v>
      </c>
      <c r="AT75" s="4">
        <f t="shared" si="34"/>
        <v>-5.2462216620967865</v>
      </c>
      <c r="AU75" s="4">
        <f t="shared" si="35"/>
        <v>-3.1402399329257094</v>
      </c>
      <c r="AV75" s="4">
        <f t="shared" ref="AV75:AW90" si="224">IF(OR($B75 &lt; P$230, $B75 &gt; P$233), 0, P75-AF75)</f>
        <v>0.94230011066881048</v>
      </c>
      <c r="AW75" s="4">
        <f t="shared" si="224"/>
        <v>-0.75391946726271897</v>
      </c>
      <c r="AY75" s="2">
        <f t="shared" si="96"/>
        <v>100.82890113723329</v>
      </c>
      <c r="AZ75" s="2">
        <f t="shared" si="147"/>
        <v>100.44826493124418</v>
      </c>
      <c r="BA75" s="2">
        <f t="shared" si="148"/>
        <v>99.918793246145981</v>
      </c>
      <c r="BB75" s="2">
        <f t="shared" si="149"/>
        <v>101.15745847581216</v>
      </c>
      <c r="BC75" s="2">
        <f t="shared" si="150"/>
        <v>100.19829306713463</v>
      </c>
      <c r="BD75" s="2">
        <f t="shared" si="151"/>
        <v>98.379914943078276</v>
      </c>
      <c r="BE75" s="2">
        <f t="shared" si="152"/>
        <v>99.963549822543413</v>
      </c>
      <c r="BF75" s="2">
        <f t="shared" si="153"/>
        <v>101.30403270980824</v>
      </c>
      <c r="BG75" s="2">
        <f t="shared" si="154"/>
        <v>102.46223641101659</v>
      </c>
      <c r="BH75" s="2">
        <f t="shared" si="155"/>
        <v>105.47877367724665</v>
      </c>
      <c r="BI75" s="2">
        <f t="shared" si="156"/>
        <v>102.03500473668501</v>
      </c>
      <c r="BJ75" s="2">
        <f t="shared" si="157"/>
        <v>102.97625378449931</v>
      </c>
      <c r="BK75" s="2">
        <f t="shared" si="158"/>
        <v>106.14304681090086</v>
      </c>
      <c r="BL75" s="2">
        <f t="shared" si="159"/>
        <v>99.519938112983525</v>
      </c>
      <c r="BM75" s="2">
        <f t="shared" si="160"/>
        <v>98.794870976788857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103.7056416510319</v>
      </c>
      <c r="DL75" s="2">
        <f t="shared" ref="DL75:DY90" si="225">BP$228*$B75+BP$229</f>
        <v>107.05256778640988</v>
      </c>
      <c r="DM75" s="2">
        <f t="shared" si="225"/>
        <v>108.26816585365856</v>
      </c>
      <c r="DN75" s="2">
        <f t="shared" si="225"/>
        <v>106.490261163227</v>
      </c>
      <c r="DO75" s="2">
        <f t="shared" si="225"/>
        <v>104.26083218623484</v>
      </c>
      <c r="DP75" s="2">
        <f t="shared" si="225"/>
        <v>104.07310018761729</v>
      </c>
      <c r="DQ75" s="2">
        <f t="shared" si="225"/>
        <v>107.96887898686683</v>
      </c>
      <c r="DR75" s="2">
        <f t="shared" si="225"/>
        <v>109.13478104825472</v>
      </c>
      <c r="DS75" s="2">
        <f t="shared" si="225"/>
        <v>108.92773826458037</v>
      </c>
      <c r="DT75" s="2">
        <f t="shared" si="225"/>
        <v>111.11255224860489</v>
      </c>
      <c r="DU75" s="2">
        <f t="shared" si="225"/>
        <v>109.3755263157895</v>
      </c>
      <c r="DV75" s="2">
        <f t="shared" si="225"/>
        <v>109.52518262391946</v>
      </c>
      <c r="DW75" s="2">
        <f t="shared" si="225"/>
        <v>111.86904298245616</v>
      </c>
      <c r="DX75" s="2">
        <f t="shared" si="225"/>
        <v>102.80800689353323</v>
      </c>
      <c r="DY75" s="2">
        <f t="shared" si="225"/>
        <v>102.83179635854343</v>
      </c>
      <c r="EA75" s="2">
        <f t="shared" si="71"/>
        <v>99.430332889989728</v>
      </c>
      <c r="EB75" s="2">
        <f t="shared" si="72"/>
        <v>97.724488342419676</v>
      </c>
      <c r="EC75" s="2">
        <f t="shared" si="73"/>
        <v>95.703595486410492</v>
      </c>
      <c r="ED75" s="2">
        <f t="shared" si="74"/>
        <v>98.380587350889144</v>
      </c>
      <c r="EE75" s="2">
        <f t="shared" si="75"/>
        <v>97.954863752156825</v>
      </c>
      <c r="EF75" s="2">
        <f t="shared" si="76"/>
        <v>95.484283720654176</v>
      </c>
      <c r="EG75" s="2">
        <f t="shared" si="77"/>
        <v>96.038037960403855</v>
      </c>
      <c r="EH75" s="2">
        <f t="shared" si="78"/>
        <v>96.834134199577676</v>
      </c>
      <c r="EI75" s="2">
        <f t="shared" si="79"/>
        <v>99.049069477874468</v>
      </c>
      <c r="EJ75" s="2">
        <f t="shared" si="80"/>
        <v>102.5400151597638</v>
      </c>
      <c r="EK75" s="2">
        <f t="shared" si="81"/>
        <v>98.232445285880615</v>
      </c>
      <c r="EL75" s="2">
        <f t="shared" si="82"/>
        <v>99.322111525590557</v>
      </c>
      <c r="EM75" s="2">
        <f t="shared" si="83"/>
        <v>103.21006960523297</v>
      </c>
      <c r="EN75" s="2">
        <f t="shared" si="84"/>
        <v>97.707589204025624</v>
      </c>
      <c r="EO75" s="2">
        <f t="shared" si="85"/>
        <v>96.133936947853982</v>
      </c>
      <c r="EQ75" s="2">
        <f t="shared" si="86"/>
        <v>97.573495271842717</v>
      </c>
      <c r="ER75" s="2">
        <f t="shared" ref="ER75:FE90" si="226">CV$228*$B75+CV$229</f>
        <v>97.201709407836518</v>
      </c>
      <c r="ES75" s="2">
        <f t="shared" si="226"/>
        <v>93.027315772573743</v>
      </c>
      <c r="ET75" s="2">
        <f t="shared" si="226"/>
        <v>95.514032363862711</v>
      </c>
      <c r="EU75" s="2">
        <f t="shared" si="226"/>
        <v>95.485015365410774</v>
      </c>
      <c r="EV75" s="2">
        <f t="shared" si="226"/>
        <v>93.770230850227506</v>
      </c>
      <c r="EW75" s="2">
        <f t="shared" si="226"/>
        <v>92.292854397239338</v>
      </c>
      <c r="EX75" s="2">
        <f t="shared" si="226"/>
        <v>93.930961389745136</v>
      </c>
      <c r="EY75" s="2">
        <f t="shared" si="226"/>
        <v>96.743377403716821</v>
      </c>
      <c r="EZ75" s="2">
        <f t="shared" si="226"/>
        <v>100.71687260615106</v>
      </c>
      <c r="FA75" s="2">
        <f t="shared" si="226"/>
        <v>97.894660233538758</v>
      </c>
      <c r="FB75" s="2">
        <f t="shared" si="226"/>
        <v>96.363355131860317</v>
      </c>
      <c r="FC75" s="2">
        <f t="shared" si="226"/>
        <v>100.09385743794458</v>
      </c>
      <c r="FD75" s="2">
        <f t="shared" si="226"/>
        <v>96.597393960278907</v>
      </c>
      <c r="FE75" s="2">
        <f t="shared" si="226"/>
        <v>98.727307327231301</v>
      </c>
      <c r="FG75" s="2">
        <f t="shared" si="88"/>
        <v>0.67282822465022241</v>
      </c>
      <c r="FH75" s="2">
        <f t="shared" ref="FH75:FU90" si="227">POWER(10,($B75-D$231)/D$229)/(1+POWER(10,($B75-D$231)/D$229))</f>
        <v>0.7079963504512008</v>
      </c>
      <c r="FI75" s="2">
        <f t="shared" si="227"/>
        <v>0.66449311637936015</v>
      </c>
      <c r="FJ75" s="2">
        <f t="shared" si="227"/>
        <v>0.65753597731353108</v>
      </c>
      <c r="FK75" s="2">
        <f t="shared" si="227"/>
        <v>0.64418657961422243</v>
      </c>
      <c r="FL75" s="2">
        <f t="shared" si="227"/>
        <v>0.6628345481122716</v>
      </c>
      <c r="FM75" s="2">
        <f t="shared" si="227"/>
        <v>0.67093726726174141</v>
      </c>
      <c r="FN75" s="2">
        <f t="shared" si="227"/>
        <v>0.63657888518842265</v>
      </c>
      <c r="FO75" s="2">
        <f t="shared" si="227"/>
        <v>0.65445873172844493</v>
      </c>
      <c r="FP75" s="2">
        <f t="shared" si="227"/>
        <v>0.65716270897622786</v>
      </c>
      <c r="FQ75" s="2">
        <f t="shared" si="227"/>
        <v>0.65874785467002128</v>
      </c>
      <c r="FR75" s="2">
        <f t="shared" si="227"/>
        <v>0.64182364487472143</v>
      </c>
      <c r="FS75" s="2">
        <f t="shared" si="227"/>
        <v>0.66123753999493728</v>
      </c>
      <c r="FT75" s="2">
        <f t="shared" si="227"/>
        <v>0.64464776155913905</v>
      </c>
      <c r="FU75" s="2">
        <f t="shared" si="227"/>
        <v>0.60274866068004695</v>
      </c>
      <c r="FW75" s="2">
        <f t="shared" si="112"/>
        <v>1.0346099906646834E-4</v>
      </c>
      <c r="FX75" s="2">
        <f t="shared" si="164"/>
        <v>1.083672237117057E-4</v>
      </c>
      <c r="FY75" s="2">
        <f t="shared" si="165"/>
        <v>1.1287617306423023E-4</v>
      </c>
      <c r="FZ75" s="2">
        <f t="shared" si="166"/>
        <v>1.396769038555647E-4</v>
      </c>
      <c r="GA75" s="2">
        <f t="shared" si="167"/>
        <v>1.2911010973628995E-4</v>
      </c>
      <c r="GB75" s="2">
        <f t="shared" si="168"/>
        <v>1.2891249978557934E-4</v>
      </c>
      <c r="GC75" s="2">
        <f t="shared" si="169"/>
        <v>1.2904304580565399E-4</v>
      </c>
      <c r="GD75" s="2">
        <f t="shared" si="170"/>
        <v>1.4338809517041714E-4</v>
      </c>
      <c r="GE75" s="2">
        <f t="shared" si="171"/>
        <v>1.3913750863306688E-4</v>
      </c>
      <c r="GF75" s="2">
        <f t="shared" si="172"/>
        <v>1.2444186319498715E-4</v>
      </c>
      <c r="GG75" s="2">
        <f t="shared" si="173"/>
        <v>1.2095336221772254E-4</v>
      </c>
      <c r="GH75" s="2">
        <f t="shared" si="174"/>
        <v>1.2050947335132573E-4</v>
      </c>
      <c r="GI75" s="2">
        <f t="shared" si="175"/>
        <v>1.1485633820085683E-4</v>
      </c>
      <c r="GJ75" s="2">
        <f t="shared" si="176"/>
        <v>8.6411820383663343E-5</v>
      </c>
      <c r="GK75" s="2">
        <f t="shared" si="177"/>
        <v>7.7276837632350834E-5</v>
      </c>
      <c r="GM75" s="86">
        <f t="shared" si="113"/>
        <v>0.12665101150535202</v>
      </c>
      <c r="GN75" s="86">
        <f t="shared" si="178"/>
        <v>0.16914758854803066</v>
      </c>
      <c r="GO75" s="86">
        <f t="shared" si="179"/>
        <v>0.12975695146630392</v>
      </c>
      <c r="GP75" s="86">
        <f t="shared" si="180"/>
        <v>0.12162833740839722</v>
      </c>
      <c r="GQ75" s="86">
        <f t="shared" si="181"/>
        <v>0.10525742407304223</v>
      </c>
      <c r="GR75" s="86">
        <f t="shared" si="182"/>
        <v>0.13185356122223335</v>
      </c>
      <c r="GS75" s="86">
        <f t="shared" si="183"/>
        <v>0.14203525011345453</v>
      </c>
      <c r="GT75" s="86">
        <f t="shared" si="184"/>
        <v>0.10104412252193505</v>
      </c>
      <c r="GU75" s="86">
        <f t="shared" si="185"/>
        <v>0.12785030717626963</v>
      </c>
      <c r="GV75" s="86">
        <f t="shared" si="186"/>
        <v>0.13309489995734952</v>
      </c>
      <c r="GW75" s="86">
        <f t="shared" si="187"/>
        <v>0.12986858295913747</v>
      </c>
      <c r="GX75" s="86">
        <f t="shared" si="188"/>
        <v>0.11098607017647016</v>
      </c>
      <c r="GY75" s="86">
        <f t="shared" si="189"/>
        <v>0.13695581713909319</v>
      </c>
      <c r="GZ75" s="86">
        <f t="shared" si="190"/>
        <v>0.11394034423126076</v>
      </c>
      <c r="HA75" s="86">
        <f t="shared" si="191"/>
        <v>6.9258194631906064E-2</v>
      </c>
      <c r="HC75" s="86">
        <f t="shared" si="145"/>
        <v>3.9410017076836936E-7</v>
      </c>
      <c r="HD75" s="86">
        <f t="shared" si="192"/>
        <v>7.5655961216812706E-7</v>
      </c>
      <c r="HE75" s="86">
        <f t="shared" si="193"/>
        <v>1.0328693339096365E-7</v>
      </c>
      <c r="HF75" s="86">
        <f t="shared" si="194"/>
        <v>1.150384495525885E-8</v>
      </c>
      <c r="HG75" s="86">
        <f t="shared" si="195"/>
        <v>3.9421894636319618E-8</v>
      </c>
      <c r="HH75" s="86">
        <f t="shared" si="196"/>
        <v>4.6680710219988948E-8</v>
      </c>
      <c r="HI75" s="86">
        <f t="shared" si="197"/>
        <v>1.5520943470203558E-7</v>
      </c>
      <c r="HJ75" s="86">
        <f t="shared" si="198"/>
        <v>3.6302021396929201E-8</v>
      </c>
      <c r="HK75" s="86">
        <f t="shared" si="199"/>
        <v>2.7864648708209881E-8</v>
      </c>
      <c r="HL75" s="86">
        <f t="shared" si="200"/>
        <v>4.2757902599156934E-8</v>
      </c>
      <c r="HM75" s="86">
        <f t="shared" si="201"/>
        <v>2.0908131257573223E-8</v>
      </c>
      <c r="HN75" s="86">
        <f t="shared" si="202"/>
        <v>2.4773392012627768E-8</v>
      </c>
      <c r="HO75" s="86">
        <f t="shared" si="203"/>
        <v>4.0670088212497724E-8</v>
      </c>
      <c r="HP75" s="86">
        <f t="shared" si="204"/>
        <v>1.0872002165060824E-8</v>
      </c>
      <c r="HQ75" s="86">
        <f t="shared" si="205"/>
        <v>1.8999551152345387E-10</v>
      </c>
      <c r="HS75" s="86">
        <f t="shared" si="114"/>
        <v>6.3348938448395075E-40</v>
      </c>
      <c r="HT75" s="86">
        <f t="shared" si="206"/>
        <v>1.2289478548652281E-38</v>
      </c>
      <c r="HU75" s="86">
        <f t="shared" si="207"/>
        <v>4.5623520098529479E-43</v>
      </c>
      <c r="HV75" s="86">
        <f t="shared" si="208"/>
        <v>2.9435691195221985E-49</v>
      </c>
      <c r="HW75" s="86">
        <f t="shared" si="209"/>
        <v>1.2725250244735529E-44</v>
      </c>
      <c r="HX75" s="86">
        <f t="shared" si="210"/>
        <v>2.0600476850530525E-47</v>
      </c>
      <c r="HY75" s="86">
        <f t="shared" si="211"/>
        <v>8.4748949385989842E-44</v>
      </c>
      <c r="HZ75" s="86">
        <f t="shared" si="212"/>
        <v>4.2943183986344915E-46</v>
      </c>
      <c r="IA75" s="86">
        <f t="shared" si="213"/>
        <v>2.5334469345314686E-49</v>
      </c>
      <c r="IB75" s="86">
        <f t="shared" si="214"/>
        <v>6.2473632360313781E-48</v>
      </c>
      <c r="IC75" s="86">
        <f t="shared" si="215"/>
        <v>3.6748930681416021E-50</v>
      </c>
      <c r="ID75" s="86">
        <f t="shared" si="216"/>
        <v>2.9403581708315541E-49</v>
      </c>
      <c r="IE75" s="86">
        <f t="shared" si="217"/>
        <v>4.3011873350152975E-48</v>
      </c>
      <c r="IF75" s="86">
        <f t="shared" si="218"/>
        <v>7.3319753353157945E-28</v>
      </c>
      <c r="IG75" s="86">
        <f t="shared" si="219"/>
        <v>1.5910006829548674E-21</v>
      </c>
      <c r="II75" s="86">
        <f t="shared" si="115"/>
        <v>1.8978623019061242E-112</v>
      </c>
      <c r="IJ75" s="86">
        <f t="shared" si="116"/>
        <v>3.7751680908335713E-109</v>
      </c>
      <c r="IK75" s="86">
        <f t="shared" si="117"/>
        <v>1.8479961550137767E-126</v>
      </c>
      <c r="IL75" s="86">
        <f t="shared" si="118"/>
        <v>8.4236782670015298E-140</v>
      </c>
      <c r="IM75" s="86">
        <f t="shared" si="119"/>
        <v>9.9448830142490818E-131</v>
      </c>
      <c r="IN75" s="86">
        <f t="shared" si="120"/>
        <v>3.9196146558281073E-133</v>
      </c>
      <c r="IO75" s="86">
        <f t="shared" si="121"/>
        <v>8.3699214367410845E-124</v>
      </c>
      <c r="IP75" s="86">
        <f t="shared" si="122"/>
        <v>5.6829615401260396E-130</v>
      </c>
      <c r="IQ75" s="86">
        <f t="shared" si="123"/>
        <v>2.9557593135229913E-141</v>
      </c>
      <c r="IR75" s="86">
        <f t="shared" si="124"/>
        <v>3.3855035514641339E-138</v>
      </c>
      <c r="IS75" s="86">
        <f t="shared" si="125"/>
        <v>8.0332540269872254E-144</v>
      </c>
      <c r="IT75" s="86">
        <f t="shared" si="126"/>
        <v>9.3792238934995561E-142</v>
      </c>
      <c r="IU75" s="86">
        <f t="shared" si="127"/>
        <v>2.6249421827909072E-137</v>
      </c>
      <c r="IV75" s="86">
        <f t="shared" si="128"/>
        <v>1.8344953908610208E-94</v>
      </c>
      <c r="IW75" s="86">
        <f t="shared" si="129"/>
        <v>3.1135218348744911E-99</v>
      </c>
      <c r="IY75" s="86">
        <f t="shared" si="130"/>
        <v>0.12665140560552279</v>
      </c>
      <c r="IZ75" s="86">
        <f t="shared" si="131"/>
        <v>0.16914834510764284</v>
      </c>
      <c r="JA75" s="86">
        <f t="shared" si="132"/>
        <v>0.12975705475323732</v>
      </c>
      <c r="JB75" s="86">
        <f t="shared" si="133"/>
        <v>0.12162834891224218</v>
      </c>
      <c r="JC75" s="86">
        <f t="shared" si="134"/>
        <v>0.10525746349493686</v>
      </c>
      <c r="JD75" s="86">
        <f t="shared" si="135"/>
        <v>0.13185360790294356</v>
      </c>
      <c r="JE75" s="86">
        <f t="shared" si="136"/>
        <v>0.14203540532288922</v>
      </c>
      <c r="JF75" s="86">
        <f t="shared" si="137"/>
        <v>0.10104415882395645</v>
      </c>
      <c r="JG75" s="86">
        <f t="shared" si="138"/>
        <v>0.12785033504091833</v>
      </c>
      <c r="JH75" s="86">
        <f t="shared" si="139"/>
        <v>0.13309494271525213</v>
      </c>
      <c r="JI75" s="86">
        <f t="shared" si="140"/>
        <v>0.12986860386726873</v>
      </c>
      <c r="JJ75" s="86">
        <f t="shared" si="141"/>
        <v>0.11098609494986218</v>
      </c>
      <c r="JK75" s="86">
        <f t="shared" si="142"/>
        <v>0.1369558578091814</v>
      </c>
      <c r="JL75" s="86">
        <f t="shared" si="143"/>
        <v>0.11394035510326292</v>
      </c>
      <c r="JM75" s="86">
        <f t="shared" si="144"/>
        <v>6.925819482190157E-2</v>
      </c>
    </row>
    <row r="76" spans="2:273" x14ac:dyDescent="0.25">
      <c r="B76" s="2">
        <v>49</v>
      </c>
      <c r="C76" s="37">
        <v>171.16300000000001</v>
      </c>
      <c r="D76" s="37">
        <v>173.08600000000001</v>
      </c>
      <c r="E76" s="37">
        <v>169.946</v>
      </c>
      <c r="F76" s="37">
        <v>164.297</v>
      </c>
      <c r="G76" s="37">
        <v>155.30799999999999</v>
      </c>
      <c r="H76" s="37">
        <v>161.333</v>
      </c>
      <c r="I76" s="37">
        <v>164.67500000000001</v>
      </c>
      <c r="J76" s="37">
        <v>158.82900000000001</v>
      </c>
      <c r="K76" s="37">
        <v>170.12200000000001</v>
      </c>
      <c r="L76" s="37">
        <v>169.82900000000001</v>
      </c>
      <c r="M76" s="37">
        <v>164.57499999999999</v>
      </c>
      <c r="N76" s="37">
        <v>154.923</v>
      </c>
      <c r="O76" s="37">
        <v>173.65799999999999</v>
      </c>
      <c r="P76" s="37">
        <v>159.55000000000001</v>
      </c>
      <c r="Q76" s="37">
        <v>131.09800000000001</v>
      </c>
      <c r="S76" s="4">
        <f t="shared" si="8"/>
        <v>165.41816471009545</v>
      </c>
      <c r="T76" s="4">
        <f t="shared" si="9"/>
        <v>177.13503695452548</v>
      </c>
      <c r="U76" s="4">
        <f t="shared" si="10"/>
        <v>166.49539246969675</v>
      </c>
      <c r="V76" s="4">
        <f t="shared" si="11"/>
        <v>162.62181311687755</v>
      </c>
      <c r="W76" s="4">
        <f t="shared" si="12"/>
        <v>157.63717175967852</v>
      </c>
      <c r="X76" s="4">
        <f t="shared" si="13"/>
        <v>162.04297276708095</v>
      </c>
      <c r="Y76" s="4">
        <f t="shared" si="14"/>
        <v>166.27215148249783</v>
      </c>
      <c r="Z76" s="4">
        <f t="shared" si="15"/>
        <v>155.97080667283274</v>
      </c>
      <c r="AA76" s="4">
        <f t="shared" si="16"/>
        <v>166.69525285399996</v>
      </c>
      <c r="AB76" s="4">
        <f t="shared" si="17"/>
        <v>167.5188462444512</v>
      </c>
      <c r="AC76" s="4">
        <f t="shared" si="18"/>
        <v>164.57729293375195</v>
      </c>
      <c r="AD76" s="4">
        <f t="shared" si="19"/>
        <v>158.99449951458521</v>
      </c>
      <c r="AE76" s="4">
        <f t="shared" si="20"/>
        <v>171.41557108278036</v>
      </c>
      <c r="AF76" s="4">
        <f t="shared" si="21"/>
        <v>155.82449685238774</v>
      </c>
      <c r="AG76" s="4">
        <f t="shared" si="22"/>
        <v>132.15910225193284</v>
      </c>
      <c r="AI76" s="4">
        <f t="shared" si="23"/>
        <v>5.7448352899045574</v>
      </c>
      <c r="AJ76" s="4">
        <f t="shared" si="24"/>
        <v>-4.0490369545254623</v>
      </c>
      <c r="AK76" s="4">
        <f t="shared" si="25"/>
        <v>3.4506075303032446</v>
      </c>
      <c r="AL76" s="4">
        <f t="shared" si="26"/>
        <v>1.6751868831224499</v>
      </c>
      <c r="AM76" s="4">
        <f t="shared" si="27"/>
        <v>-2.3291717596785304</v>
      </c>
      <c r="AN76" s="4">
        <f t="shared" si="28"/>
        <v>-0.70997276708095569</v>
      </c>
      <c r="AO76" s="4">
        <f t="shared" si="29"/>
        <v>-1.5971514824978215</v>
      </c>
      <c r="AP76" s="4">
        <f t="shared" si="30"/>
        <v>2.858193327167271</v>
      </c>
      <c r="AQ76" s="4">
        <f t="shared" si="31"/>
        <v>3.4267471460000536</v>
      </c>
      <c r="AR76" s="4">
        <f t="shared" si="32"/>
        <v>2.3101537555488108</v>
      </c>
      <c r="AS76" s="4">
        <f t="shared" si="33"/>
        <v>-2.2929337519599358E-3</v>
      </c>
      <c r="AT76" s="4">
        <f t="shared" si="34"/>
        <v>-4.0714995145852129</v>
      </c>
      <c r="AU76" s="4">
        <f t="shared" si="35"/>
        <v>2.2424289172196268</v>
      </c>
      <c r="AV76" s="4">
        <f t="shared" si="224"/>
        <v>3.7255031476122724</v>
      </c>
      <c r="AW76" s="4">
        <f t="shared" si="224"/>
        <v>-1.061102251932823</v>
      </c>
      <c r="AY76" s="2">
        <f t="shared" si="96"/>
        <v>100.64375287416814</v>
      </c>
      <c r="AZ76" s="2">
        <f t="shared" si="147"/>
        <v>100.1943461947431</v>
      </c>
      <c r="BA76" s="2">
        <f t="shared" si="148"/>
        <v>99.639228918070216</v>
      </c>
      <c r="BB76" s="2">
        <f t="shared" si="149"/>
        <v>100.94599161401112</v>
      </c>
      <c r="BC76" s="2">
        <f t="shared" si="150"/>
        <v>99.983186813257561</v>
      </c>
      <c r="BD76" s="2">
        <f t="shared" si="151"/>
        <v>98.169313243870164</v>
      </c>
      <c r="BE76" s="2">
        <f t="shared" si="152"/>
        <v>99.681890782569837</v>
      </c>
      <c r="BF76" s="2">
        <f t="shared" si="153"/>
        <v>101.05194311281662</v>
      </c>
      <c r="BG76" s="2">
        <f t="shared" si="154"/>
        <v>102.22180494251164</v>
      </c>
      <c r="BH76" s="2">
        <f t="shared" si="155"/>
        <v>105.25809822782291</v>
      </c>
      <c r="BI76" s="2">
        <f t="shared" si="156"/>
        <v>101.80495575727446</v>
      </c>
      <c r="BJ76" s="2">
        <f t="shared" si="157"/>
        <v>102.73950382719146</v>
      </c>
      <c r="BK76" s="2">
        <f t="shared" si="158"/>
        <v>105.90362831846865</v>
      </c>
      <c r="BL76" s="2">
        <f t="shared" si="159"/>
        <v>99.388811331036848</v>
      </c>
      <c r="BM76" s="2">
        <f t="shared" si="160"/>
        <v>98.650703353062724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103.80416416510319</v>
      </c>
      <c r="DL76" s="2">
        <f t="shared" si="225"/>
        <v>107.16741218951744</v>
      </c>
      <c r="DM76" s="2">
        <f t="shared" si="225"/>
        <v>108.57275627177702</v>
      </c>
      <c r="DN76" s="2">
        <f t="shared" si="225"/>
        <v>106.78322429643526</v>
      </c>
      <c r="DO76" s="2">
        <f t="shared" si="225"/>
        <v>104.37666072874495</v>
      </c>
      <c r="DP76" s="2">
        <f t="shared" si="225"/>
        <v>104.263147467167</v>
      </c>
      <c r="DQ76" s="2">
        <f t="shared" si="225"/>
        <v>108.1906378986867</v>
      </c>
      <c r="DR76" s="2">
        <f t="shared" si="225"/>
        <v>109.43647215231424</v>
      </c>
      <c r="DS76" s="2">
        <f t="shared" si="225"/>
        <v>109.17802133712659</v>
      </c>
      <c r="DT76" s="2">
        <f t="shared" si="225"/>
        <v>111.36161976146188</v>
      </c>
      <c r="DU76" s="2">
        <f t="shared" si="225"/>
        <v>109.63530364372473</v>
      </c>
      <c r="DV76" s="2">
        <f t="shared" si="225"/>
        <v>109.72976047707625</v>
      </c>
      <c r="DW76" s="2">
        <f t="shared" si="225"/>
        <v>112.07829338731446</v>
      </c>
      <c r="DX76" s="2">
        <f t="shared" si="225"/>
        <v>102.97131797789694</v>
      </c>
      <c r="DY76" s="2">
        <f t="shared" si="225"/>
        <v>102.8905949579832</v>
      </c>
      <c r="EA76" s="2">
        <f t="shared" si="71"/>
        <v>99.242479902198937</v>
      </c>
      <c r="EB76" s="2">
        <f t="shared" si="72"/>
        <v>97.571534255016829</v>
      </c>
      <c r="EC76" s="2">
        <f t="shared" si="73"/>
        <v>95.525991040299914</v>
      </c>
      <c r="ED76" s="2">
        <f t="shared" si="74"/>
        <v>98.173928173694847</v>
      </c>
      <c r="EE76" s="2">
        <f t="shared" si="75"/>
        <v>97.770512126075744</v>
      </c>
      <c r="EF76" s="2">
        <f t="shared" si="76"/>
        <v>95.342642322787427</v>
      </c>
      <c r="EG76" s="2">
        <f t="shared" si="77"/>
        <v>95.876698253332577</v>
      </c>
      <c r="EH76" s="2">
        <f t="shared" si="78"/>
        <v>96.687097054559231</v>
      </c>
      <c r="EI76" s="2">
        <f t="shared" si="79"/>
        <v>98.872732642103315</v>
      </c>
      <c r="EJ76" s="2">
        <f t="shared" si="80"/>
        <v>102.35446441433895</v>
      </c>
      <c r="EK76" s="2">
        <f t="shared" si="81"/>
        <v>98.105569811905212</v>
      </c>
      <c r="EL76" s="2">
        <f t="shared" si="82"/>
        <v>99.182340935039377</v>
      </c>
      <c r="EM76" s="2">
        <f t="shared" si="83"/>
        <v>103.01915695414377</v>
      </c>
      <c r="EN76" s="2">
        <f t="shared" si="84"/>
        <v>97.587925434583724</v>
      </c>
      <c r="EO76" s="2">
        <f t="shared" si="85"/>
        <v>96.101863028692065</v>
      </c>
      <c r="EQ76" s="2">
        <f t="shared" si="86"/>
        <v>97.419885479544448</v>
      </c>
      <c r="ER76" s="2">
        <f t="shared" si="226"/>
        <v>97.058740704745802</v>
      </c>
      <c r="ES76" s="2">
        <f t="shared" si="226"/>
        <v>92.901078089372007</v>
      </c>
      <c r="ET76" s="2">
        <f t="shared" si="226"/>
        <v>95.368553232585043</v>
      </c>
      <c r="EU76" s="2">
        <f t="shared" si="226"/>
        <v>95.349693991148399</v>
      </c>
      <c r="EV76" s="2">
        <f t="shared" si="226"/>
        <v>93.665518250278197</v>
      </c>
      <c r="EW76" s="2">
        <f t="shared" si="226"/>
        <v>92.206740791873244</v>
      </c>
      <c r="EX76" s="2">
        <f t="shared" si="226"/>
        <v>93.842201021084577</v>
      </c>
      <c r="EY76" s="2">
        <f t="shared" si="226"/>
        <v>96.61332235362481</v>
      </c>
      <c r="EZ76" s="2">
        <f t="shared" si="226"/>
        <v>100.56873571289324</v>
      </c>
      <c r="FA76" s="2">
        <f t="shared" si="226"/>
        <v>97.774421467770082</v>
      </c>
      <c r="FB76" s="2">
        <f t="shared" si="226"/>
        <v>96.283186226638662</v>
      </c>
      <c r="FC76" s="2">
        <f t="shared" si="226"/>
        <v>99.965387878055154</v>
      </c>
      <c r="FD76" s="2">
        <f t="shared" si="226"/>
        <v>96.499094912287376</v>
      </c>
      <c r="FE76" s="2">
        <f t="shared" si="226"/>
        <v>98.643709193916109</v>
      </c>
      <c r="FG76" s="2">
        <f t="shared" si="88"/>
        <v>0.69277143063394875</v>
      </c>
      <c r="FH76" s="2">
        <f t="shared" si="227"/>
        <v>0.72666671165468688</v>
      </c>
      <c r="FI76" s="2">
        <f t="shared" si="227"/>
        <v>0.68470631019146799</v>
      </c>
      <c r="FJ76" s="2">
        <f t="shared" si="227"/>
        <v>0.67796518487815349</v>
      </c>
      <c r="FK76" s="2">
        <f t="shared" si="227"/>
        <v>0.66500641711628483</v>
      </c>
      <c r="FL76" s="2">
        <f t="shared" si="227"/>
        <v>0.683100011328859</v>
      </c>
      <c r="FM76" s="2">
        <f t="shared" si="227"/>
        <v>0.6909427928630979</v>
      </c>
      <c r="FN76" s="2">
        <f t="shared" si="227"/>
        <v>0.65760727105323247</v>
      </c>
      <c r="FO76" s="2">
        <f t="shared" si="227"/>
        <v>0.67498077022876768</v>
      </c>
      <c r="FP76" s="2">
        <f t="shared" si="227"/>
        <v>0.67760326569470153</v>
      </c>
      <c r="FQ76" s="2">
        <f t="shared" si="227"/>
        <v>0.67914004636926328</v>
      </c>
      <c r="FR76" s="2">
        <f t="shared" si="227"/>
        <v>0.66270935215433813</v>
      </c>
      <c r="FS76" s="2">
        <f t="shared" si="227"/>
        <v>0.68155287589519165</v>
      </c>
      <c r="FT76" s="2">
        <f t="shared" si="227"/>
        <v>0.66545462803348876</v>
      </c>
      <c r="FU76" s="2">
        <f t="shared" si="227"/>
        <v>0.62458011659932466</v>
      </c>
      <c r="FW76" s="2">
        <f t="shared" si="112"/>
        <v>1.1344159728411439E-4</v>
      </c>
      <c r="FX76" s="2">
        <f t="shared" si="164"/>
        <v>1.188210556934945E-4</v>
      </c>
      <c r="FY76" s="2">
        <f t="shared" si="165"/>
        <v>1.2376491481800553E-4</v>
      </c>
      <c r="FZ76" s="2">
        <f t="shared" si="166"/>
        <v>1.5315061575906419E-4</v>
      </c>
      <c r="GA76" s="2">
        <f t="shared" si="167"/>
        <v>1.4156465685417549E-4</v>
      </c>
      <c r="GB76" s="2">
        <f t="shared" si="168"/>
        <v>1.4134798724559089E-4</v>
      </c>
      <c r="GC76" s="2">
        <f t="shared" si="169"/>
        <v>1.4149112454790383E-4</v>
      </c>
      <c r="GD76" s="2">
        <f t="shared" si="170"/>
        <v>1.5721974499046361E-4</v>
      </c>
      <c r="GE76" s="2">
        <f t="shared" si="171"/>
        <v>1.5255919656748589E-4</v>
      </c>
      <c r="GF76" s="2">
        <f t="shared" si="172"/>
        <v>1.3644615151827208E-4</v>
      </c>
      <c r="GG76" s="2">
        <f t="shared" si="173"/>
        <v>1.3262117681739339E-4</v>
      </c>
      <c r="GH76" s="2">
        <f t="shared" si="174"/>
        <v>1.3213447369213137E-4</v>
      </c>
      <c r="GI76" s="2">
        <f t="shared" si="175"/>
        <v>1.2593607501177532E-4</v>
      </c>
      <c r="GJ76" s="2">
        <f t="shared" si="176"/>
        <v>9.4747887040184814E-5</v>
      </c>
      <c r="GK76" s="2">
        <f t="shared" si="177"/>
        <v>8.4731735810779967E-5</v>
      </c>
      <c r="GM76" s="86">
        <f t="shared" si="113"/>
        <v>0.16054446491959765</v>
      </c>
      <c r="GN76" s="86">
        <f t="shared" si="178"/>
        <v>0.20840953675011895</v>
      </c>
      <c r="GO76" s="86">
        <f t="shared" si="179"/>
        <v>0.16687499526963268</v>
      </c>
      <c r="GP76" s="86">
        <f t="shared" si="180"/>
        <v>0.15749180249598507</v>
      </c>
      <c r="GQ76" s="86">
        <f t="shared" si="181"/>
        <v>0.13798962689915636</v>
      </c>
      <c r="GR76" s="86">
        <f t="shared" si="182"/>
        <v>0.17021719635777335</v>
      </c>
      <c r="GS76" s="86">
        <f t="shared" si="183"/>
        <v>0.18191933527337825</v>
      </c>
      <c r="GT76" s="86">
        <f t="shared" si="184"/>
        <v>0.13400983731495611</v>
      </c>
      <c r="GU76" s="86">
        <f t="shared" si="185"/>
        <v>0.16706609248103785</v>
      </c>
      <c r="GV76" s="86">
        <f t="shared" si="186"/>
        <v>0.1735950897964442</v>
      </c>
      <c r="GW76" s="86">
        <f t="shared" si="187"/>
        <v>0.16862570040632721</v>
      </c>
      <c r="GX76" s="86">
        <f t="shared" si="188"/>
        <v>0.14686883712920779</v>
      </c>
      <c r="GY76" s="86">
        <f t="shared" si="189"/>
        <v>0.17773803871010543</v>
      </c>
      <c r="GZ76" s="86">
        <f t="shared" si="190"/>
        <v>0.15026517868296529</v>
      </c>
      <c r="HA76" s="86">
        <f t="shared" si="191"/>
        <v>9.5753924154240028E-2</v>
      </c>
      <c r="HC76" s="86">
        <f t="shared" si="145"/>
        <v>8.5669062912804225E-7</v>
      </c>
      <c r="HD76" s="86">
        <f t="shared" si="192"/>
        <v>1.6029007534912421E-6</v>
      </c>
      <c r="HE76" s="86">
        <f t="shared" si="193"/>
        <v>2.4654467366628977E-7</v>
      </c>
      <c r="HF76" s="86">
        <f t="shared" si="194"/>
        <v>3.1310914522300931E-8</v>
      </c>
      <c r="HG76" s="86">
        <f t="shared" si="195"/>
        <v>9.9461284592312489E-8</v>
      </c>
      <c r="HH76" s="86">
        <f t="shared" si="196"/>
        <v>1.1818369255163167E-7</v>
      </c>
      <c r="HI76" s="86">
        <f t="shared" si="197"/>
        <v>3.6746875981795795E-7</v>
      </c>
      <c r="HJ76" s="86">
        <f t="shared" si="198"/>
        <v>9.2552374957649985E-8</v>
      </c>
      <c r="HK76" s="86">
        <f t="shared" si="199"/>
        <v>7.4263361406380938E-8</v>
      </c>
      <c r="HL76" s="86">
        <f t="shared" si="200"/>
        <v>1.1004258901481496E-7</v>
      </c>
      <c r="HM76" s="86">
        <f t="shared" si="201"/>
        <v>5.5840893122885858E-8</v>
      </c>
      <c r="HN76" s="86">
        <f t="shared" si="202"/>
        <v>6.5350057137235333E-8</v>
      </c>
      <c r="HO76" s="86">
        <f t="shared" si="203"/>
        <v>1.0364759881694319E-7</v>
      </c>
      <c r="HP76" s="86">
        <f t="shared" si="204"/>
        <v>2.9233531195852472E-8</v>
      </c>
      <c r="HQ76" s="86">
        <f t="shared" si="205"/>
        <v>6.2797064543627122E-10</v>
      </c>
      <c r="HS76" s="86">
        <f t="shared" si="114"/>
        <v>7.2770797902471871E-39</v>
      </c>
      <c r="HT76" s="86">
        <f t="shared" si="206"/>
        <v>1.322547168840596E-37</v>
      </c>
      <c r="HU76" s="86">
        <f t="shared" si="207"/>
        <v>6.9262532453231898E-42</v>
      </c>
      <c r="HV76" s="86">
        <f t="shared" si="208"/>
        <v>6.8046152149992985E-48</v>
      </c>
      <c r="HW76" s="86">
        <f t="shared" si="209"/>
        <v>2.2205981512794336E-43</v>
      </c>
      <c r="HX76" s="86">
        <f t="shared" si="210"/>
        <v>4.0455527986692824E-46</v>
      </c>
      <c r="HY76" s="86">
        <f t="shared" si="211"/>
        <v>1.3323615066718186E-42</v>
      </c>
      <c r="HZ76" s="86">
        <f t="shared" si="212"/>
        <v>8.0706443556713575E-45</v>
      </c>
      <c r="IA76" s="86">
        <f t="shared" si="213"/>
        <v>5.9582095558011324E-48</v>
      </c>
      <c r="IB76" s="86">
        <f t="shared" si="214"/>
        <v>1.3050467330945805E-46</v>
      </c>
      <c r="IC76" s="86">
        <f t="shared" si="215"/>
        <v>8.7043990748834079E-49</v>
      </c>
      <c r="ID76" s="86">
        <f t="shared" si="216"/>
        <v>6.6007142072060191E-48</v>
      </c>
      <c r="IE76" s="86">
        <f t="shared" si="217"/>
        <v>8.7090405289778977E-47</v>
      </c>
      <c r="IF76" s="86">
        <f t="shared" si="218"/>
        <v>3.7674751287316523E-27</v>
      </c>
      <c r="IG76" s="86">
        <f t="shared" si="219"/>
        <v>5.3379903187611721E-21</v>
      </c>
      <c r="II76" s="86">
        <f t="shared" si="115"/>
        <v>3.0557732614593113E-110</v>
      </c>
      <c r="IJ76" s="86">
        <f t="shared" si="116"/>
        <v>5.3560952281481111E-107</v>
      </c>
      <c r="IK76" s="86">
        <f t="shared" si="117"/>
        <v>5.9787601315874488E-124</v>
      </c>
      <c r="IL76" s="86">
        <f t="shared" si="118"/>
        <v>5.8929407149373576E-137</v>
      </c>
      <c r="IM76" s="86">
        <f t="shared" si="119"/>
        <v>4.2874869852944542E-128</v>
      </c>
      <c r="IN76" s="86">
        <f t="shared" si="120"/>
        <v>1.8902255491016788E-130</v>
      </c>
      <c r="IO76" s="86">
        <f t="shared" si="121"/>
        <v>2.604360204208357E-121</v>
      </c>
      <c r="IP76" s="86">
        <f t="shared" si="122"/>
        <v>2.538616424857555E-127</v>
      </c>
      <c r="IQ76" s="86">
        <f t="shared" si="123"/>
        <v>2.2092362522373753E-138</v>
      </c>
      <c r="IR76" s="86">
        <f t="shared" si="124"/>
        <v>2.0204689092611966E-135</v>
      </c>
      <c r="IS76" s="86">
        <f t="shared" si="125"/>
        <v>6.1110897538520266E-141</v>
      </c>
      <c r="IT76" s="86">
        <f t="shared" si="126"/>
        <v>6.46107618777944E-139</v>
      </c>
      <c r="IU76" s="86">
        <f t="shared" si="127"/>
        <v>1.4210261236812362E-134</v>
      </c>
      <c r="IV76" s="86">
        <f t="shared" si="128"/>
        <v>1.1926249653009601E-92</v>
      </c>
      <c r="IW76" s="86">
        <f t="shared" si="129"/>
        <v>2.3828386340907251E-97</v>
      </c>
      <c r="IY76" s="86">
        <f t="shared" si="130"/>
        <v>0.16054532161022678</v>
      </c>
      <c r="IZ76" s="86">
        <f t="shared" si="131"/>
        <v>0.20841113965087243</v>
      </c>
      <c r="JA76" s="86">
        <f t="shared" si="132"/>
        <v>0.16687524181430635</v>
      </c>
      <c r="JB76" s="86">
        <f t="shared" si="133"/>
        <v>0.1574918338068996</v>
      </c>
      <c r="JC76" s="86">
        <f t="shared" si="134"/>
        <v>0.13798972636044096</v>
      </c>
      <c r="JD76" s="86">
        <f t="shared" si="135"/>
        <v>0.17021731454146591</v>
      </c>
      <c r="JE76" s="86">
        <f t="shared" si="136"/>
        <v>0.18191970274213806</v>
      </c>
      <c r="JF76" s="86">
        <f t="shared" si="137"/>
        <v>0.13400992986733107</v>
      </c>
      <c r="JG76" s="86">
        <f t="shared" si="138"/>
        <v>0.16706616674439925</v>
      </c>
      <c r="JH76" s="86">
        <f t="shared" si="139"/>
        <v>0.17359519983903321</v>
      </c>
      <c r="JI76" s="86">
        <f t="shared" si="140"/>
        <v>0.16862575624722034</v>
      </c>
      <c r="JJ76" s="86">
        <f t="shared" si="141"/>
        <v>0.14686890247926493</v>
      </c>
      <c r="JK76" s="86">
        <f t="shared" si="142"/>
        <v>0.17773814235770424</v>
      </c>
      <c r="JL76" s="86">
        <f t="shared" si="143"/>
        <v>0.1502652079164965</v>
      </c>
      <c r="JM76" s="86">
        <f t="shared" si="144"/>
        <v>9.5753924782210675E-2</v>
      </c>
    </row>
    <row r="77" spans="2:273" x14ac:dyDescent="0.25">
      <c r="B77" s="2">
        <v>50</v>
      </c>
      <c r="C77" s="37">
        <v>186.18600000000001</v>
      </c>
      <c r="D77" s="37">
        <v>192.48599999999999</v>
      </c>
      <c r="E77" s="37">
        <v>187.459</v>
      </c>
      <c r="F77" s="37">
        <v>177.21600000000001</v>
      </c>
      <c r="G77" s="37">
        <v>170.48699999999999</v>
      </c>
      <c r="H77" s="37">
        <v>176.79499999999999</v>
      </c>
      <c r="I77" s="37">
        <v>183</v>
      </c>
      <c r="J77" s="37">
        <v>174.78</v>
      </c>
      <c r="K77" s="37">
        <v>187.34100000000001</v>
      </c>
      <c r="L77" s="37">
        <v>184.31700000000001</v>
      </c>
      <c r="M77" s="37">
        <v>178.92500000000001</v>
      </c>
      <c r="N77" s="37">
        <v>174.94900000000001</v>
      </c>
      <c r="O77" s="37">
        <v>190.65799999999999</v>
      </c>
      <c r="P77" s="37">
        <v>172.67500000000001</v>
      </c>
      <c r="Q77" s="37">
        <v>145.95099999999999</v>
      </c>
      <c r="S77" s="4">
        <f t="shared" si="8"/>
        <v>176.95042644997901</v>
      </c>
      <c r="T77" s="4">
        <f t="shared" si="9"/>
        <v>188.47138761632081</v>
      </c>
      <c r="U77" s="4">
        <f t="shared" si="10"/>
        <v>178.96670346206383</v>
      </c>
      <c r="V77" s="4">
        <f t="shared" si="11"/>
        <v>174.6313517562248</v>
      </c>
      <c r="W77" s="4">
        <f t="shared" si="12"/>
        <v>169.70449616104221</v>
      </c>
      <c r="X77" s="4">
        <f t="shared" si="13"/>
        <v>174.15083751793856</v>
      </c>
      <c r="Y77" s="4">
        <f t="shared" si="14"/>
        <v>178.25716557386551</v>
      </c>
      <c r="Z77" s="4">
        <f t="shared" si="15"/>
        <v>167.98807938658379</v>
      </c>
      <c r="AA77" s="4">
        <f t="shared" si="16"/>
        <v>179.53139990810959</v>
      </c>
      <c r="AB77" s="4">
        <f t="shared" si="17"/>
        <v>179.7334170418265</v>
      </c>
      <c r="AC77" s="4">
        <f t="shared" si="18"/>
        <v>176.75209786079924</v>
      </c>
      <c r="AD77" s="4">
        <f t="shared" si="19"/>
        <v>171.02321401773938</v>
      </c>
      <c r="AE77" s="4">
        <f t="shared" si="20"/>
        <v>183.94897533000884</v>
      </c>
      <c r="AF77" s="4">
        <f t="shared" si="21"/>
        <v>167.78109313246429</v>
      </c>
      <c r="AG77" s="4">
        <f t="shared" si="22"/>
        <v>141.10335092340208</v>
      </c>
      <c r="AI77" s="4">
        <f t="shared" si="23"/>
        <v>9.2355735500210017</v>
      </c>
      <c r="AJ77" s="4">
        <f t="shared" si="24"/>
        <v>4.0146123836791787</v>
      </c>
      <c r="AK77" s="4">
        <f t="shared" si="25"/>
        <v>8.4922965379361699</v>
      </c>
      <c r="AL77" s="4">
        <f t="shared" si="26"/>
        <v>2.5846482437752059</v>
      </c>
      <c r="AM77" s="4">
        <f t="shared" si="27"/>
        <v>0.78250383895777986</v>
      </c>
      <c r="AN77" s="4">
        <f t="shared" si="28"/>
        <v>2.6441624820614322</v>
      </c>
      <c r="AO77" s="4">
        <f t="shared" si="29"/>
        <v>4.7428344261344932</v>
      </c>
      <c r="AP77" s="4">
        <f t="shared" si="30"/>
        <v>6.7919206134162096</v>
      </c>
      <c r="AQ77" s="4">
        <f t="shared" si="31"/>
        <v>7.8096000918904167</v>
      </c>
      <c r="AR77" s="4">
        <f t="shared" si="32"/>
        <v>4.5835829581735084</v>
      </c>
      <c r="AS77" s="4">
        <f t="shared" si="33"/>
        <v>2.1729021392007724</v>
      </c>
      <c r="AT77" s="4">
        <f t="shared" si="34"/>
        <v>3.9257859822606349</v>
      </c>
      <c r="AU77" s="4">
        <f t="shared" si="35"/>
        <v>6.7090246699911518</v>
      </c>
      <c r="AV77" s="4">
        <f t="shared" si="224"/>
        <v>4.8939068675357191</v>
      </c>
      <c r="AW77" s="4">
        <f t="shared" si="224"/>
        <v>4.8476490765979179</v>
      </c>
      <c r="AY77" s="2">
        <f t="shared" si="96"/>
        <v>100.45055214249096</v>
      </c>
      <c r="AZ77" s="2">
        <f t="shared" si="147"/>
        <v>99.937954182543322</v>
      </c>
      <c r="BA77" s="2">
        <f t="shared" si="148"/>
        <v>99.349311982024233</v>
      </c>
      <c r="BB77" s="2">
        <f t="shared" si="149"/>
        <v>100.72010691799389</v>
      </c>
      <c r="BC77" s="2">
        <f t="shared" si="150"/>
        <v>99.759881604364551</v>
      </c>
      <c r="BD77" s="2">
        <f t="shared" si="151"/>
        <v>97.951481695788004</v>
      </c>
      <c r="BE77" s="2">
        <f t="shared" si="152"/>
        <v>99.393674935722004</v>
      </c>
      <c r="BF77" s="2">
        <f t="shared" si="153"/>
        <v>100.7889160121217</v>
      </c>
      <c r="BG77" s="2">
        <f t="shared" si="154"/>
        <v>101.97084311984734</v>
      </c>
      <c r="BH77" s="2">
        <f t="shared" si="155"/>
        <v>105.02586201187211</v>
      </c>
      <c r="BI77" s="2">
        <f t="shared" si="156"/>
        <v>101.56702028598991</v>
      </c>
      <c r="BJ77" s="2">
        <f t="shared" si="157"/>
        <v>102.49508094451403</v>
      </c>
      <c r="BK77" s="2">
        <f t="shared" si="158"/>
        <v>105.65426578516664</v>
      </c>
      <c r="BL77" s="2">
        <f t="shared" si="159"/>
        <v>99.249445328977771</v>
      </c>
      <c r="BM77" s="2">
        <f t="shared" si="160"/>
        <v>98.505974191123485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103.90268667917448</v>
      </c>
      <c r="DL77" s="2">
        <f t="shared" si="225"/>
        <v>107.282256592625</v>
      </c>
      <c r="DM77" s="2">
        <f t="shared" si="225"/>
        <v>108.87734668989549</v>
      </c>
      <c r="DN77" s="2">
        <f t="shared" si="225"/>
        <v>107.07618742964351</v>
      </c>
      <c r="DO77" s="2">
        <f t="shared" si="225"/>
        <v>104.49248927125508</v>
      </c>
      <c r="DP77" s="2">
        <f t="shared" si="225"/>
        <v>104.45319474671672</v>
      </c>
      <c r="DQ77" s="2">
        <f t="shared" si="225"/>
        <v>108.41239681050659</v>
      </c>
      <c r="DR77" s="2">
        <f t="shared" si="225"/>
        <v>109.73816325637377</v>
      </c>
      <c r="DS77" s="2">
        <f t="shared" si="225"/>
        <v>109.42830440967282</v>
      </c>
      <c r="DT77" s="2">
        <f t="shared" si="225"/>
        <v>111.61068727431886</v>
      </c>
      <c r="DU77" s="2">
        <f t="shared" si="225"/>
        <v>109.89508097165995</v>
      </c>
      <c r="DV77" s="2">
        <f t="shared" si="225"/>
        <v>109.93433833023306</v>
      </c>
      <c r="DW77" s="2">
        <f t="shared" si="225"/>
        <v>112.28754379217276</v>
      </c>
      <c r="DX77" s="2">
        <f t="shared" si="225"/>
        <v>103.13462906226066</v>
      </c>
      <c r="DY77" s="2">
        <f t="shared" si="225"/>
        <v>102.94939355742298</v>
      </c>
      <c r="EA77" s="2">
        <f t="shared" si="71"/>
        <v>99.054626914408146</v>
      </c>
      <c r="EB77" s="2">
        <f t="shared" si="72"/>
        <v>97.418580167613968</v>
      </c>
      <c r="EC77" s="2">
        <f t="shared" si="73"/>
        <v>95.348386594189321</v>
      </c>
      <c r="ED77" s="2">
        <f t="shared" si="74"/>
        <v>97.96726899650055</v>
      </c>
      <c r="EE77" s="2">
        <f t="shared" si="75"/>
        <v>97.586160499994676</v>
      </c>
      <c r="EF77" s="2">
        <f t="shared" si="76"/>
        <v>95.201000924920677</v>
      </c>
      <c r="EG77" s="2">
        <f t="shared" si="77"/>
        <v>95.715358546261299</v>
      </c>
      <c r="EH77" s="2">
        <f t="shared" si="78"/>
        <v>96.540059909540801</v>
      </c>
      <c r="EI77" s="2">
        <f t="shared" si="79"/>
        <v>98.696395806332163</v>
      </c>
      <c r="EJ77" s="2">
        <f t="shared" si="80"/>
        <v>102.1689136689141</v>
      </c>
      <c r="EK77" s="2">
        <f t="shared" si="81"/>
        <v>97.978694337929795</v>
      </c>
      <c r="EL77" s="2">
        <f t="shared" si="82"/>
        <v>99.042570344488198</v>
      </c>
      <c r="EM77" s="2">
        <f t="shared" si="83"/>
        <v>102.82824430305457</v>
      </c>
      <c r="EN77" s="2">
        <f t="shared" si="84"/>
        <v>97.468261665141824</v>
      </c>
      <c r="EO77" s="2">
        <f t="shared" si="85"/>
        <v>96.069789109530149</v>
      </c>
      <c r="EQ77" s="2">
        <f t="shared" si="86"/>
        <v>97.266275687246178</v>
      </c>
      <c r="ER77" s="2">
        <f t="shared" si="226"/>
        <v>96.915772001655071</v>
      </c>
      <c r="ES77" s="2">
        <f t="shared" si="226"/>
        <v>92.774840406170284</v>
      </c>
      <c r="ET77" s="2">
        <f t="shared" si="226"/>
        <v>95.223074101307375</v>
      </c>
      <c r="EU77" s="2">
        <f t="shared" si="226"/>
        <v>95.214372616886038</v>
      </c>
      <c r="EV77" s="2">
        <f t="shared" si="226"/>
        <v>93.560805650328888</v>
      </c>
      <c r="EW77" s="2">
        <f t="shared" si="226"/>
        <v>92.120627186507164</v>
      </c>
      <c r="EX77" s="2">
        <f t="shared" si="226"/>
        <v>93.753440652424018</v>
      </c>
      <c r="EY77" s="2">
        <f t="shared" si="226"/>
        <v>96.483267303532813</v>
      </c>
      <c r="EZ77" s="2">
        <f t="shared" si="226"/>
        <v>100.42059881963543</v>
      </c>
      <c r="FA77" s="2">
        <f t="shared" si="226"/>
        <v>97.654182702001393</v>
      </c>
      <c r="FB77" s="2">
        <f t="shared" si="226"/>
        <v>96.203017321417008</v>
      </c>
      <c r="FC77" s="2">
        <f t="shared" si="226"/>
        <v>99.836918318165729</v>
      </c>
      <c r="FD77" s="2">
        <f t="shared" si="226"/>
        <v>96.400795864295844</v>
      </c>
      <c r="FE77" s="2">
        <f t="shared" si="226"/>
        <v>98.560111060600931</v>
      </c>
      <c r="FG77" s="2">
        <f t="shared" si="88"/>
        <v>0.71201929438325795</v>
      </c>
      <c r="FH77" s="2">
        <f t="shared" si="227"/>
        <v>0.74457398906563932</v>
      </c>
      <c r="FI77" s="2">
        <f t="shared" si="227"/>
        <v>0.70424374084852726</v>
      </c>
      <c r="FJ77" s="2">
        <f t="shared" si="227"/>
        <v>0.69773593238120357</v>
      </c>
      <c r="FK77" s="2">
        <f t="shared" si="227"/>
        <v>0.68520333648539045</v>
      </c>
      <c r="FL77" s="2">
        <f t="shared" si="227"/>
        <v>0.70269375825628766</v>
      </c>
      <c r="FM77" s="2">
        <f t="shared" si="227"/>
        <v>0.71025730577032897</v>
      </c>
      <c r="FN77" s="2">
        <f t="shared" si="227"/>
        <v>0.67803430815708599</v>
      </c>
      <c r="FO77" s="2">
        <f t="shared" si="227"/>
        <v>0.69485227311884989</v>
      </c>
      <c r="FP77" s="2">
        <f t="shared" si="227"/>
        <v>0.69738631482689906</v>
      </c>
      <c r="FQ77" s="2">
        <f t="shared" si="227"/>
        <v>0.69887070241934979</v>
      </c>
      <c r="FR77" s="2">
        <f t="shared" si="227"/>
        <v>0.68297874128072611</v>
      </c>
      <c r="FS77" s="2">
        <f t="shared" si="227"/>
        <v>0.70120043867259774</v>
      </c>
      <c r="FT77" s="2">
        <f t="shared" si="227"/>
        <v>0.68563729883200109</v>
      </c>
      <c r="FU77" s="2">
        <f t="shared" si="227"/>
        <v>0.64591660249705662</v>
      </c>
      <c r="FW77" s="2">
        <f t="shared" si="112"/>
        <v>1.2438487660990783E-4</v>
      </c>
      <c r="FX77" s="2">
        <f t="shared" si="164"/>
        <v>1.3028320329074584E-4</v>
      </c>
      <c r="FY77" s="2">
        <f t="shared" si="165"/>
        <v>1.3570391015721791E-4</v>
      </c>
      <c r="FZ77" s="2">
        <f t="shared" si="166"/>
        <v>1.6792382971440094E-4</v>
      </c>
      <c r="GA77" s="2">
        <f t="shared" si="167"/>
        <v>1.5522043959942931E-4</v>
      </c>
      <c r="GB77" s="2">
        <f t="shared" si="168"/>
        <v>1.5498287258226208E-4</v>
      </c>
      <c r="GC77" s="2">
        <f t="shared" si="169"/>
        <v>1.55139815230653E-4</v>
      </c>
      <c r="GD77" s="2">
        <f t="shared" si="170"/>
        <v>1.723854075955538E-4</v>
      </c>
      <c r="GE77" s="2">
        <f t="shared" si="171"/>
        <v>1.6727537059206394E-4</v>
      </c>
      <c r="GF77" s="2">
        <f t="shared" si="172"/>
        <v>1.496082606325373E-4</v>
      </c>
      <c r="GG77" s="2">
        <f t="shared" si="173"/>
        <v>1.4541436814273303E-4</v>
      </c>
      <c r="GH77" s="2">
        <f t="shared" si="174"/>
        <v>1.4488072240896751E-4</v>
      </c>
      <c r="GI77" s="2">
        <f t="shared" si="175"/>
        <v>1.3808448262001558E-4</v>
      </c>
      <c r="GJ77" s="2">
        <f t="shared" si="176"/>
        <v>1.0388804261867033E-4</v>
      </c>
      <c r="GK77" s="2">
        <f t="shared" si="177"/>
        <v>9.2905741355279648E-5</v>
      </c>
      <c r="GM77" s="86">
        <f t="shared" si="113"/>
        <v>0.20084586506724134</v>
      </c>
      <c r="GN77" s="86">
        <f t="shared" si="178"/>
        <v>0.25388915471417034</v>
      </c>
      <c r="GO77" s="86">
        <f t="shared" si="179"/>
        <v>0.21145702390108267</v>
      </c>
      <c r="GP77" s="86">
        <f t="shared" si="180"/>
        <v>0.20084756975464774</v>
      </c>
      <c r="GQ77" s="86">
        <f t="shared" si="181"/>
        <v>0.17805901375113575</v>
      </c>
      <c r="GR77" s="86">
        <f t="shared" si="182"/>
        <v>0.21639171423575648</v>
      </c>
      <c r="GS77" s="86">
        <f t="shared" si="183"/>
        <v>0.22956375635095702</v>
      </c>
      <c r="GT77" s="86">
        <f t="shared" si="184"/>
        <v>0.17473746063096846</v>
      </c>
      <c r="GU77" s="86">
        <f t="shared" si="185"/>
        <v>0.21469743256786836</v>
      </c>
      <c r="GV77" s="86">
        <f t="shared" si="186"/>
        <v>0.22266341054227018</v>
      </c>
      <c r="GW77" s="86">
        <f t="shared" si="187"/>
        <v>0.21547663030848282</v>
      </c>
      <c r="GX77" s="86">
        <f t="shared" si="188"/>
        <v>0.19101429909400056</v>
      </c>
      <c r="GY77" s="86">
        <f t="shared" si="189"/>
        <v>0.22693903153432213</v>
      </c>
      <c r="GZ77" s="86">
        <f t="shared" si="190"/>
        <v>0.19478410025272036</v>
      </c>
      <c r="HA77" s="86">
        <f t="shared" si="191"/>
        <v>0.12980255282568681</v>
      </c>
      <c r="HC77" s="86">
        <f t="shared" si="145"/>
        <v>1.8223146404183469E-6</v>
      </c>
      <c r="HD77" s="86">
        <f t="shared" si="192"/>
        <v>3.3247115860573018E-6</v>
      </c>
      <c r="HE77" s="86">
        <f t="shared" si="193"/>
        <v>5.7398505207416908E-7</v>
      </c>
      <c r="HF77" s="86">
        <f t="shared" si="194"/>
        <v>8.2777516703272285E-8</v>
      </c>
      <c r="HG77" s="86">
        <f t="shared" si="195"/>
        <v>2.4434015225061068E-7</v>
      </c>
      <c r="HH77" s="86">
        <f t="shared" si="196"/>
        <v>2.9120127485810719E-7</v>
      </c>
      <c r="HI77" s="86">
        <f t="shared" si="197"/>
        <v>8.4839449943813261E-7</v>
      </c>
      <c r="HJ77" s="86">
        <f t="shared" si="198"/>
        <v>2.2964695487107247E-7</v>
      </c>
      <c r="HK77" s="86">
        <f t="shared" si="199"/>
        <v>1.9220069308554002E-7</v>
      </c>
      <c r="HL77" s="86">
        <f t="shared" si="200"/>
        <v>2.7539759726199487E-7</v>
      </c>
      <c r="HM77" s="86">
        <f t="shared" si="201"/>
        <v>1.4487984196323342E-7</v>
      </c>
      <c r="HN77" s="86">
        <f t="shared" si="202"/>
        <v>1.6754121517014112E-7</v>
      </c>
      <c r="HO77" s="86">
        <f t="shared" si="203"/>
        <v>2.5703288767673614E-7</v>
      </c>
      <c r="HP77" s="86">
        <f t="shared" si="204"/>
        <v>7.6412677856041914E-8</v>
      </c>
      <c r="HQ77" s="86">
        <f t="shared" si="205"/>
        <v>2.0065824707738287E-9</v>
      </c>
      <c r="HS77" s="86">
        <f t="shared" si="114"/>
        <v>8.0801862133699991E-38</v>
      </c>
      <c r="HT77" s="86">
        <f t="shared" si="206"/>
        <v>1.3766797996852081E-36</v>
      </c>
      <c r="HU77" s="86">
        <f t="shared" si="207"/>
        <v>1.0112439132201637E-40</v>
      </c>
      <c r="HV77" s="86">
        <f t="shared" si="208"/>
        <v>1.5032757345869309E-46</v>
      </c>
      <c r="HW77" s="86">
        <f t="shared" si="209"/>
        <v>3.7171202027700361E-42</v>
      </c>
      <c r="HX77" s="86">
        <f t="shared" si="210"/>
        <v>7.6150835235878138E-45</v>
      </c>
      <c r="HY77" s="86">
        <f t="shared" si="211"/>
        <v>2.013808965462783E-41</v>
      </c>
      <c r="HZ77" s="86">
        <f t="shared" si="212"/>
        <v>1.4538848882229313E-43</v>
      </c>
      <c r="IA77" s="86">
        <f t="shared" si="213"/>
        <v>1.3385505275941396E-46</v>
      </c>
      <c r="IB77" s="86">
        <f t="shared" si="214"/>
        <v>2.6096947878469454E-45</v>
      </c>
      <c r="IC77" s="86">
        <f t="shared" si="215"/>
        <v>1.970625218805863E-47</v>
      </c>
      <c r="ID77" s="86">
        <f t="shared" si="216"/>
        <v>1.4172821458664397E-46</v>
      </c>
      <c r="IE77" s="86">
        <f t="shared" si="217"/>
        <v>1.6898248192463762E-45</v>
      </c>
      <c r="IF77" s="86">
        <f t="shared" si="218"/>
        <v>1.8935117023806334E-26</v>
      </c>
      <c r="IG77" s="86">
        <f t="shared" si="219"/>
        <v>1.7628246373852989E-20</v>
      </c>
      <c r="II77" s="86">
        <f t="shared" si="115"/>
        <v>4.6752337124654536E-108</v>
      </c>
      <c r="IJ77" s="86">
        <f t="shared" si="116"/>
        <v>7.2282052972647935E-105</v>
      </c>
      <c r="IK77" s="86">
        <f t="shared" si="117"/>
        <v>1.8240961289689727E-121</v>
      </c>
      <c r="IL77" s="86">
        <f t="shared" si="118"/>
        <v>3.8510845366785529E-134</v>
      </c>
      <c r="IM77" s="86">
        <f t="shared" si="119"/>
        <v>1.7364426701709747E-125</v>
      </c>
      <c r="IN77" s="86">
        <f t="shared" si="120"/>
        <v>8.5534236143189608E-128</v>
      </c>
      <c r="IO77" s="86">
        <f t="shared" si="121"/>
        <v>7.6383730983364649E-119</v>
      </c>
      <c r="IP77" s="86">
        <f t="shared" si="122"/>
        <v>1.0641192499713092E-124</v>
      </c>
      <c r="IQ77" s="86">
        <f t="shared" si="123"/>
        <v>1.5415200555770582E-135</v>
      </c>
      <c r="IR77" s="86">
        <f t="shared" si="124"/>
        <v>1.1292573306942226E-132</v>
      </c>
      <c r="IS77" s="86">
        <f t="shared" si="125"/>
        <v>4.3437610826633768E-138</v>
      </c>
      <c r="IT77" s="86">
        <f t="shared" si="126"/>
        <v>4.1631016773919185E-136</v>
      </c>
      <c r="IU77" s="86">
        <f t="shared" si="127"/>
        <v>7.2157350050510933E-132</v>
      </c>
      <c r="IV77" s="86">
        <f t="shared" si="128"/>
        <v>7.441157046229049E-91</v>
      </c>
      <c r="IW77" s="86">
        <f t="shared" si="129"/>
        <v>1.7482549046301214E-95</v>
      </c>
      <c r="IY77" s="86">
        <f t="shared" si="130"/>
        <v>0.20084768738188175</v>
      </c>
      <c r="IZ77" s="86">
        <f t="shared" si="131"/>
        <v>0.25389247942575638</v>
      </c>
      <c r="JA77" s="86">
        <f t="shared" si="132"/>
        <v>0.21145759788613475</v>
      </c>
      <c r="JB77" s="86">
        <f t="shared" si="133"/>
        <v>0.20084765253216444</v>
      </c>
      <c r="JC77" s="86">
        <f t="shared" si="134"/>
        <v>0.178059258091288</v>
      </c>
      <c r="JD77" s="86">
        <f t="shared" si="135"/>
        <v>0.21639200543703135</v>
      </c>
      <c r="JE77" s="86">
        <f t="shared" si="136"/>
        <v>0.22956460474545645</v>
      </c>
      <c r="JF77" s="86">
        <f t="shared" si="137"/>
        <v>0.17473769027792332</v>
      </c>
      <c r="JG77" s="86">
        <f t="shared" si="138"/>
        <v>0.21469762476856144</v>
      </c>
      <c r="JH77" s="86">
        <f t="shared" si="139"/>
        <v>0.22266368593986743</v>
      </c>
      <c r="JI77" s="86">
        <f t="shared" si="140"/>
        <v>0.21547677518832478</v>
      </c>
      <c r="JJ77" s="86">
        <f t="shared" si="141"/>
        <v>0.19101446663521573</v>
      </c>
      <c r="JK77" s="86">
        <f t="shared" si="142"/>
        <v>0.2269392885672098</v>
      </c>
      <c r="JL77" s="86">
        <f t="shared" si="143"/>
        <v>0.19478417666539821</v>
      </c>
      <c r="JM77" s="86">
        <f t="shared" si="144"/>
        <v>0.1298025548322693</v>
      </c>
    </row>
    <row r="78" spans="2:273" x14ac:dyDescent="0.25">
      <c r="B78" s="2">
        <v>51</v>
      </c>
      <c r="C78" s="37">
        <v>195.39500000000001</v>
      </c>
      <c r="D78" s="37">
        <v>206.34299999999999</v>
      </c>
      <c r="E78" s="37">
        <v>201.48599999999999</v>
      </c>
      <c r="F78" s="37">
        <v>194</v>
      </c>
      <c r="G78" s="37">
        <v>186.077</v>
      </c>
      <c r="H78" s="37">
        <v>192.846</v>
      </c>
      <c r="I78" s="37">
        <v>197.1</v>
      </c>
      <c r="J78" s="37">
        <v>190.31700000000001</v>
      </c>
      <c r="K78" s="37">
        <v>202.09800000000001</v>
      </c>
      <c r="L78" s="37">
        <v>200.14599999999999</v>
      </c>
      <c r="M78" s="37">
        <v>196.45</v>
      </c>
      <c r="N78" s="37">
        <v>189.35900000000001</v>
      </c>
      <c r="O78" s="37">
        <v>205.184</v>
      </c>
      <c r="P78" s="37">
        <v>189.15</v>
      </c>
      <c r="Q78" s="37">
        <v>155.756</v>
      </c>
      <c r="S78" s="4">
        <f t="shared" si="8"/>
        <v>189.17053190136548</v>
      </c>
      <c r="T78" s="4">
        <f t="shared" si="9"/>
        <v>200.16868956980755</v>
      </c>
      <c r="U78" s="4">
        <f t="shared" si="10"/>
        <v>192.20917927224616</v>
      </c>
      <c r="V78" s="4">
        <f t="shared" si="11"/>
        <v>187.46926124097163</v>
      </c>
      <c r="W78" s="4">
        <f t="shared" si="12"/>
        <v>182.81693777980405</v>
      </c>
      <c r="X78" s="4">
        <f t="shared" si="13"/>
        <v>186.98161810084079</v>
      </c>
      <c r="Y78" s="4">
        <f t="shared" si="14"/>
        <v>190.8523363297131</v>
      </c>
      <c r="Z78" s="4">
        <f t="shared" si="15"/>
        <v>181.11576353320132</v>
      </c>
      <c r="AA78" s="4">
        <f t="shared" si="16"/>
        <v>193.17886017317764</v>
      </c>
      <c r="AB78" s="4">
        <f t="shared" si="17"/>
        <v>192.65479216839628</v>
      </c>
      <c r="AC78" s="4">
        <f t="shared" si="18"/>
        <v>189.67645473864968</v>
      </c>
      <c r="AD78" s="4">
        <f t="shared" si="19"/>
        <v>184.03123297646067</v>
      </c>
      <c r="AE78" s="4">
        <f t="shared" si="20"/>
        <v>197.16522479132581</v>
      </c>
      <c r="AF78" s="4">
        <f t="shared" si="21"/>
        <v>180.61316772314979</v>
      </c>
      <c r="AG78" s="4">
        <f t="shared" si="22"/>
        <v>151.28512281891173</v>
      </c>
      <c r="AI78" s="4">
        <f t="shared" si="23"/>
        <v>6.2244680986345315</v>
      </c>
      <c r="AJ78" s="4">
        <f t="shared" si="24"/>
        <v>6.1743104301924348</v>
      </c>
      <c r="AK78" s="4">
        <f t="shared" si="25"/>
        <v>9.2768207277538295</v>
      </c>
      <c r="AL78" s="4">
        <f t="shared" si="26"/>
        <v>6.5307387590283668</v>
      </c>
      <c r="AM78" s="4">
        <f t="shared" si="27"/>
        <v>3.2600622201959482</v>
      </c>
      <c r="AN78" s="4">
        <f t="shared" si="28"/>
        <v>5.8643818991592127</v>
      </c>
      <c r="AO78" s="4">
        <f t="shared" si="29"/>
        <v>6.2476636702868973</v>
      </c>
      <c r="AP78" s="4">
        <f t="shared" si="30"/>
        <v>9.2012364667986901</v>
      </c>
      <c r="AQ78" s="4">
        <f t="shared" si="31"/>
        <v>8.9191398268223736</v>
      </c>
      <c r="AR78" s="4">
        <f t="shared" si="32"/>
        <v>7.4912078316037025</v>
      </c>
      <c r="AS78" s="4">
        <f t="shared" si="33"/>
        <v>6.7735452613503071</v>
      </c>
      <c r="AT78" s="4">
        <f t="shared" si="34"/>
        <v>5.3277670235393373</v>
      </c>
      <c r="AU78" s="4">
        <f t="shared" si="35"/>
        <v>8.0187752086741853</v>
      </c>
      <c r="AV78" s="4">
        <f t="shared" si="224"/>
        <v>8.5368322768502196</v>
      </c>
      <c r="AW78" s="4">
        <f t="shared" si="224"/>
        <v>4.4708771810882695</v>
      </c>
      <c r="AY78" s="2">
        <f t="shared" si="96"/>
        <v>100.25010924907379</v>
      </c>
      <c r="AZ78" s="2">
        <f t="shared" si="147"/>
        <v>99.679958874044502</v>
      </c>
      <c r="BA78" s="2">
        <f t="shared" si="148"/>
        <v>99.050653517217484</v>
      </c>
      <c r="BB78" s="2">
        <f t="shared" si="149"/>
        <v>100.4812553690651</v>
      </c>
      <c r="BC78" s="2">
        <f t="shared" si="150"/>
        <v>99.529328092705512</v>
      </c>
      <c r="BD78" s="2">
        <f t="shared" si="151"/>
        <v>97.72752913486633</v>
      </c>
      <c r="BE78" s="2">
        <f t="shared" si="152"/>
        <v>99.100250063952956</v>
      </c>
      <c r="BF78" s="2">
        <f t="shared" si="153"/>
        <v>100.51654268375745</v>
      </c>
      <c r="BG78" s="2">
        <f t="shared" si="154"/>
        <v>101.71073750817298</v>
      </c>
      <c r="BH78" s="2">
        <f t="shared" si="155"/>
        <v>104.7834009571398</v>
      </c>
      <c r="BI78" s="2">
        <f t="shared" si="156"/>
        <v>101.32255338873232</v>
      </c>
      <c r="BJ78" s="2">
        <f t="shared" si="157"/>
        <v>102.2442407260493</v>
      </c>
      <c r="BK78" s="2">
        <f t="shared" si="158"/>
        <v>105.39622090472032</v>
      </c>
      <c r="BL78" s="2">
        <f t="shared" si="159"/>
        <v>99.102690587454987</v>
      </c>
      <c r="BM78" s="2">
        <f t="shared" si="160"/>
        <v>98.361310114837508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104.00120919324577</v>
      </c>
      <c r="DL78" s="2">
        <f t="shared" si="225"/>
        <v>107.39710099573256</v>
      </c>
      <c r="DM78" s="2">
        <f t="shared" si="225"/>
        <v>109.18193710801395</v>
      </c>
      <c r="DN78" s="2">
        <f t="shared" si="225"/>
        <v>107.36915056285177</v>
      </c>
      <c r="DO78" s="2">
        <f t="shared" si="225"/>
        <v>104.6083178137652</v>
      </c>
      <c r="DP78" s="2">
        <f t="shared" si="225"/>
        <v>104.64324202626644</v>
      </c>
      <c r="DQ78" s="2">
        <f t="shared" si="225"/>
        <v>108.63415572232648</v>
      </c>
      <c r="DR78" s="2">
        <f t="shared" si="225"/>
        <v>110.0398543604333</v>
      </c>
      <c r="DS78" s="2">
        <f t="shared" si="225"/>
        <v>109.67858748221906</v>
      </c>
      <c r="DT78" s="2">
        <f t="shared" si="225"/>
        <v>111.85975478717585</v>
      </c>
      <c r="DU78" s="2">
        <f t="shared" si="225"/>
        <v>110.15485829959518</v>
      </c>
      <c r="DV78" s="2">
        <f t="shared" si="225"/>
        <v>110.13891618338987</v>
      </c>
      <c r="DW78" s="2">
        <f t="shared" si="225"/>
        <v>112.49679419703106</v>
      </c>
      <c r="DX78" s="2">
        <f t="shared" si="225"/>
        <v>103.29794014662437</v>
      </c>
      <c r="DY78" s="2">
        <f t="shared" si="225"/>
        <v>103.00819215686275</v>
      </c>
      <c r="EA78" s="2">
        <f t="shared" si="71"/>
        <v>98.866773926617356</v>
      </c>
      <c r="EB78" s="2">
        <f t="shared" si="72"/>
        <v>97.265626080211121</v>
      </c>
      <c r="EC78" s="2">
        <f t="shared" si="73"/>
        <v>95.170782148078729</v>
      </c>
      <c r="ED78" s="2">
        <f t="shared" si="74"/>
        <v>97.760609819306254</v>
      </c>
      <c r="EE78" s="2">
        <f t="shared" si="75"/>
        <v>97.401808873913609</v>
      </c>
      <c r="EF78" s="2">
        <f t="shared" si="76"/>
        <v>95.059359527053928</v>
      </c>
      <c r="EG78" s="2">
        <f t="shared" si="77"/>
        <v>95.554018839190022</v>
      </c>
      <c r="EH78" s="2">
        <f t="shared" si="78"/>
        <v>96.393022764522357</v>
      </c>
      <c r="EI78" s="2">
        <f t="shared" si="79"/>
        <v>98.52005897056101</v>
      </c>
      <c r="EJ78" s="2">
        <f t="shared" si="80"/>
        <v>101.98336292348924</v>
      </c>
      <c r="EK78" s="2">
        <f t="shared" si="81"/>
        <v>97.851818863954378</v>
      </c>
      <c r="EL78" s="2">
        <f t="shared" si="82"/>
        <v>98.902799753937018</v>
      </c>
      <c r="EM78" s="2">
        <f t="shared" si="83"/>
        <v>102.63733165196537</v>
      </c>
      <c r="EN78" s="2">
        <f t="shared" si="84"/>
        <v>97.348597895699911</v>
      </c>
      <c r="EO78" s="2">
        <f t="shared" si="85"/>
        <v>96.037715190368246</v>
      </c>
      <c r="EQ78" s="2">
        <f t="shared" si="86"/>
        <v>97.112665894947909</v>
      </c>
      <c r="ER78" s="2">
        <f t="shared" si="226"/>
        <v>96.772803298564355</v>
      </c>
      <c r="ES78" s="2">
        <f t="shared" si="226"/>
        <v>92.648602722968548</v>
      </c>
      <c r="ET78" s="2">
        <f t="shared" si="226"/>
        <v>95.077594970029722</v>
      </c>
      <c r="EU78" s="2">
        <f t="shared" si="226"/>
        <v>95.079051242623663</v>
      </c>
      <c r="EV78" s="2">
        <f t="shared" si="226"/>
        <v>93.456093050379579</v>
      </c>
      <c r="EW78" s="2">
        <f t="shared" si="226"/>
        <v>92.034513581141084</v>
      </c>
      <c r="EX78" s="2">
        <f t="shared" si="226"/>
        <v>93.66468028376346</v>
      </c>
      <c r="EY78" s="2">
        <f t="shared" si="226"/>
        <v>96.353212253440802</v>
      </c>
      <c r="EZ78" s="2">
        <f t="shared" si="226"/>
        <v>100.27246192637762</v>
      </c>
      <c r="FA78" s="2">
        <f t="shared" si="226"/>
        <v>97.533943936232703</v>
      </c>
      <c r="FB78" s="2">
        <f t="shared" si="226"/>
        <v>96.122848416195367</v>
      </c>
      <c r="FC78" s="2">
        <f t="shared" si="226"/>
        <v>99.708448758276305</v>
      </c>
      <c r="FD78" s="2">
        <f t="shared" si="226"/>
        <v>96.302496816304313</v>
      </c>
      <c r="FE78" s="2">
        <f t="shared" si="226"/>
        <v>98.476512927285739</v>
      </c>
      <c r="FG78" s="2">
        <f t="shared" si="88"/>
        <v>0.73053033443866555</v>
      </c>
      <c r="FH78" s="2">
        <f t="shared" si="227"/>
        <v>0.76169282220592482</v>
      </c>
      <c r="FI78" s="2">
        <f t="shared" si="227"/>
        <v>0.72306018551036255</v>
      </c>
      <c r="FJ78" s="2">
        <f t="shared" si="227"/>
        <v>0.71679991540817967</v>
      </c>
      <c r="FK78" s="2">
        <f t="shared" si="227"/>
        <v>0.70472325028807958</v>
      </c>
      <c r="FL78" s="2">
        <f t="shared" si="227"/>
        <v>0.72156982771933742</v>
      </c>
      <c r="FM78" s="2">
        <f t="shared" si="227"/>
        <v>0.72883847153383785</v>
      </c>
      <c r="FN78" s="2">
        <f t="shared" si="227"/>
        <v>0.69780270355425911</v>
      </c>
      <c r="FO78" s="2">
        <f t="shared" si="227"/>
        <v>0.71402358676170263</v>
      </c>
      <c r="FP78" s="2">
        <f t="shared" si="227"/>
        <v>0.71646338782363927</v>
      </c>
      <c r="FQ78" s="2">
        <f t="shared" si="227"/>
        <v>0.71789205217355567</v>
      </c>
      <c r="FR78" s="2">
        <f t="shared" si="227"/>
        <v>0.70257672159511475</v>
      </c>
      <c r="FS78" s="2">
        <f t="shared" si="227"/>
        <v>0.72013355834487214</v>
      </c>
      <c r="FT78" s="2">
        <f t="shared" si="227"/>
        <v>0.70514188309127102</v>
      </c>
      <c r="FU78" s="2">
        <f t="shared" si="227"/>
        <v>0.66668758828336672</v>
      </c>
      <c r="FW78" s="2">
        <f t="shared" si="112"/>
        <v>1.3638366847025895E-4</v>
      </c>
      <c r="FX78" s="2">
        <f t="shared" si="164"/>
        <v>1.4285089616930459E-4</v>
      </c>
      <c r="FY78" s="2">
        <f t="shared" si="165"/>
        <v>1.4879443053237413E-4</v>
      </c>
      <c r="FZ78" s="2">
        <f t="shared" si="166"/>
        <v>1.8412183493903009E-4</v>
      </c>
      <c r="GA78" s="2">
        <f t="shared" si="167"/>
        <v>1.7019327890614491E-4</v>
      </c>
      <c r="GB78" s="2">
        <f t="shared" si="168"/>
        <v>1.6993279964734262E-4</v>
      </c>
      <c r="GC78" s="2">
        <f t="shared" si="169"/>
        <v>1.7010487869069079E-4</v>
      </c>
      <c r="GD78" s="2">
        <f t="shared" si="170"/>
        <v>1.8901369719310845E-4</v>
      </c>
      <c r="GE78" s="2">
        <f t="shared" si="171"/>
        <v>1.8341083664375198E-4</v>
      </c>
      <c r="GF78" s="2">
        <f t="shared" si="172"/>
        <v>1.6403982800625036E-4</v>
      </c>
      <c r="GG78" s="2">
        <f t="shared" si="173"/>
        <v>1.5944144722000947E-4</v>
      </c>
      <c r="GH78" s="2">
        <f t="shared" si="174"/>
        <v>1.5885633269597355E-4</v>
      </c>
      <c r="GI78" s="2">
        <f t="shared" si="175"/>
        <v>1.5140460738491103E-4</v>
      </c>
      <c r="GJ78" s="2">
        <f t="shared" si="176"/>
        <v>1.1390983186098635E-4</v>
      </c>
      <c r="GK78" s="2">
        <f t="shared" si="177"/>
        <v>1.018682066093061E-4</v>
      </c>
      <c r="GM78" s="86">
        <f t="shared" si="113"/>
        <v>0.24794053117601103</v>
      </c>
      <c r="GN78" s="86">
        <f t="shared" si="178"/>
        <v>0.30585537820770337</v>
      </c>
      <c r="GO78" s="86">
        <f t="shared" si="179"/>
        <v>0.26406997266030807</v>
      </c>
      <c r="GP78" s="86">
        <f t="shared" si="180"/>
        <v>0.2523236830578654</v>
      </c>
      <c r="GQ78" s="86">
        <f t="shared" si="181"/>
        <v>0.22620534925726912</v>
      </c>
      <c r="GR78" s="86">
        <f t="shared" si="182"/>
        <v>0.27096043080478227</v>
      </c>
      <c r="GS78" s="86">
        <f t="shared" si="183"/>
        <v>0.28547626865809583</v>
      </c>
      <c r="GT78" s="86">
        <f t="shared" si="184"/>
        <v>0.22406087026433402</v>
      </c>
      <c r="GU78" s="86">
        <f t="shared" si="185"/>
        <v>0.271411518560012</v>
      </c>
      <c r="GV78" s="86">
        <f t="shared" si="186"/>
        <v>0.28093920441063058</v>
      </c>
      <c r="GW78" s="86">
        <f t="shared" si="187"/>
        <v>0.27104485822975077</v>
      </c>
      <c r="GX78" s="86">
        <f t="shared" si="188"/>
        <v>0.24422611905107861</v>
      </c>
      <c r="GY78" s="86">
        <f t="shared" si="189"/>
        <v>0.28515445302007492</v>
      </c>
      <c r="GZ78" s="86">
        <f t="shared" si="190"/>
        <v>0.24814539883395437</v>
      </c>
      <c r="HA78" s="86">
        <f t="shared" si="191"/>
        <v>0.17255102357179272</v>
      </c>
      <c r="HC78" s="86">
        <f t="shared" si="145"/>
        <v>3.7933391464821228E-6</v>
      </c>
      <c r="HD78" s="86">
        <f t="shared" si="192"/>
        <v>6.7515376720923562E-6</v>
      </c>
      <c r="HE78" s="86">
        <f t="shared" si="193"/>
        <v>1.3034038851481489E-6</v>
      </c>
      <c r="HF78" s="86">
        <f t="shared" si="194"/>
        <v>2.1257529557039029E-7</v>
      </c>
      <c r="HG78" s="86">
        <f t="shared" si="195"/>
        <v>5.8449249855064995E-7</v>
      </c>
      <c r="HH78" s="86">
        <f t="shared" si="196"/>
        <v>6.9833618494473981E-7</v>
      </c>
      <c r="HI78" s="86">
        <f t="shared" si="197"/>
        <v>1.9101613127331839E-6</v>
      </c>
      <c r="HJ78" s="86">
        <f t="shared" si="198"/>
        <v>5.5458702329621154E-7</v>
      </c>
      <c r="HK78" s="86">
        <f t="shared" si="199"/>
        <v>4.8307681138462097E-7</v>
      </c>
      <c r="HL78" s="86">
        <f t="shared" si="200"/>
        <v>6.7024746896860598E-7</v>
      </c>
      <c r="HM78" s="86">
        <f t="shared" si="201"/>
        <v>3.6517640889272321E-7</v>
      </c>
      <c r="HN78" s="86">
        <f t="shared" si="202"/>
        <v>4.1747742117346559E-7</v>
      </c>
      <c r="HO78" s="86">
        <f t="shared" si="203"/>
        <v>6.2027368957567067E-7</v>
      </c>
      <c r="HP78" s="86">
        <f t="shared" si="204"/>
        <v>1.9416943775499582E-7</v>
      </c>
      <c r="HQ78" s="86">
        <f t="shared" si="205"/>
        <v>6.1989064410080518E-9</v>
      </c>
      <c r="HS78" s="86">
        <f t="shared" si="114"/>
        <v>8.6723021239925016E-37</v>
      </c>
      <c r="HT78" s="86">
        <f t="shared" si="206"/>
        <v>1.3861210879183914E-35</v>
      </c>
      <c r="HU78" s="86">
        <f t="shared" si="207"/>
        <v>1.4199205659182731E-39</v>
      </c>
      <c r="HV78" s="86">
        <f t="shared" si="208"/>
        <v>3.1738187511594777E-45</v>
      </c>
      <c r="HW78" s="86">
        <f t="shared" si="209"/>
        <v>5.9686888203542203E-41</v>
      </c>
      <c r="HX78" s="86">
        <f t="shared" si="210"/>
        <v>1.3739477159592477E-43</v>
      </c>
      <c r="HY78" s="86">
        <f t="shared" si="211"/>
        <v>2.9263445908630133E-40</v>
      </c>
      <c r="HZ78" s="86">
        <f t="shared" si="212"/>
        <v>2.5105121643104204E-42</v>
      </c>
      <c r="IA78" s="86">
        <f t="shared" si="213"/>
        <v>2.8725757580120281E-45</v>
      </c>
      <c r="IB78" s="86">
        <f t="shared" si="214"/>
        <v>4.9956308237323117E-44</v>
      </c>
      <c r="IC78" s="86">
        <f t="shared" si="215"/>
        <v>4.2642533954663134E-46</v>
      </c>
      <c r="ID78" s="86">
        <f t="shared" si="216"/>
        <v>2.9107102658521104E-45</v>
      </c>
      <c r="IE78" s="86">
        <f t="shared" si="217"/>
        <v>3.1419913448991488E-44</v>
      </c>
      <c r="IF78" s="86">
        <f t="shared" si="218"/>
        <v>9.3084190187686616E-26</v>
      </c>
      <c r="IG78" s="86">
        <f t="shared" si="219"/>
        <v>5.7301534791344562E-20</v>
      </c>
      <c r="II78" s="86">
        <f t="shared" si="115"/>
        <v>6.7969205782861244E-106</v>
      </c>
      <c r="IJ78" s="86">
        <f t="shared" si="116"/>
        <v>9.2786281780952975E-103</v>
      </c>
      <c r="IK78" s="86">
        <f t="shared" si="117"/>
        <v>5.2482167781935666E-119</v>
      </c>
      <c r="IL78" s="86">
        <f t="shared" si="118"/>
        <v>2.3510166748702202E-131</v>
      </c>
      <c r="IM78" s="86">
        <f t="shared" si="119"/>
        <v>6.6065321482467379E-123</v>
      </c>
      <c r="IN78" s="86">
        <f t="shared" si="120"/>
        <v>3.6318123391310122E-125</v>
      </c>
      <c r="IO78" s="86">
        <f t="shared" si="121"/>
        <v>2.1116493458320207E-116</v>
      </c>
      <c r="IP78" s="86">
        <f t="shared" si="122"/>
        <v>4.1855772770941601E-122</v>
      </c>
      <c r="IQ78" s="86">
        <f t="shared" si="123"/>
        <v>1.0041327184915153E-132</v>
      </c>
      <c r="IR78" s="86">
        <f t="shared" si="124"/>
        <v>5.9108028292653006E-130</v>
      </c>
      <c r="IS78" s="86">
        <f t="shared" si="125"/>
        <v>2.8849231870927946E-135</v>
      </c>
      <c r="IT78" s="86">
        <f t="shared" si="126"/>
        <v>2.5090211358288885E-133</v>
      </c>
      <c r="IU78" s="86">
        <f t="shared" si="127"/>
        <v>3.4368154838264539E-129</v>
      </c>
      <c r="IV78" s="86">
        <f t="shared" si="128"/>
        <v>4.4558153952673881E-89</v>
      </c>
      <c r="IW78" s="86">
        <f t="shared" si="129"/>
        <v>1.2296544795102482E-93</v>
      </c>
      <c r="IY78" s="86">
        <f t="shared" si="130"/>
        <v>0.24794432451515752</v>
      </c>
      <c r="IZ78" s="86">
        <f t="shared" si="131"/>
        <v>0.30586212974537547</v>
      </c>
      <c r="JA78" s="86">
        <f t="shared" si="132"/>
        <v>0.26407127606419323</v>
      </c>
      <c r="JB78" s="86">
        <f t="shared" si="133"/>
        <v>0.25232389563316099</v>
      </c>
      <c r="JC78" s="86">
        <f t="shared" si="134"/>
        <v>0.22620593374976766</v>
      </c>
      <c r="JD78" s="86">
        <f t="shared" si="135"/>
        <v>0.27096112914096721</v>
      </c>
      <c r="JE78" s="86">
        <f t="shared" si="136"/>
        <v>0.28547817881940857</v>
      </c>
      <c r="JF78" s="86">
        <f t="shared" si="137"/>
        <v>0.22406142485135733</v>
      </c>
      <c r="JG78" s="86">
        <f t="shared" si="138"/>
        <v>0.27141200163682339</v>
      </c>
      <c r="JH78" s="86">
        <f t="shared" si="139"/>
        <v>0.28093987465809955</v>
      </c>
      <c r="JI78" s="86">
        <f t="shared" si="140"/>
        <v>0.27104522340615966</v>
      </c>
      <c r="JJ78" s="86">
        <f t="shared" si="141"/>
        <v>0.24422653652849977</v>
      </c>
      <c r="JK78" s="86">
        <f t="shared" si="142"/>
        <v>0.28515507329376449</v>
      </c>
      <c r="JL78" s="86">
        <f t="shared" si="143"/>
        <v>0.24814559300339212</v>
      </c>
      <c r="JM78" s="86">
        <f t="shared" si="144"/>
        <v>0.17255102977069917</v>
      </c>
    </row>
    <row r="79" spans="2:273" x14ac:dyDescent="0.25">
      <c r="B79" s="2">
        <v>52</v>
      </c>
      <c r="C79" s="37">
        <v>208.44200000000001</v>
      </c>
      <c r="D79" s="37">
        <v>219.22900000000001</v>
      </c>
      <c r="E79" s="37">
        <v>216</v>
      </c>
      <c r="F79" s="37">
        <v>208.97300000000001</v>
      </c>
      <c r="G79" s="37">
        <v>203.64099999999999</v>
      </c>
      <c r="H79" s="37">
        <v>208</v>
      </c>
      <c r="I79" s="37">
        <v>210.85</v>
      </c>
      <c r="J79" s="37">
        <v>203.36600000000001</v>
      </c>
      <c r="K79" s="37">
        <v>215.34100000000001</v>
      </c>
      <c r="L79" s="37">
        <v>212.78</v>
      </c>
      <c r="M79" s="37">
        <v>209.25</v>
      </c>
      <c r="N79" s="37">
        <v>204.76900000000001</v>
      </c>
      <c r="O79" s="37">
        <v>217.84200000000001</v>
      </c>
      <c r="P79" s="37">
        <v>200.67500000000001</v>
      </c>
      <c r="Q79" s="37">
        <v>169.31700000000001</v>
      </c>
      <c r="S79" s="4">
        <f t="shared" si="8"/>
        <v>201.68848822063001</v>
      </c>
      <c r="T79" s="4">
        <f t="shared" si="9"/>
        <v>211.92932469675756</v>
      </c>
      <c r="U79" s="4">
        <f t="shared" si="10"/>
        <v>205.84382302103717</v>
      </c>
      <c r="V79" s="4">
        <f t="shared" si="11"/>
        <v>200.77566400686231</v>
      </c>
      <c r="W79" s="4">
        <f t="shared" si="12"/>
        <v>196.63621557674588</v>
      </c>
      <c r="X79" s="4">
        <f t="shared" si="13"/>
        <v>200.14705274953783</v>
      </c>
      <c r="Y79" s="4">
        <f t="shared" si="14"/>
        <v>203.66807568369615</v>
      </c>
      <c r="Z79" s="4">
        <f t="shared" si="15"/>
        <v>194.99509768692087</v>
      </c>
      <c r="AA79" s="4">
        <f t="shared" si="16"/>
        <v>207.18081956239394</v>
      </c>
      <c r="AB79" s="4">
        <f t="shared" si="17"/>
        <v>205.84171368162635</v>
      </c>
      <c r="AC79" s="4">
        <f t="shared" si="18"/>
        <v>202.94236347157448</v>
      </c>
      <c r="AD79" s="4">
        <f t="shared" si="19"/>
        <v>197.62076953531059</v>
      </c>
      <c r="AE79" s="4">
        <f t="shared" si="20"/>
        <v>210.61788052246024</v>
      </c>
      <c r="AF79" s="4">
        <f t="shared" si="21"/>
        <v>193.80040486879219</v>
      </c>
      <c r="AG79" s="4">
        <f t="shared" si="22"/>
        <v>162.45466383350046</v>
      </c>
      <c r="AI79" s="4">
        <f t="shared" si="23"/>
        <v>6.753511779370001</v>
      </c>
      <c r="AJ79" s="4">
        <f t="shared" si="24"/>
        <v>7.2996753032424522</v>
      </c>
      <c r="AK79" s="4">
        <f t="shared" si="25"/>
        <v>10.156176978962833</v>
      </c>
      <c r="AL79" s="4">
        <f t="shared" si="26"/>
        <v>8.197335993137699</v>
      </c>
      <c r="AM79" s="4">
        <f t="shared" si="27"/>
        <v>7.0047844232541081</v>
      </c>
      <c r="AN79" s="4">
        <f t="shared" si="28"/>
        <v>7.8529472504621651</v>
      </c>
      <c r="AO79" s="4">
        <f t="shared" si="29"/>
        <v>7.1819243163038493</v>
      </c>
      <c r="AP79" s="4">
        <f t="shared" si="30"/>
        <v>8.3709023130791422</v>
      </c>
      <c r="AQ79" s="4">
        <f t="shared" si="31"/>
        <v>8.1601804376060727</v>
      </c>
      <c r="AR79" s="4">
        <f t="shared" si="32"/>
        <v>6.9382863183736561</v>
      </c>
      <c r="AS79" s="4">
        <f t="shared" si="33"/>
        <v>6.3076365284255189</v>
      </c>
      <c r="AT79" s="4">
        <f t="shared" si="34"/>
        <v>7.1482304646894193</v>
      </c>
      <c r="AU79" s="4">
        <f t="shared" si="35"/>
        <v>7.224119477539773</v>
      </c>
      <c r="AV79" s="4">
        <f t="shared" si="224"/>
        <v>6.8745951312078262</v>
      </c>
      <c r="AW79" s="4">
        <f t="shared" si="224"/>
        <v>6.8623361664995457</v>
      </c>
      <c r="AY79" s="2">
        <f t="shared" si="96"/>
        <v>100.04323265921518</v>
      </c>
      <c r="AZ79" s="2">
        <f t="shared" si="147"/>
        <v>99.421168406834312</v>
      </c>
      <c r="BA79" s="2">
        <f t="shared" si="148"/>
        <v>98.744819285972781</v>
      </c>
      <c r="BB79" s="2">
        <f t="shared" si="149"/>
        <v>100.23089198356064</v>
      </c>
      <c r="BC79" s="2">
        <f t="shared" si="150"/>
        <v>99.292473609407267</v>
      </c>
      <c r="BD79" s="2">
        <f t="shared" si="151"/>
        <v>97.498534663330133</v>
      </c>
      <c r="BE79" s="2">
        <f t="shared" si="152"/>
        <v>98.802906073885424</v>
      </c>
      <c r="BF79" s="2">
        <f t="shared" si="153"/>
        <v>100.23639009603409</v>
      </c>
      <c r="BG79" s="2">
        <f t="shared" si="154"/>
        <v>101.44285344698623</v>
      </c>
      <c r="BH79" s="2">
        <f t="shared" si="155"/>
        <v>104.5320408990181</v>
      </c>
      <c r="BI79" s="2">
        <f t="shared" si="156"/>
        <v>101.07286788142402</v>
      </c>
      <c r="BJ79" s="2">
        <f t="shared" si="157"/>
        <v>101.98820956104809</v>
      </c>
      <c r="BK79" s="2">
        <f t="shared" si="158"/>
        <v>105.13073618709615</v>
      </c>
      <c r="BL79" s="2">
        <f t="shared" si="159"/>
        <v>98.94940188943076</v>
      </c>
      <c r="BM79" s="2">
        <f t="shared" si="160"/>
        <v>98.217304511777797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104.09973170731708</v>
      </c>
      <c r="DL79" s="2">
        <f t="shared" si="225"/>
        <v>107.51194539884013</v>
      </c>
      <c r="DM79" s="2">
        <f t="shared" si="225"/>
        <v>109.48652752613242</v>
      </c>
      <c r="DN79" s="2">
        <f t="shared" si="225"/>
        <v>107.66211369606003</v>
      </c>
      <c r="DO79" s="2">
        <f t="shared" si="225"/>
        <v>104.72414635627533</v>
      </c>
      <c r="DP79" s="2">
        <f t="shared" si="225"/>
        <v>104.83328930581615</v>
      </c>
      <c r="DQ79" s="2">
        <f t="shared" si="225"/>
        <v>108.85591463414637</v>
      </c>
      <c r="DR79" s="2">
        <f t="shared" si="225"/>
        <v>110.34154546449282</v>
      </c>
      <c r="DS79" s="2">
        <f t="shared" si="225"/>
        <v>109.92887055476528</v>
      </c>
      <c r="DT79" s="2">
        <f t="shared" si="225"/>
        <v>112.10882230003284</v>
      </c>
      <c r="DU79" s="2">
        <f t="shared" si="225"/>
        <v>110.4146356275304</v>
      </c>
      <c r="DV79" s="2">
        <f t="shared" si="225"/>
        <v>110.34349403654666</v>
      </c>
      <c r="DW79" s="2">
        <f t="shared" si="225"/>
        <v>112.70604460188936</v>
      </c>
      <c r="DX79" s="2">
        <f t="shared" si="225"/>
        <v>103.4612512309881</v>
      </c>
      <c r="DY79" s="2">
        <f t="shared" si="225"/>
        <v>103.06699075630253</v>
      </c>
      <c r="EA79" s="2">
        <f t="shared" si="71"/>
        <v>98.67892093882655</v>
      </c>
      <c r="EB79" s="2">
        <f t="shared" si="72"/>
        <v>97.112671992808259</v>
      </c>
      <c r="EC79" s="2">
        <f t="shared" si="73"/>
        <v>94.993177701968136</v>
      </c>
      <c r="ED79" s="2">
        <f t="shared" si="74"/>
        <v>97.553950642111971</v>
      </c>
      <c r="EE79" s="2">
        <f t="shared" si="75"/>
        <v>97.217457247832527</v>
      </c>
      <c r="EF79" s="2">
        <f t="shared" si="76"/>
        <v>94.917718129187179</v>
      </c>
      <c r="EG79" s="2">
        <f t="shared" si="77"/>
        <v>95.392679132118744</v>
      </c>
      <c r="EH79" s="2">
        <f t="shared" si="78"/>
        <v>96.245985619503912</v>
      </c>
      <c r="EI79" s="2">
        <f t="shared" si="79"/>
        <v>98.343722134789857</v>
      </c>
      <c r="EJ79" s="2">
        <f t="shared" si="80"/>
        <v>101.79781217806439</v>
      </c>
      <c r="EK79" s="2">
        <f t="shared" si="81"/>
        <v>97.724943389978975</v>
      </c>
      <c r="EL79" s="2">
        <f t="shared" si="82"/>
        <v>98.763029163385823</v>
      </c>
      <c r="EM79" s="2">
        <f t="shared" si="83"/>
        <v>102.44641900087616</v>
      </c>
      <c r="EN79" s="2">
        <f t="shared" si="84"/>
        <v>97.228934126258011</v>
      </c>
      <c r="EO79" s="2">
        <f t="shared" si="85"/>
        <v>96.005641271206329</v>
      </c>
      <c r="EQ79" s="2">
        <f t="shared" si="86"/>
        <v>96.95905610264964</v>
      </c>
      <c r="ER79" s="2">
        <f t="shared" si="226"/>
        <v>96.629834595473639</v>
      </c>
      <c r="ES79" s="2">
        <f t="shared" si="226"/>
        <v>92.522365039766825</v>
      </c>
      <c r="ET79" s="2">
        <f t="shared" si="226"/>
        <v>94.932115838752054</v>
      </c>
      <c r="EU79" s="2">
        <f t="shared" si="226"/>
        <v>94.943729868361288</v>
      </c>
      <c r="EV79" s="2">
        <f t="shared" si="226"/>
        <v>93.351380450430284</v>
      </c>
      <c r="EW79" s="2">
        <f t="shared" si="226"/>
        <v>91.94839997577499</v>
      </c>
      <c r="EX79" s="2">
        <f t="shared" si="226"/>
        <v>93.575919915102901</v>
      </c>
      <c r="EY79" s="2">
        <f t="shared" si="226"/>
        <v>96.223157203348791</v>
      </c>
      <c r="EZ79" s="2">
        <f t="shared" si="226"/>
        <v>100.1243250331198</v>
      </c>
      <c r="FA79" s="2">
        <f t="shared" si="226"/>
        <v>97.413705170464013</v>
      </c>
      <c r="FB79" s="2">
        <f t="shared" si="226"/>
        <v>96.042679510973713</v>
      </c>
      <c r="FC79" s="2">
        <f t="shared" si="226"/>
        <v>99.57997919838688</v>
      </c>
      <c r="FD79" s="2">
        <f t="shared" si="226"/>
        <v>96.204197768312781</v>
      </c>
      <c r="FE79" s="2">
        <f t="shared" si="226"/>
        <v>98.392914793970547</v>
      </c>
      <c r="FG79" s="2">
        <f t="shared" si="88"/>
        <v>0.7482721742511228</v>
      </c>
      <c r="FH79" s="2">
        <f t="shared" si="227"/>
        <v>0.77800640957635658</v>
      </c>
      <c r="FI79" s="2">
        <f t="shared" si="227"/>
        <v>0.74111956611476781</v>
      </c>
      <c r="FJ79" s="2">
        <f t="shared" si="227"/>
        <v>0.73511798054803179</v>
      </c>
      <c r="FK79" s="2">
        <f t="shared" si="227"/>
        <v>0.72352116462903371</v>
      </c>
      <c r="FL79" s="2">
        <f t="shared" si="227"/>
        <v>0.73969140704698777</v>
      </c>
      <c r="FM79" s="2">
        <f t="shared" si="227"/>
        <v>0.74665307274153647</v>
      </c>
      <c r="FN79" s="2">
        <f t="shared" si="227"/>
        <v>0.71686418419433928</v>
      </c>
      <c r="FO79" s="2">
        <f t="shared" si="227"/>
        <v>0.73245420338321809</v>
      </c>
      <c r="FP79" s="2">
        <f t="shared" si="227"/>
        <v>0.73479516677408907</v>
      </c>
      <c r="FQ79" s="2">
        <f t="shared" si="227"/>
        <v>0.73616547668247556</v>
      </c>
      <c r="FR79" s="2">
        <f t="shared" si="227"/>
        <v>0.72145727627969547</v>
      </c>
      <c r="FS79" s="2">
        <f t="shared" si="227"/>
        <v>0.73831471569676987</v>
      </c>
      <c r="FT79" s="2">
        <f t="shared" si="227"/>
        <v>0.72392358699629589</v>
      </c>
      <c r="FU79" s="2">
        <f t="shared" si="227"/>
        <v>0.68683088150251148</v>
      </c>
      <c r="FW79" s="2">
        <f t="shared" si="112"/>
        <v>1.4953975113609001E-4</v>
      </c>
      <c r="FX79" s="2">
        <f t="shared" si="164"/>
        <v>1.5663073426488118E-4</v>
      </c>
      <c r="FY79" s="2">
        <f t="shared" si="165"/>
        <v>1.6314750673559369E-4</v>
      </c>
      <c r="FZ79" s="2">
        <f t="shared" si="166"/>
        <v>2.0188199126481196E-4</v>
      </c>
      <c r="GA79" s="2">
        <f t="shared" si="167"/>
        <v>1.8661015532304829E-4</v>
      </c>
      <c r="GB79" s="2">
        <f t="shared" si="168"/>
        <v>1.863245548672086E-4</v>
      </c>
      <c r="GC79" s="2">
        <f t="shared" si="169"/>
        <v>1.8651322959649757E-4</v>
      </c>
      <c r="GD79" s="2">
        <f t="shared" si="170"/>
        <v>2.072456184756145E-4</v>
      </c>
      <c r="GE79" s="2">
        <f t="shared" si="171"/>
        <v>2.0110242477935081E-4</v>
      </c>
      <c r="GF79" s="2">
        <f t="shared" si="172"/>
        <v>1.7986324814419673E-4</v>
      </c>
      <c r="GG79" s="2">
        <f t="shared" si="173"/>
        <v>1.7482138122681688E-4</v>
      </c>
      <c r="GH79" s="2">
        <f t="shared" si="174"/>
        <v>1.7417983561020926E-4</v>
      </c>
      <c r="GI79" s="2">
        <f t="shared" si="175"/>
        <v>1.6600942585308283E-4</v>
      </c>
      <c r="GJ79" s="2">
        <f t="shared" si="176"/>
        <v>1.2489827435296642E-4</v>
      </c>
      <c r="GK79" s="2">
        <f t="shared" si="177"/>
        <v>1.1169516968039248E-4</v>
      </c>
      <c r="GM79" s="86">
        <f t="shared" si="113"/>
        <v>0.30185112301087674</v>
      </c>
      <c r="GN79" s="86">
        <f t="shared" si="178"/>
        <v>0.36442273319842128</v>
      </c>
      <c r="GO79" s="86">
        <f t="shared" si="179"/>
        <v>0.32507682297143503</v>
      </c>
      <c r="GP79" s="86">
        <f t="shared" si="180"/>
        <v>0.31234664153901004</v>
      </c>
      <c r="GQ79" s="86">
        <f t="shared" si="181"/>
        <v>0.28298933848484559</v>
      </c>
      <c r="GR79" s="86">
        <f t="shared" si="182"/>
        <v>0.33428071692013694</v>
      </c>
      <c r="GS79" s="86">
        <f t="shared" si="183"/>
        <v>0.34993586610584582</v>
      </c>
      <c r="GT79" s="86">
        <f t="shared" si="184"/>
        <v>0.28261221542050197</v>
      </c>
      <c r="GU79" s="86">
        <f t="shared" si="185"/>
        <v>0.33758440791707445</v>
      </c>
      <c r="GV79" s="86">
        <f t="shared" si="186"/>
        <v>0.34877431181955043</v>
      </c>
      <c r="GW79" s="86">
        <f t="shared" si="187"/>
        <v>0.33570591981091841</v>
      </c>
      <c r="GX79" s="86">
        <f t="shared" si="188"/>
        <v>0.30706721090815264</v>
      </c>
      <c r="GY79" s="86">
        <f t="shared" si="189"/>
        <v>0.35270084711400107</v>
      </c>
      <c r="GZ79" s="86">
        <f t="shared" si="190"/>
        <v>0.31042947213056216</v>
      </c>
      <c r="HA79" s="86">
        <f t="shared" si="191"/>
        <v>0.22491492856472192</v>
      </c>
      <c r="HC79" s="86">
        <f t="shared" si="145"/>
        <v>7.7274681903546351E-6</v>
      </c>
      <c r="HD79" s="86">
        <f t="shared" si="192"/>
        <v>1.3423680946477338E-5</v>
      </c>
      <c r="HE79" s="86">
        <f t="shared" si="193"/>
        <v>2.887028924082401E-6</v>
      </c>
      <c r="HF79" s="86">
        <f t="shared" si="194"/>
        <v>5.3029606210100268E-7</v>
      </c>
      <c r="HG79" s="86">
        <f t="shared" si="195"/>
        <v>1.3615293487234917E-6</v>
      </c>
      <c r="HH79" s="86">
        <f t="shared" si="196"/>
        <v>1.6300199583794856E-6</v>
      </c>
      <c r="HI79" s="86">
        <f t="shared" si="197"/>
        <v>4.1942880773841816E-6</v>
      </c>
      <c r="HJ79" s="86">
        <f t="shared" si="198"/>
        <v>1.3035740032713277E-6</v>
      </c>
      <c r="HK79" s="86">
        <f t="shared" si="199"/>
        <v>1.1791843240266999E-6</v>
      </c>
      <c r="HL79" s="86">
        <f t="shared" si="200"/>
        <v>1.5863840980870586E-6</v>
      </c>
      <c r="HM79" s="86">
        <f t="shared" si="201"/>
        <v>8.9425004336105563E-7</v>
      </c>
      <c r="HN79" s="86">
        <f t="shared" si="202"/>
        <v>1.0111185535707348E-6</v>
      </c>
      <c r="HO79" s="86">
        <f t="shared" si="203"/>
        <v>1.4566819374938985E-6</v>
      </c>
      <c r="HP79" s="86">
        <f t="shared" si="204"/>
        <v>4.7967608099743231E-7</v>
      </c>
      <c r="HQ79" s="86">
        <f t="shared" si="205"/>
        <v>1.8515429253845949E-8</v>
      </c>
      <c r="HS79" s="86">
        <f t="shared" si="114"/>
        <v>8.9970199831695356E-36</v>
      </c>
      <c r="HT79" s="86">
        <f t="shared" si="206"/>
        <v>1.3499521342747468E-34</v>
      </c>
      <c r="HU79" s="86">
        <f t="shared" si="207"/>
        <v>1.91745625158314E-38</v>
      </c>
      <c r="HV79" s="86">
        <f t="shared" si="208"/>
        <v>6.403785395791925E-44</v>
      </c>
      <c r="HW79" s="86">
        <f t="shared" si="209"/>
        <v>9.1936888475971876E-40</v>
      </c>
      <c r="HX79" s="86">
        <f t="shared" si="210"/>
        <v>2.3761132162042301E-42</v>
      </c>
      <c r="HY79" s="86">
        <f t="shared" si="211"/>
        <v>4.0883336932890287E-39</v>
      </c>
      <c r="HZ79" s="86">
        <f t="shared" si="212"/>
        <v>4.1553527733464871E-41</v>
      </c>
      <c r="IA79" s="86">
        <f t="shared" si="213"/>
        <v>5.8888263584302829E-44</v>
      </c>
      <c r="IB79" s="86">
        <f t="shared" si="214"/>
        <v>9.1544161166704913E-43</v>
      </c>
      <c r="IC79" s="86">
        <f t="shared" si="215"/>
        <v>8.819792743429503E-45</v>
      </c>
      <c r="ID79" s="86">
        <f t="shared" si="216"/>
        <v>5.7177031979126957E-44</v>
      </c>
      <c r="IE79" s="86">
        <f t="shared" si="217"/>
        <v>5.598385840222421E-43</v>
      </c>
      <c r="IF79" s="86">
        <f t="shared" si="218"/>
        <v>4.4758590796863855E-25</v>
      </c>
      <c r="IG79" s="86">
        <f t="shared" si="219"/>
        <v>1.8333744810114535E-19</v>
      </c>
      <c r="II79" s="86">
        <f t="shared" si="115"/>
        <v>9.3896338992016853E-104</v>
      </c>
      <c r="IJ79" s="86">
        <f t="shared" si="116"/>
        <v>1.1329457292109956E-100</v>
      </c>
      <c r="IK79" s="86">
        <f t="shared" si="117"/>
        <v>1.4239810698770262E-116</v>
      </c>
      <c r="IL79" s="86">
        <f t="shared" si="118"/>
        <v>1.3407600890692088E-128</v>
      </c>
      <c r="IM79" s="86">
        <f t="shared" si="119"/>
        <v>2.3612562769355009E-120</v>
      </c>
      <c r="IN79" s="86">
        <f t="shared" si="120"/>
        <v>1.4469878522364538E-122</v>
      </c>
      <c r="IO79" s="86">
        <f t="shared" si="121"/>
        <v>5.5025608408273794E-114</v>
      </c>
      <c r="IP79" s="86">
        <f t="shared" si="122"/>
        <v>1.5448749029607505E-119</v>
      </c>
      <c r="IQ79" s="86">
        <f t="shared" si="123"/>
        <v>6.1061716196681791E-130</v>
      </c>
      <c r="IR79" s="86">
        <f t="shared" si="124"/>
        <v>2.8974358098458223E-127</v>
      </c>
      <c r="IS79" s="86">
        <f t="shared" si="125"/>
        <v>1.7902950696269335E-132</v>
      </c>
      <c r="IT79" s="86">
        <f t="shared" si="126"/>
        <v>1.4143853411333406E-130</v>
      </c>
      <c r="IU79" s="86">
        <f t="shared" si="127"/>
        <v>1.5354297346724376E-126</v>
      </c>
      <c r="IV79" s="86">
        <f t="shared" si="128"/>
        <v>2.5607366733835164E-87</v>
      </c>
      <c r="IW79" s="86">
        <f t="shared" si="129"/>
        <v>8.2914501319241965E-92</v>
      </c>
      <c r="IY79" s="86">
        <f t="shared" si="130"/>
        <v>0.30185885047906708</v>
      </c>
      <c r="IZ79" s="86">
        <f t="shared" si="131"/>
        <v>0.36443615687936776</v>
      </c>
      <c r="JA79" s="86">
        <f t="shared" si="132"/>
        <v>0.32507971000035912</v>
      </c>
      <c r="JB79" s="86">
        <f t="shared" si="133"/>
        <v>0.31234717183507216</v>
      </c>
      <c r="JC79" s="86">
        <f t="shared" si="134"/>
        <v>0.2829907000141943</v>
      </c>
      <c r="JD79" s="86">
        <f t="shared" si="135"/>
        <v>0.33428234694009534</v>
      </c>
      <c r="JE79" s="86">
        <f t="shared" si="136"/>
        <v>0.34994006039392322</v>
      </c>
      <c r="JF79" s="86">
        <f t="shared" si="137"/>
        <v>0.28261351899450526</v>
      </c>
      <c r="JG79" s="86">
        <f t="shared" si="138"/>
        <v>0.33758558710139847</v>
      </c>
      <c r="JH79" s="86">
        <f t="shared" si="139"/>
        <v>0.34877589820364852</v>
      </c>
      <c r="JI79" s="86">
        <f t="shared" si="140"/>
        <v>0.33570681406096176</v>
      </c>
      <c r="JJ79" s="86">
        <f t="shared" si="141"/>
        <v>0.30706822202670619</v>
      </c>
      <c r="JK79" s="86">
        <f t="shared" si="142"/>
        <v>0.35270230379593859</v>
      </c>
      <c r="JL79" s="86">
        <f t="shared" si="143"/>
        <v>0.31042995180664318</v>
      </c>
      <c r="JM79" s="86">
        <f t="shared" si="144"/>
        <v>0.22491494708015117</v>
      </c>
    </row>
    <row r="80" spans="2:273" x14ac:dyDescent="0.25">
      <c r="B80" s="2">
        <v>53</v>
      </c>
      <c r="C80" s="37">
        <v>214.90700000000001</v>
      </c>
      <c r="D80" s="37">
        <v>227.31399999999999</v>
      </c>
      <c r="E80" s="37">
        <v>226.649</v>
      </c>
      <c r="F80" s="37">
        <v>220.62200000000001</v>
      </c>
      <c r="G80" s="37">
        <v>218.76900000000001</v>
      </c>
      <c r="H80" s="37">
        <v>219.94900000000001</v>
      </c>
      <c r="I80" s="37">
        <v>223.625</v>
      </c>
      <c r="J80" s="37">
        <v>216.024</v>
      </c>
      <c r="K80" s="37">
        <v>223.14599999999999</v>
      </c>
      <c r="L80" s="37">
        <v>222.29300000000001</v>
      </c>
      <c r="M80" s="37">
        <v>221.42500000000001</v>
      </c>
      <c r="N80" s="37">
        <v>217.38499999999999</v>
      </c>
      <c r="O80" s="37">
        <v>228.42099999999999</v>
      </c>
      <c r="P80" s="37">
        <v>209.25</v>
      </c>
      <c r="Q80" s="37">
        <v>178.85400000000001</v>
      </c>
      <c r="S80" s="4">
        <f t="shared" si="8"/>
        <v>213.90780532272663</v>
      </c>
      <c r="T80" s="4">
        <f t="shared" si="9"/>
        <v>223.40463095466561</v>
      </c>
      <c r="U80" s="4">
        <f t="shared" si="10"/>
        <v>219.40510140075736</v>
      </c>
      <c r="V80" s="4">
        <f t="shared" si="11"/>
        <v>214.09673395554086</v>
      </c>
      <c r="W80" s="4">
        <f t="shared" si="12"/>
        <v>210.71974550925106</v>
      </c>
      <c r="X80" s="4">
        <f t="shared" si="13"/>
        <v>213.17564218617483</v>
      </c>
      <c r="Y80" s="4">
        <f t="shared" si="14"/>
        <v>216.23992185539458</v>
      </c>
      <c r="Z80" s="4">
        <f t="shared" si="15"/>
        <v>209.14255372483342</v>
      </c>
      <c r="AA80" s="4">
        <f t="shared" si="16"/>
        <v>220.92239785624139</v>
      </c>
      <c r="AB80" s="4">
        <f t="shared" si="17"/>
        <v>218.73330663284608</v>
      </c>
      <c r="AC80" s="4">
        <f t="shared" si="18"/>
        <v>216.0370713827231</v>
      </c>
      <c r="AD80" s="4">
        <f t="shared" si="19"/>
        <v>211.27757987631912</v>
      </c>
      <c r="AE80" s="4">
        <f t="shared" si="20"/>
        <v>223.74437580727647</v>
      </c>
      <c r="AF80" s="4">
        <f t="shared" si="21"/>
        <v>206.49688686738213</v>
      </c>
      <c r="AG80" s="4">
        <f t="shared" si="22"/>
        <v>174.16051595519264</v>
      </c>
      <c r="AI80" s="4">
        <f t="shared" si="23"/>
        <v>0.99919467727337974</v>
      </c>
      <c r="AJ80" s="4">
        <f t="shared" si="24"/>
        <v>3.9093690453343868</v>
      </c>
      <c r="AK80" s="4">
        <f t="shared" si="25"/>
        <v>7.243898599242641</v>
      </c>
      <c r="AL80" s="4">
        <f t="shared" si="26"/>
        <v>6.5252660444591584</v>
      </c>
      <c r="AM80" s="4">
        <f t="shared" si="27"/>
        <v>8.0492544907489503</v>
      </c>
      <c r="AN80" s="4">
        <f t="shared" si="28"/>
        <v>6.7733578138251858</v>
      </c>
      <c r="AO80" s="4">
        <f t="shared" si="29"/>
        <v>7.3850781446054157</v>
      </c>
      <c r="AP80" s="4">
        <f t="shared" si="30"/>
        <v>6.8814462751665815</v>
      </c>
      <c r="AQ80" s="4">
        <f t="shared" si="31"/>
        <v>2.2236021437585975</v>
      </c>
      <c r="AR80" s="4">
        <f t="shared" si="32"/>
        <v>3.5596933671539261</v>
      </c>
      <c r="AS80" s="4">
        <f t="shared" si="33"/>
        <v>5.3879286172769127</v>
      </c>
      <c r="AT80" s="4">
        <f t="shared" si="34"/>
        <v>6.1074201236808676</v>
      </c>
      <c r="AU80" s="4">
        <f t="shared" si="35"/>
        <v>4.6766241927235228</v>
      </c>
      <c r="AV80" s="4">
        <f t="shared" si="224"/>
        <v>2.7531131326178695</v>
      </c>
      <c r="AW80" s="4">
        <f t="shared" si="224"/>
        <v>4.6934840448073771</v>
      </c>
      <c r="AY80" s="2">
        <f t="shared" si="96"/>
        <v>99.830717308099949</v>
      </c>
      <c r="AZ80" s="2">
        <f t="shared" si="147"/>
        <v>99.162323196326568</v>
      </c>
      <c r="BA80" s="2">
        <f t="shared" si="148"/>
        <v>98.433310036934202</v>
      </c>
      <c r="BB80" s="2">
        <f t="shared" si="149"/>
        <v>99.970453887984647</v>
      </c>
      <c r="BC80" s="2">
        <f t="shared" si="150"/>
        <v>99.050248127517349</v>
      </c>
      <c r="BD80" s="2">
        <f t="shared" si="151"/>
        <v>97.265533920217635</v>
      </c>
      <c r="BE80" s="2">
        <f t="shared" si="152"/>
        <v>98.502860560799448</v>
      </c>
      <c r="BF80" s="2">
        <f t="shared" si="153"/>
        <v>99.949978764855686</v>
      </c>
      <c r="BG80" s="2">
        <f t="shared" si="154"/>
        <v>101.16851622552515</v>
      </c>
      <c r="BH80" s="2">
        <f t="shared" si="155"/>
        <v>104.27307860210043</v>
      </c>
      <c r="BI80" s="2">
        <f t="shared" si="156"/>
        <v>100.81921794853298</v>
      </c>
      <c r="BJ80" s="2">
        <f t="shared" si="157"/>
        <v>101.72816812303111</v>
      </c>
      <c r="BK80" s="2">
        <f t="shared" si="158"/>
        <v>104.85901798276775</v>
      </c>
      <c r="BL80" s="2">
        <f t="shared" si="159"/>
        <v>98.790425156357173</v>
      </c>
      <c r="BM80" s="2">
        <f t="shared" si="160"/>
        <v>98.074510125361471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104.19825422138837</v>
      </c>
      <c r="DL80" s="2">
        <f t="shared" si="225"/>
        <v>107.62678980194768</v>
      </c>
      <c r="DM80" s="2">
        <f t="shared" si="225"/>
        <v>109.79111794425089</v>
      </c>
      <c r="DN80" s="2">
        <f t="shared" si="225"/>
        <v>107.95507682926828</v>
      </c>
      <c r="DO80" s="2">
        <f t="shared" si="225"/>
        <v>104.83997489878544</v>
      </c>
      <c r="DP80" s="2">
        <f t="shared" si="225"/>
        <v>105.02333658536588</v>
      </c>
      <c r="DQ80" s="2">
        <f t="shared" si="225"/>
        <v>109.07767354596626</v>
      </c>
      <c r="DR80" s="2">
        <f t="shared" si="225"/>
        <v>110.64323656855234</v>
      </c>
      <c r="DS80" s="2">
        <f t="shared" si="225"/>
        <v>110.17915362731151</v>
      </c>
      <c r="DT80" s="2">
        <f t="shared" si="225"/>
        <v>112.35788981288982</v>
      </c>
      <c r="DU80" s="2">
        <f t="shared" si="225"/>
        <v>110.67441295546561</v>
      </c>
      <c r="DV80" s="2">
        <f t="shared" si="225"/>
        <v>110.54807188970346</v>
      </c>
      <c r="DW80" s="2">
        <f t="shared" si="225"/>
        <v>112.91529500674766</v>
      </c>
      <c r="DX80" s="2">
        <f t="shared" si="225"/>
        <v>103.62456231535181</v>
      </c>
      <c r="DY80" s="2">
        <f t="shared" si="225"/>
        <v>103.1257893557423</v>
      </c>
      <c r="EA80" s="2">
        <f t="shared" si="71"/>
        <v>98.49106795103576</v>
      </c>
      <c r="EB80" s="2">
        <f t="shared" si="72"/>
        <v>96.959717905405412</v>
      </c>
      <c r="EC80" s="2">
        <f t="shared" si="73"/>
        <v>94.815573255857544</v>
      </c>
      <c r="ED80" s="2">
        <f t="shared" si="74"/>
        <v>97.347291464917674</v>
      </c>
      <c r="EE80" s="2">
        <f t="shared" si="75"/>
        <v>97.03310562175146</v>
      </c>
      <c r="EF80" s="2">
        <f t="shared" si="76"/>
        <v>94.77607673132043</v>
      </c>
      <c r="EG80" s="2">
        <f t="shared" si="77"/>
        <v>95.231339425047466</v>
      </c>
      <c r="EH80" s="2">
        <f t="shared" si="78"/>
        <v>96.098948474485482</v>
      </c>
      <c r="EI80" s="2">
        <f t="shared" si="79"/>
        <v>98.167385299018704</v>
      </c>
      <c r="EJ80" s="2">
        <f t="shared" si="80"/>
        <v>101.61226143263954</v>
      </c>
      <c r="EK80" s="2">
        <f t="shared" si="81"/>
        <v>97.598067916003558</v>
      </c>
      <c r="EL80" s="2">
        <f t="shared" si="82"/>
        <v>98.623258572834644</v>
      </c>
      <c r="EM80" s="2">
        <f t="shared" si="83"/>
        <v>102.25550634978696</v>
      </c>
      <c r="EN80" s="2">
        <f t="shared" si="84"/>
        <v>97.109270356816111</v>
      </c>
      <c r="EO80" s="2">
        <f t="shared" si="85"/>
        <v>95.973567352044427</v>
      </c>
      <c r="EQ80" s="2">
        <f t="shared" si="86"/>
        <v>96.805446310351385</v>
      </c>
      <c r="ER80" s="2">
        <f t="shared" si="226"/>
        <v>96.486865892382923</v>
      </c>
      <c r="ES80" s="2">
        <f t="shared" si="226"/>
        <v>92.396127356565088</v>
      </c>
      <c r="ET80" s="2">
        <f t="shared" si="226"/>
        <v>94.786636707474386</v>
      </c>
      <c r="EU80" s="2">
        <f t="shared" si="226"/>
        <v>94.808408494098927</v>
      </c>
      <c r="EV80" s="2">
        <f t="shared" si="226"/>
        <v>93.246667850480975</v>
      </c>
      <c r="EW80" s="2">
        <f t="shared" si="226"/>
        <v>91.86228637040891</v>
      </c>
      <c r="EX80" s="2">
        <f t="shared" si="226"/>
        <v>93.487159546442342</v>
      </c>
      <c r="EY80" s="2">
        <f t="shared" si="226"/>
        <v>96.093102153256794</v>
      </c>
      <c r="EZ80" s="2">
        <f t="shared" si="226"/>
        <v>99.976188139861989</v>
      </c>
      <c r="FA80" s="2">
        <f t="shared" si="226"/>
        <v>97.293466404695323</v>
      </c>
      <c r="FB80" s="2">
        <f t="shared" si="226"/>
        <v>95.962510605752058</v>
      </c>
      <c r="FC80" s="2">
        <f t="shared" si="226"/>
        <v>99.451509638497456</v>
      </c>
      <c r="FD80" s="2">
        <f t="shared" si="226"/>
        <v>96.105898720321264</v>
      </c>
      <c r="FE80" s="2">
        <f t="shared" si="226"/>
        <v>98.309316660655369</v>
      </c>
      <c r="FG80" s="2">
        <f t="shared" si="88"/>
        <v>0.76522130590165849</v>
      </c>
      <c r="FH80" s="2">
        <f t="shared" si="227"/>
        <v>0.7935059855511164</v>
      </c>
      <c r="FI80" s="2">
        <f t="shared" si="227"/>
        <v>0.7583947924016593</v>
      </c>
      <c r="FJ80" s="2">
        <f t="shared" si="227"/>
        <v>0.75266003728381703</v>
      </c>
      <c r="FK80" s="2">
        <f t="shared" si="227"/>
        <v>0.74156122895390686</v>
      </c>
      <c r="FL80" s="2">
        <f t="shared" si="227"/>
        <v>0.75703069130490608</v>
      </c>
      <c r="FM80" s="2">
        <f t="shared" si="227"/>
        <v>0.76367679040283842</v>
      </c>
      <c r="FN80" s="2">
        <f t="shared" si="227"/>
        <v>0.73517962809198878</v>
      </c>
      <c r="FO80" s="2">
        <f t="shared" si="227"/>
        <v>0.75011270412429221</v>
      </c>
      <c r="FP80" s="2">
        <f t="shared" si="227"/>
        <v>0.7523514000543815</v>
      </c>
      <c r="FQ80" s="2">
        <f t="shared" si="227"/>
        <v>0.75366140842665386</v>
      </c>
      <c r="FR80" s="2">
        <f t="shared" si="227"/>
        <v>0.73958353724524084</v>
      </c>
      <c r="FS80" s="2">
        <f t="shared" si="227"/>
        <v>0.75571541724569569</v>
      </c>
      <c r="FT80" s="2">
        <f t="shared" si="227"/>
        <v>0.74194675870866289</v>
      </c>
      <c r="FU80" s="2">
        <f t="shared" si="227"/>
        <v>0.70629313337633726</v>
      </c>
      <c r="FW80" s="2">
        <f t="shared" si="112"/>
        <v>1.6396471100515417E-4</v>
      </c>
      <c r="FX80" s="2">
        <f t="shared" si="164"/>
        <v>1.717395897329958E-4</v>
      </c>
      <c r="FY80" s="2">
        <f t="shared" si="165"/>
        <v>1.7888486821118611E-4</v>
      </c>
      <c r="FZ80" s="2">
        <f t="shared" si="166"/>
        <v>2.2135489024007574E-4</v>
      </c>
      <c r="GA80" s="2">
        <f t="shared" si="167"/>
        <v>2.0461028272572229E-4</v>
      </c>
      <c r="GB80" s="2">
        <f t="shared" si="168"/>
        <v>2.0429713932010798E-4</v>
      </c>
      <c r="GC80" s="2">
        <f t="shared" si="169"/>
        <v>2.0450400960559718E-4</v>
      </c>
      <c r="GD80" s="2">
        <f t="shared" si="170"/>
        <v>2.2723575839766756E-4</v>
      </c>
      <c r="GE80" s="2">
        <f t="shared" si="171"/>
        <v>2.2050014581843409E-4</v>
      </c>
      <c r="GF80" s="2">
        <f t="shared" si="172"/>
        <v>1.9721270766881029E-4</v>
      </c>
      <c r="GG80" s="2">
        <f t="shared" si="173"/>
        <v>1.9168459969583457E-4</v>
      </c>
      <c r="GH80" s="2">
        <f t="shared" si="174"/>
        <v>1.9098118260035493E-4</v>
      </c>
      <c r="GI80" s="2">
        <f t="shared" si="175"/>
        <v>1.8202280047220434E-4</v>
      </c>
      <c r="GJ80" s="2">
        <f t="shared" si="176"/>
        <v>1.3694658436304459E-4</v>
      </c>
      <c r="GK80" s="2">
        <f t="shared" si="177"/>
        <v>1.2246999841417555E-4</v>
      </c>
      <c r="GM80" s="86">
        <f t="shared" si="113"/>
        <v>0.36188293403853106</v>
      </c>
      <c r="GN80" s="86">
        <f t="shared" si="178"/>
        <v>0.4294901171589926</v>
      </c>
      <c r="GO80" s="86">
        <f t="shared" si="179"/>
        <v>0.39456991928847579</v>
      </c>
      <c r="GP80" s="86">
        <f t="shared" si="180"/>
        <v>0.38106093683778941</v>
      </c>
      <c r="GQ80" s="86">
        <f t="shared" si="181"/>
        <v>0.34872210495384837</v>
      </c>
      <c r="GR80" s="86">
        <f t="shared" si="182"/>
        <v>0.40642023353663198</v>
      </c>
      <c r="GS80" s="86">
        <f t="shared" si="183"/>
        <v>0.42292971616281566</v>
      </c>
      <c r="GT80" s="86">
        <f t="shared" si="184"/>
        <v>0.35071493154727856</v>
      </c>
      <c r="GU80" s="86">
        <f t="shared" si="185"/>
        <v>0.41304068629251789</v>
      </c>
      <c r="GV80" s="86">
        <f t="shared" si="186"/>
        <v>0.4260558905861524</v>
      </c>
      <c r="GW80" s="86">
        <f t="shared" si="187"/>
        <v>0.409464685237238</v>
      </c>
      <c r="GX80" s="86">
        <f t="shared" si="188"/>
        <v>0.379756673554286</v>
      </c>
      <c r="GY80" s="86">
        <f t="shared" si="189"/>
        <v>0.42944799386027255</v>
      </c>
      <c r="GZ80" s="86">
        <f t="shared" si="190"/>
        <v>0.38047522130555095</v>
      </c>
      <c r="HA80" s="86">
        <f t="shared" si="191"/>
        <v>0.28723764833174942</v>
      </c>
      <c r="HC80" s="86">
        <f t="shared" si="145"/>
        <v>1.5405993413726689E-5</v>
      </c>
      <c r="HD80" s="86">
        <f t="shared" si="192"/>
        <v>2.613250474798671E-5</v>
      </c>
      <c r="HE80" s="86">
        <f t="shared" si="193"/>
        <v>6.2379055795939777E-6</v>
      </c>
      <c r="HF80" s="86">
        <f t="shared" si="194"/>
        <v>1.2851459609998547E-6</v>
      </c>
      <c r="HG80" s="86">
        <f t="shared" si="195"/>
        <v>3.0885977346031213E-6</v>
      </c>
      <c r="HH80" s="86">
        <f t="shared" si="196"/>
        <v>3.7034093281301804E-6</v>
      </c>
      <c r="HI80" s="86">
        <f t="shared" si="197"/>
        <v>8.9822560385753848E-6</v>
      </c>
      <c r="HJ80" s="86">
        <f t="shared" si="198"/>
        <v>2.9825069414851893E-6</v>
      </c>
      <c r="HK80" s="86">
        <f t="shared" si="199"/>
        <v>2.7956115033240145E-6</v>
      </c>
      <c r="HL80" s="86">
        <f t="shared" si="200"/>
        <v>3.6517745312002686E-6</v>
      </c>
      <c r="HM80" s="86">
        <f t="shared" si="201"/>
        <v>2.1276538226022014E-6</v>
      </c>
      <c r="HN80" s="86">
        <f t="shared" si="202"/>
        <v>2.3804161026443179E-6</v>
      </c>
      <c r="HO80" s="86">
        <f t="shared" si="203"/>
        <v>3.3293241771604225E-6</v>
      </c>
      <c r="HP80" s="86">
        <f t="shared" si="204"/>
        <v>1.1520970794040358E-6</v>
      </c>
      <c r="HQ80" s="86">
        <f t="shared" si="205"/>
        <v>5.3473059519480304E-8</v>
      </c>
      <c r="HS80" s="86">
        <f t="shared" si="114"/>
        <v>9.0222901677594388E-35</v>
      </c>
      <c r="HT80" s="86">
        <f t="shared" si="206"/>
        <v>1.271707264030339E-33</v>
      </c>
      <c r="HU80" s="86">
        <f t="shared" si="207"/>
        <v>2.4902502598363132E-37</v>
      </c>
      <c r="HV80" s="86">
        <f t="shared" si="208"/>
        <v>1.2348252134087747E-42</v>
      </c>
      <c r="HW80" s="86">
        <f t="shared" si="209"/>
        <v>1.3584453002159336E-38</v>
      </c>
      <c r="HX80" s="86">
        <f t="shared" si="210"/>
        <v>3.938838808446592E-41</v>
      </c>
      <c r="HY80" s="86">
        <f t="shared" si="211"/>
        <v>5.4914075277203081E-38</v>
      </c>
      <c r="HZ80" s="86">
        <f t="shared" si="212"/>
        <v>6.5927957554126318E-40</v>
      </c>
      <c r="IA80" s="86">
        <f t="shared" si="213"/>
        <v>1.153212864856056E-42</v>
      </c>
      <c r="IB80" s="86">
        <f t="shared" si="214"/>
        <v>1.6058815500643145E-41</v>
      </c>
      <c r="IC80" s="86">
        <f t="shared" si="215"/>
        <v>1.7436245087152101E-43</v>
      </c>
      <c r="ID80" s="86">
        <f t="shared" si="216"/>
        <v>1.0743035709260813E-42</v>
      </c>
      <c r="IE80" s="86">
        <f t="shared" si="217"/>
        <v>9.5591206113556163E-42</v>
      </c>
      <c r="IF80" s="86">
        <f t="shared" si="218"/>
        <v>2.105095192576667E-24</v>
      </c>
      <c r="IG80" s="86">
        <f t="shared" si="219"/>
        <v>5.7738559218580386E-19</v>
      </c>
      <c r="II80" s="86">
        <f t="shared" si="115"/>
        <v>1.232575901504598E-101</v>
      </c>
      <c r="IJ80" s="86">
        <f t="shared" si="116"/>
        <v>1.3158532339881403E-98</v>
      </c>
      <c r="IK80" s="86">
        <f t="shared" si="117"/>
        <v>3.6435611162542658E-114</v>
      </c>
      <c r="IL80" s="86">
        <f t="shared" si="118"/>
        <v>7.1428282521941522E-126</v>
      </c>
      <c r="IM80" s="86">
        <f t="shared" si="119"/>
        <v>7.9281197312261176E-118</v>
      </c>
      <c r="IN80" s="86">
        <f t="shared" si="120"/>
        <v>5.4096039406703223E-120</v>
      </c>
      <c r="IO80" s="86">
        <f t="shared" si="121"/>
        <v>1.3515466857489825E-111</v>
      </c>
      <c r="IP80" s="86">
        <f t="shared" si="122"/>
        <v>5.3506338274440163E-117</v>
      </c>
      <c r="IQ80" s="86">
        <f t="shared" si="123"/>
        <v>3.4664417392207959E-127</v>
      </c>
      <c r="IR80" s="86">
        <f t="shared" si="124"/>
        <v>1.330135828207204E-124</v>
      </c>
      <c r="IS80" s="86">
        <f t="shared" si="125"/>
        <v>1.0380972144186803E-129</v>
      </c>
      <c r="IT80" s="86">
        <f t="shared" si="126"/>
        <v>7.4577583744438409E-128</v>
      </c>
      <c r="IU80" s="86">
        <f t="shared" si="127"/>
        <v>6.4343215371796162E-124</v>
      </c>
      <c r="IV80" s="86">
        <f t="shared" si="128"/>
        <v>1.4123897550072917E-85</v>
      </c>
      <c r="IW80" s="86">
        <f t="shared" si="129"/>
        <v>5.3597904224666402E-90</v>
      </c>
      <c r="IY80" s="86">
        <f t="shared" si="130"/>
        <v>0.36189834003194477</v>
      </c>
      <c r="IZ80" s="86">
        <f t="shared" si="131"/>
        <v>0.42951624966374058</v>
      </c>
      <c r="JA80" s="86">
        <f t="shared" si="132"/>
        <v>0.39457615719405537</v>
      </c>
      <c r="JB80" s="86">
        <f t="shared" si="133"/>
        <v>0.38106222198375039</v>
      </c>
      <c r="JC80" s="86">
        <f t="shared" si="134"/>
        <v>0.34872519355158299</v>
      </c>
      <c r="JD80" s="86">
        <f t="shared" si="135"/>
        <v>0.40642393694596013</v>
      </c>
      <c r="JE80" s="86">
        <f t="shared" si="136"/>
        <v>0.42293869841885423</v>
      </c>
      <c r="JF80" s="86">
        <f t="shared" si="137"/>
        <v>0.35071791405422004</v>
      </c>
      <c r="JG80" s="86">
        <f t="shared" si="138"/>
        <v>0.41304348190402124</v>
      </c>
      <c r="JH80" s="86">
        <f t="shared" si="139"/>
        <v>0.42605954236068361</v>
      </c>
      <c r="JI80" s="86">
        <f t="shared" si="140"/>
        <v>0.40946681289106063</v>
      </c>
      <c r="JJ80" s="86">
        <f t="shared" si="141"/>
        <v>0.37975905397038862</v>
      </c>
      <c r="JK80" s="86">
        <f t="shared" si="142"/>
        <v>0.42945132318444973</v>
      </c>
      <c r="JL80" s="86">
        <f t="shared" si="143"/>
        <v>0.38047637340263035</v>
      </c>
      <c r="JM80" s="86">
        <f t="shared" si="144"/>
        <v>0.28723770180480895</v>
      </c>
    </row>
    <row r="81" spans="2:273" x14ac:dyDescent="0.25">
      <c r="B81" s="2">
        <v>54</v>
      </c>
      <c r="C81" s="37">
        <v>224.18600000000001</v>
      </c>
      <c r="D81" s="37">
        <v>235.05699999999999</v>
      </c>
      <c r="E81" s="37">
        <v>234.405</v>
      </c>
      <c r="F81" s="37">
        <v>229.62200000000001</v>
      </c>
      <c r="G81" s="37">
        <v>228.05099999999999</v>
      </c>
      <c r="H81" s="37">
        <v>226.79499999999999</v>
      </c>
      <c r="I81" s="37">
        <v>230.67500000000001</v>
      </c>
      <c r="J81" s="37">
        <v>224.34100000000001</v>
      </c>
      <c r="K81" s="37">
        <v>231.268</v>
      </c>
      <c r="L81" s="37">
        <v>228.732</v>
      </c>
      <c r="M81" s="37">
        <v>229.05</v>
      </c>
      <c r="N81" s="37">
        <v>228.56399999999999</v>
      </c>
      <c r="O81" s="37">
        <v>235.28899999999999</v>
      </c>
      <c r="P81" s="37">
        <v>214.27500000000001</v>
      </c>
      <c r="Q81" s="37">
        <v>186.56100000000001</v>
      </c>
      <c r="S81" s="4">
        <f t="shared" si="8"/>
        <v>224.92716114067528</v>
      </c>
      <c r="T81" s="4">
        <f t="shared" si="9"/>
        <v>234.14826839713163</v>
      </c>
      <c r="U81" s="4">
        <f t="shared" si="10"/>
        <v>232.32685421967972</v>
      </c>
      <c r="V81" s="4">
        <f t="shared" si="11"/>
        <v>226.85708757063776</v>
      </c>
      <c r="W81" s="4">
        <f t="shared" si="12"/>
        <v>224.52694542472904</v>
      </c>
      <c r="X81" s="4">
        <f t="shared" si="13"/>
        <v>225.51697265238823</v>
      </c>
      <c r="Y81" s="4">
        <f t="shared" si="14"/>
        <v>228.01667286600545</v>
      </c>
      <c r="Z81" s="4">
        <f t="shared" si="15"/>
        <v>222.91376552582201</v>
      </c>
      <c r="AA81" s="4">
        <f t="shared" si="16"/>
        <v>233.43108658255298</v>
      </c>
      <c r="AB81" s="4">
        <f t="shared" si="17"/>
        <v>230.50581601365573</v>
      </c>
      <c r="AC81" s="4">
        <f t="shared" si="18"/>
        <v>228.26041212484927</v>
      </c>
      <c r="AD81" s="4">
        <f t="shared" si="19"/>
        <v>224.34303325649105</v>
      </c>
      <c r="AE81" s="4">
        <f t="shared" si="20"/>
        <v>235.72346455079102</v>
      </c>
      <c r="AF81" s="4">
        <f t="shared" si="21"/>
        <v>217.35377999609591</v>
      </c>
      <c r="AG81" s="4">
        <f t="shared" si="22"/>
        <v>185.63992449231523</v>
      </c>
      <c r="AI81" s="4">
        <f t="shared" si="23"/>
        <v>-0.74116114067527405</v>
      </c>
      <c r="AJ81" s="4">
        <f t="shared" si="24"/>
        <v>0.90873160286835741</v>
      </c>
      <c r="AK81" s="4">
        <f t="shared" si="25"/>
        <v>2.0781457803202841</v>
      </c>
      <c r="AL81" s="4">
        <f t="shared" si="26"/>
        <v>2.7649124293622549</v>
      </c>
      <c r="AM81" s="4">
        <f t="shared" si="27"/>
        <v>3.5240545752709522</v>
      </c>
      <c r="AN81" s="4">
        <f t="shared" si="28"/>
        <v>1.2780273476117543</v>
      </c>
      <c r="AO81" s="4">
        <f t="shared" si="29"/>
        <v>2.6583271339945611</v>
      </c>
      <c r="AP81" s="4">
        <f t="shared" si="30"/>
        <v>1.4272344741779932</v>
      </c>
      <c r="AQ81" s="4">
        <f t="shared" si="31"/>
        <v>-2.1630865825529781</v>
      </c>
      <c r="AR81" s="4">
        <f t="shared" si="32"/>
        <v>-1.7738160136557326</v>
      </c>
      <c r="AS81" s="4">
        <f t="shared" si="33"/>
        <v>0.78958787515074391</v>
      </c>
      <c r="AT81" s="4">
        <f t="shared" si="34"/>
        <v>4.2209667435089386</v>
      </c>
      <c r="AU81" s="4">
        <f t="shared" si="35"/>
        <v>-0.4344645507910343</v>
      </c>
      <c r="AV81" s="4">
        <f t="shared" si="224"/>
        <v>-3.0787799960959035</v>
      </c>
      <c r="AW81" s="4">
        <f t="shared" si="224"/>
        <v>0.92107550768477608</v>
      </c>
      <c r="AY81" s="2">
        <f t="shared" si="96"/>
        <v>99.613334355822445</v>
      </c>
      <c r="AZ81" s="2">
        <f t="shared" si="147"/>
        <v>98.904092146395357</v>
      </c>
      <c r="BA81" s="2">
        <f t="shared" si="148"/>
        <v>98.117545129358433</v>
      </c>
      <c r="BB81" s="2">
        <f t="shared" si="149"/>
        <v>99.701340825785636</v>
      </c>
      <c r="BC81" s="2">
        <f t="shared" si="150"/>
        <v>98.80355185224829</v>
      </c>
      <c r="BD81" s="2">
        <f t="shared" si="151"/>
        <v>97.029507619214669</v>
      </c>
      <c r="BE81" s="2">
        <f t="shared" si="152"/>
        <v>98.201247379369974</v>
      </c>
      <c r="BF81" s="2">
        <f t="shared" si="153"/>
        <v>99.658763554411777</v>
      </c>
      <c r="BG81" s="2">
        <f t="shared" si="154"/>
        <v>100.88899488169565</v>
      </c>
      <c r="BH81" s="2">
        <f t="shared" si="155"/>
        <v>104.00776518894466</v>
      </c>
      <c r="BI81" s="2">
        <f t="shared" si="156"/>
        <v>100.56278559917615</v>
      </c>
      <c r="BJ81" s="2">
        <f t="shared" si="157"/>
        <v>101.46523733060316</v>
      </c>
      <c r="BK81" s="2">
        <f t="shared" si="158"/>
        <v>104.58222190939345</v>
      </c>
      <c r="BL81" s="2">
        <f t="shared" si="159"/>
        <v>98.626585644146076</v>
      </c>
      <c r="BM81" s="2">
        <f t="shared" si="160"/>
        <v>97.933433135276857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104.29677673545966</v>
      </c>
      <c r="DL81" s="2">
        <f t="shared" si="225"/>
        <v>107.74163420505525</v>
      </c>
      <c r="DM81" s="2">
        <f t="shared" si="225"/>
        <v>110.09570836236935</v>
      </c>
      <c r="DN81" s="2">
        <f t="shared" si="225"/>
        <v>108.24803996247654</v>
      </c>
      <c r="DO81" s="2">
        <f t="shared" si="225"/>
        <v>104.95580344129557</v>
      </c>
      <c r="DP81" s="2">
        <f t="shared" si="225"/>
        <v>105.2133838649156</v>
      </c>
      <c r="DQ81" s="2">
        <f t="shared" si="225"/>
        <v>109.29943245778614</v>
      </c>
      <c r="DR81" s="2">
        <f t="shared" si="225"/>
        <v>110.94492767261187</v>
      </c>
      <c r="DS81" s="2">
        <f t="shared" si="225"/>
        <v>110.42943669985775</v>
      </c>
      <c r="DT81" s="2">
        <f t="shared" si="225"/>
        <v>112.60695732574681</v>
      </c>
      <c r="DU81" s="2">
        <f t="shared" si="225"/>
        <v>110.93419028340084</v>
      </c>
      <c r="DV81" s="2">
        <f t="shared" si="225"/>
        <v>110.75264974286026</v>
      </c>
      <c r="DW81" s="2">
        <f t="shared" si="225"/>
        <v>113.12454541160596</v>
      </c>
      <c r="DX81" s="2">
        <f t="shared" si="225"/>
        <v>103.78787339971552</v>
      </c>
      <c r="DY81" s="2">
        <f t="shared" si="225"/>
        <v>103.18458795518208</v>
      </c>
      <c r="EA81" s="2">
        <f t="shared" si="71"/>
        <v>98.303214963244969</v>
      </c>
      <c r="EB81" s="2">
        <f t="shared" si="72"/>
        <v>96.806763818002551</v>
      </c>
      <c r="EC81" s="2">
        <f t="shared" si="73"/>
        <v>94.637968809746951</v>
      </c>
      <c r="ED81" s="2">
        <f t="shared" si="74"/>
        <v>97.140632287723378</v>
      </c>
      <c r="EE81" s="2">
        <f t="shared" si="75"/>
        <v>96.848753995670393</v>
      </c>
      <c r="EF81" s="2">
        <f t="shared" si="76"/>
        <v>94.634435333453695</v>
      </c>
      <c r="EG81" s="2">
        <f t="shared" si="77"/>
        <v>95.069999717976188</v>
      </c>
      <c r="EH81" s="2">
        <f t="shared" si="78"/>
        <v>95.951911329467038</v>
      </c>
      <c r="EI81" s="2">
        <f t="shared" si="79"/>
        <v>97.991048463247552</v>
      </c>
      <c r="EJ81" s="2">
        <f t="shared" si="80"/>
        <v>101.42671068721469</v>
      </c>
      <c r="EK81" s="2">
        <f t="shared" si="81"/>
        <v>97.471192442028141</v>
      </c>
      <c r="EL81" s="2">
        <f t="shared" si="82"/>
        <v>98.483487982283464</v>
      </c>
      <c r="EM81" s="2">
        <f t="shared" si="83"/>
        <v>102.06459369869776</v>
      </c>
      <c r="EN81" s="2">
        <f t="shared" si="84"/>
        <v>96.989606587374212</v>
      </c>
      <c r="EO81" s="2">
        <f t="shared" si="85"/>
        <v>95.94149343288251</v>
      </c>
      <c r="EQ81" s="2">
        <f t="shared" si="86"/>
        <v>96.651836518053116</v>
      </c>
      <c r="ER81" s="2">
        <f t="shared" si="226"/>
        <v>96.343897189292193</v>
      </c>
      <c r="ES81" s="2">
        <f t="shared" si="226"/>
        <v>92.269889673363352</v>
      </c>
      <c r="ET81" s="2">
        <f t="shared" si="226"/>
        <v>94.641157576196733</v>
      </c>
      <c r="EU81" s="2">
        <f t="shared" si="226"/>
        <v>94.673087119836552</v>
      </c>
      <c r="EV81" s="2">
        <f t="shared" si="226"/>
        <v>93.141955250531666</v>
      </c>
      <c r="EW81" s="2">
        <f t="shared" si="226"/>
        <v>91.77617276504283</v>
      </c>
      <c r="EX81" s="2">
        <f t="shared" si="226"/>
        <v>93.398399177781783</v>
      </c>
      <c r="EY81" s="2">
        <f t="shared" si="226"/>
        <v>95.963047103164783</v>
      </c>
      <c r="EZ81" s="2">
        <f t="shared" si="226"/>
        <v>99.828051246604176</v>
      </c>
      <c r="FA81" s="2">
        <f t="shared" si="226"/>
        <v>97.173227638926633</v>
      </c>
      <c r="FB81" s="2">
        <f t="shared" si="226"/>
        <v>95.882341700530418</v>
      </c>
      <c r="FC81" s="2">
        <f t="shared" si="226"/>
        <v>99.323040078608031</v>
      </c>
      <c r="FD81" s="2">
        <f t="shared" si="226"/>
        <v>96.007599672329732</v>
      </c>
      <c r="FE81" s="2">
        <f t="shared" si="226"/>
        <v>98.225718527340177</v>
      </c>
      <c r="FG81" s="2">
        <f t="shared" si="88"/>
        <v>0.78136268071293358</v>
      </c>
      <c r="FH81" s="2">
        <f t="shared" si="227"/>
        <v>0.80819018291681044</v>
      </c>
      <c r="FI81" s="2">
        <f t="shared" si="227"/>
        <v>0.77486741947351179</v>
      </c>
      <c r="FJ81" s="2">
        <f t="shared" si="227"/>
        <v>0.76940477475563751</v>
      </c>
      <c r="FK81" s="2">
        <f t="shared" si="227"/>
        <v>0.75881657408490621</v>
      </c>
      <c r="FL81" s="2">
        <f t="shared" si="227"/>
        <v>0.77356855470381425</v>
      </c>
      <c r="FM81" s="2">
        <f t="shared" si="227"/>
        <v>0.77989380935264352</v>
      </c>
      <c r="FN81" s="2">
        <f t="shared" si="227"/>
        <v>0.75271897550053601</v>
      </c>
      <c r="FO81" s="2">
        <f t="shared" si="227"/>
        <v>0.76697650289765784</v>
      </c>
      <c r="FP81" s="2">
        <f t="shared" si="227"/>
        <v>0.76911062234811856</v>
      </c>
      <c r="FQ81" s="2">
        <f t="shared" si="227"/>
        <v>0.77035903755917967</v>
      </c>
      <c r="FR81" s="2">
        <f t="shared" si="227"/>
        <v>0.75692764559254033</v>
      </c>
      <c r="FS81" s="2">
        <f t="shared" si="227"/>
        <v>0.77231588014321007</v>
      </c>
      <c r="FT81" s="2">
        <f t="shared" si="227"/>
        <v>0.75918472205697696</v>
      </c>
      <c r="FU81" s="2">
        <f t="shared" si="227"/>
        <v>0.72503010126954415</v>
      </c>
      <c r="FW81" s="2">
        <f t="shared" si="112"/>
        <v>1.7978088659671037E-4</v>
      </c>
      <c r="FX81" s="2">
        <f t="shared" si="164"/>
        <v>1.883055954977007E-4</v>
      </c>
      <c r="FY81" s="2">
        <f t="shared" si="165"/>
        <v>1.9613997253387533E-4</v>
      </c>
      <c r="FZ81" s="2">
        <f t="shared" si="166"/>
        <v>2.427056275558195E-4</v>
      </c>
      <c r="GA81" s="2">
        <f t="shared" si="167"/>
        <v>2.2434628502309014E-4</v>
      </c>
      <c r="GB81" s="2">
        <f t="shared" si="168"/>
        <v>2.240029436517416E-4</v>
      </c>
      <c r="GC81" s="2">
        <f t="shared" si="169"/>
        <v>2.242297634632587E-4</v>
      </c>
      <c r="GD81" s="2">
        <f t="shared" si="170"/>
        <v>2.4915359219913446E-4</v>
      </c>
      <c r="GE81" s="2">
        <f t="shared" si="171"/>
        <v>2.4176845888555657E-4</v>
      </c>
      <c r="GF81" s="2">
        <f t="shared" si="172"/>
        <v>2.162353197109678E-4</v>
      </c>
      <c r="GG81" s="2">
        <f t="shared" si="173"/>
        <v>2.1017409727254384E-4</v>
      </c>
      <c r="GH81" s="2">
        <f t="shared" si="174"/>
        <v>2.0940284423863598E-4</v>
      </c>
      <c r="GI81" s="2">
        <f t="shared" si="175"/>
        <v>1.995805270388662E-4</v>
      </c>
      <c r="GJ81" s="2">
        <f t="shared" si="176"/>
        <v>1.5015695986263737E-4</v>
      </c>
      <c r="GK81" s="2">
        <f t="shared" si="177"/>
        <v>1.34284096284315E-4</v>
      </c>
      <c r="GM81" s="86">
        <f t="shared" si="113"/>
        <v>0.42602119603025701</v>
      </c>
      <c r="GN81" s="86">
        <f t="shared" si="178"/>
        <v>0.5004798310717351</v>
      </c>
      <c r="GO81" s="86">
        <f t="shared" si="179"/>
        <v>0.4721930140352249</v>
      </c>
      <c r="GP81" s="86">
        <f t="shared" si="180"/>
        <v>0.45809558907692588</v>
      </c>
      <c r="GQ81" s="86">
        <f t="shared" si="181"/>
        <v>0.42336437019476786</v>
      </c>
      <c r="GR81" s="86">
        <f t="shared" si="182"/>
        <v>0.48703190456581769</v>
      </c>
      <c r="GS81" s="86">
        <f t="shared" si="183"/>
        <v>0.50396653218456156</v>
      </c>
      <c r="GT81" s="86">
        <f t="shared" si="184"/>
        <v>0.42810389435896562</v>
      </c>
      <c r="GU81" s="86">
        <f t="shared" si="185"/>
        <v>0.49604291991533989</v>
      </c>
      <c r="GV81" s="86">
        <f t="shared" si="186"/>
        <v>0.51139733052438618</v>
      </c>
      <c r="GW81" s="86">
        <f t="shared" si="187"/>
        <v>0.491457195601265</v>
      </c>
      <c r="GX81" s="86">
        <f t="shared" si="188"/>
        <v>0.46188818361640194</v>
      </c>
      <c r="GY81" s="86">
        <f t="shared" si="189"/>
        <v>0.51404213948825794</v>
      </c>
      <c r="GZ81" s="86">
        <f t="shared" si="190"/>
        <v>0.45465804929199405</v>
      </c>
      <c r="HA81" s="86">
        <f t="shared" si="191"/>
        <v>0.35857106834383018</v>
      </c>
      <c r="HC81" s="86">
        <f t="shared" si="145"/>
        <v>3.0060786554592044E-5</v>
      </c>
      <c r="HD81" s="86">
        <f t="shared" si="192"/>
        <v>4.9814161019341193E-5</v>
      </c>
      <c r="HE81" s="86">
        <f t="shared" si="193"/>
        <v>1.3148179499747916E-5</v>
      </c>
      <c r="HF81" s="86">
        <f t="shared" si="194"/>
        <v>3.0257995043667697E-6</v>
      </c>
      <c r="HG81" s="86">
        <f t="shared" si="195"/>
        <v>6.8234831764223238E-6</v>
      </c>
      <c r="HH81" s="86">
        <f t="shared" si="196"/>
        <v>8.1906091592429196E-6</v>
      </c>
      <c r="HI81" s="86">
        <f t="shared" si="197"/>
        <v>1.8761883030469392E-5</v>
      </c>
      <c r="HJ81" s="86">
        <f t="shared" si="198"/>
        <v>6.64250261324786E-6</v>
      </c>
      <c r="HK81" s="86">
        <f t="shared" si="199"/>
        <v>6.4376758595788361E-6</v>
      </c>
      <c r="HL81" s="86">
        <f t="shared" si="200"/>
        <v>8.1761413493690357E-6</v>
      </c>
      <c r="HM81" s="86">
        <f t="shared" si="201"/>
        <v>4.9187530159854438E-6</v>
      </c>
      <c r="HN81" s="86">
        <f t="shared" si="202"/>
        <v>5.4476774605154089E-6</v>
      </c>
      <c r="HO81" s="86">
        <f t="shared" si="203"/>
        <v>7.4059815532063459E-6</v>
      </c>
      <c r="HP81" s="86">
        <f t="shared" si="204"/>
        <v>2.6904680178985794E-6</v>
      </c>
      <c r="HQ81" s="86">
        <f t="shared" si="205"/>
        <v>1.4932846018049454E-7</v>
      </c>
      <c r="HS81" s="86">
        <f t="shared" si="114"/>
        <v>8.7456358401204556E-34</v>
      </c>
      <c r="HT81" s="86">
        <f t="shared" si="206"/>
        <v>1.1588046940541984E-32</v>
      </c>
      <c r="HU81" s="86">
        <f t="shared" si="207"/>
        <v>3.1104240189460687E-36</v>
      </c>
      <c r="HV81" s="86">
        <f t="shared" si="208"/>
        <v>2.2755758112586961E-41</v>
      </c>
      <c r="HW81" s="86">
        <f t="shared" si="209"/>
        <v>1.9254803601341216E-37</v>
      </c>
      <c r="HX81" s="86">
        <f t="shared" si="210"/>
        <v>6.258587544819035E-40</v>
      </c>
      <c r="HY81" s="86">
        <f t="shared" si="211"/>
        <v>7.0915373908841456E-37</v>
      </c>
      <c r="HZ81" s="86">
        <f t="shared" si="212"/>
        <v>1.0026526746696102E-38</v>
      </c>
      <c r="IA81" s="86">
        <f t="shared" si="213"/>
        <v>2.1573308349265325E-41</v>
      </c>
      <c r="IB81" s="86">
        <f t="shared" si="214"/>
        <v>2.6967574896286665E-40</v>
      </c>
      <c r="IC81" s="86">
        <f t="shared" si="215"/>
        <v>3.2948047697001168E-42</v>
      </c>
      <c r="ID81" s="86">
        <f t="shared" si="216"/>
        <v>1.9307149148820569E-41</v>
      </c>
      <c r="IE81" s="86">
        <f t="shared" si="217"/>
        <v>1.5641312002190568E-40</v>
      </c>
      <c r="IF81" s="86">
        <f t="shared" si="218"/>
        <v>9.6842129716216393E-24</v>
      </c>
      <c r="IG81" s="86">
        <f t="shared" si="219"/>
        <v>1.7898336313130476E-18</v>
      </c>
      <c r="II81" s="86">
        <f t="shared" si="115"/>
        <v>1.5374755487811536E-99</v>
      </c>
      <c r="IJ81" s="86">
        <f t="shared" si="116"/>
        <v>1.4537167915376264E-96</v>
      </c>
      <c r="IK81" s="86">
        <f t="shared" si="117"/>
        <v>8.7918103255378586E-112</v>
      </c>
      <c r="IL81" s="86">
        <f t="shared" si="118"/>
        <v>3.5547921228817734E-123</v>
      </c>
      <c r="IM81" s="86">
        <f t="shared" si="119"/>
        <v>2.5006668861381676E-115</v>
      </c>
      <c r="IN81" s="86">
        <f t="shared" si="120"/>
        <v>1.8976941532988772E-117</v>
      </c>
      <c r="IO81" s="86">
        <f t="shared" si="121"/>
        <v>3.1291145559084412E-109</v>
      </c>
      <c r="IP81" s="86">
        <f t="shared" si="122"/>
        <v>1.7389704789811273E-114</v>
      </c>
      <c r="IQ81" s="86">
        <f t="shared" si="123"/>
        <v>1.8371174039805708E-124</v>
      </c>
      <c r="IR81" s="86">
        <f t="shared" si="124"/>
        <v>5.7186567676467733E-122</v>
      </c>
      <c r="IS81" s="86">
        <f t="shared" si="125"/>
        <v>5.6243913075727912E-127</v>
      </c>
      <c r="IT81" s="86">
        <f t="shared" si="126"/>
        <v>3.6781297693785383E-125</v>
      </c>
      <c r="IU81" s="86">
        <f t="shared" si="127"/>
        <v>2.5291563607895337E-121</v>
      </c>
      <c r="IV81" s="86">
        <f t="shared" si="128"/>
        <v>7.4764773671388699E-84</v>
      </c>
      <c r="IW81" s="86">
        <f t="shared" si="129"/>
        <v>3.3215128013066521E-88</v>
      </c>
      <c r="IY81" s="86">
        <f t="shared" si="130"/>
        <v>0.42605125681681161</v>
      </c>
      <c r="IZ81" s="86">
        <f t="shared" si="131"/>
        <v>0.50052964523275445</v>
      </c>
      <c r="JA81" s="86">
        <f t="shared" si="132"/>
        <v>0.47220616221472467</v>
      </c>
      <c r="JB81" s="86">
        <f t="shared" si="133"/>
        <v>0.45809861487643022</v>
      </c>
      <c r="JC81" s="86">
        <f t="shared" si="134"/>
        <v>0.42337119367794429</v>
      </c>
      <c r="JD81" s="86">
        <f t="shared" si="135"/>
        <v>0.48704009517497693</v>
      </c>
      <c r="JE81" s="86">
        <f t="shared" si="136"/>
        <v>0.50398529406759207</v>
      </c>
      <c r="JF81" s="86">
        <f t="shared" si="137"/>
        <v>0.42811053686157885</v>
      </c>
      <c r="JG81" s="86">
        <f t="shared" si="138"/>
        <v>0.49604935759119945</v>
      </c>
      <c r="JH81" s="86">
        <f t="shared" si="139"/>
        <v>0.51140550666573559</v>
      </c>
      <c r="JI81" s="86">
        <f t="shared" si="140"/>
        <v>0.491462114354281</v>
      </c>
      <c r="JJ81" s="86">
        <f t="shared" si="141"/>
        <v>0.46189363129386246</v>
      </c>
      <c r="JK81" s="86">
        <f t="shared" si="142"/>
        <v>0.51404954546981119</v>
      </c>
      <c r="JL81" s="86">
        <f t="shared" si="143"/>
        <v>0.45466073976001192</v>
      </c>
      <c r="JM81" s="86">
        <f t="shared" si="144"/>
        <v>0.35857121767229033</v>
      </c>
    </row>
    <row r="82" spans="2:273" x14ac:dyDescent="0.25">
      <c r="B82" s="2">
        <v>55</v>
      </c>
      <c r="C82" s="37">
        <v>228.62799999999999</v>
      </c>
      <c r="D82" s="37">
        <v>241</v>
      </c>
      <c r="E82" s="37">
        <v>238.18899999999999</v>
      </c>
      <c r="F82" s="37">
        <v>235.27</v>
      </c>
      <c r="G82" s="37">
        <v>236.79499999999999</v>
      </c>
      <c r="H82" s="37">
        <v>233.59</v>
      </c>
      <c r="I82" s="37">
        <v>234.52500000000001</v>
      </c>
      <c r="J82" s="37">
        <v>231.19499999999999</v>
      </c>
      <c r="K82" s="37">
        <v>235.34100000000001</v>
      </c>
      <c r="L82" s="37">
        <v>233.12200000000001</v>
      </c>
      <c r="M82" s="37">
        <v>233.8</v>
      </c>
      <c r="N82" s="37">
        <v>234.02600000000001</v>
      </c>
      <c r="O82" s="37">
        <v>238.684</v>
      </c>
      <c r="P82" s="37">
        <v>216.92500000000001</v>
      </c>
      <c r="Q82" s="37">
        <v>195.36600000000001</v>
      </c>
      <c r="S82" s="4">
        <f t="shared" si="8"/>
        <v>233.45675391247832</v>
      </c>
      <c r="T82" s="4">
        <f t="shared" si="9"/>
        <v>243.37610593266132</v>
      </c>
      <c r="U82" s="4">
        <f t="shared" si="10"/>
        <v>243.73501661466494</v>
      </c>
      <c r="V82" s="4">
        <f t="shared" si="11"/>
        <v>238.13252885167068</v>
      </c>
      <c r="W82" s="4">
        <f t="shared" si="12"/>
        <v>237.34839745736886</v>
      </c>
      <c r="X82" s="4">
        <f t="shared" si="13"/>
        <v>236.38101682534264</v>
      </c>
      <c r="Y82" s="4">
        <f t="shared" si="14"/>
        <v>238.10597767598705</v>
      </c>
      <c r="Z82" s="4">
        <f t="shared" si="15"/>
        <v>235.27009380881947</v>
      </c>
      <c r="AA82" s="4">
        <f t="shared" si="16"/>
        <v>242.76545960647161</v>
      </c>
      <c r="AB82" s="4">
        <f t="shared" si="17"/>
        <v>239.43766279522262</v>
      </c>
      <c r="AC82" s="4">
        <f t="shared" si="18"/>
        <v>238.2795245624603</v>
      </c>
      <c r="AD82" s="4">
        <f t="shared" si="19"/>
        <v>235.72976013541742</v>
      </c>
      <c r="AE82" s="4">
        <f t="shared" si="20"/>
        <v>244.83759944739737</v>
      </c>
      <c r="AF82" s="4">
        <f t="shared" si="21"/>
        <v>224.40175608271497</v>
      </c>
      <c r="AG82" s="4">
        <f t="shared" si="22"/>
        <v>195.65673536048308</v>
      </c>
      <c r="AI82" s="4">
        <f t="shared" si="23"/>
        <v>-4.8287539124783336</v>
      </c>
      <c r="AJ82" s="4">
        <f t="shared" si="24"/>
        <v>-2.3761059326613179</v>
      </c>
      <c r="AK82" s="4">
        <f t="shared" si="25"/>
        <v>-5.5460166146649499</v>
      </c>
      <c r="AL82" s="4">
        <f t="shared" si="26"/>
        <v>-2.8625288516706746</v>
      </c>
      <c r="AM82" s="4">
        <f t="shared" si="27"/>
        <v>-0.5533974573688738</v>
      </c>
      <c r="AN82" s="4">
        <f t="shared" si="28"/>
        <v>-2.7910168253426377</v>
      </c>
      <c r="AO82" s="4">
        <f t="shared" si="29"/>
        <v>-3.5809776759870431</v>
      </c>
      <c r="AP82" s="4">
        <f t="shared" si="30"/>
        <v>-4.0750938088194744</v>
      </c>
      <c r="AQ82" s="4">
        <f t="shared" si="31"/>
        <v>-7.4244596064716006</v>
      </c>
      <c r="AR82" s="4">
        <f t="shared" si="32"/>
        <v>-6.3156627952226074</v>
      </c>
      <c r="AS82" s="4">
        <f t="shared" si="33"/>
        <v>-4.4795245624602842</v>
      </c>
      <c r="AT82" s="4">
        <f t="shared" si="34"/>
        <v>-1.7037601354174114</v>
      </c>
      <c r="AU82" s="4">
        <f t="shared" si="35"/>
        <v>-6.1535994473973687</v>
      </c>
      <c r="AV82" s="4">
        <f t="shared" si="224"/>
        <v>-7.4767560827149566</v>
      </c>
      <c r="AW82" s="4">
        <f t="shared" si="224"/>
        <v>-0.29073536048306892</v>
      </c>
      <c r="AY82" s="2">
        <f t="shared" si="96"/>
        <v>99.391822530054355</v>
      </c>
      <c r="AZ82" s="2">
        <f t="shared" si="147"/>
        <v>98.64707079325764</v>
      </c>
      <c r="BA82" s="2">
        <f t="shared" si="148"/>
        <v>97.798849607112757</v>
      </c>
      <c r="BB82" s="2">
        <f t="shared" si="149"/>
        <v>99.42489842991418</v>
      </c>
      <c r="BC82" s="2">
        <f t="shared" si="150"/>
        <v>98.553244656075663</v>
      </c>
      <c r="BD82" s="2">
        <f t="shared" si="151"/>
        <v>96.791372452216336</v>
      </c>
      <c r="BE82" s="2">
        <f t="shared" si="152"/>
        <v>97.899108224115565</v>
      </c>
      <c r="BF82" s="2">
        <f t="shared" si="153"/>
        <v>99.364117728799911</v>
      </c>
      <c r="BG82" s="2">
        <f t="shared" si="154"/>
        <v>100.60548884115086</v>
      </c>
      <c r="BH82" s="2">
        <f t="shared" si="155"/>
        <v>103.73729222349907</v>
      </c>
      <c r="BI82" s="2">
        <f t="shared" si="156"/>
        <v>100.30467006576232</v>
      </c>
      <c r="BJ82" s="2">
        <f t="shared" si="157"/>
        <v>101.20046696804326</v>
      </c>
      <c r="BK82" s="2">
        <f t="shared" si="158"/>
        <v>104.30144086177755</v>
      </c>
      <c r="BL82" s="2">
        <f t="shared" si="159"/>
        <v>98.458677725049441</v>
      </c>
      <c r="BM82" s="2">
        <f t="shared" si="160"/>
        <v>97.79452878823605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104.39529924953095</v>
      </c>
      <c r="DL82" s="2">
        <f t="shared" si="225"/>
        <v>107.8564786081628</v>
      </c>
      <c r="DM82" s="2">
        <f t="shared" si="225"/>
        <v>110.40029878048782</v>
      </c>
      <c r="DN82" s="2">
        <f t="shared" si="225"/>
        <v>108.5410030956848</v>
      </c>
      <c r="DO82" s="2">
        <f t="shared" si="225"/>
        <v>105.07163198380569</v>
      </c>
      <c r="DP82" s="2">
        <f t="shared" si="225"/>
        <v>105.40343114446532</v>
      </c>
      <c r="DQ82" s="2">
        <f t="shared" si="225"/>
        <v>109.52119136960603</v>
      </c>
      <c r="DR82" s="2">
        <f t="shared" si="225"/>
        <v>111.2466187766714</v>
      </c>
      <c r="DS82" s="2">
        <f t="shared" si="225"/>
        <v>110.67971977240397</v>
      </c>
      <c r="DT82" s="2">
        <f t="shared" si="225"/>
        <v>112.85602483860379</v>
      </c>
      <c r="DU82" s="2">
        <f t="shared" si="225"/>
        <v>111.19396761133606</v>
      </c>
      <c r="DV82" s="2">
        <f t="shared" si="225"/>
        <v>110.95722759601706</v>
      </c>
      <c r="DW82" s="2">
        <f t="shared" si="225"/>
        <v>113.33379581646426</v>
      </c>
      <c r="DX82" s="2">
        <f t="shared" si="225"/>
        <v>103.95118448407925</v>
      </c>
      <c r="DY82" s="2">
        <f t="shared" si="225"/>
        <v>103.24338655462185</v>
      </c>
      <c r="EA82" s="2">
        <f t="shared" si="71"/>
        <v>98.115361975454164</v>
      </c>
      <c r="EB82" s="2">
        <f t="shared" si="72"/>
        <v>96.653809730599704</v>
      </c>
      <c r="EC82" s="2">
        <f t="shared" si="73"/>
        <v>94.460364363636359</v>
      </c>
      <c r="ED82" s="2">
        <f t="shared" si="74"/>
        <v>96.933973110529081</v>
      </c>
      <c r="EE82" s="2">
        <f t="shared" si="75"/>
        <v>96.664402369589311</v>
      </c>
      <c r="EF82" s="2">
        <f t="shared" si="76"/>
        <v>94.492793935586946</v>
      </c>
      <c r="EG82" s="2">
        <f t="shared" si="77"/>
        <v>94.90866001090491</v>
      </c>
      <c r="EH82" s="2">
        <f t="shared" si="78"/>
        <v>95.804874184448607</v>
      </c>
      <c r="EI82" s="2">
        <f t="shared" si="79"/>
        <v>97.814711627476399</v>
      </c>
      <c r="EJ82" s="2">
        <f t="shared" si="80"/>
        <v>101.24115994178985</v>
      </c>
      <c r="EK82" s="2">
        <f t="shared" si="81"/>
        <v>97.344316968052738</v>
      </c>
      <c r="EL82" s="2">
        <f t="shared" si="82"/>
        <v>98.343717391732284</v>
      </c>
      <c r="EM82" s="2">
        <f t="shared" si="83"/>
        <v>101.87368104760856</v>
      </c>
      <c r="EN82" s="2">
        <f t="shared" si="84"/>
        <v>96.869942817932298</v>
      </c>
      <c r="EO82" s="2">
        <f t="shared" si="85"/>
        <v>95.909419513720607</v>
      </c>
      <c r="EQ82" s="2">
        <f t="shared" si="86"/>
        <v>96.498226725754847</v>
      </c>
      <c r="ER82" s="2">
        <f t="shared" si="226"/>
        <v>96.200928486201477</v>
      </c>
      <c r="ES82" s="2">
        <f t="shared" si="226"/>
        <v>92.143651990161629</v>
      </c>
      <c r="ET82" s="2">
        <f t="shared" si="226"/>
        <v>94.495678444919065</v>
      </c>
      <c r="EU82" s="2">
        <f t="shared" si="226"/>
        <v>94.537765745574191</v>
      </c>
      <c r="EV82" s="2">
        <f t="shared" si="226"/>
        <v>93.037242650582357</v>
      </c>
      <c r="EW82" s="2">
        <f t="shared" si="226"/>
        <v>91.690059159676736</v>
      </c>
      <c r="EX82" s="2">
        <f t="shared" si="226"/>
        <v>93.309638809121225</v>
      </c>
      <c r="EY82" s="2">
        <f t="shared" si="226"/>
        <v>95.832992053072786</v>
      </c>
      <c r="EZ82" s="2">
        <f t="shared" si="226"/>
        <v>99.679914353346362</v>
      </c>
      <c r="FA82" s="2">
        <f t="shared" si="226"/>
        <v>97.052988873157943</v>
      </c>
      <c r="FB82" s="2">
        <f t="shared" si="226"/>
        <v>95.802172795308763</v>
      </c>
      <c r="FC82" s="2">
        <f t="shared" si="226"/>
        <v>99.194570518718606</v>
      </c>
      <c r="FD82" s="2">
        <f t="shared" si="226"/>
        <v>95.909300624338201</v>
      </c>
      <c r="FE82" s="2">
        <f t="shared" si="226"/>
        <v>98.142120394025</v>
      </c>
      <c r="FG82" s="2">
        <f t="shared" si="88"/>
        <v>0.796689159068943</v>
      </c>
      <c r="FH82" s="2">
        <f t="shared" si="227"/>
        <v>0.82206431427322846</v>
      </c>
      <c r="FI82" s="2">
        <f t="shared" si="227"/>
        <v>0.79052715109652716</v>
      </c>
      <c r="FJ82" s="2">
        <f t="shared" si="227"/>
        <v>0.78533921340447876</v>
      </c>
      <c r="FK82" s="2">
        <f t="shared" si="227"/>
        <v>0.77526896553006008</v>
      </c>
      <c r="FL82" s="2">
        <f t="shared" si="227"/>
        <v>0.78929406512517042</v>
      </c>
      <c r="FM82" s="2">
        <f t="shared" si="227"/>
        <v>0.79529627977005823</v>
      </c>
      <c r="FN82" s="2">
        <f t="shared" si="227"/>
        <v>0.76946094505364138</v>
      </c>
      <c r="FO82" s="2">
        <f t="shared" si="227"/>
        <v>0.78303142045187191</v>
      </c>
      <c r="FP82" s="2">
        <f t="shared" si="227"/>
        <v>0.78505970897636579</v>
      </c>
      <c r="FQ82" s="2">
        <f t="shared" si="227"/>
        <v>0.78624585489262355</v>
      </c>
      <c r="FR82" s="2">
        <f t="shared" si="227"/>
        <v>0.77347042407293942</v>
      </c>
      <c r="FS82" s="2">
        <f t="shared" si="227"/>
        <v>0.78810455768754428</v>
      </c>
      <c r="FT82" s="2">
        <f t="shared" si="227"/>
        <v>0.77561942614750057</v>
      </c>
      <c r="FU82" s="2">
        <f t="shared" si="227"/>
        <v>0.74300668024345051</v>
      </c>
      <c r="FW82" s="2">
        <f t="shared" si="112"/>
        <v>1.9712240316118777E-4</v>
      </c>
      <c r="FX82" s="2">
        <f t="shared" si="164"/>
        <v>2.0646922866918903E-4</v>
      </c>
      <c r="FY82" s="2">
        <f t="shared" si="165"/>
        <v>2.1505913366190801E-4</v>
      </c>
      <c r="FZ82" s="2">
        <f t="shared" si="166"/>
        <v>2.6611519739566241E-4</v>
      </c>
      <c r="GA82" s="2">
        <f t="shared" si="167"/>
        <v>2.4598548567457515E-4</v>
      </c>
      <c r="GB82" s="2">
        <f t="shared" si="168"/>
        <v>2.4560903563092859E-4</v>
      </c>
      <c r="GC82" s="2">
        <f t="shared" si="169"/>
        <v>2.4585772785397819E-4</v>
      </c>
      <c r="GD82" s="2">
        <f t="shared" si="170"/>
        <v>2.7318491454841198E-4</v>
      </c>
      <c r="GE82" s="2">
        <f t="shared" si="171"/>
        <v>2.6508766041146911E-4</v>
      </c>
      <c r="GF82" s="2">
        <f t="shared" si="172"/>
        <v>2.3709236707968498E-4</v>
      </c>
      <c r="GG82" s="2">
        <f t="shared" si="173"/>
        <v>2.3044664223666962E-4</v>
      </c>
      <c r="GH82" s="2">
        <f t="shared" si="174"/>
        <v>2.296010143326666E-4</v>
      </c>
      <c r="GI82" s="2">
        <f t="shared" si="175"/>
        <v>2.188314826356502E-4</v>
      </c>
      <c r="GJ82" s="2">
        <f t="shared" si="176"/>
        <v>1.6464144734885253E-4</v>
      </c>
      <c r="GK82" s="2">
        <f t="shared" si="177"/>
        <v>1.4723767612868845E-4</v>
      </c>
      <c r="GM82" s="86">
        <f t="shared" si="113"/>
        <v>0.49012520368404067</v>
      </c>
      <c r="GN82" s="86">
        <f t="shared" si="178"/>
        <v>0.57519466284991105</v>
      </c>
      <c r="GO82" s="86">
        <f t="shared" si="179"/>
        <v>0.55614305587920032</v>
      </c>
      <c r="GP82" s="86">
        <f t="shared" si="180"/>
        <v>0.54143955442360492</v>
      </c>
      <c r="GQ82" s="86">
        <f t="shared" si="181"/>
        <v>0.50609745802901263</v>
      </c>
      <c r="GR82" s="86">
        <f t="shared" si="182"/>
        <v>0.57449123609409358</v>
      </c>
      <c r="GS82" s="86">
        <f t="shared" si="183"/>
        <v>0.59077830283734711</v>
      </c>
      <c r="GT82" s="86">
        <f t="shared" si="184"/>
        <v>0.51276091451278805</v>
      </c>
      <c r="GU82" s="86">
        <f t="shared" si="185"/>
        <v>0.5800692780298744</v>
      </c>
      <c r="GV82" s="86">
        <f t="shared" si="186"/>
        <v>0.59872907697578981</v>
      </c>
      <c r="GW82" s="86">
        <f t="shared" si="187"/>
        <v>0.57768035899949777</v>
      </c>
      <c r="GX82" s="86">
        <f t="shared" si="188"/>
        <v>0.55095377087974817</v>
      </c>
      <c r="GY82" s="86">
        <f t="shared" si="189"/>
        <v>0.60060495552650783</v>
      </c>
      <c r="GZ82" s="86">
        <f t="shared" si="190"/>
        <v>0.52530400602131277</v>
      </c>
      <c r="HA82" s="86">
        <f t="shared" si="191"/>
        <v>0.43535409842721295</v>
      </c>
      <c r="HC82" s="86">
        <f t="shared" si="145"/>
        <v>5.7410593094873656E-5</v>
      </c>
      <c r="HD82" s="86">
        <f t="shared" si="192"/>
        <v>9.298450715354651E-5</v>
      </c>
      <c r="HE82" s="86">
        <f t="shared" si="193"/>
        <v>2.7036920076707348E-5</v>
      </c>
      <c r="HF82" s="86">
        <f t="shared" si="194"/>
        <v>6.9216375111498877E-6</v>
      </c>
      <c r="HG82" s="86">
        <f t="shared" si="195"/>
        <v>1.468207846342938E-5</v>
      </c>
      <c r="HH82" s="86">
        <f t="shared" si="196"/>
        <v>1.7634527413617334E-5</v>
      </c>
      <c r="HI82" s="86">
        <f t="shared" si="197"/>
        <v>3.8225941965049223E-5</v>
      </c>
      <c r="HJ82" s="86">
        <f t="shared" si="198"/>
        <v>1.4401685599858295E-5</v>
      </c>
      <c r="HK82" s="86">
        <f t="shared" si="199"/>
        <v>1.4400200914608995E-5</v>
      </c>
      <c r="HL82" s="86">
        <f t="shared" si="200"/>
        <v>1.780616280809683E-5</v>
      </c>
      <c r="HM82" s="86">
        <f t="shared" si="201"/>
        <v>1.1049680555685852E-5</v>
      </c>
      <c r="HN82" s="86">
        <f t="shared" si="202"/>
        <v>1.2120090347440405E-5</v>
      </c>
      <c r="HO82" s="86">
        <f t="shared" si="203"/>
        <v>1.6035102549265119E-5</v>
      </c>
      <c r="HP82" s="86">
        <f t="shared" si="204"/>
        <v>6.1092836998815262E-6</v>
      </c>
      <c r="HQ82" s="86">
        <f t="shared" si="205"/>
        <v>4.0325731925381992E-7</v>
      </c>
      <c r="HS82" s="86">
        <f t="shared" si="114"/>
        <v>8.1945531197396E-33</v>
      </c>
      <c r="HT82" s="86">
        <f t="shared" si="206"/>
        <v>1.0213874092169369E-31</v>
      </c>
      <c r="HU82" s="86">
        <f t="shared" si="207"/>
        <v>3.7364430200823729E-35</v>
      </c>
      <c r="HV82" s="86">
        <f t="shared" si="208"/>
        <v>4.0077202438312584E-40</v>
      </c>
      <c r="HW82" s="86">
        <f t="shared" si="209"/>
        <v>2.6180856479691313E-36</v>
      </c>
      <c r="HX82" s="86">
        <f t="shared" si="210"/>
        <v>9.532230162644968E-39</v>
      </c>
      <c r="HY82" s="86">
        <f t="shared" si="211"/>
        <v>8.804801130661206E-36</v>
      </c>
      <c r="HZ82" s="86">
        <f t="shared" si="212"/>
        <v>1.4616848459276903E-37</v>
      </c>
      <c r="IA82" s="86">
        <f t="shared" si="213"/>
        <v>3.8552609321865221E-40</v>
      </c>
      <c r="IB82" s="86">
        <f t="shared" si="214"/>
        <v>4.3352976528426197E-39</v>
      </c>
      <c r="IC82" s="86">
        <f t="shared" si="215"/>
        <v>5.9510226414518416E-41</v>
      </c>
      <c r="ID82" s="86">
        <f t="shared" si="216"/>
        <v>3.3189298804860539E-40</v>
      </c>
      <c r="IE82" s="86">
        <f t="shared" si="217"/>
        <v>2.4526270809184538E-39</v>
      </c>
      <c r="IF82" s="86">
        <f t="shared" si="218"/>
        <v>4.3576935310880688E-23</v>
      </c>
      <c r="IG82" s="86">
        <f t="shared" si="219"/>
        <v>5.4612688972801313E-18</v>
      </c>
      <c r="II82" s="86">
        <f t="shared" si="115"/>
        <v>1.8223563737184238E-97</v>
      </c>
      <c r="IJ82" s="86">
        <f t="shared" si="116"/>
        <v>1.5276617373511525E-94</v>
      </c>
      <c r="IK82" s="86">
        <f t="shared" si="117"/>
        <v>2.0006080825467058E-109</v>
      </c>
      <c r="IL82" s="86">
        <f t="shared" si="118"/>
        <v>1.6526626474714717E-120</v>
      </c>
      <c r="IM82" s="86">
        <f t="shared" si="119"/>
        <v>7.4097090429477266E-113</v>
      </c>
      <c r="IN82" s="86">
        <f t="shared" si="120"/>
        <v>6.2466652735276669E-115</v>
      </c>
      <c r="IO82" s="86">
        <f t="shared" si="121"/>
        <v>6.8286866572391703E-107</v>
      </c>
      <c r="IP82" s="86">
        <f t="shared" si="122"/>
        <v>5.3034123555888534E-112</v>
      </c>
      <c r="IQ82" s="86">
        <f t="shared" si="123"/>
        <v>9.0892731931601174E-122</v>
      </c>
      <c r="IR82" s="86">
        <f t="shared" si="124"/>
        <v>2.302549785893586E-119</v>
      </c>
      <c r="IS82" s="86">
        <f t="shared" si="125"/>
        <v>2.8473326064589498E-124</v>
      </c>
      <c r="IT82" s="86">
        <f t="shared" si="126"/>
        <v>1.6967780614692542E-122</v>
      </c>
      <c r="IU82" s="86">
        <f t="shared" si="127"/>
        <v>9.3250198278988128E-119</v>
      </c>
      <c r="IV82" s="86">
        <f t="shared" si="128"/>
        <v>3.7983349831888095E-82</v>
      </c>
      <c r="IW82" s="86">
        <f t="shared" si="129"/>
        <v>1.973312084718024E-86</v>
      </c>
      <c r="IY82" s="86">
        <f t="shared" si="130"/>
        <v>0.49018261427713555</v>
      </c>
      <c r="IZ82" s="86">
        <f t="shared" si="131"/>
        <v>0.57528764735706461</v>
      </c>
      <c r="JA82" s="86">
        <f t="shared" si="132"/>
        <v>0.55617009279927698</v>
      </c>
      <c r="JB82" s="86">
        <f t="shared" si="133"/>
        <v>0.54144647606111607</v>
      </c>
      <c r="JC82" s="86">
        <f t="shared" si="134"/>
        <v>0.50611214010747607</v>
      </c>
      <c r="JD82" s="86">
        <f t="shared" si="135"/>
        <v>0.57450887062150724</v>
      </c>
      <c r="JE82" s="86">
        <f t="shared" si="136"/>
        <v>0.59081652877931212</v>
      </c>
      <c r="JF82" s="86">
        <f t="shared" si="137"/>
        <v>0.5127753161983879</v>
      </c>
      <c r="JG82" s="86">
        <f t="shared" si="138"/>
        <v>0.58008367823078899</v>
      </c>
      <c r="JH82" s="86">
        <f t="shared" si="139"/>
        <v>0.59874688313859792</v>
      </c>
      <c r="JI82" s="86">
        <f t="shared" si="140"/>
        <v>0.57769140868005342</v>
      </c>
      <c r="JJ82" s="86">
        <f t="shared" si="141"/>
        <v>0.55096589097009563</v>
      </c>
      <c r="JK82" s="86">
        <f t="shared" si="142"/>
        <v>0.60062099062905705</v>
      </c>
      <c r="JL82" s="86">
        <f t="shared" si="143"/>
        <v>0.5253101153050127</v>
      </c>
      <c r="JM82" s="86">
        <f t="shared" si="144"/>
        <v>0.43535450168453221</v>
      </c>
    </row>
    <row r="83" spans="2:273" x14ac:dyDescent="0.25">
      <c r="B83" s="2">
        <v>56</v>
      </c>
      <c r="C83" s="37">
        <v>229.30199999999999</v>
      </c>
      <c r="D83" s="37">
        <v>242.8</v>
      </c>
      <c r="E83" s="37">
        <v>241.32400000000001</v>
      </c>
      <c r="F83" s="37">
        <v>238.108</v>
      </c>
      <c r="G83" s="37">
        <v>244.48699999999999</v>
      </c>
      <c r="H83" s="37">
        <v>235.87200000000001</v>
      </c>
      <c r="I83" s="37">
        <v>236.125</v>
      </c>
      <c r="J83" s="37">
        <v>233.92699999999999</v>
      </c>
      <c r="K83" s="37">
        <v>235.17099999999999</v>
      </c>
      <c r="L83" s="37">
        <v>234.90199999999999</v>
      </c>
      <c r="M83" s="37">
        <v>237.47499999999999</v>
      </c>
      <c r="N83" s="37">
        <v>235.64099999999999</v>
      </c>
      <c r="O83" s="37">
        <v>238.36799999999999</v>
      </c>
      <c r="P83" s="37">
        <v>218.25</v>
      </c>
      <c r="Q83" s="37">
        <v>198.512</v>
      </c>
      <c r="S83" s="4">
        <f t="shared" si="8"/>
        <v>237.85731330539801</v>
      </c>
      <c r="T83" s="4">
        <f t="shared" si="9"/>
        <v>249.30764020059337</v>
      </c>
      <c r="U83" s="4">
        <f t="shared" si="10"/>
        <v>251.57271034889544</v>
      </c>
      <c r="V83" s="4">
        <f t="shared" si="11"/>
        <v>245.86449500645952</v>
      </c>
      <c r="W83" s="4">
        <f t="shared" si="12"/>
        <v>247.825657944006</v>
      </c>
      <c r="X83" s="4">
        <f t="shared" si="13"/>
        <v>243.75992107695237</v>
      </c>
      <c r="Y83" s="4">
        <f t="shared" si="14"/>
        <v>244.09223263060883</v>
      </c>
      <c r="Z83" s="4">
        <f t="shared" si="15"/>
        <v>244.05069000671082</v>
      </c>
      <c r="AA83" s="4">
        <f t="shared" si="16"/>
        <v>245.14903689959968</v>
      </c>
      <c r="AB83" s="4">
        <f t="shared" si="17"/>
        <v>241.6371247770829</v>
      </c>
      <c r="AC83" s="4">
        <f t="shared" si="18"/>
        <v>243.00232245958327</v>
      </c>
      <c r="AD83" s="4">
        <f t="shared" si="19"/>
        <v>242.87394686204433</v>
      </c>
      <c r="AE83" s="4">
        <f t="shared" si="20"/>
        <v>247.17195475029138</v>
      </c>
      <c r="AF83" s="4">
        <f t="shared" si="21"/>
        <v>225.26842340573009</v>
      </c>
      <c r="AG83" s="4">
        <f t="shared" si="22"/>
        <v>202.3933355386942</v>
      </c>
      <c r="AI83" s="4">
        <f t="shared" si="23"/>
        <v>-8.5553133053980162</v>
      </c>
      <c r="AJ83" s="4">
        <f t="shared" si="24"/>
        <v>-6.5076402005933573</v>
      </c>
      <c r="AK83" s="4">
        <f t="shared" si="25"/>
        <v>-10.248710348895429</v>
      </c>
      <c r="AL83" s="4">
        <f t="shared" si="26"/>
        <v>-7.7564950064595166</v>
      </c>
      <c r="AM83" s="4">
        <f t="shared" si="27"/>
        <v>-3.3386579440060018</v>
      </c>
      <c r="AN83" s="4">
        <f t="shared" si="28"/>
        <v>-7.8879210769523525</v>
      </c>
      <c r="AO83" s="4">
        <f t="shared" si="29"/>
        <v>-7.9672326306088337</v>
      </c>
      <c r="AP83" s="4">
        <f t="shared" si="30"/>
        <v>-10.123690006710831</v>
      </c>
      <c r="AQ83" s="4">
        <f t="shared" si="31"/>
        <v>-9.9780368995996866</v>
      </c>
      <c r="AR83" s="4">
        <f t="shared" si="32"/>
        <v>-6.7351247770829161</v>
      </c>
      <c r="AS83" s="4">
        <f t="shared" si="33"/>
        <v>-5.5273224595832744</v>
      </c>
      <c r="AT83" s="4">
        <f t="shared" si="34"/>
        <v>-7.2329468620443436</v>
      </c>
      <c r="AU83" s="4">
        <f t="shared" si="35"/>
        <v>-8.803954750291382</v>
      </c>
      <c r="AV83" s="4">
        <f t="shared" si="224"/>
        <v>-7.0184234057300898</v>
      </c>
      <c r="AW83" s="4">
        <f t="shared" si="224"/>
        <v>-3.8813355386942021</v>
      </c>
      <c r="AY83" s="2">
        <f t="shared" si="96"/>
        <v>99.166881118214746</v>
      </c>
      <c r="AZ83" s="2">
        <f t="shared" si="147"/>
        <v>98.391781174695879</v>
      </c>
      <c r="BA83" s="2">
        <f t="shared" si="148"/>
        <v>97.478444696273712</v>
      </c>
      <c r="BB83" s="2">
        <f t="shared" si="149"/>
        <v>99.142404441241936</v>
      </c>
      <c r="BC83" s="2">
        <f t="shared" si="150"/>
        <v>98.300137474470475</v>
      </c>
      <c r="BD83" s="2">
        <f t="shared" si="151"/>
        <v>96.551974349578714</v>
      </c>
      <c r="BE83" s="2">
        <f t="shared" si="152"/>
        <v>97.597387102627579</v>
      </c>
      <c r="BF83" s="2">
        <f t="shared" si="153"/>
        <v>99.067320390150357</v>
      </c>
      <c r="BG83" s="2">
        <f t="shared" si="154"/>
        <v>100.31911747100416</v>
      </c>
      <c r="BH83" s="2">
        <f t="shared" si="155"/>
        <v>103.46278055812137</v>
      </c>
      <c r="BI83" s="2">
        <f t="shared" si="156"/>
        <v>100.0458801183068</v>
      </c>
      <c r="BJ83" s="2">
        <f t="shared" si="157"/>
        <v>100.93482701818382</v>
      </c>
      <c r="BK83" s="2">
        <f t="shared" si="158"/>
        <v>104.01769565896943</v>
      </c>
      <c r="BL83" s="2">
        <f t="shared" si="159"/>
        <v>98.287456389211656</v>
      </c>
      <c r="BM83" s="2">
        <f t="shared" si="160"/>
        <v>97.658198568906073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104.49382176360226</v>
      </c>
      <c r="DL83" s="2">
        <f t="shared" si="225"/>
        <v>107.97132301127037</v>
      </c>
      <c r="DM83" s="2">
        <f t="shared" si="225"/>
        <v>110.70488919860628</v>
      </c>
      <c r="DN83" s="2">
        <f t="shared" si="225"/>
        <v>108.83396622889305</v>
      </c>
      <c r="DO83" s="2">
        <f t="shared" si="225"/>
        <v>105.1874605263158</v>
      </c>
      <c r="DP83" s="2">
        <f t="shared" si="225"/>
        <v>105.59347842401503</v>
      </c>
      <c r="DQ83" s="2">
        <f t="shared" si="225"/>
        <v>109.74295028142592</v>
      </c>
      <c r="DR83" s="2">
        <f t="shared" si="225"/>
        <v>111.54830988073093</v>
      </c>
      <c r="DS83" s="2">
        <f t="shared" si="225"/>
        <v>110.93000284495021</v>
      </c>
      <c r="DT83" s="2">
        <f t="shared" si="225"/>
        <v>113.10509235146078</v>
      </c>
      <c r="DU83" s="2">
        <f t="shared" si="225"/>
        <v>111.45374493927129</v>
      </c>
      <c r="DV83" s="2">
        <f t="shared" si="225"/>
        <v>111.16180544917387</v>
      </c>
      <c r="DW83" s="2">
        <f t="shared" si="225"/>
        <v>113.54304622132256</v>
      </c>
      <c r="DX83" s="2">
        <f t="shared" si="225"/>
        <v>104.11449556844296</v>
      </c>
      <c r="DY83" s="2">
        <f t="shared" si="225"/>
        <v>103.30218515406163</v>
      </c>
      <c r="EA83" s="2">
        <f t="shared" si="71"/>
        <v>97.927508987663373</v>
      </c>
      <c r="EB83" s="2">
        <f t="shared" si="72"/>
        <v>96.500855643196843</v>
      </c>
      <c r="EC83" s="2">
        <f t="shared" si="73"/>
        <v>94.282759917525766</v>
      </c>
      <c r="ED83" s="2">
        <f t="shared" si="74"/>
        <v>96.727313933334784</v>
      </c>
      <c r="EE83" s="2">
        <f t="shared" si="75"/>
        <v>96.480050743508244</v>
      </c>
      <c r="EF83" s="2">
        <f t="shared" si="76"/>
        <v>94.351152537720196</v>
      </c>
      <c r="EG83" s="2">
        <f t="shared" si="77"/>
        <v>94.747320303833632</v>
      </c>
      <c r="EH83" s="2">
        <f t="shared" si="78"/>
        <v>95.657837039430163</v>
      </c>
      <c r="EI83" s="2">
        <f t="shared" si="79"/>
        <v>97.638374791705246</v>
      </c>
      <c r="EJ83" s="2">
        <f t="shared" si="80"/>
        <v>101.055609196365</v>
      </c>
      <c r="EK83" s="2">
        <f t="shared" si="81"/>
        <v>97.21744149407732</v>
      </c>
      <c r="EL83" s="2">
        <f t="shared" si="82"/>
        <v>98.203946801181104</v>
      </c>
      <c r="EM83" s="2">
        <f t="shared" si="83"/>
        <v>101.68276839651935</v>
      </c>
      <c r="EN83" s="2">
        <f t="shared" si="84"/>
        <v>96.750279048490398</v>
      </c>
      <c r="EO83" s="2">
        <f t="shared" si="85"/>
        <v>95.87734559455869</v>
      </c>
      <c r="EQ83" s="2">
        <f t="shared" si="86"/>
        <v>96.344616933456578</v>
      </c>
      <c r="ER83" s="2">
        <f t="shared" si="226"/>
        <v>96.057959783110761</v>
      </c>
      <c r="ES83" s="2">
        <f t="shared" si="226"/>
        <v>92.017414306959893</v>
      </c>
      <c r="ET83" s="2">
        <f t="shared" si="226"/>
        <v>94.350199313641397</v>
      </c>
      <c r="EU83" s="2">
        <f t="shared" si="226"/>
        <v>94.402444371311816</v>
      </c>
      <c r="EV83" s="2">
        <f t="shared" si="226"/>
        <v>92.932530050633048</v>
      </c>
      <c r="EW83" s="2">
        <f t="shared" si="226"/>
        <v>91.603945554310656</v>
      </c>
      <c r="EX83" s="2">
        <f t="shared" si="226"/>
        <v>93.220878440460666</v>
      </c>
      <c r="EY83" s="2">
        <f t="shared" si="226"/>
        <v>95.702937002980775</v>
      </c>
      <c r="EZ83" s="2">
        <f t="shared" si="226"/>
        <v>99.531777460088549</v>
      </c>
      <c r="FA83" s="2">
        <f t="shared" si="226"/>
        <v>96.932750107389268</v>
      </c>
      <c r="FB83" s="2">
        <f t="shared" si="226"/>
        <v>95.722003890087109</v>
      </c>
      <c r="FC83" s="2">
        <f t="shared" si="226"/>
        <v>99.066100958829182</v>
      </c>
      <c r="FD83" s="2">
        <f t="shared" si="226"/>
        <v>95.811001576346669</v>
      </c>
      <c r="FE83" s="2">
        <f t="shared" si="226"/>
        <v>98.058522260709807</v>
      </c>
      <c r="FG83" s="2">
        <f t="shared" si="88"/>
        <v>0.81120085300591394</v>
      </c>
      <c r="FH83" s="2">
        <f t="shared" si="227"/>
        <v>0.83513960368177009</v>
      </c>
      <c r="FI83" s="2">
        <f t="shared" si="227"/>
        <v>0.80537122203916123</v>
      </c>
      <c r="FJ83" s="2">
        <f t="shared" si="227"/>
        <v>0.80045812432395524</v>
      </c>
      <c r="FK83" s="2">
        <f t="shared" si="227"/>
        <v>0.79090830334921425</v>
      </c>
      <c r="FL83" s="2">
        <f t="shared" si="227"/>
        <v>0.80420387496944923</v>
      </c>
      <c r="FM83" s="2">
        <f t="shared" si="227"/>
        <v>0.80988366834239101</v>
      </c>
      <c r="FN83" s="2">
        <f t="shared" si="227"/>
        <v>0.78539258489713959</v>
      </c>
      <c r="FO83" s="2">
        <f t="shared" si="227"/>
        <v>0.79827112118888521</v>
      </c>
      <c r="FP83" s="2">
        <f t="shared" si="227"/>
        <v>0.80019329733250322</v>
      </c>
      <c r="FQ83" s="2">
        <f t="shared" si="227"/>
        <v>0.80131706455550988</v>
      </c>
      <c r="FR83" s="2">
        <f t="shared" si="227"/>
        <v>0.7892008924690036</v>
      </c>
      <c r="FS83" s="2">
        <f t="shared" si="227"/>
        <v>0.80307753855229147</v>
      </c>
      <c r="FT83" s="2">
        <f t="shared" si="227"/>
        <v>0.79124094224558961</v>
      </c>
      <c r="FU83" s="2">
        <f t="shared" si="227"/>
        <v>0.76019672484627476</v>
      </c>
      <c r="FW83" s="2">
        <f t="shared" si="112"/>
        <v>2.161363065543115E-4</v>
      </c>
      <c r="FX83" s="2">
        <f t="shared" si="164"/>
        <v>2.263844978811589E-4</v>
      </c>
      <c r="FY83" s="2">
        <f t="shared" si="165"/>
        <v>2.3580275838411797E-4</v>
      </c>
      <c r="FZ83" s="2">
        <f t="shared" si="166"/>
        <v>2.9178202030341301E-4</v>
      </c>
      <c r="GA83" s="2">
        <f t="shared" si="167"/>
        <v>2.6971132075716481E-4</v>
      </c>
      <c r="GB83" s="2">
        <f t="shared" si="168"/>
        <v>2.6929857106855638E-4</v>
      </c>
      <c r="GC83" s="2">
        <f t="shared" si="169"/>
        <v>2.6957124373952734E-4</v>
      </c>
      <c r="GD83" s="2">
        <f t="shared" si="170"/>
        <v>2.9953340769892962E-4</v>
      </c>
      <c r="GE83" s="2">
        <f t="shared" si="171"/>
        <v>2.906554061436587E-4</v>
      </c>
      <c r="GF83" s="2">
        <f t="shared" si="172"/>
        <v>2.5996066457120617E-4</v>
      </c>
      <c r="GG83" s="2">
        <f t="shared" si="173"/>
        <v>2.5267410086434106E-4</v>
      </c>
      <c r="GH83" s="2">
        <f t="shared" si="174"/>
        <v>2.5174692945811097E-4</v>
      </c>
      <c r="GI83" s="2">
        <f t="shared" si="175"/>
        <v>2.3993888363798459E-4</v>
      </c>
      <c r="GJ83" s="2">
        <f t="shared" si="176"/>
        <v>1.8052288971795783E-4</v>
      </c>
      <c r="GK83" s="2">
        <f t="shared" si="177"/>
        <v>1.6144060822567065E-4</v>
      </c>
      <c r="GM83" s="86">
        <f t="shared" si="113"/>
        <v>0.54726059829695062</v>
      </c>
      <c r="GN83" s="86">
        <f t="shared" si="178"/>
        <v>0.64635877190978741</v>
      </c>
      <c r="GO83" s="86">
        <f t="shared" si="179"/>
        <v>0.63888902768833855</v>
      </c>
      <c r="GP83" s="86">
        <f t="shared" si="180"/>
        <v>0.62336397447948833</v>
      </c>
      <c r="GQ83" s="86">
        <f t="shared" si="181"/>
        <v>0.59305285216557913</v>
      </c>
      <c r="GR83" s="86">
        <f t="shared" si="182"/>
        <v>0.66090516841409053</v>
      </c>
      <c r="GS83" s="86">
        <f t="shared" si="183"/>
        <v>0.67306898888038502</v>
      </c>
      <c r="GT83" s="86">
        <f t="shared" si="184"/>
        <v>0.59709129325244281</v>
      </c>
      <c r="GU83" s="86">
        <f t="shared" si="185"/>
        <v>0.64766179786843825</v>
      </c>
      <c r="GV83" s="86">
        <f t="shared" si="186"/>
        <v>0.66887030980041995</v>
      </c>
      <c r="GW83" s="86">
        <f t="shared" si="187"/>
        <v>0.65436497523495296</v>
      </c>
      <c r="GX83" s="86">
        <f t="shared" si="188"/>
        <v>0.63662201466639912</v>
      </c>
      <c r="GY83" s="86">
        <f t="shared" si="189"/>
        <v>0.67047621070794461</v>
      </c>
      <c r="GZ83" s="86">
        <f t="shared" si="190"/>
        <v>0.57983911011294864</v>
      </c>
      <c r="HA83" s="86">
        <f t="shared" si="191"/>
        <v>0.50965483072431117</v>
      </c>
      <c r="HC83" s="86">
        <f t="shared" si="145"/>
        <v>1.073221984085367E-4</v>
      </c>
      <c r="HD83" s="86">
        <f t="shared" si="192"/>
        <v>1.6997298863036673E-4</v>
      </c>
      <c r="HE83" s="86">
        <f t="shared" si="193"/>
        <v>5.4242707010597E-5</v>
      </c>
      <c r="HF83" s="86">
        <f t="shared" si="194"/>
        <v>1.5384676278596783E-5</v>
      </c>
      <c r="HG83" s="86">
        <f t="shared" si="195"/>
        <v>3.0770465360416365E-5</v>
      </c>
      <c r="HH83" s="86">
        <f t="shared" si="196"/>
        <v>3.6963614804525525E-5</v>
      </c>
      <c r="HI83" s="86">
        <f t="shared" si="197"/>
        <v>7.597313298347048E-5</v>
      </c>
      <c r="HJ83" s="86">
        <f t="shared" si="198"/>
        <v>3.039872715409706E-5</v>
      </c>
      <c r="HK83" s="86">
        <f t="shared" si="199"/>
        <v>3.1291607175694802E-5</v>
      </c>
      <c r="HL83" s="86">
        <f t="shared" si="200"/>
        <v>3.7722550074452882E-5</v>
      </c>
      <c r="HM83" s="86">
        <f t="shared" si="201"/>
        <v>2.4122163470894221E-5</v>
      </c>
      <c r="HN83" s="86">
        <f t="shared" si="202"/>
        <v>2.6216038257038014E-5</v>
      </c>
      <c r="HO83" s="86">
        <f t="shared" si="203"/>
        <v>3.3795059597334145E-5</v>
      </c>
      <c r="HP83" s="86">
        <f t="shared" si="204"/>
        <v>1.3489773696153938E-5</v>
      </c>
      <c r="HQ83" s="86">
        <f t="shared" si="205"/>
        <v>1.0531303935838212E-6</v>
      </c>
      <c r="HS83" s="86">
        <f t="shared" si="114"/>
        <v>7.422007028035453E-32</v>
      </c>
      <c r="HT83" s="86">
        <f t="shared" si="206"/>
        <v>8.7082500457700494E-31</v>
      </c>
      <c r="HU83" s="86">
        <f t="shared" si="207"/>
        <v>4.3168059683189026E-34</v>
      </c>
      <c r="HV83" s="86">
        <f t="shared" si="208"/>
        <v>6.7457007884577914E-39</v>
      </c>
      <c r="HW83" s="86">
        <f t="shared" si="209"/>
        <v>3.4149143331434573E-35</v>
      </c>
      <c r="HX83" s="86">
        <f t="shared" si="210"/>
        <v>1.391636891932681E-37</v>
      </c>
      <c r="HY83" s="86">
        <f t="shared" si="211"/>
        <v>1.0510522955386978E-34</v>
      </c>
      <c r="HZ83" s="86">
        <f t="shared" si="212"/>
        <v>2.0425966304045747E-36</v>
      </c>
      <c r="IA83" s="86">
        <f t="shared" si="213"/>
        <v>6.5814853666815716E-39</v>
      </c>
      <c r="IB83" s="86">
        <f t="shared" si="214"/>
        <v>6.6718742181889313E-38</v>
      </c>
      <c r="IC83" s="86">
        <f t="shared" si="215"/>
        <v>1.0274055684787745E-39</v>
      </c>
      <c r="ID83" s="86">
        <f t="shared" si="216"/>
        <v>5.4572017595275473E-39</v>
      </c>
      <c r="IE83" s="86">
        <f t="shared" si="217"/>
        <v>3.6854971256786036E-38</v>
      </c>
      <c r="IF83" s="86">
        <f t="shared" si="218"/>
        <v>1.9180123719702273E-22</v>
      </c>
      <c r="IG83" s="86">
        <f t="shared" si="219"/>
        <v>1.6402533485091423E-17</v>
      </c>
      <c r="II83" s="86">
        <f t="shared" si="115"/>
        <v>2.0525322838943405E-95</v>
      </c>
      <c r="IJ83" s="86">
        <f t="shared" si="116"/>
        <v>1.5270410029549099E-92</v>
      </c>
      <c r="IK83" s="86">
        <f t="shared" si="117"/>
        <v>4.2931718062454497E-107</v>
      </c>
      <c r="IL83" s="86">
        <f t="shared" si="118"/>
        <v>7.1776352749701744E-118</v>
      </c>
      <c r="IM83" s="86">
        <f t="shared" si="119"/>
        <v>2.062563234808004E-110</v>
      </c>
      <c r="IN83" s="86">
        <f t="shared" si="120"/>
        <v>1.9294461086770834E-112</v>
      </c>
      <c r="IO83" s="86">
        <f t="shared" si="121"/>
        <v>1.4046863227278856E-104</v>
      </c>
      <c r="IP83" s="86">
        <f t="shared" si="122"/>
        <v>1.5177350773602758E-109</v>
      </c>
      <c r="IQ83" s="86">
        <f t="shared" si="123"/>
        <v>4.1981873151199711E-119</v>
      </c>
      <c r="IR83" s="86">
        <f t="shared" si="124"/>
        <v>8.6824463772925463E-117</v>
      </c>
      <c r="IS83" s="86">
        <f t="shared" si="125"/>
        <v>1.3468745852760603E-121</v>
      </c>
      <c r="IT83" s="86">
        <f t="shared" si="126"/>
        <v>7.3215561547094064E-120</v>
      </c>
      <c r="IU83" s="86">
        <f t="shared" si="127"/>
        <v>3.2249731572136398E-116</v>
      </c>
      <c r="IV83" s="86">
        <f t="shared" si="128"/>
        <v>1.8520139737289891E-80</v>
      </c>
      <c r="IW83" s="86">
        <f t="shared" si="129"/>
        <v>1.1239015941178231E-84</v>
      </c>
      <c r="IY83" s="86">
        <f t="shared" si="130"/>
        <v>0.54736792049535921</v>
      </c>
      <c r="IZ83" s="86">
        <f t="shared" si="131"/>
        <v>0.64652874489841783</v>
      </c>
      <c r="JA83" s="86">
        <f t="shared" si="132"/>
        <v>0.63894327039534915</v>
      </c>
      <c r="JB83" s="86">
        <f t="shared" si="133"/>
        <v>0.62337935915576692</v>
      </c>
      <c r="JC83" s="86">
        <f t="shared" si="134"/>
        <v>0.5930836226309395</v>
      </c>
      <c r="JD83" s="86">
        <f t="shared" si="135"/>
        <v>0.66094213202889507</v>
      </c>
      <c r="JE83" s="86">
        <f t="shared" si="136"/>
        <v>0.67314496201336849</v>
      </c>
      <c r="JF83" s="86">
        <f t="shared" si="137"/>
        <v>0.59712169197959686</v>
      </c>
      <c r="JG83" s="86">
        <f t="shared" si="138"/>
        <v>0.64769308947561399</v>
      </c>
      <c r="JH83" s="86">
        <f t="shared" si="139"/>
        <v>0.66890803235049445</v>
      </c>
      <c r="JI83" s="86">
        <f t="shared" si="140"/>
        <v>0.65438909739842388</v>
      </c>
      <c r="JJ83" s="86">
        <f t="shared" si="141"/>
        <v>0.63664823070465615</v>
      </c>
      <c r="JK83" s="86">
        <f t="shared" si="142"/>
        <v>0.67051000576754194</v>
      </c>
      <c r="JL83" s="86">
        <f t="shared" si="143"/>
        <v>0.57985259988664484</v>
      </c>
      <c r="JM83" s="86">
        <f t="shared" si="144"/>
        <v>0.50965588385470473</v>
      </c>
    </row>
    <row r="84" spans="2:273" x14ac:dyDescent="0.25">
      <c r="B84" s="2">
        <v>57</v>
      </c>
      <c r="C84" s="37">
        <v>229.81399999999999</v>
      </c>
      <c r="D84" s="37">
        <v>238.94300000000001</v>
      </c>
      <c r="E84" s="37">
        <v>238.108</v>
      </c>
      <c r="F84" s="37">
        <v>237.459</v>
      </c>
      <c r="G84" s="37">
        <v>245.10300000000001</v>
      </c>
      <c r="H84" s="37">
        <v>235.667</v>
      </c>
      <c r="I84" s="37">
        <v>232.82499999999999</v>
      </c>
      <c r="J84" s="37">
        <v>232.732</v>
      </c>
      <c r="K84" s="37">
        <v>230.39</v>
      </c>
      <c r="L84" s="37">
        <v>227.512</v>
      </c>
      <c r="M84" s="37">
        <v>231.27500000000001</v>
      </c>
      <c r="N84" s="37">
        <v>232.56399999999999</v>
      </c>
      <c r="O84" s="37">
        <v>233.21100000000001</v>
      </c>
      <c r="P84" s="37">
        <v>212.27500000000001</v>
      </c>
      <c r="Q84" s="37">
        <v>198.43899999999999</v>
      </c>
      <c r="S84" s="4">
        <f t="shared" si="8"/>
        <v>236.43546582785399</v>
      </c>
      <c r="T84" s="4">
        <f t="shared" si="9"/>
        <v>248.34324096930686</v>
      </c>
      <c r="U84" s="4">
        <f t="shared" si="10"/>
        <v>250.99870324826568</v>
      </c>
      <c r="V84" s="4">
        <f t="shared" si="11"/>
        <v>245.67364801336834</v>
      </c>
      <c r="W84" s="4">
        <f t="shared" si="12"/>
        <v>252.54633307337704</v>
      </c>
      <c r="X84" s="4">
        <f t="shared" si="13"/>
        <v>242.09432776540336</v>
      </c>
      <c r="Y84" s="4">
        <f t="shared" si="14"/>
        <v>239.94133663685079</v>
      </c>
      <c r="Z84" s="4">
        <f t="shared" si="15"/>
        <v>244.98611259110481</v>
      </c>
      <c r="AA84" s="4">
        <f t="shared" si="16"/>
        <v>235.43847539590456</v>
      </c>
      <c r="AB84" s="4">
        <f t="shared" si="17"/>
        <v>231.04384662737669</v>
      </c>
      <c r="AC84" s="4">
        <f t="shared" si="18"/>
        <v>236.83480311616668</v>
      </c>
      <c r="AD84" s="4">
        <f t="shared" si="19"/>
        <v>240.27456979468744</v>
      </c>
      <c r="AE84" s="4">
        <f t="shared" si="20"/>
        <v>236.53533141198824</v>
      </c>
      <c r="AF84" s="4">
        <f t="shared" si="21"/>
        <v>217.98607753407421</v>
      </c>
      <c r="AG84" s="4">
        <f t="shared" si="22"/>
        <v>203.65641624029413</v>
      </c>
      <c r="AI84" s="4">
        <f t="shared" si="23"/>
        <v>-6.6214658278539957</v>
      </c>
      <c r="AJ84" s="4">
        <f t="shared" si="24"/>
        <v>-9.40024096930685</v>
      </c>
      <c r="AK84" s="4">
        <f t="shared" si="25"/>
        <v>-12.89070324826568</v>
      </c>
      <c r="AL84" s="4">
        <f t="shared" si="26"/>
        <v>-8.2146480133683326</v>
      </c>
      <c r="AM84" s="4">
        <f t="shared" si="27"/>
        <v>-7.4433330733770333</v>
      </c>
      <c r="AN84" s="4">
        <f t="shared" si="28"/>
        <v>-6.427327765403362</v>
      </c>
      <c r="AO84" s="4">
        <f t="shared" si="29"/>
        <v>-7.1163366368508036</v>
      </c>
      <c r="AP84" s="4">
        <f t="shared" si="30"/>
        <v>-12.254112591104814</v>
      </c>
      <c r="AQ84" s="4">
        <f t="shared" si="31"/>
        <v>-5.0484753959045747</v>
      </c>
      <c r="AR84" s="4">
        <f t="shared" si="32"/>
        <v>-3.5318466273766944</v>
      </c>
      <c r="AS84" s="4">
        <f t="shared" si="33"/>
        <v>-5.5598031161666768</v>
      </c>
      <c r="AT84" s="4">
        <f t="shared" si="34"/>
        <v>-7.7105697946874443</v>
      </c>
      <c r="AU84" s="4">
        <f t="shared" si="35"/>
        <v>-3.3243314119882257</v>
      </c>
      <c r="AV84" s="4">
        <f t="shared" si="224"/>
        <v>-5.7110775340742066</v>
      </c>
      <c r="AW84" s="4">
        <f t="shared" si="224"/>
        <v>-5.217416240294142</v>
      </c>
      <c r="AY84" s="2">
        <f t="shared" si="96"/>
        <v>98.939164598322819</v>
      </c>
      <c r="AZ84" s="2">
        <f t="shared" si="147"/>
        <v>98.138673184916939</v>
      </c>
      <c r="BA84" s="2">
        <f t="shared" si="148"/>
        <v>97.157441569987981</v>
      </c>
      <c r="BB84" s="2">
        <f t="shared" si="149"/>
        <v>98.855057912349508</v>
      </c>
      <c r="BC84" s="2">
        <f t="shared" si="150"/>
        <v>98.044985684554959</v>
      </c>
      <c r="BD84" s="2">
        <f t="shared" si="151"/>
        <v>96.312083996962471</v>
      </c>
      <c r="BE84" s="2">
        <f t="shared" si="152"/>
        <v>97.29692748890011</v>
      </c>
      <c r="BF84" s="2">
        <f t="shared" si="153"/>
        <v>98.769547285125554</v>
      </c>
      <c r="BG84" s="2">
        <f t="shared" si="154"/>
        <v>100.03091249739519</v>
      </c>
      <c r="BH84" s="2">
        <f t="shared" si="155"/>
        <v>103.18527192938264</v>
      </c>
      <c r="BI84" s="2">
        <f t="shared" si="156"/>
        <v>99.787329156493158</v>
      </c>
      <c r="BJ84" s="2">
        <f t="shared" si="157"/>
        <v>100.66920164462717</v>
      </c>
      <c r="BK84" s="2">
        <f t="shared" si="158"/>
        <v>103.73192827146806</v>
      </c>
      <c r="BL84" s="2">
        <f t="shared" si="159"/>
        <v>98.113630513442999</v>
      </c>
      <c r="BM84" s="2">
        <f t="shared" si="160"/>
        <v>97.524788837948037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104.59234427767355</v>
      </c>
      <c r="DL84" s="2">
        <f t="shared" si="225"/>
        <v>108.08616741437793</v>
      </c>
      <c r="DM84" s="2">
        <f t="shared" si="225"/>
        <v>111.00947961672475</v>
      </c>
      <c r="DN84" s="2">
        <f t="shared" si="225"/>
        <v>109.12692936210131</v>
      </c>
      <c r="DO84" s="2">
        <f t="shared" si="225"/>
        <v>105.30328906882593</v>
      </c>
      <c r="DP84" s="2">
        <f t="shared" si="225"/>
        <v>105.78352570356475</v>
      </c>
      <c r="DQ84" s="2">
        <f t="shared" si="225"/>
        <v>109.96470919324581</v>
      </c>
      <c r="DR84" s="2">
        <f t="shared" si="225"/>
        <v>111.85000098479044</v>
      </c>
      <c r="DS84" s="2">
        <f t="shared" si="225"/>
        <v>111.18028591749643</v>
      </c>
      <c r="DT84" s="2">
        <f t="shared" si="225"/>
        <v>113.35415986431777</v>
      </c>
      <c r="DU84" s="2">
        <f t="shared" si="225"/>
        <v>111.71352226720651</v>
      </c>
      <c r="DV84" s="2">
        <f t="shared" si="225"/>
        <v>111.36638330233066</v>
      </c>
      <c r="DW84" s="2">
        <f t="shared" si="225"/>
        <v>113.75229662618085</v>
      </c>
      <c r="DX84" s="2">
        <f t="shared" si="225"/>
        <v>104.27780665280667</v>
      </c>
      <c r="DY84" s="2">
        <f t="shared" si="225"/>
        <v>103.3609837535014</v>
      </c>
      <c r="EA84" s="2">
        <f>CE$228*$B84+CE$229</f>
        <v>97.739655999872582</v>
      </c>
      <c r="EB84" s="2">
        <f t="shared" si="72"/>
        <v>96.347901555793996</v>
      </c>
      <c r="EC84" s="2">
        <f t="shared" si="73"/>
        <v>94.105155471415188</v>
      </c>
      <c r="ED84" s="2">
        <f t="shared" si="74"/>
        <v>96.520654756140488</v>
      </c>
      <c r="EE84" s="2">
        <f t="shared" si="75"/>
        <v>96.295699117427176</v>
      </c>
      <c r="EF84" s="2">
        <f t="shared" si="76"/>
        <v>94.209511139853447</v>
      </c>
      <c r="EG84" s="2">
        <f t="shared" si="77"/>
        <v>94.585980596762354</v>
      </c>
      <c r="EH84" s="2">
        <f t="shared" si="78"/>
        <v>95.510799894411718</v>
      </c>
      <c r="EI84" s="2">
        <f t="shared" si="79"/>
        <v>97.462037955934093</v>
      </c>
      <c r="EJ84" s="2">
        <f t="shared" si="80"/>
        <v>100.87005845094015</v>
      </c>
      <c r="EK84" s="2">
        <f t="shared" si="81"/>
        <v>97.090566020101903</v>
      </c>
      <c r="EL84" s="2">
        <f t="shared" si="82"/>
        <v>98.064176210629924</v>
      </c>
      <c r="EM84" s="2">
        <f t="shared" si="83"/>
        <v>101.49185574543014</v>
      </c>
      <c r="EN84" s="2">
        <f t="shared" si="84"/>
        <v>96.630615279048499</v>
      </c>
      <c r="EO84" s="2">
        <f t="shared" si="85"/>
        <v>95.845271675396774</v>
      </c>
      <c r="EQ84" s="2">
        <f t="shared" si="86"/>
        <v>96.191007141158309</v>
      </c>
      <c r="ER84" s="2">
        <f t="shared" si="226"/>
        <v>95.91499108002003</v>
      </c>
      <c r="ES84" s="2">
        <f t="shared" si="226"/>
        <v>91.89117662375817</v>
      </c>
      <c r="ET84" s="2">
        <f t="shared" si="226"/>
        <v>94.204720182363744</v>
      </c>
      <c r="EU84" s="2">
        <f t="shared" si="226"/>
        <v>94.267122997049455</v>
      </c>
      <c r="EV84" s="2">
        <f t="shared" si="226"/>
        <v>92.827817450683739</v>
      </c>
      <c r="EW84" s="2">
        <f t="shared" si="226"/>
        <v>91.517831948944576</v>
      </c>
      <c r="EX84" s="2">
        <f t="shared" si="226"/>
        <v>93.132118071800107</v>
      </c>
      <c r="EY84" s="2">
        <f t="shared" si="226"/>
        <v>95.572881952888764</v>
      </c>
      <c r="EZ84" s="2">
        <f t="shared" si="226"/>
        <v>99.383640566830735</v>
      </c>
      <c r="FA84" s="2">
        <f t="shared" si="226"/>
        <v>96.812511341620578</v>
      </c>
      <c r="FB84" s="2">
        <f t="shared" si="226"/>
        <v>95.641834984865469</v>
      </c>
      <c r="FC84" s="2">
        <f t="shared" si="226"/>
        <v>98.937631398939757</v>
      </c>
      <c r="FD84" s="2">
        <f t="shared" si="226"/>
        <v>95.712702528355138</v>
      </c>
      <c r="FE84" s="2">
        <f t="shared" si="226"/>
        <v>97.97492412739463</v>
      </c>
      <c r="FG84" s="2">
        <f t="shared" si="88"/>
        <v>0.82490439452241882</v>
      </c>
      <c r="FH84" s="2">
        <f t="shared" si="227"/>
        <v>0.84743239692791128</v>
      </c>
      <c r="FI84" s="2">
        <f t="shared" si="227"/>
        <v>0.81940369285052994</v>
      </c>
      <c r="FJ84" s="2">
        <f t="shared" si="227"/>
        <v>0.81476334988998322</v>
      </c>
      <c r="FK84" s="2">
        <f t="shared" si="227"/>
        <v>0.80573200189905603</v>
      </c>
      <c r="FL84" s="2">
        <f t="shared" si="227"/>
        <v>0.81830152178733606</v>
      </c>
      <c r="FM84" s="2">
        <f t="shared" si="227"/>
        <v>0.82366203214911193</v>
      </c>
      <c r="FN84" s="2">
        <f t="shared" si="227"/>
        <v>0.80050869164403216</v>
      </c>
      <c r="FO84" s="2">
        <f t="shared" si="227"/>
        <v>0.81269644631555604</v>
      </c>
      <c r="FP84" s="2">
        <f t="shared" si="227"/>
        <v>0.81451310899531681</v>
      </c>
      <c r="FQ84" s="2">
        <f t="shared" si="227"/>
        <v>0.81557489987343179</v>
      </c>
      <c r="FR84" s="2">
        <f t="shared" si="227"/>
        <v>0.80411565909317484</v>
      </c>
      <c r="FS84" s="2">
        <f t="shared" si="227"/>
        <v>0.81723785323674947</v>
      </c>
      <c r="FT84" s="2">
        <f t="shared" si="227"/>
        <v>0.80604684127163428</v>
      </c>
      <c r="FU84" s="2">
        <f t="shared" si="227"/>
        <v>0.77658268861461721</v>
      </c>
      <c r="FW84" s="2">
        <f t="shared" si="112"/>
        <v>2.3698380584089793E-4</v>
      </c>
      <c r="FX84" s="2">
        <f t="shared" si="164"/>
        <v>2.4822024445145599E-4</v>
      </c>
      <c r="FY84" s="2">
        <f t="shared" si="165"/>
        <v>2.5854670126645551E-4</v>
      </c>
      <c r="FZ84" s="2">
        <f t="shared" si="166"/>
        <v>3.1992361724656544E-4</v>
      </c>
      <c r="GA84" s="2">
        <f t="shared" si="167"/>
        <v>2.9572488732852574E-4</v>
      </c>
      <c r="GB84" s="2">
        <f t="shared" si="168"/>
        <v>2.9527233982850107E-4</v>
      </c>
      <c r="GC84" s="2">
        <f t="shared" si="169"/>
        <v>2.9557130392380177E-4</v>
      </c>
      <c r="GD84" s="2">
        <f t="shared" si="170"/>
        <v>3.2842235966354898E-4</v>
      </c>
      <c r="GE84" s="2">
        <f t="shared" si="171"/>
        <v>3.1868837879705597E-4</v>
      </c>
      <c r="GF84" s="2">
        <f t="shared" si="172"/>
        <v>2.8503405175042744E-4</v>
      </c>
      <c r="GG84" s="2">
        <f t="shared" si="173"/>
        <v>2.7704488865457381E-4</v>
      </c>
      <c r="GH84" s="2">
        <f t="shared" si="174"/>
        <v>2.7602831489636001E-4</v>
      </c>
      <c r="GI84" s="2">
        <f t="shared" si="175"/>
        <v>2.6308166427256287E-4</v>
      </c>
      <c r="GJ84" s="2">
        <f t="shared" si="176"/>
        <v>1.9793596512425934E-4</v>
      </c>
      <c r="GK84" s="2">
        <f t="shared" si="177"/>
        <v>1.7701334982034794E-4</v>
      </c>
      <c r="GM84" s="86">
        <f t="shared" si="113"/>
        <v>0.58787001596219224</v>
      </c>
      <c r="GN84" s="86">
        <f t="shared" si="178"/>
        <v>0.6957479097892465</v>
      </c>
      <c r="GO84" s="86">
        <f t="shared" si="179"/>
        <v>0.69725841274949552</v>
      </c>
      <c r="GP84" s="86">
        <f t="shared" si="180"/>
        <v>0.68225600748805448</v>
      </c>
      <c r="GQ84" s="86">
        <f t="shared" si="181"/>
        <v>0.66979219964634518</v>
      </c>
      <c r="GR84" s="86">
        <f t="shared" si="182"/>
        <v>0.71761247262323546</v>
      </c>
      <c r="GS84" s="86">
        <f t="shared" si="183"/>
        <v>0.71814155856727957</v>
      </c>
      <c r="GT84" s="86">
        <f t="shared" si="184"/>
        <v>0.66077509883925878</v>
      </c>
      <c r="GU84" s="86">
        <f t="shared" si="185"/>
        <v>0.66734088245511314</v>
      </c>
      <c r="GV84" s="86">
        <f t="shared" si="186"/>
        <v>0.68293205621790354</v>
      </c>
      <c r="GW84" s="86">
        <f t="shared" si="187"/>
        <v>0.68949282291241687</v>
      </c>
      <c r="GX84" s="86">
        <f t="shared" si="188"/>
        <v>0.6895986551826474</v>
      </c>
      <c r="GY84" s="86">
        <f t="shared" si="189"/>
        <v>0.68545058180177032</v>
      </c>
      <c r="GZ84" s="86">
        <f t="shared" si="190"/>
        <v>0.60261716316073111</v>
      </c>
      <c r="HA84" s="86">
        <f t="shared" si="191"/>
        <v>0.56816068882677817</v>
      </c>
      <c r="HC84" s="86">
        <f t="shared" si="145"/>
        <v>1.9639016867725666E-4</v>
      </c>
      <c r="HD84" s="86">
        <f t="shared" si="192"/>
        <v>3.042905392679508E-4</v>
      </c>
      <c r="HE84" s="86">
        <f t="shared" si="193"/>
        <v>1.0618134811291358E-4</v>
      </c>
      <c r="HF84" s="86">
        <f t="shared" si="194"/>
        <v>3.3228533134193077E-5</v>
      </c>
      <c r="HG84" s="86">
        <f t="shared" si="195"/>
        <v>6.2816926063445359E-5</v>
      </c>
      <c r="HH84" s="86">
        <f t="shared" si="196"/>
        <v>7.5436331658500252E-5</v>
      </c>
      <c r="HI84" s="86">
        <f t="shared" si="197"/>
        <v>1.4730375562634437E-4</v>
      </c>
      <c r="HJ84" s="86">
        <f t="shared" si="198"/>
        <v>6.2472619212900323E-5</v>
      </c>
      <c r="HK84" s="86">
        <f t="shared" si="199"/>
        <v>6.6060645114294166E-5</v>
      </c>
      <c r="HL84" s="86">
        <f t="shared" si="200"/>
        <v>7.7745379820687416E-5</v>
      </c>
      <c r="HM84" s="86">
        <f t="shared" si="201"/>
        <v>5.1178627549717788E-5</v>
      </c>
      <c r="HN84" s="86">
        <f t="shared" si="202"/>
        <v>5.5135151367326144E-5</v>
      </c>
      <c r="HO84" s="86">
        <f t="shared" si="203"/>
        <v>6.933611545776992E-5</v>
      </c>
      <c r="HP84" s="86">
        <f t="shared" si="204"/>
        <v>2.8966876168556077E-5</v>
      </c>
      <c r="HQ84" s="86">
        <f t="shared" si="205"/>
        <v>2.6599464566307182E-6</v>
      </c>
      <c r="HS84" s="86">
        <f t="shared" si="114"/>
        <v>6.4980447257395004E-31</v>
      </c>
      <c r="HT84" s="86">
        <f t="shared" si="206"/>
        <v>7.1818202187187864E-30</v>
      </c>
      <c r="HU84" s="86">
        <f t="shared" si="207"/>
        <v>4.7966217913975958E-33</v>
      </c>
      <c r="HV84" s="86">
        <f t="shared" si="208"/>
        <v>1.0851350925485137E-37</v>
      </c>
      <c r="HW84" s="86">
        <f t="shared" si="209"/>
        <v>4.2729767747954981E-34</v>
      </c>
      <c r="HX84" s="86">
        <f t="shared" si="210"/>
        <v>1.9474839035224305E-36</v>
      </c>
      <c r="HY84" s="86">
        <f t="shared" si="211"/>
        <v>1.2063075751376502E-33</v>
      </c>
      <c r="HZ84" s="86">
        <f t="shared" si="212"/>
        <v>2.7361542646448711E-35</v>
      </c>
      <c r="IA84" s="86">
        <f t="shared" si="213"/>
        <v>1.0733236553915034E-37</v>
      </c>
      <c r="IB84" s="86">
        <f t="shared" si="214"/>
        <v>9.8295151399254913E-37</v>
      </c>
      <c r="IC84" s="86">
        <f t="shared" si="215"/>
        <v>1.6954460478035115E-38</v>
      </c>
      <c r="ID84" s="86">
        <f t="shared" si="216"/>
        <v>8.5829645104444685E-38</v>
      </c>
      <c r="IE84" s="86">
        <f t="shared" si="217"/>
        <v>5.3072569106715512E-37</v>
      </c>
      <c r="IF84" s="86">
        <f t="shared" si="218"/>
        <v>8.2575500245137097E-22</v>
      </c>
      <c r="IG84" s="86">
        <f t="shared" si="219"/>
        <v>4.8491674084332207E-17</v>
      </c>
      <c r="II84" s="86">
        <f t="shared" si="115"/>
        <v>2.1967435450569735E-93</v>
      </c>
      <c r="IJ84" s="86">
        <f t="shared" si="116"/>
        <v>1.4519491175089731E-90</v>
      </c>
      <c r="IK84" s="86">
        <f t="shared" si="117"/>
        <v>8.6881673426245497E-105</v>
      </c>
      <c r="IL84" s="86">
        <f t="shared" si="118"/>
        <v>2.9121044242907787E-115</v>
      </c>
      <c r="IM84" s="86">
        <f t="shared" si="119"/>
        <v>5.3935582060826954E-108</v>
      </c>
      <c r="IN84" s="86">
        <f t="shared" si="120"/>
        <v>5.5921736352700306E-110</v>
      </c>
      <c r="IO84" s="86">
        <f t="shared" si="121"/>
        <v>2.7236364773937181E-102</v>
      </c>
      <c r="IP84" s="86">
        <f t="shared" si="122"/>
        <v>4.0758215023641674E-107</v>
      </c>
      <c r="IQ84" s="86">
        <f t="shared" si="123"/>
        <v>1.8102397032387284E-116</v>
      </c>
      <c r="IR84" s="86">
        <f t="shared" si="124"/>
        <v>3.066157313632703E-114</v>
      </c>
      <c r="IS84" s="86">
        <f t="shared" si="125"/>
        <v>5.953105074214327E-119</v>
      </c>
      <c r="IT84" s="86">
        <f t="shared" si="126"/>
        <v>2.9550393448608287E-117</v>
      </c>
      <c r="IU84" s="86">
        <f t="shared" si="127"/>
        <v>1.0461785900790746E-113</v>
      </c>
      <c r="IV84" s="86">
        <f t="shared" si="128"/>
        <v>8.6666452507578725E-79</v>
      </c>
      <c r="IW84" s="86">
        <f t="shared" si="129"/>
        <v>6.136693587296293E-83</v>
      </c>
      <c r="IY84" s="86">
        <f t="shared" si="130"/>
        <v>0.58806640613086947</v>
      </c>
      <c r="IZ84" s="86">
        <f t="shared" si="131"/>
        <v>0.69605220032851445</v>
      </c>
      <c r="JA84" s="86">
        <f t="shared" si="132"/>
        <v>0.69736459409760843</v>
      </c>
      <c r="JB84" s="86">
        <f t="shared" si="133"/>
        <v>0.68228923602118863</v>
      </c>
      <c r="JC84" s="86">
        <f t="shared" si="134"/>
        <v>0.66985501657240865</v>
      </c>
      <c r="JD84" s="86">
        <f t="shared" si="135"/>
        <v>0.71768790895489398</v>
      </c>
      <c r="JE84" s="86">
        <f t="shared" si="136"/>
        <v>0.7182888623229059</v>
      </c>
      <c r="JF84" s="86">
        <f t="shared" si="137"/>
        <v>0.66083757145847166</v>
      </c>
      <c r="JG84" s="86">
        <f t="shared" si="138"/>
        <v>0.66740694310022741</v>
      </c>
      <c r="JH84" s="86">
        <f t="shared" si="139"/>
        <v>0.68300980159772418</v>
      </c>
      <c r="JI84" s="86">
        <f t="shared" si="140"/>
        <v>0.68954400153996653</v>
      </c>
      <c r="JJ84" s="86">
        <f t="shared" si="141"/>
        <v>0.68965379033401475</v>
      </c>
      <c r="JK84" s="86">
        <f t="shared" si="142"/>
        <v>0.68551991791722811</v>
      </c>
      <c r="JL84" s="86">
        <f t="shared" si="143"/>
        <v>0.60264613003689971</v>
      </c>
      <c r="JM84" s="86">
        <f t="shared" si="144"/>
        <v>0.56816334877323482</v>
      </c>
    </row>
    <row r="85" spans="2:273" x14ac:dyDescent="0.25">
      <c r="B85" s="2">
        <v>58</v>
      </c>
      <c r="C85" s="37">
        <v>225.34899999999999</v>
      </c>
      <c r="D85" s="37">
        <v>230.143</v>
      </c>
      <c r="E85" s="37">
        <v>229.37799999999999</v>
      </c>
      <c r="F85" s="37">
        <v>228.703</v>
      </c>
      <c r="G85" s="37">
        <v>239.76900000000001</v>
      </c>
      <c r="H85" s="37">
        <v>222.71799999999999</v>
      </c>
      <c r="I85" s="37">
        <v>219.65</v>
      </c>
      <c r="J85" s="37">
        <v>225.024</v>
      </c>
      <c r="K85" s="37">
        <v>216.268</v>
      </c>
      <c r="L85" s="37">
        <v>210.90199999999999</v>
      </c>
      <c r="M85" s="37">
        <v>216.67500000000001</v>
      </c>
      <c r="N85" s="37">
        <v>221.154</v>
      </c>
      <c r="O85" s="37">
        <v>213.447</v>
      </c>
      <c r="P85" s="37">
        <v>205.82499999999999</v>
      </c>
      <c r="Q85" s="37">
        <v>192.68299999999999</v>
      </c>
      <c r="S85" s="4">
        <f t="shared" si="8"/>
        <v>228.03306630024696</v>
      </c>
      <c r="T85" s="4">
        <f t="shared" si="9"/>
        <v>235.71250675719949</v>
      </c>
      <c r="U85" s="4">
        <f t="shared" si="10"/>
        <v>234.92866930794304</v>
      </c>
      <c r="V85" s="4">
        <f t="shared" si="11"/>
        <v>231.60567682050743</v>
      </c>
      <c r="W85" s="4">
        <f t="shared" si="12"/>
        <v>244.87662494615296</v>
      </c>
      <c r="X85" s="4">
        <f t="shared" si="13"/>
        <v>222.6305799130842</v>
      </c>
      <c r="Y85" s="4">
        <f t="shared" si="14"/>
        <v>217.77696724917365</v>
      </c>
      <c r="Z85" s="4">
        <f t="shared" si="15"/>
        <v>232.50071681561397</v>
      </c>
      <c r="AA85" s="4">
        <f t="shared" si="16"/>
        <v>210.93534485661718</v>
      </c>
      <c r="AB85" s="4">
        <f t="shared" si="17"/>
        <v>204.2971358877235</v>
      </c>
      <c r="AC85" s="4">
        <f t="shared" si="18"/>
        <v>214.76643434422922</v>
      </c>
      <c r="AD85" s="4">
        <f t="shared" si="19"/>
        <v>221.31191349726276</v>
      </c>
      <c r="AE85" s="4">
        <f t="shared" si="20"/>
        <v>209.30109928217036</v>
      </c>
      <c r="AF85" s="4">
        <f t="shared" si="21"/>
        <v>202.21877403076937</v>
      </c>
      <c r="AG85" s="4">
        <f t="shared" si="22"/>
        <v>197.64052112774289</v>
      </c>
      <c r="AI85" s="4">
        <f t="shared" si="23"/>
        <v>-2.6840663002469682</v>
      </c>
      <c r="AJ85" s="4">
        <f t="shared" si="24"/>
        <v>-5.5695067571994912</v>
      </c>
      <c r="AK85" s="4">
        <f t="shared" si="25"/>
        <v>-5.5506693079430534</v>
      </c>
      <c r="AL85" s="4">
        <f t="shared" si="26"/>
        <v>-2.9026768205074234</v>
      </c>
      <c r="AM85" s="4">
        <f t="shared" si="27"/>
        <v>-5.1076249461529528</v>
      </c>
      <c r="AN85" s="4">
        <f t="shared" si="28"/>
        <v>8.7420086915784623E-2</v>
      </c>
      <c r="AO85" s="4">
        <f t="shared" si="29"/>
        <v>1.8730327508263542</v>
      </c>
      <c r="AP85" s="4">
        <f t="shared" si="30"/>
        <v>-7.4767168156139689</v>
      </c>
      <c r="AQ85" s="4">
        <f t="shared" si="31"/>
        <v>5.3326551433828229</v>
      </c>
      <c r="AR85" s="4">
        <f t="shared" si="32"/>
        <v>6.6048641122764877</v>
      </c>
      <c r="AS85" s="4">
        <f t="shared" si="33"/>
        <v>1.9085656557707864</v>
      </c>
      <c r="AT85" s="4">
        <f t="shared" si="34"/>
        <v>-0.15791349726276849</v>
      </c>
      <c r="AU85" s="4">
        <f t="shared" si="35"/>
        <v>4.1459007178296474</v>
      </c>
      <c r="AV85" s="4">
        <f t="shared" si="224"/>
        <v>3.6062259692306213</v>
      </c>
      <c r="AW85" s="4">
        <f t="shared" si="224"/>
        <v>-4.9575211277428934</v>
      </c>
      <c r="AY85" s="2">
        <f t="shared" si="96"/>
        <v>98.709278837344812</v>
      </c>
      <c r="AZ85" s="2">
        <f t="shared" si="147"/>
        <v>97.888127160292967</v>
      </c>
      <c r="BA85" s="2">
        <f t="shared" si="148"/>
        <v>96.836838122366274</v>
      </c>
      <c r="BB85" s="2">
        <f t="shared" si="149"/>
        <v>98.563971315561744</v>
      </c>
      <c r="BC85" s="2">
        <f t="shared" si="150"/>
        <v>97.788484408392918</v>
      </c>
      <c r="BD85" s="2">
        <f t="shared" si="151"/>
        <v>96.072394436920987</v>
      </c>
      <c r="BE85" s="2">
        <f t="shared" si="152"/>
        <v>96.998471874140861</v>
      </c>
      <c r="BF85" s="2">
        <f t="shared" si="153"/>
        <v>98.471864831443227</v>
      </c>
      <c r="BG85" s="2">
        <f t="shared" si="154"/>
        <v>99.741813132739182</v>
      </c>
      <c r="BH85" s="2">
        <f t="shared" si="155"/>
        <v>102.90572318409713</v>
      </c>
      <c r="BI85" s="2">
        <f t="shared" si="156"/>
        <v>99.529832854672776</v>
      </c>
      <c r="BJ85" s="2">
        <f t="shared" si="157"/>
        <v>100.40438566526223</v>
      </c>
      <c r="BK85" s="2">
        <f t="shared" si="158"/>
        <v>103.44499748087183</v>
      </c>
      <c r="BL85" s="2">
        <f t="shared" si="159"/>
        <v>97.937857869120023</v>
      </c>
      <c r="BM85" s="2">
        <f t="shared" si="160"/>
        <v>97.394590813261416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104.69086679174484</v>
      </c>
      <c r="DL85" s="2">
        <f t="shared" si="225"/>
        <v>108.20101181748549</v>
      </c>
      <c r="DM85" s="2">
        <f t="shared" si="225"/>
        <v>111.31407003484321</v>
      </c>
      <c r="DN85" s="2">
        <f t="shared" si="225"/>
        <v>109.41989249530955</v>
      </c>
      <c r="DO85" s="2">
        <f t="shared" si="225"/>
        <v>105.41911761133605</v>
      </c>
      <c r="DP85" s="2">
        <f t="shared" si="225"/>
        <v>105.97357298311447</v>
      </c>
      <c r="DQ85" s="2">
        <f t="shared" si="225"/>
        <v>110.1864681050657</v>
      </c>
      <c r="DR85" s="2">
        <f t="shared" si="225"/>
        <v>112.15169208884997</v>
      </c>
      <c r="DS85" s="2">
        <f t="shared" si="225"/>
        <v>111.43056899004267</v>
      </c>
      <c r="DT85" s="2">
        <f t="shared" si="225"/>
        <v>113.60322737717476</v>
      </c>
      <c r="DU85" s="2">
        <f t="shared" si="225"/>
        <v>111.97329959514173</v>
      </c>
      <c r="DV85" s="2">
        <f t="shared" si="225"/>
        <v>111.57096115548747</v>
      </c>
      <c r="DW85" s="2">
        <f t="shared" si="225"/>
        <v>113.96154703103916</v>
      </c>
      <c r="DX85" s="2">
        <f t="shared" si="225"/>
        <v>104.44111773717039</v>
      </c>
      <c r="DY85" s="2">
        <f t="shared" si="225"/>
        <v>103.41978235294118</v>
      </c>
      <c r="EA85" s="2">
        <f t="shared" ref="EA85:EA148" si="228">CE$228*$B85+CE$229</f>
        <v>97.551803012081791</v>
      </c>
      <c r="EB85" s="2">
        <f t="shared" si="72"/>
        <v>96.194947468391149</v>
      </c>
      <c r="EC85" s="2">
        <f t="shared" si="73"/>
        <v>93.927551025304595</v>
      </c>
      <c r="ED85" s="2">
        <f t="shared" si="74"/>
        <v>96.313995578946191</v>
      </c>
      <c r="EE85" s="2">
        <f t="shared" si="75"/>
        <v>96.111347491346095</v>
      </c>
      <c r="EF85" s="2">
        <f t="shared" si="76"/>
        <v>94.067869741986698</v>
      </c>
      <c r="EG85" s="2">
        <f t="shared" si="77"/>
        <v>94.424640889691076</v>
      </c>
      <c r="EH85" s="2">
        <f t="shared" si="78"/>
        <v>95.363762749393288</v>
      </c>
      <c r="EI85" s="2">
        <f t="shared" si="79"/>
        <v>97.28570112016294</v>
      </c>
      <c r="EJ85" s="2">
        <f t="shared" si="80"/>
        <v>100.68450770551529</v>
      </c>
      <c r="EK85" s="2">
        <f t="shared" si="81"/>
        <v>96.9636905461265</v>
      </c>
      <c r="EL85" s="2">
        <f t="shared" si="82"/>
        <v>97.924405620078744</v>
      </c>
      <c r="EM85" s="2">
        <f t="shared" si="83"/>
        <v>101.30094309434094</v>
      </c>
      <c r="EN85" s="2">
        <f t="shared" si="84"/>
        <v>96.510951509606599</v>
      </c>
      <c r="EO85" s="2">
        <f t="shared" si="85"/>
        <v>95.813197756234871</v>
      </c>
      <c r="EQ85" s="2">
        <f t="shared" si="86"/>
        <v>96.03739734886004</v>
      </c>
      <c r="ER85" s="2">
        <f t="shared" si="226"/>
        <v>95.772022376929314</v>
      </c>
      <c r="ES85" s="2">
        <f t="shared" si="226"/>
        <v>91.764938940556434</v>
      </c>
      <c r="ET85" s="2">
        <f t="shared" si="226"/>
        <v>94.059241051086076</v>
      </c>
      <c r="EU85" s="2">
        <f t="shared" si="226"/>
        <v>94.13180162278708</v>
      </c>
      <c r="EV85" s="2">
        <f t="shared" si="226"/>
        <v>92.72310485073443</v>
      </c>
      <c r="EW85" s="2">
        <f t="shared" si="226"/>
        <v>91.431718343578481</v>
      </c>
      <c r="EX85" s="2">
        <f t="shared" si="226"/>
        <v>93.043357703139549</v>
      </c>
      <c r="EY85" s="2">
        <f t="shared" si="226"/>
        <v>95.442826902796767</v>
      </c>
      <c r="EZ85" s="2">
        <f t="shared" si="226"/>
        <v>99.235503673572921</v>
      </c>
      <c r="FA85" s="2">
        <f t="shared" si="226"/>
        <v>96.692272575851888</v>
      </c>
      <c r="FB85" s="2">
        <f t="shared" si="226"/>
        <v>95.561666079643814</v>
      </c>
      <c r="FC85" s="2">
        <f t="shared" si="226"/>
        <v>98.809161839050347</v>
      </c>
      <c r="FD85" s="2">
        <f t="shared" si="226"/>
        <v>95.614403480363606</v>
      </c>
      <c r="FE85" s="2">
        <f t="shared" si="226"/>
        <v>97.891325994079438</v>
      </c>
      <c r="FG85" s="2">
        <f t="shared" si="88"/>
        <v>0.83781216043972218</v>
      </c>
      <c r="FH85" s="2">
        <f t="shared" si="227"/>
        <v>0.85896337495595021</v>
      </c>
      <c r="FI85" s="2">
        <f t="shared" si="227"/>
        <v>0.83263468893068981</v>
      </c>
      <c r="FJ85" s="2">
        <f t="shared" si="227"/>
        <v>0.82826305820476509</v>
      </c>
      <c r="FK85" s="2">
        <f t="shared" si="227"/>
        <v>0.81974428283956213</v>
      </c>
      <c r="FL85" s="2">
        <f t="shared" si="227"/>
        <v>0.83159667072331744</v>
      </c>
      <c r="FM85" s="2">
        <f t="shared" si="227"/>
        <v>0.83664324634675458</v>
      </c>
      <c r="FN85" s="2">
        <f t="shared" si="227"/>
        <v>0.81481113072194589</v>
      </c>
      <c r="FO85" s="2">
        <f t="shared" si="227"/>
        <v>0.82631467611652754</v>
      </c>
      <c r="FP85" s="2">
        <f t="shared" si="227"/>
        <v>0.8280272050888936</v>
      </c>
      <c r="FQ85" s="2">
        <f t="shared" si="227"/>
        <v>0.82902787490347718</v>
      </c>
      <c r="FR85" s="2">
        <f t="shared" si="227"/>
        <v>0.8182182218686459</v>
      </c>
      <c r="FS85" s="2">
        <f t="shared" si="227"/>
        <v>0.83059471992991774</v>
      </c>
      <c r="FT85" s="2">
        <f t="shared" si="227"/>
        <v>0.8200414852754766</v>
      </c>
      <c r="FU85" s="2">
        <f t="shared" si="227"/>
        <v>0.79215511281728734</v>
      </c>
      <c r="FW85" s="2">
        <f t="shared" si="112"/>
        <v>2.5984163498416916E-4</v>
      </c>
      <c r="FX85" s="2">
        <f t="shared" si="164"/>
        <v>2.7216156820027398E-4</v>
      </c>
      <c r="FY85" s="2">
        <f t="shared" si="165"/>
        <v>2.8348374937093381E-4</v>
      </c>
      <c r="FZ85" s="2">
        <f t="shared" si="166"/>
        <v>3.5077844373621855E-4</v>
      </c>
      <c r="GA85" s="2">
        <f t="shared" si="167"/>
        <v>3.2424663993055059E-4</v>
      </c>
      <c r="GB85" s="2">
        <f t="shared" si="168"/>
        <v>3.2375045975583023E-4</v>
      </c>
      <c r="GC85" s="2">
        <f t="shared" si="169"/>
        <v>3.2407824868236528E-4</v>
      </c>
      <c r="GD85" s="2">
        <f t="shared" si="170"/>
        <v>3.6009654662297937E-4</v>
      </c>
      <c r="GE85" s="2">
        <f t="shared" si="171"/>
        <v>3.4942411515365238E-4</v>
      </c>
      <c r="GF85" s="2">
        <f t="shared" si="172"/>
        <v>3.1252502859843104E-4</v>
      </c>
      <c r="GG85" s="2">
        <f t="shared" si="173"/>
        <v>3.0376556047644466E-4</v>
      </c>
      <c r="GH85" s="2">
        <f t="shared" si="174"/>
        <v>3.026509689906353E-4</v>
      </c>
      <c r="GI85" s="2">
        <f t="shared" si="175"/>
        <v>2.8845598719263299E-4</v>
      </c>
      <c r="GJ85" s="2">
        <f t="shared" si="176"/>
        <v>2.170283255088338E-4</v>
      </c>
      <c r="GK85" s="2">
        <f t="shared" si="177"/>
        <v>1.9408796388387198E-4</v>
      </c>
      <c r="GM85" s="86">
        <f t="shared" si="113"/>
        <v>0.60153140010114381</v>
      </c>
      <c r="GN85" s="86">
        <f t="shared" si="178"/>
        <v>0.69289363892808342</v>
      </c>
      <c r="GO85" s="86">
        <f t="shared" si="179"/>
        <v>0.68760927290420681</v>
      </c>
      <c r="GP85" s="86">
        <f t="shared" si="180"/>
        <v>0.67974960867983392</v>
      </c>
      <c r="GQ85" s="86">
        <f t="shared" si="181"/>
        <v>0.70060495840349135</v>
      </c>
      <c r="GR85" s="86">
        <f t="shared" si="182"/>
        <v>0.68671818225675074</v>
      </c>
      <c r="GS85" s="86">
        <f t="shared" si="183"/>
        <v>0.66967536817435214</v>
      </c>
      <c r="GT85" s="86">
        <f t="shared" si="184"/>
        <v>0.66840944047166762</v>
      </c>
      <c r="GU85" s="86">
        <f t="shared" si="185"/>
        <v>0.60753186409079418</v>
      </c>
      <c r="GV85" s="86">
        <f t="shared" si="186"/>
        <v>0.60114375966072209</v>
      </c>
      <c r="GW85" s="86">
        <f t="shared" si="187"/>
        <v>0.64084489721161797</v>
      </c>
      <c r="GX85" s="86">
        <f t="shared" si="188"/>
        <v>0.66170680550056271</v>
      </c>
      <c r="GY85" s="86">
        <f t="shared" si="189"/>
        <v>0.60563421097911441</v>
      </c>
      <c r="GZ85" s="86">
        <f t="shared" si="190"/>
        <v>0.58061913118588371</v>
      </c>
      <c r="HA85" s="86">
        <f t="shared" si="191"/>
        <v>0.59409614710815395</v>
      </c>
      <c r="HC85" s="86">
        <f t="shared" si="145"/>
        <v>3.5181282710888573E-4</v>
      </c>
      <c r="HD85" s="86">
        <f t="shared" si="192"/>
        <v>5.3353908079803816E-4</v>
      </c>
      <c r="HE85" s="86">
        <f t="shared" si="193"/>
        <v>2.0281998055574006E-4</v>
      </c>
      <c r="HF85" s="86">
        <f t="shared" si="194"/>
        <v>6.9744950345512139E-5</v>
      </c>
      <c r="HG85" s="86">
        <f t="shared" si="195"/>
        <v>1.2492494597650405E-4</v>
      </c>
      <c r="HH85" s="86">
        <f t="shared" si="196"/>
        <v>1.4990554936235553E-4</v>
      </c>
      <c r="HI85" s="86">
        <f t="shared" si="197"/>
        <v>2.786469511777427E-4</v>
      </c>
      <c r="HJ85" s="86">
        <f t="shared" si="198"/>
        <v>1.250117755189218E-4</v>
      </c>
      <c r="HK85" s="86">
        <f t="shared" si="199"/>
        <v>1.355041257632237E-4</v>
      </c>
      <c r="HL85" s="86">
        <f t="shared" si="200"/>
        <v>1.55893583584595E-4</v>
      </c>
      <c r="HM85" s="86">
        <f t="shared" si="201"/>
        <v>1.055368341329719E-4</v>
      </c>
      <c r="HN85" s="86">
        <f t="shared" si="202"/>
        <v>1.1275273313875346E-4</v>
      </c>
      <c r="HO85" s="86">
        <f t="shared" si="203"/>
        <v>1.3849243245331094E-4</v>
      </c>
      <c r="HP85" s="86">
        <f t="shared" si="204"/>
        <v>6.0494347312936461E-5</v>
      </c>
      <c r="HQ85" s="86">
        <f t="shared" si="205"/>
        <v>6.4981239245254142E-6</v>
      </c>
      <c r="HS85" s="86">
        <f t="shared" si="114"/>
        <v>5.4993639991856176E-30</v>
      </c>
      <c r="HT85" s="86">
        <f t="shared" si="206"/>
        <v>5.7293409808606064E-29</v>
      </c>
      <c r="HU85" s="86">
        <f t="shared" si="207"/>
        <v>5.1260253883072505E-32</v>
      </c>
      <c r="HV85" s="86">
        <f t="shared" si="208"/>
        <v>1.6682888333192955E-36</v>
      </c>
      <c r="HW85" s="86">
        <f t="shared" si="209"/>
        <v>5.1290829967904138E-33</v>
      </c>
      <c r="HX85" s="86">
        <f t="shared" si="210"/>
        <v>2.6124128593739387E-35</v>
      </c>
      <c r="HY85" s="86">
        <f t="shared" si="211"/>
        <v>1.331141536772407E-32</v>
      </c>
      <c r="HZ85" s="86">
        <f t="shared" si="212"/>
        <v>3.5134297748295536E-34</v>
      </c>
      <c r="IA85" s="86">
        <f t="shared" si="213"/>
        <v>1.6721599316894034E-36</v>
      </c>
      <c r="IB85" s="86">
        <f t="shared" si="214"/>
        <v>1.3863574954302476E-35</v>
      </c>
      <c r="IC85" s="86">
        <f t="shared" si="215"/>
        <v>2.6743687519218779E-37</v>
      </c>
      <c r="ID85" s="86">
        <f t="shared" si="216"/>
        <v>1.2912297422270562E-36</v>
      </c>
      <c r="IE85" s="86">
        <f t="shared" si="217"/>
        <v>7.3241467092561885E-36</v>
      </c>
      <c r="IF85" s="86">
        <f t="shared" si="218"/>
        <v>3.4774344312309263E-21</v>
      </c>
      <c r="IG85" s="86">
        <f t="shared" si="219"/>
        <v>1.4111227335083774E-16</v>
      </c>
      <c r="II85" s="86">
        <f t="shared" si="115"/>
        <v>2.2340995082303096E-91</v>
      </c>
      <c r="IJ85" s="86">
        <f t="shared" si="116"/>
        <v>1.3131986601141989E-88</v>
      </c>
      <c r="IK85" s="86">
        <f t="shared" si="117"/>
        <v>1.6581083271282005E-102</v>
      </c>
      <c r="IL85" s="86">
        <f t="shared" si="118"/>
        <v>1.1037281957419495E-112</v>
      </c>
      <c r="IM85" s="86">
        <f t="shared" si="119"/>
        <v>1.3249718831495381E-105</v>
      </c>
      <c r="IN85" s="86">
        <f t="shared" si="120"/>
        <v>1.5208746939707476E-107</v>
      </c>
      <c r="IO85" s="86">
        <f t="shared" si="121"/>
        <v>4.9779182737692262E-100</v>
      </c>
      <c r="IP85" s="86">
        <f t="shared" si="122"/>
        <v>1.0271035068322061E-104</v>
      </c>
      <c r="IQ85" s="86">
        <f t="shared" si="123"/>
        <v>7.287074824091016E-114</v>
      </c>
      <c r="IR85" s="86">
        <f t="shared" si="124"/>
        <v>1.0140682821285277E-111</v>
      </c>
      <c r="IS85" s="86">
        <f t="shared" si="125"/>
        <v>2.4586038628122887E-116</v>
      </c>
      <c r="IT85" s="86">
        <f t="shared" si="126"/>
        <v>1.1155931441499118E-114</v>
      </c>
      <c r="IU85" s="86">
        <f t="shared" si="127"/>
        <v>3.1833918523655666E-111</v>
      </c>
      <c r="IV85" s="86">
        <f t="shared" si="128"/>
        <v>3.8923742269523022E-77</v>
      </c>
      <c r="IW85" s="86">
        <f t="shared" si="129"/>
        <v>3.2122936179187321E-81</v>
      </c>
      <c r="IY85" s="86">
        <f t="shared" si="130"/>
        <v>0.60188321292825264</v>
      </c>
      <c r="IZ85" s="86">
        <f t="shared" si="131"/>
        <v>0.69342717800888143</v>
      </c>
      <c r="JA85" s="86">
        <f t="shared" si="132"/>
        <v>0.68781209288476253</v>
      </c>
      <c r="JB85" s="86">
        <f t="shared" si="133"/>
        <v>0.67981935363017942</v>
      </c>
      <c r="JC85" s="86">
        <f t="shared" si="134"/>
        <v>0.70072988334946784</v>
      </c>
      <c r="JD85" s="86">
        <f t="shared" si="135"/>
        <v>0.68686808780611308</v>
      </c>
      <c r="JE85" s="86">
        <f t="shared" si="136"/>
        <v>0.66995401512552988</v>
      </c>
      <c r="JF85" s="86">
        <f t="shared" si="137"/>
        <v>0.66853445224718655</v>
      </c>
      <c r="JG85" s="86">
        <f t="shared" si="138"/>
        <v>0.60766736821655742</v>
      </c>
      <c r="JH85" s="86">
        <f t="shared" si="139"/>
        <v>0.60129965324430668</v>
      </c>
      <c r="JI85" s="86">
        <f t="shared" si="140"/>
        <v>0.64095043404575092</v>
      </c>
      <c r="JJ85" s="86">
        <f t="shared" si="141"/>
        <v>0.66181955823370142</v>
      </c>
      <c r="JK85" s="86">
        <f t="shared" si="142"/>
        <v>0.60577270341156775</v>
      </c>
      <c r="JL85" s="86">
        <f t="shared" si="143"/>
        <v>0.58067962553319663</v>
      </c>
      <c r="JM85" s="86">
        <f t="shared" si="144"/>
        <v>0.59410264523207856</v>
      </c>
    </row>
    <row r="86" spans="2:273" x14ac:dyDescent="0.25">
      <c r="B86" s="2">
        <v>59</v>
      </c>
      <c r="C86" s="37">
        <v>213.744</v>
      </c>
      <c r="D86" s="37">
        <v>214.143</v>
      </c>
      <c r="E86" s="37">
        <v>207.56800000000001</v>
      </c>
      <c r="F86" s="37">
        <v>206.81100000000001</v>
      </c>
      <c r="G86" s="37">
        <v>223.64099999999999</v>
      </c>
      <c r="H86" s="37">
        <v>192.28200000000001</v>
      </c>
      <c r="I86" s="37">
        <v>186.27500000000001</v>
      </c>
      <c r="J86" s="37">
        <v>210.41499999999999</v>
      </c>
      <c r="K86" s="37">
        <v>184.61</v>
      </c>
      <c r="L86" s="37">
        <v>173.34100000000001</v>
      </c>
      <c r="M86" s="37">
        <v>187.02500000000001</v>
      </c>
      <c r="N86" s="37">
        <v>194.48699999999999</v>
      </c>
      <c r="O86" s="37">
        <v>179.07900000000001</v>
      </c>
      <c r="P86" s="37">
        <v>187.47499999999999</v>
      </c>
      <c r="Q86" s="37">
        <v>185.268</v>
      </c>
      <c r="S86" s="4">
        <f t="shared" si="8"/>
        <v>212.71831726384997</v>
      </c>
      <c r="T86" s="4">
        <f t="shared" si="9"/>
        <v>209.31015619249428</v>
      </c>
      <c r="U86" s="4">
        <f t="shared" si="10"/>
        <v>200.95753696696542</v>
      </c>
      <c r="V86" s="4">
        <f t="shared" si="11"/>
        <v>201.5969580661866</v>
      </c>
      <c r="W86" s="4">
        <f t="shared" si="12"/>
        <v>218.7926837543647</v>
      </c>
      <c r="X86" s="4">
        <f t="shared" si="13"/>
        <v>183.827905639477</v>
      </c>
      <c r="Y86" s="4">
        <f t="shared" si="14"/>
        <v>178.4831726529284</v>
      </c>
      <c r="Z86" s="4">
        <f t="shared" si="15"/>
        <v>204.52062618998531</v>
      </c>
      <c r="AA86" s="4">
        <f t="shared" si="16"/>
        <v>176.24138768750413</v>
      </c>
      <c r="AB86" s="4">
        <f t="shared" si="17"/>
        <v>167.62573298354053</v>
      </c>
      <c r="AC86" s="4">
        <f t="shared" si="18"/>
        <v>179.46526032009524</v>
      </c>
      <c r="AD86" s="4">
        <f t="shared" si="19"/>
        <v>186.30921770751422</v>
      </c>
      <c r="AE86" s="4">
        <f t="shared" si="20"/>
        <v>171.54645229477953</v>
      </c>
      <c r="AF86" s="4">
        <f t="shared" si="21"/>
        <v>180.11157915764502</v>
      </c>
      <c r="AG86" s="4">
        <f t="shared" si="22"/>
        <v>184.0780814563623</v>
      </c>
      <c r="AI86" s="4">
        <f t="shared" si="23"/>
        <v>1.0256827361500314</v>
      </c>
      <c r="AJ86" s="4">
        <f t="shared" si="24"/>
        <v>4.832843807505725</v>
      </c>
      <c r="AK86" s="4">
        <f t="shared" si="25"/>
        <v>6.6104630330345913</v>
      </c>
      <c r="AL86" s="4">
        <f t="shared" si="26"/>
        <v>5.2140419338134052</v>
      </c>
      <c r="AM86" s="4">
        <f t="shared" si="27"/>
        <v>4.8483162456352886</v>
      </c>
      <c r="AN86" s="4">
        <f t="shared" si="28"/>
        <v>8.4540943605230154</v>
      </c>
      <c r="AO86" s="4">
        <f t="shared" si="29"/>
        <v>7.7918273470716031</v>
      </c>
      <c r="AP86" s="4">
        <f t="shared" si="30"/>
        <v>5.8943738100146845</v>
      </c>
      <c r="AQ86" s="4">
        <f t="shared" si="31"/>
        <v>8.368612312495884</v>
      </c>
      <c r="AR86" s="4">
        <f t="shared" si="32"/>
        <v>5.7152670164594781</v>
      </c>
      <c r="AS86" s="4">
        <f t="shared" si="33"/>
        <v>7.5597396799047658</v>
      </c>
      <c r="AT86" s="4">
        <f t="shared" si="34"/>
        <v>8.177782292485773</v>
      </c>
      <c r="AU86" s="4">
        <f t="shared" si="35"/>
        <v>7.5325477052204803</v>
      </c>
      <c r="AV86" s="4">
        <f t="shared" si="224"/>
        <v>7.3634208423549694</v>
      </c>
      <c r="AW86" s="4">
        <f t="shared" si="224"/>
        <v>1.1899185436377024</v>
      </c>
      <c r="AY86" s="2">
        <f t="shared" si="96"/>
        <v>98.477778739121362</v>
      </c>
      <c r="AZ86" s="2">
        <f t="shared" si="147"/>
        <v>97.640457440483516</v>
      </c>
      <c r="BA86" s="2">
        <f t="shared" si="148"/>
        <v>96.517518420668821</v>
      </c>
      <c r="BB86" s="2">
        <f t="shared" si="149"/>
        <v>98.270165377209906</v>
      </c>
      <c r="BC86" s="2">
        <f t="shared" si="150"/>
        <v>97.531265617710972</v>
      </c>
      <c r="BD86" s="2">
        <f t="shared" si="151"/>
        <v>95.833520531815637</v>
      </c>
      <c r="BE86" s="2">
        <f t="shared" si="152"/>
        <v>96.702663387791858</v>
      </c>
      <c r="BF86" s="2">
        <f t="shared" si="153"/>
        <v>98.175227113479494</v>
      </c>
      <c r="BG86" s="2">
        <f t="shared" si="154"/>
        <v>99.452663679427332</v>
      </c>
      <c r="BH86" s="2">
        <f t="shared" si="155"/>
        <v>102.62500293602129</v>
      </c>
      <c r="BI86" s="2">
        <f t="shared" si="156"/>
        <v>99.274109073259851</v>
      </c>
      <c r="BJ86" s="2">
        <f t="shared" si="157"/>
        <v>100.14108328675174</v>
      </c>
      <c r="BK86" s="2">
        <f t="shared" si="158"/>
        <v>103.1576767557992</v>
      </c>
      <c r="BL86" s="2">
        <f t="shared" si="159"/>
        <v>97.760741778885489</v>
      </c>
      <c r="BM86" s="2">
        <f t="shared" si="160"/>
        <v>97.267841733238711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104.78938930581613</v>
      </c>
      <c r="DL86" s="2">
        <f t="shared" si="225"/>
        <v>108.31585622059305</v>
      </c>
      <c r="DM86" s="2">
        <f t="shared" si="225"/>
        <v>111.61866045296169</v>
      </c>
      <c r="DN86" s="2">
        <f t="shared" si="225"/>
        <v>109.71285562851781</v>
      </c>
      <c r="DO86" s="2">
        <f t="shared" si="225"/>
        <v>105.53494615384618</v>
      </c>
      <c r="DP86" s="2">
        <f t="shared" si="225"/>
        <v>106.16362026266418</v>
      </c>
      <c r="DQ86" s="2">
        <f t="shared" si="225"/>
        <v>110.40822701688559</v>
      </c>
      <c r="DR86" s="2">
        <f t="shared" si="225"/>
        <v>112.4533831929095</v>
      </c>
      <c r="DS86" s="2">
        <f t="shared" si="225"/>
        <v>111.6808520625889</v>
      </c>
      <c r="DT86" s="2">
        <f t="shared" si="225"/>
        <v>113.85229489003174</v>
      </c>
      <c r="DU86" s="2">
        <f t="shared" si="225"/>
        <v>112.23307692307695</v>
      </c>
      <c r="DV86" s="2">
        <f t="shared" si="225"/>
        <v>111.77553900864426</v>
      </c>
      <c r="DW86" s="2">
        <f t="shared" si="225"/>
        <v>114.17079743589746</v>
      </c>
      <c r="DX86" s="2">
        <f t="shared" si="225"/>
        <v>104.6044288215341</v>
      </c>
      <c r="DY86" s="2">
        <f t="shared" si="225"/>
        <v>103.47858095238095</v>
      </c>
      <c r="EA86" s="2">
        <f t="shared" si="228"/>
        <v>97.363950024290986</v>
      </c>
      <c r="EB86" s="2">
        <f t="shared" si="72"/>
        <v>96.041993380988288</v>
      </c>
      <c r="EC86" s="2">
        <f t="shared" si="73"/>
        <v>93.749946579194003</v>
      </c>
      <c r="ED86" s="2">
        <f t="shared" si="74"/>
        <v>96.107336401751894</v>
      </c>
      <c r="EE86" s="2">
        <f t="shared" si="75"/>
        <v>95.926995865265027</v>
      </c>
      <c r="EF86" s="2">
        <f t="shared" si="76"/>
        <v>93.926228344119949</v>
      </c>
      <c r="EG86" s="2">
        <f t="shared" si="77"/>
        <v>94.263301182619813</v>
      </c>
      <c r="EH86" s="2">
        <f t="shared" si="78"/>
        <v>95.216725604374844</v>
      </c>
      <c r="EI86" s="2">
        <f t="shared" si="79"/>
        <v>97.109364284391788</v>
      </c>
      <c r="EJ86" s="2">
        <f t="shared" si="80"/>
        <v>100.49895696009044</v>
      </c>
      <c r="EK86" s="2">
        <f t="shared" si="81"/>
        <v>96.836815072151083</v>
      </c>
      <c r="EL86" s="2">
        <f t="shared" si="82"/>
        <v>97.784635029527564</v>
      </c>
      <c r="EM86" s="2">
        <f t="shared" si="83"/>
        <v>101.11003044325174</v>
      </c>
      <c r="EN86" s="2">
        <f t="shared" si="84"/>
        <v>96.391287740164685</v>
      </c>
      <c r="EO86" s="2">
        <f t="shared" si="85"/>
        <v>95.781123837072954</v>
      </c>
      <c r="EQ86" s="2">
        <f t="shared" si="86"/>
        <v>95.883787556561771</v>
      </c>
      <c r="ER86" s="2">
        <f t="shared" si="226"/>
        <v>95.629053673838598</v>
      </c>
      <c r="ES86" s="2">
        <f t="shared" si="226"/>
        <v>91.638701257354711</v>
      </c>
      <c r="ET86" s="2">
        <f t="shared" si="226"/>
        <v>93.913761919808408</v>
      </c>
      <c r="EU86" s="2">
        <f t="shared" si="226"/>
        <v>93.996480248524705</v>
      </c>
      <c r="EV86" s="2">
        <f t="shared" si="226"/>
        <v>92.618392250785121</v>
      </c>
      <c r="EW86" s="2">
        <f t="shared" si="226"/>
        <v>91.345604738212401</v>
      </c>
      <c r="EX86" s="2">
        <f t="shared" si="226"/>
        <v>92.95459733447899</v>
      </c>
      <c r="EY86" s="2">
        <f t="shared" si="226"/>
        <v>95.312771852704756</v>
      </c>
      <c r="EZ86" s="2">
        <f t="shared" si="226"/>
        <v>99.087366780315108</v>
      </c>
      <c r="FA86" s="2">
        <f t="shared" si="226"/>
        <v>96.572033810083198</v>
      </c>
      <c r="FB86" s="2">
        <f t="shared" si="226"/>
        <v>95.481497174422174</v>
      </c>
      <c r="FC86" s="2">
        <f t="shared" si="226"/>
        <v>98.680692279160922</v>
      </c>
      <c r="FD86" s="2">
        <f t="shared" si="226"/>
        <v>95.516104432372089</v>
      </c>
      <c r="FE86" s="2">
        <f t="shared" si="226"/>
        <v>97.807727860764246</v>
      </c>
      <c r="FG86" s="2">
        <f t="shared" si="88"/>
        <v>0.84994148142361758</v>
      </c>
      <c r="FH86" s="2">
        <f t="shared" si="227"/>
        <v>0.86975679080844226</v>
      </c>
      <c r="FI86" s="2">
        <f t="shared" si="227"/>
        <v>0.84507961292660461</v>
      </c>
      <c r="FJ86" s="2">
        <f t="shared" si="227"/>
        <v>0.84097096145551087</v>
      </c>
      <c r="FK86" s="2">
        <f t="shared" si="227"/>
        <v>0.83295541319716615</v>
      </c>
      <c r="FL86" s="2">
        <f t="shared" si="227"/>
        <v>0.84410432807024338</v>
      </c>
      <c r="FM86" s="2">
        <f t="shared" si="227"/>
        <v>0.84884421360162532</v>
      </c>
      <c r="FN86" s="2">
        <f t="shared" si="227"/>
        <v>0.82830809064323674</v>
      </c>
      <c r="FO86" s="2">
        <f t="shared" si="227"/>
        <v>0.83913875188236986</v>
      </c>
      <c r="FP86" s="2">
        <f t="shared" si="227"/>
        <v>0.84074920504361828</v>
      </c>
      <c r="FQ86" s="2">
        <f t="shared" si="227"/>
        <v>0.8416900015450649</v>
      </c>
      <c r="FR86" s="2">
        <f t="shared" si="227"/>
        <v>0.83151821103497991</v>
      </c>
      <c r="FS86" s="2">
        <f t="shared" si="227"/>
        <v>0.84316275933556728</v>
      </c>
      <c r="FT86" s="2">
        <f t="shared" si="227"/>
        <v>0.83323526463440833</v>
      </c>
      <c r="FU86" s="2">
        <f t="shared" si="227"/>
        <v>0.80691199783929102</v>
      </c>
      <c r="FW86" s="2">
        <f t="shared" si="112"/>
        <v>2.8490354494849034E-4</v>
      </c>
      <c r="FX86" s="2">
        <f t="shared" si="164"/>
        <v>2.9841138977577204E-4</v>
      </c>
      <c r="FY86" s="2">
        <f t="shared" si="165"/>
        <v>3.1082524907534502E-4</v>
      </c>
      <c r="FZ86" s="2">
        <f t="shared" si="166"/>
        <v>3.8460789915193777E-4</v>
      </c>
      <c r="GA86" s="2">
        <f t="shared" si="167"/>
        <v>3.5551824927480737E-4</v>
      </c>
      <c r="GB86" s="2">
        <f t="shared" si="168"/>
        <v>3.5497423254301526E-4</v>
      </c>
      <c r="GC86" s="2">
        <f t="shared" si="169"/>
        <v>3.5533362349112981E-4</v>
      </c>
      <c r="GD86" s="2">
        <f t="shared" si="170"/>
        <v>3.9482429510402379E-4</v>
      </c>
      <c r="GE86" s="2">
        <f t="shared" si="171"/>
        <v>3.8312300770320691E-4</v>
      </c>
      <c r="GF86" s="2">
        <f t="shared" si="172"/>
        <v>3.4266654757651689E-4</v>
      </c>
      <c r="GG86" s="2">
        <f t="shared" si="173"/>
        <v>3.3306255281955821E-4</v>
      </c>
      <c r="GH86" s="2">
        <f t="shared" si="174"/>
        <v>3.3184049905625142E-4</v>
      </c>
      <c r="GI86" s="2">
        <f t="shared" si="175"/>
        <v>3.1627689860826402E-4</v>
      </c>
      <c r="GJ86" s="2">
        <f t="shared" si="176"/>
        <v>2.3796184430150262E-4</v>
      </c>
      <c r="GK86" s="2">
        <f t="shared" si="177"/>
        <v>2.1280923562493764E-4</v>
      </c>
      <c r="GM86" s="86">
        <f t="shared" si="113"/>
        <v>0.58038058099275058</v>
      </c>
      <c r="GN86" s="86">
        <f t="shared" si="178"/>
        <v>0.61114795808082134</v>
      </c>
      <c r="GO86" s="86">
        <f t="shared" si="179"/>
        <v>0.57412660478764777</v>
      </c>
      <c r="GP86" s="86">
        <f t="shared" si="180"/>
        <v>0.58362964700840692</v>
      </c>
      <c r="GQ86" s="86">
        <f t="shared" si="181"/>
        <v>0.63803123546076623</v>
      </c>
      <c r="GR86" s="86">
        <f t="shared" si="182"/>
        <v>0.52907798736258149</v>
      </c>
      <c r="GS86" s="86">
        <f t="shared" si="183"/>
        <v>0.50162509549185863</v>
      </c>
      <c r="GT86" s="86">
        <f t="shared" si="184"/>
        <v>0.58869763087218829</v>
      </c>
      <c r="GU86" s="86">
        <f t="shared" si="185"/>
        <v>0.4678459630189592</v>
      </c>
      <c r="GV86" s="86">
        <f t="shared" si="186"/>
        <v>0.43021540251280593</v>
      </c>
      <c r="GW86" s="86">
        <f t="shared" si="187"/>
        <v>0.49575228803879678</v>
      </c>
      <c r="GX86" s="86">
        <f t="shared" si="188"/>
        <v>0.52568331893554887</v>
      </c>
      <c r="GY86" s="86">
        <f t="shared" si="189"/>
        <v>0.43615885825191125</v>
      </c>
      <c r="GZ86" s="86">
        <f t="shared" si="190"/>
        <v>0.51107547019560995</v>
      </c>
      <c r="HA86" s="86">
        <f t="shared" si="191"/>
        <v>0.57345206860075104</v>
      </c>
      <c r="HC86" s="86">
        <f t="shared" si="145"/>
        <v>6.1701671918973962E-4</v>
      </c>
      <c r="HD86" s="86">
        <f t="shared" si="192"/>
        <v>9.1631730843869639E-4</v>
      </c>
      <c r="HE86" s="86">
        <f t="shared" si="193"/>
        <v>3.780634763614145E-4</v>
      </c>
      <c r="HF86" s="86">
        <f t="shared" si="194"/>
        <v>1.422761208476919E-4</v>
      </c>
      <c r="HG86" s="86">
        <f t="shared" si="195"/>
        <v>2.4204071777344681E-4</v>
      </c>
      <c r="HH86" s="86">
        <f t="shared" si="196"/>
        <v>2.9008462962404997E-4</v>
      </c>
      <c r="HI86" s="86">
        <f t="shared" si="197"/>
        <v>5.1430342049055961E-4</v>
      </c>
      <c r="HJ86" s="86">
        <f t="shared" si="198"/>
        <v>2.4359978735898538E-4</v>
      </c>
      <c r="HK86" s="86">
        <f t="shared" si="199"/>
        <v>2.7008467410689994E-4</v>
      </c>
      <c r="HL86" s="86">
        <f t="shared" si="200"/>
        <v>3.0416049631439338E-4</v>
      </c>
      <c r="HM86" s="86">
        <f t="shared" si="201"/>
        <v>2.1154526066997711E-4</v>
      </c>
      <c r="HN86" s="86">
        <f t="shared" si="202"/>
        <v>2.2423467316615481E-4</v>
      </c>
      <c r="HO86" s="86">
        <f t="shared" si="203"/>
        <v>2.6933424584220779E-4</v>
      </c>
      <c r="HP86" s="86">
        <f t="shared" si="204"/>
        <v>1.2287985208005758E-4</v>
      </c>
      <c r="HQ86" s="86">
        <f t="shared" si="205"/>
        <v>1.5355504941754304E-5</v>
      </c>
      <c r="HS86" s="86">
        <f t="shared" si="114"/>
        <v>4.4989794114898169E-29</v>
      </c>
      <c r="HT86" s="86">
        <f t="shared" si="206"/>
        <v>4.421246398501962E-28</v>
      </c>
      <c r="HU86" s="86">
        <f t="shared" si="207"/>
        <v>5.2686830752903145E-31</v>
      </c>
      <c r="HV86" s="86">
        <f t="shared" si="208"/>
        <v>2.451281541265328E-35</v>
      </c>
      <c r="HW86" s="86">
        <f t="shared" si="209"/>
        <v>5.9062428399957837E-32</v>
      </c>
      <c r="HX86" s="86">
        <f t="shared" si="210"/>
        <v>3.3591807243027987E-34</v>
      </c>
      <c r="HY86" s="86">
        <f t="shared" si="211"/>
        <v>1.4122985975308012E-31</v>
      </c>
      <c r="HZ86" s="86">
        <f t="shared" si="212"/>
        <v>4.3247251381507743E-33</v>
      </c>
      <c r="IA86" s="86">
        <f t="shared" si="213"/>
        <v>2.4886804041623827E-35</v>
      </c>
      <c r="IB86" s="86">
        <f t="shared" si="214"/>
        <v>1.871892986154973E-34</v>
      </c>
      <c r="IC86" s="86">
        <f t="shared" si="215"/>
        <v>4.0323436651062141E-36</v>
      </c>
      <c r="ID86" s="86">
        <f t="shared" si="216"/>
        <v>1.8581138419332903E-35</v>
      </c>
      <c r="IE86" s="86">
        <f t="shared" si="217"/>
        <v>9.6863559376837639E-35</v>
      </c>
      <c r="IF86" s="86">
        <f t="shared" si="218"/>
        <v>1.4324437529786373E-20</v>
      </c>
      <c r="IG86" s="86">
        <f t="shared" si="219"/>
        <v>4.0420935837531048E-16</v>
      </c>
      <c r="II86" s="86">
        <f t="shared" si="115"/>
        <v>2.1590396206332497E-89</v>
      </c>
      <c r="IJ86" s="86">
        <f t="shared" si="116"/>
        <v>1.1297672258674816E-86</v>
      </c>
      <c r="IK86" s="86">
        <f t="shared" si="117"/>
        <v>2.984239208238188E-100</v>
      </c>
      <c r="IL86" s="86">
        <f t="shared" si="118"/>
        <v>3.907943356853068E-110</v>
      </c>
      <c r="IM86" s="86">
        <f t="shared" si="119"/>
        <v>3.0577530292266086E-103</v>
      </c>
      <c r="IN86" s="86">
        <f t="shared" si="120"/>
        <v>3.8812557982526769E-105</v>
      </c>
      <c r="IO86" s="86">
        <f t="shared" si="121"/>
        <v>8.5758360151829905E-98</v>
      </c>
      <c r="IP86" s="86">
        <f t="shared" si="122"/>
        <v>2.4288150468573722E-102</v>
      </c>
      <c r="IQ86" s="86">
        <f t="shared" si="123"/>
        <v>2.7385112833982925E-111</v>
      </c>
      <c r="IR86" s="86">
        <f t="shared" si="124"/>
        <v>3.1409545191250926E-109</v>
      </c>
      <c r="IS86" s="86">
        <f t="shared" si="125"/>
        <v>9.4877541217906796E-114</v>
      </c>
      <c r="IT86" s="86">
        <f t="shared" si="126"/>
        <v>3.9394204135811529E-112</v>
      </c>
      <c r="IU86" s="86">
        <f t="shared" si="127"/>
        <v>9.0861546727234168E-109</v>
      </c>
      <c r="IV86" s="86">
        <f t="shared" si="128"/>
        <v>1.6777839647124954E-75</v>
      </c>
      <c r="IW86" s="86">
        <f t="shared" si="129"/>
        <v>1.6120247704906649E-79</v>
      </c>
      <c r="IY86" s="86">
        <f t="shared" si="130"/>
        <v>0.58099759771194037</v>
      </c>
      <c r="IZ86" s="86">
        <f t="shared" si="131"/>
        <v>0.61206427538926</v>
      </c>
      <c r="JA86" s="86">
        <f t="shared" si="132"/>
        <v>0.57450466826400914</v>
      </c>
      <c r="JB86" s="86">
        <f t="shared" si="133"/>
        <v>0.58377192312925463</v>
      </c>
      <c r="JC86" s="86">
        <f t="shared" si="134"/>
        <v>0.63827327617853968</v>
      </c>
      <c r="JD86" s="86">
        <f t="shared" si="135"/>
        <v>0.52936807199220559</v>
      </c>
      <c r="JE86" s="86">
        <f t="shared" si="136"/>
        <v>0.50213939891234916</v>
      </c>
      <c r="JF86" s="86">
        <f t="shared" si="137"/>
        <v>0.58894123065954729</v>
      </c>
      <c r="JG86" s="86">
        <f t="shared" si="138"/>
        <v>0.46811604769306608</v>
      </c>
      <c r="JH86" s="86">
        <f t="shared" si="139"/>
        <v>0.43051956300912031</v>
      </c>
      <c r="JI86" s="86">
        <f t="shared" si="140"/>
        <v>0.49596383329946675</v>
      </c>
      <c r="JJ86" s="86">
        <f t="shared" si="141"/>
        <v>0.52590755360871499</v>
      </c>
      <c r="JK86" s="86">
        <f t="shared" si="142"/>
        <v>0.43642819249775344</v>
      </c>
      <c r="JL86" s="86">
        <f t="shared" si="143"/>
        <v>0.51119835004768999</v>
      </c>
      <c r="JM86" s="86">
        <f t="shared" si="144"/>
        <v>0.57346742410569329</v>
      </c>
    </row>
    <row r="87" spans="2:273" x14ac:dyDescent="0.25">
      <c r="B87" s="2">
        <v>60</v>
      </c>
      <c r="C87" s="37">
        <v>198.88399999999999</v>
      </c>
      <c r="D87" s="37">
        <v>180.62899999999999</v>
      </c>
      <c r="E87" s="37">
        <v>166.75700000000001</v>
      </c>
      <c r="F87" s="37">
        <v>169.81100000000001</v>
      </c>
      <c r="G87" s="37">
        <v>183.179</v>
      </c>
      <c r="H87" s="37">
        <v>140.30799999999999</v>
      </c>
      <c r="I87" s="37">
        <v>135.77500000000001</v>
      </c>
      <c r="J87" s="37">
        <v>180.976</v>
      </c>
      <c r="K87" s="37">
        <v>135.68299999999999</v>
      </c>
      <c r="L87" s="37">
        <v>130</v>
      </c>
      <c r="M87" s="37">
        <v>142.77500000000001</v>
      </c>
      <c r="N87" s="37">
        <v>150.02600000000001</v>
      </c>
      <c r="O87" s="37">
        <v>135.42099999999999</v>
      </c>
      <c r="P87" s="37">
        <v>164.47499999999999</v>
      </c>
      <c r="Q87" s="37">
        <v>170.756</v>
      </c>
      <c r="S87" s="4">
        <f t="shared" si="8"/>
        <v>192.17411281940167</v>
      </c>
      <c r="T87" s="4">
        <f t="shared" si="9"/>
        <v>174.09958366123436</v>
      </c>
      <c r="U87" s="4">
        <f t="shared" si="10"/>
        <v>158.83351794942149</v>
      </c>
      <c r="V87" s="4">
        <f t="shared" si="11"/>
        <v>163.23937320951396</v>
      </c>
      <c r="W87" s="4">
        <f t="shared" si="12"/>
        <v>178.22212596279789</v>
      </c>
      <c r="X87" s="4">
        <f t="shared" si="13"/>
        <v>140.77635671129875</v>
      </c>
      <c r="Y87" s="4">
        <f t="shared" si="14"/>
        <v>137.69409570496731</v>
      </c>
      <c r="Z87" s="4">
        <f t="shared" si="15"/>
        <v>167.59723044442359</v>
      </c>
      <c r="AA87" s="4">
        <f t="shared" si="16"/>
        <v>142.25494278014955</v>
      </c>
      <c r="AB87" s="4">
        <f t="shared" si="17"/>
        <v>134.58068217251446</v>
      </c>
      <c r="AC87" s="4">
        <f t="shared" si="18"/>
        <v>143.01424429124799</v>
      </c>
      <c r="AD87" s="4">
        <f t="shared" si="19"/>
        <v>147.49814771000808</v>
      </c>
      <c r="AE87" s="4">
        <f t="shared" si="20"/>
        <v>137.11433220350762</v>
      </c>
      <c r="AF87" s="4">
        <f t="shared" si="21"/>
        <v>155.86982661377948</v>
      </c>
      <c r="AG87" s="4">
        <f t="shared" si="22"/>
        <v>164.99865912228856</v>
      </c>
      <c r="AI87" s="4">
        <f t="shared" si="23"/>
        <v>6.7098871805983151</v>
      </c>
      <c r="AJ87" s="4">
        <f t="shared" si="24"/>
        <v>6.5294163387656283</v>
      </c>
      <c r="AK87" s="4">
        <f t="shared" si="25"/>
        <v>7.9234820505785137</v>
      </c>
      <c r="AL87" s="4">
        <f t="shared" si="26"/>
        <v>6.5716267904860501</v>
      </c>
      <c r="AM87" s="4">
        <f t="shared" si="27"/>
        <v>4.9568740372021125</v>
      </c>
      <c r="AN87" s="4">
        <f t="shared" si="28"/>
        <v>-0.46835671129875323</v>
      </c>
      <c r="AO87" s="4">
        <f t="shared" si="29"/>
        <v>-1.9190957049673045</v>
      </c>
      <c r="AP87" s="4">
        <f t="shared" si="30"/>
        <v>13.378769555576412</v>
      </c>
      <c r="AQ87" s="4">
        <f t="shared" si="31"/>
        <v>-6.5719427801495556</v>
      </c>
      <c r="AR87" s="4">
        <f t="shared" si="32"/>
        <v>-4.5806821725144573</v>
      </c>
      <c r="AS87" s="4">
        <f t="shared" si="33"/>
        <v>-0.23924429124798507</v>
      </c>
      <c r="AT87" s="4">
        <f t="shared" si="34"/>
        <v>2.5278522899919267</v>
      </c>
      <c r="AU87" s="4">
        <f t="shared" si="35"/>
        <v>-1.693332203507623</v>
      </c>
      <c r="AV87" s="4">
        <f t="shared" si="224"/>
        <v>8.605173386220514</v>
      </c>
      <c r="AW87" s="4">
        <f t="shared" si="224"/>
        <v>5.7573408777114423</v>
      </c>
      <c r="AY87" s="2">
        <f t="shared" si="96"/>
        <v>98.245167190984972</v>
      </c>
      <c r="AZ87" s="2">
        <f t="shared" si="147"/>
        <v>97.395916660124769</v>
      </c>
      <c r="BA87" s="2">
        <f t="shared" si="148"/>
        <v>96.200254460647074</v>
      </c>
      <c r="BB87" s="2">
        <f t="shared" si="149"/>
        <v>97.974566388258893</v>
      </c>
      <c r="BC87" s="2">
        <f t="shared" si="150"/>
        <v>97.273896868681533</v>
      </c>
      <c r="BD87" s="2">
        <f t="shared" si="151"/>
        <v>95.596000032507717</v>
      </c>
      <c r="BE87" s="2">
        <f t="shared" si="152"/>
        <v>96.410049139911621</v>
      </c>
      <c r="BF87" s="2">
        <f t="shared" si="153"/>
        <v>97.880475522388721</v>
      </c>
      <c r="BG87" s="2">
        <f t="shared" si="154"/>
        <v>99.164213322232058</v>
      </c>
      <c r="BH87" s="2">
        <f t="shared" si="155"/>
        <v>102.34389039599982</v>
      </c>
      <c r="BI87" s="2">
        <f t="shared" si="156"/>
        <v>99.02077971238225</v>
      </c>
      <c r="BJ87" s="2">
        <f t="shared" si="157"/>
        <v>99.879908820445578</v>
      </c>
      <c r="BK87" s="2">
        <f t="shared" si="158"/>
        <v>102.87065408141784</v>
      </c>
      <c r="BL87" s="2">
        <f t="shared" si="159"/>
        <v>97.582829284321917</v>
      </c>
      <c r="BM87" s="2">
        <f t="shared" si="160"/>
        <v>97.144727017244335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104.88791181988742</v>
      </c>
      <c r="DL87" s="2">
        <f t="shared" si="225"/>
        <v>108.43070062370062</v>
      </c>
      <c r="DM87" s="2">
        <f t="shared" si="225"/>
        <v>111.92325087108016</v>
      </c>
      <c r="DN87" s="2">
        <f t="shared" si="225"/>
        <v>110.00581876172606</v>
      </c>
      <c r="DO87" s="2">
        <f t="shared" si="225"/>
        <v>105.65077469635629</v>
      </c>
      <c r="DP87" s="2">
        <f t="shared" si="225"/>
        <v>106.35366754221391</v>
      </c>
      <c r="DQ87" s="2">
        <f t="shared" si="225"/>
        <v>110.62998592870547</v>
      </c>
      <c r="DR87" s="2">
        <f t="shared" si="225"/>
        <v>112.75507429696901</v>
      </c>
      <c r="DS87" s="2">
        <f t="shared" si="225"/>
        <v>111.93113513513512</v>
      </c>
      <c r="DT87" s="2">
        <f t="shared" si="225"/>
        <v>114.10136240288873</v>
      </c>
      <c r="DU87" s="2">
        <f t="shared" si="225"/>
        <v>112.49285425101218</v>
      </c>
      <c r="DV87" s="2">
        <f t="shared" si="225"/>
        <v>111.98011686180106</v>
      </c>
      <c r="DW87" s="2">
        <f t="shared" si="225"/>
        <v>114.38004784075575</v>
      </c>
      <c r="DX87" s="2">
        <f t="shared" si="225"/>
        <v>104.76773990589783</v>
      </c>
      <c r="DY87" s="2">
        <f t="shared" si="225"/>
        <v>103.53737955182073</v>
      </c>
      <c r="EA87" s="2">
        <f t="shared" si="228"/>
        <v>97.176097036500195</v>
      </c>
      <c r="EB87" s="2">
        <f t="shared" si="72"/>
        <v>95.889039293585441</v>
      </c>
      <c r="EC87" s="2">
        <f t="shared" si="73"/>
        <v>93.57234213308341</v>
      </c>
      <c r="ED87" s="2">
        <f t="shared" si="74"/>
        <v>95.900677224557597</v>
      </c>
      <c r="EE87" s="2">
        <f t="shared" si="75"/>
        <v>95.74264423918396</v>
      </c>
      <c r="EF87" s="2">
        <f t="shared" si="76"/>
        <v>93.784586946253199</v>
      </c>
      <c r="EG87" s="2">
        <f t="shared" si="77"/>
        <v>94.101961475548535</v>
      </c>
      <c r="EH87" s="2">
        <f t="shared" si="78"/>
        <v>95.069688459356414</v>
      </c>
      <c r="EI87" s="2">
        <f t="shared" si="79"/>
        <v>96.933027448620635</v>
      </c>
      <c r="EJ87" s="2">
        <f t="shared" si="80"/>
        <v>100.31340621466559</v>
      </c>
      <c r="EK87" s="2">
        <f t="shared" si="81"/>
        <v>96.70993959817568</v>
      </c>
      <c r="EL87" s="2">
        <f t="shared" si="82"/>
        <v>97.644864438976384</v>
      </c>
      <c r="EM87" s="2">
        <f t="shared" si="83"/>
        <v>100.91911779216254</v>
      </c>
      <c r="EN87" s="2">
        <f t="shared" si="84"/>
        <v>96.271623970722786</v>
      </c>
      <c r="EO87" s="2">
        <f t="shared" si="85"/>
        <v>95.749049917911051</v>
      </c>
      <c r="EQ87" s="2">
        <f t="shared" si="86"/>
        <v>95.730177764263516</v>
      </c>
      <c r="ER87" s="2">
        <f t="shared" si="226"/>
        <v>95.486084970747868</v>
      </c>
      <c r="ES87" s="2">
        <f t="shared" si="226"/>
        <v>91.512463574152974</v>
      </c>
      <c r="ET87" s="2">
        <f t="shared" si="226"/>
        <v>93.768282788530755</v>
      </c>
      <c r="EU87" s="2">
        <f t="shared" si="226"/>
        <v>93.861158874262344</v>
      </c>
      <c r="EV87" s="2">
        <f t="shared" si="226"/>
        <v>92.513679650835812</v>
      </c>
      <c r="EW87" s="2">
        <f t="shared" si="226"/>
        <v>91.259491132846321</v>
      </c>
      <c r="EX87" s="2">
        <f t="shared" si="226"/>
        <v>92.865836965818431</v>
      </c>
      <c r="EY87" s="2">
        <f t="shared" si="226"/>
        <v>95.182716802612745</v>
      </c>
      <c r="EZ87" s="2">
        <f t="shared" si="226"/>
        <v>98.93922988705728</v>
      </c>
      <c r="FA87" s="2">
        <f t="shared" si="226"/>
        <v>96.451795044314508</v>
      </c>
      <c r="FB87" s="2">
        <f t="shared" si="226"/>
        <v>95.401328269200519</v>
      </c>
      <c r="FC87" s="2">
        <f t="shared" si="226"/>
        <v>98.552222719271498</v>
      </c>
      <c r="FD87" s="2">
        <f t="shared" si="226"/>
        <v>95.417805384380557</v>
      </c>
      <c r="FE87" s="2">
        <f t="shared" si="226"/>
        <v>97.724129727449068</v>
      </c>
      <c r="FG87" s="2">
        <f t="shared" si="88"/>
        <v>0.86131385885277356</v>
      </c>
      <c r="FH87" s="2">
        <f t="shared" si="227"/>
        <v>0.87983974607758353</v>
      </c>
      <c r="FI87" s="2">
        <f t="shared" si="227"/>
        <v>0.85675835580372495</v>
      </c>
      <c r="FJ87" s="2">
        <f t="shared" si="227"/>
        <v>0.85290552485216498</v>
      </c>
      <c r="FK87" s="2">
        <f t="shared" si="227"/>
        <v>0.84538091743523402</v>
      </c>
      <c r="FL87" s="2">
        <f t="shared" si="227"/>
        <v>0.85584405160484034</v>
      </c>
      <c r="FM87" s="2">
        <f t="shared" si="227"/>
        <v>0.8602860793407574</v>
      </c>
      <c r="FN87" s="2">
        <f t="shared" si="227"/>
        <v>0.84101330128783847</v>
      </c>
      <c r="FO87" s="2">
        <f t="shared" si="227"/>
        <v>0.85118648471354985</v>
      </c>
      <c r="FP87" s="2">
        <f t="shared" si="227"/>
        <v>0.85269749549088059</v>
      </c>
      <c r="FQ87" s="2">
        <f t="shared" si="227"/>
        <v>0.8535799986679955</v>
      </c>
      <c r="FR87" s="2">
        <f t="shared" si="227"/>
        <v>0.84403060279677011</v>
      </c>
      <c r="FS87" s="2">
        <f t="shared" si="227"/>
        <v>0.85496120443267198</v>
      </c>
      <c r="FT87" s="2">
        <f t="shared" si="227"/>
        <v>0.84564380985217535</v>
      </c>
      <c r="FU87" s="2">
        <f t="shared" si="227"/>
        <v>0.82085809051513936</v>
      </c>
      <c r="FW87" s="2">
        <f t="shared" si="112"/>
        <v>3.123819386037921E-4</v>
      </c>
      <c r="FX87" s="2">
        <f t="shared" si="164"/>
        <v>3.2719216244454726E-4</v>
      </c>
      <c r="FY87" s="2">
        <f t="shared" si="165"/>
        <v>3.4080288847280625E-4</v>
      </c>
      <c r="FZ87" s="2">
        <f t="shared" si="166"/>
        <v>4.216985278224345E-4</v>
      </c>
      <c r="GA87" s="2">
        <f t="shared" si="167"/>
        <v>3.8980463845551767E-4</v>
      </c>
      <c r="GB87" s="2">
        <f t="shared" si="168"/>
        <v>3.892081768571441E-4</v>
      </c>
      <c r="GC87" s="2">
        <f t="shared" si="169"/>
        <v>3.8960221419210878E-4</v>
      </c>
      <c r="GD87" s="2">
        <f t="shared" si="170"/>
        <v>4.3289974090003294E-4</v>
      </c>
      <c r="GE87" s="2">
        <f t="shared" si="171"/>
        <v>4.2007049731456332E-4</v>
      </c>
      <c r="GF87" s="2">
        <f t="shared" si="172"/>
        <v>3.7571397691744642E-4</v>
      </c>
      <c r="GG87" s="2">
        <f t="shared" si="173"/>
        <v>3.6518409255781786E-4</v>
      </c>
      <c r="GH87" s="2">
        <f t="shared" si="174"/>
        <v>3.6384422320402205E-4</v>
      </c>
      <c r="GI87" s="2">
        <f t="shared" si="175"/>
        <v>3.4678014167931193E-4</v>
      </c>
      <c r="GJ87" s="2">
        <f t="shared" si="176"/>
        <v>2.6091398369359369E-4</v>
      </c>
      <c r="GK87" s="2">
        <f t="shared" si="177"/>
        <v>2.3333589607608371E-4</v>
      </c>
      <c r="GM87" s="86">
        <f t="shared" si="113"/>
        <v>0.52297780930423277</v>
      </c>
      <c r="GN87" s="86">
        <f t="shared" si="178"/>
        <v>0.45722716968857519</v>
      </c>
      <c r="GO87" s="86">
        <f t="shared" si="179"/>
        <v>0.38127124236431592</v>
      </c>
      <c r="GP87" s="86">
        <f t="shared" si="180"/>
        <v>0.40957934862912249</v>
      </c>
      <c r="GQ87" s="86">
        <f t="shared" si="181"/>
        <v>0.47275629125109891</v>
      </c>
      <c r="GR87" s="86">
        <f t="shared" si="182"/>
        <v>0.30186757981666507</v>
      </c>
      <c r="GS87" s="86">
        <f t="shared" si="183"/>
        <v>0.28009016906390483</v>
      </c>
      <c r="GT87" s="86">
        <f t="shared" si="184"/>
        <v>0.43065140543294733</v>
      </c>
      <c r="GU87" s="86">
        <f t="shared" si="185"/>
        <v>0.29385660276102493</v>
      </c>
      <c r="GV87" s="86">
        <f t="shared" si="186"/>
        <v>0.23868918153945126</v>
      </c>
      <c r="GW87" s="86">
        <f t="shared" si="187"/>
        <v>0.30358384561244023</v>
      </c>
      <c r="GX87" s="86">
        <f t="shared" si="188"/>
        <v>0.32533742483660472</v>
      </c>
      <c r="GY87" s="86">
        <f t="shared" si="189"/>
        <v>0.24406954077850598</v>
      </c>
      <c r="GZ87" s="86">
        <f t="shared" si="190"/>
        <v>0.40577311437473901</v>
      </c>
      <c r="HA87" s="86">
        <f t="shared" si="191"/>
        <v>0.50334385536908344</v>
      </c>
      <c r="HC87" s="86">
        <f t="shared" si="145"/>
        <v>1.0595217960927084E-3</v>
      </c>
      <c r="HD87" s="86">
        <f t="shared" si="192"/>
        <v>1.5415687768809024E-3</v>
      </c>
      <c r="HE87" s="86">
        <f t="shared" si="193"/>
        <v>6.8777974339269952E-4</v>
      </c>
      <c r="HF87" s="86">
        <f t="shared" si="194"/>
        <v>2.8210548151249524E-4</v>
      </c>
      <c r="HG87" s="86">
        <f t="shared" si="195"/>
        <v>4.5691439762147627E-4</v>
      </c>
      <c r="HH87" s="86">
        <f t="shared" si="196"/>
        <v>5.4669378571835583E-4</v>
      </c>
      <c r="HI87" s="86">
        <f t="shared" si="197"/>
        <v>9.2629791814361699E-4</v>
      </c>
      <c r="HJ87" s="86">
        <f t="shared" si="198"/>
        <v>4.6228429757088702E-4</v>
      </c>
      <c r="HK87" s="86">
        <f t="shared" si="199"/>
        <v>5.2315730315810431E-4</v>
      </c>
      <c r="HL87" s="86">
        <f t="shared" si="200"/>
        <v>5.7748815315823742E-4</v>
      </c>
      <c r="HM87" s="86">
        <f t="shared" si="201"/>
        <v>4.1222194050512321E-4</v>
      </c>
      <c r="HN87" s="86">
        <f t="shared" si="202"/>
        <v>4.3371030115442905E-4</v>
      </c>
      <c r="HO87" s="86">
        <f t="shared" si="203"/>
        <v>5.1003334790577961E-4</v>
      </c>
      <c r="HP87" s="86">
        <f t="shared" si="204"/>
        <v>2.4279481736483812E-4</v>
      </c>
      <c r="HQ87" s="86">
        <f t="shared" si="205"/>
        <v>3.5102777005646683E-5</v>
      </c>
      <c r="HS87" s="86">
        <f t="shared" si="114"/>
        <v>3.5578759837595131E-28</v>
      </c>
      <c r="HT87" s="86">
        <f t="shared" si="206"/>
        <v>3.3003366646869038E-27</v>
      </c>
      <c r="HU87" s="86">
        <f t="shared" si="207"/>
        <v>5.2083881592078861E-30</v>
      </c>
      <c r="HV87" s="86">
        <f t="shared" si="208"/>
        <v>3.4423392755156121E-34</v>
      </c>
      <c r="HW87" s="86">
        <f t="shared" si="209"/>
        <v>6.5245317287043788E-31</v>
      </c>
      <c r="HX87" s="86">
        <f t="shared" si="210"/>
        <v>4.1404958300129963E-33</v>
      </c>
      <c r="HY87" s="86">
        <f t="shared" si="211"/>
        <v>1.4406841326994029E-30</v>
      </c>
      <c r="HZ87" s="86">
        <f t="shared" si="212"/>
        <v>5.1030082728708846E-32</v>
      </c>
      <c r="IA87" s="86">
        <f t="shared" si="213"/>
        <v>3.5384145646781763E-34</v>
      </c>
      <c r="IB87" s="86">
        <f t="shared" si="214"/>
        <v>2.4196546094497807E-33</v>
      </c>
      <c r="IC87" s="86">
        <f t="shared" si="215"/>
        <v>5.8116115965221624E-35</v>
      </c>
      <c r="ID87" s="86">
        <f t="shared" si="216"/>
        <v>2.5576881179244839E-34</v>
      </c>
      <c r="IE87" s="86">
        <f t="shared" si="217"/>
        <v>1.2276767354481907E-33</v>
      </c>
      <c r="IF87" s="86">
        <f t="shared" si="218"/>
        <v>5.7717856385634564E-20</v>
      </c>
      <c r="IG87" s="86">
        <f t="shared" si="219"/>
        <v>1.1397106667067682E-15</v>
      </c>
      <c r="II87" s="86">
        <f t="shared" si="115"/>
        <v>1.9826901468904374E-87</v>
      </c>
      <c r="IJ87" s="86">
        <f t="shared" si="116"/>
        <v>9.2454537622986927E-85</v>
      </c>
      <c r="IK87" s="86">
        <f t="shared" si="117"/>
        <v>5.0651417844111684E-98</v>
      </c>
      <c r="IL87" s="86">
        <f t="shared" si="118"/>
        <v>1.2926074469882777E-107</v>
      </c>
      <c r="IM87" s="86">
        <f t="shared" si="119"/>
        <v>6.6292423634188472E-101</v>
      </c>
      <c r="IN87" s="86">
        <f t="shared" si="120"/>
        <v>9.2943376189004889E-103</v>
      </c>
      <c r="IO87" s="86">
        <f t="shared" si="121"/>
        <v>1.3926325960502207E-95</v>
      </c>
      <c r="IP87" s="86">
        <f t="shared" si="122"/>
        <v>5.3896083273443773E-100</v>
      </c>
      <c r="IQ87" s="86">
        <f t="shared" si="123"/>
        <v>9.6077422069546276E-109</v>
      </c>
      <c r="IR87" s="86">
        <f t="shared" si="124"/>
        <v>9.1112730565349463E-107</v>
      </c>
      <c r="IS87" s="86">
        <f t="shared" si="125"/>
        <v>3.4211286307937047E-111</v>
      </c>
      <c r="IT87" s="86">
        <f t="shared" si="126"/>
        <v>1.3011998936715877E-109</v>
      </c>
      <c r="IU87" s="86">
        <f t="shared" si="127"/>
        <v>2.4326361051959412E-106</v>
      </c>
      <c r="IV87" s="86">
        <f t="shared" si="128"/>
        <v>6.940911133596376E-74</v>
      </c>
      <c r="IW87" s="86">
        <f t="shared" si="129"/>
        <v>7.7554131095188733E-78</v>
      </c>
      <c r="IY87" s="86">
        <f t="shared" si="130"/>
        <v>0.52403733110032547</v>
      </c>
      <c r="IZ87" s="86">
        <f t="shared" si="131"/>
        <v>0.45876873846545607</v>
      </c>
      <c r="JA87" s="86">
        <f t="shared" si="132"/>
        <v>0.3819590221077086</v>
      </c>
      <c r="JB87" s="86">
        <f t="shared" si="133"/>
        <v>0.40986145411063496</v>
      </c>
      <c r="JC87" s="86">
        <f t="shared" si="134"/>
        <v>0.47321320564872038</v>
      </c>
      <c r="JD87" s="86">
        <f t="shared" si="135"/>
        <v>0.30241427360238343</v>
      </c>
      <c r="JE87" s="86">
        <f t="shared" si="136"/>
        <v>0.28101646698204846</v>
      </c>
      <c r="JF87" s="86">
        <f t="shared" si="137"/>
        <v>0.43111368973051822</v>
      </c>
      <c r="JG87" s="86">
        <f t="shared" si="138"/>
        <v>0.29437976006418304</v>
      </c>
      <c r="JH87" s="86">
        <f t="shared" si="139"/>
        <v>0.23926666969260951</v>
      </c>
      <c r="JI87" s="86">
        <f t="shared" si="140"/>
        <v>0.30399606755294534</v>
      </c>
      <c r="JJ87" s="86">
        <f t="shared" si="141"/>
        <v>0.32577113513775913</v>
      </c>
      <c r="JK87" s="86">
        <f t="shared" si="142"/>
        <v>0.24457957412641176</v>
      </c>
      <c r="JL87" s="86">
        <f t="shared" si="143"/>
        <v>0.40601590919210384</v>
      </c>
      <c r="JM87" s="86">
        <f t="shared" si="144"/>
        <v>0.50337895814609024</v>
      </c>
    </row>
    <row r="88" spans="2:273" x14ac:dyDescent="0.25">
      <c r="B88" s="2">
        <v>61</v>
      </c>
      <c r="C88" s="37">
        <v>177.535</v>
      </c>
      <c r="D88" s="37">
        <v>135.886</v>
      </c>
      <c r="E88" s="37">
        <v>125.73</v>
      </c>
      <c r="F88" s="37">
        <v>128</v>
      </c>
      <c r="G88" s="37">
        <v>135.923</v>
      </c>
      <c r="H88" s="37">
        <v>104.23099999999999</v>
      </c>
      <c r="I88" s="37">
        <v>105.4</v>
      </c>
      <c r="J88" s="37">
        <v>136.53700000000001</v>
      </c>
      <c r="K88" s="37">
        <v>112.19499999999999</v>
      </c>
      <c r="L88" s="37">
        <v>107.39</v>
      </c>
      <c r="M88" s="37">
        <v>111.85</v>
      </c>
      <c r="N88" s="37">
        <v>111.128</v>
      </c>
      <c r="O88" s="37">
        <v>106.23699999999999</v>
      </c>
      <c r="P88" s="37">
        <v>132.375</v>
      </c>
      <c r="Q88" s="37">
        <v>151.12200000000001</v>
      </c>
      <c r="S88" s="4">
        <f t="shared" si="8"/>
        <v>169.4230193130627</v>
      </c>
      <c r="T88" s="4">
        <f t="shared" si="9"/>
        <v>140.67083364778344</v>
      </c>
      <c r="U88" s="4">
        <f t="shared" si="10"/>
        <v>124.55499217754371</v>
      </c>
      <c r="V88" s="4">
        <f t="shared" si="11"/>
        <v>129.94393357940879</v>
      </c>
      <c r="W88" s="4">
        <f t="shared" si="12"/>
        <v>138.51313312902698</v>
      </c>
      <c r="X88" s="4">
        <f t="shared" si="13"/>
        <v>111.76495800267055</v>
      </c>
      <c r="Y88" s="4">
        <f t="shared" si="14"/>
        <v>111.29169529338598</v>
      </c>
      <c r="Z88" s="4">
        <f t="shared" si="15"/>
        <v>134.09294929236171</v>
      </c>
      <c r="AA88" s="4">
        <f t="shared" si="16"/>
        <v>118.23905088791687</v>
      </c>
      <c r="AB88" s="4">
        <f t="shared" si="17"/>
        <v>114.30055115661099</v>
      </c>
      <c r="AC88" s="4">
        <f t="shared" si="18"/>
        <v>117.30445954255586</v>
      </c>
      <c r="AD88" s="4">
        <f t="shared" si="19"/>
        <v>119.32788000817899</v>
      </c>
      <c r="AE88" s="4">
        <f t="shared" si="20"/>
        <v>115.68959827831105</v>
      </c>
      <c r="AF88" s="4">
        <f t="shared" si="21"/>
        <v>134.04816171212778</v>
      </c>
      <c r="AG88" s="4">
        <f t="shared" si="22"/>
        <v>144.25871410065292</v>
      </c>
      <c r="AI88" s="4">
        <f t="shared" si="23"/>
        <v>8.1119806869373008</v>
      </c>
      <c r="AJ88" s="4">
        <f t="shared" si="24"/>
        <v>-4.7848336477834437</v>
      </c>
      <c r="AK88" s="4">
        <f t="shared" si="25"/>
        <v>1.1750078224562941</v>
      </c>
      <c r="AL88" s="4">
        <f t="shared" si="26"/>
        <v>-1.9439335794087924</v>
      </c>
      <c r="AM88" s="4">
        <f t="shared" si="27"/>
        <v>-2.5901331290269809</v>
      </c>
      <c r="AN88" s="4">
        <f t="shared" si="28"/>
        <v>-7.533958002670559</v>
      </c>
      <c r="AO88" s="4">
        <f t="shared" si="29"/>
        <v>-5.891695293385979</v>
      </c>
      <c r="AP88" s="4">
        <f t="shared" si="30"/>
        <v>2.4440507076382971</v>
      </c>
      <c r="AQ88" s="4">
        <f t="shared" si="31"/>
        <v>-6.0440508879168817</v>
      </c>
      <c r="AR88" s="4">
        <f t="shared" si="32"/>
        <v>-6.9105511566109925</v>
      </c>
      <c r="AS88" s="4">
        <f t="shared" si="33"/>
        <v>-5.4544595425558668</v>
      </c>
      <c r="AT88" s="4">
        <f t="shared" si="34"/>
        <v>-8.1998800081789938</v>
      </c>
      <c r="AU88" s="4">
        <f t="shared" si="35"/>
        <v>-9.4525982783110578</v>
      </c>
      <c r="AV88" s="4">
        <f t="shared" si="224"/>
        <v>-1.6731617121277793</v>
      </c>
      <c r="AW88" s="4">
        <f t="shared" si="224"/>
        <v>6.8632858993470904</v>
      </c>
      <c r="AY88" s="2">
        <f t="shared" si="96"/>
        <v>98.011895138079339</v>
      </c>
      <c r="AZ88" s="2">
        <f t="shared" si="147"/>
        <v>97.154700545407337</v>
      </c>
      <c r="BA88" s="2">
        <f t="shared" si="148"/>
        <v>95.885709830670322</v>
      </c>
      <c r="BB88" s="2">
        <f t="shared" si="149"/>
        <v>97.678005693964863</v>
      </c>
      <c r="BC88" s="2">
        <f t="shared" si="150"/>
        <v>97.016881463654542</v>
      </c>
      <c r="BD88" s="2">
        <f t="shared" si="151"/>
        <v>95.360295982631655</v>
      </c>
      <c r="BE88" s="2">
        <f t="shared" si="152"/>
        <v>96.121084934230637</v>
      </c>
      <c r="BF88" s="2">
        <f t="shared" si="153"/>
        <v>97.588340670523536</v>
      </c>
      <c r="BG88" s="2">
        <f t="shared" si="154"/>
        <v>98.877117790151146</v>
      </c>
      <c r="BH88" s="2">
        <f t="shared" si="155"/>
        <v>102.0630760828324</v>
      </c>
      <c r="BI88" s="2">
        <f t="shared" si="156"/>
        <v>98.770374167683784</v>
      </c>
      <c r="BJ88" s="2">
        <f t="shared" si="157"/>
        <v>99.621389072618072</v>
      </c>
      <c r="BK88" s="2">
        <f t="shared" si="158"/>
        <v>102.58453345384106</v>
      </c>
      <c r="BL88" s="2">
        <f t="shared" si="159"/>
        <v>97.404610654013013</v>
      </c>
      <c r="BM88" s="2">
        <f t="shared" si="160"/>
        <v>97.025383227751419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104.98643433395873</v>
      </c>
      <c r="DL88" s="2">
        <f t="shared" si="225"/>
        <v>108.54554502680817</v>
      </c>
      <c r="DM88" s="2">
        <f t="shared" si="225"/>
        <v>112.22784128919862</v>
      </c>
      <c r="DN88" s="2">
        <f t="shared" si="225"/>
        <v>110.29878189493432</v>
      </c>
      <c r="DO88" s="2">
        <f t="shared" si="225"/>
        <v>105.76660323886642</v>
      </c>
      <c r="DP88" s="2">
        <f t="shared" si="225"/>
        <v>106.54371482176363</v>
      </c>
      <c r="DQ88" s="2">
        <f t="shared" si="225"/>
        <v>110.85174484052536</v>
      </c>
      <c r="DR88" s="2">
        <f t="shared" si="225"/>
        <v>113.05676540102854</v>
      </c>
      <c r="DS88" s="2">
        <f t="shared" si="225"/>
        <v>112.18141820768136</v>
      </c>
      <c r="DT88" s="2">
        <f t="shared" si="225"/>
        <v>114.35042991574571</v>
      </c>
      <c r="DU88" s="2">
        <f t="shared" si="225"/>
        <v>112.7526315789474</v>
      </c>
      <c r="DV88" s="2">
        <f t="shared" si="225"/>
        <v>112.18469471495787</v>
      </c>
      <c r="DW88" s="2">
        <f t="shared" si="225"/>
        <v>114.58929824561406</v>
      </c>
      <c r="DX88" s="2">
        <f t="shared" si="225"/>
        <v>104.93105099026154</v>
      </c>
      <c r="DY88" s="2">
        <f t="shared" si="225"/>
        <v>103.59617815126052</v>
      </c>
      <c r="EA88" s="2">
        <f t="shared" si="228"/>
        <v>96.988244048709404</v>
      </c>
      <c r="EB88" s="2">
        <f t="shared" si="72"/>
        <v>95.73608520618258</v>
      </c>
      <c r="EC88" s="2">
        <f t="shared" si="73"/>
        <v>93.394737686972817</v>
      </c>
      <c r="ED88" s="2">
        <f t="shared" si="74"/>
        <v>95.694018047363301</v>
      </c>
      <c r="EE88" s="2">
        <f t="shared" si="75"/>
        <v>95.558292613102878</v>
      </c>
      <c r="EF88" s="2">
        <f t="shared" si="76"/>
        <v>93.642945548386464</v>
      </c>
      <c r="EG88" s="2">
        <f t="shared" si="77"/>
        <v>93.940621768477257</v>
      </c>
      <c r="EH88" s="2">
        <f t="shared" si="78"/>
        <v>94.922651314337969</v>
      </c>
      <c r="EI88" s="2">
        <f t="shared" si="79"/>
        <v>96.756690612849482</v>
      </c>
      <c r="EJ88" s="2">
        <f t="shared" si="80"/>
        <v>100.12785546924074</v>
      </c>
      <c r="EK88" s="2">
        <f t="shared" si="81"/>
        <v>96.583064124200263</v>
      </c>
      <c r="EL88" s="2">
        <f t="shared" si="82"/>
        <v>97.505093848425204</v>
      </c>
      <c r="EM88" s="2">
        <f t="shared" si="83"/>
        <v>100.72820514107333</v>
      </c>
      <c r="EN88" s="2">
        <f t="shared" si="84"/>
        <v>96.151960201280886</v>
      </c>
      <c r="EO88" s="2">
        <f t="shared" si="85"/>
        <v>95.716975998749135</v>
      </c>
      <c r="EQ88" s="2">
        <f t="shared" si="86"/>
        <v>95.576567971965247</v>
      </c>
      <c r="ER88" s="2">
        <f t="shared" si="226"/>
        <v>95.343116267657152</v>
      </c>
      <c r="ES88" s="2">
        <f t="shared" si="226"/>
        <v>91.386225890951238</v>
      </c>
      <c r="ET88" s="2">
        <f t="shared" si="226"/>
        <v>93.622803657253087</v>
      </c>
      <c r="EU88" s="2">
        <f t="shared" si="226"/>
        <v>93.725837499999969</v>
      </c>
      <c r="EV88" s="2">
        <f t="shared" si="226"/>
        <v>92.408967050886503</v>
      </c>
      <c r="EW88" s="2">
        <f t="shared" si="226"/>
        <v>91.173377527480227</v>
      </c>
      <c r="EX88" s="2">
        <f t="shared" si="226"/>
        <v>92.777076597157873</v>
      </c>
      <c r="EY88" s="2">
        <f t="shared" si="226"/>
        <v>95.052661752520748</v>
      </c>
      <c r="EZ88" s="2">
        <f t="shared" si="226"/>
        <v>98.791092993799481</v>
      </c>
      <c r="FA88" s="2">
        <f t="shared" si="226"/>
        <v>96.331556278545818</v>
      </c>
      <c r="FB88" s="2">
        <f t="shared" si="226"/>
        <v>95.321159363978865</v>
      </c>
      <c r="FC88" s="2">
        <f t="shared" si="226"/>
        <v>98.423753159382073</v>
      </c>
      <c r="FD88" s="2">
        <f t="shared" si="226"/>
        <v>95.319506336389026</v>
      </c>
      <c r="FE88" s="2">
        <f t="shared" si="226"/>
        <v>97.640531594133876</v>
      </c>
      <c r="FG88" s="2">
        <f t="shared" si="88"/>
        <v>0.8719542089471719</v>
      </c>
      <c r="FH88" s="2">
        <f t="shared" si="227"/>
        <v>0.88924151870464974</v>
      </c>
      <c r="FI88" s="2">
        <f t="shared" si="227"/>
        <v>0.86769452777228118</v>
      </c>
      <c r="FJ88" s="2">
        <f t="shared" si="227"/>
        <v>0.86408918876203167</v>
      </c>
      <c r="FK88" s="2">
        <f t="shared" si="227"/>
        <v>0.8570407887819177</v>
      </c>
      <c r="FL88" s="2">
        <f t="shared" si="227"/>
        <v>0.8668391792296033</v>
      </c>
      <c r="FM88" s="2">
        <f t="shared" si="227"/>
        <v>0.87099347263840154</v>
      </c>
      <c r="FN88" s="2">
        <f t="shared" si="227"/>
        <v>0.85294524285004303</v>
      </c>
      <c r="FO88" s="2">
        <f t="shared" si="227"/>
        <v>0.8624797744415168</v>
      </c>
      <c r="FP88" s="2">
        <f t="shared" si="227"/>
        <v>0.863894451985465</v>
      </c>
      <c r="FQ88" s="2">
        <f t="shared" si="227"/>
        <v>0.86472051562775887</v>
      </c>
      <c r="FR88" s="2">
        <f t="shared" si="227"/>
        <v>0.85577492960931945</v>
      </c>
      <c r="FS88" s="2">
        <f t="shared" si="227"/>
        <v>0.86601312702823463</v>
      </c>
      <c r="FT88" s="2">
        <f t="shared" si="227"/>
        <v>0.85728720312156514</v>
      </c>
      <c r="FU88" s="2">
        <f t="shared" si="227"/>
        <v>0.83400411901526972</v>
      </c>
      <c r="FW88" s="2">
        <f t="shared" si="112"/>
        <v>3.4250966197606805E-4</v>
      </c>
      <c r="FX88" s="2">
        <f t="shared" si="164"/>
        <v>3.5874774751166121E-4</v>
      </c>
      <c r="FY88" s="2">
        <f t="shared" si="165"/>
        <v>3.736706500841684E-4</v>
      </c>
      <c r="FZ88" s="2">
        <f t="shared" si="166"/>
        <v>4.623644299387164E-4</v>
      </c>
      <c r="GA88" s="2">
        <f t="shared" si="167"/>
        <v>4.2739621345544351E-4</v>
      </c>
      <c r="GB88" s="2">
        <f t="shared" si="168"/>
        <v>4.2674225546892523E-4</v>
      </c>
      <c r="GC88" s="2">
        <f t="shared" si="169"/>
        <v>4.2717427635328964E-4</v>
      </c>
      <c r="GD88" s="2">
        <f t="shared" si="170"/>
        <v>4.7464530326856249E-4</v>
      </c>
      <c r="GE88" s="2">
        <f t="shared" si="171"/>
        <v>4.6057947494752496E-4</v>
      </c>
      <c r="GF88" s="2">
        <f t="shared" si="172"/>
        <v>4.11947251327084E-4</v>
      </c>
      <c r="GG88" s="2">
        <f t="shared" si="173"/>
        <v>4.0040228797344615E-4</v>
      </c>
      <c r="GH88" s="2">
        <f t="shared" si="174"/>
        <v>3.9893325376816146E-4</v>
      </c>
      <c r="GI88" s="2">
        <f t="shared" si="175"/>
        <v>3.8022414315315461E-4</v>
      </c>
      <c r="GJ88" s="2">
        <f t="shared" si="176"/>
        <v>2.8607929285488201E-4</v>
      </c>
      <c r="GK88" s="2">
        <f t="shared" si="177"/>
        <v>2.5584196295511504E-4</v>
      </c>
      <c r="GM88" s="86">
        <f t="shared" si="113"/>
        <v>0.43640433284643887</v>
      </c>
      <c r="GN88" s="86">
        <f t="shared" si="178"/>
        <v>0.27991196180904088</v>
      </c>
      <c r="GO88" s="86">
        <f t="shared" si="179"/>
        <v>0.19177478990002231</v>
      </c>
      <c r="GP88" s="86">
        <f t="shared" si="180"/>
        <v>0.22521248049899684</v>
      </c>
      <c r="GQ88" s="86">
        <f t="shared" si="181"/>
        <v>0.26910758453996386</v>
      </c>
      <c r="GR88" s="86">
        <f t="shared" si="182"/>
        <v>0.11996822744404724</v>
      </c>
      <c r="GS88" s="86">
        <f t="shared" si="183"/>
        <v>0.11044792426837512</v>
      </c>
      <c r="GT88" s="86">
        <f t="shared" si="184"/>
        <v>0.2518429471991685</v>
      </c>
      <c r="GU88" s="86">
        <f t="shared" si="185"/>
        <v>0.14650864516052783</v>
      </c>
      <c r="GV88" s="86">
        <f t="shared" si="186"/>
        <v>9.9232925062831961E-2</v>
      </c>
      <c r="GW88" s="86">
        <f t="shared" si="187"/>
        <v>0.14178016589411901</v>
      </c>
      <c r="GX88" s="86">
        <f t="shared" si="188"/>
        <v>0.14986563187942298</v>
      </c>
      <c r="GY88" s="86">
        <f t="shared" si="189"/>
        <v>0.1025489937469253</v>
      </c>
      <c r="GZ88" s="86">
        <f t="shared" si="190"/>
        <v>0.28758453149922997</v>
      </c>
      <c r="HA88" s="86">
        <f t="shared" si="191"/>
        <v>0.39658201942585874</v>
      </c>
      <c r="HC88" s="86">
        <f t="shared" si="145"/>
        <v>1.7815089106106971E-3</v>
      </c>
      <c r="HD88" s="86">
        <f t="shared" si="192"/>
        <v>2.540715065226904E-3</v>
      </c>
      <c r="HE88" s="86">
        <f t="shared" si="193"/>
        <v>1.2212585048361924E-3</v>
      </c>
      <c r="HF88" s="86">
        <f t="shared" si="194"/>
        <v>5.4374857743599749E-4</v>
      </c>
      <c r="HG88" s="86">
        <f t="shared" si="195"/>
        <v>8.4049023147911219E-4</v>
      </c>
      <c r="HH88" s="86">
        <f t="shared" si="196"/>
        <v>1.0035122661315595E-3</v>
      </c>
      <c r="HI88" s="86">
        <f t="shared" si="197"/>
        <v>1.6281470397690658E-3</v>
      </c>
      <c r="HJ88" s="86">
        <f t="shared" si="198"/>
        <v>8.5446278552493162E-4</v>
      </c>
      <c r="HK88" s="86">
        <f t="shared" si="199"/>
        <v>9.8492143063223314E-4</v>
      </c>
      <c r="HL88" s="86">
        <f t="shared" si="200"/>
        <v>1.0670832419589617E-3</v>
      </c>
      <c r="HM88" s="86">
        <f t="shared" si="201"/>
        <v>7.8097423820989152E-4</v>
      </c>
      <c r="HN88" s="86">
        <f t="shared" si="202"/>
        <v>8.1595549427119303E-4</v>
      </c>
      <c r="HO88" s="86">
        <f t="shared" si="203"/>
        <v>9.4057547358297928E-4</v>
      </c>
      <c r="HP88" s="86">
        <f t="shared" si="204"/>
        <v>4.6669697117666183E-4</v>
      </c>
      <c r="HQ88" s="86">
        <f t="shared" si="205"/>
        <v>7.7636217434156062E-5</v>
      </c>
      <c r="HS88" s="86">
        <f t="shared" si="114"/>
        <v>2.7198598429105651E-27</v>
      </c>
      <c r="HT88" s="86">
        <f t="shared" si="206"/>
        <v>2.3831368636843077E-26</v>
      </c>
      <c r="HU88" s="86">
        <f t="shared" si="207"/>
        <v>4.9520913578683175E-29</v>
      </c>
      <c r="HV88" s="86">
        <f t="shared" si="208"/>
        <v>4.6201585917475924E-33</v>
      </c>
      <c r="HW88" s="86">
        <f t="shared" si="209"/>
        <v>6.9144585186960062E-30</v>
      </c>
      <c r="HX88" s="86">
        <f t="shared" si="210"/>
        <v>4.8921836494416794E-32</v>
      </c>
      <c r="HY88" s="86">
        <f t="shared" si="211"/>
        <v>1.4130417744260659E-29</v>
      </c>
      <c r="HZ88" s="86">
        <f t="shared" si="212"/>
        <v>5.77216525750631E-31</v>
      </c>
      <c r="IA88" s="86">
        <f t="shared" si="213"/>
        <v>4.8061889692726557E-33</v>
      </c>
      <c r="IB88" s="86">
        <f t="shared" si="214"/>
        <v>2.9943078463881786E-32</v>
      </c>
      <c r="IC88" s="86">
        <f t="shared" si="215"/>
        <v>8.0064955962149478E-34</v>
      </c>
      <c r="ID88" s="86">
        <f t="shared" si="216"/>
        <v>3.3676999663387946E-33</v>
      </c>
      <c r="IE88" s="86">
        <f t="shared" si="217"/>
        <v>1.4911858540063718E-32</v>
      </c>
      <c r="IF88" s="86">
        <f t="shared" si="218"/>
        <v>2.2748880685542006E-19</v>
      </c>
      <c r="IG88" s="86">
        <f t="shared" si="219"/>
        <v>3.1632415655488088E-15</v>
      </c>
      <c r="II88" s="86">
        <f t="shared" si="115"/>
        <v>1.7301607421729352E-85</v>
      </c>
      <c r="IJ88" s="86">
        <f t="shared" si="116"/>
        <v>7.1969661574630008E-83</v>
      </c>
      <c r="IK88" s="86">
        <f t="shared" si="117"/>
        <v>8.1075213528412289E-96</v>
      </c>
      <c r="IL88" s="86">
        <f t="shared" si="118"/>
        <v>3.9940978894403311E-105</v>
      </c>
      <c r="IM88" s="86">
        <f t="shared" si="119"/>
        <v>1.3501825230616961E-98</v>
      </c>
      <c r="IN88" s="86">
        <f t="shared" si="120"/>
        <v>2.0884943823113474E-100</v>
      </c>
      <c r="IO88" s="86">
        <f t="shared" si="121"/>
        <v>2.1317161153249229E-93</v>
      </c>
      <c r="IP88" s="86">
        <f t="shared" si="122"/>
        <v>1.122286897538585E-97</v>
      </c>
      <c r="IQ88" s="86">
        <f t="shared" si="123"/>
        <v>3.1468427060879983E-106</v>
      </c>
      <c r="IR88" s="86">
        <f t="shared" si="124"/>
        <v>2.4752596909578011E-104</v>
      </c>
      <c r="IS88" s="86">
        <f t="shared" si="125"/>
        <v>1.152677512610851E-108</v>
      </c>
      <c r="IT88" s="86">
        <f t="shared" si="126"/>
        <v>4.0201495855507993E-107</v>
      </c>
      <c r="IU88" s="86">
        <f t="shared" si="127"/>
        <v>6.1091734600550119E-104</v>
      </c>
      <c r="IV88" s="86">
        <f t="shared" si="128"/>
        <v>2.7558594814911335E-72</v>
      </c>
      <c r="IW88" s="86">
        <f t="shared" si="129"/>
        <v>3.5769759114597352E-76</v>
      </c>
      <c r="IY88" s="86">
        <f t="shared" si="130"/>
        <v>0.43818584175704955</v>
      </c>
      <c r="IZ88" s="86">
        <f t="shared" si="131"/>
        <v>0.28245267687426778</v>
      </c>
      <c r="JA88" s="86">
        <f t="shared" si="132"/>
        <v>0.19299604840485851</v>
      </c>
      <c r="JB88" s="86">
        <f t="shared" si="133"/>
        <v>0.22575622907643283</v>
      </c>
      <c r="JC88" s="86">
        <f t="shared" si="134"/>
        <v>0.26994807477144295</v>
      </c>
      <c r="JD88" s="86">
        <f t="shared" si="135"/>
        <v>0.1209717397101788</v>
      </c>
      <c r="JE88" s="86">
        <f t="shared" si="136"/>
        <v>0.11207607130814418</v>
      </c>
      <c r="JF88" s="86">
        <f t="shared" si="137"/>
        <v>0.25269740998469342</v>
      </c>
      <c r="JG88" s="86">
        <f t="shared" si="138"/>
        <v>0.14749356659116006</v>
      </c>
      <c r="JH88" s="86">
        <f t="shared" si="139"/>
        <v>0.10030000830479092</v>
      </c>
      <c r="JI88" s="86">
        <f t="shared" si="140"/>
        <v>0.1425611401323289</v>
      </c>
      <c r="JJ88" s="86">
        <f t="shared" si="141"/>
        <v>0.15068158737369416</v>
      </c>
      <c r="JK88" s="86">
        <f t="shared" si="142"/>
        <v>0.10348956922050828</v>
      </c>
      <c r="JL88" s="86">
        <f t="shared" si="143"/>
        <v>0.28805122847040665</v>
      </c>
      <c r="JM88" s="86">
        <f t="shared" si="144"/>
        <v>0.39665965564329608</v>
      </c>
    </row>
    <row r="89" spans="2:273" x14ac:dyDescent="0.25">
      <c r="B89" s="2">
        <v>62</v>
      </c>
      <c r="C89" s="37">
        <v>154.16300000000001</v>
      </c>
      <c r="D89" s="37">
        <v>110.143</v>
      </c>
      <c r="E89" s="37">
        <v>104.73</v>
      </c>
      <c r="F89" s="37">
        <v>103.432</v>
      </c>
      <c r="G89" s="37">
        <v>109.43600000000001</v>
      </c>
      <c r="H89" s="37">
        <v>98.641000000000005</v>
      </c>
      <c r="I89" s="37">
        <v>96.05</v>
      </c>
      <c r="J89" s="37">
        <v>107.244</v>
      </c>
      <c r="K89" s="37">
        <v>102.68300000000001</v>
      </c>
      <c r="L89" s="37">
        <v>102.22</v>
      </c>
      <c r="M89" s="37">
        <v>99.575000000000003</v>
      </c>
      <c r="N89" s="37">
        <v>101.949</v>
      </c>
      <c r="O89" s="37">
        <v>102.658</v>
      </c>
      <c r="P89" s="37">
        <v>108.45</v>
      </c>
      <c r="Q89" s="37">
        <v>127.756</v>
      </c>
      <c r="S89" s="4">
        <f t="shared" si="8"/>
        <v>147.90211550252906</v>
      </c>
      <c r="T89" s="4">
        <f t="shared" si="9"/>
        <v>117.61858831361742</v>
      </c>
      <c r="U89" s="4">
        <f t="shared" si="10"/>
        <v>105.90661263156007</v>
      </c>
      <c r="V89" s="4">
        <f t="shared" si="11"/>
        <v>109.80252902691333</v>
      </c>
      <c r="W89" s="4">
        <f t="shared" si="12"/>
        <v>112.86493776368012</v>
      </c>
      <c r="X89" s="4">
        <f t="shared" si="13"/>
        <v>99.791007515041727</v>
      </c>
      <c r="Y89" s="4">
        <f t="shared" si="14"/>
        <v>100.65049469410748</v>
      </c>
      <c r="Z89" s="4">
        <f t="shared" si="15"/>
        <v>112.52211887732109</v>
      </c>
      <c r="AA89" s="4">
        <f t="shared" si="16"/>
        <v>105.93710212300725</v>
      </c>
      <c r="AB89" s="4">
        <f t="shared" si="17"/>
        <v>105.83801775870901</v>
      </c>
      <c r="AC89" s="4">
        <f t="shared" si="18"/>
        <v>104.81022009426205</v>
      </c>
      <c r="AD89" s="4">
        <f t="shared" si="19"/>
        <v>105.75246779808673</v>
      </c>
      <c r="AE89" s="4">
        <f t="shared" si="20"/>
        <v>106.58848973827271</v>
      </c>
      <c r="AF89" s="4">
        <f t="shared" si="21"/>
        <v>117.66012361172791</v>
      </c>
      <c r="AG89" s="4">
        <f t="shared" si="22"/>
        <v>125.89080617328717</v>
      </c>
      <c r="AI89" s="4">
        <f t="shared" si="23"/>
        <v>6.2608844974709541</v>
      </c>
      <c r="AJ89" s="4">
        <f t="shared" si="24"/>
        <v>-7.4755883136174219</v>
      </c>
      <c r="AK89" s="4">
        <f t="shared" si="25"/>
        <v>-1.1766126315600616</v>
      </c>
      <c r="AL89" s="4">
        <f t="shared" si="26"/>
        <v>-6.3705290269133314</v>
      </c>
      <c r="AM89" s="4">
        <f t="shared" si="27"/>
        <v>-3.4289377636801106</v>
      </c>
      <c r="AN89" s="4">
        <f t="shared" si="28"/>
        <v>-1.1500075150417217</v>
      </c>
      <c r="AO89" s="4">
        <f t="shared" si="29"/>
        <v>-4.600494694107482</v>
      </c>
      <c r="AP89" s="4">
        <f t="shared" si="30"/>
        <v>-5.2781188773210914</v>
      </c>
      <c r="AQ89" s="4">
        <f t="shared" si="31"/>
        <v>-3.2541021230072431</v>
      </c>
      <c r="AR89" s="4">
        <f t="shared" si="32"/>
        <v>-3.6180177587090157</v>
      </c>
      <c r="AS89" s="4">
        <f t="shared" si="33"/>
        <v>-5.235220094262047</v>
      </c>
      <c r="AT89" s="4">
        <f t="shared" si="34"/>
        <v>-3.8034677980867286</v>
      </c>
      <c r="AU89" s="4">
        <f t="shared" si="35"/>
        <v>-3.930489738272712</v>
      </c>
      <c r="AV89" s="4">
        <f t="shared" si="224"/>
        <v>-9.2101236117279086</v>
      </c>
      <c r="AW89" s="4">
        <f t="shared" si="224"/>
        <v>1.8651938267128259</v>
      </c>
      <c r="AY89" s="2">
        <f t="shared" si="96"/>
        <v>97.77836260563609</v>
      </c>
      <c r="AZ89" s="2">
        <f t="shared" si="147"/>
        <v>96.916953014624241</v>
      </c>
      <c r="BA89" s="2">
        <f t="shared" si="148"/>
        <v>95.574444892161921</v>
      </c>
      <c r="BB89" s="2">
        <f t="shared" si="149"/>
        <v>97.381221039898875</v>
      </c>
      <c r="BC89" s="2">
        <f t="shared" si="150"/>
        <v>96.760659820002516</v>
      </c>
      <c r="BD89" s="2">
        <f t="shared" si="151"/>
        <v>95.126800188382092</v>
      </c>
      <c r="BE89" s="2">
        <f t="shared" si="152"/>
        <v>95.836141015151185</v>
      </c>
      <c r="BF89" s="2">
        <f t="shared" si="153"/>
        <v>97.299446189492713</v>
      </c>
      <c r="BG89" s="2">
        <f t="shared" si="154"/>
        <v>98.5919425570942</v>
      </c>
      <c r="BH89" s="2">
        <f t="shared" si="155"/>
        <v>101.78316410634524</v>
      </c>
      <c r="BI89" s="2">
        <f t="shared" si="156"/>
        <v>98.523334050397949</v>
      </c>
      <c r="BJ89" s="2">
        <f t="shared" si="157"/>
        <v>99.365967093386317</v>
      </c>
      <c r="BK89" s="2">
        <f t="shared" si="158"/>
        <v>102.29983774232736</v>
      </c>
      <c r="BL89" s="2">
        <f t="shared" si="159"/>
        <v>97.226520042372215</v>
      </c>
      <c r="BM89" s="2">
        <f t="shared" si="160"/>
        <v>96.909901638944092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105.08495684803002</v>
      </c>
      <c r="DL89" s="2">
        <f t="shared" si="225"/>
        <v>108.66038942991574</v>
      </c>
      <c r="DM89" s="2">
        <f t="shared" si="225"/>
        <v>112.53243170731709</v>
      </c>
      <c r="DN89" s="2">
        <f t="shared" si="225"/>
        <v>110.59174502814258</v>
      </c>
      <c r="DO89" s="2">
        <f t="shared" si="225"/>
        <v>105.88243178137654</v>
      </c>
      <c r="DP89" s="2">
        <f t="shared" si="225"/>
        <v>106.73376210131335</v>
      </c>
      <c r="DQ89" s="2">
        <f t="shared" si="225"/>
        <v>111.07350375234525</v>
      </c>
      <c r="DR89" s="2">
        <f t="shared" si="225"/>
        <v>113.35845650508807</v>
      </c>
      <c r="DS89" s="2">
        <f t="shared" si="225"/>
        <v>112.43170128022759</v>
      </c>
      <c r="DT89" s="2">
        <f t="shared" si="225"/>
        <v>114.5994974286027</v>
      </c>
      <c r="DU89" s="2">
        <f t="shared" si="225"/>
        <v>113.01240890688263</v>
      </c>
      <c r="DV89" s="2">
        <f t="shared" si="225"/>
        <v>112.38927256811466</v>
      </c>
      <c r="DW89" s="2">
        <f t="shared" si="225"/>
        <v>114.79854865047236</v>
      </c>
      <c r="DX89" s="2">
        <f t="shared" si="225"/>
        <v>105.09436207462525</v>
      </c>
      <c r="DY89" s="2">
        <f t="shared" si="225"/>
        <v>103.65497675070029</v>
      </c>
      <c r="EA89" s="2">
        <f t="shared" si="228"/>
        <v>96.800391060918599</v>
      </c>
      <c r="EB89" s="2">
        <f t="shared" si="72"/>
        <v>95.583131118779733</v>
      </c>
      <c r="EC89" s="2">
        <f t="shared" si="73"/>
        <v>93.217133240862239</v>
      </c>
      <c r="ED89" s="2">
        <f t="shared" si="74"/>
        <v>95.487358870169004</v>
      </c>
      <c r="EE89" s="2">
        <f t="shared" si="75"/>
        <v>95.373940987021811</v>
      </c>
      <c r="EF89" s="2">
        <f t="shared" si="76"/>
        <v>93.501304150519715</v>
      </c>
      <c r="EG89" s="2">
        <f t="shared" si="77"/>
        <v>93.779282061405979</v>
      </c>
      <c r="EH89" s="2">
        <f t="shared" si="78"/>
        <v>94.775614169319539</v>
      </c>
      <c r="EI89" s="2">
        <f t="shared" si="79"/>
        <v>96.580353777078329</v>
      </c>
      <c r="EJ89" s="2">
        <f t="shared" si="80"/>
        <v>99.942304723815894</v>
      </c>
      <c r="EK89" s="2">
        <f t="shared" si="81"/>
        <v>96.456188650224846</v>
      </c>
      <c r="EL89" s="2">
        <f t="shared" si="82"/>
        <v>97.365323257874024</v>
      </c>
      <c r="EM89" s="2">
        <f t="shared" si="83"/>
        <v>100.53729248998413</v>
      </c>
      <c r="EN89" s="2">
        <f t="shared" si="84"/>
        <v>96.032296431838986</v>
      </c>
      <c r="EO89" s="2">
        <f t="shared" si="85"/>
        <v>95.684902079587232</v>
      </c>
      <c r="EQ89" s="2">
        <f t="shared" si="86"/>
        <v>95.422958179666978</v>
      </c>
      <c r="ER89" s="2">
        <f t="shared" si="226"/>
        <v>95.200147564566436</v>
      </c>
      <c r="ES89" s="2">
        <f t="shared" si="226"/>
        <v>91.259988207749515</v>
      </c>
      <c r="ET89" s="2">
        <f t="shared" si="226"/>
        <v>93.477324525975419</v>
      </c>
      <c r="EU89" s="2">
        <f t="shared" si="226"/>
        <v>93.590516125737594</v>
      </c>
      <c r="EV89" s="2">
        <f t="shared" si="226"/>
        <v>92.304254450937208</v>
      </c>
      <c r="EW89" s="2">
        <f t="shared" si="226"/>
        <v>91.087263922114147</v>
      </c>
      <c r="EX89" s="2">
        <f t="shared" si="226"/>
        <v>92.688316228497314</v>
      </c>
      <c r="EY89" s="2">
        <f t="shared" si="226"/>
        <v>94.922606702428737</v>
      </c>
      <c r="EZ89" s="2">
        <f t="shared" si="226"/>
        <v>98.642956100541653</v>
      </c>
      <c r="FA89" s="2">
        <f t="shared" si="226"/>
        <v>96.211317512777129</v>
      </c>
      <c r="FB89" s="2">
        <f t="shared" si="226"/>
        <v>95.240990458757224</v>
      </c>
      <c r="FC89" s="2">
        <f t="shared" si="226"/>
        <v>98.295283599492649</v>
      </c>
      <c r="FD89" s="2">
        <f t="shared" si="226"/>
        <v>95.221207288397494</v>
      </c>
      <c r="FE89" s="2">
        <f t="shared" si="226"/>
        <v>97.556933460818698</v>
      </c>
      <c r="FG89" s="2">
        <f t="shared" si="88"/>
        <v>0.88189014925888842</v>
      </c>
      <c r="FH89" s="2">
        <f t="shared" si="227"/>
        <v>0.89799295013127722</v>
      </c>
      <c r="FI89" s="2">
        <f t="shared" si="227"/>
        <v>0.87791472591959985</v>
      </c>
      <c r="FJ89" s="2">
        <f t="shared" si="227"/>
        <v>0.87454762235117856</v>
      </c>
      <c r="FK89" s="2">
        <f t="shared" si="227"/>
        <v>0.86795872088692494</v>
      </c>
      <c r="FL89" s="2">
        <f t="shared" si="227"/>
        <v>0.87711609312057925</v>
      </c>
      <c r="FM89" s="2">
        <f t="shared" si="227"/>
        <v>0.88099378823657859</v>
      </c>
      <c r="FN89" s="2">
        <f t="shared" si="227"/>
        <v>0.86412636805256204</v>
      </c>
      <c r="FO89" s="2">
        <f t="shared" si="227"/>
        <v>0.87304385761912295</v>
      </c>
      <c r="FP89" s="2">
        <f t="shared" si="227"/>
        <v>0.87436569194354408</v>
      </c>
      <c r="FQ89" s="2">
        <f t="shared" si="227"/>
        <v>0.87513738822441256</v>
      </c>
      <c r="FR89" s="2">
        <f t="shared" si="227"/>
        <v>0.86677450865282668</v>
      </c>
      <c r="FS89" s="2">
        <f t="shared" si="227"/>
        <v>0.87634469863709619</v>
      </c>
      <c r="FT89" s="2">
        <f t="shared" si="227"/>
        <v>0.86818921062804755</v>
      </c>
      <c r="FU89" s="2">
        <f t="shared" si="227"/>
        <v>0.84636600395943207</v>
      </c>
      <c r="FW89" s="2">
        <f t="shared" si="112"/>
        <v>3.7554196664811725E-4</v>
      </c>
      <c r="FX89" s="2">
        <f t="shared" si="164"/>
        <v>3.9334546885000761E-4</v>
      </c>
      <c r="FY89" s="2">
        <f t="shared" si="165"/>
        <v>4.0970694998189542E-4</v>
      </c>
      <c r="FZ89" s="2">
        <f t="shared" si="166"/>
        <v>5.0694990203506657E-4</v>
      </c>
      <c r="GA89" s="2">
        <f t="shared" si="167"/>
        <v>4.6861130625464286E-4</v>
      </c>
      <c r="GB89" s="2">
        <f t="shared" si="168"/>
        <v>4.6789431466667049E-4</v>
      </c>
      <c r="GC89" s="2">
        <f t="shared" si="169"/>
        <v>4.6836797712348827E-4</v>
      </c>
      <c r="GD89" s="2">
        <f t="shared" si="170"/>
        <v>5.2041439463962E-4</v>
      </c>
      <c r="GE89" s="2">
        <f t="shared" si="171"/>
        <v>5.0499291206814985E-4</v>
      </c>
      <c r="GF89" s="2">
        <f t="shared" si="172"/>
        <v>4.5167322777314945E-4</v>
      </c>
      <c r="GG89" s="2">
        <f t="shared" si="173"/>
        <v>4.3901541924336324E-4</v>
      </c>
      <c r="GH89" s="2">
        <f t="shared" si="174"/>
        <v>4.3740477948031869E-4</v>
      </c>
      <c r="GI89" s="2">
        <f t="shared" si="175"/>
        <v>4.1689218961694832E-4</v>
      </c>
      <c r="GJ89" s="2">
        <f t="shared" si="176"/>
        <v>3.1367104953257169E-4</v>
      </c>
      <c r="GK89" s="2">
        <f t="shared" si="177"/>
        <v>2.8051820995978751E-4</v>
      </c>
      <c r="GM89" s="86">
        <f t="shared" si="113"/>
        <v>0.33483472977006107</v>
      </c>
      <c r="GN89" s="86">
        <f t="shared" si="178"/>
        <v>0.13651260975599194</v>
      </c>
      <c r="GO89" s="86">
        <f t="shared" si="179"/>
        <v>7.0620596252604181E-2</v>
      </c>
      <c r="GP89" s="86">
        <f t="shared" si="180"/>
        <v>9.4142444572270029E-2</v>
      </c>
      <c r="GQ89" s="86">
        <f t="shared" si="181"/>
        <v>0.11289605826448991</v>
      </c>
      <c r="GR89" s="86">
        <f t="shared" si="182"/>
        <v>3.191255075350391E-2</v>
      </c>
      <c r="GS89" s="86">
        <f t="shared" si="183"/>
        <v>2.9692389181889666E-2</v>
      </c>
      <c r="GT89" s="86">
        <f t="shared" si="184"/>
        <v>0.11450354808385484</v>
      </c>
      <c r="GU89" s="86">
        <f t="shared" si="185"/>
        <v>5.6886540617454233E-2</v>
      </c>
      <c r="GV89" s="86">
        <f t="shared" si="186"/>
        <v>3.0217392731035155E-2</v>
      </c>
      <c r="GW89" s="86">
        <f t="shared" si="187"/>
        <v>4.9225820056440155E-2</v>
      </c>
      <c r="GX89" s="86">
        <f t="shared" si="188"/>
        <v>4.9821529274332331E-2</v>
      </c>
      <c r="GY89" s="86">
        <f t="shared" si="189"/>
        <v>3.16151435677735E-2</v>
      </c>
      <c r="GZ89" s="86">
        <f t="shared" si="190"/>
        <v>0.18046906839629664</v>
      </c>
      <c r="HA89" s="86">
        <f t="shared" si="191"/>
        <v>0.27755758110169937</v>
      </c>
      <c r="HC89" s="86">
        <f t="shared" si="145"/>
        <v>2.9334054665415758E-3</v>
      </c>
      <c r="HD89" s="86">
        <f t="shared" si="192"/>
        <v>4.1026765544942573E-3</v>
      </c>
      <c r="HE89" s="86">
        <f t="shared" si="193"/>
        <v>2.1168321302996334E-3</v>
      </c>
      <c r="HF89" s="86">
        <f t="shared" si="194"/>
        <v>1.0189278267696833E-3</v>
      </c>
      <c r="HG89" s="86">
        <f t="shared" si="195"/>
        <v>1.506713008112067E-3</v>
      </c>
      <c r="HH89" s="86">
        <f t="shared" si="196"/>
        <v>1.7943689689618523E-3</v>
      </c>
      <c r="HI89" s="86">
        <f t="shared" si="197"/>
        <v>2.7931752300825391E-3</v>
      </c>
      <c r="HJ89" s="86">
        <f t="shared" si="198"/>
        <v>1.5384343856078132E-3</v>
      </c>
      <c r="HK89" s="86">
        <f t="shared" si="199"/>
        <v>1.8024583901418481E-3</v>
      </c>
      <c r="HL89" s="86">
        <f t="shared" si="200"/>
        <v>1.9192110083174662E-3</v>
      </c>
      <c r="HM89" s="86">
        <f t="shared" si="201"/>
        <v>1.4387137462154782E-3</v>
      </c>
      <c r="HN89" s="86">
        <f t="shared" si="202"/>
        <v>1.4933320573309785E-3</v>
      </c>
      <c r="HO89" s="86">
        <f t="shared" si="203"/>
        <v>1.6893828980527625E-3</v>
      </c>
      <c r="HP89" s="86">
        <f t="shared" si="204"/>
        <v>8.7280203318113026E-4</v>
      </c>
      <c r="HQ89" s="86">
        <f t="shared" si="205"/>
        <v>1.6614281536286832E-4</v>
      </c>
      <c r="HS89" s="86">
        <f t="shared" si="114"/>
        <v>2.0099488188026837E-26</v>
      </c>
      <c r="HT89" s="86">
        <f t="shared" si="206"/>
        <v>1.664642054921538E-25</v>
      </c>
      <c r="HU89" s="86">
        <f t="shared" si="207"/>
        <v>4.5285825702532682E-28</v>
      </c>
      <c r="HV89" s="86">
        <f t="shared" si="208"/>
        <v>5.9266223436649275E-32</v>
      </c>
      <c r="HW89" s="86">
        <f t="shared" si="209"/>
        <v>7.0297893239803433E-29</v>
      </c>
      <c r="HX89" s="86">
        <f t="shared" si="210"/>
        <v>5.5410078272121499E-31</v>
      </c>
      <c r="HY89" s="86">
        <f t="shared" si="211"/>
        <v>1.3325682022507338E-28</v>
      </c>
      <c r="HZ89" s="86">
        <f t="shared" si="212"/>
        <v>6.2589339853677085E-30</v>
      </c>
      <c r="IA89" s="86">
        <f t="shared" si="213"/>
        <v>6.2366303722309177E-32</v>
      </c>
      <c r="IB89" s="86">
        <f t="shared" si="214"/>
        <v>3.5474360182894571E-31</v>
      </c>
      <c r="IC89" s="86">
        <f t="shared" si="215"/>
        <v>1.0543855773015546E-32</v>
      </c>
      <c r="ID89" s="86">
        <f t="shared" si="216"/>
        <v>4.2416420334445309E-32</v>
      </c>
      <c r="IE89" s="86">
        <f t="shared" si="217"/>
        <v>1.7358324422241749E-31</v>
      </c>
      <c r="IF89" s="86">
        <f t="shared" si="218"/>
        <v>8.7706237793051177E-19</v>
      </c>
      <c r="IG89" s="86">
        <f t="shared" si="219"/>
        <v>8.642164887274304E-15</v>
      </c>
      <c r="II89" s="86">
        <f t="shared" si="115"/>
        <v>1.4346854762295524E-83</v>
      </c>
      <c r="IJ89" s="86">
        <f t="shared" si="116"/>
        <v>5.3291010525638837E-81</v>
      </c>
      <c r="IK89" s="86">
        <f t="shared" si="117"/>
        <v>1.2238394155290216E-93</v>
      </c>
      <c r="IL89" s="86">
        <f t="shared" si="118"/>
        <v>1.1529377246405893E-102</v>
      </c>
      <c r="IM89" s="86">
        <f t="shared" si="119"/>
        <v>2.5833874878063742E-96</v>
      </c>
      <c r="IN89" s="86">
        <f t="shared" si="120"/>
        <v>4.4037054125306225E-98</v>
      </c>
      <c r="IO89" s="86">
        <f t="shared" si="121"/>
        <v>3.0757872612014503E-91</v>
      </c>
      <c r="IP89" s="86">
        <f t="shared" si="122"/>
        <v>2.192986485404793E-95</v>
      </c>
      <c r="IQ89" s="86">
        <f t="shared" si="123"/>
        <v>9.6222591832493406E-104</v>
      </c>
      <c r="IR89" s="86">
        <f t="shared" si="124"/>
        <v>6.2977895437017557E-102</v>
      </c>
      <c r="IS89" s="86">
        <f t="shared" si="125"/>
        <v>3.6289420504366566E-106</v>
      </c>
      <c r="IT89" s="86">
        <f t="shared" si="126"/>
        <v>1.1617917033295193E-104</v>
      </c>
      <c r="IU89" s="86">
        <f t="shared" si="127"/>
        <v>1.4391212377957545E-101</v>
      </c>
      <c r="IV89" s="86">
        <f t="shared" si="128"/>
        <v>1.0501684851203026E-70</v>
      </c>
      <c r="IW89" s="86">
        <f t="shared" si="129"/>
        <v>1.5816343497027077E-74</v>
      </c>
      <c r="IY89" s="86">
        <f t="shared" si="130"/>
        <v>0.33776813523660265</v>
      </c>
      <c r="IZ89" s="86">
        <f t="shared" si="131"/>
        <v>0.1406152863104862</v>
      </c>
      <c r="JA89" s="86">
        <f t="shared" si="132"/>
        <v>7.2737428382903813E-2</v>
      </c>
      <c r="JB89" s="86">
        <f t="shared" si="133"/>
        <v>9.5161372399039712E-2</v>
      </c>
      <c r="JC89" s="86">
        <f t="shared" si="134"/>
        <v>0.11440277127260198</v>
      </c>
      <c r="JD89" s="86">
        <f t="shared" si="135"/>
        <v>3.3706919722465763E-2</v>
      </c>
      <c r="JE89" s="86">
        <f t="shared" si="136"/>
        <v>3.2485564411972208E-2</v>
      </c>
      <c r="JF89" s="86">
        <f t="shared" si="137"/>
        <v>0.11604198246946265</v>
      </c>
      <c r="JG89" s="86">
        <f t="shared" si="138"/>
        <v>5.8688999007596082E-2</v>
      </c>
      <c r="JH89" s="86">
        <f t="shared" si="139"/>
        <v>3.213660373935262E-2</v>
      </c>
      <c r="JI89" s="86">
        <f t="shared" si="140"/>
        <v>5.0664533802655634E-2</v>
      </c>
      <c r="JJ89" s="86">
        <f t="shared" si="141"/>
        <v>5.1314861331663311E-2</v>
      </c>
      <c r="JK89" s="86">
        <f t="shared" si="142"/>
        <v>3.330452646582626E-2</v>
      </c>
      <c r="JL89" s="86">
        <f t="shared" si="143"/>
        <v>0.18134187042947778</v>
      </c>
      <c r="JM89" s="86">
        <f t="shared" si="144"/>
        <v>0.2777237239170709</v>
      </c>
    </row>
    <row r="90" spans="2:273" x14ac:dyDescent="0.25">
      <c r="B90" s="2">
        <v>63</v>
      </c>
      <c r="C90" s="37">
        <v>127.256</v>
      </c>
      <c r="D90" s="37">
        <v>102.143</v>
      </c>
      <c r="E90" s="37">
        <v>98.622</v>
      </c>
      <c r="F90" s="37">
        <v>98.837999999999994</v>
      </c>
      <c r="G90" s="37">
        <v>99.795000000000002</v>
      </c>
      <c r="H90" s="37">
        <v>97.051000000000002</v>
      </c>
      <c r="I90" s="37">
        <v>99.85</v>
      </c>
      <c r="J90" s="37">
        <v>101.61</v>
      </c>
      <c r="K90" s="37">
        <v>100.488</v>
      </c>
      <c r="L90" s="37">
        <v>101.34099999999999</v>
      </c>
      <c r="M90" s="37">
        <v>98.325000000000003</v>
      </c>
      <c r="N90" s="37">
        <v>98.230999999999995</v>
      </c>
      <c r="O90" s="37">
        <v>101.73699999999999</v>
      </c>
      <c r="P90" s="37">
        <v>100.875</v>
      </c>
      <c r="Q90" s="37">
        <v>109.41500000000001</v>
      </c>
      <c r="S90" s="4">
        <f t="shared" si="8"/>
        <v>130.34983972157193</v>
      </c>
      <c r="T90" s="4">
        <f t="shared" si="9"/>
        <v>106.30014078190069</v>
      </c>
      <c r="U90" s="4">
        <f t="shared" si="10"/>
        <v>99.340503222307007</v>
      </c>
      <c r="V90" s="4">
        <f t="shared" si="11"/>
        <v>101.36110745158217</v>
      </c>
      <c r="W90" s="4">
        <f t="shared" si="12"/>
        <v>101.97809032881494</v>
      </c>
      <c r="X90" s="4">
        <f t="shared" si="13"/>
        <v>97.030382674457059</v>
      </c>
      <c r="Y90" s="4">
        <f t="shared" si="14"/>
        <v>98.354710206593239</v>
      </c>
      <c r="Z90" s="4">
        <f t="shared" si="15"/>
        <v>102.71976995274233</v>
      </c>
      <c r="AA90" s="4">
        <f t="shared" si="16"/>
        <v>101.58443742552367</v>
      </c>
      <c r="AB90" s="4">
        <f t="shared" si="17"/>
        <v>103.67995288501432</v>
      </c>
      <c r="AC90" s="4">
        <f t="shared" si="18"/>
        <v>100.8092456522329</v>
      </c>
      <c r="AD90" s="4">
        <f t="shared" si="19"/>
        <v>101.58945859124765</v>
      </c>
      <c r="AE90" s="4">
        <f t="shared" si="20"/>
        <v>104.16712308963811</v>
      </c>
      <c r="AF90" s="4">
        <f t="shared" si="21"/>
        <v>107.3803466323005</v>
      </c>
      <c r="AG90" s="4">
        <f t="shared" si="22"/>
        <v>112.39253614541038</v>
      </c>
      <c r="AI90" s="4">
        <f t="shared" si="23"/>
        <v>-3.0938397215719249</v>
      </c>
      <c r="AJ90" s="4">
        <f t="shared" si="24"/>
        <v>-4.1571407819006936</v>
      </c>
      <c r="AK90" s="4">
        <f t="shared" si="25"/>
        <v>-0.71850322230700669</v>
      </c>
      <c r="AL90" s="4">
        <f t="shared" si="26"/>
        <v>-2.5231074515821774</v>
      </c>
      <c r="AM90" s="4">
        <f t="shared" si="27"/>
        <v>-2.1830903288149415</v>
      </c>
      <c r="AN90" s="4">
        <f t="shared" si="28"/>
        <v>2.0617325542943377E-2</v>
      </c>
      <c r="AO90" s="4">
        <f t="shared" si="29"/>
        <v>1.4952897934067551</v>
      </c>
      <c r="AP90" s="4">
        <f t="shared" si="30"/>
        <v>-1.1097699527423259</v>
      </c>
      <c r="AQ90" s="4">
        <f t="shared" si="31"/>
        <v>-1.0964374255236748</v>
      </c>
      <c r="AR90" s="4">
        <f t="shared" si="32"/>
        <v>-2.3389528850143222</v>
      </c>
      <c r="AS90" s="4">
        <f t="shared" si="33"/>
        <v>-2.4842456522329002</v>
      </c>
      <c r="AT90" s="4">
        <f t="shared" si="34"/>
        <v>-3.3584585912476541</v>
      </c>
      <c r="AU90" s="4">
        <f t="shared" si="35"/>
        <v>-2.4301230896381156</v>
      </c>
      <c r="AV90" s="4">
        <f t="shared" si="224"/>
        <v>-6.5053466323005011</v>
      </c>
      <c r="AW90" s="4">
        <f t="shared" si="224"/>
        <v>-2.9775361454103688</v>
      </c>
      <c r="AY90" s="2">
        <f t="shared" si="96"/>
        <v>97.544920490114364</v>
      </c>
      <c r="AZ90" s="2">
        <f t="shared" si="147"/>
        <v>96.682771409645824</v>
      </c>
      <c r="BA90" s="2">
        <f t="shared" si="148"/>
        <v>95.266923102376197</v>
      </c>
      <c r="BB90" s="2">
        <f t="shared" si="149"/>
        <v>97.084859445290817</v>
      </c>
      <c r="BC90" s="2">
        <f t="shared" si="150"/>
        <v>96.505611822425479</v>
      </c>
      <c r="BD90" s="2">
        <f t="shared" si="151"/>
        <v>94.895837495558141</v>
      </c>
      <c r="BE90" s="2">
        <f t="shared" si="152"/>
        <v>95.555508537640009</v>
      </c>
      <c r="BF90" s="2">
        <f t="shared" si="153"/>
        <v>97.014314022051323</v>
      </c>
      <c r="BG90" s="2">
        <f t="shared" si="154"/>
        <v>98.309167256137613</v>
      </c>
      <c r="BH90" s="2">
        <f t="shared" si="155"/>
        <v>101.50467571486526</v>
      </c>
      <c r="BI90" s="2">
        <f t="shared" si="156"/>
        <v>98.28001885033332</v>
      </c>
      <c r="BJ90" s="2">
        <f t="shared" si="157"/>
        <v>99.114006975780299</v>
      </c>
      <c r="BK90" s="2">
        <f t="shared" si="158"/>
        <v>102.01701262840756</v>
      </c>
      <c r="BL90" s="2">
        <f t="shared" si="159"/>
        <v>97.048937102574541</v>
      </c>
      <c r="BM90" s="2">
        <f t="shared" si="160"/>
        <v>96.798332226001079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>
        <f t="shared" si="102"/>
        <v>97.051000000000002</v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>
        <f t="shared" si="59"/>
        <v>97.051000000000002</v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105.18347936210131</v>
      </c>
      <c r="DL90" s="2">
        <f t="shared" si="225"/>
        <v>108.77523383302329</v>
      </c>
      <c r="DM90" s="2">
        <f t="shared" si="225"/>
        <v>112.83702212543555</v>
      </c>
      <c r="DN90" s="2">
        <f t="shared" si="225"/>
        <v>110.88470816135083</v>
      </c>
      <c r="DO90" s="2">
        <f t="shared" si="225"/>
        <v>105.99826032388665</v>
      </c>
      <c r="DP90" s="2">
        <f t="shared" si="225"/>
        <v>106.92380938086306</v>
      </c>
      <c r="DQ90" s="2">
        <f t="shared" si="225"/>
        <v>111.29526266416514</v>
      </c>
      <c r="DR90" s="2">
        <f t="shared" si="225"/>
        <v>113.6601476091476</v>
      </c>
      <c r="DS90" s="2">
        <f t="shared" si="225"/>
        <v>112.68198435277382</v>
      </c>
      <c r="DT90" s="2">
        <f t="shared" si="225"/>
        <v>114.84856494145968</v>
      </c>
      <c r="DU90" s="2">
        <f t="shared" si="225"/>
        <v>113.27218623481784</v>
      </c>
      <c r="DV90" s="2">
        <f t="shared" si="225"/>
        <v>112.59385042127147</v>
      </c>
      <c r="DW90" s="2">
        <f t="shared" si="225"/>
        <v>115.00779905533065</v>
      </c>
      <c r="DX90" s="2">
        <f t="shared" si="225"/>
        <v>105.25767315898896</v>
      </c>
      <c r="DY90" s="2">
        <f t="shared" si="225"/>
        <v>103.71377535014007</v>
      </c>
      <c r="EA90" s="2">
        <f t="shared" si="228"/>
        <v>96.612538073127809</v>
      </c>
      <c r="EB90" s="2">
        <f t="shared" si="72"/>
        <v>95.430177031376871</v>
      </c>
      <c r="EC90" s="2">
        <f t="shared" si="73"/>
        <v>93.039528794751647</v>
      </c>
      <c r="ED90" s="2">
        <f t="shared" si="74"/>
        <v>95.280699692974721</v>
      </c>
      <c r="EE90" s="2">
        <f t="shared" si="75"/>
        <v>95.189589360940744</v>
      </c>
      <c r="EF90" s="2">
        <f t="shared" si="76"/>
        <v>93.359662752652966</v>
      </c>
      <c r="EG90" s="2">
        <f t="shared" si="77"/>
        <v>93.617942354334701</v>
      </c>
      <c r="EH90" s="2">
        <f t="shared" si="78"/>
        <v>94.628577024301094</v>
      </c>
      <c r="EI90" s="2">
        <f t="shared" si="79"/>
        <v>96.404016941307177</v>
      </c>
      <c r="EJ90" s="2">
        <f t="shared" si="80"/>
        <v>99.756753978391046</v>
      </c>
      <c r="EK90" s="2">
        <f t="shared" si="81"/>
        <v>96.329313176249443</v>
      </c>
      <c r="EL90" s="2">
        <f t="shared" si="82"/>
        <v>97.225552667322845</v>
      </c>
      <c r="EM90" s="2">
        <f t="shared" si="83"/>
        <v>100.34637983889493</v>
      </c>
      <c r="EN90" s="2">
        <f t="shared" si="84"/>
        <v>95.912632662397073</v>
      </c>
      <c r="EO90" s="2">
        <f t="shared" si="85"/>
        <v>95.652828160425315</v>
      </c>
      <c r="EQ90" s="2">
        <f t="shared" si="86"/>
        <v>95.269348387368709</v>
      </c>
      <c r="ER90" s="2">
        <f t="shared" si="226"/>
        <v>95.05717886147572</v>
      </c>
      <c r="ES90" s="2">
        <f t="shared" si="226"/>
        <v>91.133750524547779</v>
      </c>
      <c r="ET90" s="2">
        <f t="shared" si="226"/>
        <v>93.331845394697766</v>
      </c>
      <c r="EU90" s="2">
        <f t="shared" si="226"/>
        <v>93.455194751475233</v>
      </c>
      <c r="EV90" s="2">
        <f t="shared" si="226"/>
        <v>92.199541850987899</v>
      </c>
      <c r="EW90" s="2">
        <f t="shared" si="226"/>
        <v>91.001150316748067</v>
      </c>
      <c r="EX90" s="2">
        <f t="shared" si="226"/>
        <v>92.599555859836755</v>
      </c>
      <c r="EY90" s="2">
        <f t="shared" si="226"/>
        <v>94.792551652336726</v>
      </c>
      <c r="EZ90" s="2">
        <f t="shared" si="226"/>
        <v>98.49481920728384</v>
      </c>
      <c r="FA90" s="2">
        <f t="shared" si="226"/>
        <v>96.091078747008453</v>
      </c>
      <c r="FB90" s="2">
        <f t="shared" si="226"/>
        <v>95.16082155353557</v>
      </c>
      <c r="FC90" s="2">
        <f t="shared" si="226"/>
        <v>98.166814039603224</v>
      </c>
      <c r="FD90" s="2">
        <f t="shared" si="226"/>
        <v>95.122908240405962</v>
      </c>
      <c r="FE90" s="2">
        <f t="shared" si="226"/>
        <v>97.473335327503506</v>
      </c>
      <c r="FG90" s="2">
        <f t="shared" si="88"/>
        <v>0.89115133851503248</v>
      </c>
      <c r="FH90" s="2">
        <f t="shared" si="227"/>
        <v>0.90612589643270158</v>
      </c>
      <c r="FI90" s="2">
        <f t="shared" si="227"/>
        <v>0.8874478511816527</v>
      </c>
      <c r="FJ90" s="2">
        <f t="shared" si="227"/>
        <v>0.88430902276185264</v>
      </c>
      <c r="FK90" s="2">
        <f t="shared" si="227"/>
        <v>0.87816137655072812</v>
      </c>
      <c r="FL90" s="2">
        <f t="shared" si="227"/>
        <v>0.8867035323453355</v>
      </c>
      <c r="FM90" s="2">
        <f t="shared" si="227"/>
        <v>0.89031652105903558</v>
      </c>
      <c r="FN90" s="2">
        <f t="shared" si="227"/>
        <v>0.87458235592283917</v>
      </c>
      <c r="FO90" s="2">
        <f t="shared" si="227"/>
        <v>0.88290659923227166</v>
      </c>
      <c r="FP90" s="2">
        <f t="shared" si="227"/>
        <v>0.88413937290089384</v>
      </c>
      <c r="FQ90" s="2">
        <f t="shared" si="227"/>
        <v>0.88485894088981898</v>
      </c>
      <c r="FR90" s="2">
        <f t="shared" si="227"/>
        <v>0.87705570572087221</v>
      </c>
      <c r="FS90" s="2">
        <f t="shared" si="227"/>
        <v>0.88598449897290232</v>
      </c>
      <c r="FT90" s="2">
        <f t="shared" si="227"/>
        <v>0.87837655224387012</v>
      </c>
      <c r="FU90" s="2">
        <f t="shared" si="227"/>
        <v>0.85796407067748037</v>
      </c>
      <c r="FW90" s="2">
        <f t="shared" si="112"/>
        <v>4.1175865948660147E-4</v>
      </c>
      <c r="FX90" s="2">
        <f t="shared" si="164"/>
        <v>4.3127836345044574E-4</v>
      </c>
      <c r="FY90" s="2">
        <f t="shared" si="165"/>
        <v>4.4921698091012017E-4</v>
      </c>
      <c r="FZ90" s="2">
        <f t="shared" si="166"/>
        <v>5.5583232857479999E-4</v>
      </c>
      <c r="GA90" s="2">
        <f t="shared" si="167"/>
        <v>5.1379885053092563E-4</v>
      </c>
      <c r="GB90" s="2">
        <f t="shared" si="168"/>
        <v>5.130127559150148E-4</v>
      </c>
      <c r="GC90" s="2">
        <f t="shared" si="169"/>
        <v>5.135320695611584E-4</v>
      </c>
      <c r="GD90" s="2">
        <f t="shared" si="170"/>
        <v>5.7059438791202423E-4</v>
      </c>
      <c r="GE90" s="2">
        <f t="shared" si="171"/>
        <v>5.5368674122570588E-4</v>
      </c>
      <c r="GF90" s="2">
        <f t="shared" si="172"/>
        <v>4.952282656617875E-4</v>
      </c>
      <c r="GG90" s="2">
        <f t="shared" si="173"/>
        <v>4.8135044717270616E-4</v>
      </c>
      <c r="GH90" s="2">
        <f t="shared" si="174"/>
        <v>4.7958456510877745E-4</v>
      </c>
      <c r="GI90" s="2">
        <f t="shared" si="175"/>
        <v>4.5709481124402748E-4</v>
      </c>
      <c r="GJ90" s="2">
        <f t="shared" si="176"/>
        <v>3.4392305863078333E-4</v>
      </c>
      <c r="GK90" s="2">
        <f t="shared" si="177"/>
        <v>3.0757377669889265E-4</v>
      </c>
      <c r="GM90" s="86">
        <f t="shared" si="113"/>
        <v>0.23484908827180037</v>
      </c>
      <c r="GN90" s="86">
        <f t="shared" si="178"/>
        <v>5.2045919885524088E-2</v>
      </c>
      <c r="GO90" s="86">
        <f t="shared" si="179"/>
        <v>1.8618194472788948E-2</v>
      </c>
      <c r="GP90" s="86">
        <f t="shared" si="180"/>
        <v>2.9312102416239296E-2</v>
      </c>
      <c r="GQ90" s="86">
        <f t="shared" si="181"/>
        <v>3.3952145032521773E-2</v>
      </c>
      <c r="GR90" s="86">
        <f t="shared" si="182"/>
        <v>5.5425660174741615E-3</v>
      </c>
      <c r="GS90" s="86">
        <f t="shared" si="183"/>
        <v>5.3224536387389094E-3</v>
      </c>
      <c r="GT90" s="86">
        <f t="shared" si="184"/>
        <v>3.9708734339928019E-2</v>
      </c>
      <c r="GU90" s="86">
        <f t="shared" si="185"/>
        <v>1.6979833689754694E-2</v>
      </c>
      <c r="GV90" s="86">
        <f t="shared" si="186"/>
        <v>6.6397139074661354E-3</v>
      </c>
      <c r="GW90" s="86">
        <f t="shared" si="187"/>
        <v>1.2493125869796078E-2</v>
      </c>
      <c r="GX90" s="86">
        <f t="shared" si="188"/>
        <v>1.1715521404258902E-2</v>
      </c>
      <c r="GY90" s="86">
        <f t="shared" si="189"/>
        <v>7.0443131247193034E-3</v>
      </c>
      <c r="GZ90" s="86">
        <f t="shared" si="190"/>
        <v>9.9660662627153118E-2</v>
      </c>
      <c r="HA90" s="86">
        <f t="shared" si="191"/>
        <v>0.17116348393268302</v>
      </c>
      <c r="HC90" s="86">
        <f t="shared" si="145"/>
        <v>4.7304977353243736E-3</v>
      </c>
      <c r="HD90" s="86">
        <f t="shared" si="192"/>
        <v>6.4914692648074153E-3</v>
      </c>
      <c r="HE90" s="86">
        <f t="shared" si="193"/>
        <v>3.5820983261295757E-3</v>
      </c>
      <c r="HF90" s="86">
        <f t="shared" si="194"/>
        <v>1.8565400214316454E-3</v>
      </c>
      <c r="HG90" s="86">
        <f t="shared" si="195"/>
        <v>2.6325823074762325E-3</v>
      </c>
      <c r="HH90" s="86">
        <f t="shared" si="196"/>
        <v>3.1258488109003847E-3</v>
      </c>
      <c r="HI90" s="86">
        <f t="shared" si="197"/>
        <v>4.6775594889608462E-3</v>
      </c>
      <c r="HJ90" s="86">
        <f t="shared" si="198"/>
        <v>2.6984957682534305E-3</v>
      </c>
      <c r="HK90" s="86">
        <f t="shared" si="199"/>
        <v>3.2069102086274572E-3</v>
      </c>
      <c r="HL90" s="86">
        <f t="shared" si="200"/>
        <v>3.360286120292471E-3</v>
      </c>
      <c r="HM90" s="86">
        <f t="shared" si="201"/>
        <v>2.5775323238655858E-3</v>
      </c>
      <c r="HN90" s="86">
        <f t="shared" si="202"/>
        <v>2.659062001935354E-3</v>
      </c>
      <c r="HO90" s="86">
        <f t="shared" si="203"/>
        <v>2.9556869220583155E-3</v>
      </c>
      <c r="HP90" s="86">
        <f t="shared" si="204"/>
        <v>1.5883089435580562E-3</v>
      </c>
      <c r="HQ90" s="86">
        <f t="shared" si="205"/>
        <v>3.4407012717928363E-4</v>
      </c>
      <c r="HS90" s="86">
        <f t="shared" si="114"/>
        <v>1.4358538988558952E-25</v>
      </c>
      <c r="HT90" s="86">
        <f t="shared" si="206"/>
        <v>1.1248069563959384E-24</v>
      </c>
      <c r="HU90" s="86">
        <f t="shared" si="207"/>
        <v>3.9831695307561454E-27</v>
      </c>
      <c r="HV90" s="86">
        <f t="shared" si="208"/>
        <v>7.2662349892876457E-31</v>
      </c>
      <c r="HW90" s="86">
        <f t="shared" si="209"/>
        <v>6.8565636691581713E-28</v>
      </c>
      <c r="HX90" s="86">
        <f t="shared" si="210"/>
        <v>6.0160965101714827E-30</v>
      </c>
      <c r="HY90" s="86">
        <f t="shared" si="211"/>
        <v>1.2083049548193815E-27</v>
      </c>
      <c r="HZ90" s="86">
        <f t="shared" si="212"/>
        <v>6.5060253712834338E-29</v>
      </c>
      <c r="IA90" s="86">
        <f t="shared" si="213"/>
        <v>7.7314496191374752E-31</v>
      </c>
      <c r="IB90" s="86">
        <f t="shared" si="214"/>
        <v>4.0235769595112234E-30</v>
      </c>
      <c r="IC90" s="86">
        <f t="shared" si="215"/>
        <v>1.3273089375205259E-31</v>
      </c>
      <c r="ID90" s="86">
        <f t="shared" si="216"/>
        <v>5.1103888404019954E-31</v>
      </c>
      <c r="IE90" s="86">
        <f t="shared" si="217"/>
        <v>1.9364952815047022E-30</v>
      </c>
      <c r="IF90" s="86">
        <f t="shared" si="218"/>
        <v>3.3076921603386308E-18</v>
      </c>
      <c r="IG90" s="86">
        <f t="shared" si="219"/>
        <v>2.3241719587412084E-14</v>
      </c>
      <c r="II90" s="86">
        <f t="shared" si="115"/>
        <v>1.1304904848447596E-81</v>
      </c>
      <c r="IJ90" s="86">
        <f t="shared" si="116"/>
        <v>3.7535573551807625E-79</v>
      </c>
      <c r="IK90" s="86">
        <f t="shared" si="117"/>
        <v>1.7422159237474108E-91</v>
      </c>
      <c r="IL90" s="86">
        <f t="shared" si="118"/>
        <v>3.1090633948580449E-100</v>
      </c>
      <c r="IM90" s="86">
        <f t="shared" si="119"/>
        <v>4.6436186525176643E-94</v>
      </c>
      <c r="IN90" s="86">
        <f t="shared" si="120"/>
        <v>8.7131407127374787E-96</v>
      </c>
      <c r="IO90" s="86">
        <f t="shared" si="121"/>
        <v>4.1832976935695666E-89</v>
      </c>
      <c r="IP90" s="86">
        <f t="shared" si="122"/>
        <v>4.0211927812388668E-93</v>
      </c>
      <c r="IQ90" s="86">
        <f t="shared" si="123"/>
        <v>2.7468116105154485E-101</v>
      </c>
      <c r="IR90" s="86">
        <f t="shared" si="124"/>
        <v>1.5006610375077618E-99</v>
      </c>
      <c r="IS90" s="86">
        <f t="shared" si="125"/>
        <v>1.0675480936946164E-103</v>
      </c>
      <c r="IT90" s="86">
        <f t="shared" si="126"/>
        <v>3.1405347138453875E-102</v>
      </c>
      <c r="IU90" s="86">
        <f t="shared" si="127"/>
        <v>3.1799720677416211E-99</v>
      </c>
      <c r="IV90" s="86">
        <f t="shared" si="128"/>
        <v>3.8408154886344874E-69</v>
      </c>
      <c r="IW90" s="86">
        <f t="shared" si="129"/>
        <v>6.7046534233551792E-73</v>
      </c>
      <c r="IY90" s="86">
        <f t="shared" si="130"/>
        <v>0.23957958600712476</v>
      </c>
      <c r="IZ90" s="86">
        <f t="shared" si="131"/>
        <v>5.8537389150331506E-2</v>
      </c>
      <c r="JA90" s="86">
        <f t="shared" si="132"/>
        <v>2.2200292798918525E-2</v>
      </c>
      <c r="JB90" s="86">
        <f t="shared" si="133"/>
        <v>3.1168642437670941E-2</v>
      </c>
      <c r="JC90" s="86">
        <f t="shared" si="134"/>
        <v>3.6584727339998006E-2</v>
      </c>
      <c r="JD90" s="86">
        <f t="shared" si="135"/>
        <v>8.6684148283745453E-3</v>
      </c>
      <c r="JE90" s="86">
        <f t="shared" si="136"/>
        <v>1.0000013127699756E-2</v>
      </c>
      <c r="JF90" s="86">
        <f t="shared" si="137"/>
        <v>4.2407230108181447E-2</v>
      </c>
      <c r="JG90" s="86">
        <f t="shared" si="138"/>
        <v>2.018674389838215E-2</v>
      </c>
      <c r="JH90" s="86">
        <f t="shared" si="139"/>
        <v>1.0000000027758606E-2</v>
      </c>
      <c r="JI90" s="86">
        <f t="shared" si="140"/>
        <v>1.5070658193661664E-2</v>
      </c>
      <c r="JJ90" s="86">
        <f t="shared" si="141"/>
        <v>1.4374583406194255E-2</v>
      </c>
      <c r="JK90" s="86">
        <f t="shared" si="142"/>
        <v>1.0000000046777618E-2</v>
      </c>
      <c r="JL90" s="86">
        <f t="shared" si="143"/>
        <v>0.10124897157071118</v>
      </c>
      <c r="JM90" s="86">
        <f t="shared" si="144"/>
        <v>0.17150755405988555</v>
      </c>
    </row>
    <row r="91" spans="2:273" x14ac:dyDescent="0.25">
      <c r="B91" s="2">
        <v>64</v>
      </c>
      <c r="C91" s="37">
        <v>107.14</v>
      </c>
      <c r="D91" s="37">
        <v>102.029</v>
      </c>
      <c r="E91" s="37">
        <v>98.486000000000004</v>
      </c>
      <c r="F91" s="37">
        <v>99.215999999999994</v>
      </c>
      <c r="G91" s="37">
        <v>100.69199999999999</v>
      </c>
      <c r="H91" s="37">
        <v>98.308000000000007</v>
      </c>
      <c r="I91" s="37">
        <v>100.175</v>
      </c>
      <c r="J91" s="37">
        <v>94.634</v>
      </c>
      <c r="K91" s="37">
        <v>102.41500000000001</v>
      </c>
      <c r="L91" s="37">
        <v>104.976</v>
      </c>
      <c r="M91" s="37">
        <v>100.52500000000001</v>
      </c>
      <c r="N91" s="37">
        <v>100.282</v>
      </c>
      <c r="O91" s="37">
        <v>101.553</v>
      </c>
      <c r="P91" s="37">
        <v>97.825000000000003</v>
      </c>
      <c r="Q91" s="37">
        <v>98.462999999999994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118.10271613177922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102.96724615426588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98.392819972496099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99.19279684528928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99.339767681911155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97.258970124346774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98.862511950429777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99.904656568076845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101.02129873748915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103.87855014746249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100.40436229781616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101.22637904131128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104.25263644859359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102.11803218089426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104.12532333810428</v>
      </c>
      <c r="AI91" s="4">
        <f t="shared" ref="AI91:AI154" si="244">IF(OR($B91 &lt; C$230, $B91 &gt; C$233), 0, C91-S91)</f>
        <v>-10.962716131779217</v>
      </c>
      <c r="AJ91" s="4">
        <f t="shared" ref="AJ91:AJ154" si="245">IF(OR($B91 &lt; D$230, $B91 &gt; D$233), 0, D91-T91)</f>
        <v>-0.93824615426588309</v>
      </c>
      <c r="AK91" s="4">
        <f t="shared" ref="AK91:AK154" si="246">IF(OR($B91 &lt; E$230, $B91 &gt; E$233), 0, E91-U91)</f>
        <v>9.3180027503905194E-2</v>
      </c>
      <c r="AL91" s="4">
        <f t="shared" ref="AL91:AL154" si="247">IF(OR($B91 &lt; F$230, $B91 &gt; F$233), 0, F91-V91)</f>
        <v>2.3203154710714102E-2</v>
      </c>
      <c r="AM91" s="4">
        <f t="shared" ref="AM91:AM154" si="248">IF(OR($B91 &lt; G$230, $B91 &gt; G$233), 0, G91-W91)</f>
        <v>1.3522323180888378</v>
      </c>
      <c r="AN91" s="4">
        <f t="shared" ref="AN91:AN154" si="249">IF(OR($B91 &lt; H$230, $B91 &gt; H$233), 0, H91-X91)</f>
        <v>1.0490298756532326</v>
      </c>
      <c r="AO91" s="4">
        <f t="shared" ref="AO91:AO154" si="250">IF(OR($B91 &lt; I$230, $B91 &gt; I$233), 0, I91-Y91)</f>
        <v>1.31248804957022</v>
      </c>
      <c r="AP91" s="4">
        <f t="shared" ref="AP91:AP154" si="251">IF(OR($B91 &lt; J$230, $B91 &gt; J$233), 0, J91-Z91)</f>
        <v>-5.2706565680768449</v>
      </c>
      <c r="AQ91" s="4">
        <f t="shared" ref="AQ91:AQ154" si="252">IF(OR($B91 &lt; K$230, $B91 &gt; K$233), 0, K91-AA91)</f>
        <v>1.3937012625108594</v>
      </c>
      <c r="AR91" s="4">
        <f t="shared" ref="AR91:AR154" si="253">IF(OR($B91 &lt; L$230, $B91 &gt; L$233), 0, L91-AB91)</f>
        <v>1.0974498525375083</v>
      </c>
      <c r="AS91" s="4">
        <f t="shared" ref="AS91:AS154" si="254">IF(OR($B91 &lt; M$230, $B91 &gt; M$233), 0, M91-AC91)</f>
        <v>0.12063770218384207</v>
      </c>
      <c r="AT91" s="4">
        <f t="shared" ref="AT91:AT154" si="255">IF(OR($B91 &lt; N$230, $B91 &gt; N$233), 0, N91-AD91)</f>
        <v>-0.94437904131127937</v>
      </c>
      <c r="AU91" s="4">
        <f t="shared" ref="AU91:AU154" si="256">IF(OR($B91 &lt; O$230, $B91 &gt; O$233), 0, O91-AE91)</f>
        <v>-2.6996364485935942</v>
      </c>
      <c r="AV91" s="4">
        <f t="shared" ref="AV91:AW106" si="257">IF(OR($B91 &lt; P$230, $B91 &gt; P$233), 0, P91-AF91)</f>
        <v>-4.293032180894258</v>
      </c>
      <c r="AW91" s="4">
        <f t="shared" si="257"/>
        <v>-5.6623233381042866</v>
      </c>
      <c r="AY91" s="2">
        <f t="shared" si="96"/>
        <v>97.311872948085679</v>
      </c>
      <c r="AZ91" s="2">
        <f t="shared" si="147"/>
        <v>96.452211714184301</v>
      </c>
      <c r="BA91" s="2">
        <f t="shared" si="148"/>
        <v>94.96351813611804</v>
      </c>
      <c r="BB91" s="2">
        <f t="shared" si="149"/>
        <v>96.789481283508593</v>
      </c>
      <c r="BC91" s="2">
        <f t="shared" si="150"/>
        <v>96.252059941654935</v>
      </c>
      <c r="BD91" s="2">
        <f t="shared" si="151"/>
        <v>94.667670635973437</v>
      </c>
      <c r="BE91" s="2">
        <f t="shared" si="152"/>
        <v>95.279406482474741</v>
      </c>
      <c r="BF91" s="2">
        <f t="shared" si="153"/>
        <v>96.733370835728294</v>
      </c>
      <c r="BG91" s="2">
        <f t="shared" si="154"/>
        <v>98.0291910002273</v>
      </c>
      <c r="BH91" s="2">
        <f t="shared" si="155"/>
        <v>101.2280538129514</v>
      </c>
      <c r="BI91" s="2">
        <f t="shared" si="156"/>
        <v>98.040712247298046</v>
      </c>
      <c r="BJ91" s="2">
        <f t="shared" si="157"/>
        <v>98.865799415553994</v>
      </c>
      <c r="BK91" s="2">
        <f t="shared" si="158"/>
        <v>101.73643134832749</v>
      </c>
      <c r="BL91" s="2">
        <f t="shared" si="159"/>
        <v>96.872189359750706</v>
      </c>
      <c r="BM91" s="2">
        <f t="shared" si="160"/>
        <v>96.690687905413824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>
        <f t="shared" si="99"/>
        <v>98.486000000000004</v>
      </c>
      <c r="CH91" s="2">
        <f t="shared" si="100"/>
        <v>99.215999999999994</v>
      </c>
      <c r="CI91" s="2" t="str">
        <f t="shared" si="101"/>
        <v/>
      </c>
      <c r="CJ91" s="2">
        <f t="shared" si="102"/>
        <v>98.308000000000007</v>
      </c>
      <c r="CK91" s="2">
        <f t="shared" si="103"/>
        <v>100.175</v>
      </c>
      <c r="CL91" s="2" t="str">
        <f t="shared" si="104"/>
        <v/>
      </c>
      <c r="CM91" s="2">
        <f t="shared" si="105"/>
        <v>102.41500000000001</v>
      </c>
      <c r="CN91" s="2">
        <f t="shared" si="106"/>
        <v>104.976</v>
      </c>
      <c r="CO91" s="2">
        <f t="shared" si="107"/>
        <v>100.52500000000001</v>
      </c>
      <c r="CP91" s="2">
        <f t="shared" si="108"/>
        <v>100.282</v>
      </c>
      <c r="CQ91" s="2">
        <f t="shared" si="109"/>
        <v>101.553</v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>
        <f t="shared" ref="CW91:CW154" si="275">IF(AND(JA91 &lt; $DI$22, $B91 &gt; E$7, $B91 &lt; E$233), E91, "")</f>
        <v>98.486000000000004</v>
      </c>
      <c r="CX91" s="2">
        <f t="shared" ref="CX91:CX154" si="276">IF(AND(JB91 &lt; $DI$22, $B91 &gt; F$7, $B91 &lt; F$233), F91, "")</f>
        <v>99.215999999999994</v>
      </c>
      <c r="CY91" s="2" t="str">
        <f t="shared" ref="CY91:CY154" si="277">IF(AND(JC91 &lt; $DI$22, $B91 &gt; G$7, $B91 &lt; G$233), G91, "")</f>
        <v/>
      </c>
      <c r="CZ91" s="2">
        <f t="shared" ref="CZ91:CZ154" si="278">IF(AND(JD91 &lt; $DI$22, $B91 &gt; H$7, $B91 &lt; H$233), H91, "")</f>
        <v>98.308000000000007</v>
      </c>
      <c r="DA91" s="2">
        <f t="shared" ref="DA91:DA154" si="279">IF(AND(JE91 &lt; $DI$22, $B91 &gt; I$7, $B91 &lt; I$233), I91, "")</f>
        <v>100.175</v>
      </c>
      <c r="DB91" s="2" t="str">
        <f t="shared" ref="DB91:DB154" si="280">IF(AND(JF91 &lt; $DI$22, $B91 &gt; J$7, $B91 &lt; J$233), J91, "")</f>
        <v/>
      </c>
      <c r="DC91" s="2">
        <f t="shared" ref="DC91:DC154" si="281">IF(AND(JG91 &lt; $DI$22, $B91 &gt; K$7, $B91 &lt; K$233), K91, "")</f>
        <v>102.41500000000001</v>
      </c>
      <c r="DD91" s="2">
        <f t="shared" ref="DD91:DD154" si="282">IF(AND(JH91 &lt; $DI$22, $B91 &gt; L$7, $B91 &lt; L$233), L91, "")</f>
        <v>104.976</v>
      </c>
      <c r="DE91" s="2">
        <f t="shared" ref="DE91:DE154" si="283">IF(AND(JI91 &lt; $DI$22, $B91 &gt; M$7, $B91 &lt; M$233), M91, "")</f>
        <v>100.52500000000001</v>
      </c>
      <c r="DF91" s="2">
        <f t="shared" ref="DF91:DF154" si="284">IF(AND(JJ91 &lt; $DI$22, $B91 &gt; N$7, $B91 &lt; N$233), N91, "")</f>
        <v>100.282</v>
      </c>
      <c r="DG91" s="2">
        <f t="shared" ref="DG91:DG154" si="285">IF(AND(JK91 &lt; $DI$22, $B91 &gt; O$7, $B91 &lt; O$233), O91, "")</f>
        <v>101.553</v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105.2820018761726</v>
      </c>
      <c r="DL91" s="2">
        <f t="shared" ref="DL91:DY106" si="289">BP$228*$B91+BP$229</f>
        <v>108.89007823613085</v>
      </c>
      <c r="DM91" s="2">
        <f t="shared" si="289"/>
        <v>113.14161254355402</v>
      </c>
      <c r="DN91" s="2">
        <f t="shared" si="289"/>
        <v>111.17767129455909</v>
      </c>
      <c r="DO91" s="2">
        <f t="shared" si="289"/>
        <v>106.11408886639678</v>
      </c>
      <c r="DP91" s="2">
        <f t="shared" si="289"/>
        <v>107.11385666041278</v>
      </c>
      <c r="DQ91" s="2">
        <f t="shared" si="289"/>
        <v>111.51702157598503</v>
      </c>
      <c r="DR91" s="2">
        <f t="shared" si="289"/>
        <v>113.96183871320713</v>
      </c>
      <c r="DS91" s="2">
        <f t="shared" si="289"/>
        <v>112.93226742532005</v>
      </c>
      <c r="DT91" s="2">
        <f t="shared" si="289"/>
        <v>115.09763245431667</v>
      </c>
      <c r="DU91" s="2">
        <f t="shared" si="289"/>
        <v>113.53196356275306</v>
      </c>
      <c r="DV91" s="2">
        <f t="shared" si="289"/>
        <v>112.79842827442826</v>
      </c>
      <c r="DW91" s="2">
        <f t="shared" si="289"/>
        <v>115.21704946018896</v>
      </c>
      <c r="DX91" s="2">
        <f t="shared" si="289"/>
        <v>105.42098424335268</v>
      </c>
      <c r="DY91" s="2">
        <f t="shared" si="289"/>
        <v>103.77257394957984</v>
      </c>
      <c r="EA91" s="2">
        <f t="shared" si="228"/>
        <v>96.424685085337018</v>
      </c>
      <c r="EB91" s="2">
        <f t="shared" ref="EB91:EB154" si="290">CF$228*$B91+CF$229</f>
        <v>95.277222943974024</v>
      </c>
      <c r="EC91" s="2">
        <f t="shared" ref="EC91:EC154" si="291">CG$228*$B91+CG$229</f>
        <v>92.861924348641054</v>
      </c>
      <c r="ED91" s="2">
        <f t="shared" ref="ED91:ED154" si="292">CH$228*$B91+CH$229</f>
        <v>95.074040515780425</v>
      </c>
      <c r="EE91" s="2">
        <f t="shared" ref="EE91:EE154" si="293">CI$228*$B91+CI$229</f>
        <v>95.005237734859662</v>
      </c>
      <c r="EF91" s="2">
        <f t="shared" ref="EF91:EF154" si="294">CJ$228*$B91+CJ$229</f>
        <v>93.218021354786217</v>
      </c>
      <c r="EG91" s="2">
        <f t="shared" ref="EG91:EG154" si="295">CK$228*$B91+CK$229</f>
        <v>93.456602647263423</v>
      </c>
      <c r="EH91" s="2">
        <f t="shared" ref="EH91:EH154" si="296">CL$228*$B91+CL$229</f>
        <v>94.48153987928265</v>
      </c>
      <c r="EI91" s="2">
        <f t="shared" ref="EI91:EI154" si="297">CM$228*$B91+CM$229</f>
        <v>96.227680105536024</v>
      </c>
      <c r="EJ91" s="2">
        <f t="shared" ref="EJ91:EJ154" si="298">CN$228*$B91+CN$229</f>
        <v>99.571203232966184</v>
      </c>
      <c r="EK91" s="2">
        <f t="shared" ref="EK91:EK154" si="299">CO$228*$B91+CO$229</f>
        <v>96.202437702274025</v>
      </c>
      <c r="EL91" s="2">
        <f t="shared" ref="EL91:EL154" si="300">CP$228*$B91+CP$229</f>
        <v>97.085782076771665</v>
      </c>
      <c r="EM91" s="2">
        <f t="shared" ref="EM91:EM154" si="301">CQ$228*$B91+CQ$229</f>
        <v>100.15546718780573</v>
      </c>
      <c r="EN91" s="2">
        <f t="shared" ref="EN91:EN154" si="302">CR$228*$B91+CR$229</f>
        <v>95.792968892955173</v>
      </c>
      <c r="EO91" s="2">
        <f t="shared" ref="EO91:EO154" si="303">CS$228*$B91+CS$229</f>
        <v>95.620754241263398</v>
      </c>
      <c r="EQ91" s="2">
        <f t="shared" ref="EQ91:EQ154" si="304">CU$228*$B91+CU$229</f>
        <v>95.115738595070439</v>
      </c>
      <c r="ER91" s="2">
        <f t="shared" ref="ER91:FE106" si="305">CV$228*$B91+CV$229</f>
        <v>94.914210158384989</v>
      </c>
      <c r="ES91" s="2">
        <f t="shared" si="305"/>
        <v>91.007512841346056</v>
      </c>
      <c r="ET91" s="2">
        <f t="shared" si="305"/>
        <v>93.186366263420098</v>
      </c>
      <c r="EU91" s="2">
        <f t="shared" si="305"/>
        <v>93.319873377212858</v>
      </c>
      <c r="EV91" s="2">
        <f t="shared" si="305"/>
        <v>92.09482925103859</v>
      </c>
      <c r="EW91" s="2">
        <f t="shared" si="305"/>
        <v>90.915036711381973</v>
      </c>
      <c r="EX91" s="2">
        <f t="shared" si="305"/>
        <v>92.510795491176211</v>
      </c>
      <c r="EY91" s="2">
        <f t="shared" si="305"/>
        <v>94.66249660224473</v>
      </c>
      <c r="EZ91" s="2">
        <f t="shared" si="305"/>
        <v>98.346682314026026</v>
      </c>
      <c r="FA91" s="2">
        <f t="shared" si="305"/>
        <v>95.970839981239763</v>
      </c>
      <c r="FB91" s="2">
        <f t="shared" si="305"/>
        <v>95.080652648313915</v>
      </c>
      <c r="FC91" s="2">
        <f t="shared" si="305"/>
        <v>98.0383444797138</v>
      </c>
      <c r="FD91" s="2">
        <f t="shared" si="305"/>
        <v>95.024609192414431</v>
      </c>
      <c r="FE91" s="2">
        <f t="shared" si="305"/>
        <v>97.389737194188328</v>
      </c>
      <c r="FG91" s="2">
        <f t="shared" ref="FG91:FG154" si="306">POWER(10,($B91-C$231)/C$229)/(1+POWER(10,($B91-C$231)/C$229))</f>
        <v>0.89976887705969144</v>
      </c>
      <c r="FH91" s="2">
        <f t="shared" ref="FH91:FU106" si="307">POWER(10,($B91-D$231)/D$229)/(1+POWER(10,($B91-D$231)/D$229))</f>
        <v>0.91367274521099873</v>
      </c>
      <c r="FI91" s="2">
        <f t="shared" si="307"/>
        <v>0.8963244833767815</v>
      </c>
      <c r="FJ91" s="2">
        <f t="shared" si="307"/>
        <v>0.89340346982317265</v>
      </c>
      <c r="FK91" s="2">
        <f t="shared" si="307"/>
        <v>0.8876777060572002</v>
      </c>
      <c r="FL91" s="2">
        <f t="shared" si="307"/>
        <v>0.89563196297456715</v>
      </c>
      <c r="FM91" s="2">
        <f t="shared" si="307"/>
        <v>0.89899266079511975</v>
      </c>
      <c r="FN91" s="2">
        <f t="shared" si="307"/>
        <v>0.88434141114645515</v>
      </c>
      <c r="FO91" s="2">
        <f t="shared" si="307"/>
        <v>0.89209783870461734</v>
      </c>
      <c r="FP91" s="2">
        <f t="shared" si="307"/>
        <v>0.89324554615794793</v>
      </c>
      <c r="FQ91" s="2">
        <f t="shared" si="307"/>
        <v>0.89391534487599544</v>
      </c>
      <c r="FR91" s="2">
        <f t="shared" si="307"/>
        <v>0.88664724751253388</v>
      </c>
      <c r="FS91" s="2">
        <f t="shared" si="307"/>
        <v>0.89496288136502811</v>
      </c>
      <c r="FT91" s="2">
        <f t="shared" si="307"/>
        <v>0.88787822105443359</v>
      </c>
      <c r="FU91" s="2">
        <f t="shared" si="307"/>
        <v>0.8688222833356285</v>
      </c>
      <c r="FW91" s="2">
        <f t="shared" si="112"/>
        <v>4.5146645736439059E-4</v>
      </c>
      <c r="FX91" s="2">
        <f t="shared" si="164"/>
        <v>4.728676464614328E-4</v>
      </c>
      <c r="FY91" s="2">
        <f t="shared" si="165"/>
        <v>4.9253527860158679E-4</v>
      </c>
      <c r="FZ91" s="2">
        <f t="shared" si="166"/>
        <v>6.0942534813261651E-4</v>
      </c>
      <c r="GA91" s="2">
        <f t="shared" si="167"/>
        <v>5.633413117641596E-4</v>
      </c>
      <c r="GB91" s="2">
        <f t="shared" si="168"/>
        <v>5.6247946153895642E-4</v>
      </c>
      <c r="GC91" s="2">
        <f t="shared" si="169"/>
        <v>5.6304882123859115E-4</v>
      </c>
      <c r="GD91" s="2">
        <f t="shared" si="170"/>
        <v>6.2560986541586371E-4</v>
      </c>
      <c r="GE91" s="2">
        <f t="shared" si="171"/>
        <v>6.0707301019775179E-4</v>
      </c>
      <c r="GF91" s="2">
        <f t="shared" si="172"/>
        <v>5.4298105246698973E-4</v>
      </c>
      <c r="GG91" s="2">
        <f t="shared" si="173"/>
        <v>5.2776576068020917E-4</v>
      </c>
      <c r="GH91" s="2">
        <f t="shared" si="174"/>
        <v>5.2582968899611646E-4</v>
      </c>
      <c r="GI91" s="2">
        <f t="shared" si="175"/>
        <v>5.0117239255569317E-4</v>
      </c>
      <c r="GJ91" s="2">
        <f t="shared" si="176"/>
        <v>3.7709162263362231E-4</v>
      </c>
      <c r="GK91" s="2">
        <f t="shared" si="177"/>
        <v>3.3723793260231379E-4</v>
      </c>
      <c r="GM91" s="86">
        <f t="shared" si="113"/>
        <v>0.14988919107969728</v>
      </c>
      <c r="GN91" s="86">
        <f t="shared" si="178"/>
        <v>1.5311729572348535E-2</v>
      </c>
      <c r="GO91" s="86">
        <f t="shared" si="179"/>
        <v>3.4633801166056473E-3</v>
      </c>
      <c r="GP91" s="86">
        <f t="shared" si="180"/>
        <v>6.7064224034433855E-3</v>
      </c>
      <c r="GQ91" s="86">
        <f t="shared" si="181"/>
        <v>7.1894804055023191E-3</v>
      </c>
      <c r="GR91" s="86">
        <f t="shared" si="182"/>
        <v>6.1886373489366436E-4</v>
      </c>
      <c r="GS91" s="86">
        <f t="shared" si="183"/>
        <v>6.2730130463011077E-4</v>
      </c>
      <c r="GT91" s="86">
        <f t="shared" si="184"/>
        <v>1.0369348982215426E-2</v>
      </c>
      <c r="GU91" s="86">
        <f t="shared" si="185"/>
        <v>3.8621265172157524E-3</v>
      </c>
      <c r="GV91" s="86">
        <f t="shared" si="186"/>
        <v>1.0425319997804021E-3</v>
      </c>
      <c r="GW91" s="86">
        <f t="shared" si="187"/>
        <v>2.292046263223651E-3</v>
      </c>
      <c r="GX91" s="86">
        <f t="shared" si="188"/>
        <v>1.9236211381577068E-3</v>
      </c>
      <c r="GY91" s="86">
        <f t="shared" si="189"/>
        <v>1.1232074479205038E-3</v>
      </c>
      <c r="GZ91" s="86">
        <f t="shared" si="190"/>
        <v>4.821160135584876E-2</v>
      </c>
      <c r="HA91" s="86">
        <f t="shared" si="191"/>
        <v>9.2444223546939652E-2</v>
      </c>
      <c r="HC91" s="86">
        <f t="shared" si="145"/>
        <v>7.4720728711254536E-3</v>
      </c>
      <c r="HD91" s="86">
        <f t="shared" si="192"/>
        <v>1.0065460843010724E-2</v>
      </c>
      <c r="HE91" s="86">
        <f t="shared" si="193"/>
        <v>5.9185826406516354E-3</v>
      </c>
      <c r="HF91" s="86">
        <f t="shared" si="194"/>
        <v>3.2896050770405368E-3</v>
      </c>
      <c r="HG91" s="86">
        <f t="shared" si="195"/>
        <v>4.4837969562418357E-3</v>
      </c>
      <c r="HH91" s="86">
        <f t="shared" si="196"/>
        <v>5.3058367613137451E-3</v>
      </c>
      <c r="HI91" s="86">
        <f t="shared" si="197"/>
        <v>7.6474667719349044E-3</v>
      </c>
      <c r="HJ91" s="86">
        <f t="shared" si="198"/>
        <v>4.6119254652458967E-3</v>
      </c>
      <c r="HK91" s="86">
        <f t="shared" si="199"/>
        <v>5.5480028066916091E-3</v>
      </c>
      <c r="HL91" s="86">
        <f t="shared" si="200"/>
        <v>5.7282921276309122E-3</v>
      </c>
      <c r="HM91" s="86">
        <f t="shared" si="201"/>
        <v>4.4915089456162979E-3</v>
      </c>
      <c r="HN91" s="86">
        <f t="shared" si="202"/>
        <v>4.6073153907356303E-3</v>
      </c>
      <c r="HO91" s="86">
        <f t="shared" si="203"/>
        <v>5.0378715097739663E-3</v>
      </c>
      <c r="HP91" s="86">
        <f t="shared" si="204"/>
        <v>2.8128817453264231E-3</v>
      </c>
      <c r="HQ91" s="86">
        <f t="shared" si="205"/>
        <v>6.8963653902806045E-4</v>
      </c>
      <c r="HS91" s="86">
        <f t="shared" si="114"/>
        <v>9.9157714995797994E-25</v>
      </c>
      <c r="HT91" s="86">
        <f t="shared" si="206"/>
        <v>7.3523251018128956E-24</v>
      </c>
      <c r="HU91" s="86">
        <f t="shared" si="207"/>
        <v>3.3697129409074356E-26</v>
      </c>
      <c r="HV91" s="86">
        <f t="shared" si="208"/>
        <v>8.5146801628575675E-30</v>
      </c>
      <c r="HW91" s="86">
        <f t="shared" si="209"/>
        <v>6.415873636393553E-27</v>
      </c>
      <c r="HX91" s="86">
        <f t="shared" si="210"/>
        <v>6.2616023066222728E-29</v>
      </c>
      <c r="HY91" s="86">
        <f t="shared" si="211"/>
        <v>1.0534671877321603E-26</v>
      </c>
      <c r="HZ91" s="86">
        <f t="shared" si="212"/>
        <v>6.4832054217818673E-28</v>
      </c>
      <c r="IA91" s="86">
        <f t="shared" si="213"/>
        <v>9.1566917717372935E-30</v>
      </c>
      <c r="IB91" s="86">
        <f t="shared" si="214"/>
        <v>4.3691250847091352E-29</v>
      </c>
      <c r="IC91" s="86">
        <f t="shared" si="215"/>
        <v>1.5972204550062856E-30</v>
      </c>
      <c r="ID91" s="86">
        <f t="shared" si="216"/>
        <v>5.8897643495135725E-30</v>
      </c>
      <c r="IE91" s="86">
        <f t="shared" si="217"/>
        <v>2.0704381687836352E-29</v>
      </c>
      <c r="IF91" s="86">
        <f t="shared" si="218"/>
        <v>1.2202464389527571E-17</v>
      </c>
      <c r="IG91" s="86">
        <f t="shared" si="219"/>
        <v>6.1527985842648162E-14</v>
      </c>
      <c r="II91" s="86">
        <f t="shared" si="115"/>
        <v>8.4648340055859275E-80</v>
      </c>
      <c r="IJ91" s="86">
        <f t="shared" si="116"/>
        <v>2.5148851126439052E-77</v>
      </c>
      <c r="IK91" s="86">
        <f t="shared" si="117"/>
        <v>2.338956498724073E-89</v>
      </c>
      <c r="IL91" s="86">
        <f t="shared" si="118"/>
        <v>7.8323381773606653E-98</v>
      </c>
      <c r="IM91" s="86">
        <f t="shared" si="119"/>
        <v>7.8414244146784689E-92</v>
      </c>
      <c r="IN91" s="86">
        <f t="shared" si="120"/>
        <v>1.6177231870702196E-93</v>
      </c>
      <c r="IO91" s="86">
        <f t="shared" si="121"/>
        <v>5.363129581002886E-87</v>
      </c>
      <c r="IP91" s="86">
        <f t="shared" si="122"/>
        <v>6.9193016676554278E-91</v>
      </c>
      <c r="IQ91" s="86">
        <f t="shared" si="123"/>
        <v>7.320353389867951E-99</v>
      </c>
      <c r="IR91" s="86">
        <f t="shared" si="124"/>
        <v>3.348926632363198E-97</v>
      </c>
      <c r="IS91" s="86">
        <f t="shared" si="125"/>
        <v>2.9344825295296109E-101</v>
      </c>
      <c r="IT91" s="86">
        <f t="shared" si="126"/>
        <v>7.9408986253269123E-100</v>
      </c>
      <c r="IU91" s="86">
        <f t="shared" si="127"/>
        <v>6.5911569510886227E-97</v>
      </c>
      <c r="IV91" s="86">
        <f t="shared" si="128"/>
        <v>1.3481919374749361E-67</v>
      </c>
      <c r="IW91" s="86">
        <f t="shared" si="129"/>
        <v>2.7247581974968101E-71</v>
      </c>
      <c r="IY91" s="86">
        <f t="shared" si="130"/>
        <v>0.15736126395082273</v>
      </c>
      <c r="IZ91" s="86">
        <f t="shared" si="131"/>
        <v>2.5377190415359258E-2</v>
      </c>
      <c r="JA91" s="86">
        <f t="shared" si="132"/>
        <v>9.3819627572572818E-3</v>
      </c>
      <c r="JB91" s="86">
        <f t="shared" si="133"/>
        <v>9.9960274804839228E-3</v>
      </c>
      <c r="JC91" s="86">
        <f t="shared" si="134"/>
        <v>1.1673277361744155E-2</v>
      </c>
      <c r="JD91" s="86">
        <f t="shared" si="135"/>
        <v>5.9247004962074091E-3</v>
      </c>
      <c r="JE91" s="86">
        <f t="shared" si="136"/>
        <v>8.2747680765650148E-3</v>
      </c>
      <c r="JF91" s="86">
        <f t="shared" si="137"/>
        <v>1.4981274447461322E-2</v>
      </c>
      <c r="JG91" s="86">
        <f t="shared" si="138"/>
        <v>9.4101293239073625E-3</v>
      </c>
      <c r="JH91" s="86">
        <f t="shared" si="139"/>
        <v>6.7708241274113141E-3</v>
      </c>
      <c r="JI91" s="86">
        <f t="shared" si="140"/>
        <v>6.7835552088399489E-3</v>
      </c>
      <c r="JJ91" s="86">
        <f t="shared" si="141"/>
        <v>6.5309365288933373E-3</v>
      </c>
      <c r="JK91" s="86">
        <f t="shared" si="142"/>
        <v>6.1610789576944701E-3</v>
      </c>
      <c r="JL91" s="86">
        <f t="shared" si="143"/>
        <v>5.1024483101175196E-2</v>
      </c>
      <c r="JM91" s="86">
        <f t="shared" si="144"/>
        <v>9.3133860086029252E-2</v>
      </c>
    </row>
    <row r="92" spans="2:273" x14ac:dyDescent="0.25">
      <c r="B92" s="2">
        <v>65</v>
      </c>
      <c r="C92" s="37">
        <v>101.209</v>
      </c>
      <c r="D92" s="37">
        <v>106.2</v>
      </c>
      <c r="E92" s="37">
        <v>100.676</v>
      </c>
      <c r="F92" s="37">
        <v>101.514</v>
      </c>
      <c r="G92" s="37">
        <v>99.691999999999993</v>
      </c>
      <c r="H92" s="37">
        <v>99</v>
      </c>
      <c r="I92" s="37">
        <v>97.55</v>
      </c>
      <c r="J92" s="37">
        <v>99.927000000000007</v>
      </c>
      <c r="K92" s="37">
        <v>103.29300000000001</v>
      </c>
      <c r="L92" s="37">
        <v>101.58499999999999</v>
      </c>
      <c r="M92" s="37">
        <v>98.85</v>
      </c>
      <c r="N92" s="37">
        <v>102.179</v>
      </c>
      <c r="O92" s="37">
        <v>103.789</v>
      </c>
      <c r="P92" s="37">
        <v>96.75</v>
      </c>
      <c r="Q92" s="37">
        <v>96.122</v>
      </c>
      <c r="S92" s="4">
        <f t="shared" si="229"/>
        <v>111.09760112718715</v>
      </c>
      <c r="T92" s="4">
        <f t="shared" si="230"/>
        <v>103.58512094753661</v>
      </c>
      <c r="U92" s="4">
        <f t="shared" si="231"/>
        <v>99.442322649253228</v>
      </c>
      <c r="V92" s="4">
        <f t="shared" si="232"/>
        <v>99.469063913140829</v>
      </c>
      <c r="W92" s="4">
        <f t="shared" si="233"/>
        <v>99.798150779787534</v>
      </c>
      <c r="X92" s="4">
        <f t="shared" si="234"/>
        <v>98.432859792652934</v>
      </c>
      <c r="Y92" s="4">
        <f t="shared" si="235"/>
        <v>100.36546802292114</v>
      </c>
      <c r="Z92" s="4">
        <f t="shared" si="236"/>
        <v>100.08431969458034</v>
      </c>
      <c r="AA92" s="4">
        <f t="shared" si="237"/>
        <v>102.05848826127267</v>
      </c>
      <c r="AB92" s="4">
        <f t="shared" si="238"/>
        <v>105.01241405762914</v>
      </c>
      <c r="AC92" s="4">
        <f t="shared" si="239"/>
        <v>101.32029234857221</v>
      </c>
      <c r="AD92" s="4">
        <f t="shared" si="240"/>
        <v>102.15957936510621</v>
      </c>
      <c r="AE92" s="4">
        <f t="shared" si="241"/>
        <v>105.29665822838788</v>
      </c>
      <c r="AF92" s="4">
        <f t="shared" si="242"/>
        <v>100.20008959122309</v>
      </c>
      <c r="AG92" s="4">
        <f t="shared" si="243"/>
        <v>99.96386693857572</v>
      </c>
      <c r="AI92" s="4">
        <f t="shared" si="244"/>
        <v>-9.8886011271871439</v>
      </c>
      <c r="AJ92" s="4">
        <f t="shared" si="245"/>
        <v>2.6148790524633938</v>
      </c>
      <c r="AK92" s="4">
        <f t="shared" si="246"/>
        <v>1.233677350746774</v>
      </c>
      <c r="AL92" s="4">
        <f t="shared" si="247"/>
        <v>2.0449360868591668</v>
      </c>
      <c r="AM92" s="4">
        <f t="shared" si="248"/>
        <v>-0.10615077978754073</v>
      </c>
      <c r="AN92" s="4">
        <f t="shared" si="249"/>
        <v>0.56714020734706594</v>
      </c>
      <c r="AO92" s="4">
        <f t="shared" si="250"/>
        <v>-2.815468022921138</v>
      </c>
      <c r="AP92" s="4">
        <f t="shared" si="251"/>
        <v>-0.15731969458033745</v>
      </c>
      <c r="AQ92" s="4">
        <f t="shared" si="252"/>
        <v>1.2345117387273348</v>
      </c>
      <c r="AR92" s="4">
        <f t="shared" si="253"/>
        <v>-3.4274140576291501</v>
      </c>
      <c r="AS92" s="4">
        <f t="shared" si="254"/>
        <v>-2.4702923485722152</v>
      </c>
      <c r="AT92" s="4">
        <f t="shared" si="255"/>
        <v>1.9420634893791089E-2</v>
      </c>
      <c r="AU92" s="4">
        <f t="shared" si="256"/>
        <v>-1.5076582283878821</v>
      </c>
      <c r="AV92" s="4">
        <f t="shared" si="257"/>
        <v>-3.4500895912230902</v>
      </c>
      <c r="AW92" s="4">
        <f t="shared" si="257"/>
        <v>-3.8418669385757198</v>
      </c>
      <c r="AY92" s="2">
        <f t="shared" ref="AY92:AY155" si="308">IF(OR($B92 &lt; C$230, $B92 &gt; C$233), #N/A, ((1-FG92)*DK92) + (FG92 - FW92)*EA92 + (FW92*EQ92))</f>
        <v>97.079480225016127</v>
      </c>
      <c r="AZ92" s="2">
        <f t="shared" si="147"/>
        <v>96.225293643019228</v>
      </c>
      <c r="BA92" s="2">
        <f t="shared" si="148"/>
        <v>94.664521501411897</v>
      </c>
      <c r="BB92" s="2">
        <f t="shared" si="149"/>
        <v>96.495565269799144</v>
      </c>
      <c r="BC92" s="2">
        <f t="shared" si="150"/>
        <v>96.000272916911825</v>
      </c>
      <c r="BD92" s="2">
        <f t="shared" si="151"/>
        <v>94.442505431328229</v>
      </c>
      <c r="BE92" s="2">
        <f t="shared" si="152"/>
        <v>95.007988777212191</v>
      </c>
      <c r="BF92" s="2">
        <f t="shared" si="153"/>
        <v>96.456955216121202</v>
      </c>
      <c r="BG92" s="2">
        <f t="shared" si="154"/>
        <v>97.752338329457174</v>
      </c>
      <c r="BH92" s="2">
        <f t="shared" si="155"/>
        <v>100.95366817830489</v>
      </c>
      <c r="BI92" s="2">
        <f t="shared" si="156"/>
        <v>97.805628810088351</v>
      </c>
      <c r="BJ92" s="2">
        <f t="shared" si="157"/>
        <v>98.621567769864114</v>
      </c>
      <c r="BK92" s="2">
        <f t="shared" si="158"/>
        <v>101.4583999902118</v>
      </c>
      <c r="BL92" s="2">
        <f t="shared" si="159"/>
        <v>96.69655516101092</v>
      </c>
      <c r="BM92" s="2">
        <f t="shared" si="160"/>
        <v>96.586948877297999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>
        <f t="shared" ref="CH92:CH155" si="312">IF(AND(JB92 &lt; $CS$22, $B92 &gt; F$231, $B92 &lt; F$232), F92, "")</f>
        <v>101.514</v>
      </c>
      <c r="CI92" s="2">
        <f t="shared" ref="CI92:CI155" si="313">IF(AND(JC92 &lt; $CS$22, $B92 &gt; G$231, $B92 &lt; G$232), G92, "")</f>
        <v>99.691999999999993</v>
      </c>
      <c r="CJ92" s="2">
        <f t="shared" ref="CJ92:CJ155" si="314">IF(AND(JD92 &lt; $CS$22, $B92 &gt; H$231, $B92 &lt; H$232), H92, "")</f>
        <v>99</v>
      </c>
      <c r="CK92" s="2" t="str">
        <f t="shared" ref="CK92:CK155" si="315">IF(AND(JE92 &lt; $CS$22, $B92 &gt; I$231, $B92 &lt; I$232), I92, "")</f>
        <v/>
      </c>
      <c r="CL92" s="2">
        <f t="shared" ref="CL92:CL155" si="316">IF(AND(JF92 &lt; $CS$22, $B92 &gt; J$231, $B92 &lt; J$232), J92, "")</f>
        <v>99.927000000000007</v>
      </c>
      <c r="CM92" s="2" t="str">
        <f t="shared" ref="CM92:CM155" si="317">IF(AND(JG92 &lt; $CS$22, $B92 &gt; K$231, $B92 &lt; K$232), K92, "")</f>
        <v/>
      </c>
      <c r="CN92" s="2">
        <f t="shared" ref="CN92:CN155" si="318">IF(AND(JH92 &lt; $CS$22, $B92 &gt; L$231, $B92 &lt; L$232), L92, "")</f>
        <v>101.58499999999999</v>
      </c>
      <c r="CO92" s="2">
        <f t="shared" ref="CO92:CO155" si="319">IF(AND(JI92 &lt; $CS$22, $B92 &gt; M$231, $B92 &lt; M$232), M92, "")</f>
        <v>98.85</v>
      </c>
      <c r="CP92" s="2">
        <f t="shared" ref="CP92:CP155" si="320">IF(AND(JJ92 &lt; $CS$22, $B92 &gt; N$231, $B92 &lt; N$232), N92, "")</f>
        <v>102.179</v>
      </c>
      <c r="CQ92" s="2">
        <f t="shared" ref="CQ92:CQ155" si="321">IF(AND(JK92 &lt; $CS$22, $B92 &gt; O$231, $B92 &lt; O$232), O92, "")</f>
        <v>103.789</v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>
        <f t="shared" si="276"/>
        <v>101.514</v>
      </c>
      <c r="CY92" s="2">
        <f t="shared" si="277"/>
        <v>99.691999999999993</v>
      </c>
      <c r="CZ92" s="2">
        <f t="shared" si="278"/>
        <v>99</v>
      </c>
      <c r="DA92" s="2" t="str">
        <f t="shared" si="279"/>
        <v/>
      </c>
      <c r="DB92" s="2">
        <f t="shared" si="280"/>
        <v>99.927000000000007</v>
      </c>
      <c r="DC92" s="2" t="str">
        <f t="shared" si="281"/>
        <v/>
      </c>
      <c r="DD92" s="2">
        <f t="shared" si="282"/>
        <v>101.58499999999999</v>
      </c>
      <c r="DE92" s="2">
        <f t="shared" si="283"/>
        <v>98.85</v>
      </c>
      <c r="DF92" s="2">
        <f t="shared" si="284"/>
        <v>102.179</v>
      </c>
      <c r="DG92" s="2">
        <f t="shared" si="285"/>
        <v>103.789</v>
      </c>
      <c r="DH92" s="2" t="str">
        <f t="shared" si="286"/>
        <v/>
      </c>
      <c r="DI92" s="2" t="str">
        <f t="shared" si="287"/>
        <v/>
      </c>
      <c r="DK92" s="2">
        <f t="shared" si="288"/>
        <v>105.38052439024389</v>
      </c>
      <c r="DL92" s="2">
        <f t="shared" si="289"/>
        <v>109.00492263923842</v>
      </c>
      <c r="DM92" s="2">
        <f t="shared" si="289"/>
        <v>113.44620296167248</v>
      </c>
      <c r="DN92" s="2">
        <f t="shared" si="289"/>
        <v>111.47063442776735</v>
      </c>
      <c r="DO92" s="2">
        <f t="shared" si="289"/>
        <v>106.2299174089069</v>
      </c>
      <c r="DP92" s="2">
        <f t="shared" si="289"/>
        <v>107.3039039399625</v>
      </c>
      <c r="DQ92" s="2">
        <f t="shared" si="289"/>
        <v>111.7387804878049</v>
      </c>
      <c r="DR92" s="2">
        <f t="shared" si="289"/>
        <v>114.26352981726664</v>
      </c>
      <c r="DS92" s="2">
        <f t="shared" si="289"/>
        <v>113.18255049786629</v>
      </c>
      <c r="DT92" s="2">
        <f t="shared" si="289"/>
        <v>115.34669996717366</v>
      </c>
      <c r="DU92" s="2">
        <f t="shared" si="289"/>
        <v>113.79174089068829</v>
      </c>
      <c r="DV92" s="2">
        <f t="shared" si="289"/>
        <v>113.00300612758507</v>
      </c>
      <c r="DW92" s="2">
        <f t="shared" si="289"/>
        <v>115.42629986504726</v>
      </c>
      <c r="DX92" s="2">
        <f t="shared" si="289"/>
        <v>105.5842953277164</v>
      </c>
      <c r="DY92" s="2">
        <f t="shared" si="289"/>
        <v>103.83137254901962</v>
      </c>
      <c r="EA92" s="2">
        <f t="shared" si="228"/>
        <v>96.236832097546227</v>
      </c>
      <c r="EB92" s="2">
        <f t="shared" si="290"/>
        <v>95.124268856571163</v>
      </c>
      <c r="EC92" s="2">
        <f t="shared" si="291"/>
        <v>92.684319902530461</v>
      </c>
      <c r="ED92" s="2">
        <f t="shared" si="292"/>
        <v>94.867381338586128</v>
      </c>
      <c r="EE92" s="2">
        <f t="shared" si="293"/>
        <v>94.820886108778595</v>
      </c>
      <c r="EF92" s="2">
        <f t="shared" si="294"/>
        <v>93.076379956919467</v>
      </c>
      <c r="EG92" s="2">
        <f t="shared" si="295"/>
        <v>93.295262940192146</v>
      </c>
      <c r="EH92" s="2">
        <f t="shared" si="296"/>
        <v>94.33450273426422</v>
      </c>
      <c r="EI92" s="2">
        <f t="shared" si="297"/>
        <v>96.051343269764871</v>
      </c>
      <c r="EJ92" s="2">
        <f t="shared" si="298"/>
        <v>99.385652487541336</v>
      </c>
      <c r="EK92" s="2">
        <f t="shared" si="299"/>
        <v>96.075562228298608</v>
      </c>
      <c r="EL92" s="2">
        <f t="shared" si="300"/>
        <v>96.94601148622047</v>
      </c>
      <c r="EM92" s="2">
        <f t="shared" si="301"/>
        <v>99.96455453671652</v>
      </c>
      <c r="EN92" s="2">
        <f t="shared" si="302"/>
        <v>95.673305123513273</v>
      </c>
      <c r="EO92" s="2">
        <f t="shared" si="303"/>
        <v>95.588680322101496</v>
      </c>
      <c r="EQ92" s="2">
        <f t="shared" si="304"/>
        <v>94.96212880277217</v>
      </c>
      <c r="ER92" s="2">
        <f t="shared" si="305"/>
        <v>94.771241455294273</v>
      </c>
      <c r="ES92" s="2">
        <f t="shared" si="305"/>
        <v>90.881275158144319</v>
      </c>
      <c r="ET92" s="2">
        <f t="shared" si="305"/>
        <v>93.040887132142444</v>
      </c>
      <c r="EU92" s="2">
        <f t="shared" si="305"/>
        <v>93.184552002950497</v>
      </c>
      <c r="EV92" s="2">
        <f t="shared" si="305"/>
        <v>91.990116651089281</v>
      </c>
      <c r="EW92" s="2">
        <f t="shared" si="305"/>
        <v>90.828923106015893</v>
      </c>
      <c r="EX92" s="2">
        <f t="shared" si="305"/>
        <v>92.422035122515652</v>
      </c>
      <c r="EY92" s="2">
        <f t="shared" si="305"/>
        <v>94.532441552152719</v>
      </c>
      <c r="EZ92" s="2">
        <f t="shared" si="305"/>
        <v>98.198545420768212</v>
      </c>
      <c r="FA92" s="2">
        <f t="shared" si="305"/>
        <v>95.850601215471073</v>
      </c>
      <c r="FB92" s="2">
        <f t="shared" si="305"/>
        <v>95.000483743092275</v>
      </c>
      <c r="FC92" s="2">
        <f t="shared" si="305"/>
        <v>97.909874919824375</v>
      </c>
      <c r="FD92" s="2">
        <f t="shared" si="305"/>
        <v>94.926310144422899</v>
      </c>
      <c r="FE92" s="2">
        <f t="shared" si="305"/>
        <v>97.306139060873136</v>
      </c>
      <c r="FG92" s="2">
        <f t="shared" si="306"/>
        <v>0.90777477187517852</v>
      </c>
      <c r="FH92" s="2">
        <f t="shared" si="307"/>
        <v>0.9206659977126006</v>
      </c>
      <c r="FI92" s="2">
        <f t="shared" si="307"/>
        <v>0.90457631955421514</v>
      </c>
      <c r="FJ92" s="2">
        <f t="shared" si="307"/>
        <v>0.90186234266279519</v>
      </c>
      <c r="FK92" s="2">
        <f t="shared" si="307"/>
        <v>0.89653832374005726</v>
      </c>
      <c r="FL92" s="2">
        <f t="shared" si="307"/>
        <v>0.90393301120153235</v>
      </c>
      <c r="FM92" s="2">
        <f t="shared" si="307"/>
        <v>0.90705415081620622</v>
      </c>
      <c r="FN92" s="2">
        <f t="shared" si="307"/>
        <v>0.89343361898165141</v>
      </c>
      <c r="FO92" s="2">
        <f t="shared" si="307"/>
        <v>0.90064879707079226</v>
      </c>
      <c r="FP92" s="2">
        <f t="shared" si="307"/>
        <v>0.90171557224052235</v>
      </c>
      <c r="FQ92" s="2">
        <f t="shared" si="307"/>
        <v>0.90233803861470019</v>
      </c>
      <c r="FR92" s="2">
        <f t="shared" si="307"/>
        <v>0.89557959137435783</v>
      </c>
      <c r="FS92" s="2">
        <f t="shared" si="307"/>
        <v>0.9033114008700629</v>
      </c>
      <c r="FT92" s="2">
        <f t="shared" si="307"/>
        <v>0.89672486126667483</v>
      </c>
      <c r="FU92" s="2">
        <f t="shared" si="307"/>
        <v>0.87896751731864664</v>
      </c>
      <c r="FW92" s="2">
        <f t="shared" ref="FW92:FW155" si="324">POWER(10,($B92-C$232)/C$229)/(1+POWER(10,($B92-C$232)/C$229))</f>
        <v>4.9500156617047803E-4</v>
      </c>
      <c r="FX92" s="2">
        <f t="shared" si="164"/>
        <v>5.1846541087951267E-4</v>
      </c>
      <c r="FY92" s="2">
        <f t="shared" si="165"/>
        <v>5.4002853224791036E-4</v>
      </c>
      <c r="FZ92" s="2">
        <f t="shared" si="166"/>
        <v>6.6818231978413691E-4</v>
      </c>
      <c r="GA92" s="2">
        <f t="shared" si="167"/>
        <v>6.176578955346244E-4</v>
      </c>
      <c r="GB92" s="2">
        <f t="shared" si="168"/>
        <v>6.1671299818919802E-4</v>
      </c>
      <c r="GC92" s="2">
        <f t="shared" si="169"/>
        <v>6.1733722090008851E-4</v>
      </c>
      <c r="GD92" s="2">
        <f t="shared" si="170"/>
        <v>6.8592617578647295E-4</v>
      </c>
      <c r="GE92" s="2">
        <f t="shared" si="171"/>
        <v>6.6560333522146437E-4</v>
      </c>
      <c r="GF92" s="2">
        <f t="shared" si="172"/>
        <v>5.9533569779279772E-4</v>
      </c>
      <c r="GG92" s="2">
        <f t="shared" si="173"/>
        <v>5.7865418540743458E-4</v>
      </c>
      <c r="GH92" s="2">
        <f t="shared" si="174"/>
        <v>5.765315407898179E-4</v>
      </c>
      <c r="GI92" s="2">
        <f t="shared" si="175"/>
        <v>5.4949803150290146E-4</v>
      </c>
      <c r="GJ92" s="2">
        <f t="shared" si="176"/>
        <v>4.1345770011201138E-4</v>
      </c>
      <c r="GK92" s="2">
        <f t="shared" si="177"/>
        <v>3.6976200939438858E-4</v>
      </c>
      <c r="GM92" s="86">
        <f t="shared" ref="GM92:GM155" si="325" xml:space="preserve"> _xlfn.NORM.DIST($B92, C$7, ABS(C$11), TRUE) * _xlfn.NORM.DIST(($B92 - C$7)*C$15, 0, ABS(C$11), TRUE) * 2</f>
        <v>8.6741461083497923E-2</v>
      </c>
      <c r="GN92" s="86">
        <f t="shared" si="178"/>
        <v>3.4452676049355974E-3</v>
      </c>
      <c r="GO92" s="86">
        <f t="shared" si="179"/>
        <v>4.5029953121329301E-4</v>
      </c>
      <c r="GP92" s="86">
        <f t="shared" si="180"/>
        <v>1.11741164846449E-3</v>
      </c>
      <c r="GQ92" s="86">
        <f t="shared" si="181"/>
        <v>1.0595698219293978E-3</v>
      </c>
      <c r="GR92" s="86">
        <f t="shared" si="182"/>
        <v>4.3991048534928592E-5</v>
      </c>
      <c r="GS92" s="86">
        <f t="shared" si="183"/>
        <v>4.8177836204883233E-5</v>
      </c>
      <c r="GT92" s="86">
        <f t="shared" si="184"/>
        <v>2.021565699136506E-3</v>
      </c>
      <c r="GU92" s="86">
        <f t="shared" si="185"/>
        <v>6.6545675643745513E-4</v>
      </c>
      <c r="GV92" s="86">
        <f t="shared" si="186"/>
        <v>1.162208383804791E-4</v>
      </c>
      <c r="GW92" s="86">
        <f t="shared" si="187"/>
        <v>3.0175970025501361E-4</v>
      </c>
      <c r="GX92" s="86">
        <f t="shared" si="188"/>
        <v>2.1870187386003402E-4</v>
      </c>
      <c r="GY92" s="86">
        <f t="shared" si="189"/>
        <v>1.273275103172943E-4</v>
      </c>
      <c r="GZ92" s="86">
        <f t="shared" si="190"/>
        <v>2.0363393186407095E-2</v>
      </c>
      <c r="HA92" s="86">
        <f t="shared" si="191"/>
        <v>4.3535527479374961E-2</v>
      </c>
      <c r="HC92" s="86">
        <f t="shared" ref="HC92:HC155" si="326" xml:space="preserve"> _xlfn.NORM.DIST($B92, C$8, ABS(C$12), TRUE) * _xlfn.NORM.DIST(($B92 - C$8)*C$16, 0, ABS(C$12), TRUE) * 2</f>
        <v>1.1561879994433304E-2</v>
      </c>
      <c r="HD92" s="86">
        <f t="shared" si="192"/>
        <v>1.529659088532277E-2</v>
      </c>
      <c r="HE92" s="86">
        <f t="shared" si="193"/>
        <v>9.549700469071689E-3</v>
      </c>
      <c r="HF92" s="86">
        <f t="shared" si="194"/>
        <v>5.6693272753280087E-3</v>
      </c>
      <c r="HG92" s="86">
        <f t="shared" si="195"/>
        <v>7.4453936527373674E-3</v>
      </c>
      <c r="HH92" s="86">
        <f t="shared" si="196"/>
        <v>8.7768504789681248E-3</v>
      </c>
      <c r="HI92" s="86">
        <f t="shared" si="197"/>
        <v>1.2208431708143045E-2</v>
      </c>
      <c r="HJ92" s="86">
        <f t="shared" si="198"/>
        <v>7.6811787470478735E-3</v>
      </c>
      <c r="HK92" s="86">
        <f t="shared" si="199"/>
        <v>9.3345440073319182E-3</v>
      </c>
      <c r="HL92" s="86">
        <f t="shared" si="200"/>
        <v>9.509175709938103E-3</v>
      </c>
      <c r="HM92" s="86">
        <f t="shared" si="201"/>
        <v>7.6139930384051318E-3</v>
      </c>
      <c r="HN92" s="86">
        <f t="shared" si="202"/>
        <v>7.769394097088358E-3</v>
      </c>
      <c r="HO92" s="86">
        <f t="shared" si="203"/>
        <v>8.3668723343407279E-3</v>
      </c>
      <c r="HP92" s="86">
        <f t="shared" si="204"/>
        <v>4.8487552019295553E-3</v>
      </c>
      <c r="HQ92" s="86">
        <f t="shared" si="205"/>
        <v>1.3380357265440461E-3</v>
      </c>
      <c r="HS92" s="86">
        <f t="shared" ref="HS92:HS155" si="327" xml:space="preserve"> _xlfn.NORM.DIST($B92, C$9, ABS(C$13), TRUE) * _xlfn.NORM.DIST(($B92 - C$9)*C$17, 0, ABS(C$13), TRUE) * 2</f>
        <v>6.6196985845184509E-24</v>
      </c>
      <c r="HT92" s="86">
        <f t="shared" si="206"/>
        <v>4.6490640904597979E-23</v>
      </c>
      <c r="HU92" s="86">
        <f t="shared" si="207"/>
        <v>2.7419507081650733E-25</v>
      </c>
      <c r="HV92" s="86">
        <f t="shared" si="208"/>
        <v>9.5365023545974247E-29</v>
      </c>
      <c r="HW92" s="86">
        <f t="shared" si="209"/>
        <v>5.7596416418772287E-26</v>
      </c>
      <c r="HX92" s="86">
        <f t="shared" si="210"/>
        <v>6.2474919175577756E-28</v>
      </c>
      <c r="HY92" s="86">
        <f t="shared" si="211"/>
        <v>8.8313631614604654E-26</v>
      </c>
      <c r="HZ92" s="86">
        <f t="shared" si="212"/>
        <v>6.1933782413315992E-27</v>
      </c>
      <c r="IA92" s="86">
        <f t="shared" si="213"/>
        <v>1.0360679728726702E-28</v>
      </c>
      <c r="IB92" s="86">
        <f t="shared" si="214"/>
        <v>4.5421987312805906E-28</v>
      </c>
      <c r="IC92" s="86">
        <f t="shared" si="215"/>
        <v>1.8373121572438212E-29</v>
      </c>
      <c r="ID92" s="86">
        <f t="shared" si="216"/>
        <v>6.4933814308105733E-29</v>
      </c>
      <c r="IE92" s="86">
        <f t="shared" si="217"/>
        <v>2.1215343644635352E-28</v>
      </c>
      <c r="IF92" s="86">
        <f t="shared" si="218"/>
        <v>4.4035381749662632E-17</v>
      </c>
      <c r="IG92" s="86">
        <f t="shared" si="219"/>
        <v>1.6033902182469662E-13</v>
      </c>
      <c r="II92" s="86">
        <f t="shared" ref="II92:II155" si="328" xml:space="preserve"> _xlfn.NORM.DIST($B92, C$10, ABS(C$14), TRUE) * _xlfn.NORM.DIST(($B92 - C$10)*C$18, 0, ABS(C$14), TRUE) * 2</f>
        <v>6.0229979916215827E-78</v>
      </c>
      <c r="IJ92" s="86">
        <f t="shared" ref="IJ92:IJ155" si="329" xml:space="preserve"> _xlfn.NORM.DIST($B92, D$10, ABS(D$14), TRUE) * _xlfn.NORM.DIST(($B92 - D$10)*D$18, 0, ABS(D$14), TRUE) * 2</f>
        <v>1.6028049421051735E-75</v>
      </c>
      <c r="IK92" s="86">
        <f t="shared" ref="IK92:IK155" si="330" xml:space="preserve"> _xlfn.NORM.DIST($B92, E$10, ABS(E$14), TRUE) * _xlfn.NORM.DIST(($B92 - E$10)*E$18, 0, ABS(E$14), TRUE) * 2</f>
        <v>2.9613272269558035E-87</v>
      </c>
      <c r="IL92" s="86">
        <f t="shared" ref="IL92:IL155" si="331" xml:space="preserve"> _xlfn.NORM.DIST($B92, F$10, ABS(F$14), TRUE) * _xlfn.NORM.DIST(($B92 - F$10)*F$18, 0, ABS(F$14), TRUE) * 2</f>
        <v>1.8432872073056317E-95</v>
      </c>
      <c r="IM92" s="86">
        <f t="shared" ref="IM92:IM155" si="332" xml:space="preserve"> _xlfn.NORM.DIST($B92, G$10, ABS(G$14), TRUE) * _xlfn.NORM.DIST(($B92 - G$10)*G$18, 0, ABS(G$14), TRUE) * 2</f>
        <v>1.2439597825235089E-89</v>
      </c>
      <c r="IN92" s="86">
        <f t="shared" ref="IN92:IN155" si="333" xml:space="preserve"> _xlfn.NORM.DIST($B92, H$10, ABS(H$14), TRUE) * _xlfn.NORM.DIST(($B92 - H$10)*H$18, 0, ABS(H$14), TRUE) * 2</f>
        <v>2.8184364967033908E-91</v>
      </c>
      <c r="IO92" s="86">
        <f t="shared" ref="IO92:IO155" si="334" xml:space="preserve"> _xlfn.NORM.DIST($B92, I$10, ABS(I$14), TRUE) * _xlfn.NORM.DIST(($B92 - I$10)*I$18, 0, ABS(I$14), TRUE) * 2</f>
        <v>6.4812145142621561E-85</v>
      </c>
      <c r="IP92" s="86">
        <f t="shared" ref="IP92:IP155" si="335" xml:space="preserve"> _xlfn.NORM.DIST($B92, J$10, ABS(J$14), TRUE) * _xlfn.NORM.DIST(($B92 - J$10)*J$18, 0, ABS(J$14), TRUE) * 2</f>
        <v>1.117273973315169E-88</v>
      </c>
      <c r="IQ92" s="86">
        <f t="shared" ref="IQ92:IQ155" si="336" xml:space="preserve"> _xlfn.NORM.DIST($B92, K$10, ABS(K$14), TRUE) * _xlfn.NORM.DIST(($B92 - K$10)*K$18, 0, ABS(K$14), TRUE) * 2</f>
        <v>1.8213280091824932E-96</v>
      </c>
      <c r="IR92" s="86">
        <f t="shared" ref="IR92:IR155" si="337" xml:space="preserve"> _xlfn.NORM.DIST($B92, L$10, ABS(L$14), TRUE) * _xlfn.NORM.DIST(($B92 - L$10)*L$18, 0, ABS(L$14), TRUE) * 2</f>
        <v>6.9993667445271535E-95</v>
      </c>
      <c r="IS92" s="86">
        <f t="shared" ref="IS92:IS155" si="338" xml:space="preserve"> _xlfn.NORM.DIST($B92, M$10, ABS(M$14), TRUE) * _xlfn.NORM.DIST(($B92 - M$10)*M$18, 0, ABS(M$14), TRUE) * 2</f>
        <v>7.5372649452489141E-99</v>
      </c>
      <c r="IT92" s="86">
        <f t="shared" ref="IT92:IT155" si="339" xml:space="preserve"> _xlfn.NORM.DIST($B92, N$10, ABS(N$14), TRUE) * _xlfn.NORM.DIST(($B92 - N$10)*N$18, 0, ABS(N$14), TRUE) * 2</f>
        <v>1.8781399054517424E-97</v>
      </c>
      <c r="IU92" s="86">
        <f t="shared" ref="IU92:IU155" si="340" xml:space="preserve"> _xlfn.NORM.DIST($B92, O$10, ABS(O$14), TRUE) * _xlfn.NORM.DIST(($B92 - O$10)*O$18, 0, ABS(O$14), TRUE) * 2</f>
        <v>1.2814861186111401E-94</v>
      </c>
      <c r="IV92" s="86">
        <f t="shared" ref="IV92:IV155" si="341" xml:space="preserve"> _xlfn.NORM.DIST($B92, P$10, ABS(P$14), TRUE) * _xlfn.NORM.DIST(($B92 - P$10)*P$18, 0, ABS(P$14), TRUE) * 2</f>
        <v>4.5419791425773325E-66</v>
      </c>
      <c r="IW92" s="86">
        <f t="shared" ref="IW92:IW155" si="342" xml:space="preserve"> _xlfn.NORM.DIST($B92, Q$10, ABS(Q$14), TRUE) * _xlfn.NORM.DIST(($B92 - Q$10)*Q$18, 0, ABS(Q$14), TRUE) * 2</f>
        <v>1.0616032787985792E-69</v>
      </c>
      <c r="IY92" s="86">
        <f t="shared" ref="IY92:IY155" si="343">GM92+HC92+HS92+II92</f>
        <v>9.8303341077931233E-2</v>
      </c>
      <c r="IZ92" s="86">
        <f t="shared" ref="IZ92:IZ155" si="344">GN92+HD92+HT92+IJ92</f>
        <v>1.8741858490258369E-2</v>
      </c>
      <c r="JA92" s="86">
        <f t="shared" ref="JA92:JA155" si="345">GO92+HE92+HU92+IK92</f>
        <v>1.0000000000284982E-2</v>
      </c>
      <c r="JB92" s="86">
        <f t="shared" ref="JB92:JB155" si="346">GP92+HF92+HV92+IL92</f>
        <v>6.7867389237924987E-3</v>
      </c>
      <c r="JC92" s="86">
        <f t="shared" ref="JC92:JC155" si="347">GQ92+HG92+HW92+IM92</f>
        <v>8.504963474666765E-3</v>
      </c>
      <c r="JD92" s="86">
        <f t="shared" ref="JD92:JD155" si="348">GR92+HH92+HX92+IN92</f>
        <v>8.8208415275030528E-3</v>
      </c>
      <c r="JE92" s="86">
        <f t="shared" ref="JE92:JE155" si="349">GS92+HI92+HY92+IO92</f>
        <v>1.2256609544347928E-2</v>
      </c>
      <c r="JF92" s="86">
        <f t="shared" ref="JF92:JF155" si="350">GT92+HJ92+HZ92+IP92</f>
        <v>9.7027444461843804E-3</v>
      </c>
      <c r="JG92" s="86">
        <f t="shared" ref="JG92:JG155" si="351">GU92+HK92+IA92+IQ92</f>
        <v>1.0000000763769373E-2</v>
      </c>
      <c r="JH92" s="86">
        <f t="shared" ref="JH92:JH155" si="352">GV92+HL92+IB92+IR92</f>
        <v>9.6253965483185829E-3</v>
      </c>
      <c r="JI92" s="86">
        <f t="shared" ref="JI92:JI155" si="353">GW92+HM92+IC92+IS92</f>
        <v>7.9157527386601451E-3</v>
      </c>
      <c r="JJ92" s="86">
        <f t="shared" ref="JJ92:JJ155" si="354">GX92+HN92+ID92+IT92</f>
        <v>7.9880959709483917E-3</v>
      </c>
      <c r="JK92" s="86">
        <f t="shared" ref="JK92:JK155" si="355">GY92+HO92+IE92+IU92</f>
        <v>8.4941998446580215E-3</v>
      </c>
      <c r="JL92" s="86">
        <f t="shared" ref="JL92:JL155" si="356">GZ92+HP92+IF92+IV92</f>
        <v>2.5212148388336696E-2</v>
      </c>
      <c r="JM92" s="86">
        <f t="shared" ref="JM92:JM155" si="357">HA92+HQ92+IG92+IW92</f>
        <v>4.4873563206079346E-2</v>
      </c>
    </row>
    <row r="93" spans="2:273" x14ac:dyDescent="0.25">
      <c r="B93" s="2">
        <v>66</v>
      </c>
      <c r="C93" s="37">
        <v>104.32599999999999</v>
      </c>
      <c r="D93" s="37">
        <v>105.886</v>
      </c>
      <c r="E93" s="37">
        <v>101.676</v>
      </c>
      <c r="F93" s="37">
        <v>101.78400000000001</v>
      </c>
      <c r="G93" s="37">
        <v>97.872</v>
      </c>
      <c r="H93" s="37">
        <v>98.153999999999996</v>
      </c>
      <c r="I93" s="37">
        <v>100.7</v>
      </c>
      <c r="J93" s="37">
        <v>98.659000000000006</v>
      </c>
      <c r="K93" s="37">
        <v>103.61</v>
      </c>
      <c r="L93" s="37">
        <v>103.95099999999999</v>
      </c>
      <c r="M93" s="37">
        <v>100.8</v>
      </c>
      <c r="N93" s="37">
        <v>102.51300000000001</v>
      </c>
      <c r="O93" s="37">
        <v>103.211</v>
      </c>
      <c r="P93" s="37">
        <v>95.275000000000006</v>
      </c>
      <c r="Q93" s="37">
        <v>97.584999999999994</v>
      </c>
      <c r="S93" s="4">
        <f t="shared" si="229"/>
        <v>108.40936515302137</v>
      </c>
      <c r="T93" s="4">
        <f t="shared" si="230"/>
        <v>106.01208682035059</v>
      </c>
      <c r="U93" s="4">
        <f t="shared" si="231"/>
        <v>101.4657677433711</v>
      </c>
      <c r="V93" s="4">
        <f t="shared" si="232"/>
        <v>100.79270683421593</v>
      </c>
      <c r="W93" s="4">
        <f t="shared" si="233"/>
        <v>101.45029331694235</v>
      </c>
      <c r="X93" s="4">
        <f t="shared" si="234"/>
        <v>100.31461680434462</v>
      </c>
      <c r="Y93" s="4">
        <f t="shared" si="235"/>
        <v>102.65665215920677</v>
      </c>
      <c r="Z93" s="4">
        <f t="shared" si="236"/>
        <v>101.53848239586556</v>
      </c>
      <c r="AA93" s="4">
        <f t="shared" si="237"/>
        <v>104.07551884232066</v>
      </c>
      <c r="AB93" s="4">
        <f t="shared" si="238"/>
        <v>106.88409290135523</v>
      </c>
      <c r="AC93" s="4">
        <f t="shared" si="239"/>
        <v>103.0324561219204</v>
      </c>
      <c r="AD93" s="4">
        <f t="shared" si="240"/>
        <v>103.85978233324686</v>
      </c>
      <c r="AE93" s="4">
        <f t="shared" si="241"/>
        <v>107.06007552279975</v>
      </c>
      <c r="AF93" s="4">
        <f t="shared" si="242"/>
        <v>100.2703611114005</v>
      </c>
      <c r="AG93" s="4">
        <f t="shared" si="243"/>
        <v>98.398526369376228</v>
      </c>
      <c r="AI93" s="4">
        <f t="shared" si="244"/>
        <v>-4.0833651530213757</v>
      </c>
      <c r="AJ93" s="4">
        <f t="shared" si="245"/>
        <v>-0.1260868203505936</v>
      </c>
      <c r="AK93" s="4">
        <f t="shared" si="246"/>
        <v>0.21023225662889899</v>
      </c>
      <c r="AL93" s="4">
        <f t="shared" si="247"/>
        <v>0.99129316578407156</v>
      </c>
      <c r="AM93" s="4">
        <f t="shared" si="248"/>
        <v>-3.5782933169423501</v>
      </c>
      <c r="AN93" s="4">
        <f t="shared" si="249"/>
        <v>-2.1606168043446274</v>
      </c>
      <c r="AO93" s="4">
        <f t="shared" si="250"/>
        <v>-1.9566521592067687</v>
      </c>
      <c r="AP93" s="4">
        <f t="shared" si="251"/>
        <v>-2.8794823958655513</v>
      </c>
      <c r="AQ93" s="4">
        <f t="shared" si="252"/>
        <v>-0.46551884232066243</v>
      </c>
      <c r="AR93" s="4">
        <f t="shared" si="253"/>
        <v>-2.9330929013552378</v>
      </c>
      <c r="AS93" s="4">
        <f t="shared" si="254"/>
        <v>-2.2324561219204071</v>
      </c>
      <c r="AT93" s="4">
        <f t="shared" si="255"/>
        <v>-1.3467823332468498</v>
      </c>
      <c r="AU93" s="4">
        <f t="shared" si="256"/>
        <v>-3.8490755227997511</v>
      </c>
      <c r="AV93" s="4">
        <f t="shared" si="257"/>
        <v>-4.9953611114004985</v>
      </c>
      <c r="AW93" s="4">
        <f t="shared" si="257"/>
        <v>-0.81352636937623402</v>
      </c>
      <c r="AY93" s="2">
        <f t="shared" si="308"/>
        <v>96.847961782799942</v>
      </c>
      <c r="AZ93" s="2">
        <f t="shared" si="147"/>
        <v>96.002005512882931</v>
      </c>
      <c r="BA93" s="2">
        <f t="shared" si="148"/>
        <v>94.370150386691421</v>
      </c>
      <c r="BB93" s="2">
        <f t="shared" si="149"/>
        <v>96.203514084594161</v>
      </c>
      <c r="BC93" s="2">
        <f t="shared" si="150"/>
        <v>95.750469819244984</v>
      </c>
      <c r="BD93" s="2">
        <f t="shared" si="151"/>
        <v>94.220496171690925</v>
      </c>
      <c r="BE93" s="2">
        <f t="shared" si="152"/>
        <v>94.741351422682385</v>
      </c>
      <c r="BF93" s="2">
        <f t="shared" si="153"/>
        <v>96.185325335886873</v>
      </c>
      <c r="BG93" s="2">
        <f t="shared" si="154"/>
        <v>97.478865537984902</v>
      </c>
      <c r="BH93" s="2">
        <f t="shared" si="155"/>
        <v>100.68182113598709</v>
      </c>
      <c r="BI93" s="2">
        <f t="shared" si="156"/>
        <v>97.574920859279032</v>
      </c>
      <c r="BJ93" s="2">
        <f t="shared" si="157"/>
        <v>98.381474385633851</v>
      </c>
      <c r="BK93" s="2">
        <f t="shared" si="158"/>
        <v>101.18316312713002</v>
      </c>
      <c r="BL93" s="2">
        <f t="shared" si="159"/>
        <v>96.522267034658043</v>
      </c>
      <c r="BM93" s="2">
        <f t="shared" si="160"/>
        <v>96.487066943684482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>
        <f t="shared" si="312"/>
        <v>101.78400000000001</v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>
        <f t="shared" si="276"/>
        <v>101.78400000000001</v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105.4790469043152</v>
      </c>
      <c r="DL93" s="2">
        <f t="shared" si="289"/>
        <v>109.11976704234597</v>
      </c>
      <c r="DM93" s="2">
        <f t="shared" si="289"/>
        <v>113.75079337979096</v>
      </c>
      <c r="DN93" s="2">
        <f t="shared" si="289"/>
        <v>111.7635975609756</v>
      </c>
      <c r="DO93" s="2">
        <f t="shared" si="289"/>
        <v>106.34574595141703</v>
      </c>
      <c r="DP93" s="2">
        <f t="shared" si="289"/>
        <v>107.49395121951221</v>
      </c>
      <c r="DQ93" s="2">
        <f t="shared" si="289"/>
        <v>111.96053939962479</v>
      </c>
      <c r="DR93" s="2">
        <f t="shared" si="289"/>
        <v>114.56522092132617</v>
      </c>
      <c r="DS93" s="2">
        <f t="shared" si="289"/>
        <v>113.43283357041251</v>
      </c>
      <c r="DT93" s="2">
        <f t="shared" si="289"/>
        <v>115.59576748003064</v>
      </c>
      <c r="DU93" s="2">
        <f t="shared" si="289"/>
        <v>114.05151821862351</v>
      </c>
      <c r="DV93" s="2">
        <f t="shared" si="289"/>
        <v>113.20758398074187</v>
      </c>
      <c r="DW93" s="2">
        <f t="shared" si="289"/>
        <v>115.63555026990555</v>
      </c>
      <c r="DX93" s="2">
        <f t="shared" si="289"/>
        <v>105.74760641208012</v>
      </c>
      <c r="DY93" s="2">
        <f t="shared" si="289"/>
        <v>103.89017114845939</v>
      </c>
      <c r="EA93" s="2">
        <f t="shared" si="228"/>
        <v>96.048979109755422</v>
      </c>
      <c r="EB93" s="2">
        <f t="shared" si="290"/>
        <v>94.971314769168316</v>
      </c>
      <c r="EC93" s="2">
        <f t="shared" si="291"/>
        <v>92.506715456419869</v>
      </c>
      <c r="ED93" s="2">
        <f t="shared" si="292"/>
        <v>94.660722161391831</v>
      </c>
      <c r="EE93" s="2">
        <f t="shared" si="293"/>
        <v>94.636534482697527</v>
      </c>
      <c r="EF93" s="2">
        <f t="shared" si="294"/>
        <v>92.934738559052718</v>
      </c>
      <c r="EG93" s="2">
        <f t="shared" si="295"/>
        <v>93.133923233120868</v>
      </c>
      <c r="EH93" s="2">
        <f t="shared" si="296"/>
        <v>94.187465589245775</v>
      </c>
      <c r="EI93" s="2">
        <f t="shared" si="297"/>
        <v>95.875006433993718</v>
      </c>
      <c r="EJ93" s="2">
        <f t="shared" si="298"/>
        <v>99.200101742116487</v>
      </c>
      <c r="EK93" s="2">
        <f t="shared" si="299"/>
        <v>95.948686754323205</v>
      </c>
      <c r="EL93" s="2">
        <f t="shared" si="300"/>
        <v>96.806240895669291</v>
      </c>
      <c r="EM93" s="2">
        <f t="shared" si="301"/>
        <v>99.773641885627313</v>
      </c>
      <c r="EN93" s="2">
        <f t="shared" si="302"/>
        <v>95.553641354071374</v>
      </c>
      <c r="EO93" s="2">
        <f t="shared" si="303"/>
        <v>95.556606402939579</v>
      </c>
      <c r="EQ93" s="2">
        <f t="shared" si="304"/>
        <v>94.808519010473916</v>
      </c>
      <c r="ER93" s="2">
        <f t="shared" si="305"/>
        <v>94.628272752203557</v>
      </c>
      <c r="ES93" s="2">
        <f t="shared" si="305"/>
        <v>90.755037474942597</v>
      </c>
      <c r="ET93" s="2">
        <f t="shared" si="305"/>
        <v>92.895408000864776</v>
      </c>
      <c r="EU93" s="2">
        <f t="shared" si="305"/>
        <v>93.049230628688122</v>
      </c>
      <c r="EV93" s="2">
        <f t="shared" si="305"/>
        <v>91.885404051139972</v>
      </c>
      <c r="EW93" s="2">
        <f t="shared" si="305"/>
        <v>90.742809500649813</v>
      </c>
      <c r="EX93" s="2">
        <f t="shared" si="305"/>
        <v>92.333274753855093</v>
      </c>
      <c r="EY93" s="2">
        <f t="shared" si="305"/>
        <v>94.402386502060722</v>
      </c>
      <c r="EZ93" s="2">
        <f t="shared" si="305"/>
        <v>98.050408527510399</v>
      </c>
      <c r="FA93" s="2">
        <f t="shared" si="305"/>
        <v>95.730362449702383</v>
      </c>
      <c r="FB93" s="2">
        <f t="shared" si="305"/>
        <v>94.92031483787062</v>
      </c>
      <c r="FC93" s="2">
        <f t="shared" si="305"/>
        <v>97.781405359934951</v>
      </c>
      <c r="FD93" s="2">
        <f t="shared" si="305"/>
        <v>94.828011096431382</v>
      </c>
      <c r="FE93" s="2">
        <f t="shared" si="305"/>
        <v>97.222540927557944</v>
      </c>
      <c r="FG93" s="2">
        <f t="shared" si="306"/>
        <v>0.91520146742496644</v>
      </c>
      <c r="FH93" s="2">
        <f t="shared" si="307"/>
        <v>0.92713791384057831</v>
      </c>
      <c r="FI93" s="2">
        <f t="shared" si="307"/>
        <v>0.91223567795289162</v>
      </c>
      <c r="FJ93" s="2">
        <f t="shared" si="307"/>
        <v>0.90971780145217451</v>
      </c>
      <c r="FK93" s="2">
        <f t="shared" si="307"/>
        <v>0.90477494795531965</v>
      </c>
      <c r="FL93" s="2">
        <f t="shared" si="307"/>
        <v>0.91163896198349903</v>
      </c>
      <c r="FM93" s="2">
        <f t="shared" si="307"/>
        <v>0.91453341289921808</v>
      </c>
      <c r="FN93" s="2">
        <f t="shared" si="307"/>
        <v>0.90189036209101103</v>
      </c>
      <c r="FO93" s="2">
        <f t="shared" si="307"/>
        <v>0.90859154898169592</v>
      </c>
      <c r="FP93" s="2">
        <f t="shared" si="307"/>
        <v>0.90958160146056544</v>
      </c>
      <c r="FQ93" s="2">
        <f t="shared" si="307"/>
        <v>0.91015921331392036</v>
      </c>
      <c r="FR93" s="2">
        <f t="shared" si="307"/>
        <v>0.90388435802622868</v>
      </c>
      <c r="FS93" s="2">
        <f t="shared" si="307"/>
        <v>0.91106230780541142</v>
      </c>
      <c r="FT93" s="2">
        <f t="shared" si="307"/>
        <v>0.90494820960167577</v>
      </c>
      <c r="FU93" s="2">
        <f t="shared" si="307"/>
        <v>0.88842888206504878</v>
      </c>
      <c r="FW93" s="2">
        <f t="shared" si="324"/>
        <v>5.4273250516337216E-4</v>
      </c>
      <c r="FX93" s="2">
        <f t="shared" si="164"/>
        <v>5.6845758389005997E-4</v>
      </c>
      <c r="FY93" s="2">
        <f t="shared" si="165"/>
        <v>5.9209866198528971E-4</v>
      </c>
      <c r="FZ93" s="2">
        <f t="shared" si="166"/>
        <v>7.3260011760685083E-4</v>
      </c>
      <c r="GA93" s="2">
        <f t="shared" si="167"/>
        <v>6.7720805994923503E-4</v>
      </c>
      <c r="GB93" s="2">
        <f t="shared" si="168"/>
        <v>6.7617212398554108E-4</v>
      </c>
      <c r="GC93" s="2">
        <f t="shared" si="169"/>
        <v>6.7685648909536066E-4</v>
      </c>
      <c r="GD93" s="2">
        <f t="shared" si="170"/>
        <v>7.5205332734076976E-4</v>
      </c>
      <c r="GE93" s="2">
        <f t="shared" si="171"/>
        <v>7.2977268111541218E-4</v>
      </c>
      <c r="GF93" s="2">
        <f t="shared" si="172"/>
        <v>6.5273512092434095E-4</v>
      </c>
      <c r="GG93" s="2">
        <f t="shared" si="173"/>
        <v>6.3444627784905907E-4</v>
      </c>
      <c r="GH93" s="2">
        <f t="shared" si="174"/>
        <v>6.3211910367901589E-4</v>
      </c>
      <c r="GI93" s="2">
        <f t="shared" si="175"/>
        <v>6.024806701075329E-4</v>
      </c>
      <c r="GJ93" s="2">
        <f t="shared" si="176"/>
        <v>4.5332927005301124E-4</v>
      </c>
      <c r="GK93" s="2">
        <f t="shared" si="177"/>
        <v>4.0542151806728942E-4</v>
      </c>
      <c r="GM93" s="86">
        <f t="shared" si="325"/>
        <v>4.5391515807363655E-2</v>
      </c>
      <c r="GN93" s="86">
        <f t="shared" si="178"/>
        <v>5.8928058569005697E-4</v>
      </c>
      <c r="GO93" s="86">
        <f t="shared" si="179"/>
        <v>4.0665220420564136E-5</v>
      </c>
      <c r="GP93" s="86">
        <f t="shared" si="180"/>
        <v>1.3477414719905462E-4</v>
      </c>
      <c r="GQ93" s="86">
        <f t="shared" si="181"/>
        <v>1.0786321701093893E-4</v>
      </c>
      <c r="GR93" s="86">
        <f t="shared" si="182"/>
        <v>1.9782386338800709E-6</v>
      </c>
      <c r="GS93" s="86">
        <f t="shared" si="183"/>
        <v>2.3971286362889945E-6</v>
      </c>
      <c r="GT93" s="86">
        <f t="shared" si="184"/>
        <v>2.9255051432856431E-4</v>
      </c>
      <c r="GU93" s="86">
        <f t="shared" si="185"/>
        <v>8.6512671009146374E-5</v>
      </c>
      <c r="GV93" s="86">
        <f t="shared" si="186"/>
        <v>9.1597341025065477E-6</v>
      </c>
      <c r="GW93" s="86">
        <f t="shared" si="187"/>
        <v>2.8370207773806106E-5</v>
      </c>
      <c r="GX93" s="86">
        <f t="shared" si="188"/>
        <v>1.7123096891053613E-5</v>
      </c>
      <c r="GY93" s="86">
        <f t="shared" si="189"/>
        <v>1.0217416918615061E-5</v>
      </c>
      <c r="GZ93" s="86">
        <f t="shared" si="190"/>
        <v>7.4919672163857275E-3</v>
      </c>
      <c r="HA93" s="86">
        <f t="shared" si="191"/>
        <v>1.7821279047113722E-2</v>
      </c>
      <c r="HC93" s="86">
        <f t="shared" si="326"/>
        <v>1.7527813541910634E-2</v>
      </c>
      <c r="HD93" s="86">
        <f t="shared" si="192"/>
        <v>2.278698129733869E-2</v>
      </c>
      <c r="HE93" s="86">
        <f t="shared" si="193"/>
        <v>1.5049526767134384E-2</v>
      </c>
      <c r="HF93" s="86">
        <f t="shared" si="194"/>
        <v>9.5048459939388128E-3</v>
      </c>
      <c r="HG93" s="86">
        <f t="shared" si="195"/>
        <v>1.2055335295129824E-2</v>
      </c>
      <c r="HH93" s="86">
        <f t="shared" si="196"/>
        <v>1.4151391014379032E-2</v>
      </c>
      <c r="HI93" s="86">
        <f t="shared" si="197"/>
        <v>1.90335631696632E-2</v>
      </c>
      <c r="HJ93" s="86">
        <f t="shared" si="198"/>
        <v>1.2469041173067383E-2</v>
      </c>
      <c r="HK93" s="86">
        <f t="shared" si="199"/>
        <v>1.5277180647408318E-2</v>
      </c>
      <c r="HL93" s="86">
        <f t="shared" si="200"/>
        <v>1.5374853104727864E-2</v>
      </c>
      <c r="HM93" s="86">
        <f t="shared" si="201"/>
        <v>1.2558755192853844E-2</v>
      </c>
      <c r="HN93" s="86">
        <f t="shared" si="202"/>
        <v>1.2753413242587976E-2</v>
      </c>
      <c r="HO93" s="86">
        <f t="shared" si="203"/>
        <v>1.3542011699368719E-2</v>
      </c>
      <c r="HP93" s="86">
        <f t="shared" si="204"/>
        <v>8.1366081807750165E-3</v>
      </c>
      <c r="HQ93" s="86">
        <f t="shared" si="205"/>
        <v>2.5134082214343387E-3</v>
      </c>
      <c r="HS93" s="86">
        <f t="shared" si="327"/>
        <v>4.2721848601235741E-23</v>
      </c>
      <c r="HT93" s="86">
        <f t="shared" si="206"/>
        <v>2.8438407172212393E-22</v>
      </c>
      <c r="HU93" s="86">
        <f t="shared" si="207"/>
        <v>2.1460225564471343E-24</v>
      </c>
      <c r="HV93" s="86">
        <f t="shared" si="208"/>
        <v>1.020885957702484E-27</v>
      </c>
      <c r="HW93" s="86">
        <f t="shared" si="209"/>
        <v>4.9605642063500535E-25</v>
      </c>
      <c r="HX93" s="86">
        <f t="shared" si="210"/>
        <v>5.9755874088676523E-27</v>
      </c>
      <c r="HY93" s="86">
        <f t="shared" si="211"/>
        <v>7.1187204912943312E-25</v>
      </c>
      <c r="HZ93" s="86">
        <f t="shared" si="212"/>
        <v>5.6719793443971941E-26</v>
      </c>
      <c r="IA93" s="86">
        <f t="shared" si="213"/>
        <v>1.1199933073355213E-27</v>
      </c>
      <c r="IB93" s="86">
        <f t="shared" si="214"/>
        <v>4.5209802535394414E-27</v>
      </c>
      <c r="IC93" s="86">
        <f t="shared" si="215"/>
        <v>2.0203727418819582E-28</v>
      </c>
      <c r="ID93" s="86">
        <f t="shared" si="216"/>
        <v>6.8482275875472532E-28</v>
      </c>
      <c r="IE93" s="86">
        <f t="shared" si="217"/>
        <v>2.0834588112839943E-27</v>
      </c>
      <c r="IF93" s="86">
        <f t="shared" si="218"/>
        <v>1.5545038856000142E-16</v>
      </c>
      <c r="IG93" s="86">
        <f t="shared" si="219"/>
        <v>4.1131198307833191E-13</v>
      </c>
      <c r="II93" s="86">
        <f t="shared" si="328"/>
        <v>4.072407146512317E-76</v>
      </c>
      <c r="IJ93" s="86">
        <f t="shared" si="329"/>
        <v>9.7169979923648206E-74</v>
      </c>
      <c r="IK93" s="86">
        <f t="shared" si="330"/>
        <v>3.5358697863360391E-85</v>
      </c>
      <c r="IL93" s="86">
        <f t="shared" si="331"/>
        <v>4.0526208247635415E-93</v>
      </c>
      <c r="IM93" s="86">
        <f t="shared" si="332"/>
        <v>1.8539255469579579E-87</v>
      </c>
      <c r="IN93" s="86">
        <f t="shared" si="333"/>
        <v>4.6077452806100721E-89</v>
      </c>
      <c r="IO93" s="86">
        <f t="shared" si="334"/>
        <v>7.3830309583260584E-83</v>
      </c>
      <c r="IP93" s="86">
        <f t="shared" si="335"/>
        <v>1.6929682683457256E-86</v>
      </c>
      <c r="IQ93" s="86">
        <f t="shared" si="336"/>
        <v>4.2305700411120699E-94</v>
      </c>
      <c r="IR93" s="86">
        <f t="shared" si="337"/>
        <v>1.3700724702920433E-92</v>
      </c>
      <c r="IS93" s="86">
        <f t="shared" si="338"/>
        <v>1.8089883768560569E-96</v>
      </c>
      <c r="IT93" s="86">
        <f t="shared" si="339"/>
        <v>4.1550861072855413E-95</v>
      </c>
      <c r="IU93" s="86">
        <f t="shared" si="340"/>
        <v>2.3371231485888964E-92</v>
      </c>
      <c r="IV93" s="86">
        <f t="shared" si="341"/>
        <v>1.4686050931908025E-64</v>
      </c>
      <c r="IW93" s="86">
        <f t="shared" si="342"/>
        <v>3.9653404982272086E-68</v>
      </c>
      <c r="IY93" s="86">
        <f t="shared" si="343"/>
        <v>6.2919329349274286E-2</v>
      </c>
      <c r="IZ93" s="86">
        <f t="shared" si="344"/>
        <v>2.3376261883028746E-2</v>
      </c>
      <c r="JA93" s="86">
        <f t="shared" si="345"/>
        <v>1.5090191987554949E-2</v>
      </c>
      <c r="JB93" s="86">
        <f t="shared" si="346"/>
        <v>9.6396201411378668E-3</v>
      </c>
      <c r="JC93" s="86">
        <f t="shared" si="347"/>
        <v>1.2163198512140762E-2</v>
      </c>
      <c r="JD93" s="86">
        <f t="shared" si="348"/>
        <v>1.4153369253012912E-2</v>
      </c>
      <c r="JE93" s="86">
        <f t="shared" si="349"/>
        <v>1.903596029829949E-2</v>
      </c>
      <c r="JF93" s="86">
        <f t="shared" si="350"/>
        <v>1.2761591687395948E-2</v>
      </c>
      <c r="JG93" s="86">
        <f t="shared" si="351"/>
        <v>1.5363693318417464E-2</v>
      </c>
      <c r="JH93" s="86">
        <f t="shared" si="352"/>
        <v>1.538401283883037E-2</v>
      </c>
      <c r="JI93" s="86">
        <f t="shared" si="353"/>
        <v>1.258712540062765E-2</v>
      </c>
      <c r="JJ93" s="86">
        <f t="shared" si="354"/>
        <v>1.2770536339479029E-2</v>
      </c>
      <c r="JK93" s="86">
        <f t="shared" si="355"/>
        <v>1.3552229116287335E-2</v>
      </c>
      <c r="JL93" s="86">
        <f t="shared" si="356"/>
        <v>1.56285753971609E-2</v>
      </c>
      <c r="JM93" s="86">
        <f t="shared" si="357"/>
        <v>2.0334687268959373E-2</v>
      </c>
    </row>
    <row r="94" spans="2:273" x14ac:dyDescent="0.25">
      <c r="B94" s="2">
        <v>67</v>
      </c>
      <c r="C94" s="37">
        <v>104.07</v>
      </c>
      <c r="D94" s="37">
        <v>105.286</v>
      </c>
      <c r="E94" s="37">
        <v>104.649</v>
      </c>
      <c r="F94" s="37">
        <v>103.703</v>
      </c>
      <c r="G94" s="37">
        <v>101.974</v>
      </c>
      <c r="H94" s="37">
        <v>101.462</v>
      </c>
      <c r="I94" s="37">
        <v>101.925</v>
      </c>
      <c r="J94" s="37">
        <v>100.65900000000001</v>
      </c>
      <c r="K94" s="37">
        <v>105.61</v>
      </c>
      <c r="L94" s="37">
        <v>104.95099999999999</v>
      </c>
      <c r="M94" s="37">
        <v>103.5</v>
      </c>
      <c r="N94" s="37">
        <v>106.026</v>
      </c>
      <c r="O94" s="37">
        <v>107.42100000000001</v>
      </c>
      <c r="P94" s="37">
        <v>100.7</v>
      </c>
      <c r="Q94" s="37">
        <v>96.194999999999993</v>
      </c>
      <c r="S94" s="4">
        <f t="shared" si="229"/>
        <v>108.90411010534635</v>
      </c>
      <c r="T94" s="4">
        <f t="shared" si="230"/>
        <v>109.59614392464702</v>
      </c>
      <c r="U94" s="4">
        <f t="shared" si="231"/>
        <v>104.4253210285441</v>
      </c>
      <c r="V94" s="4">
        <f t="shared" si="232"/>
        <v>102.98003043373312</v>
      </c>
      <c r="W94" s="4">
        <f t="shared" si="233"/>
        <v>104.01376205017972</v>
      </c>
      <c r="X94" s="4">
        <f t="shared" si="234"/>
        <v>103.05930665030382</v>
      </c>
      <c r="Y94" s="4">
        <f t="shared" si="235"/>
        <v>105.88115352032283</v>
      </c>
      <c r="Z94" s="4">
        <f t="shared" si="236"/>
        <v>103.90642417024677</v>
      </c>
      <c r="AA94" s="4">
        <f t="shared" si="237"/>
        <v>107.1070753095714</v>
      </c>
      <c r="AB94" s="4">
        <f t="shared" si="238"/>
        <v>109.63690522803567</v>
      </c>
      <c r="AC94" s="4">
        <f t="shared" si="239"/>
        <v>105.62009337969981</v>
      </c>
      <c r="AD94" s="4">
        <f t="shared" si="240"/>
        <v>106.41611484515741</v>
      </c>
      <c r="AE94" s="4">
        <f t="shared" si="241"/>
        <v>109.67772410367493</v>
      </c>
      <c r="AF94" s="4">
        <f t="shared" si="242"/>
        <v>101.58501166516969</v>
      </c>
      <c r="AG94" s="4">
        <f t="shared" si="243"/>
        <v>98.287990844439676</v>
      </c>
      <c r="AI94" s="4">
        <f t="shared" si="244"/>
        <v>-4.8341101053463547</v>
      </c>
      <c r="AJ94" s="4">
        <f t="shared" si="245"/>
        <v>-4.3101439246470221</v>
      </c>
      <c r="AK94" s="4">
        <f t="shared" si="246"/>
        <v>0.22367897145589666</v>
      </c>
      <c r="AL94" s="4">
        <f t="shared" si="247"/>
        <v>0.72296956626688313</v>
      </c>
      <c r="AM94" s="4">
        <f t="shared" si="248"/>
        <v>-2.0397620501797178</v>
      </c>
      <c r="AN94" s="4">
        <f t="shared" si="249"/>
        <v>-1.5973066503038211</v>
      </c>
      <c r="AO94" s="4">
        <f t="shared" si="250"/>
        <v>-3.9561535203228289</v>
      </c>
      <c r="AP94" s="4">
        <f t="shared" si="251"/>
        <v>-3.2474241702467594</v>
      </c>
      <c r="AQ94" s="4">
        <f t="shared" si="252"/>
        <v>-1.4970753095714002</v>
      </c>
      <c r="AR94" s="4">
        <f t="shared" si="253"/>
        <v>-4.6859052280356792</v>
      </c>
      <c r="AS94" s="4">
        <f t="shared" si="254"/>
        <v>-2.12009337969981</v>
      </c>
      <c r="AT94" s="4">
        <f t="shared" si="255"/>
        <v>-0.39011484515741301</v>
      </c>
      <c r="AU94" s="4">
        <f t="shared" si="256"/>
        <v>-2.2567241036749266</v>
      </c>
      <c r="AV94" s="4">
        <f t="shared" si="257"/>
        <v>-0.8850116651696851</v>
      </c>
      <c r="AW94" s="4">
        <f t="shared" si="257"/>
        <v>-2.092990844439683</v>
      </c>
      <c r="AY94" s="2">
        <f t="shared" si="308"/>
        <v>96.617499603441573</v>
      </c>
      <c r="AZ94" s="2">
        <f t="shared" si="147"/>
        <v>95.782308829671123</v>
      </c>
      <c r="BA94" s="2">
        <f t="shared" si="148"/>
        <v>94.080555520787087</v>
      </c>
      <c r="BB94" s="2">
        <f t="shared" si="149"/>
        <v>95.913660393548383</v>
      </c>
      <c r="BC94" s="2">
        <f t="shared" si="150"/>
        <v>95.50282433581684</v>
      </c>
      <c r="BD94" s="2">
        <f t="shared" si="151"/>
        <v>94.00175101573663</v>
      </c>
      <c r="BE94" s="2">
        <f t="shared" si="152"/>
        <v>94.479539463532419</v>
      </c>
      <c r="BF94" s="2">
        <f t="shared" si="153"/>
        <v>95.91866683790235</v>
      </c>
      <c r="BG94" s="2">
        <f t="shared" si="154"/>
        <v>97.208967169359383</v>
      </c>
      <c r="BH94" s="2">
        <f t="shared" si="155"/>
        <v>100.41275348059139</v>
      </c>
      <c r="BI94" s="2">
        <f t="shared" si="156"/>
        <v>97.348685308073954</v>
      </c>
      <c r="BJ94" s="2">
        <f t="shared" si="157"/>
        <v>98.145627003473152</v>
      </c>
      <c r="BK94" s="2">
        <f t="shared" si="158"/>
        <v>100.91090959924395</v>
      </c>
      <c r="BL94" s="2">
        <f t="shared" si="159"/>
        <v>96.349515310119514</v>
      </c>
      <c r="BM94" s="2">
        <f t="shared" si="160"/>
        <v>96.390969700493571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105.57756941838649</v>
      </c>
      <c r="DL94" s="2">
        <f t="shared" si="289"/>
        <v>109.23461144545354</v>
      </c>
      <c r="DM94" s="2">
        <f t="shared" si="289"/>
        <v>114.05538379790943</v>
      </c>
      <c r="DN94" s="2">
        <f t="shared" si="289"/>
        <v>112.05656069418386</v>
      </c>
      <c r="DO94" s="2">
        <f t="shared" si="289"/>
        <v>106.46157449392715</v>
      </c>
      <c r="DP94" s="2">
        <f t="shared" si="289"/>
        <v>107.68399849906193</v>
      </c>
      <c r="DQ94" s="2">
        <f t="shared" si="289"/>
        <v>112.18229831144468</v>
      </c>
      <c r="DR94" s="2">
        <f t="shared" si="289"/>
        <v>114.8669120253857</v>
      </c>
      <c r="DS94" s="2">
        <f t="shared" si="289"/>
        <v>113.68311664295874</v>
      </c>
      <c r="DT94" s="2">
        <f t="shared" si="289"/>
        <v>115.84483499288763</v>
      </c>
      <c r="DU94" s="2">
        <f t="shared" si="289"/>
        <v>114.31129554655874</v>
      </c>
      <c r="DV94" s="2">
        <f t="shared" si="289"/>
        <v>113.41216183389867</v>
      </c>
      <c r="DW94" s="2">
        <f t="shared" si="289"/>
        <v>115.84480067476386</v>
      </c>
      <c r="DX94" s="2">
        <f t="shared" si="289"/>
        <v>105.91091749644383</v>
      </c>
      <c r="DY94" s="2">
        <f t="shared" si="289"/>
        <v>103.94896974789917</v>
      </c>
      <c r="EA94" s="2">
        <f t="shared" si="228"/>
        <v>95.861126121964631</v>
      </c>
      <c r="EB94" s="2">
        <f t="shared" si="290"/>
        <v>94.818360681765455</v>
      </c>
      <c r="EC94" s="2">
        <f t="shared" si="291"/>
        <v>92.329111010309276</v>
      </c>
      <c r="ED94" s="2">
        <f t="shared" si="292"/>
        <v>94.454062984197535</v>
      </c>
      <c r="EE94" s="2">
        <f t="shared" si="293"/>
        <v>94.452182856616446</v>
      </c>
      <c r="EF94" s="2">
        <f t="shared" si="294"/>
        <v>92.793097161185969</v>
      </c>
      <c r="EG94" s="2">
        <f t="shared" si="295"/>
        <v>92.97258352604959</v>
      </c>
      <c r="EH94" s="2">
        <f t="shared" si="296"/>
        <v>94.040428444227345</v>
      </c>
      <c r="EI94" s="2">
        <f t="shared" si="297"/>
        <v>95.698669598222551</v>
      </c>
      <c r="EJ94" s="2">
        <f t="shared" si="298"/>
        <v>99.014550996691639</v>
      </c>
      <c r="EK94" s="2">
        <f t="shared" si="299"/>
        <v>95.821811280347788</v>
      </c>
      <c r="EL94" s="2">
        <f t="shared" si="300"/>
        <v>96.666470305118111</v>
      </c>
      <c r="EM94" s="2">
        <f t="shared" si="301"/>
        <v>99.582729234538121</v>
      </c>
      <c r="EN94" s="2">
        <f t="shared" si="302"/>
        <v>95.433977584629474</v>
      </c>
      <c r="EO94" s="2">
        <f t="shared" si="303"/>
        <v>95.524532483777676</v>
      </c>
      <c r="EQ94" s="2">
        <f t="shared" si="304"/>
        <v>94.654909218175646</v>
      </c>
      <c r="ER94" s="2">
        <f t="shared" si="305"/>
        <v>94.485304049112841</v>
      </c>
      <c r="ES94" s="2">
        <f t="shared" si="305"/>
        <v>90.62879979174086</v>
      </c>
      <c r="ET94" s="2">
        <f t="shared" si="305"/>
        <v>92.749928869587109</v>
      </c>
      <c r="EU94" s="2">
        <f t="shared" si="305"/>
        <v>92.913909254425747</v>
      </c>
      <c r="EV94" s="2">
        <f t="shared" si="305"/>
        <v>91.780691451190663</v>
      </c>
      <c r="EW94" s="2">
        <f t="shared" si="305"/>
        <v>90.656695895283718</v>
      </c>
      <c r="EX94" s="2">
        <f t="shared" si="305"/>
        <v>92.244514385194535</v>
      </c>
      <c r="EY94" s="2">
        <f t="shared" si="305"/>
        <v>94.272331451968711</v>
      </c>
      <c r="EZ94" s="2">
        <f t="shared" si="305"/>
        <v>97.902271634252585</v>
      </c>
      <c r="FA94" s="2">
        <f t="shared" si="305"/>
        <v>95.610123683933693</v>
      </c>
      <c r="FB94" s="2">
        <f t="shared" si="305"/>
        <v>94.840145932648966</v>
      </c>
      <c r="FC94" s="2">
        <f t="shared" si="305"/>
        <v>97.652935800045526</v>
      </c>
      <c r="FD94" s="2">
        <f t="shared" si="305"/>
        <v>94.72971204843985</v>
      </c>
      <c r="FE94" s="2">
        <f t="shared" si="305"/>
        <v>97.138942794242766</v>
      </c>
      <c r="FG94" s="2">
        <f t="shared" si="306"/>
        <v>0.92208144135972248</v>
      </c>
      <c r="FH94" s="2">
        <f t="shared" si="307"/>
        <v>0.9331202164159742</v>
      </c>
      <c r="FI94" s="2">
        <f t="shared" si="307"/>
        <v>0.91933506744714233</v>
      </c>
      <c r="FJ94" s="2">
        <f t="shared" si="307"/>
        <v>0.91700233491742589</v>
      </c>
      <c r="FK94" s="2">
        <f t="shared" si="307"/>
        <v>0.91241990668824202</v>
      </c>
      <c r="FL94" s="2">
        <f t="shared" si="307"/>
        <v>0.91878232325705111</v>
      </c>
      <c r="FM94" s="2">
        <f t="shared" si="307"/>
        <v>0.92146293698141624</v>
      </c>
      <c r="FN94" s="2">
        <f t="shared" si="307"/>
        <v>0.90974380251305131</v>
      </c>
      <c r="FO94" s="2">
        <f t="shared" si="307"/>
        <v>0.91595856052483304</v>
      </c>
      <c r="FP94" s="2">
        <f t="shared" si="307"/>
        <v>0.91687612025097087</v>
      </c>
      <c r="FQ94" s="2">
        <f t="shared" si="307"/>
        <v>0.91741136428786341</v>
      </c>
      <c r="FR94" s="2">
        <f t="shared" si="307"/>
        <v>0.91159382980194859</v>
      </c>
      <c r="FS94" s="2">
        <f t="shared" si="307"/>
        <v>0.91824810692848835</v>
      </c>
      <c r="FT94" s="2">
        <f t="shared" si="307"/>
        <v>0.91258060234162242</v>
      </c>
      <c r="FU94" s="2">
        <f t="shared" si="307"/>
        <v>0.89723710268395929</v>
      </c>
      <c r="FW94" s="2">
        <f t="shared" si="324"/>
        <v>5.950631996379693E-4</v>
      </c>
      <c r="FX94" s="2">
        <f t="shared" si="164"/>
        <v>6.2326716385151585E-4</v>
      </c>
      <c r="FY94" s="2">
        <f t="shared" si="165"/>
        <v>6.4918618832404847E-4</v>
      </c>
      <c r="FZ94" s="2">
        <f t="shared" si="166"/>
        <v>8.0322328367608224E-4</v>
      </c>
      <c r="GA94" s="2">
        <f t="shared" si="167"/>
        <v>7.4249536044945373E-4</v>
      </c>
      <c r="GB94" s="2">
        <f t="shared" si="168"/>
        <v>7.4135962755205397E-4</v>
      </c>
      <c r="GC94" s="2">
        <f t="shared" si="169"/>
        <v>7.4210992102834703E-4</v>
      </c>
      <c r="GD94" s="2">
        <f t="shared" si="170"/>
        <v>8.245502490811014E-4</v>
      </c>
      <c r="GE94" s="2">
        <f t="shared" si="171"/>
        <v>8.0012349856732536E-4</v>
      </c>
      <c r="GF94" s="2">
        <f t="shared" si="172"/>
        <v>7.1566475917188711E-4</v>
      </c>
      <c r="GG94" s="2">
        <f t="shared" si="173"/>
        <v>6.9561393159525415E-4</v>
      </c>
      <c r="GH94" s="2">
        <f t="shared" si="174"/>
        <v>6.9306254763746872E-4</v>
      </c>
      <c r="GI94" s="2">
        <f t="shared" si="175"/>
        <v>6.6056852200074097E-4</v>
      </c>
      <c r="GJ94" s="2">
        <f t="shared" si="176"/>
        <v>4.9704392137972357E-4</v>
      </c>
      <c r="GK94" s="2">
        <f t="shared" si="177"/>
        <v>4.4451846776301796E-4</v>
      </c>
      <c r="GM94" s="86">
        <f t="shared" si="325"/>
        <v>2.1434932099665394E-2</v>
      </c>
      <c r="GN94" s="86">
        <f t="shared" si="178"/>
        <v>7.62908287450076E-5</v>
      </c>
      <c r="GO94" s="86">
        <f t="shared" si="179"/>
        <v>2.5400936909970757E-6</v>
      </c>
      <c r="GP94" s="86">
        <f t="shared" si="180"/>
        <v>1.1719712154721508E-5</v>
      </c>
      <c r="GQ94" s="86">
        <f t="shared" si="181"/>
        <v>7.5466894656651245E-6</v>
      </c>
      <c r="GR94" s="86">
        <f t="shared" si="182"/>
        <v>5.6045723084392525E-8</v>
      </c>
      <c r="GS94" s="86">
        <f t="shared" si="183"/>
        <v>7.6972131254014641E-8</v>
      </c>
      <c r="GT94" s="86">
        <f t="shared" si="184"/>
        <v>3.1305302780531908E-5</v>
      </c>
      <c r="GU94" s="86">
        <f t="shared" si="185"/>
        <v>8.4632772911340275E-6</v>
      </c>
      <c r="GV94" s="86">
        <f t="shared" si="186"/>
        <v>5.0892884009885395E-7</v>
      </c>
      <c r="GW94" s="86">
        <f t="shared" si="187"/>
        <v>1.8984857886623584E-6</v>
      </c>
      <c r="GX94" s="86">
        <f t="shared" si="188"/>
        <v>9.1990837965256284E-7</v>
      </c>
      <c r="GY94" s="86">
        <f t="shared" si="189"/>
        <v>5.7870914509899898E-7</v>
      </c>
      <c r="GZ94" s="86">
        <f t="shared" si="190"/>
        <v>2.3970388060747735E-3</v>
      </c>
      <c r="HA94" s="86">
        <f t="shared" si="191"/>
        <v>6.3272850895504862E-3</v>
      </c>
      <c r="HC94" s="86">
        <f t="shared" si="326"/>
        <v>2.6037761320102812E-2</v>
      </c>
      <c r="HD94" s="86">
        <f t="shared" si="192"/>
        <v>3.3279514509933876E-2</v>
      </c>
      <c r="HE94" s="86">
        <f t="shared" si="193"/>
        <v>2.3168269686036119E-2</v>
      </c>
      <c r="HF94" s="86">
        <f t="shared" si="194"/>
        <v>1.5504959774683207E-2</v>
      </c>
      <c r="HG94" s="86">
        <f t="shared" si="195"/>
        <v>1.9037102162269528E-2</v>
      </c>
      <c r="HH94" s="86">
        <f t="shared" si="196"/>
        <v>2.2244384024299534E-2</v>
      </c>
      <c r="HI94" s="86">
        <f t="shared" si="197"/>
        <v>2.8985458024155784E-2</v>
      </c>
      <c r="HJ94" s="86">
        <f t="shared" si="198"/>
        <v>1.9732430889257691E-2</v>
      </c>
      <c r="HK94" s="86">
        <f t="shared" si="199"/>
        <v>2.4326754009095831E-2</v>
      </c>
      <c r="HL94" s="86">
        <f t="shared" si="200"/>
        <v>2.4216994239863364E-2</v>
      </c>
      <c r="HM94" s="86">
        <f t="shared" si="201"/>
        <v>2.0159780672882776E-2</v>
      </c>
      <c r="HN94" s="86">
        <f t="shared" si="202"/>
        <v>2.0382394716510207E-2</v>
      </c>
      <c r="HO94" s="86">
        <f t="shared" si="203"/>
        <v>2.1364478046219219E-2</v>
      </c>
      <c r="HP94" s="86">
        <f t="shared" si="204"/>
        <v>1.3294467321074895E-2</v>
      </c>
      <c r="HQ94" s="86">
        <f t="shared" si="205"/>
        <v>4.5718130471497226E-3</v>
      </c>
      <c r="HS94" s="86">
        <f t="shared" si="327"/>
        <v>2.6654275990526322E-22</v>
      </c>
      <c r="HT94" s="86">
        <f t="shared" si="206"/>
        <v>1.6828636920103579E-21</v>
      </c>
      <c r="HU94" s="86">
        <f t="shared" si="207"/>
        <v>1.6155573962012021E-23</v>
      </c>
      <c r="HV94" s="86">
        <f t="shared" si="208"/>
        <v>1.0445720952380719E-26</v>
      </c>
      <c r="HW94" s="86">
        <f t="shared" si="209"/>
        <v>4.098911382794084E-24</v>
      </c>
      <c r="HX94" s="86">
        <f t="shared" si="210"/>
        <v>5.4791804725359121E-26</v>
      </c>
      <c r="HY94" s="86">
        <f t="shared" si="211"/>
        <v>5.5175856065002115E-24</v>
      </c>
      <c r="HZ94" s="86">
        <f t="shared" si="212"/>
        <v>4.9798540777232476E-25</v>
      </c>
      <c r="IA94" s="86">
        <f t="shared" si="213"/>
        <v>1.1567139628201466E-26</v>
      </c>
      <c r="IB94" s="86">
        <f t="shared" si="214"/>
        <v>4.3082366091256835E-26</v>
      </c>
      <c r="IC94" s="86">
        <f t="shared" si="215"/>
        <v>2.1238118119639464E-27</v>
      </c>
      <c r="ID94" s="86">
        <f t="shared" si="216"/>
        <v>6.9091603105258083E-27</v>
      </c>
      <c r="IE94" s="86">
        <f t="shared" si="217"/>
        <v>1.9609753946862866E-26</v>
      </c>
      <c r="IF94" s="86">
        <f t="shared" si="218"/>
        <v>5.3681169271303714E-16</v>
      </c>
      <c r="IG94" s="86">
        <f t="shared" si="219"/>
        <v>1.0386584768834554E-12</v>
      </c>
      <c r="II94" s="86">
        <f t="shared" si="328"/>
        <v>2.6165882046441271E-74</v>
      </c>
      <c r="IJ94" s="86">
        <f t="shared" si="329"/>
        <v>5.6036888472727799E-72</v>
      </c>
      <c r="IK94" s="86">
        <f t="shared" si="330"/>
        <v>3.9815604150870446E-83</v>
      </c>
      <c r="IL94" s="86">
        <f t="shared" si="331"/>
        <v>8.3238077521404728E-91</v>
      </c>
      <c r="IM94" s="86">
        <f t="shared" si="332"/>
        <v>2.5956998544411299E-85</v>
      </c>
      <c r="IN94" s="86">
        <f t="shared" si="333"/>
        <v>7.0688131396426099E-87</v>
      </c>
      <c r="IO94" s="86">
        <f t="shared" si="334"/>
        <v>7.9278391911909489E-81</v>
      </c>
      <c r="IP94" s="86">
        <f t="shared" si="335"/>
        <v>2.4073066232918025E-84</v>
      </c>
      <c r="IQ94" s="86">
        <f t="shared" si="336"/>
        <v>9.1741521105717559E-92</v>
      </c>
      <c r="IR94" s="86">
        <f t="shared" si="337"/>
        <v>2.511664607127374E-90</v>
      </c>
      <c r="IS94" s="86">
        <f t="shared" si="338"/>
        <v>4.0569451687795094E-94</v>
      </c>
      <c r="IT94" s="86">
        <f t="shared" si="339"/>
        <v>8.5985958665824203E-93</v>
      </c>
      <c r="IU94" s="86">
        <f t="shared" si="340"/>
        <v>3.9982165789603992E-90</v>
      </c>
      <c r="IV94" s="86">
        <f t="shared" si="341"/>
        <v>4.5575643849323606E-63</v>
      </c>
      <c r="IW94" s="86">
        <f t="shared" si="342"/>
        <v>1.4199858549068614E-66</v>
      </c>
      <c r="IY94" s="86">
        <f t="shared" si="343"/>
        <v>4.7472693419768203E-2</v>
      </c>
      <c r="IZ94" s="86">
        <f t="shared" si="344"/>
        <v>3.3355805338678886E-2</v>
      </c>
      <c r="JA94" s="86">
        <f t="shared" si="345"/>
        <v>2.3170809779727117E-2</v>
      </c>
      <c r="JB94" s="86">
        <f t="shared" si="346"/>
        <v>1.5516679486837928E-2</v>
      </c>
      <c r="JC94" s="86">
        <f t="shared" si="347"/>
        <v>1.9044648851735194E-2</v>
      </c>
      <c r="JD94" s="86">
        <f t="shared" si="348"/>
        <v>2.2244440070022617E-2</v>
      </c>
      <c r="JE94" s="86">
        <f t="shared" si="349"/>
        <v>2.8985534996287039E-2</v>
      </c>
      <c r="JF94" s="86">
        <f t="shared" si="350"/>
        <v>1.9763736192038223E-2</v>
      </c>
      <c r="JG94" s="86">
        <f t="shared" si="351"/>
        <v>2.4335217286386965E-2</v>
      </c>
      <c r="JH94" s="86">
        <f t="shared" si="352"/>
        <v>2.4217503168703462E-2</v>
      </c>
      <c r="JI94" s="86">
        <f t="shared" si="353"/>
        <v>2.0161679158671439E-2</v>
      </c>
      <c r="JJ94" s="86">
        <f t="shared" si="354"/>
        <v>2.0383314624889858E-2</v>
      </c>
      <c r="JK94" s="86">
        <f t="shared" si="355"/>
        <v>2.1365056755364317E-2</v>
      </c>
      <c r="JL94" s="86">
        <f t="shared" si="356"/>
        <v>1.5691506127150204E-2</v>
      </c>
      <c r="JM94" s="86">
        <f t="shared" si="357"/>
        <v>1.0899098137738868E-2</v>
      </c>
    </row>
    <row r="95" spans="2:273" x14ac:dyDescent="0.25">
      <c r="B95" s="2">
        <v>68</v>
      </c>
      <c r="C95" s="37">
        <v>105.55800000000001</v>
      </c>
      <c r="D95" s="37">
        <v>112.086</v>
      </c>
      <c r="E95" s="37">
        <v>108</v>
      </c>
      <c r="F95" s="37">
        <v>104.027</v>
      </c>
      <c r="G95" s="37">
        <v>105.35899999999999</v>
      </c>
      <c r="H95" s="37">
        <v>102.077</v>
      </c>
      <c r="I95" s="37">
        <v>105.25</v>
      </c>
      <c r="J95" s="37">
        <v>103.56100000000001</v>
      </c>
      <c r="K95" s="37">
        <v>108.22</v>
      </c>
      <c r="L95" s="37">
        <v>110.31699999999999</v>
      </c>
      <c r="M95" s="37">
        <v>106.05</v>
      </c>
      <c r="N95" s="37">
        <v>107.051</v>
      </c>
      <c r="O95" s="37">
        <v>109.42100000000001</v>
      </c>
      <c r="P95" s="37">
        <v>100.3</v>
      </c>
      <c r="Q95" s="37">
        <v>96.805000000000007</v>
      </c>
      <c r="S95" s="4">
        <f t="shared" si="229"/>
        <v>111.67465820968971</v>
      </c>
      <c r="T95" s="4">
        <f t="shared" si="230"/>
        <v>114.29306342424815</v>
      </c>
      <c r="U95" s="4">
        <f t="shared" si="231"/>
        <v>108.49957040203648</v>
      </c>
      <c r="V95" s="4">
        <f t="shared" si="232"/>
        <v>106.20618448763375</v>
      </c>
      <c r="W95" s="4">
        <f t="shared" si="233"/>
        <v>107.63816865065327</v>
      </c>
      <c r="X95" s="4">
        <f t="shared" si="234"/>
        <v>106.87738975530441</v>
      </c>
      <c r="Y95" s="4">
        <f t="shared" si="235"/>
        <v>110.22511738862907</v>
      </c>
      <c r="Z95" s="4">
        <f t="shared" si="236"/>
        <v>107.28607542033814</v>
      </c>
      <c r="AA95" s="4">
        <f t="shared" si="237"/>
        <v>111.36268923169457</v>
      </c>
      <c r="AB95" s="4">
        <f t="shared" si="238"/>
        <v>113.47631081053925</v>
      </c>
      <c r="AC95" s="4">
        <f t="shared" si="239"/>
        <v>109.29833400335983</v>
      </c>
      <c r="AD95" s="4">
        <f t="shared" si="240"/>
        <v>110.04073280465091</v>
      </c>
      <c r="AE95" s="4">
        <f t="shared" si="241"/>
        <v>113.35805059824447</v>
      </c>
      <c r="AF95" s="4">
        <f t="shared" si="242"/>
        <v>103.90025290483975</v>
      </c>
      <c r="AG95" s="4">
        <f t="shared" si="243"/>
        <v>99.052670551982573</v>
      </c>
      <c r="AI95" s="4">
        <f t="shared" si="244"/>
        <v>-6.1166582096897031</v>
      </c>
      <c r="AJ95" s="4">
        <f t="shared" si="245"/>
        <v>-2.2070634242481475</v>
      </c>
      <c r="AK95" s="4">
        <f t="shared" si="246"/>
        <v>-0.49957040203648262</v>
      </c>
      <c r="AL95" s="4">
        <f t="shared" si="247"/>
        <v>-2.1791844876337478</v>
      </c>
      <c r="AM95" s="4">
        <f t="shared" si="248"/>
        <v>-2.2791686506532756</v>
      </c>
      <c r="AN95" s="4">
        <f t="shared" si="249"/>
        <v>-4.8003897553044084</v>
      </c>
      <c r="AO95" s="4">
        <f t="shared" si="250"/>
        <v>-4.9751173886290729</v>
      </c>
      <c r="AP95" s="4">
        <f t="shared" si="251"/>
        <v>-3.7250754203381291</v>
      </c>
      <c r="AQ95" s="4">
        <f t="shared" si="252"/>
        <v>-3.1426892316945754</v>
      </c>
      <c r="AR95" s="4">
        <f t="shared" si="253"/>
        <v>-3.1593108105392531</v>
      </c>
      <c r="AS95" s="4">
        <f t="shared" si="254"/>
        <v>-3.2483340033598296</v>
      </c>
      <c r="AT95" s="4">
        <f t="shared" si="255"/>
        <v>-2.9897328046509131</v>
      </c>
      <c r="AU95" s="4">
        <f t="shared" si="256"/>
        <v>-3.9370505982444683</v>
      </c>
      <c r="AV95" s="4">
        <f t="shared" si="257"/>
        <v>-3.6002529048397491</v>
      </c>
      <c r="AW95" s="4">
        <f t="shared" si="257"/>
        <v>-2.2476705519825657</v>
      </c>
      <c r="AY95" s="2">
        <f t="shared" si="308"/>
        <v>96.388241565371047</v>
      </c>
      <c r="AZ95" s="2">
        <f t="shared" si="147"/>
        <v>95.566142547611321</v>
      </c>
      <c r="BA95" s="2">
        <f t="shared" si="148"/>
        <v>93.795828869514907</v>
      </c>
      <c r="BB95" s="2">
        <f t="shared" si="149"/>
        <v>95.626273060384435</v>
      </c>
      <c r="BC95" s="2">
        <f t="shared" si="150"/>
        <v>95.257469139468839</v>
      </c>
      <c r="BD95" s="2">
        <f t="shared" si="151"/>
        <v>93.786337289205463</v>
      </c>
      <c r="BE95" s="2">
        <f t="shared" si="152"/>
        <v>94.222553677713421</v>
      </c>
      <c r="BF95" s="2">
        <f t="shared" si="153"/>
        <v>95.657100714800848</v>
      </c>
      <c r="BG95" s="2">
        <f t="shared" si="154"/>
        <v>96.942782505173767</v>
      </c>
      <c r="BH95" s="2">
        <f t="shared" si="155"/>
        <v>100.14665047053015</v>
      </c>
      <c r="BI95" s="2">
        <f t="shared" si="156"/>
        <v>97.126970332383948</v>
      </c>
      <c r="BJ95" s="2">
        <f t="shared" si="157"/>
        <v>97.914085078200642</v>
      </c>
      <c r="BK95" s="2">
        <f t="shared" si="158"/>
        <v>100.6417782904053</v>
      </c>
      <c r="BL95" s="2">
        <f t="shared" si="159"/>
        <v>96.178451870974527</v>
      </c>
      <c r="BM95" s="2">
        <f t="shared" si="160"/>
        <v>96.298564523940641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96.805000000000007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96.805000000000007</v>
      </c>
      <c r="DK95" s="2">
        <f t="shared" si="288"/>
        <v>105.67609193245778</v>
      </c>
      <c r="DL95" s="2">
        <f t="shared" si="289"/>
        <v>109.34945584856109</v>
      </c>
      <c r="DM95" s="2">
        <f t="shared" si="289"/>
        <v>114.35997421602789</v>
      </c>
      <c r="DN95" s="2">
        <f t="shared" si="289"/>
        <v>112.34952382739212</v>
      </c>
      <c r="DO95" s="2">
        <f t="shared" si="289"/>
        <v>106.57740303643726</v>
      </c>
      <c r="DP95" s="2">
        <f t="shared" si="289"/>
        <v>107.87404577861165</v>
      </c>
      <c r="DQ95" s="2">
        <f t="shared" si="289"/>
        <v>112.40405722326457</v>
      </c>
      <c r="DR95" s="2">
        <f t="shared" si="289"/>
        <v>115.16860312944522</v>
      </c>
      <c r="DS95" s="2">
        <f t="shared" si="289"/>
        <v>113.93339971550498</v>
      </c>
      <c r="DT95" s="2">
        <f t="shared" si="289"/>
        <v>116.09390250574462</v>
      </c>
      <c r="DU95" s="2">
        <f t="shared" si="289"/>
        <v>114.57107287449395</v>
      </c>
      <c r="DV95" s="2">
        <f t="shared" si="289"/>
        <v>113.61673968705547</v>
      </c>
      <c r="DW95" s="2">
        <f t="shared" si="289"/>
        <v>116.05405107962216</v>
      </c>
      <c r="DX95" s="2">
        <f t="shared" si="289"/>
        <v>106.07422858080754</v>
      </c>
      <c r="DY95" s="2">
        <f t="shared" si="289"/>
        <v>104.00776834733894</v>
      </c>
      <c r="EA95" s="2">
        <f t="shared" si="228"/>
        <v>95.67327313417384</v>
      </c>
      <c r="EB95" s="2">
        <f t="shared" si="290"/>
        <v>94.665406594362608</v>
      </c>
      <c r="EC95" s="2">
        <f t="shared" si="291"/>
        <v>92.151506564198684</v>
      </c>
      <c r="ED95" s="2">
        <f t="shared" si="292"/>
        <v>94.247403807003238</v>
      </c>
      <c r="EE95" s="2">
        <f t="shared" si="293"/>
        <v>94.267831230535378</v>
      </c>
      <c r="EF95" s="2">
        <f t="shared" si="294"/>
        <v>92.651455763319234</v>
      </c>
      <c r="EG95" s="2">
        <f t="shared" si="295"/>
        <v>92.811243818978312</v>
      </c>
      <c r="EH95" s="2">
        <f t="shared" si="296"/>
        <v>93.893391299208901</v>
      </c>
      <c r="EI95" s="2">
        <f t="shared" si="297"/>
        <v>95.522332762451398</v>
      </c>
      <c r="EJ95" s="2">
        <f t="shared" si="298"/>
        <v>98.829000251266791</v>
      </c>
      <c r="EK95" s="2">
        <f t="shared" si="299"/>
        <v>95.694935806372371</v>
      </c>
      <c r="EL95" s="2">
        <f t="shared" si="300"/>
        <v>96.526699714566931</v>
      </c>
      <c r="EM95" s="2">
        <f t="shared" si="301"/>
        <v>99.391816583448914</v>
      </c>
      <c r="EN95" s="2">
        <f t="shared" si="302"/>
        <v>95.31431381518756</v>
      </c>
      <c r="EO95" s="2">
        <f t="shared" si="303"/>
        <v>95.49245856461576</v>
      </c>
      <c r="EQ95" s="2">
        <f t="shared" si="304"/>
        <v>94.501299425877377</v>
      </c>
      <c r="ER95" s="2">
        <f t="shared" si="305"/>
        <v>94.342335346022111</v>
      </c>
      <c r="ES95" s="2">
        <f t="shared" si="305"/>
        <v>90.502562108539138</v>
      </c>
      <c r="ET95" s="2">
        <f t="shared" si="305"/>
        <v>92.604449738309455</v>
      </c>
      <c r="EU95" s="2">
        <f t="shared" si="305"/>
        <v>92.778587880163386</v>
      </c>
      <c r="EV95" s="2">
        <f t="shared" si="305"/>
        <v>91.675978851241354</v>
      </c>
      <c r="EW95" s="2">
        <f t="shared" si="305"/>
        <v>90.570582289917638</v>
      </c>
      <c r="EX95" s="2">
        <f t="shared" si="305"/>
        <v>92.155754016533976</v>
      </c>
      <c r="EY95" s="2">
        <f t="shared" si="305"/>
        <v>94.1422764018767</v>
      </c>
      <c r="EZ95" s="2">
        <f t="shared" si="305"/>
        <v>97.754134740994772</v>
      </c>
      <c r="FA95" s="2">
        <f t="shared" si="305"/>
        <v>95.489884918165004</v>
      </c>
      <c r="FB95" s="2">
        <f t="shared" si="305"/>
        <v>94.759977027427325</v>
      </c>
      <c r="FC95" s="2">
        <f t="shared" si="305"/>
        <v>97.524466240156102</v>
      </c>
      <c r="FD95" s="2">
        <f t="shared" si="305"/>
        <v>94.631413000448319</v>
      </c>
      <c r="FE95" s="2">
        <f t="shared" si="305"/>
        <v>97.055344660927574</v>
      </c>
      <c r="FG95" s="2">
        <f t="shared" si="306"/>
        <v>0.92844686243957575</v>
      </c>
      <c r="FH95" s="2">
        <f t="shared" si="307"/>
        <v>0.93864385014664731</v>
      </c>
      <c r="FI95" s="2">
        <f t="shared" si="307"/>
        <v>0.92590682046264938</v>
      </c>
      <c r="FJ95" s="2">
        <f t="shared" si="307"/>
        <v>0.92374837218060679</v>
      </c>
      <c r="FK95" s="2">
        <f t="shared" si="307"/>
        <v>0.91950570861762615</v>
      </c>
      <c r="FL95" s="2">
        <f t="shared" si="307"/>
        <v>0.92539545384467603</v>
      </c>
      <c r="FM95" s="2">
        <f t="shared" si="307"/>
        <v>0.92787493343628813</v>
      </c>
      <c r="FN95" s="2">
        <f t="shared" si="307"/>
        <v>0.91702642939772583</v>
      </c>
      <c r="FO95" s="2">
        <f t="shared" si="307"/>
        <v>0.92278229169787307</v>
      </c>
      <c r="FP95" s="2">
        <f t="shared" si="307"/>
        <v>0.92363156187189532</v>
      </c>
      <c r="FQ95" s="2">
        <f t="shared" si="307"/>
        <v>0.92412690648035389</v>
      </c>
      <c r="FR95" s="2">
        <f t="shared" si="307"/>
        <v>0.91874051446972771</v>
      </c>
      <c r="FS95" s="2">
        <f t="shared" si="307"/>
        <v>0.92490118051068315</v>
      </c>
      <c r="FT95" s="2">
        <f t="shared" si="307"/>
        <v>0.91965454780742906</v>
      </c>
      <c r="FU95" s="2">
        <f t="shared" si="307"/>
        <v>0.90542396526439206</v>
      </c>
      <c r="FW95" s="2">
        <f t="shared" si="324"/>
        <v>6.5243636695122575E-4</v>
      </c>
      <c r="FX95" s="2">
        <f t="shared" si="164"/>
        <v>6.8335776407681017E-4</v>
      </c>
      <c r="FY95" s="2">
        <f t="shared" si="165"/>
        <v>7.1177392068805679E-4</v>
      </c>
      <c r="FZ95" s="2">
        <f t="shared" si="166"/>
        <v>8.8064857261568495E-4</v>
      </c>
      <c r="GA95" s="2">
        <f t="shared" si="167"/>
        <v>8.1407165776212643E-4</v>
      </c>
      <c r="GB95" s="2">
        <f t="shared" si="168"/>
        <v>8.1282652966197108E-4</v>
      </c>
      <c r="GC95" s="2">
        <f t="shared" si="169"/>
        <v>8.1364909236801943E-4</v>
      </c>
      <c r="GD95" s="2">
        <f t="shared" si="170"/>
        <v>9.0402945318574836E-4</v>
      </c>
      <c r="GE95" s="2">
        <f t="shared" si="171"/>
        <v>8.7725025153104208E-4</v>
      </c>
      <c r="GF95" s="2">
        <f t="shared" si="172"/>
        <v>7.8465662674327187E-4</v>
      </c>
      <c r="GG95" s="2">
        <f t="shared" si="173"/>
        <v>7.6267432465071546E-4</v>
      </c>
      <c r="GH95" s="2">
        <f t="shared" si="174"/>
        <v>7.5987716253895913E-4</v>
      </c>
      <c r="GI95" s="2">
        <f t="shared" si="175"/>
        <v>7.2425282446709452E-4</v>
      </c>
      <c r="GJ95" s="2">
        <f t="shared" si="176"/>
        <v>5.4497168879999555E-4</v>
      </c>
      <c r="GK95" s="2">
        <f t="shared" si="177"/>
        <v>4.8738390557327878E-4</v>
      </c>
      <c r="GM95" s="86">
        <f t="shared" si="325"/>
        <v>9.120243778052782E-3</v>
      </c>
      <c r="GN95" s="86">
        <f t="shared" si="178"/>
        <v>7.4537850619176327E-6</v>
      </c>
      <c r="GO95" s="86">
        <f t="shared" si="179"/>
        <v>1.0943588638253748E-7</v>
      </c>
      <c r="GP95" s="86">
        <f t="shared" si="180"/>
        <v>7.3275545632904264E-7</v>
      </c>
      <c r="GQ95" s="86">
        <f t="shared" si="181"/>
        <v>3.6168652868919848E-7</v>
      </c>
      <c r="GR95" s="86">
        <f t="shared" si="182"/>
        <v>9.9762374002985174E-10</v>
      </c>
      <c r="GS95" s="86">
        <f t="shared" si="183"/>
        <v>1.5909501829451792E-9</v>
      </c>
      <c r="GT95" s="86">
        <f t="shared" si="184"/>
        <v>2.4706945544373128E-6</v>
      </c>
      <c r="GU95" s="86">
        <f t="shared" si="185"/>
        <v>6.2189350474728293E-7</v>
      </c>
      <c r="GV95" s="86">
        <f t="shared" si="186"/>
        <v>1.9897266833705838E-8</v>
      </c>
      <c r="GW95" s="86">
        <f t="shared" si="187"/>
        <v>9.0228890503065842E-8</v>
      </c>
      <c r="GX95" s="86">
        <f t="shared" si="188"/>
        <v>3.3830601099460854E-8</v>
      </c>
      <c r="GY95" s="86">
        <f t="shared" si="189"/>
        <v>2.309108636967839E-8</v>
      </c>
      <c r="GZ95" s="86">
        <f t="shared" si="190"/>
        <v>6.6620000569264518E-4</v>
      </c>
      <c r="HA95" s="86">
        <f t="shared" si="191"/>
        <v>1.945549068161216E-3</v>
      </c>
      <c r="HC95" s="86">
        <f t="shared" si="326"/>
        <v>3.7907689931328072E-2</v>
      </c>
      <c r="HD95" s="86">
        <f t="shared" si="192"/>
        <v>4.765833373377918E-2</v>
      </c>
      <c r="HE95" s="86">
        <f t="shared" si="193"/>
        <v>3.4848726138189269E-2</v>
      </c>
      <c r="HF95" s="86">
        <f t="shared" si="194"/>
        <v>2.461525483131265E-2</v>
      </c>
      <c r="HG95" s="86">
        <f t="shared" si="195"/>
        <v>2.9325214396830446E-2</v>
      </c>
      <c r="HH95" s="86">
        <f t="shared" si="196"/>
        <v>3.4095515867200728E-2</v>
      </c>
      <c r="HI95" s="86">
        <f t="shared" si="197"/>
        <v>4.3125185238523156E-2</v>
      </c>
      <c r="HJ95" s="86">
        <f t="shared" si="198"/>
        <v>3.0448260834074294E-2</v>
      </c>
      <c r="HK95" s="86">
        <f t="shared" si="199"/>
        <v>3.7698542984484849E-2</v>
      </c>
      <c r="HL95" s="86">
        <f t="shared" si="200"/>
        <v>3.7168228156007899E-2</v>
      </c>
      <c r="HM95" s="86">
        <f t="shared" si="201"/>
        <v>3.1501545042333656E-2</v>
      </c>
      <c r="HN95" s="86">
        <f t="shared" si="202"/>
        <v>3.1722923076941245E-2</v>
      </c>
      <c r="HO95" s="86">
        <f t="shared" si="203"/>
        <v>3.2861328881990351E-2</v>
      </c>
      <c r="HP95" s="86">
        <f t="shared" si="204"/>
        <v>2.1154458778140935E-2</v>
      </c>
      <c r="HQ95" s="86">
        <f t="shared" si="205"/>
        <v>8.0544509292111398E-3</v>
      </c>
      <c r="HS95" s="86">
        <f t="shared" si="327"/>
        <v>1.6076590658218116E-21</v>
      </c>
      <c r="HT95" s="86">
        <f t="shared" si="206"/>
        <v>9.6338938212191971E-21</v>
      </c>
      <c r="HU95" s="86">
        <f t="shared" si="207"/>
        <v>1.1698491152703709E-22</v>
      </c>
      <c r="HV95" s="86">
        <f t="shared" si="208"/>
        <v>1.0215950194790693E-25</v>
      </c>
      <c r="HW95" s="86">
        <f t="shared" si="209"/>
        <v>3.2494813651862107E-23</v>
      </c>
      <c r="HX95" s="86">
        <f t="shared" si="210"/>
        <v>4.816332183059022E-25</v>
      </c>
      <c r="HY95" s="86">
        <f t="shared" si="211"/>
        <v>4.1122067387662352E-23</v>
      </c>
      <c r="HZ95" s="86">
        <f t="shared" si="212"/>
        <v>4.1915975828206017E-24</v>
      </c>
      <c r="IA95" s="86">
        <f t="shared" si="213"/>
        <v>1.1413690209197047E-25</v>
      </c>
      <c r="IB95" s="86">
        <f t="shared" si="214"/>
        <v>3.9307270851263465E-25</v>
      </c>
      <c r="IC95" s="86">
        <f t="shared" si="215"/>
        <v>2.1342356200905506E-26</v>
      </c>
      <c r="ID95" s="86">
        <f t="shared" si="216"/>
        <v>6.6683443616369438E-26</v>
      </c>
      <c r="IE95" s="86">
        <f t="shared" si="217"/>
        <v>1.7689574036153481E-25</v>
      </c>
      <c r="IF95" s="86">
        <f t="shared" si="218"/>
        <v>1.8134129991820115E-15</v>
      </c>
      <c r="IG95" s="86">
        <f t="shared" si="219"/>
        <v>2.581946855061362E-12</v>
      </c>
      <c r="II95" s="86">
        <f t="shared" si="328"/>
        <v>1.5975955956702055E-72</v>
      </c>
      <c r="IJ95" s="86">
        <f t="shared" si="329"/>
        <v>3.0740290695505587E-70</v>
      </c>
      <c r="IK95" s="86">
        <f t="shared" si="330"/>
        <v>4.2282355530021994E-81</v>
      </c>
      <c r="IL95" s="86">
        <f t="shared" si="331"/>
        <v>1.5971768443996752E-88</v>
      </c>
      <c r="IM95" s="86">
        <f t="shared" si="332"/>
        <v>3.4142444981700757E-83</v>
      </c>
      <c r="IN95" s="86">
        <f t="shared" si="333"/>
        <v>1.0176163980456227E-84</v>
      </c>
      <c r="IO95" s="86">
        <f t="shared" si="334"/>
        <v>8.0245104758080679E-79</v>
      </c>
      <c r="IP95" s="86">
        <f t="shared" si="335"/>
        <v>3.2122494528155801E-82</v>
      </c>
      <c r="IQ95" s="86">
        <f t="shared" si="336"/>
        <v>1.857338637032318E-89</v>
      </c>
      <c r="IR95" s="86">
        <f t="shared" si="337"/>
        <v>4.3123576439430178E-88</v>
      </c>
      <c r="IS95" s="86">
        <f t="shared" si="338"/>
        <v>8.5016956330476726E-92</v>
      </c>
      <c r="IT95" s="86">
        <f t="shared" si="339"/>
        <v>1.664455358231841E-90</v>
      </c>
      <c r="IU95" s="86">
        <f t="shared" si="340"/>
        <v>6.4160791248428229E-88</v>
      </c>
      <c r="IV95" s="86">
        <f t="shared" si="341"/>
        <v>1.3574690513412921E-61</v>
      </c>
      <c r="IW95" s="86">
        <f t="shared" si="342"/>
        <v>4.8749957786466165E-65</v>
      </c>
      <c r="IY95" s="86">
        <f t="shared" si="343"/>
        <v>4.7027933709380854E-2</v>
      </c>
      <c r="IZ95" s="86">
        <f t="shared" si="344"/>
        <v>4.7665787518841096E-2</v>
      </c>
      <c r="JA95" s="86">
        <f t="shared" si="345"/>
        <v>3.484883557407565E-2</v>
      </c>
      <c r="JB95" s="86">
        <f t="shared" si="346"/>
        <v>2.461598758676898E-2</v>
      </c>
      <c r="JC95" s="86">
        <f t="shared" si="347"/>
        <v>2.9325576083359135E-2</v>
      </c>
      <c r="JD95" s="86">
        <f t="shared" si="348"/>
        <v>3.4095516864824468E-2</v>
      </c>
      <c r="JE95" s="86">
        <f t="shared" si="349"/>
        <v>4.312518682947334E-2</v>
      </c>
      <c r="JF95" s="86">
        <f t="shared" si="350"/>
        <v>3.0450731528628729E-2</v>
      </c>
      <c r="JG95" s="86">
        <f t="shared" si="351"/>
        <v>3.7699164877989598E-2</v>
      </c>
      <c r="JH95" s="86">
        <f t="shared" si="352"/>
        <v>3.7168248053274733E-2</v>
      </c>
      <c r="JI95" s="86">
        <f t="shared" si="353"/>
        <v>3.1501635271224161E-2</v>
      </c>
      <c r="JJ95" s="86">
        <f t="shared" si="354"/>
        <v>3.1722956907542343E-2</v>
      </c>
      <c r="JK95" s="86">
        <f t="shared" si="355"/>
        <v>3.286135197307672E-2</v>
      </c>
      <c r="JL95" s="86">
        <f t="shared" si="356"/>
        <v>2.1820658783835396E-2</v>
      </c>
      <c r="JM95" s="86">
        <f t="shared" si="357"/>
        <v>9.9999999999543024E-3</v>
      </c>
    </row>
    <row r="96" spans="2:273" x14ac:dyDescent="0.25">
      <c r="B96" s="2">
        <v>69</v>
      </c>
      <c r="C96" s="37">
        <v>115.395</v>
      </c>
      <c r="D96" s="37">
        <v>114.629</v>
      </c>
      <c r="E96" s="37">
        <v>109.73</v>
      </c>
      <c r="F96" s="37">
        <v>110.13500000000001</v>
      </c>
      <c r="G96" s="37">
        <v>109.10299999999999</v>
      </c>
      <c r="H96" s="37">
        <v>109.282</v>
      </c>
      <c r="I96" s="37">
        <v>107.075</v>
      </c>
      <c r="J96" s="37">
        <v>108.78</v>
      </c>
      <c r="K96" s="37">
        <v>113</v>
      </c>
      <c r="L96" s="37">
        <v>114.58499999999999</v>
      </c>
      <c r="M96" s="37">
        <v>111.175</v>
      </c>
      <c r="N96" s="37">
        <v>110.744</v>
      </c>
      <c r="O96" s="37">
        <v>113.63200000000001</v>
      </c>
      <c r="P96" s="37">
        <v>104.4</v>
      </c>
      <c r="Q96" s="37">
        <v>97.927000000000007</v>
      </c>
      <c r="S96" s="4">
        <f t="shared" si="229"/>
        <v>116.1733007382206</v>
      </c>
      <c r="T96" s="4">
        <f t="shared" si="230"/>
        <v>120.19755225988486</v>
      </c>
      <c r="U96" s="4">
        <f t="shared" si="231"/>
        <v>113.88402653560907</v>
      </c>
      <c r="V96" s="4">
        <f t="shared" si="232"/>
        <v>110.71650167041786</v>
      </c>
      <c r="W96" s="4">
        <f t="shared" si="233"/>
        <v>112.53755495763653</v>
      </c>
      <c r="X96" s="4">
        <f t="shared" si="234"/>
        <v>111.97323679310854</v>
      </c>
      <c r="Y96" s="4">
        <f t="shared" si="235"/>
        <v>115.85448221003045</v>
      </c>
      <c r="Z96" s="4">
        <f t="shared" si="236"/>
        <v>111.86743596162235</v>
      </c>
      <c r="AA96" s="4">
        <f t="shared" si="237"/>
        <v>117.06345319898583</v>
      </c>
      <c r="AB96" s="4">
        <f t="shared" si="238"/>
        <v>118.59897334670103</v>
      </c>
      <c r="AC96" s="4">
        <f t="shared" si="239"/>
        <v>114.2939370178519</v>
      </c>
      <c r="AD96" s="4">
        <f t="shared" si="240"/>
        <v>114.95325966263739</v>
      </c>
      <c r="AE96" s="4">
        <f t="shared" si="241"/>
        <v>118.30933148946673</v>
      </c>
      <c r="AF96" s="4">
        <f t="shared" si="242"/>
        <v>107.25170300011101</v>
      </c>
      <c r="AG96" s="4">
        <f t="shared" si="243"/>
        <v>100.54063360543435</v>
      </c>
      <c r="AI96" s="4">
        <f t="shared" si="244"/>
        <v>-0.77830073822060797</v>
      </c>
      <c r="AJ96" s="4">
        <f t="shared" si="245"/>
        <v>-5.5685522598848536</v>
      </c>
      <c r="AK96" s="4">
        <f t="shared" si="246"/>
        <v>-4.1540265356090629</v>
      </c>
      <c r="AL96" s="4">
        <f t="shared" si="247"/>
        <v>-0.58150167041785039</v>
      </c>
      <c r="AM96" s="4">
        <f t="shared" si="248"/>
        <v>-3.4345549576365357</v>
      </c>
      <c r="AN96" s="4">
        <f t="shared" si="249"/>
        <v>-2.6912367931085441</v>
      </c>
      <c r="AO96" s="4">
        <f t="shared" si="250"/>
        <v>-8.7794822100304515</v>
      </c>
      <c r="AP96" s="4">
        <f t="shared" si="251"/>
        <v>-3.0874359616223472</v>
      </c>
      <c r="AQ96" s="4">
        <f t="shared" si="252"/>
        <v>-4.063453198985826</v>
      </c>
      <c r="AR96" s="4">
        <f t="shared" si="253"/>
        <v>-4.0139733467010359</v>
      </c>
      <c r="AS96" s="4">
        <f t="shared" si="254"/>
        <v>-3.1189370178519056</v>
      </c>
      <c r="AT96" s="4">
        <f t="shared" si="255"/>
        <v>-4.2092596626373933</v>
      </c>
      <c r="AU96" s="4">
        <f t="shared" si="256"/>
        <v>-4.6773314894667237</v>
      </c>
      <c r="AV96" s="4">
        <f t="shared" si="257"/>
        <v>-2.8517030001110015</v>
      </c>
      <c r="AW96" s="4">
        <f t="shared" si="257"/>
        <v>-2.6136336054343445</v>
      </c>
      <c r="AY96" s="2">
        <f t="shared" si="308"/>
        <v>96.160304807517946</v>
      </c>
      <c r="AZ96" s="2">
        <f t="shared" si="147"/>
        <v>95.353426973817733</v>
      </c>
      <c r="BA96" s="2">
        <f t="shared" si="148"/>
        <v>93.516011032355081</v>
      </c>
      <c r="BB96" s="2">
        <f t="shared" si="149"/>
        <v>95.341563383469136</v>
      </c>
      <c r="BC96" s="2">
        <f t="shared" si="150"/>
        <v>95.014500232044512</v>
      </c>
      <c r="BD96" s="2">
        <f t="shared" si="151"/>
        <v>93.574286585493951</v>
      </c>
      <c r="BE96" s="2">
        <f t="shared" si="152"/>
        <v>93.970356892739503</v>
      </c>
      <c r="BF96" s="2">
        <f t="shared" si="153"/>
        <v>95.400691009726728</v>
      </c>
      <c r="BG96" s="2">
        <f t="shared" si="154"/>
        <v>96.680401906755463</v>
      </c>
      <c r="BH96" s="2">
        <f t="shared" si="155"/>
        <v>99.883647751325853</v>
      </c>
      <c r="BI96" s="2">
        <f t="shared" si="156"/>
        <v>96.90978175566363</v>
      </c>
      <c r="BJ96" s="2">
        <f t="shared" si="157"/>
        <v>97.686865890622158</v>
      </c>
      <c r="BK96" s="2">
        <f t="shared" si="158"/>
        <v>100.37586377542986</v>
      </c>
      <c r="BL96" s="2">
        <f t="shared" si="159"/>
        <v>96.009193934603914</v>
      </c>
      <c r="BM96" s="2">
        <f t="shared" si="160"/>
        <v>96.209742293505471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105.77461444652907</v>
      </c>
      <c r="DL96" s="2">
        <f t="shared" si="289"/>
        <v>109.46430025166866</v>
      </c>
      <c r="DM96" s="2">
        <f t="shared" si="289"/>
        <v>114.66456463414636</v>
      </c>
      <c r="DN96" s="2">
        <f t="shared" si="289"/>
        <v>112.64248696060037</v>
      </c>
      <c r="DO96" s="2">
        <f t="shared" si="289"/>
        <v>106.69323157894739</v>
      </c>
      <c r="DP96" s="2">
        <f t="shared" si="289"/>
        <v>108.06409305816138</v>
      </c>
      <c r="DQ96" s="2">
        <f t="shared" si="289"/>
        <v>112.62581613508446</v>
      </c>
      <c r="DR96" s="2">
        <f t="shared" si="289"/>
        <v>115.47029423350475</v>
      </c>
      <c r="DS96" s="2">
        <f t="shared" si="289"/>
        <v>114.1836827880512</v>
      </c>
      <c r="DT96" s="2">
        <f t="shared" si="289"/>
        <v>116.3429700186016</v>
      </c>
      <c r="DU96" s="2">
        <f t="shared" si="289"/>
        <v>114.83085020242918</v>
      </c>
      <c r="DV96" s="2">
        <f t="shared" si="289"/>
        <v>113.82131754021226</v>
      </c>
      <c r="DW96" s="2">
        <f t="shared" si="289"/>
        <v>116.26330148448045</v>
      </c>
      <c r="DX96" s="2">
        <f t="shared" si="289"/>
        <v>106.23753966517127</v>
      </c>
      <c r="DY96" s="2">
        <f t="shared" si="289"/>
        <v>104.06656694677872</v>
      </c>
      <c r="EA96" s="2">
        <f t="shared" si="228"/>
        <v>95.485420146383035</v>
      </c>
      <c r="EB96" s="2">
        <f t="shared" si="290"/>
        <v>94.512452506959761</v>
      </c>
      <c r="EC96" s="2">
        <f t="shared" si="291"/>
        <v>91.973902118088091</v>
      </c>
      <c r="ED96" s="2">
        <f t="shared" si="292"/>
        <v>94.040744629808941</v>
      </c>
      <c r="EE96" s="2">
        <f t="shared" si="293"/>
        <v>94.083479604454311</v>
      </c>
      <c r="EF96" s="2">
        <f t="shared" si="294"/>
        <v>92.509814365452485</v>
      </c>
      <c r="EG96" s="2">
        <f t="shared" si="295"/>
        <v>92.649904111907034</v>
      </c>
      <c r="EH96" s="2">
        <f t="shared" si="296"/>
        <v>93.746354154190456</v>
      </c>
      <c r="EI96" s="2">
        <f t="shared" si="297"/>
        <v>95.345995926680246</v>
      </c>
      <c r="EJ96" s="2">
        <f t="shared" si="298"/>
        <v>98.643449505841943</v>
      </c>
      <c r="EK96" s="2">
        <f t="shared" si="299"/>
        <v>95.568060332396968</v>
      </c>
      <c r="EL96" s="2">
        <f t="shared" si="300"/>
        <v>96.386929124015751</v>
      </c>
      <c r="EM96" s="2">
        <f t="shared" si="301"/>
        <v>99.200903932359708</v>
      </c>
      <c r="EN96" s="2">
        <f t="shared" si="302"/>
        <v>95.194650045745661</v>
      </c>
      <c r="EO96" s="2">
        <f t="shared" si="303"/>
        <v>95.460384645453857</v>
      </c>
      <c r="EQ96" s="2">
        <f t="shared" si="304"/>
        <v>94.347689633579108</v>
      </c>
      <c r="ER96" s="2">
        <f t="shared" si="305"/>
        <v>94.199366642931395</v>
      </c>
      <c r="ES96" s="2">
        <f t="shared" si="305"/>
        <v>90.376324425337401</v>
      </c>
      <c r="ET96" s="2">
        <f t="shared" si="305"/>
        <v>92.458970607031787</v>
      </c>
      <c r="EU96" s="2">
        <f t="shared" si="305"/>
        <v>92.643266505901011</v>
      </c>
      <c r="EV96" s="2">
        <f t="shared" si="305"/>
        <v>91.571266251292045</v>
      </c>
      <c r="EW96" s="2">
        <f t="shared" si="305"/>
        <v>90.484468684551558</v>
      </c>
      <c r="EX96" s="2">
        <f t="shared" si="305"/>
        <v>92.066993647873417</v>
      </c>
      <c r="EY96" s="2">
        <f t="shared" si="305"/>
        <v>94.012221351784703</v>
      </c>
      <c r="EZ96" s="2">
        <f t="shared" si="305"/>
        <v>97.605997847736958</v>
      </c>
      <c r="FA96" s="2">
        <f t="shared" si="305"/>
        <v>95.369646152396314</v>
      </c>
      <c r="FB96" s="2">
        <f t="shared" si="305"/>
        <v>94.679808122205671</v>
      </c>
      <c r="FC96" s="2">
        <f t="shared" si="305"/>
        <v>97.395996680266677</v>
      </c>
      <c r="FD96" s="2">
        <f t="shared" si="305"/>
        <v>94.533113952456787</v>
      </c>
      <c r="FE96" s="2">
        <f t="shared" si="305"/>
        <v>96.971746527612396</v>
      </c>
      <c r="FG96" s="2">
        <f t="shared" si="306"/>
        <v>0.93432930680382875</v>
      </c>
      <c r="FH96" s="2">
        <f t="shared" si="307"/>
        <v>0.94373879022255425</v>
      </c>
      <c r="FI96" s="2">
        <f t="shared" si="307"/>
        <v>0.93198278594027684</v>
      </c>
      <c r="FJ96" s="2">
        <f t="shared" si="307"/>
        <v>0.9299879559316413</v>
      </c>
      <c r="FK96" s="2">
        <f t="shared" si="307"/>
        <v>0.92606467758003841</v>
      </c>
      <c r="FL96" s="2">
        <f t="shared" si="307"/>
        <v>0.93151025172680735</v>
      </c>
      <c r="FM96" s="2">
        <f t="shared" si="307"/>
        <v>0.93380104409738007</v>
      </c>
      <c r="FN96" s="2">
        <f t="shared" si="307"/>
        <v>0.92377067106443866</v>
      </c>
      <c r="FO96" s="2">
        <f t="shared" si="307"/>
        <v>0.92909486073740399</v>
      </c>
      <c r="FP96" s="2">
        <f t="shared" si="307"/>
        <v>0.92987997851278814</v>
      </c>
      <c r="FQ96" s="2">
        <f t="shared" si="307"/>
        <v>0.93033785110491185</v>
      </c>
      <c r="FR96" s="2">
        <f t="shared" si="307"/>
        <v>0.92535677276024142</v>
      </c>
      <c r="FS96" s="2">
        <f t="shared" si="307"/>
        <v>0.93105347207571809</v>
      </c>
      <c r="FT96" s="2">
        <f t="shared" si="307"/>
        <v>0.92620236217406149</v>
      </c>
      <c r="FU96" s="2">
        <f t="shared" si="307"/>
        <v>0.91302182788774544</v>
      </c>
      <c r="FW96" s="2">
        <f t="shared" si="324"/>
        <v>7.1533722319917661E-4</v>
      </c>
      <c r="FX96" s="2">
        <f t="shared" si="164"/>
        <v>7.4923749190357303E-4</v>
      </c>
      <c r="FY96" s="2">
        <f t="shared" si="165"/>
        <v>7.8039099465007503E-4</v>
      </c>
      <c r="FZ96" s="2">
        <f t="shared" si="166"/>
        <v>9.6552992364638661E-4</v>
      </c>
      <c r="GA96" s="2">
        <f t="shared" si="167"/>
        <v>8.9254172246009235E-4</v>
      </c>
      <c r="GB96" s="2">
        <f t="shared" si="168"/>
        <v>8.9117668091247184E-4</v>
      </c>
      <c r="GC96" s="2">
        <f t="shared" si="169"/>
        <v>8.9207846147216813E-4</v>
      </c>
      <c r="GD96" s="2">
        <f t="shared" si="170"/>
        <v>9.9116213578935141E-4</v>
      </c>
      <c r="GE96" s="2">
        <f t="shared" si="171"/>
        <v>9.618043705501082E-4</v>
      </c>
      <c r="GF96" s="2">
        <f t="shared" si="172"/>
        <v>8.6029375650511955E-4</v>
      </c>
      <c r="GG96" s="2">
        <f t="shared" si="173"/>
        <v>8.3619423935890505E-4</v>
      </c>
      <c r="GH96" s="2">
        <f t="shared" si="174"/>
        <v>8.3312766256755781E-4</v>
      </c>
      <c r="GI96" s="2">
        <f t="shared" si="175"/>
        <v>7.940719450589452E-4</v>
      </c>
      <c r="GJ96" s="2">
        <f t="shared" si="176"/>
        <v>5.9751815804323562E-4</v>
      </c>
      <c r="GK96" s="2">
        <f t="shared" si="177"/>
        <v>5.3438069800575692E-4</v>
      </c>
      <c r="GM96" s="86">
        <f t="shared" si="325"/>
        <v>3.4925618501316967E-3</v>
      </c>
      <c r="GN96" s="86">
        <f t="shared" si="178"/>
        <v>5.4842972894902595E-7</v>
      </c>
      <c r="GO96" s="86">
        <f t="shared" si="179"/>
        <v>3.2458583019460885E-9</v>
      </c>
      <c r="GP96" s="86">
        <f t="shared" si="180"/>
        <v>3.2880090127032049E-8</v>
      </c>
      <c r="GQ96" s="86">
        <f t="shared" si="181"/>
        <v>1.1847721390640928E-8</v>
      </c>
      <c r="GR96" s="86">
        <f t="shared" si="182"/>
        <v>1.1136838712839479E-11</v>
      </c>
      <c r="GS96" s="86">
        <f t="shared" si="183"/>
        <v>2.1130682331855241E-11</v>
      </c>
      <c r="GT96" s="86">
        <f t="shared" si="184"/>
        <v>1.4356878552372677E-7</v>
      </c>
      <c r="GU96" s="86">
        <f t="shared" si="185"/>
        <v>3.4284524692690759E-8</v>
      </c>
      <c r="GV96" s="86">
        <f t="shared" si="186"/>
        <v>5.4671367663398012E-10</v>
      </c>
      <c r="GW96" s="86">
        <f t="shared" si="187"/>
        <v>3.0412043464305344E-9</v>
      </c>
      <c r="GX96" s="86">
        <f t="shared" si="188"/>
        <v>8.5036406219620158E-10</v>
      </c>
      <c r="GY96" s="86">
        <f t="shared" si="189"/>
        <v>6.4825020373326294E-10</v>
      </c>
      <c r="GZ96" s="86">
        <f t="shared" si="190"/>
        <v>1.6072029097458098E-4</v>
      </c>
      <c r="HA96" s="86">
        <f t="shared" si="191"/>
        <v>5.1761099647988098E-4</v>
      </c>
      <c r="HC96" s="86">
        <f t="shared" si="326"/>
        <v>5.4097469922615861E-2</v>
      </c>
      <c r="HD96" s="86">
        <f t="shared" si="192"/>
        <v>6.6935051082844255E-2</v>
      </c>
      <c r="HE96" s="86">
        <f t="shared" si="193"/>
        <v>5.1226771513342491E-2</v>
      </c>
      <c r="HF96" s="86">
        <f t="shared" si="194"/>
        <v>3.8041142731619224E-2</v>
      </c>
      <c r="HG96" s="86">
        <f t="shared" si="195"/>
        <v>4.4075706446207216E-2</v>
      </c>
      <c r="HH96" s="86">
        <f t="shared" si="196"/>
        <v>5.0972442624512927E-2</v>
      </c>
      <c r="HI96" s="86">
        <f t="shared" si="197"/>
        <v>6.2700862629314666E-2</v>
      </c>
      <c r="HJ96" s="86">
        <f t="shared" si="198"/>
        <v>4.5822764052192669E-2</v>
      </c>
      <c r="HK96" s="86">
        <f t="shared" si="199"/>
        <v>5.6870367375585276E-2</v>
      </c>
      <c r="HL96" s="86">
        <f t="shared" si="200"/>
        <v>5.5600519246568739E-2</v>
      </c>
      <c r="HM96" s="86">
        <f t="shared" si="201"/>
        <v>4.7929017228756837E-2</v>
      </c>
      <c r="HN96" s="86">
        <f t="shared" si="202"/>
        <v>4.8094100832317389E-2</v>
      </c>
      <c r="HO96" s="86">
        <f t="shared" si="203"/>
        <v>4.9290954229941134E-2</v>
      </c>
      <c r="HP96" s="86">
        <f t="shared" si="204"/>
        <v>3.2789558603265205E-2</v>
      </c>
      <c r="HQ96" s="86">
        <f t="shared" si="205"/>
        <v>1.3747015751858049E-2</v>
      </c>
      <c r="HS96" s="86">
        <f t="shared" si="327"/>
        <v>9.3742533404032043E-21</v>
      </c>
      <c r="HT96" s="86">
        <f t="shared" si="206"/>
        <v>5.3354322201754375E-20</v>
      </c>
      <c r="HU96" s="86">
        <f t="shared" si="207"/>
        <v>8.148222376435733E-22</v>
      </c>
      <c r="HV96" s="86">
        <f t="shared" si="208"/>
        <v>9.5500292001977121E-25</v>
      </c>
      <c r="HW96" s="86">
        <f t="shared" si="209"/>
        <v>2.4715774687691282E-22</v>
      </c>
      <c r="HX96" s="86">
        <f t="shared" si="210"/>
        <v>4.0587203815583131E-24</v>
      </c>
      <c r="HY96" s="86">
        <f t="shared" si="211"/>
        <v>2.9470372727439198E-22</v>
      </c>
      <c r="HZ96" s="86">
        <f t="shared" si="212"/>
        <v>3.3824386560284206E-23</v>
      </c>
      <c r="IA96" s="86">
        <f t="shared" si="213"/>
        <v>1.076024784115406E-24</v>
      </c>
      <c r="IB96" s="86">
        <f t="shared" si="214"/>
        <v>3.4336730032948533E-24</v>
      </c>
      <c r="IC96" s="86">
        <f t="shared" si="215"/>
        <v>2.0502964002984858E-25</v>
      </c>
      <c r="ID96" s="86">
        <f t="shared" si="216"/>
        <v>6.1569073389288826E-25</v>
      </c>
      <c r="IE96" s="86">
        <f t="shared" si="217"/>
        <v>1.5294192656985894E-24</v>
      </c>
      <c r="IF96" s="86">
        <f t="shared" si="218"/>
        <v>5.9926761321682269E-15</v>
      </c>
      <c r="IG96" s="86">
        <f t="shared" si="219"/>
        <v>6.3182816073691474E-12</v>
      </c>
      <c r="II96" s="86">
        <f t="shared" si="328"/>
        <v>9.269306566312645E-71</v>
      </c>
      <c r="IJ96" s="86">
        <f t="shared" si="329"/>
        <v>1.6041155329145212E-68</v>
      </c>
      <c r="IK96" s="86">
        <f t="shared" si="330"/>
        <v>4.2346307696060806E-79</v>
      </c>
      <c r="IL96" s="86">
        <f t="shared" si="331"/>
        <v>2.8630617937834316E-86</v>
      </c>
      <c r="IM96" s="86">
        <f t="shared" si="332"/>
        <v>4.2190485108968471E-81</v>
      </c>
      <c r="IN96" s="86">
        <f t="shared" si="333"/>
        <v>1.3746845189532019E-82</v>
      </c>
      <c r="IO96" s="86">
        <f t="shared" si="334"/>
        <v>7.6564531177074655E-77</v>
      </c>
      <c r="IP96" s="86">
        <f t="shared" si="335"/>
        <v>4.0223906952191016E-80</v>
      </c>
      <c r="IQ96" s="86">
        <f t="shared" si="336"/>
        <v>3.5105584982031711E-87</v>
      </c>
      <c r="IR96" s="86">
        <f t="shared" si="337"/>
        <v>6.9343328933087344E-86</v>
      </c>
      <c r="IS96" s="86">
        <f t="shared" si="338"/>
        <v>1.6647796985434933E-89</v>
      </c>
      <c r="IT96" s="86">
        <f t="shared" si="339"/>
        <v>3.0138082487995588E-88</v>
      </c>
      <c r="IU96" s="86">
        <f t="shared" si="340"/>
        <v>9.6581399597255997E-86</v>
      </c>
      <c r="IV96" s="86">
        <f t="shared" si="341"/>
        <v>3.8805913275420727E-60</v>
      </c>
      <c r="IW96" s="86">
        <f t="shared" si="342"/>
        <v>1.6045476063826502E-63</v>
      </c>
      <c r="IY96" s="86">
        <f t="shared" si="343"/>
        <v>5.759003177274756E-2</v>
      </c>
      <c r="IZ96" s="86">
        <f t="shared" si="344"/>
        <v>6.6935599512573205E-2</v>
      </c>
      <c r="JA96" s="86">
        <f t="shared" si="345"/>
        <v>5.1226774759200795E-2</v>
      </c>
      <c r="JB96" s="86">
        <f t="shared" si="346"/>
        <v>3.8041175611709353E-2</v>
      </c>
      <c r="JC96" s="86">
        <f t="shared" si="347"/>
        <v>4.4075718293928604E-2</v>
      </c>
      <c r="JD96" s="86">
        <f t="shared" si="348"/>
        <v>5.0972442635649769E-2</v>
      </c>
      <c r="JE96" s="86">
        <f t="shared" si="349"/>
        <v>6.2700862650445346E-2</v>
      </c>
      <c r="JF96" s="86">
        <f t="shared" si="350"/>
        <v>4.5822907620978195E-2</v>
      </c>
      <c r="JG96" s="86">
        <f t="shared" si="351"/>
        <v>5.6870401660109968E-2</v>
      </c>
      <c r="JH96" s="86">
        <f t="shared" si="352"/>
        <v>5.5600519793282413E-2</v>
      </c>
      <c r="JI96" s="86">
        <f t="shared" si="353"/>
        <v>4.7929020269961181E-2</v>
      </c>
      <c r="JJ96" s="86">
        <f t="shared" si="354"/>
        <v>4.8094101682681453E-2</v>
      </c>
      <c r="JK96" s="86">
        <f t="shared" si="355"/>
        <v>4.9290954878191337E-2</v>
      </c>
      <c r="JL96" s="86">
        <f t="shared" si="356"/>
        <v>3.2950278894245781E-2</v>
      </c>
      <c r="JM96" s="86">
        <f t="shared" si="357"/>
        <v>1.4264626754656212E-2</v>
      </c>
    </row>
    <row r="97" spans="2:273" x14ac:dyDescent="0.25">
      <c r="B97" s="2">
        <v>70</v>
      </c>
      <c r="C97" s="37">
        <v>121.744</v>
      </c>
      <c r="D97" s="37">
        <v>125.057</v>
      </c>
      <c r="E97" s="37">
        <v>119.24299999999999</v>
      </c>
      <c r="F97" s="37">
        <v>118.378</v>
      </c>
      <c r="G97" s="37">
        <v>113.949</v>
      </c>
      <c r="H97" s="37">
        <v>115.718</v>
      </c>
      <c r="I97" s="37">
        <v>115.35</v>
      </c>
      <c r="J97" s="37">
        <v>113.756</v>
      </c>
      <c r="K97" s="37">
        <v>123.756</v>
      </c>
      <c r="L97" s="37">
        <v>121.098</v>
      </c>
      <c r="M97" s="37">
        <v>119.9</v>
      </c>
      <c r="N97" s="37">
        <v>119.61499999999999</v>
      </c>
      <c r="O97" s="37">
        <v>121.5</v>
      </c>
      <c r="P97" s="37">
        <v>110.77500000000001</v>
      </c>
      <c r="Q97" s="37">
        <v>100.39</v>
      </c>
      <c r="S97" s="4">
        <f t="shared" si="229"/>
        <v>122.14006216552731</v>
      </c>
      <c r="T97" s="4">
        <f t="shared" si="230"/>
        <v>127.38745361170064</v>
      </c>
      <c r="U97" s="4">
        <f t="shared" si="231"/>
        <v>120.73757779922664</v>
      </c>
      <c r="V97" s="4">
        <f t="shared" si="232"/>
        <v>116.74430400112092</v>
      </c>
      <c r="W97" s="4">
        <f t="shared" si="233"/>
        <v>118.90349070641035</v>
      </c>
      <c r="X97" s="4">
        <f t="shared" si="234"/>
        <v>118.51144904757557</v>
      </c>
      <c r="Y97" s="4">
        <f t="shared" si="235"/>
        <v>122.88271512657184</v>
      </c>
      <c r="Z97" s="4">
        <f t="shared" si="236"/>
        <v>117.82401533477694</v>
      </c>
      <c r="AA97" s="4">
        <f t="shared" si="237"/>
        <v>124.37667361676131</v>
      </c>
      <c r="AB97" s="4">
        <f t="shared" si="238"/>
        <v>125.15439808770122</v>
      </c>
      <c r="AC97" s="4">
        <f t="shared" si="239"/>
        <v>120.79713401953407</v>
      </c>
      <c r="AD97" s="4">
        <f t="shared" si="240"/>
        <v>121.33719966226656</v>
      </c>
      <c r="AE97" s="4">
        <f t="shared" si="241"/>
        <v>124.7029610597329</v>
      </c>
      <c r="AF97" s="4">
        <f t="shared" si="242"/>
        <v>111.7820686310143</v>
      </c>
      <c r="AG97" s="4">
        <f t="shared" si="243"/>
        <v>102.83413688219682</v>
      </c>
      <c r="AI97" s="4">
        <f t="shared" si="244"/>
        <v>-0.39606216552731155</v>
      </c>
      <c r="AJ97" s="4">
        <f t="shared" si="245"/>
        <v>-2.3304536117006336</v>
      </c>
      <c r="AK97" s="4">
        <f t="shared" si="246"/>
        <v>-1.4945777992266471</v>
      </c>
      <c r="AL97" s="4">
        <f t="shared" si="247"/>
        <v>1.6336959988790767</v>
      </c>
      <c r="AM97" s="4">
        <f t="shared" si="248"/>
        <v>-4.9544907064103541</v>
      </c>
      <c r="AN97" s="4">
        <f t="shared" si="249"/>
        <v>-2.7934490475755638</v>
      </c>
      <c r="AO97" s="4">
        <f t="shared" si="250"/>
        <v>-7.5327151265718442</v>
      </c>
      <c r="AP97" s="4">
        <f t="shared" si="251"/>
        <v>-4.0680153347769448</v>
      </c>
      <c r="AQ97" s="4">
        <f t="shared" si="252"/>
        <v>-0.62067361676130872</v>
      </c>
      <c r="AR97" s="4">
        <f t="shared" si="253"/>
        <v>-4.0563980877012256</v>
      </c>
      <c r="AS97" s="4">
        <f t="shared" si="254"/>
        <v>-0.89713401953406446</v>
      </c>
      <c r="AT97" s="4">
        <f t="shared" si="255"/>
        <v>-1.7221996622665614</v>
      </c>
      <c r="AU97" s="4">
        <f t="shared" si="256"/>
        <v>-3.2029610597328997</v>
      </c>
      <c r="AV97" s="4">
        <f t="shared" si="257"/>
        <v>-1.0070686310142918</v>
      </c>
      <c r="AW97" s="4">
        <f t="shared" si="257"/>
        <v>-2.4441368821968155</v>
      </c>
      <c r="AY97" s="2">
        <f t="shared" si="308"/>
        <v>95.933779013754744</v>
      </c>
      <c r="AZ97" s="2">
        <f t="shared" si="147"/>
        <v>95.144067306333</v>
      </c>
      <c r="BA97" s="2">
        <f t="shared" si="148"/>
        <v>93.241098238476539</v>
      </c>
      <c r="BB97" s="2">
        <f t="shared" si="149"/>
        <v>95.059691220298035</v>
      </c>
      <c r="BC97" s="2">
        <f t="shared" si="150"/>
        <v>94.77398117289772</v>
      </c>
      <c r="BD97" s="2">
        <f t="shared" si="151"/>
        <v>93.365599597107092</v>
      </c>
      <c r="BE97" s="2">
        <f t="shared" si="152"/>
        <v>93.722879865430073</v>
      </c>
      <c r="BF97" s="2">
        <f t="shared" si="153"/>
        <v>95.149452202994439</v>
      </c>
      <c r="BG97" s="2">
        <f t="shared" si="154"/>
        <v>96.421872901809451</v>
      </c>
      <c r="BH97" s="2">
        <f t="shared" si="155"/>
        <v>99.623837095458896</v>
      </c>
      <c r="BI97" s="2">
        <f t="shared" si="156"/>
        <v>96.697089064931575</v>
      </c>
      <c r="BJ97" s="2">
        <f t="shared" si="157"/>
        <v>97.463950356098906</v>
      </c>
      <c r="BK97" s="2">
        <f t="shared" si="158"/>
        <v>100.11322174274954</v>
      </c>
      <c r="BL97" s="2">
        <f t="shared" si="159"/>
        <v>95.841827772407882</v>
      </c>
      <c r="BM97" s="2">
        <f t="shared" si="160"/>
        <v>96.124380812666061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105.87313696060038</v>
      </c>
      <c r="DL97" s="2">
        <f t="shared" si="289"/>
        <v>109.57914465477621</v>
      </c>
      <c r="DM97" s="2">
        <f t="shared" si="289"/>
        <v>114.96915505226482</v>
      </c>
      <c r="DN97" s="2">
        <f t="shared" si="289"/>
        <v>112.93545009380863</v>
      </c>
      <c r="DO97" s="2">
        <f t="shared" si="289"/>
        <v>106.80906012145751</v>
      </c>
      <c r="DP97" s="2">
        <f t="shared" si="289"/>
        <v>108.25414033771109</v>
      </c>
      <c r="DQ97" s="2">
        <f t="shared" si="289"/>
        <v>112.84757504690435</v>
      </c>
      <c r="DR97" s="2">
        <f t="shared" si="289"/>
        <v>115.77198533756427</v>
      </c>
      <c r="DS97" s="2">
        <f t="shared" si="289"/>
        <v>114.43396586059743</v>
      </c>
      <c r="DT97" s="2">
        <f t="shared" si="289"/>
        <v>116.59203753145859</v>
      </c>
      <c r="DU97" s="2">
        <f t="shared" si="289"/>
        <v>115.0906275303644</v>
      </c>
      <c r="DV97" s="2">
        <f t="shared" si="289"/>
        <v>114.02589539336907</v>
      </c>
      <c r="DW97" s="2">
        <f t="shared" si="289"/>
        <v>116.47255188933875</v>
      </c>
      <c r="DX97" s="2">
        <f t="shared" si="289"/>
        <v>106.40085074953498</v>
      </c>
      <c r="DY97" s="2">
        <f t="shared" si="289"/>
        <v>104.12536554621849</v>
      </c>
      <c r="EA97" s="2">
        <f t="shared" si="228"/>
        <v>95.297567158592244</v>
      </c>
      <c r="EB97" s="2">
        <f t="shared" si="290"/>
        <v>94.3594984195569</v>
      </c>
      <c r="EC97" s="2">
        <f t="shared" si="291"/>
        <v>91.796297671977513</v>
      </c>
      <c r="ED97" s="2">
        <f t="shared" si="292"/>
        <v>93.834085452614644</v>
      </c>
      <c r="EE97" s="2">
        <f t="shared" si="293"/>
        <v>93.89912797837323</v>
      </c>
      <c r="EF97" s="2">
        <f t="shared" si="294"/>
        <v>92.368172967585735</v>
      </c>
      <c r="EG97" s="2">
        <f t="shared" si="295"/>
        <v>92.488564404835756</v>
      </c>
      <c r="EH97" s="2">
        <f t="shared" si="296"/>
        <v>93.599317009172026</v>
      </c>
      <c r="EI97" s="2">
        <f t="shared" si="297"/>
        <v>95.169659090909093</v>
      </c>
      <c r="EJ97" s="2">
        <f t="shared" si="298"/>
        <v>98.457898760417095</v>
      </c>
      <c r="EK97" s="2">
        <f t="shared" si="299"/>
        <v>95.441184858421551</v>
      </c>
      <c r="EL97" s="2">
        <f t="shared" si="300"/>
        <v>96.247158533464571</v>
      </c>
      <c r="EM97" s="2">
        <f t="shared" si="301"/>
        <v>99.009991281270501</v>
      </c>
      <c r="EN97" s="2">
        <f t="shared" si="302"/>
        <v>95.074986276303761</v>
      </c>
      <c r="EO97" s="2">
        <f t="shared" si="303"/>
        <v>95.42831072629194</v>
      </c>
      <c r="EQ97" s="2">
        <f t="shared" si="304"/>
        <v>94.194079841280839</v>
      </c>
      <c r="ER97" s="2">
        <f t="shared" si="305"/>
        <v>94.056397939840679</v>
      </c>
      <c r="ES97" s="2">
        <f t="shared" si="305"/>
        <v>90.250086742135665</v>
      </c>
      <c r="ET97" s="2">
        <f t="shared" si="305"/>
        <v>92.31349147575412</v>
      </c>
      <c r="EU97" s="2">
        <f t="shared" si="305"/>
        <v>92.50794513163865</v>
      </c>
      <c r="EV97" s="2">
        <f t="shared" si="305"/>
        <v>91.466553651342736</v>
      </c>
      <c r="EW97" s="2">
        <f t="shared" si="305"/>
        <v>90.398355079185464</v>
      </c>
      <c r="EX97" s="2">
        <f t="shared" si="305"/>
        <v>91.978233279212859</v>
      </c>
      <c r="EY97" s="2">
        <f t="shared" si="305"/>
        <v>93.882166301692692</v>
      </c>
      <c r="EZ97" s="2">
        <f t="shared" si="305"/>
        <v>97.457860954479145</v>
      </c>
      <c r="FA97" s="2">
        <f t="shared" si="305"/>
        <v>95.249407386627638</v>
      </c>
      <c r="FB97" s="2">
        <f t="shared" si="305"/>
        <v>94.599639216984031</v>
      </c>
      <c r="FC97" s="2">
        <f t="shared" si="305"/>
        <v>97.267527120377252</v>
      </c>
      <c r="FD97" s="2">
        <f t="shared" si="305"/>
        <v>94.434814904465256</v>
      </c>
      <c r="FE97" s="2">
        <f t="shared" si="305"/>
        <v>96.888148394297204</v>
      </c>
      <c r="FG97" s="2">
        <f t="shared" si="306"/>
        <v>0.93975952790456563</v>
      </c>
      <c r="FH97" s="2">
        <f t="shared" si="307"/>
        <v>0.94843389520788046</v>
      </c>
      <c r="FI97" s="2">
        <f t="shared" si="307"/>
        <v>0.93759407795195437</v>
      </c>
      <c r="FJ97" s="2">
        <f t="shared" si="307"/>
        <v>0.93575247281872942</v>
      </c>
      <c r="FK97" s="2">
        <f t="shared" si="307"/>
        <v>0.93212864698216469</v>
      </c>
      <c r="FL97" s="2">
        <f t="shared" si="307"/>
        <v>0.93715789834747265</v>
      </c>
      <c r="FM97" s="2">
        <f t="shared" si="307"/>
        <v>0.93927210740693479</v>
      </c>
      <c r="FN97" s="2">
        <f t="shared" si="307"/>
        <v>0.93000856837822754</v>
      </c>
      <c r="FO97" s="2">
        <f t="shared" si="307"/>
        <v>0.93492776632921226</v>
      </c>
      <c r="FP97" s="2">
        <f t="shared" si="307"/>
        <v>0.93565277069434594</v>
      </c>
      <c r="FQ97" s="2">
        <f t="shared" si="307"/>
        <v>0.93607553923702957</v>
      </c>
      <c r="FR97" s="2">
        <f t="shared" si="307"/>
        <v>0.93147450628382178</v>
      </c>
      <c r="FS97" s="2">
        <f t="shared" si="307"/>
        <v>0.93673622653429389</v>
      </c>
      <c r="FT97" s="2">
        <f t="shared" si="307"/>
        <v>0.93225586514636272</v>
      </c>
      <c r="FU97" s="2">
        <f t="shared" si="307"/>
        <v>0.92006319699278183</v>
      </c>
      <c r="FW97" s="2">
        <f t="shared" si="324"/>
        <v>7.8429754026810823E-4</v>
      </c>
      <c r="FX97" s="2">
        <f t="shared" si="164"/>
        <v>8.2146319407117605E-4</v>
      </c>
      <c r="FY97" s="2">
        <f t="shared" si="165"/>
        <v>8.556172900623805E-4</v>
      </c>
      <c r="FZ97" s="2">
        <f t="shared" si="166"/>
        <v>1.0585838991750336E-3</v>
      </c>
      <c r="GA97" s="2">
        <f t="shared" si="167"/>
        <v>9.7856827251373681E-4</v>
      </c>
      <c r="GB97" s="2">
        <f t="shared" si="168"/>
        <v>9.7707179176029506E-4</v>
      </c>
      <c r="GC97" s="2">
        <f t="shared" si="169"/>
        <v>9.7806040438829607E-4</v>
      </c>
      <c r="GD97" s="2">
        <f t="shared" si="170"/>
        <v>1.0866837560202475E-3</v>
      </c>
      <c r="GE97" s="2">
        <f t="shared" si="171"/>
        <v>1.0544996709165244E-3</v>
      </c>
      <c r="GF97" s="2">
        <f t="shared" si="172"/>
        <v>9.4321505982293801E-4</v>
      </c>
      <c r="GG97" s="2">
        <f t="shared" si="173"/>
        <v>9.1679478922549829E-4</v>
      </c>
      <c r="GH97" s="2">
        <f t="shared" si="174"/>
        <v>9.1343289610231837E-4</v>
      </c>
      <c r="GI97" s="2">
        <f t="shared" si="175"/>
        <v>8.7061587549641954E-4</v>
      </c>
      <c r="GJ97" s="2">
        <f t="shared" si="176"/>
        <v>6.5512786562741212E-4</v>
      </c>
      <c r="GK97" s="2">
        <f t="shared" si="177"/>
        <v>5.859065767533485E-4</v>
      </c>
      <c r="GM97" s="86">
        <f t="shared" si="325"/>
        <v>1.2027903118230166E-3</v>
      </c>
      <c r="GN97" s="86">
        <f t="shared" si="178"/>
        <v>3.0342951570524796E-8</v>
      </c>
      <c r="GO97" s="86">
        <f t="shared" si="179"/>
        <v>6.6192115443558885E-11</v>
      </c>
      <c r="GP97" s="86">
        <f t="shared" si="180"/>
        <v>1.0575547308468314E-9</v>
      </c>
      <c r="GQ97" s="86">
        <f t="shared" si="181"/>
        <v>2.6486297514023143E-10</v>
      </c>
      <c r="GR97" s="86">
        <f t="shared" si="182"/>
        <v>7.7876389402470604E-14</v>
      </c>
      <c r="GS97" s="86">
        <f t="shared" si="183"/>
        <v>1.8013878187970909E-13</v>
      </c>
      <c r="GT97" s="86">
        <f t="shared" si="184"/>
        <v>6.1355506587552719E-9</v>
      </c>
      <c r="GU97" s="86">
        <f t="shared" si="185"/>
        <v>1.4169489411220198E-9</v>
      </c>
      <c r="GV97" s="86">
        <f t="shared" si="186"/>
        <v>1.0549096671994121E-11</v>
      </c>
      <c r="GW97" s="86">
        <f t="shared" si="187"/>
        <v>7.2626160634920476E-11</v>
      </c>
      <c r="GX97" s="86">
        <f t="shared" si="188"/>
        <v>1.4594766253681301E-11</v>
      </c>
      <c r="GY97" s="86">
        <f t="shared" si="189"/>
        <v>1.2793777036536635E-11</v>
      </c>
      <c r="GZ97" s="86">
        <f t="shared" si="190"/>
        <v>3.3641962151883169E-5</v>
      </c>
      <c r="HA97" s="86">
        <f t="shared" si="191"/>
        <v>1.1908440664130152E-4</v>
      </c>
      <c r="HC97" s="86">
        <f t="shared" si="326"/>
        <v>7.5689803603364678E-2</v>
      </c>
      <c r="HD97" s="86">
        <f t="shared" si="192"/>
        <v>9.2216963743154926E-2</v>
      </c>
      <c r="HE97" s="86">
        <f t="shared" si="193"/>
        <v>7.3608600125799742E-2</v>
      </c>
      <c r="HF97" s="86">
        <f t="shared" si="194"/>
        <v>5.7245122731366407E-2</v>
      </c>
      <c r="HG97" s="86">
        <f t="shared" si="195"/>
        <v>6.465250533411343E-2</v>
      </c>
      <c r="HH97" s="86">
        <f t="shared" si="196"/>
        <v>7.4345191934928098E-2</v>
      </c>
      <c r="HI97" s="86">
        <f t="shared" si="197"/>
        <v>8.9108715664705185E-2</v>
      </c>
      <c r="HJ97" s="86">
        <f t="shared" si="198"/>
        <v>6.7274636765560739E-2</v>
      </c>
      <c r="HK97" s="86">
        <f t="shared" si="199"/>
        <v>8.3542019914237695E-2</v>
      </c>
      <c r="HL97" s="86">
        <f t="shared" si="200"/>
        <v>8.1090058888917987E-2</v>
      </c>
      <c r="HM97" s="86">
        <f t="shared" si="201"/>
        <v>7.1025326378515094E-2</v>
      </c>
      <c r="HN97" s="86">
        <f t="shared" si="202"/>
        <v>7.1045359019494339E-2</v>
      </c>
      <c r="HO97" s="86">
        <f t="shared" si="203"/>
        <v>7.2120118944159345E-2</v>
      </c>
      <c r="HP97" s="86">
        <f t="shared" si="204"/>
        <v>4.9520208189382492E-2</v>
      </c>
      <c r="HQ97" s="86">
        <f t="shared" si="205"/>
        <v>2.2736372177121711E-2</v>
      </c>
      <c r="HS97" s="86">
        <f t="shared" si="327"/>
        <v>5.2844628256858364E-20</v>
      </c>
      <c r="HT97" s="86">
        <f t="shared" si="206"/>
        <v>2.858631011202054E-19</v>
      </c>
      <c r="HU97" s="86">
        <f t="shared" si="207"/>
        <v>5.4591877504653759E-21</v>
      </c>
      <c r="HV97" s="86">
        <f t="shared" si="208"/>
        <v>8.5334180734982049E-24</v>
      </c>
      <c r="HW97" s="86">
        <f t="shared" si="209"/>
        <v>1.8036656547420371E-21</v>
      </c>
      <c r="HX97" s="86">
        <f t="shared" si="210"/>
        <v>3.2789900556354864E-23</v>
      </c>
      <c r="HY97" s="86">
        <f t="shared" si="211"/>
        <v>2.0308956165344109E-21</v>
      </c>
      <c r="HZ97" s="86">
        <f t="shared" si="212"/>
        <v>2.6168234943080678E-22</v>
      </c>
      <c r="IA97" s="86">
        <f t="shared" si="213"/>
        <v>9.6921803105656814E-24</v>
      </c>
      <c r="IB97" s="86">
        <f t="shared" si="214"/>
        <v>2.8718670548223429E-23</v>
      </c>
      <c r="IC97" s="86">
        <f t="shared" si="215"/>
        <v>1.8829786533116648E-24</v>
      </c>
      <c r="ID97" s="86">
        <f t="shared" si="216"/>
        <v>5.4383306203844402E-24</v>
      </c>
      <c r="IE97" s="86">
        <f t="shared" si="217"/>
        <v>1.2673774430604421E-23</v>
      </c>
      <c r="IF97" s="86">
        <f t="shared" si="218"/>
        <v>1.9373102755631225E-14</v>
      </c>
      <c r="IG97" s="86">
        <f t="shared" si="219"/>
        <v>1.522060913365215E-11</v>
      </c>
      <c r="II97" s="86">
        <f t="shared" si="328"/>
        <v>5.1106747599007593E-69</v>
      </c>
      <c r="IJ97" s="86">
        <f t="shared" si="329"/>
        <v>7.9626706988731377E-67</v>
      </c>
      <c r="IK97" s="86">
        <f t="shared" si="330"/>
        <v>3.9996703151840086E-77</v>
      </c>
      <c r="IL97" s="86">
        <f t="shared" si="331"/>
        <v>4.7946523232446003E-84</v>
      </c>
      <c r="IM97" s="86">
        <f t="shared" si="332"/>
        <v>4.8979690658860351E-79</v>
      </c>
      <c r="IN97" s="86">
        <f t="shared" si="333"/>
        <v>1.742630055063664E-80</v>
      </c>
      <c r="IO97" s="86">
        <f t="shared" si="334"/>
        <v>6.8862681378950998E-75</v>
      </c>
      <c r="IP97" s="86">
        <f t="shared" si="335"/>
        <v>4.7267030731601625E-78</v>
      </c>
      <c r="IQ97" s="86">
        <f t="shared" si="336"/>
        <v>6.1947420610843963E-85</v>
      </c>
      <c r="IR97" s="86">
        <f t="shared" si="337"/>
        <v>1.0443191177560107E-83</v>
      </c>
      <c r="IS97" s="86">
        <f t="shared" si="338"/>
        <v>3.0461733255498611E-87</v>
      </c>
      <c r="IT97" s="86">
        <f t="shared" si="339"/>
        <v>5.1045768755413015E-86</v>
      </c>
      <c r="IU97" s="86">
        <f t="shared" si="340"/>
        <v>1.3637646930732576E-83</v>
      </c>
      <c r="IV97" s="86">
        <f t="shared" si="341"/>
        <v>1.0647270522904722E-58</v>
      </c>
      <c r="IW97" s="86">
        <f t="shared" si="342"/>
        <v>5.0631477781861093E-62</v>
      </c>
      <c r="IY97" s="86">
        <f t="shared" si="343"/>
        <v>7.6892593915187699E-2</v>
      </c>
      <c r="IZ97" s="86">
        <f t="shared" si="344"/>
        <v>9.2216994086106494E-2</v>
      </c>
      <c r="JA97" s="86">
        <f t="shared" si="345"/>
        <v>7.3608600191991863E-2</v>
      </c>
      <c r="JB97" s="86">
        <f t="shared" si="346"/>
        <v>5.7245123788921139E-2</v>
      </c>
      <c r="JC97" s="86">
        <f t="shared" si="347"/>
        <v>6.4652505598976409E-2</v>
      </c>
      <c r="JD97" s="86">
        <f t="shared" si="348"/>
        <v>7.434519193500598E-2</v>
      </c>
      <c r="JE97" s="86">
        <f t="shared" si="349"/>
        <v>8.9108715664885318E-2</v>
      </c>
      <c r="JF97" s="86">
        <f t="shared" si="350"/>
        <v>6.7274642901111403E-2</v>
      </c>
      <c r="JG97" s="86">
        <f t="shared" si="351"/>
        <v>8.3542021331186642E-2</v>
      </c>
      <c r="JH97" s="86">
        <f t="shared" si="352"/>
        <v>8.1090058899467091E-2</v>
      </c>
      <c r="JI97" s="86">
        <f t="shared" si="353"/>
        <v>7.1025326451141249E-2</v>
      </c>
      <c r="JJ97" s="86">
        <f t="shared" si="354"/>
        <v>7.1045359034089109E-2</v>
      </c>
      <c r="JK97" s="86">
        <f t="shared" si="355"/>
        <v>7.2120118956953125E-2</v>
      </c>
      <c r="JL97" s="86">
        <f t="shared" si="356"/>
        <v>4.9553850151553745E-2</v>
      </c>
      <c r="JM97" s="86">
        <f t="shared" si="357"/>
        <v>2.2855456598983623E-2</v>
      </c>
    </row>
    <row r="98" spans="2:273" x14ac:dyDescent="0.25">
      <c r="B98" s="2">
        <v>71</v>
      </c>
      <c r="C98" s="37">
        <v>132.233</v>
      </c>
      <c r="D98" s="37">
        <v>134.82900000000001</v>
      </c>
      <c r="E98" s="37">
        <v>127.649</v>
      </c>
      <c r="F98" s="37">
        <v>126.432</v>
      </c>
      <c r="G98" s="37">
        <v>123.154</v>
      </c>
      <c r="H98" s="37">
        <v>124.30800000000001</v>
      </c>
      <c r="I98" s="37">
        <v>124.5</v>
      </c>
      <c r="J98" s="37">
        <v>125.122</v>
      </c>
      <c r="K98" s="37">
        <v>134.268</v>
      </c>
      <c r="L98" s="37">
        <v>130.63399999999999</v>
      </c>
      <c r="M98" s="37">
        <v>125.27500000000001</v>
      </c>
      <c r="N98" s="37">
        <v>126.923</v>
      </c>
      <c r="O98" s="37">
        <v>132.89500000000001</v>
      </c>
      <c r="P98" s="37">
        <v>115.65</v>
      </c>
      <c r="Q98" s="37">
        <v>103.68300000000001</v>
      </c>
      <c r="S98" s="4">
        <f t="shared" si="229"/>
        <v>129.46236957672699</v>
      </c>
      <c r="T98" s="4">
        <f t="shared" si="230"/>
        <v>135.8741660892133</v>
      </c>
      <c r="U98" s="4">
        <f t="shared" si="231"/>
        <v>129.14640188725355</v>
      </c>
      <c r="V98" s="4">
        <f t="shared" si="232"/>
        <v>124.46293139961122</v>
      </c>
      <c r="W98" s="4">
        <f t="shared" si="233"/>
        <v>126.86258730923532</v>
      </c>
      <c r="X98" s="4">
        <f t="shared" si="234"/>
        <v>126.57932085372879</v>
      </c>
      <c r="Y98" s="4">
        <f t="shared" si="235"/>
        <v>131.33797972351729</v>
      </c>
      <c r="Z98" s="4">
        <f t="shared" si="236"/>
        <v>125.26539963383871</v>
      </c>
      <c r="AA98" s="4">
        <f t="shared" si="237"/>
        <v>133.36553042160119</v>
      </c>
      <c r="AB98" s="4">
        <f t="shared" si="238"/>
        <v>133.20552797386421</v>
      </c>
      <c r="AC98" s="4">
        <f t="shared" si="239"/>
        <v>128.91770681033898</v>
      </c>
      <c r="AD98" s="4">
        <f t="shared" si="240"/>
        <v>129.29841451535825</v>
      </c>
      <c r="AE98" s="4">
        <f t="shared" si="241"/>
        <v>132.63536741286393</v>
      </c>
      <c r="AF98" s="4">
        <f t="shared" si="242"/>
        <v>117.63704630673143</v>
      </c>
      <c r="AG98" s="4">
        <f t="shared" si="243"/>
        <v>106.111776335641</v>
      </c>
      <c r="AI98" s="4">
        <f t="shared" si="244"/>
        <v>2.770630423273019</v>
      </c>
      <c r="AJ98" s="4">
        <f t="shared" si="245"/>
        <v>-1.0451660892132963</v>
      </c>
      <c r="AK98" s="4">
        <f t="shared" si="246"/>
        <v>-1.4974018872535453</v>
      </c>
      <c r="AL98" s="4">
        <f t="shared" si="247"/>
        <v>1.9690686003887805</v>
      </c>
      <c r="AM98" s="4">
        <f t="shared" si="248"/>
        <v>-3.7085873092353268</v>
      </c>
      <c r="AN98" s="4">
        <f t="shared" si="249"/>
        <v>-2.2713208537287812</v>
      </c>
      <c r="AO98" s="4">
        <f t="shared" si="250"/>
        <v>-6.837979723517293</v>
      </c>
      <c r="AP98" s="4">
        <f t="shared" si="251"/>
        <v>-0.14339963383871179</v>
      </c>
      <c r="AQ98" s="4">
        <f t="shared" si="252"/>
        <v>0.90246957839880793</v>
      </c>
      <c r="AR98" s="4">
        <f t="shared" si="253"/>
        <v>-2.5715279738642209</v>
      </c>
      <c r="AS98" s="4">
        <f t="shared" si="254"/>
        <v>-3.6427068103389786</v>
      </c>
      <c r="AT98" s="4">
        <f t="shared" si="255"/>
        <v>-2.3754145153582442</v>
      </c>
      <c r="AU98" s="4">
        <f t="shared" si="256"/>
        <v>0.25963258713608184</v>
      </c>
      <c r="AV98" s="4">
        <f t="shared" si="257"/>
        <v>-1.987046306731429</v>
      </c>
      <c r="AW98" s="4">
        <f t="shared" si="257"/>
        <v>-2.4287763356409897</v>
      </c>
      <c r="AY98" s="2">
        <f t="shared" si="308"/>
        <v>95.708729566185838</v>
      </c>
      <c r="AZ98" s="2">
        <f t="shared" si="147"/>
        <v>94.93795680547835</v>
      </c>
      <c r="BA98" s="2">
        <f t="shared" si="148"/>
        <v>92.971048872624337</v>
      </c>
      <c r="BB98" s="2">
        <f t="shared" si="149"/>
        <v>94.780770894656001</v>
      </c>
      <c r="BC98" s="2">
        <f t="shared" si="150"/>
        <v>94.535947125040167</v>
      </c>
      <c r="BD98" s="2">
        <f t="shared" si="151"/>
        <v>93.160250628445496</v>
      </c>
      <c r="BE98" s="2">
        <f t="shared" si="152"/>
        <v>93.480026686433888</v>
      </c>
      <c r="BF98" s="2">
        <f t="shared" si="153"/>
        <v>94.903356185265579</v>
      </c>
      <c r="BG98" s="2">
        <f t="shared" si="154"/>
        <v>96.167205936770372</v>
      </c>
      <c r="BH98" s="2">
        <f t="shared" si="155"/>
        <v>99.367271874089965</v>
      </c>
      <c r="BI98" s="2">
        <f t="shared" si="156"/>
        <v>96.488831001317365</v>
      </c>
      <c r="BJ98" s="2">
        <f t="shared" si="157"/>
        <v>97.24528846286816</v>
      </c>
      <c r="BK98" s="2">
        <f t="shared" si="158"/>
        <v>99.853874122576741</v>
      </c>
      <c r="BL98" s="2">
        <f t="shared" si="159"/>
        <v>95.676412303495269</v>
      </c>
      <c r="BM98" s="2">
        <f t="shared" si="160"/>
        <v>96.042347905007247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105.97165947467167</v>
      </c>
      <c r="DL98" s="2">
        <f t="shared" si="289"/>
        <v>109.69398905788378</v>
      </c>
      <c r="DM98" s="2">
        <f t="shared" si="289"/>
        <v>115.27374547038329</v>
      </c>
      <c r="DN98" s="2">
        <f t="shared" si="289"/>
        <v>113.22841322701687</v>
      </c>
      <c r="DO98" s="2">
        <f t="shared" si="289"/>
        <v>106.92488866396764</v>
      </c>
      <c r="DP98" s="2">
        <f t="shared" si="289"/>
        <v>108.44418761726081</v>
      </c>
      <c r="DQ98" s="2">
        <f t="shared" si="289"/>
        <v>113.06933395872423</v>
      </c>
      <c r="DR98" s="2">
        <f t="shared" si="289"/>
        <v>116.0736764416238</v>
      </c>
      <c r="DS98" s="2">
        <f t="shared" si="289"/>
        <v>114.68424893314366</v>
      </c>
      <c r="DT98" s="2">
        <f t="shared" si="289"/>
        <v>116.84110504431558</v>
      </c>
      <c r="DU98" s="2">
        <f t="shared" si="289"/>
        <v>115.35040485829963</v>
      </c>
      <c r="DV98" s="2">
        <f t="shared" si="289"/>
        <v>114.23047324652588</v>
      </c>
      <c r="DW98" s="2">
        <f t="shared" si="289"/>
        <v>116.68180229419706</v>
      </c>
      <c r="DX98" s="2">
        <f t="shared" si="289"/>
        <v>106.56416183389869</v>
      </c>
      <c r="DY98" s="2">
        <f t="shared" si="289"/>
        <v>104.18416414565827</v>
      </c>
      <c r="EA98" s="2">
        <f t="shared" si="228"/>
        <v>95.109714170801453</v>
      </c>
      <c r="EB98" s="2">
        <f t="shared" si="290"/>
        <v>94.206544332154039</v>
      </c>
      <c r="EC98" s="2">
        <f t="shared" si="291"/>
        <v>91.61869322586692</v>
      </c>
      <c r="ED98" s="2">
        <f t="shared" si="292"/>
        <v>93.627426275420362</v>
      </c>
      <c r="EE98" s="2">
        <f t="shared" si="293"/>
        <v>93.714776352292162</v>
      </c>
      <c r="EF98" s="2">
        <f t="shared" si="294"/>
        <v>92.226531569718986</v>
      </c>
      <c r="EG98" s="2">
        <f t="shared" si="295"/>
        <v>92.327224697764478</v>
      </c>
      <c r="EH98" s="2">
        <f t="shared" si="296"/>
        <v>93.452279864153581</v>
      </c>
      <c r="EI98" s="2">
        <f t="shared" si="297"/>
        <v>94.99332225513794</v>
      </c>
      <c r="EJ98" s="2">
        <f t="shared" si="298"/>
        <v>98.272348014992247</v>
      </c>
      <c r="EK98" s="2">
        <f t="shared" si="299"/>
        <v>95.314309384446148</v>
      </c>
      <c r="EL98" s="2">
        <f t="shared" si="300"/>
        <v>96.107387942913391</v>
      </c>
      <c r="EM98" s="2">
        <f t="shared" si="301"/>
        <v>98.819078630181309</v>
      </c>
      <c r="EN98" s="2">
        <f t="shared" si="302"/>
        <v>94.955322506861847</v>
      </c>
      <c r="EO98" s="2">
        <f t="shared" si="303"/>
        <v>95.396236807130023</v>
      </c>
      <c r="EQ98" s="2">
        <f t="shared" si="304"/>
        <v>94.04047004898257</v>
      </c>
      <c r="ER98" s="2">
        <f t="shared" si="305"/>
        <v>93.913429236749948</v>
      </c>
      <c r="ES98" s="2">
        <f t="shared" si="305"/>
        <v>90.123849058933942</v>
      </c>
      <c r="ET98" s="2">
        <f t="shared" si="305"/>
        <v>92.168012344476466</v>
      </c>
      <c r="EU98" s="2">
        <f t="shared" si="305"/>
        <v>92.372623757376275</v>
      </c>
      <c r="EV98" s="2">
        <f t="shared" si="305"/>
        <v>91.361841051393441</v>
      </c>
      <c r="EW98" s="2">
        <f t="shared" si="305"/>
        <v>90.312241473819384</v>
      </c>
      <c r="EX98" s="2">
        <f t="shared" si="305"/>
        <v>91.8894729105523</v>
      </c>
      <c r="EY98" s="2">
        <f t="shared" si="305"/>
        <v>93.752111251600695</v>
      </c>
      <c r="EZ98" s="2">
        <f t="shared" si="305"/>
        <v>97.309724061221331</v>
      </c>
      <c r="FA98" s="2">
        <f t="shared" si="305"/>
        <v>95.129168620858948</v>
      </c>
      <c r="FB98" s="2">
        <f t="shared" si="305"/>
        <v>94.519470311762376</v>
      </c>
      <c r="FC98" s="2">
        <f t="shared" si="305"/>
        <v>97.139057560487828</v>
      </c>
      <c r="FD98" s="2">
        <f t="shared" si="305"/>
        <v>94.336515856473724</v>
      </c>
      <c r="FE98" s="2">
        <f t="shared" si="305"/>
        <v>96.804550260982026</v>
      </c>
      <c r="FG98" s="2">
        <f t="shared" si="306"/>
        <v>0.94476727494820723</v>
      </c>
      <c r="FH98" s="2">
        <f t="shared" si="307"/>
        <v>0.95275679888085096</v>
      </c>
      <c r="FI98" s="2">
        <f t="shared" si="307"/>
        <v>0.94277087496847944</v>
      </c>
      <c r="FJ98" s="2">
        <f t="shared" si="307"/>
        <v>0.94107243622365067</v>
      </c>
      <c r="FK98" s="2">
        <f t="shared" si="307"/>
        <v>0.93772870974614952</v>
      </c>
      <c r="FL98" s="2">
        <f t="shared" si="307"/>
        <v>0.94236865399003134</v>
      </c>
      <c r="FM98" s="2">
        <f t="shared" si="307"/>
        <v>0.94431797256467864</v>
      </c>
      <c r="FN98" s="2">
        <f t="shared" si="307"/>
        <v>0.93577150532884701</v>
      </c>
      <c r="FO98" s="2">
        <f t="shared" si="307"/>
        <v>0.94031166295118263</v>
      </c>
      <c r="FP98" s="2">
        <f t="shared" si="307"/>
        <v>0.94098046914670541</v>
      </c>
      <c r="FQ98" s="2">
        <f t="shared" si="307"/>
        <v>0.94137042749358235</v>
      </c>
      <c r="FR98" s="2">
        <f t="shared" si="307"/>
        <v>0.93712490150985528</v>
      </c>
      <c r="FS98" s="2">
        <f t="shared" si="307"/>
        <v>0.94197978178858044</v>
      </c>
      <c r="FT98" s="2">
        <f t="shared" si="307"/>
        <v>0.93784613106350967</v>
      </c>
      <c r="FU98" s="2">
        <f t="shared" si="307"/>
        <v>0.92658036690359147</v>
      </c>
      <c r="FW98" s="2">
        <f t="shared" si="324"/>
        <v>8.5990008560674037E-4</v>
      </c>
      <c r="FX98" s="2">
        <f t="shared" si="164"/>
        <v>9.0064510214827003E-4</v>
      </c>
      <c r="FY98" s="2">
        <f t="shared" si="165"/>
        <v>9.3808826509923034E-4</v>
      </c>
      <c r="FZ98" s="2">
        <f t="shared" si="166"/>
        <v>1.1605956322941074E-3</v>
      </c>
      <c r="GA98" s="2">
        <f t="shared" si="167"/>
        <v>1.0728774833473117E-3</v>
      </c>
      <c r="GB98" s="2">
        <f t="shared" si="168"/>
        <v>1.0712369343780588E-3</v>
      </c>
      <c r="GC98" s="2">
        <f t="shared" si="169"/>
        <v>1.0723207221271416E-3</v>
      </c>
      <c r="GD98" s="2">
        <f t="shared" si="170"/>
        <v>1.1914001366536654E-3</v>
      </c>
      <c r="GE98" s="2">
        <f t="shared" si="171"/>
        <v>1.1561182778896334E-3</v>
      </c>
      <c r="GF98" s="2">
        <f t="shared" si="172"/>
        <v>1.0341206427143684E-3</v>
      </c>
      <c r="GG98" s="2">
        <f t="shared" si="173"/>
        <v>1.0051565899119215E-3</v>
      </c>
      <c r="GH98" s="2">
        <f t="shared" si="174"/>
        <v>1.0014709982242849E-3</v>
      </c>
      <c r="GI98" s="2">
        <f t="shared" si="175"/>
        <v>9.545311484253445E-4</v>
      </c>
      <c r="GJ98" s="2">
        <f t="shared" si="176"/>
        <v>7.1828802055349248E-4</v>
      </c>
      <c r="GK98" s="2">
        <f t="shared" si="177"/>
        <v>6.4239747345029054E-4</v>
      </c>
      <c r="GM98" s="86">
        <f t="shared" si="325"/>
        <v>3.7231004031025914E-4</v>
      </c>
      <c r="GN98" s="86">
        <f t="shared" si="178"/>
        <v>1.2610455369088861E-9</v>
      </c>
      <c r="GO98" s="86">
        <f t="shared" si="179"/>
        <v>9.2730571190816152E-13</v>
      </c>
      <c r="GP98" s="86">
        <f t="shared" si="180"/>
        <v>2.4362101525354548E-11</v>
      </c>
      <c r="GQ98" s="86">
        <f t="shared" si="181"/>
        <v>4.0370930244745047E-12</v>
      </c>
      <c r="GR98" s="86">
        <f t="shared" si="182"/>
        <v>3.4084519383141506E-16</v>
      </c>
      <c r="GS98" s="86">
        <f t="shared" si="183"/>
        <v>9.8494217224626939E-16</v>
      </c>
      <c r="GT98" s="86">
        <f t="shared" si="184"/>
        <v>1.9270281076195807E-10</v>
      </c>
      <c r="GU98" s="86">
        <f t="shared" si="185"/>
        <v>4.3881173522236848E-11</v>
      </c>
      <c r="GV98" s="86">
        <f t="shared" si="186"/>
        <v>1.4287175827373638E-13</v>
      </c>
      <c r="GW98" s="86">
        <f t="shared" si="187"/>
        <v>1.2280675470058423E-12</v>
      </c>
      <c r="GX98" s="86">
        <f t="shared" si="188"/>
        <v>1.709284602417623E-13</v>
      </c>
      <c r="GY98" s="86">
        <f t="shared" si="189"/>
        <v>1.7741389903631937E-13</v>
      </c>
      <c r="GZ98" s="86">
        <f t="shared" si="190"/>
        <v>6.1084305402630453E-6</v>
      </c>
      <c r="HA98" s="86">
        <f t="shared" si="191"/>
        <v>2.3684462496159896E-5</v>
      </c>
      <c r="HC98" s="86">
        <f t="shared" si="326"/>
        <v>0.10384751927490371</v>
      </c>
      <c r="HD98" s="86">
        <f t="shared" si="192"/>
        <v>0.1246549354952301</v>
      </c>
      <c r="HE98" s="86">
        <f t="shared" si="193"/>
        <v>0.10341847433549387</v>
      </c>
      <c r="HF98" s="86">
        <f t="shared" si="194"/>
        <v>8.3906167340063773E-2</v>
      </c>
      <c r="HG98" s="86">
        <f t="shared" si="195"/>
        <v>9.2581135388536726E-2</v>
      </c>
      <c r="HH98" s="86">
        <f t="shared" si="196"/>
        <v>0.10582333908197662</v>
      </c>
      <c r="HI98" s="86">
        <f t="shared" si="197"/>
        <v>0.12382152384727724</v>
      </c>
      <c r="HJ98" s="86">
        <f t="shared" si="198"/>
        <v>9.6383027631492132E-2</v>
      </c>
      <c r="HK98" s="86">
        <f t="shared" si="199"/>
        <v>0.11954587376028479</v>
      </c>
      <c r="HL98" s="86">
        <f t="shared" si="200"/>
        <v>0.11533994956155177</v>
      </c>
      <c r="HM98" s="86">
        <f t="shared" si="201"/>
        <v>0.10254605021120873</v>
      </c>
      <c r="HN98" s="86">
        <f t="shared" si="202"/>
        <v>0.10229269819874963</v>
      </c>
      <c r="HO98" s="86">
        <f t="shared" si="203"/>
        <v>0.1029637847317669</v>
      </c>
      <c r="HP98" s="86">
        <f t="shared" si="204"/>
        <v>7.2889445766247285E-2</v>
      </c>
      <c r="HQ98" s="86">
        <f t="shared" si="205"/>
        <v>3.645034979698096E-2</v>
      </c>
      <c r="HS98" s="86">
        <f t="shared" si="327"/>
        <v>2.8800002137299324E-19</v>
      </c>
      <c r="HT98" s="86">
        <f t="shared" si="206"/>
        <v>1.481745358258011E-18</v>
      </c>
      <c r="HU98" s="86">
        <f t="shared" si="207"/>
        <v>3.518295262748012E-20</v>
      </c>
      <c r="HV98" s="86">
        <f t="shared" si="208"/>
        <v>7.2885468854806236E-23</v>
      </c>
      <c r="HW98" s="86">
        <f t="shared" si="209"/>
        <v>1.2628939158805202E-20</v>
      </c>
      <c r="HX98" s="86">
        <f t="shared" si="210"/>
        <v>2.5396630674342187E-22</v>
      </c>
      <c r="HY98" s="86">
        <f t="shared" si="211"/>
        <v>1.3458222277846131E-20</v>
      </c>
      <c r="HZ98" s="86">
        <f t="shared" si="212"/>
        <v>1.9409764182457147E-21</v>
      </c>
      <c r="IA98" s="86">
        <f t="shared" si="213"/>
        <v>8.3412484036701799E-23</v>
      </c>
      <c r="IB98" s="86">
        <f t="shared" si="214"/>
        <v>2.2998321264629791E-22</v>
      </c>
      <c r="IC98" s="86">
        <f t="shared" si="215"/>
        <v>1.65323845687199E-23</v>
      </c>
      <c r="ID98" s="86">
        <f t="shared" si="216"/>
        <v>4.5955121182529856E-23</v>
      </c>
      <c r="IE98" s="86">
        <f t="shared" si="217"/>
        <v>1.0066123999574129E-22</v>
      </c>
      <c r="IF98" s="86">
        <f t="shared" si="218"/>
        <v>6.1268475750652917E-14</v>
      </c>
      <c r="IG98" s="86">
        <f t="shared" si="219"/>
        <v>3.6095319812603405E-11</v>
      </c>
      <c r="II98" s="86">
        <f t="shared" si="328"/>
        <v>2.677698047761098E-67</v>
      </c>
      <c r="IJ98" s="86">
        <f t="shared" si="329"/>
        <v>3.7599242096049516E-65</v>
      </c>
      <c r="IK98" s="86">
        <f t="shared" si="330"/>
        <v>3.5627630403224598E-75</v>
      </c>
      <c r="IL98" s="86">
        <f t="shared" si="331"/>
        <v>7.5012598349063442E-82</v>
      </c>
      <c r="IM98" s="86">
        <f t="shared" si="332"/>
        <v>5.3419658991967532E-77</v>
      </c>
      <c r="IN98" s="86">
        <f t="shared" si="333"/>
        <v>2.0729675663163029E-78</v>
      </c>
      <c r="IO98" s="86">
        <f t="shared" si="334"/>
        <v>5.8383400382439588E-73</v>
      </c>
      <c r="IP98" s="86">
        <f t="shared" si="335"/>
        <v>5.2123491434657874E-76</v>
      </c>
      <c r="IQ98" s="86">
        <f t="shared" si="336"/>
        <v>1.0205496499858831E-82</v>
      </c>
      <c r="IR98" s="86">
        <f t="shared" si="337"/>
        <v>1.4729985051043095E-81</v>
      </c>
      <c r="IS98" s="86">
        <f t="shared" si="338"/>
        <v>5.2083595880324085E-85</v>
      </c>
      <c r="IT98" s="86">
        <f t="shared" si="339"/>
        <v>8.0873535827919112E-84</v>
      </c>
      <c r="IU98" s="86">
        <f t="shared" si="340"/>
        <v>1.8063811826515536E-81</v>
      </c>
      <c r="IV98" s="86">
        <f t="shared" si="341"/>
        <v>2.803836562333414E-57</v>
      </c>
      <c r="IW98" s="86">
        <f t="shared" si="342"/>
        <v>1.5317214119506606E-60</v>
      </c>
      <c r="IY98" s="86">
        <f t="shared" si="343"/>
        <v>0.10421982931521397</v>
      </c>
      <c r="IZ98" s="86">
        <f t="shared" si="344"/>
        <v>0.12465493675627563</v>
      </c>
      <c r="JA98" s="86">
        <f t="shared" si="345"/>
        <v>0.10341847433642117</v>
      </c>
      <c r="JB98" s="86">
        <f t="shared" si="346"/>
        <v>8.3906167364425868E-2</v>
      </c>
      <c r="JC98" s="86">
        <f t="shared" si="347"/>
        <v>9.2581135392573816E-2</v>
      </c>
      <c r="JD98" s="86">
        <f t="shared" si="348"/>
        <v>0.10582333908197697</v>
      </c>
      <c r="JE98" s="86">
        <f t="shared" si="349"/>
        <v>0.12382152384727822</v>
      </c>
      <c r="JF98" s="86">
        <f t="shared" si="350"/>
        <v>9.6383027824194945E-2</v>
      </c>
      <c r="JG98" s="86">
        <f t="shared" si="351"/>
        <v>0.11954587380416597</v>
      </c>
      <c r="JH98" s="86">
        <f t="shared" si="352"/>
        <v>0.11533994956169465</v>
      </c>
      <c r="JI98" s="86">
        <f t="shared" si="353"/>
        <v>0.1025460502124368</v>
      </c>
      <c r="JJ98" s="86">
        <f t="shared" si="354"/>
        <v>0.10229269819892056</v>
      </c>
      <c r="JK98" s="86">
        <f t="shared" si="355"/>
        <v>0.10296378473194431</v>
      </c>
      <c r="JL98" s="86">
        <f t="shared" si="356"/>
        <v>7.2895554196848816E-2</v>
      </c>
      <c r="JM98" s="86">
        <f t="shared" si="357"/>
        <v>3.6474034295572444E-2</v>
      </c>
    </row>
    <row r="99" spans="2:273" x14ac:dyDescent="0.25">
      <c r="B99" s="2">
        <v>72</v>
      </c>
      <c r="C99" s="37">
        <v>143.11600000000001</v>
      </c>
      <c r="D99" s="37">
        <v>149.08600000000001</v>
      </c>
      <c r="E99" s="37">
        <v>140.541</v>
      </c>
      <c r="F99" s="37">
        <v>140.86500000000001</v>
      </c>
      <c r="G99" s="37">
        <v>139.12799999999999</v>
      </c>
      <c r="H99" s="37">
        <v>134.821</v>
      </c>
      <c r="I99" s="37">
        <v>138.30000000000001</v>
      </c>
      <c r="J99" s="37">
        <v>136.732</v>
      </c>
      <c r="K99" s="37">
        <v>148.024</v>
      </c>
      <c r="L99" s="37">
        <v>144.244</v>
      </c>
      <c r="M99" s="37">
        <v>141.82499999999999</v>
      </c>
      <c r="N99" s="37">
        <v>137.59</v>
      </c>
      <c r="O99" s="37">
        <v>146.71100000000001</v>
      </c>
      <c r="P99" s="37">
        <v>125.15</v>
      </c>
      <c r="Q99" s="37">
        <v>110.56100000000001</v>
      </c>
      <c r="S99" s="4">
        <f t="shared" si="229"/>
        <v>138.04980084841918</v>
      </c>
      <c r="T99" s="4">
        <f t="shared" si="230"/>
        <v>145.57712438583437</v>
      </c>
      <c r="U99" s="4">
        <f t="shared" si="231"/>
        <v>139.0883924819984</v>
      </c>
      <c r="V99" s="4">
        <f t="shared" si="232"/>
        <v>133.93651796916674</v>
      </c>
      <c r="W99" s="4">
        <f t="shared" si="233"/>
        <v>136.43570268313354</v>
      </c>
      <c r="X99" s="4">
        <f t="shared" si="234"/>
        <v>136.14759462639006</v>
      </c>
      <c r="Y99" s="4">
        <f t="shared" si="235"/>
        <v>141.13165422602702</v>
      </c>
      <c r="Z99" s="4">
        <f t="shared" si="236"/>
        <v>134.19752883132122</v>
      </c>
      <c r="AA99" s="4">
        <f t="shared" si="237"/>
        <v>143.94167674317396</v>
      </c>
      <c r="AB99" s="4">
        <f t="shared" si="238"/>
        <v>142.68925629820612</v>
      </c>
      <c r="AC99" s="4">
        <f t="shared" si="239"/>
        <v>138.63904394355174</v>
      </c>
      <c r="AD99" s="4">
        <f t="shared" si="240"/>
        <v>138.82136478311972</v>
      </c>
      <c r="AE99" s="4">
        <f t="shared" si="241"/>
        <v>142.08799453605118</v>
      </c>
      <c r="AF99" s="4">
        <f t="shared" si="242"/>
        <v>124.90070025214722</v>
      </c>
      <c r="AG99" s="4">
        <f t="shared" si="243"/>
        <v>110.56543529588288</v>
      </c>
      <c r="AI99" s="4">
        <f t="shared" si="244"/>
        <v>5.0661991515808324</v>
      </c>
      <c r="AJ99" s="4">
        <f t="shared" si="245"/>
        <v>3.5088756141656461</v>
      </c>
      <c r="AK99" s="4">
        <f t="shared" si="246"/>
        <v>1.4526075180015994</v>
      </c>
      <c r="AL99" s="4">
        <f t="shared" si="247"/>
        <v>6.9284820308332655</v>
      </c>
      <c r="AM99" s="4">
        <f t="shared" si="248"/>
        <v>2.6922973168664441</v>
      </c>
      <c r="AN99" s="4">
        <f t="shared" si="249"/>
        <v>-1.3265946263900616</v>
      </c>
      <c r="AO99" s="4">
        <f t="shared" si="250"/>
        <v>-2.8316542260270126</v>
      </c>
      <c r="AP99" s="4">
        <f t="shared" si="251"/>
        <v>2.5344711686787775</v>
      </c>
      <c r="AQ99" s="4">
        <f t="shared" si="252"/>
        <v>4.0823232568260437</v>
      </c>
      <c r="AR99" s="4">
        <f t="shared" si="253"/>
        <v>1.5547437017938819</v>
      </c>
      <c r="AS99" s="4">
        <f t="shared" si="254"/>
        <v>3.1859560564482479</v>
      </c>
      <c r="AT99" s="4">
        <f t="shared" si="255"/>
        <v>-1.2313647831197159</v>
      </c>
      <c r="AU99" s="4">
        <f t="shared" si="256"/>
        <v>4.6230054639488287</v>
      </c>
      <c r="AV99" s="4">
        <f t="shared" si="257"/>
        <v>0.2492997478527883</v>
      </c>
      <c r="AW99" s="4">
        <f t="shared" si="257"/>
        <v>-4.4352958828710598E-3</v>
      </c>
      <c r="AY99" s="2">
        <f t="shared" si="308"/>
        <v>95.485200529750756</v>
      </c>
      <c r="AZ99" s="2">
        <f t="shared" si="147"/>
        <v>94.734979607386336</v>
      </c>
      <c r="BA99" s="2">
        <f t="shared" si="148"/>
        <v>92.705789487941416</v>
      </c>
      <c r="BB99" s="2">
        <f t="shared" si="149"/>
        <v>94.50487680851154</v>
      </c>
      <c r="BC99" s="2">
        <f t="shared" si="150"/>
        <v>94.30040867004621</v>
      </c>
      <c r="BD99" s="2">
        <f t="shared" si="151"/>
        <v>92.958191758921856</v>
      </c>
      <c r="BE99" s="2">
        <f t="shared" si="152"/>
        <v>93.241679691164535</v>
      </c>
      <c r="BF99" s="2">
        <f t="shared" si="153"/>
        <v>94.662338749261309</v>
      </c>
      <c r="BG99" s="2">
        <f t="shared" si="154"/>
        <v>95.916379740685485</v>
      </c>
      <c r="BH99" s="2">
        <f t="shared" si="155"/>
        <v>99.113972200374988</v>
      </c>
      <c r="BI99" s="2">
        <f t="shared" si="156"/>
        <v>96.284920691264261</v>
      </c>
      <c r="BJ99" s="2">
        <f t="shared" si="157"/>
        <v>97.030804296716184</v>
      </c>
      <c r="BK99" s="2">
        <f t="shared" si="158"/>
        <v>99.597813872789729</v>
      </c>
      <c r="BL99" s="2">
        <f t="shared" si="159"/>
        <v>95.512982511782255</v>
      </c>
      <c r="BM99" s="2">
        <f t="shared" si="160"/>
        <v>95.963504176943104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106.07018198874296</v>
      </c>
      <c r="DL99" s="2">
        <f t="shared" si="289"/>
        <v>109.80883346099134</v>
      </c>
      <c r="DM99" s="2">
        <f t="shared" si="289"/>
        <v>115.57833588850175</v>
      </c>
      <c r="DN99" s="2">
        <f t="shared" si="289"/>
        <v>113.52137636022513</v>
      </c>
      <c r="DO99" s="2">
        <f t="shared" si="289"/>
        <v>107.04071720647775</v>
      </c>
      <c r="DP99" s="2">
        <f t="shared" si="289"/>
        <v>108.63423489681053</v>
      </c>
      <c r="DQ99" s="2">
        <f t="shared" si="289"/>
        <v>113.29109287054412</v>
      </c>
      <c r="DR99" s="2">
        <f t="shared" si="289"/>
        <v>116.37536754568333</v>
      </c>
      <c r="DS99" s="2">
        <f t="shared" si="289"/>
        <v>114.93453200568989</v>
      </c>
      <c r="DT99" s="2">
        <f t="shared" si="289"/>
        <v>117.09017255717256</v>
      </c>
      <c r="DU99" s="2">
        <f t="shared" si="289"/>
        <v>115.61018218623485</v>
      </c>
      <c r="DV99" s="2">
        <f t="shared" si="289"/>
        <v>114.43505109968267</v>
      </c>
      <c r="DW99" s="2">
        <f t="shared" si="289"/>
        <v>116.89105269905535</v>
      </c>
      <c r="DX99" s="2">
        <f t="shared" si="289"/>
        <v>106.72747291826241</v>
      </c>
      <c r="DY99" s="2">
        <f t="shared" si="289"/>
        <v>104.24296274509804</v>
      </c>
      <c r="EA99" s="2">
        <f t="shared" si="228"/>
        <v>94.921861183010662</v>
      </c>
      <c r="EB99" s="2">
        <f t="shared" si="290"/>
        <v>94.053590244751192</v>
      </c>
      <c r="EC99" s="2">
        <f t="shared" si="291"/>
        <v>91.441088779756328</v>
      </c>
      <c r="ED99" s="2">
        <f t="shared" si="292"/>
        <v>93.420767098226065</v>
      </c>
      <c r="EE99" s="2">
        <f t="shared" si="293"/>
        <v>93.530424726211095</v>
      </c>
      <c r="EF99" s="2">
        <f t="shared" si="294"/>
        <v>92.084890171852237</v>
      </c>
      <c r="EG99" s="2">
        <f t="shared" si="295"/>
        <v>92.165884990693201</v>
      </c>
      <c r="EH99" s="2">
        <f t="shared" si="296"/>
        <v>93.305242719135151</v>
      </c>
      <c r="EI99" s="2">
        <f t="shared" si="297"/>
        <v>94.816985419366787</v>
      </c>
      <c r="EJ99" s="2">
        <f t="shared" si="298"/>
        <v>98.086797269567384</v>
      </c>
      <c r="EK99" s="2">
        <f t="shared" si="299"/>
        <v>95.18743391047073</v>
      </c>
      <c r="EL99" s="2">
        <f t="shared" si="300"/>
        <v>95.967617352362211</v>
      </c>
      <c r="EM99" s="2">
        <f t="shared" si="301"/>
        <v>98.628165979092103</v>
      </c>
      <c r="EN99" s="2">
        <f t="shared" si="302"/>
        <v>94.835658737419948</v>
      </c>
      <c r="EO99" s="2">
        <f t="shared" si="303"/>
        <v>95.364162887968121</v>
      </c>
      <c r="EQ99" s="2">
        <f t="shared" si="304"/>
        <v>93.886860256684315</v>
      </c>
      <c r="ER99" s="2">
        <f t="shared" si="305"/>
        <v>93.770460533659232</v>
      </c>
      <c r="ES99" s="2">
        <f t="shared" si="305"/>
        <v>89.997611375732205</v>
      </c>
      <c r="ET99" s="2">
        <f t="shared" si="305"/>
        <v>92.022533213198798</v>
      </c>
      <c r="EU99" s="2">
        <f t="shared" si="305"/>
        <v>92.237302383113899</v>
      </c>
      <c r="EV99" s="2">
        <f t="shared" si="305"/>
        <v>91.257128451444132</v>
      </c>
      <c r="EW99" s="2">
        <f t="shared" si="305"/>
        <v>90.226127868453304</v>
      </c>
      <c r="EX99" s="2">
        <f t="shared" si="305"/>
        <v>91.800712541891741</v>
      </c>
      <c r="EY99" s="2">
        <f t="shared" si="305"/>
        <v>93.622056201508684</v>
      </c>
      <c r="EZ99" s="2">
        <f t="shared" si="305"/>
        <v>97.161587167963518</v>
      </c>
      <c r="FA99" s="2">
        <f t="shared" si="305"/>
        <v>95.008929855090258</v>
      </c>
      <c r="FB99" s="2">
        <f t="shared" si="305"/>
        <v>94.439301406540721</v>
      </c>
      <c r="FC99" s="2">
        <f t="shared" si="305"/>
        <v>97.010588000598403</v>
      </c>
      <c r="FD99" s="2">
        <f t="shared" si="305"/>
        <v>94.238216808482207</v>
      </c>
      <c r="FE99" s="2">
        <f t="shared" si="305"/>
        <v>96.720952127666834</v>
      </c>
      <c r="FG99" s="2">
        <f t="shared" si="306"/>
        <v>0.94938115449414207</v>
      </c>
      <c r="FH99" s="2">
        <f t="shared" si="307"/>
        <v>0.95673383582502824</v>
      </c>
      <c r="FI99" s="2">
        <f t="shared" si="307"/>
        <v>0.94754226447849799</v>
      </c>
      <c r="FJ99" s="2">
        <f t="shared" si="307"/>
        <v>0.94597731619261316</v>
      </c>
      <c r="FK99" s="2">
        <f t="shared" si="307"/>
        <v>0.94289501877682858</v>
      </c>
      <c r="FL99" s="2">
        <f t="shared" si="307"/>
        <v>0.94717169893677611</v>
      </c>
      <c r="FM99" s="2">
        <f t="shared" si="307"/>
        <v>0.94896735733400428</v>
      </c>
      <c r="FN99" s="2">
        <f t="shared" si="307"/>
        <v>0.94108999197727827</v>
      </c>
      <c r="FO99" s="2">
        <f t="shared" si="307"/>
        <v>0.94527618416006343</v>
      </c>
      <c r="FP99" s="2">
        <f t="shared" si="307"/>
        <v>0.94589256393915033</v>
      </c>
      <c r="FQ99" s="2">
        <f t="shared" si="307"/>
        <v>0.94625192055557772</v>
      </c>
      <c r="FR99" s="2">
        <f t="shared" si="307"/>
        <v>0.9423382248477119</v>
      </c>
      <c r="FS99" s="2">
        <f t="shared" si="307"/>
        <v>0.94681340653576718</v>
      </c>
      <c r="FT99" s="2">
        <f t="shared" si="307"/>
        <v>0.94300329041160202</v>
      </c>
      <c r="FU99" s="2">
        <f t="shared" si="307"/>
        <v>0.93260511897434095</v>
      </c>
      <c r="FW99" s="2">
        <f t="shared" si="324"/>
        <v>9.427834798949031E-4</v>
      </c>
      <c r="FX99" s="2">
        <f t="shared" si="164"/>
        <v>9.8745191468985367E-4</v>
      </c>
      <c r="FY99" s="2">
        <f t="shared" si="165"/>
        <v>1.0285002442590343E-3</v>
      </c>
      <c r="FZ99" s="2">
        <f t="shared" si="166"/>
        <v>1.2724253291203505E-3</v>
      </c>
      <c r="GA99" s="2">
        <f t="shared" si="167"/>
        <v>1.1762650132736579E-3</v>
      </c>
      <c r="GB99" s="2">
        <f t="shared" si="168"/>
        <v>1.1744665591471512E-3</v>
      </c>
      <c r="GC99" s="2">
        <f t="shared" si="169"/>
        <v>1.1756546630628613E-3</v>
      </c>
      <c r="GD99" s="2">
        <f t="shared" si="170"/>
        <v>1.3061941333665562E-3</v>
      </c>
      <c r="GE99" s="2">
        <f t="shared" si="171"/>
        <v>1.2675171047496459E-3</v>
      </c>
      <c r="GF99" s="2">
        <f t="shared" si="172"/>
        <v>1.1337776198179471E-3</v>
      </c>
      <c r="GG99" s="2">
        <f t="shared" si="173"/>
        <v>1.1020254148679457E-3</v>
      </c>
      <c r="GH99" s="2">
        <f t="shared" si="174"/>
        <v>1.0979850261827436E-3</v>
      </c>
      <c r="GI99" s="2">
        <f t="shared" si="175"/>
        <v>1.0465262156781853E-3</v>
      </c>
      <c r="GJ99" s="2">
        <f t="shared" si="176"/>
        <v>7.8753257776327122E-4</v>
      </c>
      <c r="GK99" s="2">
        <f t="shared" si="177"/>
        <v>7.0433117031664608E-4</v>
      </c>
      <c r="GM99" s="86">
        <f t="shared" si="325"/>
        <v>1.0354510687760144E-4</v>
      </c>
      <c r="GN99" s="86">
        <f t="shared" si="178"/>
        <v>3.9338664825462327E-11</v>
      </c>
      <c r="GO99" s="86">
        <f t="shared" si="179"/>
        <v>8.9194966294229172E-15</v>
      </c>
      <c r="GP99" s="86">
        <f t="shared" si="180"/>
        <v>4.0173529078252264E-13</v>
      </c>
      <c r="GQ99" s="86">
        <f t="shared" si="181"/>
        <v>4.1928009759128627E-14</v>
      </c>
      <c r="GR99" s="86">
        <f t="shared" si="182"/>
        <v>9.3324777590503037E-19</v>
      </c>
      <c r="GS99" s="86">
        <f t="shared" si="183"/>
        <v>3.452333851907021E-18</v>
      </c>
      <c r="GT99" s="86">
        <f t="shared" si="184"/>
        <v>4.4460125135640796E-12</v>
      </c>
      <c r="GU99" s="86">
        <f t="shared" si="185"/>
        <v>1.0179984155312336E-12</v>
      </c>
      <c r="GV99" s="86">
        <f t="shared" si="186"/>
        <v>1.3577652010604545E-15</v>
      </c>
      <c r="GW99" s="86">
        <f t="shared" si="187"/>
        <v>1.469830686257876E-14</v>
      </c>
      <c r="GX99" s="86">
        <f t="shared" si="188"/>
        <v>1.365497203966233E-15</v>
      </c>
      <c r="GY99" s="86">
        <f t="shared" si="189"/>
        <v>1.7281103914346961E-15</v>
      </c>
      <c r="GZ99" s="86">
        <f t="shared" si="190"/>
        <v>9.6197899174545504E-7</v>
      </c>
      <c r="HA99" s="86">
        <f t="shared" si="191"/>
        <v>4.0716607688795483E-6</v>
      </c>
      <c r="HC99" s="86">
        <f t="shared" si="326"/>
        <v>0.13974216262772221</v>
      </c>
      <c r="HD99" s="86">
        <f t="shared" si="192"/>
        <v>0.16537075481643573</v>
      </c>
      <c r="HE99" s="86">
        <f t="shared" si="193"/>
        <v>0.14211335807873765</v>
      </c>
      <c r="HF99" s="86">
        <f t="shared" si="194"/>
        <v>0.11983149852285624</v>
      </c>
      <c r="HG99" s="86">
        <f t="shared" si="195"/>
        <v>0.12946377448386406</v>
      </c>
      <c r="HH99" s="86">
        <f t="shared" si="196"/>
        <v>0.14705126334427651</v>
      </c>
      <c r="HI99" s="86">
        <f t="shared" si="197"/>
        <v>0.16828300921701037</v>
      </c>
      <c r="HJ99" s="86">
        <f t="shared" si="198"/>
        <v>0.13479442222853091</v>
      </c>
      <c r="HK99" s="86">
        <f t="shared" si="199"/>
        <v>0.16670442928686779</v>
      </c>
      <c r="HL99" s="86">
        <f t="shared" si="200"/>
        <v>0.16005677055478065</v>
      </c>
      <c r="HM99" s="86">
        <f t="shared" si="201"/>
        <v>0.14430326360528661</v>
      </c>
      <c r="HN99" s="86">
        <f t="shared" si="202"/>
        <v>0.14360691427856917</v>
      </c>
      <c r="HO99" s="86">
        <f t="shared" si="203"/>
        <v>0.14348245306131999</v>
      </c>
      <c r="HP99" s="86">
        <f t="shared" si="204"/>
        <v>0.10459485573983099</v>
      </c>
      <c r="HQ99" s="86">
        <f t="shared" si="205"/>
        <v>5.6661031547937647E-2</v>
      </c>
      <c r="HS99" s="86">
        <f t="shared" si="327"/>
        <v>1.5174630870989458E-18</v>
      </c>
      <c r="HT99" s="86">
        <f t="shared" si="206"/>
        <v>7.4305785438622333E-18</v>
      </c>
      <c r="HU99" s="86">
        <f t="shared" si="207"/>
        <v>2.1811373191542639E-19</v>
      </c>
      <c r="HV99" s="86">
        <f t="shared" si="208"/>
        <v>5.9506737224872081E-22</v>
      </c>
      <c r="HW99" s="86">
        <f t="shared" si="209"/>
        <v>8.4842719971429445E-20</v>
      </c>
      <c r="HX99" s="86">
        <f t="shared" si="210"/>
        <v>1.8858377133178767E-21</v>
      </c>
      <c r="HY99" s="86">
        <f t="shared" si="211"/>
        <v>8.5761655539606798E-20</v>
      </c>
      <c r="HZ99" s="86">
        <f t="shared" si="212"/>
        <v>1.3803048833823474E-20</v>
      </c>
      <c r="IA99" s="86">
        <f t="shared" si="213"/>
        <v>6.8589680041172515E-22</v>
      </c>
      <c r="IB99" s="86">
        <f t="shared" si="214"/>
        <v>1.7634446258146153E-21</v>
      </c>
      <c r="IC99" s="86">
        <f t="shared" si="215"/>
        <v>1.3876957683919689E-22</v>
      </c>
      <c r="ID99" s="86">
        <f t="shared" si="216"/>
        <v>3.7151374830212406E-22</v>
      </c>
      <c r="IE99" s="86">
        <f t="shared" si="217"/>
        <v>7.6630650084157665E-22</v>
      </c>
      <c r="IF99" s="86">
        <f t="shared" si="218"/>
        <v>1.8955707373601832E-13</v>
      </c>
      <c r="IG99" s="86">
        <f t="shared" si="219"/>
        <v>8.4267519823834298E-11</v>
      </c>
      <c r="II99" s="86">
        <f t="shared" si="328"/>
        <v>1.3332117811454744E-65</v>
      </c>
      <c r="IJ99" s="86">
        <f t="shared" si="329"/>
        <v>1.6888788817994326E-63</v>
      </c>
      <c r="IK99" s="86">
        <f t="shared" si="330"/>
        <v>2.9929928388603282E-73</v>
      </c>
      <c r="IL99" s="86">
        <f t="shared" si="331"/>
        <v>1.0963875008910315E-79</v>
      </c>
      <c r="IM99" s="86">
        <f t="shared" si="332"/>
        <v>5.4735835604993539E-75</v>
      </c>
      <c r="IN99" s="86">
        <f t="shared" si="333"/>
        <v>2.3140192978822844E-76</v>
      </c>
      <c r="IO99" s="86">
        <f t="shared" si="334"/>
        <v>4.6660136593018516E-71</v>
      </c>
      <c r="IP99" s="86">
        <f t="shared" si="335"/>
        <v>5.3940117889598229E-74</v>
      </c>
      <c r="IQ99" s="86">
        <f t="shared" si="336"/>
        <v>1.5696796593332033E-80</v>
      </c>
      <c r="IR99" s="86">
        <f t="shared" si="337"/>
        <v>1.9458703684309679E-79</v>
      </c>
      <c r="IS99" s="86">
        <f t="shared" si="338"/>
        <v>8.321426538339412E-83</v>
      </c>
      <c r="IT99" s="86">
        <f t="shared" si="339"/>
        <v>1.1985540495090264E-81</v>
      </c>
      <c r="IU99" s="86">
        <f t="shared" si="340"/>
        <v>2.2444259719339451E-79</v>
      </c>
      <c r="IV99" s="86">
        <f t="shared" si="341"/>
        <v>7.0866797186287329E-56</v>
      </c>
      <c r="IW99" s="86">
        <f t="shared" si="342"/>
        <v>4.4425441716760062E-59</v>
      </c>
      <c r="IY99" s="86">
        <f t="shared" si="343"/>
        <v>0.13984570773459981</v>
      </c>
      <c r="IZ99" s="86">
        <f t="shared" si="344"/>
        <v>0.1653707548557744</v>
      </c>
      <c r="JA99" s="86">
        <f t="shared" si="345"/>
        <v>0.14211335807874656</v>
      </c>
      <c r="JB99" s="86">
        <f t="shared" si="346"/>
        <v>0.11983149852325797</v>
      </c>
      <c r="JC99" s="86">
        <f t="shared" si="347"/>
        <v>0.129463774483906</v>
      </c>
      <c r="JD99" s="86">
        <f t="shared" si="348"/>
        <v>0.14705126334427651</v>
      </c>
      <c r="JE99" s="86">
        <f t="shared" si="349"/>
        <v>0.16828300921701037</v>
      </c>
      <c r="JF99" s="86">
        <f t="shared" si="350"/>
        <v>0.13479442223297691</v>
      </c>
      <c r="JG99" s="86">
        <f t="shared" si="351"/>
        <v>0.16670442928788579</v>
      </c>
      <c r="JH99" s="86">
        <f t="shared" si="352"/>
        <v>0.16005677055478201</v>
      </c>
      <c r="JI99" s="86">
        <f t="shared" si="353"/>
        <v>0.14430326360530132</v>
      </c>
      <c r="JJ99" s="86">
        <f t="shared" si="354"/>
        <v>0.14360691427857053</v>
      </c>
      <c r="JK99" s="86">
        <f t="shared" si="355"/>
        <v>0.14348245306132171</v>
      </c>
      <c r="JL99" s="86">
        <f t="shared" si="356"/>
        <v>0.10459581771901229</v>
      </c>
      <c r="JM99" s="86">
        <f t="shared" si="357"/>
        <v>5.6665103292974042E-2</v>
      </c>
    </row>
    <row r="100" spans="2:273" x14ac:dyDescent="0.25">
      <c r="B100" s="2">
        <v>73</v>
      </c>
      <c r="C100" s="37">
        <v>151.535</v>
      </c>
      <c r="D100" s="37">
        <v>160.74299999999999</v>
      </c>
      <c r="E100" s="37">
        <v>155.595</v>
      </c>
      <c r="F100" s="37">
        <v>150.51400000000001</v>
      </c>
      <c r="G100" s="37">
        <v>148.76900000000001</v>
      </c>
      <c r="H100" s="37">
        <v>152.333</v>
      </c>
      <c r="I100" s="37">
        <v>154.625</v>
      </c>
      <c r="J100" s="37">
        <v>148.68299999999999</v>
      </c>
      <c r="K100" s="37">
        <v>160.92699999999999</v>
      </c>
      <c r="L100" s="37">
        <v>157.488</v>
      </c>
      <c r="M100" s="37">
        <v>153.80000000000001</v>
      </c>
      <c r="N100" s="37">
        <v>153.744</v>
      </c>
      <c r="O100" s="37">
        <v>155.07900000000001</v>
      </c>
      <c r="P100" s="37">
        <v>136.72499999999999</v>
      </c>
      <c r="Q100" s="37">
        <v>117.39</v>
      </c>
      <c r="S100" s="4">
        <f t="shared" si="229"/>
        <v>147.74516679089669</v>
      </c>
      <c r="T100" s="4">
        <f t="shared" si="230"/>
        <v>156.30622346782911</v>
      </c>
      <c r="U100" s="4">
        <f t="shared" si="231"/>
        <v>150.40116945695974</v>
      </c>
      <c r="V100" s="4">
        <f t="shared" si="232"/>
        <v>145.07134777317094</v>
      </c>
      <c r="W100" s="4">
        <f t="shared" si="233"/>
        <v>147.499774834959</v>
      </c>
      <c r="X100" s="4">
        <f t="shared" si="234"/>
        <v>147.03622947776256</v>
      </c>
      <c r="Y100" s="4">
        <f t="shared" si="235"/>
        <v>152.03314976358152</v>
      </c>
      <c r="Z100" s="4">
        <f t="shared" si="236"/>
        <v>144.48706376932165</v>
      </c>
      <c r="AA100" s="4">
        <f t="shared" si="237"/>
        <v>155.82759662755007</v>
      </c>
      <c r="AB100" s="4">
        <f t="shared" si="238"/>
        <v>153.38406618843737</v>
      </c>
      <c r="AC100" s="4">
        <f t="shared" si="239"/>
        <v>149.77715736600726</v>
      </c>
      <c r="AD100" s="4">
        <f t="shared" si="240"/>
        <v>149.73000022794579</v>
      </c>
      <c r="AE100" s="4">
        <f t="shared" si="241"/>
        <v>152.89156947514147</v>
      </c>
      <c r="AF100" s="4">
        <f t="shared" si="242"/>
        <v>133.54528356968157</v>
      </c>
      <c r="AG100" s="4">
        <f t="shared" si="243"/>
        <v>116.34018326937388</v>
      </c>
      <c r="AI100" s="4">
        <f t="shared" si="244"/>
        <v>3.7898332091033069</v>
      </c>
      <c r="AJ100" s="4">
        <f t="shared" si="245"/>
        <v>4.4367765321708816</v>
      </c>
      <c r="AK100" s="4">
        <f t="shared" si="246"/>
        <v>5.1938305430402636</v>
      </c>
      <c r="AL100" s="4">
        <f t="shared" si="247"/>
        <v>5.4426522268290682</v>
      </c>
      <c r="AM100" s="4">
        <f t="shared" si="248"/>
        <v>1.2692251650410071</v>
      </c>
      <c r="AN100" s="4">
        <f t="shared" si="249"/>
        <v>5.2967705222374377</v>
      </c>
      <c r="AO100" s="4">
        <f t="shared" si="250"/>
        <v>2.5918502364184803</v>
      </c>
      <c r="AP100" s="4">
        <f t="shared" si="251"/>
        <v>4.1959362306783419</v>
      </c>
      <c r="AQ100" s="4">
        <f t="shared" si="252"/>
        <v>5.0994033724499275</v>
      </c>
      <c r="AR100" s="4">
        <f t="shared" si="253"/>
        <v>4.1039338115626265</v>
      </c>
      <c r="AS100" s="4">
        <f t="shared" si="254"/>
        <v>4.0228426339927523</v>
      </c>
      <c r="AT100" s="4">
        <f t="shared" si="255"/>
        <v>4.0139997720542056</v>
      </c>
      <c r="AU100" s="4">
        <f t="shared" si="256"/>
        <v>2.1874305248585415</v>
      </c>
      <c r="AV100" s="4">
        <f t="shared" si="257"/>
        <v>3.1797164303184218</v>
      </c>
      <c r="AW100" s="4">
        <f t="shared" si="257"/>
        <v>1.0498167306261195</v>
      </c>
      <c r="AY100" s="2">
        <f t="shared" si="308"/>
        <v>95.263217442629056</v>
      </c>
      <c r="AZ100" s="2">
        <f t="shared" si="147"/>
        <v>94.535013195295235</v>
      </c>
      <c r="BA100" s="2">
        <f t="shared" si="148"/>
        <v>92.445220284728634</v>
      </c>
      <c r="BB100" s="2">
        <f t="shared" si="149"/>
        <v>94.232048704388689</v>
      </c>
      <c r="BC100" s="2">
        <f t="shared" si="150"/>
        <v>94.067355358938272</v>
      </c>
      <c r="BD100" s="2">
        <f t="shared" si="151"/>
        <v>92.759356640739227</v>
      </c>
      <c r="BE100" s="2">
        <f t="shared" si="152"/>
        <v>93.007703875087898</v>
      </c>
      <c r="BF100" s="2">
        <f t="shared" si="153"/>
        <v>94.426305558685783</v>
      </c>
      <c r="BG100" s="2">
        <f t="shared" si="154"/>
        <v>95.669346267646375</v>
      </c>
      <c r="BH100" s="2">
        <f t="shared" si="155"/>
        <v>98.863929704958124</v>
      </c>
      <c r="BI100" s="2">
        <f t="shared" si="156"/>
        <v>96.085250303253432</v>
      </c>
      <c r="BJ100" s="2">
        <f t="shared" si="157"/>
        <v>96.820400628384888</v>
      </c>
      <c r="BK100" s="2">
        <f t="shared" si="158"/>
        <v>99.345009393386789</v>
      </c>
      <c r="BL100" s="2">
        <f t="shared" si="159"/>
        <v>95.351552651314734</v>
      </c>
      <c r="BM100" s="2">
        <f t="shared" si="160"/>
        <v>95.887705449212504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106.16870450281425</v>
      </c>
      <c r="DL100" s="2">
        <f t="shared" si="289"/>
        <v>109.92367786409891</v>
      </c>
      <c r="DM100" s="2">
        <f t="shared" si="289"/>
        <v>115.88292630662022</v>
      </c>
      <c r="DN100" s="2">
        <f t="shared" si="289"/>
        <v>113.81433949343338</v>
      </c>
      <c r="DO100" s="2">
        <f t="shared" si="289"/>
        <v>107.15654574898787</v>
      </c>
      <c r="DP100" s="2">
        <f t="shared" si="289"/>
        <v>108.82428217636024</v>
      </c>
      <c r="DQ100" s="2">
        <f t="shared" si="289"/>
        <v>113.51285178236401</v>
      </c>
      <c r="DR100" s="2">
        <f t="shared" si="289"/>
        <v>116.67705864974285</v>
      </c>
      <c r="DS100" s="2">
        <f t="shared" si="289"/>
        <v>115.18481507823613</v>
      </c>
      <c r="DT100" s="2">
        <f t="shared" si="289"/>
        <v>117.33924007002955</v>
      </c>
      <c r="DU100" s="2">
        <f t="shared" si="289"/>
        <v>115.86995951417006</v>
      </c>
      <c r="DV100" s="2">
        <f t="shared" si="289"/>
        <v>114.63962895283947</v>
      </c>
      <c r="DW100" s="2">
        <f t="shared" si="289"/>
        <v>117.10030310391365</v>
      </c>
      <c r="DX100" s="2">
        <f t="shared" si="289"/>
        <v>106.89078400262613</v>
      </c>
      <c r="DY100" s="2">
        <f t="shared" si="289"/>
        <v>104.30176134453782</v>
      </c>
      <c r="EA100" s="2">
        <f t="shared" si="228"/>
        <v>94.734008195219857</v>
      </c>
      <c r="EB100" s="2">
        <f t="shared" si="290"/>
        <v>93.900636157348345</v>
      </c>
      <c r="EC100" s="2">
        <f t="shared" si="291"/>
        <v>91.263484333645735</v>
      </c>
      <c r="ED100" s="2">
        <f t="shared" si="292"/>
        <v>93.214107921031768</v>
      </c>
      <c r="EE100" s="2">
        <f t="shared" si="293"/>
        <v>93.346073100130013</v>
      </c>
      <c r="EF100" s="2">
        <f t="shared" si="294"/>
        <v>91.943248773985488</v>
      </c>
      <c r="EG100" s="2">
        <f t="shared" si="295"/>
        <v>92.004545283621923</v>
      </c>
      <c r="EH100" s="2">
        <f t="shared" si="296"/>
        <v>93.158205574116707</v>
      </c>
      <c r="EI100" s="2">
        <f t="shared" si="297"/>
        <v>94.640648583595635</v>
      </c>
      <c r="EJ100" s="2">
        <f t="shared" si="298"/>
        <v>97.901246524142536</v>
      </c>
      <c r="EK100" s="2">
        <f t="shared" si="299"/>
        <v>95.060558436495313</v>
      </c>
      <c r="EL100" s="2">
        <f t="shared" si="300"/>
        <v>95.827846761811031</v>
      </c>
      <c r="EM100" s="2">
        <f t="shared" si="301"/>
        <v>98.437253328002896</v>
      </c>
      <c r="EN100" s="2">
        <f t="shared" si="302"/>
        <v>94.715994967978048</v>
      </c>
      <c r="EO100" s="2">
        <f t="shared" si="303"/>
        <v>95.332088968806204</v>
      </c>
      <c r="EQ100" s="2">
        <f t="shared" si="304"/>
        <v>93.733250464386046</v>
      </c>
      <c r="ER100" s="2">
        <f t="shared" si="305"/>
        <v>93.627491830568516</v>
      </c>
      <c r="ES100" s="2">
        <f t="shared" si="305"/>
        <v>89.871373692530483</v>
      </c>
      <c r="ET100" s="2">
        <f t="shared" si="305"/>
        <v>91.877054081921131</v>
      </c>
      <c r="EU100" s="2">
        <f t="shared" si="305"/>
        <v>92.101981008851538</v>
      </c>
      <c r="EV100" s="2">
        <f t="shared" si="305"/>
        <v>91.152415851494823</v>
      </c>
      <c r="EW100" s="2">
        <f t="shared" si="305"/>
        <v>90.14001426308721</v>
      </c>
      <c r="EX100" s="2">
        <f t="shared" si="305"/>
        <v>91.711952173231182</v>
      </c>
      <c r="EY100" s="2">
        <f t="shared" si="305"/>
        <v>93.492001151416673</v>
      </c>
      <c r="EZ100" s="2">
        <f t="shared" si="305"/>
        <v>97.013450274705704</v>
      </c>
      <c r="FA100" s="2">
        <f t="shared" si="305"/>
        <v>94.888691089321568</v>
      </c>
      <c r="FB100" s="2">
        <f t="shared" si="305"/>
        <v>94.359132501319081</v>
      </c>
      <c r="FC100" s="2">
        <f t="shared" si="305"/>
        <v>96.882118440708979</v>
      </c>
      <c r="FD100" s="2">
        <f t="shared" si="305"/>
        <v>94.139917760490675</v>
      </c>
      <c r="FE100" s="2">
        <f t="shared" si="305"/>
        <v>96.637353994351642</v>
      </c>
      <c r="FG100" s="2">
        <f t="shared" si="306"/>
        <v>0.95362852988107238</v>
      </c>
      <c r="FH100" s="2">
        <f t="shared" si="307"/>
        <v>0.96038999585233498</v>
      </c>
      <c r="FI100" s="2">
        <f t="shared" si="307"/>
        <v>0.95193612759804935</v>
      </c>
      <c r="FJ100" s="2">
        <f t="shared" si="307"/>
        <v>0.95049541115902514</v>
      </c>
      <c r="FK100" s="2">
        <f t="shared" si="307"/>
        <v>0.94765663264594102</v>
      </c>
      <c r="FL100" s="2">
        <f t="shared" si="307"/>
        <v>0.95159501504909594</v>
      </c>
      <c r="FM100" s="2">
        <f t="shared" si="307"/>
        <v>0.95324774416657021</v>
      </c>
      <c r="FN100" s="2">
        <f t="shared" si="307"/>
        <v>0.94599349453944515</v>
      </c>
      <c r="FO100" s="2">
        <f t="shared" si="307"/>
        <v>0.9498498084642536</v>
      </c>
      <c r="FP100" s="2">
        <f t="shared" si="307"/>
        <v>0.95041737549817307</v>
      </c>
      <c r="FQ100" s="2">
        <f t="shared" si="307"/>
        <v>0.95074824516956535</v>
      </c>
      <c r="FR100" s="2">
        <f t="shared" si="307"/>
        <v>0.94714366354414059</v>
      </c>
      <c r="FS100" s="2">
        <f t="shared" si="307"/>
        <v>0.95126517890593487</v>
      </c>
      <c r="FT100" s="2">
        <f t="shared" si="307"/>
        <v>0.9477563764359378</v>
      </c>
      <c r="FU100" s="2">
        <f t="shared" si="307"/>
        <v>0.93816847587381635</v>
      </c>
      <c r="FW100" s="2">
        <f t="shared" si="324"/>
        <v>1.0336475108273088E-3</v>
      </c>
      <c r="FX100" s="2">
        <f t="shared" si="164"/>
        <v>1.0826163559574972E-3</v>
      </c>
      <c r="FY100" s="2">
        <f t="shared" si="165"/>
        <v>1.127616201628577E-3</v>
      </c>
      <c r="FZ100" s="2">
        <f t="shared" si="166"/>
        <v>1.395015375699069E-3</v>
      </c>
      <c r="GA100" s="2">
        <f t="shared" si="167"/>
        <v>1.2896025907747986E-3</v>
      </c>
      <c r="GB100" s="2">
        <f t="shared" si="168"/>
        <v>1.2876310721929307E-3</v>
      </c>
      <c r="GC100" s="2">
        <f t="shared" si="169"/>
        <v>1.2889335069063918E-3</v>
      </c>
      <c r="GD100" s="2">
        <f t="shared" si="170"/>
        <v>1.4320329234461433E-3</v>
      </c>
      <c r="GE100" s="2">
        <f t="shared" si="171"/>
        <v>1.3896349332479733E-3</v>
      </c>
      <c r="GF100" s="2">
        <f t="shared" si="172"/>
        <v>1.2430264711792034E-3</v>
      </c>
      <c r="GG100" s="2">
        <f t="shared" si="173"/>
        <v>1.2082183794995809E-3</v>
      </c>
      <c r="GH100" s="2">
        <f t="shared" si="174"/>
        <v>1.2037891215756534E-3</v>
      </c>
      <c r="GI100" s="2">
        <f t="shared" si="175"/>
        <v>1.1473773299806621E-3</v>
      </c>
      <c r="GJ100" s="2">
        <f t="shared" si="176"/>
        <v>8.6344669582951556E-4</v>
      </c>
      <c r="GK100" s="2">
        <f t="shared" si="177"/>
        <v>7.7223129599123333E-4</v>
      </c>
      <c r="GM100" s="86">
        <f t="shared" si="325"/>
        <v>2.5868116995754847E-5</v>
      </c>
      <c r="GN100" s="86">
        <f t="shared" si="178"/>
        <v>9.2066640108789588E-13</v>
      </c>
      <c r="GO100" s="86">
        <f t="shared" si="179"/>
        <v>5.8885187103243317E-17</v>
      </c>
      <c r="GP100" s="86">
        <f t="shared" si="180"/>
        <v>4.7406155368257453E-15</v>
      </c>
      <c r="GQ100" s="86">
        <f t="shared" si="181"/>
        <v>2.9658938865782137E-16</v>
      </c>
      <c r="GR100" s="86">
        <f t="shared" si="182"/>
        <v>1.5980393095918186E-21</v>
      </c>
      <c r="GS100" s="86">
        <f t="shared" si="183"/>
        <v>7.7549622072462498E-21</v>
      </c>
      <c r="GT100" s="86">
        <f t="shared" si="184"/>
        <v>7.5333249719088021E-14</v>
      </c>
      <c r="GU100" s="86">
        <f t="shared" si="185"/>
        <v>1.7688474726372944E-14</v>
      </c>
      <c r="GV100" s="86">
        <f t="shared" si="186"/>
        <v>9.0526299402728786E-18</v>
      </c>
      <c r="GW100" s="86">
        <f t="shared" si="187"/>
        <v>1.2448815280409463E-16</v>
      </c>
      <c r="GX100" s="86">
        <f t="shared" si="188"/>
        <v>7.4392395155536774E-18</v>
      </c>
      <c r="GY100" s="86">
        <f t="shared" si="189"/>
        <v>1.1821387860685758E-17</v>
      </c>
      <c r="GZ100" s="86">
        <f t="shared" si="190"/>
        <v>1.3139353006035079E-7</v>
      </c>
      <c r="HA100" s="86">
        <f t="shared" si="191"/>
        <v>6.0501589545585311E-7</v>
      </c>
      <c r="HC100" s="86">
        <f t="shared" si="326"/>
        <v>0.18443521606149971</v>
      </c>
      <c r="HD100" s="86">
        <f t="shared" si="192"/>
        <v>0.21536560338701044</v>
      </c>
      <c r="HE100" s="86">
        <f t="shared" si="193"/>
        <v>0.19106344312872858</v>
      </c>
      <c r="HF100" s="86">
        <f t="shared" si="194"/>
        <v>0.1668167564803596</v>
      </c>
      <c r="HG100" s="86">
        <f t="shared" si="195"/>
        <v>0.1768546553137256</v>
      </c>
      <c r="HH100" s="86">
        <f t="shared" si="196"/>
        <v>0.19956304277266942</v>
      </c>
      <c r="HI100" s="86">
        <f t="shared" si="197"/>
        <v>0.22376913072686877</v>
      </c>
      <c r="HJ100" s="86">
        <f t="shared" si="198"/>
        <v>0.18408805819389745</v>
      </c>
      <c r="HK100" s="86">
        <f t="shared" si="199"/>
        <v>0.22663933885441551</v>
      </c>
      <c r="HL100" s="86">
        <f t="shared" si="200"/>
        <v>0.21678464460959901</v>
      </c>
      <c r="HM100" s="86">
        <f t="shared" si="201"/>
        <v>0.19799989434868309</v>
      </c>
      <c r="HN100" s="86">
        <f t="shared" si="202"/>
        <v>0.19665433089223844</v>
      </c>
      <c r="HO100" s="86">
        <f t="shared" si="203"/>
        <v>0.19523726338204833</v>
      </c>
      <c r="HP100" s="86">
        <f t="shared" si="204"/>
        <v>0.14636135136829329</v>
      </c>
      <c r="HQ100" s="86">
        <f t="shared" si="205"/>
        <v>8.542543121652986E-2</v>
      </c>
      <c r="HS100" s="86">
        <f t="shared" si="327"/>
        <v>7.730089071566248E-18</v>
      </c>
      <c r="HT100" s="86">
        <f t="shared" si="206"/>
        <v>3.6050579174953782E-17</v>
      </c>
      <c r="HU100" s="86">
        <f t="shared" si="207"/>
        <v>1.3007326245851312E-18</v>
      </c>
      <c r="HV100" s="86">
        <f t="shared" si="208"/>
        <v>4.644155066619681E-21</v>
      </c>
      <c r="HW100" s="86">
        <f t="shared" si="209"/>
        <v>5.4689948140751047E-19</v>
      </c>
      <c r="HX100" s="86">
        <f t="shared" si="210"/>
        <v>1.3425558078715557E-20</v>
      </c>
      <c r="HY100" s="86">
        <f t="shared" si="211"/>
        <v>5.2554712309063828E-19</v>
      </c>
      <c r="HZ100" s="86">
        <f t="shared" si="212"/>
        <v>9.4112391019897695E-20</v>
      </c>
      <c r="IA100" s="86">
        <f t="shared" si="213"/>
        <v>5.3890589275219231E-21</v>
      </c>
      <c r="IB100" s="86">
        <f t="shared" si="214"/>
        <v>1.294700580067678E-20</v>
      </c>
      <c r="IC100" s="86">
        <f t="shared" si="215"/>
        <v>1.1136005739081548E-21</v>
      </c>
      <c r="ID100" s="86">
        <f t="shared" si="216"/>
        <v>2.8734015770824015E-21</v>
      </c>
      <c r="IE100" s="86">
        <f t="shared" si="217"/>
        <v>5.5915748848457929E-21</v>
      </c>
      <c r="IF100" s="86">
        <f t="shared" si="218"/>
        <v>5.7373817261506148E-13</v>
      </c>
      <c r="IG100" s="86">
        <f t="shared" si="219"/>
        <v>1.9367112360388672E-10</v>
      </c>
      <c r="II100" s="86">
        <f t="shared" si="328"/>
        <v>6.3080155971544094E-64</v>
      </c>
      <c r="IJ100" s="86">
        <f t="shared" si="329"/>
        <v>7.216372236291981E-62</v>
      </c>
      <c r="IK100" s="86">
        <f t="shared" si="330"/>
        <v>2.3712775304967865E-71</v>
      </c>
      <c r="IL100" s="86">
        <f t="shared" si="331"/>
        <v>1.4970933932660183E-77</v>
      </c>
      <c r="IM100" s="86">
        <f t="shared" si="332"/>
        <v>5.2690225313826465E-73</v>
      </c>
      <c r="IN100" s="86">
        <f t="shared" si="333"/>
        <v>2.4239893208741694E-74</v>
      </c>
      <c r="IO100" s="86">
        <f t="shared" si="334"/>
        <v>3.5152472692827469E-69</v>
      </c>
      <c r="IP100" s="86">
        <f t="shared" si="335"/>
        <v>5.2383642327005023E-72</v>
      </c>
      <c r="IQ100" s="86">
        <f t="shared" si="336"/>
        <v>2.2540112297583458E-78</v>
      </c>
      <c r="IR100" s="86">
        <f t="shared" si="337"/>
        <v>2.4075210277827674E-77</v>
      </c>
      <c r="IS100" s="86">
        <f t="shared" si="338"/>
        <v>1.2423590323799158E-80</v>
      </c>
      <c r="IT100" s="86">
        <f t="shared" si="339"/>
        <v>1.6615574570328323E-79</v>
      </c>
      <c r="IU100" s="86">
        <f t="shared" si="340"/>
        <v>2.6159479083624316E-77</v>
      </c>
      <c r="IV100" s="86">
        <f t="shared" si="341"/>
        <v>1.7191365044862243E-54</v>
      </c>
      <c r="IW100" s="86">
        <f t="shared" si="342"/>
        <v>1.235316334925516E-57</v>
      </c>
      <c r="IY100" s="86">
        <f t="shared" si="343"/>
        <v>0.18446108417849547</v>
      </c>
      <c r="IZ100" s="86">
        <f t="shared" si="344"/>
        <v>0.21536560338793115</v>
      </c>
      <c r="JA100" s="86">
        <f t="shared" si="345"/>
        <v>0.19106344312872864</v>
      </c>
      <c r="JB100" s="86">
        <f t="shared" si="346"/>
        <v>0.16681675648036434</v>
      </c>
      <c r="JC100" s="86">
        <f t="shared" si="347"/>
        <v>0.17685465531372591</v>
      </c>
      <c r="JD100" s="86">
        <f t="shared" si="348"/>
        <v>0.19956304277266942</v>
      </c>
      <c r="JE100" s="86">
        <f t="shared" si="349"/>
        <v>0.22376913072686877</v>
      </c>
      <c r="JF100" s="86">
        <f t="shared" si="350"/>
        <v>0.18408805819397278</v>
      </c>
      <c r="JG100" s="86">
        <f t="shared" si="351"/>
        <v>0.22663933885443319</v>
      </c>
      <c r="JH100" s="86">
        <f t="shared" si="352"/>
        <v>0.21678464460959901</v>
      </c>
      <c r="JI100" s="86">
        <f t="shared" si="353"/>
        <v>0.1979998943486832</v>
      </c>
      <c r="JJ100" s="86">
        <f t="shared" si="354"/>
        <v>0.19665433089223844</v>
      </c>
      <c r="JK100" s="86">
        <f t="shared" si="355"/>
        <v>0.19523726338204833</v>
      </c>
      <c r="JL100" s="86">
        <f t="shared" si="356"/>
        <v>0.14636148276239708</v>
      </c>
      <c r="JM100" s="86">
        <f t="shared" si="357"/>
        <v>8.5426036426096433E-2</v>
      </c>
    </row>
    <row r="101" spans="2:273" x14ac:dyDescent="0.25">
      <c r="B101" s="2">
        <v>74</v>
      </c>
      <c r="C101" s="37">
        <v>164.256</v>
      </c>
      <c r="D101" s="37">
        <v>175.25700000000001</v>
      </c>
      <c r="E101" s="37">
        <v>166.892</v>
      </c>
      <c r="F101" s="37">
        <v>167.595</v>
      </c>
      <c r="G101" s="37">
        <v>165.28200000000001</v>
      </c>
      <c r="H101" s="37">
        <v>162.35900000000001</v>
      </c>
      <c r="I101" s="37">
        <v>167.02500000000001</v>
      </c>
      <c r="J101" s="37">
        <v>163.756</v>
      </c>
      <c r="K101" s="37">
        <v>173.488</v>
      </c>
      <c r="L101" s="37">
        <v>170.43899999999999</v>
      </c>
      <c r="M101" s="37">
        <v>166.9</v>
      </c>
      <c r="N101" s="37">
        <v>166.12799999999999</v>
      </c>
      <c r="O101" s="37">
        <v>172.52600000000001</v>
      </c>
      <c r="P101" s="37">
        <v>149.15</v>
      </c>
      <c r="Q101" s="37">
        <v>127.732</v>
      </c>
      <c r="S101" s="4">
        <f t="shared" si="229"/>
        <v>158.25554501984448</v>
      </c>
      <c r="T101" s="4">
        <f t="shared" si="230"/>
        <v>167.7501985224863</v>
      </c>
      <c r="U101" s="4">
        <f t="shared" si="231"/>
        <v>162.75558955357133</v>
      </c>
      <c r="V101" s="4">
        <f t="shared" si="232"/>
        <v>157.57689778594721</v>
      </c>
      <c r="W101" s="4">
        <f t="shared" si="233"/>
        <v>159.75963861790984</v>
      </c>
      <c r="X101" s="4">
        <f t="shared" si="234"/>
        <v>158.89321231150322</v>
      </c>
      <c r="Y101" s="4">
        <f t="shared" si="235"/>
        <v>163.65023671998568</v>
      </c>
      <c r="Z101" s="4">
        <f t="shared" si="236"/>
        <v>155.83641353283318</v>
      </c>
      <c r="AA101" s="4">
        <f t="shared" si="237"/>
        <v>168.5363140410148</v>
      </c>
      <c r="AB101" s="4">
        <f t="shared" si="238"/>
        <v>164.89270938645049</v>
      </c>
      <c r="AC101" s="4">
        <f t="shared" si="239"/>
        <v>161.95350690245488</v>
      </c>
      <c r="AD101" s="4">
        <f t="shared" si="240"/>
        <v>161.66156322407403</v>
      </c>
      <c r="AE101" s="4">
        <f t="shared" si="241"/>
        <v>164.70041344839797</v>
      </c>
      <c r="AF101" s="4">
        <f t="shared" si="242"/>
        <v>143.37990349639014</v>
      </c>
      <c r="AG101" s="4">
        <f t="shared" si="243"/>
        <v>123.47391497634295</v>
      </c>
      <c r="AI101" s="4">
        <f t="shared" si="244"/>
        <v>6.0004549801555243</v>
      </c>
      <c r="AJ101" s="4">
        <f t="shared" si="245"/>
        <v>7.5068014775137044</v>
      </c>
      <c r="AK101" s="4">
        <f t="shared" si="246"/>
        <v>4.1364104464286697</v>
      </c>
      <c r="AL101" s="4">
        <f t="shared" si="247"/>
        <v>10.018102214052789</v>
      </c>
      <c r="AM101" s="4">
        <f t="shared" si="248"/>
        <v>5.5223613820901676</v>
      </c>
      <c r="AN101" s="4">
        <f t="shared" si="249"/>
        <v>3.4657876884967891</v>
      </c>
      <c r="AO101" s="4">
        <f t="shared" si="250"/>
        <v>3.3747632800143208</v>
      </c>
      <c r="AP101" s="4">
        <f t="shared" si="251"/>
        <v>7.9195864671668232</v>
      </c>
      <c r="AQ101" s="4">
        <f t="shared" si="252"/>
        <v>4.9516859589851947</v>
      </c>
      <c r="AR101" s="4">
        <f t="shared" si="253"/>
        <v>5.5462906135495018</v>
      </c>
      <c r="AS101" s="4">
        <f t="shared" si="254"/>
        <v>4.9464930975451296</v>
      </c>
      <c r="AT101" s="4">
        <f t="shared" si="255"/>
        <v>4.4664367759259562</v>
      </c>
      <c r="AU101" s="4">
        <f t="shared" si="256"/>
        <v>7.8255865516020435</v>
      </c>
      <c r="AV101" s="4">
        <f t="shared" si="257"/>
        <v>5.7700965036098637</v>
      </c>
      <c r="AW101" s="4">
        <f t="shared" si="257"/>
        <v>4.2580850236570456</v>
      </c>
      <c r="AY101" s="2">
        <f t="shared" si="308"/>
        <v>95.042789897006699</v>
      </c>
      <c r="AZ101" s="2">
        <f t="shared" si="147"/>
        <v>94.337930548885012</v>
      </c>
      <c r="BA101" s="2">
        <f t="shared" si="148"/>
        <v>92.189220051746318</v>
      </c>
      <c r="BB101" s="2">
        <f t="shared" si="149"/>
        <v>93.962296543992267</v>
      </c>
      <c r="BC101" s="2">
        <f t="shared" si="150"/>
        <v>93.836758979799441</v>
      </c>
      <c r="BD101" s="2">
        <f t="shared" si="151"/>
        <v>92.563663928005823</v>
      </c>
      <c r="BE101" s="2">
        <f t="shared" si="152"/>
        <v>92.777950823964289</v>
      </c>
      <c r="BF101" s="2">
        <f t="shared" si="153"/>
        <v>94.19513757503006</v>
      </c>
      <c r="BG101" s="2">
        <f t="shared" si="154"/>
        <v>95.42603520222481</v>
      </c>
      <c r="BH101" s="2">
        <f t="shared" si="155"/>
        <v>98.617111921605542</v>
      </c>
      <c r="BI101" s="2">
        <f t="shared" si="156"/>
        <v>95.889695229866959</v>
      </c>
      <c r="BJ101" s="2">
        <f t="shared" si="157"/>
        <v>96.613963056170292</v>
      </c>
      <c r="BK101" s="2">
        <f t="shared" si="158"/>
        <v>99.095408555684074</v>
      </c>
      <c r="BL101" s="2">
        <f t="shared" si="159"/>
        <v>95.192119217272094</v>
      </c>
      <c r="BM101" s="2">
        <f t="shared" si="160"/>
        <v>95.814804867705007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106.26722701688556</v>
      </c>
      <c r="DL101" s="2">
        <f t="shared" si="289"/>
        <v>110.03852226720646</v>
      </c>
      <c r="DM101" s="2">
        <f t="shared" si="289"/>
        <v>116.18751672473869</v>
      </c>
      <c r="DN101" s="2">
        <f t="shared" si="289"/>
        <v>114.10730262664164</v>
      </c>
      <c r="DO101" s="2">
        <f t="shared" si="289"/>
        <v>107.272374291498</v>
      </c>
      <c r="DP101" s="2">
        <f t="shared" si="289"/>
        <v>109.01432945590996</v>
      </c>
      <c r="DQ101" s="2">
        <f t="shared" si="289"/>
        <v>113.7346106941839</v>
      </c>
      <c r="DR101" s="2">
        <f t="shared" si="289"/>
        <v>116.97874975380238</v>
      </c>
      <c r="DS101" s="2">
        <f t="shared" si="289"/>
        <v>115.43509815078235</v>
      </c>
      <c r="DT101" s="2">
        <f t="shared" si="289"/>
        <v>117.58830758288653</v>
      </c>
      <c r="DU101" s="2">
        <f t="shared" si="289"/>
        <v>116.1297368421053</v>
      </c>
      <c r="DV101" s="2">
        <f t="shared" si="289"/>
        <v>114.84420680599627</v>
      </c>
      <c r="DW101" s="2">
        <f t="shared" si="289"/>
        <v>117.30955350877196</v>
      </c>
      <c r="DX101" s="2">
        <f t="shared" si="289"/>
        <v>107.05409508698985</v>
      </c>
      <c r="DY101" s="2">
        <f t="shared" si="289"/>
        <v>104.36055994397759</v>
      </c>
      <c r="EA101" s="2">
        <f t="shared" si="228"/>
        <v>94.546155207429067</v>
      </c>
      <c r="EB101" s="2">
        <f t="shared" si="290"/>
        <v>93.747682069945483</v>
      </c>
      <c r="EC101" s="2">
        <f t="shared" si="291"/>
        <v>91.085879887535143</v>
      </c>
      <c r="ED101" s="2">
        <f t="shared" si="292"/>
        <v>93.007448743837472</v>
      </c>
      <c r="EE101" s="2">
        <f t="shared" si="293"/>
        <v>93.161721474048946</v>
      </c>
      <c r="EF101" s="2">
        <f t="shared" si="294"/>
        <v>91.801607376118739</v>
      </c>
      <c r="EG101" s="2">
        <f t="shared" si="295"/>
        <v>91.843205576550659</v>
      </c>
      <c r="EH101" s="2">
        <f t="shared" si="296"/>
        <v>93.011168429098262</v>
      </c>
      <c r="EI101" s="2">
        <f t="shared" si="297"/>
        <v>94.464311747824482</v>
      </c>
      <c r="EJ101" s="2">
        <f t="shared" si="298"/>
        <v>97.715695778717688</v>
      </c>
      <c r="EK101" s="2">
        <f t="shared" si="299"/>
        <v>94.93368296251991</v>
      </c>
      <c r="EL101" s="2">
        <f t="shared" si="300"/>
        <v>95.688076171259851</v>
      </c>
      <c r="EM101" s="2">
        <f t="shared" si="301"/>
        <v>98.24634067691369</v>
      </c>
      <c r="EN101" s="2">
        <f t="shared" si="302"/>
        <v>94.596331198536149</v>
      </c>
      <c r="EO101" s="2">
        <f t="shared" si="303"/>
        <v>95.300015049644301</v>
      </c>
      <c r="EQ101" s="2">
        <f t="shared" si="304"/>
        <v>93.579640672087777</v>
      </c>
      <c r="ER101" s="2">
        <f t="shared" si="305"/>
        <v>93.484523127477786</v>
      </c>
      <c r="ES101" s="2">
        <f t="shared" si="305"/>
        <v>89.745136009328746</v>
      </c>
      <c r="ET101" s="2">
        <f t="shared" si="305"/>
        <v>91.731574950643477</v>
      </c>
      <c r="EU101" s="2">
        <f t="shared" si="305"/>
        <v>91.966659634589163</v>
      </c>
      <c r="EV101" s="2">
        <f t="shared" si="305"/>
        <v>91.047703251545514</v>
      </c>
      <c r="EW101" s="2">
        <f t="shared" si="305"/>
        <v>90.05390065772113</v>
      </c>
      <c r="EX101" s="2">
        <f t="shared" si="305"/>
        <v>91.623191804570624</v>
      </c>
      <c r="EY101" s="2">
        <f t="shared" si="305"/>
        <v>93.361946101324676</v>
      </c>
      <c r="EZ101" s="2">
        <f t="shared" si="305"/>
        <v>96.865313381447891</v>
      </c>
      <c r="FA101" s="2">
        <f t="shared" si="305"/>
        <v>94.768452323552879</v>
      </c>
      <c r="FB101" s="2">
        <f t="shared" si="305"/>
        <v>94.278963596097427</v>
      </c>
      <c r="FC101" s="2">
        <f t="shared" si="305"/>
        <v>96.753648880819554</v>
      </c>
      <c r="FD101" s="2">
        <f t="shared" si="305"/>
        <v>94.041618712499144</v>
      </c>
      <c r="FE101" s="2">
        <f t="shared" si="305"/>
        <v>96.553755861036464</v>
      </c>
      <c r="FG101" s="2">
        <f t="shared" si="306"/>
        <v>0.95753545333471746</v>
      </c>
      <c r="FH101" s="2">
        <f t="shared" si="307"/>
        <v>0.9637489026966144</v>
      </c>
      <c r="FI101" s="2">
        <f t="shared" si="307"/>
        <v>0.95597905843326825</v>
      </c>
      <c r="FJ101" s="2">
        <f t="shared" si="307"/>
        <v>0.95465375616208292</v>
      </c>
      <c r="FK101" s="2">
        <f t="shared" si="307"/>
        <v>0.95204140113377766</v>
      </c>
      <c r="FL101" s="2">
        <f t="shared" si="307"/>
        <v>0.95566530251531401</v>
      </c>
      <c r="FM101" s="2">
        <f t="shared" si="307"/>
        <v>0.95718530947642855</v>
      </c>
      <c r="FN101" s="2">
        <f t="shared" si="307"/>
        <v>0.95051030724343011</v>
      </c>
      <c r="FO101" s="2">
        <f t="shared" si="307"/>
        <v>0.9540597624659285</v>
      </c>
      <c r="FP101" s="2">
        <f t="shared" si="307"/>
        <v>0.95458196221510616</v>
      </c>
      <c r="FQ101" s="2">
        <f t="shared" si="307"/>
        <v>0.95488636034062857</v>
      </c>
      <c r="FR101" s="2">
        <f t="shared" si="307"/>
        <v>0.95156920703367076</v>
      </c>
      <c r="FS101" s="2">
        <f t="shared" si="307"/>
        <v>0.95536190066732296</v>
      </c>
      <c r="FT101" s="2">
        <f t="shared" si="307"/>
        <v>0.95213321149446506</v>
      </c>
      <c r="FU101" s="2">
        <f t="shared" si="307"/>
        <v>0.94330050596407145</v>
      </c>
      <c r="FW101" s="2">
        <f t="shared" si="324"/>
        <v>1.1332589444979419E-3</v>
      </c>
      <c r="FX101" s="2">
        <f t="shared" si="164"/>
        <v>1.1869412544188802E-3</v>
      </c>
      <c r="FY101" s="2">
        <f t="shared" si="165"/>
        <v>1.2362720841973237E-3</v>
      </c>
      <c r="FZ101" s="2">
        <f t="shared" si="166"/>
        <v>1.5293981032393756E-3</v>
      </c>
      <c r="GA101" s="2">
        <f t="shared" si="167"/>
        <v>1.4138452139287625E-3</v>
      </c>
      <c r="GB101" s="2">
        <f t="shared" si="168"/>
        <v>1.4116840241968865E-3</v>
      </c>
      <c r="GC101" s="2">
        <f t="shared" si="169"/>
        <v>1.4131117605300542E-3</v>
      </c>
      <c r="GD101" s="2">
        <f t="shared" si="170"/>
        <v>1.5699759689113758E-3</v>
      </c>
      <c r="GE101" s="2">
        <f t="shared" si="171"/>
        <v>1.5235001500451077E-3</v>
      </c>
      <c r="GF101" s="2">
        <f t="shared" si="172"/>
        <v>1.3627879905928569E-3</v>
      </c>
      <c r="GG101" s="2">
        <f t="shared" si="173"/>
        <v>1.3246307014316834E-3</v>
      </c>
      <c r="GH101" s="2">
        <f t="shared" si="174"/>
        <v>1.3197752466528399E-3</v>
      </c>
      <c r="GI101" s="2">
        <f t="shared" si="175"/>
        <v>1.2579349755767568E-3</v>
      </c>
      <c r="GJ101" s="2">
        <f t="shared" si="176"/>
        <v>9.4667161418536332E-4</v>
      </c>
      <c r="GK101" s="2">
        <f t="shared" si="177"/>
        <v>8.4667169844376161E-4</v>
      </c>
      <c r="GM101" s="86">
        <f t="shared" si="325"/>
        <v>5.8043504301092163E-6</v>
      </c>
      <c r="GN101" s="86">
        <f t="shared" si="178"/>
        <v>1.6159472050125406E-14</v>
      </c>
      <c r="GO101" s="86">
        <f t="shared" si="179"/>
        <v>2.6676277543535824E-19</v>
      </c>
      <c r="GP101" s="86">
        <f t="shared" si="180"/>
        <v>4.0023136627217641E-17</v>
      </c>
      <c r="GQ101" s="86">
        <f t="shared" si="181"/>
        <v>1.4286215272240162E-18</v>
      </c>
      <c r="GR101" s="86">
        <f t="shared" si="182"/>
        <v>1.7109743045922102E-24</v>
      </c>
      <c r="GS101" s="86">
        <f t="shared" si="183"/>
        <v>1.1161646193051803E-23</v>
      </c>
      <c r="GT101" s="86">
        <f t="shared" si="184"/>
        <v>9.3728225043306226E-16</v>
      </c>
      <c r="GU101" s="86">
        <f t="shared" si="185"/>
        <v>2.3018061995302556E-16</v>
      </c>
      <c r="GV101" s="86">
        <f t="shared" si="186"/>
        <v>4.2340163680491269E-20</v>
      </c>
      <c r="GW101" s="86">
        <f t="shared" si="187"/>
        <v>7.4601077451533865E-19</v>
      </c>
      <c r="GX101" s="86">
        <f t="shared" si="188"/>
        <v>2.7635701539774647E-20</v>
      </c>
      <c r="GY101" s="86">
        <f t="shared" si="189"/>
        <v>5.6784576302123728E-20</v>
      </c>
      <c r="GZ101" s="86">
        <f t="shared" si="190"/>
        <v>1.5565324136519958E-8</v>
      </c>
      <c r="HA101" s="86">
        <f t="shared" si="191"/>
        <v>7.7707031389649862E-8</v>
      </c>
      <c r="HC101" s="86">
        <f t="shared" si="326"/>
        <v>0.23865866313419265</v>
      </c>
      <c r="HD101" s="86">
        <f t="shared" si="192"/>
        <v>0.27540423856430812</v>
      </c>
      <c r="HE101" s="86">
        <f t="shared" si="193"/>
        <v>0.25138771995644904</v>
      </c>
      <c r="HF101" s="86">
        <f t="shared" si="194"/>
        <v>0.22645836541046493</v>
      </c>
      <c r="HG101" s="86">
        <f t="shared" si="195"/>
        <v>0.23610143915769471</v>
      </c>
      <c r="HH101" s="86">
        <f t="shared" si="196"/>
        <v>0.26460659672593723</v>
      </c>
      <c r="HI101" s="86">
        <f t="shared" si="197"/>
        <v>0.29119581566593972</v>
      </c>
      <c r="HJ101" s="86">
        <f t="shared" si="198"/>
        <v>0.24560715462261085</v>
      </c>
      <c r="HK101" s="86">
        <f t="shared" si="199"/>
        <v>0.30053638610354705</v>
      </c>
      <c r="HL101" s="86">
        <f t="shared" si="200"/>
        <v>0.28670734234239054</v>
      </c>
      <c r="HM101" s="86">
        <f t="shared" si="201"/>
        <v>0.265021279074102</v>
      </c>
      <c r="HN101" s="86">
        <f t="shared" si="202"/>
        <v>0.26279623108193312</v>
      </c>
      <c r="HO101" s="86">
        <f t="shared" si="203"/>
        <v>0.25950205136800847</v>
      </c>
      <c r="HP101" s="86">
        <f t="shared" si="204"/>
        <v>0.19971150745909655</v>
      </c>
      <c r="HQ101" s="86">
        <f t="shared" si="205"/>
        <v>0.12492182995185734</v>
      </c>
      <c r="HS101" s="86">
        <f t="shared" si="327"/>
        <v>3.80713971890777E-17</v>
      </c>
      <c r="HT101" s="86">
        <f t="shared" si="206"/>
        <v>1.6921927401086296E-16</v>
      </c>
      <c r="HU101" s="86">
        <f t="shared" si="207"/>
        <v>7.4620073461443541E-18</v>
      </c>
      <c r="HV101" s="86">
        <f t="shared" si="208"/>
        <v>3.4647453289710053E-20</v>
      </c>
      <c r="HW101" s="86">
        <f t="shared" si="209"/>
        <v>3.3826302409065106E-18</v>
      </c>
      <c r="HX101" s="86">
        <f t="shared" si="210"/>
        <v>9.1636454164106904E-20</v>
      </c>
      <c r="HY101" s="86">
        <f t="shared" si="211"/>
        <v>3.0970725356803161E-18</v>
      </c>
      <c r="HZ101" s="86">
        <f t="shared" si="212"/>
        <v>6.1523948171568495E-19</v>
      </c>
      <c r="IA101" s="86">
        <f t="shared" si="213"/>
        <v>4.0457806265725309E-20</v>
      </c>
      <c r="IB101" s="86">
        <f t="shared" si="214"/>
        <v>9.1017965106275339E-20</v>
      </c>
      <c r="IC101" s="86">
        <f t="shared" si="215"/>
        <v>8.5437648046836249E-21</v>
      </c>
      <c r="ID101" s="86">
        <f t="shared" si="216"/>
        <v>2.1262117141383188E-20</v>
      </c>
      <c r="IE101" s="86">
        <f t="shared" si="217"/>
        <v>3.9107955603466802E-20</v>
      </c>
      <c r="IF101" s="86">
        <f t="shared" si="218"/>
        <v>1.6988868342427118E-12</v>
      </c>
      <c r="IG101" s="86">
        <f t="shared" si="219"/>
        <v>4.3819761579340106E-10</v>
      </c>
      <c r="II101" s="86">
        <f t="shared" si="328"/>
        <v>2.8362493960623837E-62</v>
      </c>
      <c r="IJ101" s="86">
        <f t="shared" si="329"/>
        <v>2.9332046213530255E-60</v>
      </c>
      <c r="IK101" s="86">
        <f t="shared" si="330"/>
        <v>1.7718180248263633E-69</v>
      </c>
      <c r="IL101" s="86">
        <f t="shared" si="331"/>
        <v>1.9098133574460381E-75</v>
      </c>
      <c r="IM101" s="86">
        <f t="shared" si="332"/>
        <v>4.7651678282533686E-71</v>
      </c>
      <c r="IN101" s="86">
        <f t="shared" si="333"/>
        <v>2.3827905233837501E-72</v>
      </c>
      <c r="IO101" s="86">
        <f t="shared" si="334"/>
        <v>2.4964402841455672E-67</v>
      </c>
      <c r="IP101" s="86">
        <f t="shared" si="335"/>
        <v>4.7740524564192557E-70</v>
      </c>
      <c r="IQ101" s="86">
        <f t="shared" si="336"/>
        <v>3.0218404690544817E-76</v>
      </c>
      <c r="IR101" s="86">
        <f t="shared" si="337"/>
        <v>2.7897996004094902E-75</v>
      </c>
      <c r="IS101" s="86">
        <f t="shared" si="338"/>
        <v>1.7332096557357753E-78</v>
      </c>
      <c r="IT101" s="86">
        <f t="shared" si="339"/>
        <v>2.1546749972160135E-77</v>
      </c>
      <c r="IU101" s="86">
        <f t="shared" si="340"/>
        <v>2.8601110253320193E-75</v>
      </c>
      <c r="IV101" s="86">
        <f t="shared" si="341"/>
        <v>4.0027380894092498E-53</v>
      </c>
      <c r="IW101" s="86">
        <f t="shared" si="342"/>
        <v>3.2932204400407591E-56</v>
      </c>
      <c r="IY101" s="86">
        <f t="shared" si="343"/>
        <v>0.23866446748462278</v>
      </c>
      <c r="IZ101" s="86">
        <f t="shared" si="344"/>
        <v>0.27540423856432444</v>
      </c>
      <c r="JA101" s="86">
        <f t="shared" si="345"/>
        <v>0.25138771995644904</v>
      </c>
      <c r="JB101" s="86">
        <f t="shared" si="346"/>
        <v>0.22645836541046496</v>
      </c>
      <c r="JC101" s="86">
        <f t="shared" si="347"/>
        <v>0.23610143915769471</v>
      </c>
      <c r="JD101" s="86">
        <f t="shared" si="348"/>
        <v>0.26460659672593723</v>
      </c>
      <c r="JE101" s="86">
        <f t="shared" si="349"/>
        <v>0.29119581566593972</v>
      </c>
      <c r="JF101" s="86">
        <f t="shared" si="350"/>
        <v>0.24560715462261179</v>
      </c>
      <c r="JG101" s="86">
        <f t="shared" si="351"/>
        <v>0.30053638610354727</v>
      </c>
      <c r="JH101" s="86">
        <f t="shared" si="352"/>
        <v>0.28670734234239054</v>
      </c>
      <c r="JI101" s="86">
        <f t="shared" si="353"/>
        <v>0.265021279074102</v>
      </c>
      <c r="JJ101" s="86">
        <f t="shared" si="354"/>
        <v>0.26279623108193312</v>
      </c>
      <c r="JK101" s="86">
        <f t="shared" si="355"/>
        <v>0.25950205136800847</v>
      </c>
      <c r="JL101" s="86">
        <f t="shared" si="356"/>
        <v>0.19971152302611958</v>
      </c>
      <c r="JM101" s="86">
        <f t="shared" si="357"/>
        <v>0.12492190809708635</v>
      </c>
    </row>
    <row r="102" spans="2:273" x14ac:dyDescent="0.25">
      <c r="B102" s="2">
        <v>75</v>
      </c>
      <c r="C102" s="37">
        <v>173.023</v>
      </c>
      <c r="D102" s="37">
        <v>181.857</v>
      </c>
      <c r="E102" s="37">
        <v>179</v>
      </c>
      <c r="F102" s="37">
        <v>176.459</v>
      </c>
      <c r="G102" s="37">
        <v>177.76900000000001</v>
      </c>
      <c r="H102" s="37">
        <v>175</v>
      </c>
      <c r="I102" s="37">
        <v>177.15</v>
      </c>
      <c r="J102" s="37">
        <v>174.95099999999999</v>
      </c>
      <c r="K102" s="37">
        <v>183.34100000000001</v>
      </c>
      <c r="L102" s="37">
        <v>182</v>
      </c>
      <c r="M102" s="37">
        <v>179.25</v>
      </c>
      <c r="N102" s="37">
        <v>178.53800000000001</v>
      </c>
      <c r="O102" s="37">
        <v>180.52600000000001</v>
      </c>
      <c r="P102" s="37">
        <v>158.67500000000001</v>
      </c>
      <c r="Q102" s="37">
        <v>136.36600000000001</v>
      </c>
      <c r="S102" s="4">
        <f t="shared" si="229"/>
        <v>169.07237258093826</v>
      </c>
      <c r="T102" s="4">
        <f t="shared" si="230"/>
        <v>179.45684247196644</v>
      </c>
      <c r="U102" s="4">
        <f t="shared" si="231"/>
        <v>175.61650743785867</v>
      </c>
      <c r="V102" s="4">
        <f t="shared" si="232"/>
        <v>170.94243378876232</v>
      </c>
      <c r="W102" s="4">
        <f t="shared" si="233"/>
        <v>172.73580705722719</v>
      </c>
      <c r="X102" s="4">
        <f t="shared" si="234"/>
        <v>171.19315193218793</v>
      </c>
      <c r="Y102" s="4">
        <f t="shared" si="235"/>
        <v>175.38125273149092</v>
      </c>
      <c r="Z102" s="4">
        <f t="shared" si="236"/>
        <v>167.77644323555057</v>
      </c>
      <c r="AA102" s="4">
        <f t="shared" si="237"/>
        <v>181.34607629117562</v>
      </c>
      <c r="AB102" s="4">
        <f t="shared" si="238"/>
        <v>176.63774543243795</v>
      </c>
      <c r="AC102" s="4">
        <f t="shared" si="239"/>
        <v>174.5786401644861</v>
      </c>
      <c r="AD102" s="4">
        <f t="shared" si="240"/>
        <v>174.05018351434296</v>
      </c>
      <c r="AE102" s="4">
        <f t="shared" si="241"/>
        <v>176.96529981490337</v>
      </c>
      <c r="AF102" s="4">
        <f t="shared" si="242"/>
        <v>153.97665015542029</v>
      </c>
      <c r="AG102" s="4">
        <f t="shared" si="243"/>
        <v>131.82236832420625</v>
      </c>
      <c r="AI102" s="4">
        <f t="shared" si="244"/>
        <v>3.9506274190617319</v>
      </c>
      <c r="AJ102" s="4">
        <f t="shared" si="245"/>
        <v>2.4001575280335601</v>
      </c>
      <c r="AK102" s="4">
        <f t="shared" si="246"/>
        <v>3.3834925621413277</v>
      </c>
      <c r="AL102" s="4">
        <f t="shared" si="247"/>
        <v>5.5165662112376879</v>
      </c>
      <c r="AM102" s="4">
        <f t="shared" si="248"/>
        <v>5.0331929427728141</v>
      </c>
      <c r="AN102" s="4">
        <f t="shared" si="249"/>
        <v>3.8068480678120693</v>
      </c>
      <c r="AO102" s="4">
        <f t="shared" si="250"/>
        <v>1.7687472685090881</v>
      </c>
      <c r="AP102" s="4">
        <f t="shared" si="251"/>
        <v>7.1745567644494201</v>
      </c>
      <c r="AQ102" s="4">
        <f t="shared" si="252"/>
        <v>1.9949237088243876</v>
      </c>
      <c r="AR102" s="4">
        <f t="shared" si="253"/>
        <v>5.3622545675620472</v>
      </c>
      <c r="AS102" s="4">
        <f t="shared" si="254"/>
        <v>4.671359835513897</v>
      </c>
      <c r="AT102" s="4">
        <f t="shared" si="255"/>
        <v>4.4878164856570493</v>
      </c>
      <c r="AU102" s="4">
        <f t="shared" si="256"/>
        <v>3.5607001850966356</v>
      </c>
      <c r="AV102" s="4">
        <f t="shared" si="257"/>
        <v>4.6983498445797238</v>
      </c>
      <c r="AW102" s="4">
        <f t="shared" si="257"/>
        <v>4.5436316757937618</v>
      </c>
      <c r="AY102" s="2">
        <f t="shared" si="308"/>
        <v>94.82391390299442</v>
      </c>
      <c r="AZ102" s="2">
        <f t="shared" si="147"/>
        <v>94.143601994968037</v>
      </c>
      <c r="BA102" s="2">
        <f t="shared" si="148"/>
        <v>91.937650580335159</v>
      </c>
      <c r="BB102" s="2">
        <f t="shared" si="149"/>
        <v>93.69560498538209</v>
      </c>
      <c r="BC102" s="2">
        <f t="shared" si="150"/>
        <v>93.608576533913336</v>
      </c>
      <c r="BD102" s="2">
        <f t="shared" si="151"/>
        <v>92.371020343482286</v>
      </c>
      <c r="BE102" s="2">
        <f t="shared" si="152"/>
        <v>92.552262179091272</v>
      </c>
      <c r="BF102" s="2">
        <f t="shared" si="153"/>
        <v>93.968695940536207</v>
      </c>
      <c r="BG102" s="2">
        <f t="shared" si="154"/>
        <v>95.186358026306678</v>
      </c>
      <c r="BH102" s="2">
        <f t="shared" si="155"/>
        <v>98.373466275033621</v>
      </c>
      <c r="BI102" s="2">
        <f t="shared" si="156"/>
        <v>95.698117806539884</v>
      </c>
      <c r="BJ102" s="2">
        <f t="shared" si="157"/>
        <v>96.411363708829697</v>
      </c>
      <c r="BK102" s="2">
        <f t="shared" si="158"/>
        <v>98.848942344680324</v>
      </c>
      <c r="BL102" s="2">
        <f t="shared" si="159"/>
        <v>95.034663670583797</v>
      </c>
      <c r="BM102" s="2">
        <f t="shared" si="160"/>
        <v>95.744654710320631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106.36574953095685</v>
      </c>
      <c r="DL102" s="2">
        <f t="shared" si="289"/>
        <v>110.15336667031403</v>
      </c>
      <c r="DM102" s="2">
        <f t="shared" si="289"/>
        <v>116.49210714285715</v>
      </c>
      <c r="DN102" s="2">
        <f t="shared" si="289"/>
        <v>114.4002657598499</v>
      </c>
      <c r="DO102" s="2">
        <f t="shared" si="289"/>
        <v>107.38820283400811</v>
      </c>
      <c r="DP102" s="2">
        <f t="shared" si="289"/>
        <v>109.20437673545968</v>
      </c>
      <c r="DQ102" s="2">
        <f t="shared" si="289"/>
        <v>113.95636960600379</v>
      </c>
      <c r="DR102" s="2">
        <f t="shared" si="289"/>
        <v>117.2804408578619</v>
      </c>
      <c r="DS102" s="2">
        <f t="shared" si="289"/>
        <v>115.68538122332859</v>
      </c>
      <c r="DT102" s="2">
        <f t="shared" si="289"/>
        <v>117.83737509574352</v>
      </c>
      <c r="DU102" s="2">
        <f t="shared" si="289"/>
        <v>116.38951417004051</v>
      </c>
      <c r="DV102" s="2">
        <f t="shared" si="289"/>
        <v>115.04878465915307</v>
      </c>
      <c r="DW102" s="2">
        <f t="shared" si="289"/>
        <v>117.51880391363025</v>
      </c>
      <c r="DX102" s="2">
        <f t="shared" si="289"/>
        <v>107.21740617135356</v>
      </c>
      <c r="DY102" s="2">
        <f t="shared" si="289"/>
        <v>104.41935854341737</v>
      </c>
      <c r="EA102" s="2">
        <f t="shared" si="228"/>
        <v>94.358302219638276</v>
      </c>
      <c r="EB102" s="2">
        <f t="shared" si="290"/>
        <v>93.594727982542636</v>
      </c>
      <c r="EC102" s="2">
        <f t="shared" si="291"/>
        <v>90.90827544142455</v>
      </c>
      <c r="ED102" s="2">
        <f t="shared" si="292"/>
        <v>92.800789566643175</v>
      </c>
      <c r="EE102" s="2">
        <f t="shared" si="293"/>
        <v>92.977369847967879</v>
      </c>
      <c r="EF102" s="2">
        <f t="shared" si="294"/>
        <v>91.659965978251989</v>
      </c>
      <c r="EG102" s="2">
        <f t="shared" si="295"/>
        <v>91.681865869479381</v>
      </c>
      <c r="EH102" s="2">
        <f t="shared" si="296"/>
        <v>92.864131284079832</v>
      </c>
      <c r="EI102" s="2">
        <f t="shared" si="297"/>
        <v>94.287974912053329</v>
      </c>
      <c r="EJ102" s="2">
        <f t="shared" si="298"/>
        <v>97.53014503329284</v>
      </c>
      <c r="EK102" s="2">
        <f t="shared" si="299"/>
        <v>94.806807488544493</v>
      </c>
      <c r="EL102" s="2">
        <f t="shared" si="300"/>
        <v>95.548305580708671</v>
      </c>
      <c r="EM102" s="2">
        <f t="shared" si="301"/>
        <v>98.055428025824483</v>
      </c>
      <c r="EN102" s="2">
        <f t="shared" si="302"/>
        <v>94.476667429094249</v>
      </c>
      <c r="EO102" s="2">
        <f t="shared" si="303"/>
        <v>95.267941130482384</v>
      </c>
      <c r="EQ102" s="2">
        <f t="shared" si="304"/>
        <v>93.426030879789508</v>
      </c>
      <c r="ER102" s="2">
        <f t="shared" si="305"/>
        <v>93.34155442438707</v>
      </c>
      <c r="ES102" s="2">
        <f t="shared" si="305"/>
        <v>89.61889832612701</v>
      </c>
      <c r="ET102" s="2">
        <f t="shared" si="305"/>
        <v>91.586095819365809</v>
      </c>
      <c r="EU102" s="2">
        <f t="shared" si="305"/>
        <v>91.831338260326802</v>
      </c>
      <c r="EV102" s="2">
        <f t="shared" si="305"/>
        <v>90.942990651596205</v>
      </c>
      <c r="EW102" s="2">
        <f t="shared" si="305"/>
        <v>89.96778705235505</v>
      </c>
      <c r="EX102" s="2">
        <f t="shared" si="305"/>
        <v>91.534431435910065</v>
      </c>
      <c r="EY102" s="2">
        <f t="shared" si="305"/>
        <v>93.231891051232665</v>
      </c>
      <c r="EZ102" s="2">
        <f t="shared" si="305"/>
        <v>96.717176488190063</v>
      </c>
      <c r="FA102" s="2">
        <f t="shared" si="305"/>
        <v>94.648213557784189</v>
      </c>
      <c r="FB102" s="2">
        <f t="shared" si="305"/>
        <v>94.198794690875772</v>
      </c>
      <c r="FC102" s="2">
        <f t="shared" si="305"/>
        <v>96.62517932093013</v>
      </c>
      <c r="FD102" s="2">
        <f t="shared" si="305"/>
        <v>93.943319664507612</v>
      </c>
      <c r="FE102" s="2">
        <f t="shared" si="305"/>
        <v>96.470157727721272</v>
      </c>
      <c r="FG102" s="2">
        <f t="shared" si="306"/>
        <v>0.96112662590756781</v>
      </c>
      <c r="FH102" s="2">
        <f t="shared" si="307"/>
        <v>0.96683281282362721</v>
      </c>
      <c r="FI102" s="2">
        <f t="shared" si="307"/>
        <v>0.95969631321454063</v>
      </c>
      <c r="FJ102" s="2">
        <f t="shared" si="307"/>
        <v>0.95847806248128098</v>
      </c>
      <c r="FK102" s="2">
        <f t="shared" si="307"/>
        <v>0.95607588539583788</v>
      </c>
      <c r="FL102" s="2">
        <f t="shared" si="307"/>
        <v>0.95940792676002162</v>
      </c>
      <c r="FM102" s="2">
        <f t="shared" si="307"/>
        <v>0.96080488118301655</v>
      </c>
      <c r="FN102" s="2">
        <f t="shared" si="307"/>
        <v>0.95466746066460317</v>
      </c>
      <c r="FO102" s="2">
        <f t="shared" si="307"/>
        <v>0.95793195615308446</v>
      </c>
      <c r="FP102" s="2">
        <f t="shared" si="307"/>
        <v>0.95841205955850595</v>
      </c>
      <c r="FQ102" s="2">
        <f t="shared" si="307"/>
        <v>0.95869189865330695</v>
      </c>
      <c r="FR102" s="2">
        <f t="shared" si="307"/>
        <v>0.95564156348800655</v>
      </c>
      <c r="FS102" s="2">
        <f t="shared" si="307"/>
        <v>0.95912904196986948</v>
      </c>
      <c r="FT102" s="2">
        <f t="shared" si="307"/>
        <v>0.95616032792439398</v>
      </c>
      <c r="FU102" s="2">
        <f t="shared" si="307"/>
        <v>0.94803017245559829</v>
      </c>
      <c r="FW102" s="2">
        <f t="shared" si="324"/>
        <v>1.2424578793689138E-3</v>
      </c>
      <c r="FX102" s="2">
        <f t="shared" si="164"/>
        <v>1.3013061878599105E-3</v>
      </c>
      <c r="FY102" s="2">
        <f t="shared" si="165"/>
        <v>1.3553837237325131E-3</v>
      </c>
      <c r="FZ102" s="2">
        <f t="shared" si="166"/>
        <v>1.6767042697235757E-3</v>
      </c>
      <c r="GA102" s="2">
        <f t="shared" si="167"/>
        <v>1.5500390163566561E-3</v>
      </c>
      <c r="GB102" s="2">
        <f t="shared" si="168"/>
        <v>1.5476699647900506E-3</v>
      </c>
      <c r="GC102" s="2">
        <f t="shared" si="169"/>
        <v>1.5492350199937744E-3</v>
      </c>
      <c r="GD102" s="2">
        <f t="shared" si="170"/>
        <v>1.7211837133517831E-3</v>
      </c>
      <c r="GE102" s="2">
        <f t="shared" si="171"/>
        <v>1.6702391969947473E-3</v>
      </c>
      <c r="GF102" s="2">
        <f t="shared" si="172"/>
        <v>1.4940708782172059E-3</v>
      </c>
      <c r="GG102" s="2">
        <f t="shared" si="173"/>
        <v>1.4522430883276223E-3</v>
      </c>
      <c r="GH102" s="2">
        <f t="shared" si="174"/>
        <v>1.4469205460438614E-3</v>
      </c>
      <c r="GI102" s="2">
        <f t="shared" si="175"/>
        <v>1.3791308970127411E-3</v>
      </c>
      <c r="GJ102" s="2">
        <f t="shared" si="176"/>
        <v>1.0379099882528581E-3</v>
      </c>
      <c r="GK102" s="2">
        <f t="shared" si="177"/>
        <v>9.2828122965035677E-4</v>
      </c>
      <c r="GM102" s="86">
        <f t="shared" si="325"/>
        <v>1.1696842543134569E-6</v>
      </c>
      <c r="GN102" s="86">
        <f t="shared" si="178"/>
        <v>2.1266333221662852E-16</v>
      </c>
      <c r="GO102" s="86">
        <f t="shared" si="179"/>
        <v>8.2916239551630787E-22</v>
      </c>
      <c r="GP102" s="86">
        <f t="shared" si="180"/>
        <v>2.4172209722414606E-19</v>
      </c>
      <c r="GQ102" s="86">
        <f t="shared" si="181"/>
        <v>4.6851684271889406E-21</v>
      </c>
      <c r="GR102" s="86">
        <f t="shared" si="182"/>
        <v>1.1452809927272252E-27</v>
      </c>
      <c r="GS102" s="86">
        <f t="shared" si="183"/>
        <v>1.029216102221703E-26</v>
      </c>
      <c r="GT102" s="86">
        <f t="shared" si="184"/>
        <v>8.5621798043313751E-18</v>
      </c>
      <c r="GU102" s="86">
        <f t="shared" si="185"/>
        <v>2.2431526136105772E-18</v>
      </c>
      <c r="GV102" s="86">
        <f t="shared" si="186"/>
        <v>1.3890881177357356E-22</v>
      </c>
      <c r="GW102" s="86">
        <f t="shared" si="187"/>
        <v>3.1628800884736059E-21</v>
      </c>
      <c r="GX102" s="86">
        <f t="shared" si="188"/>
        <v>6.9997361146224832E-23</v>
      </c>
      <c r="GY102" s="86">
        <f t="shared" si="189"/>
        <v>1.9152570946256293E-22</v>
      </c>
      <c r="GZ102" s="86">
        <f t="shared" si="190"/>
        <v>1.5992936919192791E-9</v>
      </c>
      <c r="HA102" s="86">
        <f t="shared" si="191"/>
        <v>8.6272235129594422E-9</v>
      </c>
      <c r="HC102" s="86">
        <f t="shared" si="326"/>
        <v>0.30237497929647655</v>
      </c>
      <c r="HD102" s="86">
        <f t="shared" si="192"/>
        <v>0.34580777953109021</v>
      </c>
      <c r="HE102" s="86">
        <f t="shared" si="193"/>
        <v>0.32365022988315884</v>
      </c>
      <c r="HF102" s="86">
        <f t="shared" si="194"/>
        <v>0.29991371642256409</v>
      </c>
      <c r="HG102" s="86">
        <f t="shared" si="195"/>
        <v>0.30815806220484765</v>
      </c>
      <c r="HH102" s="86">
        <f t="shared" si="196"/>
        <v>0.34295129073121061</v>
      </c>
      <c r="HI102" s="86">
        <f t="shared" si="197"/>
        <v>0.37069403143994151</v>
      </c>
      <c r="HJ102" s="86">
        <f t="shared" si="198"/>
        <v>0.32026897298901885</v>
      </c>
      <c r="HK102" s="86">
        <f t="shared" si="199"/>
        <v>0.38874314659017217</v>
      </c>
      <c r="HL102" s="86">
        <f t="shared" si="200"/>
        <v>0.37039304885455965</v>
      </c>
      <c r="HM102" s="86">
        <f t="shared" si="201"/>
        <v>0.34614787482426707</v>
      </c>
      <c r="HN102" s="86">
        <f t="shared" si="202"/>
        <v>0.34281122996314811</v>
      </c>
      <c r="HO102" s="86">
        <f t="shared" si="203"/>
        <v>0.33695976034838065</v>
      </c>
      <c r="HP102" s="86">
        <f t="shared" si="204"/>
        <v>0.2654980712118688</v>
      </c>
      <c r="HQ102" s="86">
        <f t="shared" si="205"/>
        <v>0.17709432033546366</v>
      </c>
      <c r="HS102" s="86">
        <f t="shared" si="327"/>
        <v>1.8128786256029836E-16</v>
      </c>
      <c r="HT102" s="86">
        <f t="shared" si="206"/>
        <v>7.6849885120316096E-16</v>
      </c>
      <c r="HU102" s="86">
        <f t="shared" si="207"/>
        <v>4.1180798936653762E-17</v>
      </c>
      <c r="HV102" s="86">
        <f t="shared" si="208"/>
        <v>2.4709795945813783E-19</v>
      </c>
      <c r="HW102" s="86">
        <f t="shared" si="209"/>
        <v>2.0075440198586398E-17</v>
      </c>
      <c r="HX102" s="86">
        <f t="shared" si="210"/>
        <v>5.9968155461272236E-19</v>
      </c>
      <c r="HY102" s="86">
        <f t="shared" si="211"/>
        <v>1.7551772116385929E-17</v>
      </c>
      <c r="HZ102" s="86">
        <f t="shared" si="212"/>
        <v>3.8563490710049549E-18</v>
      </c>
      <c r="IA102" s="86">
        <f t="shared" si="213"/>
        <v>2.9022602461188932E-19</v>
      </c>
      <c r="IB102" s="86">
        <f t="shared" si="214"/>
        <v>6.1269472759881017E-19</v>
      </c>
      <c r="IC102" s="86">
        <f t="shared" si="215"/>
        <v>6.267041095951269E-20</v>
      </c>
      <c r="ID102" s="86">
        <f t="shared" si="216"/>
        <v>1.5052694357584661E-19</v>
      </c>
      <c r="IE102" s="86">
        <f t="shared" si="217"/>
        <v>2.621825853575973E-19</v>
      </c>
      <c r="IF102" s="86">
        <f t="shared" si="218"/>
        <v>4.9215123313444703E-12</v>
      </c>
      <c r="IG102" s="86">
        <f t="shared" si="219"/>
        <v>9.7607014197064813E-10</v>
      </c>
      <c r="II102" s="86">
        <f t="shared" si="328"/>
        <v>1.2118703558917339E-60</v>
      </c>
      <c r="IJ102" s="86">
        <f t="shared" si="329"/>
        <v>1.1341510283995949E-58</v>
      </c>
      <c r="IK102" s="86">
        <f t="shared" si="330"/>
        <v>1.2485846781057325E-67</v>
      </c>
      <c r="IL102" s="86">
        <f t="shared" si="331"/>
        <v>2.2761062553110906E-73</v>
      </c>
      <c r="IM102" s="86">
        <f t="shared" si="332"/>
        <v>4.0487266709424427E-69</v>
      </c>
      <c r="IN102" s="86">
        <f t="shared" si="333"/>
        <v>2.1980356534183953E-70</v>
      </c>
      <c r="IO102" s="86">
        <f t="shared" si="334"/>
        <v>1.6712606134713043E-65</v>
      </c>
      <c r="IP102" s="86">
        <f t="shared" si="335"/>
        <v>4.0830881376100402E-68</v>
      </c>
      <c r="IQ102" s="86">
        <f t="shared" si="336"/>
        <v>3.7823329701866959E-74</v>
      </c>
      <c r="IR102" s="86">
        <f t="shared" si="337"/>
        <v>3.0277840586945773E-73</v>
      </c>
      <c r="IS102" s="86">
        <f t="shared" si="338"/>
        <v>2.25949783509688E-76</v>
      </c>
      <c r="IT102" s="86">
        <f t="shared" si="339"/>
        <v>2.6137199671449205E-75</v>
      </c>
      <c r="IU102" s="86">
        <f t="shared" si="340"/>
        <v>2.9333835040830452E-73</v>
      </c>
      <c r="IV102" s="86">
        <f t="shared" si="341"/>
        <v>8.9450983169550835E-52</v>
      </c>
      <c r="IW102" s="86">
        <f t="shared" si="342"/>
        <v>8.4170790267946283E-55</v>
      </c>
      <c r="IY102" s="86">
        <f t="shared" si="343"/>
        <v>0.30237614898073101</v>
      </c>
      <c r="IZ102" s="86">
        <f t="shared" si="344"/>
        <v>0.34580777953109121</v>
      </c>
      <c r="JA102" s="86">
        <f t="shared" si="345"/>
        <v>0.32365022988315889</v>
      </c>
      <c r="JB102" s="86">
        <f t="shared" si="346"/>
        <v>0.29991371642256409</v>
      </c>
      <c r="JC102" s="86">
        <f t="shared" si="347"/>
        <v>0.30815806220484765</v>
      </c>
      <c r="JD102" s="86">
        <f t="shared" si="348"/>
        <v>0.34295129073121061</v>
      </c>
      <c r="JE102" s="86">
        <f t="shared" si="349"/>
        <v>0.37069403143994151</v>
      </c>
      <c r="JF102" s="86">
        <f t="shared" si="350"/>
        <v>0.32026897298901885</v>
      </c>
      <c r="JG102" s="86">
        <f t="shared" si="351"/>
        <v>0.38874314659017217</v>
      </c>
      <c r="JH102" s="86">
        <f t="shared" si="352"/>
        <v>0.37039304885455965</v>
      </c>
      <c r="JI102" s="86">
        <f t="shared" si="353"/>
        <v>0.34614787482426707</v>
      </c>
      <c r="JJ102" s="86">
        <f t="shared" si="354"/>
        <v>0.34281122996314811</v>
      </c>
      <c r="JK102" s="86">
        <f t="shared" si="355"/>
        <v>0.33695976034838065</v>
      </c>
      <c r="JL102" s="86">
        <f t="shared" si="356"/>
        <v>0.26549807281608401</v>
      </c>
      <c r="JM102" s="86">
        <f t="shared" si="357"/>
        <v>0.17709432993875732</v>
      </c>
    </row>
    <row r="103" spans="2:273" x14ac:dyDescent="0.25">
      <c r="B103" s="2">
        <v>76</v>
      </c>
      <c r="C103" s="37">
        <v>178.512</v>
      </c>
      <c r="D103" s="37">
        <v>191.286</v>
      </c>
      <c r="E103" s="37">
        <v>186.08099999999999</v>
      </c>
      <c r="F103" s="37">
        <v>186.18899999999999</v>
      </c>
      <c r="G103" s="37">
        <v>191.077</v>
      </c>
      <c r="H103" s="37">
        <v>185.79499999999999</v>
      </c>
      <c r="I103" s="37">
        <v>187.1</v>
      </c>
      <c r="J103" s="37">
        <v>182.268</v>
      </c>
      <c r="K103" s="37">
        <v>189.82900000000001</v>
      </c>
      <c r="L103" s="37">
        <v>189.68299999999999</v>
      </c>
      <c r="M103" s="37">
        <v>187.82499999999999</v>
      </c>
      <c r="N103" s="37">
        <v>188.35900000000001</v>
      </c>
      <c r="O103" s="37">
        <v>188.71100000000001</v>
      </c>
      <c r="P103" s="37">
        <v>165.92500000000001</v>
      </c>
      <c r="Q103" s="37">
        <v>142.09800000000001</v>
      </c>
      <c r="S103" s="4">
        <f t="shared" si="229"/>
        <v>179.35796995718138</v>
      </c>
      <c r="T103" s="4">
        <f t="shared" si="230"/>
        <v>190.74117299534748</v>
      </c>
      <c r="U103" s="4">
        <f t="shared" si="231"/>
        <v>188.11092559559637</v>
      </c>
      <c r="V103" s="4">
        <f t="shared" si="232"/>
        <v>184.39429995308689</v>
      </c>
      <c r="W103" s="4">
        <f t="shared" si="233"/>
        <v>185.75026452893084</v>
      </c>
      <c r="X103" s="4">
        <f t="shared" si="234"/>
        <v>183.24236147025266</v>
      </c>
      <c r="Y103" s="4">
        <f t="shared" si="235"/>
        <v>186.21358120789805</v>
      </c>
      <c r="Z103" s="4">
        <f t="shared" si="236"/>
        <v>179.66996868494516</v>
      </c>
      <c r="AA103" s="4">
        <f t="shared" si="237"/>
        <v>193.08217556843749</v>
      </c>
      <c r="AB103" s="4">
        <f t="shared" si="238"/>
        <v>187.78496745908325</v>
      </c>
      <c r="AC103" s="4">
        <f t="shared" si="239"/>
        <v>186.75988241759504</v>
      </c>
      <c r="AD103" s="4">
        <f t="shared" si="240"/>
        <v>186.0395038915828</v>
      </c>
      <c r="AE103" s="4">
        <f t="shared" si="241"/>
        <v>188.81400802341471</v>
      </c>
      <c r="AF103" s="4">
        <f t="shared" si="242"/>
        <v>164.53948474281549</v>
      </c>
      <c r="AG103" s="4">
        <f t="shared" si="243"/>
        <v>140.95538182065928</v>
      </c>
      <c r="AI103" s="4">
        <f t="shared" si="244"/>
        <v>-0.84596995718138146</v>
      </c>
      <c r="AJ103" s="4">
        <f t="shared" si="245"/>
        <v>0.5448270046525181</v>
      </c>
      <c r="AK103" s="4">
        <f t="shared" si="246"/>
        <v>-2.0299255955963815</v>
      </c>
      <c r="AL103" s="4">
        <f t="shared" si="247"/>
        <v>1.7947000469131069</v>
      </c>
      <c r="AM103" s="4">
        <f t="shared" si="248"/>
        <v>5.3267354710691563</v>
      </c>
      <c r="AN103" s="4">
        <f t="shared" si="249"/>
        <v>2.5526385297473269</v>
      </c>
      <c r="AO103" s="4">
        <f t="shared" si="250"/>
        <v>0.88641879210194929</v>
      </c>
      <c r="AP103" s="4">
        <f t="shared" si="251"/>
        <v>2.5980313150548398</v>
      </c>
      <c r="AQ103" s="4">
        <f t="shared" si="252"/>
        <v>-3.2531755684374843</v>
      </c>
      <c r="AR103" s="4">
        <f t="shared" si="253"/>
        <v>1.8980325409167449</v>
      </c>
      <c r="AS103" s="4">
        <f t="shared" si="254"/>
        <v>1.0651175824049517</v>
      </c>
      <c r="AT103" s="4">
        <f t="shared" si="255"/>
        <v>2.3194961084172121</v>
      </c>
      <c r="AU103" s="4">
        <f t="shared" si="256"/>
        <v>-0.10300802341470217</v>
      </c>
      <c r="AV103" s="4">
        <f t="shared" si="257"/>
        <v>1.3855152571845224</v>
      </c>
      <c r="AW103" s="4">
        <f t="shared" si="257"/>
        <v>1.1426181793407295</v>
      </c>
      <c r="AY103" s="2">
        <f t="shared" si="308"/>
        <v>94.606574035042726</v>
      </c>
      <c r="AZ103" s="2">
        <f t="shared" si="147"/>
        <v>93.951896784530376</v>
      </c>
      <c r="BA103" s="2">
        <f t="shared" si="148"/>
        <v>91.690360571865625</v>
      </c>
      <c r="BB103" s="2">
        <f t="shared" si="149"/>
        <v>93.43193745426062</v>
      </c>
      <c r="BC103" s="2">
        <f t="shared" si="150"/>
        <v>93.382752921012809</v>
      </c>
      <c r="BD103" s="2">
        <f t="shared" si="151"/>
        <v>92.181323396486434</v>
      </c>
      <c r="BE103" s="2">
        <f t="shared" si="152"/>
        <v>92.330472664286447</v>
      </c>
      <c r="BF103" s="2">
        <f t="shared" si="153"/>
        <v>93.746826329247824</v>
      </c>
      <c r="BG103" s="2">
        <f t="shared" si="154"/>
        <v>94.950211656515577</v>
      </c>
      <c r="BH103" s="2">
        <f t="shared" si="155"/>
        <v>98.132923674082335</v>
      </c>
      <c r="BI103" s="2">
        <f t="shared" si="156"/>
        <v>95.510370586895377</v>
      </c>
      <c r="BJ103" s="2">
        <f t="shared" si="157"/>
        <v>96.212464523524815</v>
      </c>
      <c r="BK103" s="2">
        <f t="shared" si="158"/>
        <v>98.605528122503557</v>
      </c>
      <c r="BL103" s="2">
        <f t="shared" si="159"/>
        <v>94.879154912532641</v>
      </c>
      <c r="BM103" s="2">
        <f t="shared" si="160"/>
        <v>95.677107910770843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106.46427204502814</v>
      </c>
      <c r="DL103" s="2">
        <f t="shared" si="289"/>
        <v>110.26821107342158</v>
      </c>
      <c r="DM103" s="2">
        <f t="shared" si="289"/>
        <v>116.79669756097562</v>
      </c>
      <c r="DN103" s="2">
        <f t="shared" si="289"/>
        <v>114.69322889305815</v>
      </c>
      <c r="DO103" s="2">
        <f t="shared" si="289"/>
        <v>107.50403137651824</v>
      </c>
      <c r="DP103" s="2">
        <f t="shared" si="289"/>
        <v>109.39442401500941</v>
      </c>
      <c r="DQ103" s="2">
        <f t="shared" si="289"/>
        <v>114.17812851782367</v>
      </c>
      <c r="DR103" s="2">
        <f t="shared" si="289"/>
        <v>117.58213196192142</v>
      </c>
      <c r="DS103" s="2">
        <f t="shared" si="289"/>
        <v>115.93566429587482</v>
      </c>
      <c r="DT103" s="2">
        <f t="shared" si="289"/>
        <v>118.08644260860051</v>
      </c>
      <c r="DU103" s="2">
        <f t="shared" si="289"/>
        <v>116.64929149797574</v>
      </c>
      <c r="DV103" s="2">
        <f t="shared" si="289"/>
        <v>115.25336251230988</v>
      </c>
      <c r="DW103" s="2">
        <f t="shared" si="289"/>
        <v>117.72805431848855</v>
      </c>
      <c r="DX103" s="2">
        <f t="shared" si="289"/>
        <v>107.38071725571727</v>
      </c>
      <c r="DY103" s="2">
        <f t="shared" si="289"/>
        <v>104.47815714285716</v>
      </c>
      <c r="EA103" s="2">
        <f t="shared" si="228"/>
        <v>94.170449231847471</v>
      </c>
      <c r="EB103" s="2">
        <f t="shared" si="290"/>
        <v>93.441773895139775</v>
      </c>
      <c r="EC103" s="2">
        <f t="shared" si="291"/>
        <v>90.730670995313972</v>
      </c>
      <c r="ED103" s="2">
        <f t="shared" si="292"/>
        <v>92.594130389448878</v>
      </c>
      <c r="EE103" s="2">
        <f t="shared" si="293"/>
        <v>92.793018221886797</v>
      </c>
      <c r="EF103" s="2">
        <f t="shared" si="294"/>
        <v>91.518324580385254</v>
      </c>
      <c r="EG103" s="2">
        <f t="shared" si="295"/>
        <v>91.520526162408103</v>
      </c>
      <c r="EH103" s="2">
        <f t="shared" si="296"/>
        <v>92.717094139061388</v>
      </c>
      <c r="EI103" s="2">
        <f t="shared" si="297"/>
        <v>94.111638076282176</v>
      </c>
      <c r="EJ103" s="2">
        <f t="shared" si="298"/>
        <v>97.344594287867992</v>
      </c>
      <c r="EK103" s="2">
        <f t="shared" si="299"/>
        <v>94.679932014569076</v>
      </c>
      <c r="EL103" s="2">
        <f t="shared" si="300"/>
        <v>95.408534990157477</v>
      </c>
      <c r="EM103" s="2">
        <f t="shared" si="301"/>
        <v>97.864515374735291</v>
      </c>
      <c r="EN103" s="2">
        <f t="shared" si="302"/>
        <v>94.357003659652335</v>
      </c>
      <c r="EO103" s="2">
        <f t="shared" si="303"/>
        <v>95.235867211320482</v>
      </c>
      <c r="EQ103" s="2">
        <f t="shared" si="304"/>
        <v>93.272421087491239</v>
      </c>
      <c r="ER103" s="2">
        <f t="shared" si="305"/>
        <v>93.198585721296354</v>
      </c>
      <c r="ES103" s="2">
        <f t="shared" si="305"/>
        <v>89.492660642925287</v>
      </c>
      <c r="ET103" s="2">
        <f t="shared" si="305"/>
        <v>91.440616688088141</v>
      </c>
      <c r="EU103" s="2">
        <f t="shared" si="305"/>
        <v>91.696016886064427</v>
      </c>
      <c r="EV103" s="2">
        <f t="shared" si="305"/>
        <v>90.838278051646896</v>
      </c>
      <c r="EW103" s="2">
        <f t="shared" si="305"/>
        <v>89.881673446988955</v>
      </c>
      <c r="EX103" s="2">
        <f t="shared" si="305"/>
        <v>91.445671067249506</v>
      </c>
      <c r="EY103" s="2">
        <f t="shared" si="305"/>
        <v>93.101836001140654</v>
      </c>
      <c r="EZ103" s="2">
        <f t="shared" si="305"/>
        <v>96.569039594932249</v>
      </c>
      <c r="FA103" s="2">
        <f t="shared" si="305"/>
        <v>94.527974792015499</v>
      </c>
      <c r="FB103" s="2">
        <f t="shared" si="305"/>
        <v>94.118625785654132</v>
      </c>
      <c r="FC103" s="2">
        <f t="shared" si="305"/>
        <v>96.496709761040705</v>
      </c>
      <c r="FD103" s="2">
        <f t="shared" si="305"/>
        <v>93.845020616516081</v>
      </c>
      <c r="FE103" s="2">
        <f t="shared" si="305"/>
        <v>96.386559594406094</v>
      </c>
      <c r="FG103" s="2">
        <f t="shared" si="306"/>
        <v>0.96442538077280482</v>
      </c>
      <c r="FH103" s="2">
        <f t="shared" si="307"/>
        <v>0.96966263063249192</v>
      </c>
      <c r="FI103" s="2">
        <f t="shared" si="307"/>
        <v>0.96311178456574043</v>
      </c>
      <c r="FJ103" s="2">
        <f t="shared" si="307"/>
        <v>0.96199268392637527</v>
      </c>
      <c r="FK103" s="2">
        <f t="shared" si="307"/>
        <v>0.95978530778048998</v>
      </c>
      <c r="FL103" s="2">
        <f t="shared" si="307"/>
        <v>0.96284689084823416</v>
      </c>
      <c r="FM103" s="2">
        <f t="shared" si="307"/>
        <v>0.96412992000830822</v>
      </c>
      <c r="FN103" s="2">
        <f t="shared" si="307"/>
        <v>0.95849066145971262</v>
      </c>
      <c r="FO103" s="2">
        <f t="shared" si="307"/>
        <v>0.96149094552878045</v>
      </c>
      <c r="FP103" s="2">
        <f t="shared" si="307"/>
        <v>0.96193204592438808</v>
      </c>
      <c r="FQ103" s="2">
        <f t="shared" si="307"/>
        <v>0.96218913398101458</v>
      </c>
      <c r="FR103" s="2">
        <f t="shared" si="307"/>
        <v>0.95938610655641021</v>
      </c>
      <c r="FS103" s="2">
        <f t="shared" si="307"/>
        <v>0.96259071193158385</v>
      </c>
      <c r="FT103" s="2">
        <f t="shared" si="307"/>
        <v>0.95986291845474603</v>
      </c>
      <c r="FU103" s="2">
        <f t="shared" si="307"/>
        <v>0.95238522198379727</v>
      </c>
      <c r="FW103" s="2">
        <f t="shared" si="324"/>
        <v>1.3621646915433509E-3</v>
      </c>
      <c r="FX103" s="2">
        <f t="shared" si="164"/>
        <v>1.4266747457992303E-3</v>
      </c>
      <c r="FY103" s="2">
        <f t="shared" si="165"/>
        <v>1.485954389688844E-3</v>
      </c>
      <c r="FZ103" s="2">
        <f t="shared" si="166"/>
        <v>1.8381723204451323E-3</v>
      </c>
      <c r="GA103" s="2">
        <f t="shared" si="167"/>
        <v>1.6993298583765873E-3</v>
      </c>
      <c r="GB103" s="2">
        <f t="shared" si="168"/>
        <v>1.6967330211405962E-3</v>
      </c>
      <c r="GC103" s="2">
        <f t="shared" si="169"/>
        <v>1.6984485574344868E-3</v>
      </c>
      <c r="GD103" s="2">
        <f t="shared" si="170"/>
        <v>1.8869270763637474E-3</v>
      </c>
      <c r="GE103" s="2">
        <f t="shared" si="171"/>
        <v>1.8310857976345228E-3</v>
      </c>
      <c r="GF103" s="2">
        <f t="shared" si="172"/>
        <v>1.6379800343944266E-3</v>
      </c>
      <c r="GG103" s="2">
        <f t="shared" si="173"/>
        <v>1.5921298088720957E-3</v>
      </c>
      <c r="GH103" s="2">
        <f t="shared" si="174"/>
        <v>1.5862953893466182E-3</v>
      </c>
      <c r="GI103" s="2">
        <f t="shared" si="175"/>
        <v>1.5119857793294924E-3</v>
      </c>
      <c r="GJ103" s="2">
        <f t="shared" si="176"/>
        <v>1.1379317241076033E-3</v>
      </c>
      <c r="GK103" s="2">
        <f t="shared" si="177"/>
        <v>1.0177489797229757E-3</v>
      </c>
      <c r="GM103" s="86">
        <f t="shared" si="325"/>
        <v>2.1169054042439547E-7</v>
      </c>
      <c r="GN103" s="86">
        <f t="shared" si="178"/>
        <v>2.0981272144292255E-18</v>
      </c>
      <c r="GO103" s="86">
        <f t="shared" si="179"/>
        <v>1.7681232684168198E-24</v>
      </c>
      <c r="GP103" s="86">
        <f t="shared" si="180"/>
        <v>1.0442821778163325E-21</v>
      </c>
      <c r="GQ103" s="86">
        <f t="shared" si="181"/>
        <v>1.0460208094393906E-23</v>
      </c>
      <c r="GR103" s="86">
        <f t="shared" si="182"/>
        <v>4.7924556524374378E-31</v>
      </c>
      <c r="GS103" s="86">
        <f t="shared" si="183"/>
        <v>6.079676244675029E-30</v>
      </c>
      <c r="GT103" s="86">
        <f t="shared" si="184"/>
        <v>5.7425541558902317E-20</v>
      </c>
      <c r="GU103" s="86">
        <f t="shared" si="185"/>
        <v>1.6369784399460958E-20</v>
      </c>
      <c r="GV103" s="86">
        <f t="shared" si="186"/>
        <v>3.1965702040200474E-25</v>
      </c>
      <c r="GW103" s="86">
        <f t="shared" si="187"/>
        <v>9.486729670144079E-24</v>
      </c>
      <c r="GX103" s="86">
        <f t="shared" si="188"/>
        <v>1.2087501430648601E-25</v>
      </c>
      <c r="GY103" s="86">
        <f t="shared" si="189"/>
        <v>4.5356120783551878E-25</v>
      </c>
      <c r="GZ103" s="86">
        <f t="shared" si="190"/>
        <v>1.4252562668136681E-10</v>
      </c>
      <c r="HA103" s="86">
        <f t="shared" si="191"/>
        <v>8.2797077226437767E-10</v>
      </c>
      <c r="HC103" s="86">
        <f t="shared" si="326"/>
        <v>0.37393957071597833</v>
      </c>
      <c r="HD103" s="86">
        <f t="shared" si="192"/>
        <v>0.42582431222054118</v>
      </c>
      <c r="HE103" s="86">
        <f t="shared" si="193"/>
        <v>0.40699777754950001</v>
      </c>
      <c r="HF103" s="86">
        <f t="shared" si="194"/>
        <v>0.38743275501127511</v>
      </c>
      <c r="HG103" s="86">
        <f t="shared" si="195"/>
        <v>0.39328029873037684</v>
      </c>
      <c r="HH103" s="86">
        <f t="shared" si="196"/>
        <v>0.43461284825789875</v>
      </c>
      <c r="HI103" s="86">
        <f t="shared" si="197"/>
        <v>0.46019149930646236</v>
      </c>
      <c r="HJ103" s="86">
        <f t="shared" si="198"/>
        <v>0.40831413302864544</v>
      </c>
      <c r="HK103" s="86">
        <f t="shared" si="199"/>
        <v>0.48915524010975442</v>
      </c>
      <c r="HL103" s="86">
        <f t="shared" si="200"/>
        <v>0.46700992061932328</v>
      </c>
      <c r="HM103" s="86">
        <f t="shared" si="201"/>
        <v>0.44072525133474844</v>
      </c>
      <c r="HN103" s="86">
        <f t="shared" si="202"/>
        <v>0.43610487123530661</v>
      </c>
      <c r="HO103" s="86">
        <f t="shared" si="203"/>
        <v>0.42678396537892183</v>
      </c>
      <c r="HP103" s="86">
        <f t="shared" si="204"/>
        <v>0.3428878502519106</v>
      </c>
      <c r="HQ103" s="86">
        <f t="shared" si="205"/>
        <v>0.24292376798096782</v>
      </c>
      <c r="HS103" s="86">
        <f t="shared" si="327"/>
        <v>8.3464606134817619E-16</v>
      </c>
      <c r="HT103" s="86">
        <f t="shared" si="206"/>
        <v>3.3767644503649886E-15</v>
      </c>
      <c r="HU103" s="86">
        <f t="shared" si="207"/>
        <v>2.186325070198804E-16</v>
      </c>
      <c r="HV103" s="86">
        <f t="shared" si="208"/>
        <v>1.6846513953650922E-18</v>
      </c>
      <c r="HW103" s="86">
        <f t="shared" si="209"/>
        <v>1.1432711221314274E-16</v>
      </c>
      <c r="HX103" s="86">
        <f t="shared" si="210"/>
        <v>3.7626925515845689E-18</v>
      </c>
      <c r="HY103" s="86">
        <f t="shared" si="211"/>
        <v>9.5659846298418286E-17</v>
      </c>
      <c r="HZ103" s="86">
        <f t="shared" si="212"/>
        <v>2.317677334126394E-17</v>
      </c>
      <c r="IA103" s="86">
        <f t="shared" si="213"/>
        <v>1.9894132485224902E-18</v>
      </c>
      <c r="IB103" s="86">
        <f t="shared" si="214"/>
        <v>3.9493895458482997E-18</v>
      </c>
      <c r="IC103" s="86">
        <f t="shared" si="215"/>
        <v>4.3951990981438866E-19</v>
      </c>
      <c r="ID103" s="86">
        <f t="shared" si="216"/>
        <v>1.0195978724944021E-18</v>
      </c>
      <c r="IE103" s="86">
        <f t="shared" si="217"/>
        <v>1.6848424543263261E-18</v>
      </c>
      <c r="IF103" s="86">
        <f t="shared" si="218"/>
        <v>1.3948354022335377E-11</v>
      </c>
      <c r="IG103" s="86">
        <f t="shared" si="219"/>
        <v>2.1404427247835704E-9</v>
      </c>
      <c r="II103" s="86">
        <f t="shared" si="328"/>
        <v>4.920736661970545E-59</v>
      </c>
      <c r="IJ103" s="86">
        <f t="shared" si="329"/>
        <v>4.1716387002524984E-57</v>
      </c>
      <c r="IK103" s="86">
        <f t="shared" si="330"/>
        <v>8.2981497193374276E-66</v>
      </c>
      <c r="IL103" s="86">
        <f t="shared" si="331"/>
        <v>2.5342891834025542E-71</v>
      </c>
      <c r="IM103" s="86">
        <f t="shared" si="332"/>
        <v>3.2318648705188905E-67</v>
      </c>
      <c r="IN103" s="86">
        <f t="shared" si="333"/>
        <v>1.9027409849898716E-68</v>
      </c>
      <c r="IO103" s="86">
        <f t="shared" si="334"/>
        <v>1.0546958286587178E-63</v>
      </c>
      <c r="IP103" s="86">
        <f t="shared" si="335"/>
        <v>3.2771994915488899E-66</v>
      </c>
      <c r="IQ103" s="86">
        <f t="shared" si="336"/>
        <v>4.4200095408823641E-72</v>
      </c>
      <c r="IR103" s="86">
        <f t="shared" si="337"/>
        <v>3.0777128007524547E-71</v>
      </c>
      <c r="IS103" s="86">
        <f t="shared" si="338"/>
        <v>2.7525290741603439E-74</v>
      </c>
      <c r="IT103" s="86">
        <f t="shared" si="339"/>
        <v>2.9658522591330896E-73</v>
      </c>
      <c r="IU103" s="86">
        <f t="shared" si="340"/>
        <v>2.8222091696280593E-71</v>
      </c>
      <c r="IV103" s="86">
        <f t="shared" si="341"/>
        <v>1.9186517201448842E-50</v>
      </c>
      <c r="IW103" s="86">
        <f t="shared" si="342"/>
        <v>2.0625375165761305E-53</v>
      </c>
      <c r="IY103" s="86">
        <f t="shared" si="343"/>
        <v>0.37393978240651959</v>
      </c>
      <c r="IZ103" s="86">
        <f t="shared" si="344"/>
        <v>0.42582431222054457</v>
      </c>
      <c r="JA103" s="86">
        <f t="shared" si="345"/>
        <v>0.40699777754950023</v>
      </c>
      <c r="JB103" s="86">
        <f t="shared" si="346"/>
        <v>0.38743275501127511</v>
      </c>
      <c r="JC103" s="86">
        <f t="shared" si="347"/>
        <v>0.39328029873037695</v>
      </c>
      <c r="JD103" s="86">
        <f t="shared" si="348"/>
        <v>0.43461284825789875</v>
      </c>
      <c r="JE103" s="86">
        <f t="shared" si="349"/>
        <v>0.46019149930646247</v>
      </c>
      <c r="JF103" s="86">
        <f t="shared" si="350"/>
        <v>0.40831413302864544</v>
      </c>
      <c r="JG103" s="86">
        <f t="shared" si="351"/>
        <v>0.48915524010975442</v>
      </c>
      <c r="JH103" s="86">
        <f t="shared" si="352"/>
        <v>0.46700992061932328</v>
      </c>
      <c r="JI103" s="86">
        <f t="shared" si="353"/>
        <v>0.44072525133474844</v>
      </c>
      <c r="JJ103" s="86">
        <f t="shared" si="354"/>
        <v>0.43610487123530661</v>
      </c>
      <c r="JK103" s="86">
        <f t="shared" si="355"/>
        <v>0.42678396537892183</v>
      </c>
      <c r="JL103" s="86">
        <f t="shared" si="356"/>
        <v>0.34288785040838454</v>
      </c>
      <c r="JM103" s="86">
        <f t="shared" si="357"/>
        <v>0.24292377094938131</v>
      </c>
    </row>
    <row r="104" spans="2:273" x14ac:dyDescent="0.25">
      <c r="B104" s="2">
        <v>77</v>
      </c>
      <c r="C104" s="37">
        <v>185.37200000000001</v>
      </c>
      <c r="D104" s="37">
        <v>195.8</v>
      </c>
      <c r="E104" s="37">
        <v>194.86500000000001</v>
      </c>
      <c r="F104" s="37">
        <v>192.43199999999999</v>
      </c>
      <c r="G104" s="37">
        <v>198.10300000000001</v>
      </c>
      <c r="H104" s="37">
        <v>195.51300000000001</v>
      </c>
      <c r="I104" s="37">
        <v>194.17500000000001</v>
      </c>
      <c r="J104" s="37">
        <v>188.244</v>
      </c>
      <c r="K104" s="37">
        <v>196.12200000000001</v>
      </c>
      <c r="L104" s="37">
        <v>193.63399999999999</v>
      </c>
      <c r="M104" s="37">
        <v>192.15</v>
      </c>
      <c r="N104" s="37">
        <v>192.59</v>
      </c>
      <c r="O104" s="37">
        <v>195.684</v>
      </c>
      <c r="P104" s="37">
        <v>172.32499999999999</v>
      </c>
      <c r="Q104" s="37">
        <v>149.512</v>
      </c>
      <c r="S104" s="4">
        <f t="shared" si="229"/>
        <v>187.82646585675855</v>
      </c>
      <c r="T104" s="4">
        <f t="shared" si="230"/>
        <v>200.38095097715956</v>
      </c>
      <c r="U104" s="4">
        <f t="shared" si="231"/>
        <v>198.65795176370941</v>
      </c>
      <c r="V104" s="4">
        <f t="shared" si="232"/>
        <v>196.62246373248024</v>
      </c>
      <c r="W104" s="4">
        <f t="shared" si="233"/>
        <v>197.75424075938278</v>
      </c>
      <c r="X104" s="4">
        <f t="shared" si="234"/>
        <v>194.00383953158845</v>
      </c>
      <c r="Y104" s="4">
        <f t="shared" si="235"/>
        <v>194.19378056482026</v>
      </c>
      <c r="Z104" s="4">
        <f t="shared" si="236"/>
        <v>190.59921852968981</v>
      </c>
      <c r="AA104" s="4">
        <f t="shared" si="237"/>
        <v>201.18898836526984</v>
      </c>
      <c r="AB104" s="4">
        <f t="shared" si="238"/>
        <v>196.68900314476127</v>
      </c>
      <c r="AC104" s="4">
        <f t="shared" si="239"/>
        <v>196.78127879177495</v>
      </c>
      <c r="AD104" s="4">
        <f t="shared" si="240"/>
        <v>196.00327592416295</v>
      </c>
      <c r="AE104" s="4">
        <f t="shared" si="241"/>
        <v>198.59434262755383</v>
      </c>
      <c r="AF104" s="4">
        <f t="shared" si="242"/>
        <v>173.71217368467148</v>
      </c>
      <c r="AG104" s="4">
        <f t="shared" si="243"/>
        <v>150.02155104325954</v>
      </c>
      <c r="AI104" s="4">
        <f t="shared" si="244"/>
        <v>-2.4544658567585316</v>
      </c>
      <c r="AJ104" s="4">
        <f t="shared" si="245"/>
        <v>-4.5809509771595458</v>
      </c>
      <c r="AK104" s="4">
        <f t="shared" si="246"/>
        <v>-3.7929517637093966</v>
      </c>
      <c r="AL104" s="4">
        <f t="shared" si="247"/>
        <v>-4.1904637324802536</v>
      </c>
      <c r="AM104" s="4">
        <f t="shared" si="248"/>
        <v>0.34875924061722685</v>
      </c>
      <c r="AN104" s="4">
        <f t="shared" si="249"/>
        <v>1.5091604684115509</v>
      </c>
      <c r="AO104" s="4">
        <f t="shared" si="250"/>
        <v>-1.8780564820247037E-2</v>
      </c>
      <c r="AP104" s="4">
        <f t="shared" si="251"/>
        <v>-2.3552185296898074</v>
      </c>
      <c r="AQ104" s="4">
        <f t="shared" si="252"/>
        <v>-5.0669883652698218</v>
      </c>
      <c r="AR104" s="4">
        <f t="shared" si="253"/>
        <v>-3.0550031447612866</v>
      </c>
      <c r="AS104" s="4">
        <f t="shared" si="254"/>
        <v>-4.6312787917749461</v>
      </c>
      <c r="AT104" s="4">
        <f t="shared" si="255"/>
        <v>-3.4132759241629458</v>
      </c>
      <c r="AU104" s="4">
        <f t="shared" si="256"/>
        <v>-2.9103426275538311</v>
      </c>
      <c r="AV104" s="4">
        <f t="shared" si="257"/>
        <v>-1.3871736846714953</v>
      </c>
      <c r="AW104" s="4">
        <f t="shared" si="257"/>
        <v>-0.50955104325953471</v>
      </c>
      <c r="AY104" s="2">
        <f t="shared" si="308"/>
        <v>94.390745365260187</v>
      </c>
      <c r="AZ104" s="2">
        <f t="shared" si="147"/>
        <v>93.762684421734832</v>
      </c>
      <c r="BA104" s="2">
        <f t="shared" si="148"/>
        <v>91.447189066310429</v>
      </c>
      <c r="BB104" s="2">
        <f t="shared" si="149"/>
        <v>93.17123981529123</v>
      </c>
      <c r="BC104" s="2">
        <f t="shared" si="150"/>
        <v>93.15922334097057</v>
      </c>
      <c r="BD104" s="2">
        <f t="shared" si="151"/>
        <v>91.99446377065631</v>
      </c>
      <c r="BE104" s="2">
        <f t="shared" si="152"/>
        <v>92.112412705744063</v>
      </c>
      <c r="BF104" s="2">
        <f t="shared" si="153"/>
        <v>93.529362788235588</v>
      </c>
      <c r="BG104" s="2">
        <f t="shared" si="154"/>
        <v>94.71748166946459</v>
      </c>
      <c r="BH104" s="2">
        <f t="shared" si="155"/>
        <v>97.895401721840429</v>
      </c>
      <c r="BI104" s="2">
        <f t="shared" si="156"/>
        <v>95.326299200548846</v>
      </c>
      <c r="BJ104" s="2">
        <f t="shared" si="157"/>
        <v>96.01712012049974</v>
      </c>
      <c r="BK104" s="2">
        <f t="shared" si="158"/>
        <v>98.365072527937613</v>
      </c>
      <c r="BL104" s="2">
        <f t="shared" si="159"/>
        <v>94.725551512330696</v>
      </c>
      <c r="BM104" s="2">
        <f t="shared" si="160"/>
        <v>95.612019322804144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106.56279455909943</v>
      </c>
      <c r="DL104" s="2">
        <f t="shared" si="289"/>
        <v>110.38305547652915</v>
      </c>
      <c r="DM104" s="2">
        <f t="shared" si="289"/>
        <v>117.1012879790941</v>
      </c>
      <c r="DN104" s="2">
        <f t="shared" si="289"/>
        <v>114.98619202626641</v>
      </c>
      <c r="DO104" s="2">
        <f t="shared" si="289"/>
        <v>107.61985991902836</v>
      </c>
      <c r="DP104" s="2">
        <f t="shared" si="289"/>
        <v>109.58447129455912</v>
      </c>
      <c r="DQ104" s="2">
        <f t="shared" si="289"/>
        <v>114.39988742964356</v>
      </c>
      <c r="DR104" s="2">
        <f t="shared" si="289"/>
        <v>117.88382306598095</v>
      </c>
      <c r="DS104" s="2">
        <f t="shared" si="289"/>
        <v>116.18594736842104</v>
      </c>
      <c r="DT104" s="2">
        <f t="shared" si="289"/>
        <v>118.3355101214575</v>
      </c>
      <c r="DU104" s="2">
        <f t="shared" si="289"/>
        <v>116.90906882591096</v>
      </c>
      <c r="DV104" s="2">
        <f t="shared" si="289"/>
        <v>115.45794036546667</v>
      </c>
      <c r="DW104" s="2">
        <f t="shared" si="289"/>
        <v>117.93730472334684</v>
      </c>
      <c r="DX104" s="2">
        <f t="shared" si="289"/>
        <v>107.54402834008098</v>
      </c>
      <c r="DY104" s="2">
        <f t="shared" si="289"/>
        <v>104.53695574229693</v>
      </c>
      <c r="EA104" s="2">
        <f t="shared" si="228"/>
        <v>93.98259624405668</v>
      </c>
      <c r="EB104" s="2">
        <f t="shared" si="290"/>
        <v>93.288819807736928</v>
      </c>
      <c r="EC104" s="2">
        <f t="shared" si="291"/>
        <v>90.553066549203379</v>
      </c>
      <c r="ED104" s="2">
        <f t="shared" si="292"/>
        <v>92.387471212254582</v>
      </c>
      <c r="EE104" s="2">
        <f t="shared" si="293"/>
        <v>92.60866659580573</v>
      </c>
      <c r="EF104" s="2">
        <f t="shared" si="294"/>
        <v>91.376683182518505</v>
      </c>
      <c r="EG104" s="2">
        <f t="shared" si="295"/>
        <v>91.359186455336825</v>
      </c>
      <c r="EH104" s="2">
        <f t="shared" si="296"/>
        <v>92.570056994042957</v>
      </c>
      <c r="EI104" s="2">
        <f t="shared" si="297"/>
        <v>93.935301240511023</v>
      </c>
      <c r="EJ104" s="2">
        <f t="shared" si="298"/>
        <v>97.159043542443143</v>
      </c>
      <c r="EK104" s="2">
        <f t="shared" si="299"/>
        <v>94.553056540593673</v>
      </c>
      <c r="EL104" s="2">
        <f t="shared" si="300"/>
        <v>95.268764399606297</v>
      </c>
      <c r="EM104" s="2">
        <f t="shared" si="301"/>
        <v>97.673602723646084</v>
      </c>
      <c r="EN104" s="2">
        <f t="shared" si="302"/>
        <v>94.237339890210436</v>
      </c>
      <c r="EO104" s="2">
        <f t="shared" si="303"/>
        <v>95.203793292158565</v>
      </c>
      <c r="EQ104" s="2">
        <f t="shared" si="304"/>
        <v>93.11881129519297</v>
      </c>
      <c r="ER104" s="2">
        <f t="shared" si="305"/>
        <v>93.055617018205638</v>
      </c>
      <c r="ES104" s="2">
        <f t="shared" si="305"/>
        <v>89.36642295972355</v>
      </c>
      <c r="ET104" s="2">
        <f t="shared" si="305"/>
        <v>91.295137556810488</v>
      </c>
      <c r="EU104" s="2">
        <f t="shared" si="305"/>
        <v>91.560695511802052</v>
      </c>
      <c r="EV104" s="2">
        <f t="shared" si="305"/>
        <v>90.733565451697586</v>
      </c>
      <c r="EW104" s="2">
        <f t="shared" si="305"/>
        <v>89.795559841622875</v>
      </c>
      <c r="EX104" s="2">
        <f t="shared" si="305"/>
        <v>91.356910698588948</v>
      </c>
      <c r="EY104" s="2">
        <f t="shared" si="305"/>
        <v>92.971780951048657</v>
      </c>
      <c r="EZ104" s="2">
        <f t="shared" si="305"/>
        <v>96.420902701674436</v>
      </c>
      <c r="FA104" s="2">
        <f t="shared" si="305"/>
        <v>94.407736026246823</v>
      </c>
      <c r="FB104" s="2">
        <f t="shared" si="305"/>
        <v>94.038456880432477</v>
      </c>
      <c r="FC104" s="2">
        <f t="shared" si="305"/>
        <v>96.368240201151281</v>
      </c>
      <c r="FD104" s="2">
        <f t="shared" si="305"/>
        <v>93.746721568524549</v>
      </c>
      <c r="FE104" s="2">
        <f t="shared" si="305"/>
        <v>96.302961461090902</v>
      </c>
      <c r="FG104" s="2">
        <f t="shared" si="306"/>
        <v>0.96745368580824498</v>
      </c>
      <c r="FH104" s="2">
        <f t="shared" si="307"/>
        <v>0.97225793675458771</v>
      </c>
      <c r="FI104" s="2">
        <f t="shared" si="307"/>
        <v>0.96624799667204331</v>
      </c>
      <c r="FJ104" s="2">
        <f t="shared" si="307"/>
        <v>0.96522060540726728</v>
      </c>
      <c r="FK104" s="2">
        <f t="shared" si="307"/>
        <v>0.96319352667073421</v>
      </c>
      <c r="FL104" s="2">
        <f t="shared" si="307"/>
        <v>0.96600482911428742</v>
      </c>
      <c r="FM104" s="2">
        <f t="shared" si="307"/>
        <v>0.96718252042439035</v>
      </c>
      <c r="FN104" s="2">
        <f t="shared" si="307"/>
        <v>0.96200425874070061</v>
      </c>
      <c r="FO104" s="2">
        <f t="shared" si="307"/>
        <v>0.96475991814217987</v>
      </c>
      <c r="FP104" s="2">
        <f t="shared" si="307"/>
        <v>0.96516493084146737</v>
      </c>
      <c r="FQ104" s="2">
        <f t="shared" si="307"/>
        <v>0.96540097123228641</v>
      </c>
      <c r="FR104" s="2">
        <f t="shared" si="307"/>
        <v>0.96282684762813275</v>
      </c>
      <c r="FS104" s="2">
        <f t="shared" si="307"/>
        <v>0.96576965076559274</v>
      </c>
      <c r="FT104" s="2">
        <f t="shared" si="307"/>
        <v>0.96326481154623111</v>
      </c>
      <c r="FU104" s="2">
        <f t="shared" si="307"/>
        <v>0.9563921073912045</v>
      </c>
      <c r="FW104" s="2">
        <f t="shared" si="324"/>
        <v>1.4933876240380639E-3</v>
      </c>
      <c r="FX104" s="2">
        <f t="shared" si="164"/>
        <v>1.5641024639922083E-3</v>
      </c>
      <c r="FY104" s="2">
        <f t="shared" si="165"/>
        <v>1.6290830398300168E-3</v>
      </c>
      <c r="FZ104" s="2">
        <f t="shared" si="166"/>
        <v>2.0151584947613902E-3</v>
      </c>
      <c r="GA104" s="2">
        <f t="shared" si="167"/>
        <v>1.8629727065952201E-3</v>
      </c>
      <c r="GB104" s="2">
        <f t="shared" si="168"/>
        <v>1.8601262638890429E-3</v>
      </c>
      <c r="GC104" s="2">
        <f t="shared" si="169"/>
        <v>1.8620066960233243E-3</v>
      </c>
      <c r="GD104" s="2">
        <f t="shared" si="170"/>
        <v>2.068597814255611E-3</v>
      </c>
      <c r="GE104" s="2">
        <f t="shared" si="171"/>
        <v>2.0073910269664788E-3</v>
      </c>
      <c r="GF104" s="2">
        <f t="shared" si="172"/>
        <v>1.7957256160632395E-3</v>
      </c>
      <c r="GG104" s="2">
        <f t="shared" si="173"/>
        <v>1.7454675069041774E-3</v>
      </c>
      <c r="GH104" s="2">
        <f t="shared" si="174"/>
        <v>1.739072154384408E-3</v>
      </c>
      <c r="GI104" s="2">
        <f t="shared" si="175"/>
        <v>1.6576176371607676E-3</v>
      </c>
      <c r="GJ104" s="2">
        <f t="shared" si="176"/>
        <v>1.247580357825382E-3</v>
      </c>
      <c r="GK104" s="2">
        <f t="shared" si="177"/>
        <v>1.1158300014118463E-3</v>
      </c>
      <c r="GM104" s="86">
        <f t="shared" si="325"/>
        <v>3.4407600393074577E-8</v>
      </c>
      <c r="GN104" s="86">
        <f t="shared" si="178"/>
        <v>1.5516772039274424E-20</v>
      </c>
      <c r="GO104" s="86">
        <f t="shared" si="179"/>
        <v>2.5865364207834671E-27</v>
      </c>
      <c r="GP104" s="86">
        <f t="shared" si="180"/>
        <v>3.2269556415021626E-24</v>
      </c>
      <c r="GQ104" s="86">
        <f t="shared" si="181"/>
        <v>1.5897747565415037E-26</v>
      </c>
      <c r="GR104" s="86">
        <f t="shared" si="182"/>
        <v>1.2535882202138221E-34</v>
      </c>
      <c r="GS104" s="86">
        <f t="shared" si="183"/>
        <v>2.3005102297901524E-33</v>
      </c>
      <c r="GT104" s="86">
        <f t="shared" si="184"/>
        <v>2.8275719711222252E-22</v>
      </c>
      <c r="GU104" s="86">
        <f t="shared" si="185"/>
        <v>8.9454661801292663E-23</v>
      </c>
      <c r="GV104" s="86">
        <f t="shared" si="186"/>
        <v>5.1593292634156422E-28</v>
      </c>
      <c r="GW104" s="86">
        <f t="shared" si="187"/>
        <v>2.0129159891859509E-26</v>
      </c>
      <c r="GX104" s="86">
        <f t="shared" si="188"/>
        <v>1.4230205184533851E-28</v>
      </c>
      <c r="GY104" s="86">
        <f t="shared" si="189"/>
        <v>7.5411077861976338E-28</v>
      </c>
      <c r="GZ104" s="86">
        <f t="shared" si="190"/>
        <v>1.1016790679729398E-11</v>
      </c>
      <c r="HA104" s="86">
        <f t="shared" si="191"/>
        <v>6.869090307301051E-11</v>
      </c>
      <c r="HC104" s="86">
        <f t="shared" si="326"/>
        <v>0.44879800262206176</v>
      </c>
      <c r="HD104" s="86">
        <f t="shared" si="192"/>
        <v>0.51164583710921607</v>
      </c>
      <c r="HE104" s="86">
        <f t="shared" si="193"/>
        <v>0.49670137503061612</v>
      </c>
      <c r="HF104" s="86">
        <f t="shared" si="194"/>
        <v>0.48651503137176355</v>
      </c>
      <c r="HG104" s="86">
        <f t="shared" si="195"/>
        <v>0.48980274582128563</v>
      </c>
      <c r="HH104" s="86">
        <f t="shared" si="196"/>
        <v>0.53746639452978928</v>
      </c>
      <c r="HI104" s="86">
        <f t="shared" si="197"/>
        <v>0.5513790401707056</v>
      </c>
      <c r="HJ104" s="86">
        <f t="shared" si="198"/>
        <v>0.50830020807060794</v>
      </c>
      <c r="HK104" s="86">
        <f t="shared" si="199"/>
        <v>0.59060332505174629</v>
      </c>
      <c r="HL104" s="86">
        <f t="shared" si="200"/>
        <v>0.57029099573456365</v>
      </c>
      <c r="HM104" s="86">
        <f t="shared" si="201"/>
        <v>0.54301969518655058</v>
      </c>
      <c r="HN104" s="86">
        <f t="shared" si="202"/>
        <v>0.53731820820142429</v>
      </c>
      <c r="HO104" s="86">
        <f t="shared" si="203"/>
        <v>0.52339936318183966</v>
      </c>
      <c r="HP104" s="86">
        <f t="shared" si="204"/>
        <v>0.42742267516058319</v>
      </c>
      <c r="HQ104" s="86">
        <f t="shared" si="205"/>
        <v>0.32106562393956828</v>
      </c>
      <c r="HS104" s="86">
        <f t="shared" si="327"/>
        <v>3.7154232330716746E-15</v>
      </c>
      <c r="HT104" s="86">
        <f t="shared" si="206"/>
        <v>1.4355929642555422E-14</v>
      </c>
      <c r="HU104" s="86">
        <f t="shared" si="207"/>
        <v>1.116671952959481E-15</v>
      </c>
      <c r="HV104" s="86">
        <f t="shared" si="208"/>
        <v>1.0980053344629294E-17</v>
      </c>
      <c r="HW104" s="86">
        <f t="shared" si="209"/>
        <v>6.2476652478066327E-16</v>
      </c>
      <c r="HX104" s="86">
        <f t="shared" si="210"/>
        <v>2.2636649514098188E-17</v>
      </c>
      <c r="HY104" s="86">
        <f t="shared" si="211"/>
        <v>5.0140347071484355E-16</v>
      </c>
      <c r="HZ104" s="86">
        <f t="shared" si="212"/>
        <v>1.3356248718528433E-16</v>
      </c>
      <c r="IA104" s="86">
        <f t="shared" si="213"/>
        <v>1.3031036820212754E-17</v>
      </c>
      <c r="IB104" s="86">
        <f t="shared" si="214"/>
        <v>2.4377816985604446E-17</v>
      </c>
      <c r="IC104" s="86">
        <f t="shared" si="215"/>
        <v>2.9471841058130283E-18</v>
      </c>
      <c r="ID104" s="86">
        <f t="shared" si="216"/>
        <v>6.6078556071759571E-18</v>
      </c>
      <c r="IE104" s="86">
        <f t="shared" si="217"/>
        <v>1.0378653964374117E-17</v>
      </c>
      <c r="IF104" s="86">
        <f t="shared" si="218"/>
        <v>3.8676292273218572E-11</v>
      </c>
      <c r="IG104" s="86">
        <f t="shared" si="219"/>
        <v>4.6210828013076927E-9</v>
      </c>
      <c r="II104" s="86">
        <f t="shared" si="328"/>
        <v>1.8987531939894068E-57</v>
      </c>
      <c r="IJ104" s="86">
        <f t="shared" si="329"/>
        <v>1.4596610193179193E-55</v>
      </c>
      <c r="IK104" s="86">
        <f t="shared" si="330"/>
        <v>5.201291887888157E-64</v>
      </c>
      <c r="IL104" s="86">
        <f t="shared" si="331"/>
        <v>2.6362367153764465E-69</v>
      </c>
      <c r="IM104" s="86">
        <f t="shared" si="332"/>
        <v>2.4237335423773248E-65</v>
      </c>
      <c r="IN104" s="86">
        <f t="shared" si="333"/>
        <v>1.5456926835717684E-66</v>
      </c>
      <c r="IO104" s="86">
        <f t="shared" si="334"/>
        <v>6.2744085306612807E-62</v>
      </c>
      <c r="IP104" s="86">
        <f t="shared" si="335"/>
        <v>2.4684944123012075E-64</v>
      </c>
      <c r="IQ104" s="86">
        <f t="shared" si="336"/>
        <v>4.8224134201998439E-70</v>
      </c>
      <c r="IR104" s="86">
        <f t="shared" si="337"/>
        <v>2.9301173599917563E-69</v>
      </c>
      <c r="IS104" s="86">
        <f t="shared" si="338"/>
        <v>3.1333828165156566E-72</v>
      </c>
      <c r="IT104" s="86">
        <f t="shared" si="339"/>
        <v>3.1481509003655961E-71</v>
      </c>
      <c r="IU104" s="86">
        <f t="shared" si="340"/>
        <v>2.5471017425713466E-69</v>
      </c>
      <c r="IV104" s="86">
        <f t="shared" si="341"/>
        <v>3.9499562936834221E-49</v>
      </c>
      <c r="IW104" s="86">
        <f t="shared" si="342"/>
        <v>4.845561355477195E-52</v>
      </c>
      <c r="IY104" s="86">
        <f t="shared" si="343"/>
        <v>0.44879803702966586</v>
      </c>
      <c r="IZ104" s="86">
        <f t="shared" si="344"/>
        <v>0.51164583710923039</v>
      </c>
      <c r="JA104" s="86">
        <f t="shared" si="345"/>
        <v>0.49670137503061723</v>
      </c>
      <c r="JB104" s="86">
        <f t="shared" si="346"/>
        <v>0.48651503137176355</v>
      </c>
      <c r="JC104" s="86">
        <f t="shared" si="347"/>
        <v>0.48980274582128625</v>
      </c>
      <c r="JD104" s="86">
        <f t="shared" si="348"/>
        <v>0.53746639452978928</v>
      </c>
      <c r="JE104" s="86">
        <f t="shared" si="349"/>
        <v>0.55137904017070616</v>
      </c>
      <c r="JF104" s="86">
        <f t="shared" si="350"/>
        <v>0.50830020807060805</v>
      </c>
      <c r="JG104" s="86">
        <f t="shared" si="351"/>
        <v>0.59060332505174629</v>
      </c>
      <c r="JH104" s="86">
        <f t="shared" si="352"/>
        <v>0.57029099573456365</v>
      </c>
      <c r="JI104" s="86">
        <f t="shared" si="353"/>
        <v>0.54301969518655058</v>
      </c>
      <c r="JJ104" s="86">
        <f t="shared" si="354"/>
        <v>0.53731820820142429</v>
      </c>
      <c r="JK104" s="86">
        <f t="shared" si="355"/>
        <v>0.52339936318183966</v>
      </c>
      <c r="JL104" s="86">
        <f t="shared" si="356"/>
        <v>0.42742267521027627</v>
      </c>
      <c r="JM104" s="86">
        <f t="shared" si="357"/>
        <v>0.32106562862934196</v>
      </c>
    </row>
    <row r="105" spans="2:273" x14ac:dyDescent="0.25">
      <c r="B105" s="2">
        <v>78</v>
      </c>
      <c r="C105" s="37">
        <v>186.37200000000001</v>
      </c>
      <c r="D105" s="37">
        <v>197.22900000000001</v>
      </c>
      <c r="E105" s="37">
        <v>197.37799999999999</v>
      </c>
      <c r="F105" s="37">
        <v>196.43199999999999</v>
      </c>
      <c r="G105" s="37">
        <v>202.43600000000001</v>
      </c>
      <c r="H105" s="37">
        <v>194.821</v>
      </c>
      <c r="I105" s="37">
        <v>195.35</v>
      </c>
      <c r="J105" s="37">
        <v>193.56100000000001</v>
      </c>
      <c r="K105" s="37">
        <v>193.43899999999999</v>
      </c>
      <c r="L105" s="37">
        <v>193.488</v>
      </c>
      <c r="M105" s="37">
        <v>195.7</v>
      </c>
      <c r="N105" s="37">
        <v>196.28200000000001</v>
      </c>
      <c r="O105" s="37">
        <v>197.02600000000001</v>
      </c>
      <c r="P105" s="37">
        <v>174.25</v>
      </c>
      <c r="Q105" s="37">
        <v>156.268</v>
      </c>
      <c r="S105" s="4">
        <f t="shared" si="229"/>
        <v>192.74744182397157</v>
      </c>
      <c r="T105" s="4">
        <f t="shared" si="230"/>
        <v>206.06715689075506</v>
      </c>
      <c r="U105" s="4">
        <f t="shared" si="231"/>
        <v>204.42635258253031</v>
      </c>
      <c r="V105" s="4">
        <f t="shared" si="232"/>
        <v>204.83663013095875</v>
      </c>
      <c r="W105" s="4">
        <f t="shared" si="233"/>
        <v>206.51224733162934</v>
      </c>
      <c r="X105" s="4">
        <f t="shared" si="234"/>
        <v>200.9274611196935</v>
      </c>
      <c r="Y105" s="4">
        <f t="shared" si="235"/>
        <v>195.88235381255822</v>
      </c>
      <c r="Z105" s="4">
        <f t="shared" si="236"/>
        <v>198.53943533842713</v>
      </c>
      <c r="AA105" s="4">
        <f t="shared" si="237"/>
        <v>200.35179707469953</v>
      </c>
      <c r="AB105" s="4">
        <f t="shared" si="238"/>
        <v>199.38183282120499</v>
      </c>
      <c r="AC105" s="4">
        <f t="shared" si="239"/>
        <v>200.83866590007145</v>
      </c>
      <c r="AD105" s="4">
        <f t="shared" si="240"/>
        <v>200.37664402778012</v>
      </c>
      <c r="AE105" s="4">
        <f t="shared" si="241"/>
        <v>203.03355966283667</v>
      </c>
      <c r="AF105" s="4">
        <f t="shared" si="242"/>
        <v>179.47344653675236</v>
      </c>
      <c r="AG105" s="4">
        <f t="shared" si="243"/>
        <v>157.63990506342085</v>
      </c>
      <c r="AI105" s="4">
        <f t="shared" si="244"/>
        <v>-6.3754418239715562</v>
      </c>
      <c r="AJ105" s="4">
        <f t="shared" si="245"/>
        <v>-8.8381568907550445</v>
      </c>
      <c r="AK105" s="4">
        <f t="shared" si="246"/>
        <v>-7.0483525825303275</v>
      </c>
      <c r="AL105" s="4">
        <f t="shared" si="247"/>
        <v>-8.4046301309587648</v>
      </c>
      <c r="AM105" s="4">
        <f t="shared" si="248"/>
        <v>-4.0762473316293324</v>
      </c>
      <c r="AN105" s="4">
        <f t="shared" si="249"/>
        <v>-6.1064611196935061</v>
      </c>
      <c r="AO105" s="4">
        <f t="shared" si="250"/>
        <v>-0.53235381255822745</v>
      </c>
      <c r="AP105" s="4">
        <f t="shared" si="251"/>
        <v>-4.9784353384271185</v>
      </c>
      <c r="AQ105" s="4">
        <f t="shared" si="252"/>
        <v>-6.9127970746995402</v>
      </c>
      <c r="AR105" s="4">
        <f t="shared" si="253"/>
        <v>-5.8938328212049953</v>
      </c>
      <c r="AS105" s="4">
        <f t="shared" si="254"/>
        <v>-5.1386659000714587</v>
      </c>
      <c r="AT105" s="4">
        <f t="shared" si="255"/>
        <v>-4.0946440277801059</v>
      </c>
      <c r="AU105" s="4">
        <f t="shared" si="256"/>
        <v>-6.0075596628366554</v>
      </c>
      <c r="AV105" s="4">
        <f t="shared" si="257"/>
        <v>-5.2234465367523626</v>
      </c>
      <c r="AW105" s="4">
        <f t="shared" si="257"/>
        <v>-1.3719050634208543</v>
      </c>
      <c r="AY105" s="2">
        <f t="shared" si="308"/>
        <v>94.17639519181941</v>
      </c>
      <c r="AZ105" s="2">
        <f t="shared" si="147"/>
        <v>93.575835770296152</v>
      </c>
      <c r="BA105" s="2">
        <f t="shared" si="148"/>
        <v>91.207968424566275</v>
      </c>
      <c r="BB105" s="2">
        <f t="shared" si="149"/>
        <v>92.913443657175236</v>
      </c>
      <c r="BC105" s="2">
        <f t="shared" si="150"/>
        <v>92.937915424258733</v>
      </c>
      <c r="BD105" s="2">
        <f t="shared" si="151"/>
        <v>91.810327403734036</v>
      </c>
      <c r="BE105" s="2">
        <f t="shared" si="152"/>
        <v>91.897910678429923</v>
      </c>
      <c r="BF105" s="2">
        <f t="shared" si="153"/>
        <v>93.316131098277239</v>
      </c>
      <c r="BG105" s="2">
        <f t="shared" si="154"/>
        <v>94.488045137785292</v>
      </c>
      <c r="BH105" s="2">
        <f t="shared" si="155"/>
        <v>97.660807560509042</v>
      </c>
      <c r="BI105" s="2">
        <f t="shared" si="156"/>
        <v>95.145744823144398</v>
      </c>
      <c r="BJ105" s="2">
        <f t="shared" si="157"/>
        <v>95.825180300939806</v>
      </c>
      <c r="BK105" s="2">
        <f t="shared" si="158"/>
        <v>98.12747403206231</v>
      </c>
      <c r="BL105" s="2">
        <f t="shared" si="159"/>
        <v>94.573803695655997</v>
      </c>
      <c r="BM105" s="2">
        <f t="shared" si="160"/>
        <v>95.549246749601465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106.66131707317072</v>
      </c>
      <c r="DL105" s="2">
        <f t="shared" si="289"/>
        <v>110.49789987963671</v>
      </c>
      <c r="DM105" s="2">
        <f t="shared" si="289"/>
        <v>117.40587839721256</v>
      </c>
      <c r="DN105" s="2">
        <f t="shared" si="289"/>
        <v>115.27915515947467</v>
      </c>
      <c r="DO105" s="2">
        <f t="shared" si="289"/>
        <v>107.73568846153849</v>
      </c>
      <c r="DP105" s="2">
        <f t="shared" si="289"/>
        <v>109.77451857410884</v>
      </c>
      <c r="DQ105" s="2">
        <f t="shared" si="289"/>
        <v>114.62164634146345</v>
      </c>
      <c r="DR105" s="2">
        <f t="shared" si="289"/>
        <v>118.18551417004048</v>
      </c>
      <c r="DS105" s="2">
        <f t="shared" si="289"/>
        <v>116.43623044096728</v>
      </c>
      <c r="DT105" s="2">
        <f t="shared" si="289"/>
        <v>118.58457763431448</v>
      </c>
      <c r="DU105" s="2">
        <f t="shared" si="289"/>
        <v>117.16884615384619</v>
      </c>
      <c r="DV105" s="2">
        <f t="shared" si="289"/>
        <v>115.66251821862348</v>
      </c>
      <c r="DW105" s="2">
        <f t="shared" si="289"/>
        <v>118.14655512820515</v>
      </c>
      <c r="DX105" s="2">
        <f t="shared" si="289"/>
        <v>107.70733942444471</v>
      </c>
      <c r="DY105" s="2">
        <f t="shared" si="289"/>
        <v>104.59575434173671</v>
      </c>
      <c r="EA105" s="2">
        <f t="shared" si="228"/>
        <v>93.794743256265889</v>
      </c>
      <c r="EB105" s="2">
        <f t="shared" si="290"/>
        <v>93.135865720334067</v>
      </c>
      <c r="EC105" s="2">
        <f t="shared" si="291"/>
        <v>90.375462103092786</v>
      </c>
      <c r="ED105" s="2">
        <f t="shared" si="292"/>
        <v>92.180812035060285</v>
      </c>
      <c r="EE105" s="2">
        <f t="shared" si="293"/>
        <v>92.424314969724662</v>
      </c>
      <c r="EF105" s="2">
        <f t="shared" si="294"/>
        <v>91.235041784651756</v>
      </c>
      <c r="EG105" s="2">
        <f t="shared" si="295"/>
        <v>91.197846748265547</v>
      </c>
      <c r="EH105" s="2">
        <f t="shared" si="296"/>
        <v>92.423019849024513</v>
      </c>
      <c r="EI105" s="2">
        <f t="shared" si="297"/>
        <v>93.758964404739871</v>
      </c>
      <c r="EJ105" s="2">
        <f t="shared" si="298"/>
        <v>96.973492797018281</v>
      </c>
      <c r="EK105" s="2">
        <f t="shared" si="299"/>
        <v>94.426181066618255</v>
      </c>
      <c r="EL105" s="2">
        <f t="shared" si="300"/>
        <v>95.128993809055117</v>
      </c>
      <c r="EM105" s="2">
        <f t="shared" si="301"/>
        <v>97.482690072556878</v>
      </c>
      <c r="EN105" s="2">
        <f t="shared" si="302"/>
        <v>94.117676120768536</v>
      </c>
      <c r="EO105" s="2">
        <f t="shared" si="303"/>
        <v>95.171719372996648</v>
      </c>
      <c r="EQ105" s="2">
        <f t="shared" si="304"/>
        <v>92.965201502894701</v>
      </c>
      <c r="ER105" s="2">
        <f t="shared" si="305"/>
        <v>92.912648315114907</v>
      </c>
      <c r="ES105" s="2">
        <f t="shared" si="305"/>
        <v>89.240185276521828</v>
      </c>
      <c r="ET105" s="2">
        <f t="shared" si="305"/>
        <v>91.14965842553282</v>
      </c>
      <c r="EU105" s="2">
        <f t="shared" si="305"/>
        <v>91.425374137539691</v>
      </c>
      <c r="EV105" s="2">
        <f t="shared" si="305"/>
        <v>90.628852851748277</v>
      </c>
      <c r="EW105" s="2">
        <f t="shared" si="305"/>
        <v>89.709446236256795</v>
      </c>
      <c r="EX105" s="2">
        <f t="shared" si="305"/>
        <v>91.268150329928389</v>
      </c>
      <c r="EY105" s="2">
        <f t="shared" si="305"/>
        <v>92.841725900956646</v>
      </c>
      <c r="EZ105" s="2">
        <f t="shared" si="305"/>
        <v>96.272765808416622</v>
      </c>
      <c r="FA105" s="2">
        <f t="shared" si="305"/>
        <v>94.287497260478133</v>
      </c>
      <c r="FB105" s="2">
        <f t="shared" si="305"/>
        <v>93.958287975210823</v>
      </c>
      <c r="FC105" s="2">
        <f t="shared" si="305"/>
        <v>96.239770641261856</v>
      </c>
      <c r="FD105" s="2">
        <f t="shared" si="305"/>
        <v>93.648422520533032</v>
      </c>
      <c r="FE105" s="2">
        <f t="shared" si="305"/>
        <v>96.219363327775724</v>
      </c>
      <c r="FG105" s="2">
        <f t="shared" si="306"/>
        <v>0.97023216183716476</v>
      </c>
      <c r="FH105" s="2">
        <f t="shared" si="307"/>
        <v>0.97463702657415485</v>
      </c>
      <c r="FI105" s="2">
        <f t="shared" si="307"/>
        <v>0.96912611753637401</v>
      </c>
      <c r="FJ105" s="2">
        <f t="shared" si="307"/>
        <v>0.96818344982852955</v>
      </c>
      <c r="FK105" s="2">
        <f t="shared" si="307"/>
        <v>0.96632303212400217</v>
      </c>
      <c r="FL105" s="2">
        <f t="shared" si="307"/>
        <v>0.96890301817067259</v>
      </c>
      <c r="FM105" s="2">
        <f t="shared" si="307"/>
        <v>0.96998342757799805</v>
      </c>
      <c r="FN105" s="2">
        <f t="shared" si="307"/>
        <v>0.96523123271410949</v>
      </c>
      <c r="FO105" s="2">
        <f t="shared" si="307"/>
        <v>0.96776069750264437</v>
      </c>
      <c r="FP105" s="2">
        <f t="shared" si="307"/>
        <v>0.96813236156839377</v>
      </c>
      <c r="FQ105" s="2">
        <f t="shared" si="307"/>
        <v>0.96834895420371259</v>
      </c>
      <c r="FR105" s="2">
        <f t="shared" si="307"/>
        <v>0.96598642934428602</v>
      </c>
      <c r="FS105" s="2">
        <f t="shared" si="307"/>
        <v>0.96868723956960823</v>
      </c>
      <c r="FT105" s="2">
        <f t="shared" si="307"/>
        <v>0.96638846744153273</v>
      </c>
      <c r="FU105" s="2">
        <f t="shared" si="307"/>
        <v>0.9600759397671329</v>
      </c>
      <c r="FW105" s="2">
        <f t="shared" si="324"/>
        <v>1.6372310769680884E-3</v>
      </c>
      <c r="FX105" s="2">
        <f t="shared" si="164"/>
        <v>1.7147454901471875E-3</v>
      </c>
      <c r="FY105" s="2">
        <f t="shared" si="165"/>
        <v>1.7859733296784856E-3</v>
      </c>
      <c r="FZ105" s="2">
        <f t="shared" si="166"/>
        <v>2.2091478512794608E-3</v>
      </c>
      <c r="GA105" s="2">
        <f t="shared" si="167"/>
        <v>2.0423418699303639E-3</v>
      </c>
      <c r="GB105" s="2">
        <f t="shared" si="168"/>
        <v>2.0392219283434858E-3</v>
      </c>
      <c r="GC105" s="2">
        <f t="shared" si="169"/>
        <v>2.0412830409564328E-3</v>
      </c>
      <c r="GD105" s="2">
        <f t="shared" si="170"/>
        <v>2.267719820677111E-3</v>
      </c>
      <c r="GE105" s="2">
        <f t="shared" si="171"/>
        <v>2.2006342965348305E-3</v>
      </c>
      <c r="GF105" s="2">
        <f t="shared" si="172"/>
        <v>1.9686329218278286E-3</v>
      </c>
      <c r="GG105" s="2">
        <f t="shared" si="173"/>
        <v>1.9135448232972621E-3</v>
      </c>
      <c r="GH105" s="2">
        <f t="shared" si="174"/>
        <v>1.9065348155398868E-3</v>
      </c>
      <c r="GI105" s="2">
        <f t="shared" si="175"/>
        <v>1.8172509747178345E-3</v>
      </c>
      <c r="GJ105" s="2">
        <f t="shared" si="176"/>
        <v>1.3677800284029981E-3</v>
      </c>
      <c r="GK105" s="2">
        <f t="shared" si="177"/>
        <v>1.2233515693589208E-3</v>
      </c>
      <c r="GM105" s="86">
        <f t="shared" si="325"/>
        <v>5.0226670265884952E-9</v>
      </c>
      <c r="GN105" s="86">
        <f t="shared" si="178"/>
        <v>8.6014735112895524E-23</v>
      </c>
      <c r="GO105" s="86">
        <f t="shared" si="179"/>
        <v>2.5955925417911475E-30</v>
      </c>
      <c r="GP105" s="86">
        <f t="shared" si="180"/>
        <v>7.1321778089586015E-27</v>
      </c>
      <c r="GQ105" s="86">
        <f t="shared" si="181"/>
        <v>1.6447069023220284E-29</v>
      </c>
      <c r="GR105" s="86">
        <f t="shared" si="182"/>
        <v>2.0496414138577614E-38</v>
      </c>
      <c r="GS105" s="86">
        <f t="shared" si="183"/>
        <v>5.5758935455321282E-37</v>
      </c>
      <c r="GT105" s="86">
        <f t="shared" si="184"/>
        <v>1.0220914634605571E-24</v>
      </c>
      <c r="GU105" s="86">
        <f t="shared" si="185"/>
        <v>3.6603001241217871E-25</v>
      </c>
      <c r="GV105" s="86">
        <f t="shared" si="186"/>
        <v>5.8402379664785552E-31</v>
      </c>
      <c r="GW105" s="86">
        <f t="shared" si="187"/>
        <v>3.0212595858233694E-29</v>
      </c>
      <c r="GX105" s="86">
        <f t="shared" si="188"/>
        <v>1.1420333098714079E-31</v>
      </c>
      <c r="GY105" s="86">
        <f t="shared" si="189"/>
        <v>8.8023843626899764E-31</v>
      </c>
      <c r="GZ105" s="86">
        <f t="shared" si="190"/>
        <v>7.3859937151883245E-13</v>
      </c>
      <c r="HA105" s="86">
        <f t="shared" si="191"/>
        <v>4.926279252315341E-12</v>
      </c>
      <c r="HC105" s="86">
        <f t="shared" si="326"/>
        <v>0.51814725384438498</v>
      </c>
      <c r="HD105" s="86">
        <f t="shared" si="192"/>
        <v>0.59202645800050768</v>
      </c>
      <c r="HE105" s="86">
        <f t="shared" si="193"/>
        <v>0.57933585982822322</v>
      </c>
      <c r="HF105" s="86">
        <f t="shared" si="194"/>
        <v>0.58535518771093398</v>
      </c>
      <c r="HG105" s="86">
        <f t="shared" si="195"/>
        <v>0.5888158415021113</v>
      </c>
      <c r="HH105" s="86">
        <f t="shared" si="196"/>
        <v>0.63913417314166199</v>
      </c>
      <c r="HI105" s="86">
        <f t="shared" si="197"/>
        <v>0.62305720696755451</v>
      </c>
      <c r="HJ105" s="86">
        <f t="shared" si="198"/>
        <v>0.61131071499752065</v>
      </c>
      <c r="HK105" s="86">
        <f t="shared" si="199"/>
        <v>0.6587681730036874</v>
      </c>
      <c r="HL105" s="86">
        <f t="shared" si="200"/>
        <v>0.6555883435422819</v>
      </c>
      <c r="HM105" s="86">
        <f t="shared" si="201"/>
        <v>0.63164903663500427</v>
      </c>
      <c r="HN105" s="86">
        <f t="shared" si="202"/>
        <v>0.62653320199470441</v>
      </c>
      <c r="HO105" s="86">
        <f t="shared" si="203"/>
        <v>0.60892232850470529</v>
      </c>
      <c r="HP105" s="86">
        <f t="shared" si="204"/>
        <v>0.5084320979226693</v>
      </c>
      <c r="HQ105" s="86">
        <f t="shared" si="205"/>
        <v>0.40580760065417826</v>
      </c>
      <c r="HS105" s="86">
        <f t="shared" si="327"/>
        <v>1.59917402871584E-14</v>
      </c>
      <c r="HT105" s="86">
        <f t="shared" si="206"/>
        <v>5.9053319425551861E-14</v>
      </c>
      <c r="HU105" s="86">
        <f t="shared" si="207"/>
        <v>5.4870396648013114E-15</v>
      </c>
      <c r="HV105" s="86">
        <f t="shared" si="208"/>
        <v>6.8416926727567502E-17</v>
      </c>
      <c r="HW105" s="86">
        <f t="shared" si="209"/>
        <v>3.2762884245679528E-15</v>
      </c>
      <c r="HX105" s="86">
        <f t="shared" si="210"/>
        <v>1.3057839426894839E-16</v>
      </c>
      <c r="HY105" s="86">
        <f t="shared" si="211"/>
        <v>2.5275772558206501E-15</v>
      </c>
      <c r="HZ105" s="86">
        <f t="shared" si="212"/>
        <v>7.3804359842152512E-16</v>
      </c>
      <c r="IA105" s="86">
        <f t="shared" si="213"/>
        <v>8.1566095619047268E-17</v>
      </c>
      <c r="IB105" s="86">
        <f t="shared" si="214"/>
        <v>1.4409521548535386E-16</v>
      </c>
      <c r="IC105" s="86">
        <f t="shared" si="215"/>
        <v>1.8895539940519251E-17</v>
      </c>
      <c r="ID105" s="86">
        <f t="shared" si="216"/>
        <v>4.0975078890322751E-17</v>
      </c>
      <c r="IE105" s="86">
        <f t="shared" si="217"/>
        <v>6.1285711863862161E-17</v>
      </c>
      <c r="IF105" s="86">
        <f t="shared" si="218"/>
        <v>1.0492327775348029E-10</v>
      </c>
      <c r="IG105" s="86">
        <f t="shared" si="219"/>
        <v>9.822177097823622E-9</v>
      </c>
      <c r="II105" s="86">
        <f t="shared" si="328"/>
        <v>6.9626353381023571E-56</v>
      </c>
      <c r="IJ105" s="86">
        <f t="shared" si="329"/>
        <v>4.8585783635728255E-54</v>
      </c>
      <c r="IK105" s="86">
        <f t="shared" si="330"/>
        <v>3.0747534297009173E-62</v>
      </c>
      <c r="IL105" s="86">
        <f t="shared" si="331"/>
        <v>2.5620046412674781E-67</v>
      </c>
      <c r="IM105" s="86">
        <f t="shared" si="332"/>
        <v>1.7077176567269681E-63</v>
      </c>
      <c r="IN105" s="86">
        <f t="shared" si="333"/>
        <v>1.1783321843145041E-64</v>
      </c>
      <c r="IO105" s="86">
        <f t="shared" si="334"/>
        <v>3.5187096884967883E-60</v>
      </c>
      <c r="IP105" s="86">
        <f t="shared" si="335"/>
        <v>1.7449350524257728E-62</v>
      </c>
      <c r="IQ105" s="86">
        <f t="shared" si="336"/>
        <v>4.9123141050673189E-68</v>
      </c>
      <c r="IR105" s="86">
        <f t="shared" si="337"/>
        <v>2.6127521024628793E-67</v>
      </c>
      <c r="IS105" s="86">
        <f t="shared" si="338"/>
        <v>3.3331822535941737E-70</v>
      </c>
      <c r="IT105" s="86">
        <f t="shared" si="339"/>
        <v>3.1259328026599085E-69</v>
      </c>
      <c r="IU105" s="86">
        <f t="shared" si="340"/>
        <v>2.1564657707134941E-67</v>
      </c>
      <c r="IV105" s="86">
        <f t="shared" si="341"/>
        <v>7.8050494246939244E-48</v>
      </c>
      <c r="IW105" s="86">
        <f t="shared" si="342"/>
        <v>1.0914155577250898E-50</v>
      </c>
      <c r="IY105" s="86">
        <f t="shared" si="343"/>
        <v>0.51814725886706803</v>
      </c>
      <c r="IZ105" s="86">
        <f t="shared" si="344"/>
        <v>0.59202645800056675</v>
      </c>
      <c r="JA105" s="86">
        <f t="shared" si="345"/>
        <v>0.57933585982822866</v>
      </c>
      <c r="JB105" s="86">
        <f t="shared" si="346"/>
        <v>0.58535518771093409</v>
      </c>
      <c r="JC105" s="86">
        <f t="shared" si="347"/>
        <v>0.58881584150211463</v>
      </c>
      <c r="JD105" s="86">
        <f t="shared" si="348"/>
        <v>0.6391341731416621</v>
      </c>
      <c r="JE105" s="86">
        <f t="shared" si="349"/>
        <v>0.62305720696755706</v>
      </c>
      <c r="JF105" s="86">
        <f t="shared" si="350"/>
        <v>0.61131071499752143</v>
      </c>
      <c r="JG105" s="86">
        <f t="shared" si="351"/>
        <v>0.65876817300368751</v>
      </c>
      <c r="JH105" s="86">
        <f t="shared" si="352"/>
        <v>0.65558834354228201</v>
      </c>
      <c r="JI105" s="86">
        <f t="shared" si="353"/>
        <v>0.63164903663500427</v>
      </c>
      <c r="JJ105" s="86">
        <f t="shared" si="354"/>
        <v>0.62653320199470441</v>
      </c>
      <c r="JK105" s="86">
        <f t="shared" si="355"/>
        <v>0.6089223285047054</v>
      </c>
      <c r="JL105" s="86">
        <f t="shared" si="356"/>
        <v>0.50843209802833123</v>
      </c>
      <c r="JM105" s="86">
        <f t="shared" si="357"/>
        <v>0.40580761048128161</v>
      </c>
    </row>
    <row r="106" spans="2:273" x14ac:dyDescent="0.25">
      <c r="B106" s="2">
        <v>79</v>
      </c>
      <c r="C106" s="37">
        <v>187.279</v>
      </c>
      <c r="D106" s="37">
        <v>196.286</v>
      </c>
      <c r="E106" s="37">
        <v>198.75700000000001</v>
      </c>
      <c r="F106" s="37">
        <v>193.24299999999999</v>
      </c>
      <c r="G106" s="37">
        <v>201.30799999999999</v>
      </c>
      <c r="H106" s="37">
        <v>192.30799999999999</v>
      </c>
      <c r="I106" s="37">
        <v>190.9</v>
      </c>
      <c r="J106" s="37">
        <v>189</v>
      </c>
      <c r="K106" s="37">
        <v>183.85400000000001</v>
      </c>
      <c r="L106" s="37">
        <v>186.17099999999999</v>
      </c>
      <c r="M106" s="37">
        <v>190.17500000000001</v>
      </c>
      <c r="N106" s="37">
        <v>190.12799999999999</v>
      </c>
      <c r="O106" s="37">
        <v>193.5</v>
      </c>
      <c r="P106" s="37">
        <v>174.22499999999999</v>
      </c>
      <c r="Q106" s="37">
        <v>160.12200000000001</v>
      </c>
      <c r="S106" s="4">
        <f t="shared" si="229"/>
        <v>192.27426767535721</v>
      </c>
      <c r="T106" s="4">
        <f t="shared" si="230"/>
        <v>204.24988667326232</v>
      </c>
      <c r="U106" s="4">
        <f t="shared" si="231"/>
        <v>201.48627734960499</v>
      </c>
      <c r="V106" s="4">
        <f t="shared" si="232"/>
        <v>203.68422166153175</v>
      </c>
      <c r="W106" s="4">
        <f t="shared" si="233"/>
        <v>207.11689776389127</v>
      </c>
      <c r="X106" s="4">
        <f t="shared" si="234"/>
        <v>197.53738733988303</v>
      </c>
      <c r="Y106" s="4">
        <f t="shared" si="235"/>
        <v>187.28144654424955</v>
      </c>
      <c r="Z106" s="4">
        <f t="shared" si="236"/>
        <v>198.31742395310658</v>
      </c>
      <c r="AA106" s="4">
        <f t="shared" si="237"/>
        <v>184.51497417374924</v>
      </c>
      <c r="AB106" s="4">
        <f t="shared" si="238"/>
        <v>189.37504106240883</v>
      </c>
      <c r="AC106" s="4">
        <f t="shared" si="239"/>
        <v>192.9104271063035</v>
      </c>
      <c r="AD106" s="4">
        <f t="shared" si="240"/>
        <v>193.44266610484496</v>
      </c>
      <c r="AE106" s="4">
        <f t="shared" si="241"/>
        <v>197.37208789479359</v>
      </c>
      <c r="AF106" s="4">
        <f t="shared" si="242"/>
        <v>179.48102664696674</v>
      </c>
      <c r="AG106" s="4">
        <f t="shared" si="243"/>
        <v>161.99171397997119</v>
      </c>
      <c r="AI106" s="4">
        <f t="shared" si="244"/>
        <v>-4.9952676753572121</v>
      </c>
      <c r="AJ106" s="4">
        <f t="shared" si="245"/>
        <v>-7.9638866732623228</v>
      </c>
      <c r="AK106" s="4">
        <f t="shared" si="246"/>
        <v>-2.7292773496049847</v>
      </c>
      <c r="AL106" s="4">
        <f t="shared" si="247"/>
        <v>-10.441221661531756</v>
      </c>
      <c r="AM106" s="4">
        <f t="shared" si="248"/>
        <v>-5.8088977638912809</v>
      </c>
      <c r="AN106" s="4">
        <f t="shared" si="249"/>
        <v>-5.2293873398830328</v>
      </c>
      <c r="AO106" s="4">
        <f t="shared" si="250"/>
        <v>3.6185534557504582</v>
      </c>
      <c r="AP106" s="4">
        <f t="shared" si="251"/>
        <v>-9.3174239531065837</v>
      </c>
      <c r="AQ106" s="4">
        <f t="shared" si="252"/>
        <v>-0.66097417374922429</v>
      </c>
      <c r="AR106" s="4">
        <f t="shared" si="253"/>
        <v>-3.2040410624088338</v>
      </c>
      <c r="AS106" s="4">
        <f t="shared" si="254"/>
        <v>-2.7354271063034901</v>
      </c>
      <c r="AT106" s="4">
        <f t="shared" si="255"/>
        <v>-3.3146661048449744</v>
      </c>
      <c r="AU106" s="4">
        <f t="shared" si="256"/>
        <v>-3.8720878947935944</v>
      </c>
      <c r="AV106" s="4">
        <f t="shared" si="257"/>
        <v>-5.2560266469667454</v>
      </c>
      <c r="AW106" s="4">
        <f t="shared" si="257"/>
        <v>-1.8697139799711806</v>
      </c>
      <c r="AY106" s="2">
        <f t="shared" si="308"/>
        <v>93.963484573322901</v>
      </c>
      <c r="AZ106" s="2">
        <f t="shared" si="147"/>
        <v>93.391223961834996</v>
      </c>
      <c r="BA106" s="2">
        <f t="shared" si="148"/>
        <v>90.972526899982455</v>
      </c>
      <c r="BB106" s="2">
        <f t="shared" si="149"/>
        <v>92.658469210856836</v>
      </c>
      <c r="BC106" s="2">
        <f t="shared" si="150"/>
        <v>92.718751107010846</v>
      </c>
      <c r="BD106" s="2">
        <f t="shared" si="151"/>
        <v>91.628797283598232</v>
      </c>
      <c r="BE106" s="2">
        <f t="shared" si="152"/>
        <v>91.686794813729975</v>
      </c>
      <c r="BF106" s="2">
        <f t="shared" si="153"/>
        <v>93.106951687984179</v>
      </c>
      <c r="BG106" s="2">
        <f t="shared" si="154"/>
        <v>94.261773103648622</v>
      </c>
      <c r="BH106" s="2">
        <f t="shared" si="155"/>
        <v>97.429040373060872</v>
      </c>
      <c r="BI106" s="2">
        <f t="shared" si="156"/>
        <v>94.968546290549455</v>
      </c>
      <c r="BJ106" s="2">
        <f t="shared" si="157"/>
        <v>95.636492197376072</v>
      </c>
      <c r="BK106" s="2">
        <f t="shared" si="158"/>
        <v>97.8926251733768</v>
      </c>
      <c r="BL106" s="2">
        <f t="shared" si="159"/>
        <v>94.423855105764616</v>
      </c>
      <c r="BM106" s="2">
        <f t="shared" si="160"/>
        <v>95.488651763312106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106.75983958724203</v>
      </c>
      <c r="DL106" s="2">
        <f t="shared" si="289"/>
        <v>110.61274428274427</v>
      </c>
      <c r="DM106" s="2">
        <f t="shared" si="289"/>
        <v>117.71046881533103</v>
      </c>
      <c r="DN106" s="2">
        <f t="shared" si="289"/>
        <v>115.57211829268292</v>
      </c>
      <c r="DO106" s="2">
        <f t="shared" si="289"/>
        <v>107.8515170040486</v>
      </c>
      <c r="DP106" s="2">
        <f t="shared" si="289"/>
        <v>109.96456585365856</v>
      </c>
      <c r="DQ106" s="2">
        <f t="shared" si="289"/>
        <v>114.84340525328334</v>
      </c>
      <c r="DR106" s="2">
        <f t="shared" si="289"/>
        <v>118.48720527410001</v>
      </c>
      <c r="DS106" s="2">
        <f t="shared" si="289"/>
        <v>116.6865135135135</v>
      </c>
      <c r="DT106" s="2">
        <f t="shared" si="289"/>
        <v>118.83364514717147</v>
      </c>
      <c r="DU106" s="2">
        <f t="shared" si="289"/>
        <v>117.42862348178141</v>
      </c>
      <c r="DV106" s="2">
        <f t="shared" si="289"/>
        <v>115.86709607178027</v>
      </c>
      <c r="DW106" s="2">
        <f t="shared" si="289"/>
        <v>118.35580553306345</v>
      </c>
      <c r="DX106" s="2">
        <f t="shared" si="289"/>
        <v>107.87065050880842</v>
      </c>
      <c r="DY106" s="2">
        <f t="shared" si="289"/>
        <v>104.65455294117648</v>
      </c>
      <c r="EA106" s="2">
        <f t="shared" si="228"/>
        <v>93.606890268475098</v>
      </c>
      <c r="EB106" s="2">
        <f t="shared" si="290"/>
        <v>92.98291163293122</v>
      </c>
      <c r="EC106" s="2">
        <f t="shared" si="291"/>
        <v>90.197857656982194</v>
      </c>
      <c r="ED106" s="2">
        <f t="shared" si="292"/>
        <v>91.974152857865988</v>
      </c>
      <c r="EE106" s="2">
        <f t="shared" si="293"/>
        <v>92.239963343643581</v>
      </c>
      <c r="EF106" s="2">
        <f t="shared" si="294"/>
        <v>91.093400386785007</v>
      </c>
      <c r="EG106" s="2">
        <f t="shared" si="295"/>
        <v>91.03650704119427</v>
      </c>
      <c r="EH106" s="2">
        <f t="shared" si="296"/>
        <v>92.275982704006083</v>
      </c>
      <c r="EI106" s="2">
        <f t="shared" si="297"/>
        <v>93.582627568968718</v>
      </c>
      <c r="EJ106" s="2">
        <f t="shared" si="298"/>
        <v>96.787942051593433</v>
      </c>
      <c r="EK106" s="2">
        <f t="shared" si="299"/>
        <v>94.299305592642838</v>
      </c>
      <c r="EL106" s="2">
        <f t="shared" si="300"/>
        <v>94.989223218503938</v>
      </c>
      <c r="EM106" s="2">
        <f t="shared" si="301"/>
        <v>97.291777421467671</v>
      </c>
      <c r="EN106" s="2">
        <f t="shared" si="302"/>
        <v>93.998012351326622</v>
      </c>
      <c r="EO106" s="2">
        <f t="shared" si="303"/>
        <v>95.139645453834746</v>
      </c>
      <c r="EQ106" s="2">
        <f t="shared" si="304"/>
        <v>92.811591710596446</v>
      </c>
      <c r="ER106" s="2">
        <f t="shared" si="305"/>
        <v>92.769679612024191</v>
      </c>
      <c r="ES106" s="2">
        <f t="shared" si="305"/>
        <v>89.113947593320091</v>
      </c>
      <c r="ET106" s="2">
        <f t="shared" si="305"/>
        <v>91.004179294255152</v>
      </c>
      <c r="EU106" s="2">
        <f t="shared" si="305"/>
        <v>91.290052763277316</v>
      </c>
      <c r="EV106" s="2">
        <f t="shared" si="305"/>
        <v>90.524140251798968</v>
      </c>
      <c r="EW106" s="2">
        <f t="shared" si="305"/>
        <v>89.623332630890701</v>
      </c>
      <c r="EX106" s="2">
        <f t="shared" si="305"/>
        <v>91.17938996126783</v>
      </c>
      <c r="EY106" s="2">
        <f t="shared" si="305"/>
        <v>92.711670850864635</v>
      </c>
      <c r="EZ106" s="2">
        <f t="shared" si="305"/>
        <v>96.124628915158809</v>
      </c>
      <c r="FA106" s="2">
        <f t="shared" si="305"/>
        <v>94.167258494709444</v>
      </c>
      <c r="FB106" s="2">
        <f t="shared" si="305"/>
        <v>93.878119069989182</v>
      </c>
      <c r="FC106" s="2">
        <f t="shared" si="305"/>
        <v>96.111301081372432</v>
      </c>
      <c r="FD106" s="2">
        <f t="shared" si="305"/>
        <v>93.5501234725415</v>
      </c>
      <c r="FE106" s="2">
        <f t="shared" si="305"/>
        <v>96.135765194460532</v>
      </c>
      <c r="FG106" s="2">
        <f t="shared" si="306"/>
        <v>0.97278011332221825</v>
      </c>
      <c r="FH106" s="2">
        <f t="shared" si="307"/>
        <v>0.97681695649012668</v>
      </c>
      <c r="FI106" s="2">
        <f t="shared" si="307"/>
        <v>0.97176598494649358</v>
      </c>
      <c r="FJ106" s="2">
        <f t="shared" si="307"/>
        <v>0.97090149978543883</v>
      </c>
      <c r="FK106" s="2">
        <f t="shared" si="307"/>
        <v>0.96919495851086501</v>
      </c>
      <c r="FL106" s="2">
        <f t="shared" si="307"/>
        <v>0.97156140188417395</v>
      </c>
      <c r="FM106" s="2">
        <f t="shared" si="307"/>
        <v>0.97255206694870699</v>
      </c>
      <c r="FN106" s="2">
        <f t="shared" si="307"/>
        <v>0.96819320163227707</v>
      </c>
      <c r="FO106" s="2">
        <f t="shared" si="307"/>
        <v>0.97051376278975798</v>
      </c>
      <c r="FP106" s="2">
        <f t="shared" si="307"/>
        <v>0.97085464455208004</v>
      </c>
      <c r="FQ106" s="2">
        <f t="shared" si="307"/>
        <v>0.9710532880416709</v>
      </c>
      <c r="FR106" s="2">
        <f t="shared" si="307"/>
        <v>0.96888613651172828</v>
      </c>
      <c r="FS106" s="2">
        <f t="shared" si="307"/>
        <v>0.97136352433184781</v>
      </c>
      <c r="FT106" s="2">
        <f t="shared" si="307"/>
        <v>0.96925499113631586</v>
      </c>
      <c r="FU106" s="2">
        <f t="shared" si="307"/>
        <v>0.96346046514910733</v>
      </c>
      <c r="FW106" s="2">
        <f t="shared" si="324"/>
        <v>1.7949046600069106E-3</v>
      </c>
      <c r="FX106" s="2">
        <f t="shared" si="164"/>
        <v>1.8798700445432435E-3</v>
      </c>
      <c r="FY106" s="2">
        <f t="shared" si="165"/>
        <v>1.9579434465742483E-3</v>
      </c>
      <c r="FZ106" s="2">
        <f t="shared" si="166"/>
        <v>2.421766288795956E-3</v>
      </c>
      <c r="GA106" s="2">
        <f t="shared" si="167"/>
        <v>2.2389421650169717E-3</v>
      </c>
      <c r="GB106" s="2">
        <f t="shared" si="168"/>
        <v>2.2355225638033874E-3</v>
      </c>
      <c r="GC106" s="2">
        <f t="shared" si="169"/>
        <v>2.2377816394034168E-3</v>
      </c>
      <c r="GD106" s="2">
        <f t="shared" si="170"/>
        <v>2.4859614459723546E-3</v>
      </c>
      <c r="GE106" s="2">
        <f t="shared" si="171"/>
        <v>2.4124353319043682E-3</v>
      </c>
      <c r="GF106" s="2">
        <f t="shared" si="172"/>
        <v>2.158153176630471E-3</v>
      </c>
      <c r="GG106" s="2">
        <f t="shared" si="173"/>
        <v>2.0977728950050223E-3</v>
      </c>
      <c r="GH106" s="2">
        <f t="shared" si="174"/>
        <v>2.0900894063886626E-3</v>
      </c>
      <c r="GI106" s="2">
        <f t="shared" si="175"/>
        <v>1.9922267833460505E-3</v>
      </c>
      <c r="GJ106" s="2">
        <f t="shared" si="176"/>
        <v>1.4995430971325384E-3</v>
      </c>
      <c r="GK106" s="2">
        <f t="shared" si="177"/>
        <v>1.3412200221757835E-3</v>
      </c>
      <c r="GM106" s="86">
        <f t="shared" si="325"/>
        <v>6.584891007363511E-10</v>
      </c>
      <c r="GN106" s="86">
        <f t="shared" si="178"/>
        <v>3.5737694622169377E-25</v>
      </c>
      <c r="GO106" s="86">
        <f t="shared" si="179"/>
        <v>1.7866723382943227E-33</v>
      </c>
      <c r="GP106" s="86">
        <f t="shared" si="180"/>
        <v>1.1274173933312534E-29</v>
      </c>
      <c r="GQ106" s="86">
        <f t="shared" si="181"/>
        <v>1.1581802162125745E-32</v>
      </c>
      <c r="GR106" s="86">
        <f t="shared" si="182"/>
        <v>2.0946000531215645E-42</v>
      </c>
      <c r="GS106" s="86">
        <f t="shared" si="183"/>
        <v>8.6561956475481578E-41</v>
      </c>
      <c r="GT106" s="86">
        <f t="shared" si="184"/>
        <v>2.7121194874452567E-27</v>
      </c>
      <c r="GU106" s="86">
        <f t="shared" si="185"/>
        <v>1.1213898260134086E-27</v>
      </c>
      <c r="GV106" s="86">
        <f t="shared" si="186"/>
        <v>4.6362310542522814E-34</v>
      </c>
      <c r="GW106" s="86">
        <f t="shared" si="187"/>
        <v>3.2075838110595493E-32</v>
      </c>
      <c r="GX106" s="86">
        <f t="shared" si="188"/>
        <v>6.2475231749229312E-35</v>
      </c>
      <c r="GY106" s="86">
        <f t="shared" si="189"/>
        <v>7.2127784214893634E-34</v>
      </c>
      <c r="GZ106" s="86">
        <f t="shared" si="190"/>
        <v>4.2947692645508756E-14</v>
      </c>
      <c r="HA106" s="86">
        <f t="shared" si="191"/>
        <v>3.0539207412032014E-13</v>
      </c>
      <c r="HC106" s="86">
        <f t="shared" si="326"/>
        <v>0.56881185326543149</v>
      </c>
      <c r="HD106" s="86">
        <f t="shared" si="192"/>
        <v>0.64364415744297798</v>
      </c>
      <c r="HE106" s="86">
        <f t="shared" si="193"/>
        <v>0.628905089807553</v>
      </c>
      <c r="HF106" s="86">
        <f t="shared" si="194"/>
        <v>0.65090402696817629</v>
      </c>
      <c r="HG106" s="86">
        <f t="shared" si="195"/>
        <v>0.66140883676563733</v>
      </c>
      <c r="HH106" s="86">
        <f t="shared" si="196"/>
        <v>0.69500673251212375</v>
      </c>
      <c r="HI106" s="86">
        <f t="shared" si="197"/>
        <v>0.64010278098246232</v>
      </c>
      <c r="HJ106" s="86">
        <f t="shared" si="198"/>
        <v>0.68328273319286514</v>
      </c>
      <c r="HK106" s="86">
        <f t="shared" si="199"/>
        <v>0.6357054203978787</v>
      </c>
      <c r="HL106" s="86">
        <f t="shared" si="200"/>
        <v>0.66712814079944693</v>
      </c>
      <c r="HM106" s="86">
        <f t="shared" si="201"/>
        <v>0.65906861212576096</v>
      </c>
      <c r="HN106" s="86">
        <f t="shared" si="202"/>
        <v>0.65897372030729751</v>
      </c>
      <c r="HO106" s="86">
        <f t="shared" si="203"/>
        <v>0.64682510921815639</v>
      </c>
      <c r="HP106" s="86">
        <f t="shared" si="204"/>
        <v>0.56788205991176899</v>
      </c>
      <c r="HQ106" s="86">
        <f t="shared" si="205"/>
        <v>0.48517797883752789</v>
      </c>
      <c r="HS106" s="86">
        <f t="shared" si="327"/>
        <v>6.6554039103473512E-14</v>
      </c>
      <c r="HT106" s="86">
        <f t="shared" si="206"/>
        <v>2.3504433802334755E-13</v>
      </c>
      <c r="HU106" s="86">
        <f t="shared" si="207"/>
        <v>2.5939622777722268E-14</v>
      </c>
      <c r="HV106" s="86">
        <f t="shared" si="208"/>
        <v>4.075673238369783E-16</v>
      </c>
      <c r="HW106" s="86">
        <f t="shared" si="209"/>
        <v>1.648749463607053E-14</v>
      </c>
      <c r="HX106" s="86">
        <f t="shared" si="210"/>
        <v>7.2224969903583399E-16</v>
      </c>
      <c r="HY106" s="86">
        <f t="shared" si="211"/>
        <v>1.2254404180578578E-14</v>
      </c>
      <c r="HZ106" s="86">
        <f t="shared" si="212"/>
        <v>3.910726229685737E-15</v>
      </c>
      <c r="IA106" s="86">
        <f t="shared" si="213"/>
        <v>4.878983422739175E-16</v>
      </c>
      <c r="IB106" s="86">
        <f t="shared" si="214"/>
        <v>8.1565381626264323E-16</v>
      </c>
      <c r="IC106" s="86">
        <f t="shared" si="215"/>
        <v>1.1583666089946185E-16</v>
      </c>
      <c r="ID106" s="86">
        <f t="shared" si="216"/>
        <v>2.4311855443430179E-16</v>
      </c>
      <c r="IE106" s="86">
        <f t="shared" si="217"/>
        <v>3.4691636360356985E-16</v>
      </c>
      <c r="IF106" s="86">
        <f t="shared" si="218"/>
        <v>2.7849161479159158E-10</v>
      </c>
      <c r="IG106" s="86">
        <f t="shared" si="219"/>
        <v>2.0554281698550672E-8</v>
      </c>
      <c r="II106" s="86">
        <f t="shared" si="328"/>
        <v>2.4263191514543618E-54</v>
      </c>
      <c r="IJ106" s="86">
        <f t="shared" si="329"/>
        <v>1.538440646598954E-52</v>
      </c>
      <c r="IK106" s="86">
        <f t="shared" si="330"/>
        <v>1.7142769579311372E-60</v>
      </c>
      <c r="IL106" s="86">
        <f t="shared" si="331"/>
        <v>2.3261916348141254E-65</v>
      </c>
      <c r="IM106" s="86">
        <f t="shared" si="332"/>
        <v>1.1304450744183345E-61</v>
      </c>
      <c r="IN106" s="86">
        <f t="shared" si="333"/>
        <v>8.4297777400366172E-63</v>
      </c>
      <c r="IO106" s="86">
        <f t="shared" si="334"/>
        <v>1.8602094217591204E-58</v>
      </c>
      <c r="IP106" s="86">
        <f t="shared" si="335"/>
        <v>1.1575694522496229E-60</v>
      </c>
      <c r="IQ106" s="86">
        <f t="shared" si="336"/>
        <v>4.6718734194549496E-66</v>
      </c>
      <c r="IR106" s="86">
        <f t="shared" si="337"/>
        <v>2.1820781784454271E-65</v>
      </c>
      <c r="IS106" s="86">
        <f t="shared" si="338"/>
        <v>3.3133806999017848E-68</v>
      </c>
      <c r="IT106" s="86">
        <f t="shared" si="339"/>
        <v>2.9035172466506788E-67</v>
      </c>
      <c r="IU106" s="86">
        <f t="shared" si="340"/>
        <v>1.7126971392297167E-65</v>
      </c>
      <c r="IV106" s="86">
        <f t="shared" si="341"/>
        <v>1.4802955925420376E-46</v>
      </c>
      <c r="IW106" s="86">
        <f t="shared" si="342"/>
        <v>2.3569050237232177E-49</v>
      </c>
      <c r="IY106" s="86">
        <f t="shared" si="343"/>
        <v>0.56881185392398714</v>
      </c>
      <c r="IZ106" s="86">
        <f t="shared" si="344"/>
        <v>0.64364415744321302</v>
      </c>
      <c r="JA106" s="86">
        <f t="shared" si="345"/>
        <v>0.62890508980757898</v>
      </c>
      <c r="JB106" s="86">
        <f t="shared" si="346"/>
        <v>0.65090402696817673</v>
      </c>
      <c r="JC106" s="86">
        <f t="shared" si="347"/>
        <v>0.66140883676565387</v>
      </c>
      <c r="JD106" s="86">
        <f t="shared" si="348"/>
        <v>0.69500673251212453</v>
      </c>
      <c r="JE106" s="86">
        <f t="shared" si="349"/>
        <v>0.64010278098247453</v>
      </c>
      <c r="JF106" s="86">
        <f t="shared" si="350"/>
        <v>0.68328273319286903</v>
      </c>
      <c r="JG106" s="86">
        <f t="shared" si="351"/>
        <v>0.63570542039787914</v>
      </c>
      <c r="JH106" s="86">
        <f t="shared" si="352"/>
        <v>0.66712814079944771</v>
      </c>
      <c r="JI106" s="86">
        <f t="shared" si="353"/>
        <v>0.65906861212576107</v>
      </c>
      <c r="JJ106" s="86">
        <f t="shared" si="354"/>
        <v>0.65897372030729773</v>
      </c>
      <c r="JK106" s="86">
        <f t="shared" si="355"/>
        <v>0.64682510921815672</v>
      </c>
      <c r="JL106" s="86">
        <f t="shared" si="356"/>
        <v>0.56788206019030352</v>
      </c>
      <c r="JM106" s="86">
        <f t="shared" si="357"/>
        <v>0.48517799939211498</v>
      </c>
    </row>
    <row r="107" spans="2:273" x14ac:dyDescent="0.25">
      <c r="B107" s="2">
        <v>80</v>
      </c>
      <c r="C107" s="37">
        <v>184.14</v>
      </c>
      <c r="D107" s="37">
        <v>193.25700000000001</v>
      </c>
      <c r="E107" s="37">
        <v>190.405</v>
      </c>
      <c r="F107" s="37">
        <v>185.91900000000001</v>
      </c>
      <c r="G107" s="37">
        <v>189.51300000000001</v>
      </c>
      <c r="H107" s="37">
        <v>178.35900000000001</v>
      </c>
      <c r="I107" s="37">
        <v>172.97499999999999</v>
      </c>
      <c r="J107" s="37">
        <v>179.61</v>
      </c>
      <c r="K107" s="37">
        <v>164.732</v>
      </c>
      <c r="L107" s="37">
        <v>169.14599999999999</v>
      </c>
      <c r="M107" s="37">
        <v>174.77500000000001</v>
      </c>
      <c r="N107" s="37">
        <v>175.20500000000001</v>
      </c>
      <c r="O107" s="37">
        <v>181.84200000000001</v>
      </c>
      <c r="P107" s="37">
        <v>171.27500000000001</v>
      </c>
      <c r="Q107" s="37">
        <v>157.512</v>
      </c>
      <c r="S107" s="4">
        <f t="shared" si="229"/>
        <v>185.18207504450697</v>
      </c>
      <c r="T107" s="4">
        <f t="shared" si="230"/>
        <v>191.73576290434451</v>
      </c>
      <c r="U107" s="4">
        <f t="shared" si="231"/>
        <v>186.97800594090637</v>
      </c>
      <c r="V107" s="4">
        <f t="shared" si="232"/>
        <v>187.55943674502734</v>
      </c>
      <c r="W107" s="4">
        <f t="shared" si="233"/>
        <v>193.07265952259331</v>
      </c>
      <c r="X107" s="4">
        <f t="shared" si="234"/>
        <v>176.14342970209773</v>
      </c>
      <c r="Y107" s="4">
        <f t="shared" si="235"/>
        <v>167.34904530445823</v>
      </c>
      <c r="Z107" s="4">
        <f t="shared" si="236"/>
        <v>182.44043555268564</v>
      </c>
      <c r="AA107" s="4">
        <f t="shared" si="237"/>
        <v>155.09327325986223</v>
      </c>
      <c r="AB107" s="4">
        <f t="shared" si="238"/>
        <v>164.2011499715137</v>
      </c>
      <c r="AC107" s="4">
        <f t="shared" si="239"/>
        <v>170.00032707403136</v>
      </c>
      <c r="AD107" s="4">
        <f t="shared" si="240"/>
        <v>171.97261038559296</v>
      </c>
      <c r="AE107" s="4">
        <f t="shared" si="241"/>
        <v>178.8331614465819</v>
      </c>
      <c r="AF107" s="4">
        <f t="shared" si="242"/>
        <v>172.13833587264187</v>
      </c>
      <c r="AG107" s="4">
        <f t="shared" si="243"/>
        <v>161.32617056812208</v>
      </c>
      <c r="AI107" s="4">
        <f t="shared" si="244"/>
        <v>-1.0420750445069871</v>
      </c>
      <c r="AJ107" s="4">
        <f t="shared" si="245"/>
        <v>1.5212370956554935</v>
      </c>
      <c r="AK107" s="4">
        <f t="shared" si="246"/>
        <v>3.4269940590936301</v>
      </c>
      <c r="AL107" s="4">
        <f t="shared" si="247"/>
        <v>-1.6404367450273298</v>
      </c>
      <c r="AM107" s="4">
        <f t="shared" si="248"/>
        <v>-3.5596595225933072</v>
      </c>
      <c r="AN107" s="4">
        <f t="shared" si="249"/>
        <v>2.2155702979022749</v>
      </c>
      <c r="AO107" s="4">
        <f t="shared" si="250"/>
        <v>5.6259546955417647</v>
      </c>
      <c r="AP107" s="4">
        <f t="shared" si="251"/>
        <v>-2.8304355526856284</v>
      </c>
      <c r="AQ107" s="4">
        <f t="shared" si="252"/>
        <v>9.6387267401377699</v>
      </c>
      <c r="AR107" s="4">
        <f t="shared" si="253"/>
        <v>4.944850028486286</v>
      </c>
      <c r="AS107" s="4">
        <f t="shared" si="254"/>
        <v>4.7746729259686447</v>
      </c>
      <c r="AT107" s="4">
        <f t="shared" si="255"/>
        <v>3.2323896144070545</v>
      </c>
      <c r="AU107" s="4">
        <f t="shared" si="256"/>
        <v>3.0088385534181157</v>
      </c>
      <c r="AV107" s="4">
        <f t="shared" ref="AV107:AW122" si="358">IF(OR($B107 &lt; P$230, $B107 &gt; P$233), 0, P107-AF107)</f>
        <v>-0.86333587264186917</v>
      </c>
      <c r="AW107" s="4">
        <f t="shared" si="358"/>
        <v>-3.8141705681220799</v>
      </c>
      <c r="AY107" s="2">
        <f t="shared" si="308"/>
        <v>93.751969681789092</v>
      </c>
      <c r="AZ107" s="2">
        <f t="shared" ref="AZ107:AZ170" si="359">IF(OR($B107 &lt; D$230, $B107 &gt; D$233), #N/A, ((1-FH107)*DL107) + (FH107 - FX107)*EB107 + (FX107*ER107))</f>
        <v>93.208725129586483</v>
      </c>
      <c r="BA107" s="2">
        <f t="shared" ref="BA107:BA170" si="360">IF(OR($B107 &lt; E$230, $B107 &gt; E$233), #N/A, ((1-FI107)*DM107) + (FI107 - FY107)*EC107 + (FY107*ES107))</f>
        <v>90.740690835804386</v>
      </c>
      <c r="BB107" s="2">
        <f t="shared" ref="BB107:BB170" si="361">IF(OR($B107 &lt; F$230, $B107 &gt; F$233), #N/A, ((1-FJ107)*DN107) + (FJ107 - FZ107)*ED107 + (FZ107*ET107))</f>
        <v>92.406227924060673</v>
      </c>
      <c r="BC107" s="2">
        <f t="shared" ref="BC107:BC170" si="362">IF(OR($B107 &lt; G$230, $B107 &gt; G$233), #N/A, ((1-FK107)*DO107) + (FK107 - GA107)*EE107 + (GA107*EU107))</f>
        <v>92.501648268794554</v>
      </c>
      <c r="BD107" s="2">
        <f t="shared" ref="BD107:BD170" si="363">IF(OR($B107 &lt; H$230, $B107 &gt; H$233), #N/A, ((1-FL107)*DP107) + (FL107 - GB107)*EF107 + (GB107*EV107))</f>
        <v>91.449754985723246</v>
      </c>
      <c r="BE107" s="2">
        <f t="shared" ref="BE107:BE170" si="364">IF(OR($B107 &lt; I$230, $B107 &gt; I$233), #N/A, ((1-FM107)*DQ107) + (FM107 - GC107)*EG107 + (GC107*EW107))</f>
        <v>91.478894802983106</v>
      </c>
      <c r="BF107" s="2">
        <f t="shared" ref="BF107:BF170" si="365">IF(OR($B107 &lt; J$230, $B107 &gt; J$233), #N/A, ((1-FN107)*DR107) + (FN107 - GD107)*EH107 + (GD107*EX107))</f>
        <v>92.901642138071139</v>
      </c>
      <c r="BG107" s="2">
        <f t="shared" ref="BG107:BG170" si="366">IF(OR($B107 &lt; K$230, $B107 &gt; K$233), #N/A, ((1-FO107)*DS107) + (FO107 - GE107)*EI107 + (GE107*EY107))</f>
        <v>94.038532718681438</v>
      </c>
      <c r="BH107" s="2">
        <f t="shared" ref="BH107:BH170" si="367">IF(OR($B107 &lt; L$230, $B107 &gt; L$233), #N/A, ((1-FP107)*DT107) + (FP107 - GF107)*EJ107 + (GF107*EZ107))</f>
        <v>97.199993566451781</v>
      </c>
      <c r="BI107" s="2">
        <f t="shared" ref="BI107:BI170" si="368">IF(OR($B107 &lt; M$230, $B107 &gt; M$233), #N/A, ((1-FQ107)*DU107) + (FQ107 - GG107)*EK107 + (GG107*FA107))</f>
        <v>94.794541889940774</v>
      </c>
      <c r="BJ107" s="2">
        <f t="shared" ref="BJ107:BJ170" si="369">IF(OR($B107 &lt; N$230, $B107 &gt; N$233), #N/A, ((1-FR107)*DV107) + (FR107 - GH107)*EL107 + (GH107*FB107))</f>
        <v>95.450902107454468</v>
      </c>
      <c r="BK107" s="2">
        <f t="shared" ref="BK107:BK170" si="370">IF(OR($B107 &lt; O$230, $B107 &gt; O$233), #N/A, ((1-FS107)*DW107) + (FS107 - GI107)*EM107 + (GI107*FC107))</f>
        <v>97.660414497731168</v>
      </c>
      <c r="BL107" s="2">
        <f t="shared" ref="BL107:BL170" si="371">IF(OR($B107 &lt; P$230, $B107 &gt; P$233), #N/A, ((1-FT107)*DX107) + (FT107 - GJ107)*EN107 + (GJ107*FD107))</f>
        <v>94.275644351266493</v>
      </c>
      <c r="BM107" s="2">
        <f t="shared" ref="BM107:BM170" si="372">IF(OR($B107 &lt; Q$230, $B107 &gt; Q$233), #N/A, ((1-FU107)*DY107) + (FU107 - GK107)*EO107 + (GK107*FE107))</f>
        <v>95.430100339145611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106.85836210131332</v>
      </c>
      <c r="DL107" s="2">
        <f t="shared" ref="DL107:DY122" si="373">BP$228*$B107+BP$229</f>
        <v>110.72758868585183</v>
      </c>
      <c r="DM107" s="2">
        <f t="shared" si="373"/>
        <v>118.01505923344949</v>
      </c>
      <c r="DN107" s="2">
        <f t="shared" si="373"/>
        <v>115.86508142589118</v>
      </c>
      <c r="DO107" s="2">
        <f t="shared" si="373"/>
        <v>107.96734554655873</v>
      </c>
      <c r="DP107" s="2">
        <f t="shared" si="373"/>
        <v>110.15461313320827</v>
      </c>
      <c r="DQ107" s="2">
        <f t="shared" si="373"/>
        <v>115.06516416510323</v>
      </c>
      <c r="DR107" s="2">
        <f t="shared" si="373"/>
        <v>118.78889637815954</v>
      </c>
      <c r="DS107" s="2">
        <f t="shared" si="373"/>
        <v>116.93679658605973</v>
      </c>
      <c r="DT107" s="2">
        <f t="shared" si="373"/>
        <v>119.08271266002845</v>
      </c>
      <c r="DU107" s="2">
        <f t="shared" si="373"/>
        <v>117.68840080971663</v>
      </c>
      <c r="DV107" s="2">
        <f t="shared" si="373"/>
        <v>116.07167392493707</v>
      </c>
      <c r="DW107" s="2">
        <f t="shared" si="373"/>
        <v>118.56505593792176</v>
      </c>
      <c r="DX107" s="2">
        <f t="shared" si="373"/>
        <v>108.03396159317214</v>
      </c>
      <c r="DY107" s="2">
        <f t="shared" si="373"/>
        <v>104.71335154061626</v>
      </c>
      <c r="EA107" s="2">
        <f t="shared" si="228"/>
        <v>93.419037280684293</v>
      </c>
      <c r="EB107" s="2">
        <f t="shared" si="290"/>
        <v>92.829957545528373</v>
      </c>
      <c r="EC107" s="2">
        <f t="shared" si="291"/>
        <v>90.020253210871601</v>
      </c>
      <c r="ED107" s="2">
        <f t="shared" si="292"/>
        <v>91.767493680671691</v>
      </c>
      <c r="EE107" s="2">
        <f t="shared" si="293"/>
        <v>92.055611717562513</v>
      </c>
      <c r="EF107" s="2">
        <f t="shared" si="294"/>
        <v>90.951758988918257</v>
      </c>
      <c r="EG107" s="2">
        <f t="shared" si="295"/>
        <v>90.875167334122992</v>
      </c>
      <c r="EH107" s="2">
        <f t="shared" si="296"/>
        <v>92.128945558987638</v>
      </c>
      <c r="EI107" s="2">
        <f t="shared" si="297"/>
        <v>93.406290733197565</v>
      </c>
      <c r="EJ107" s="2">
        <f t="shared" si="298"/>
        <v>96.602391306168585</v>
      </c>
      <c r="EK107" s="2">
        <f t="shared" si="299"/>
        <v>94.172430118667435</v>
      </c>
      <c r="EL107" s="2">
        <f t="shared" si="300"/>
        <v>94.849452627952758</v>
      </c>
      <c r="EM107" s="2">
        <f t="shared" si="301"/>
        <v>97.100864770378479</v>
      </c>
      <c r="EN107" s="2">
        <f t="shared" si="302"/>
        <v>93.878348581884723</v>
      </c>
      <c r="EO107" s="2">
        <f t="shared" si="303"/>
        <v>95.107571534672829</v>
      </c>
      <c r="EQ107" s="2">
        <f t="shared" si="304"/>
        <v>92.657981918298177</v>
      </c>
      <c r="ER107" s="2">
        <f t="shared" ref="ER107:FE122" si="374">CV$228*$B107+CV$229</f>
        <v>92.626710908933475</v>
      </c>
      <c r="ES107" s="2">
        <f t="shared" si="374"/>
        <v>88.987709910118369</v>
      </c>
      <c r="ET107" s="2">
        <f t="shared" si="374"/>
        <v>90.858700162977499</v>
      </c>
      <c r="EU107" s="2">
        <f t="shared" si="374"/>
        <v>91.154731389014955</v>
      </c>
      <c r="EV107" s="2">
        <f t="shared" si="374"/>
        <v>90.419427651849674</v>
      </c>
      <c r="EW107" s="2">
        <f t="shared" si="374"/>
        <v>89.537219025524621</v>
      </c>
      <c r="EX107" s="2">
        <f t="shared" si="374"/>
        <v>91.090629592607272</v>
      </c>
      <c r="EY107" s="2">
        <f t="shared" si="374"/>
        <v>92.581615800772639</v>
      </c>
      <c r="EZ107" s="2">
        <f t="shared" si="374"/>
        <v>95.976492021900995</v>
      </c>
      <c r="FA107" s="2">
        <f t="shared" si="374"/>
        <v>94.047019728940754</v>
      </c>
      <c r="FB107" s="2">
        <f t="shared" si="374"/>
        <v>93.797950164767528</v>
      </c>
      <c r="FC107" s="2">
        <f t="shared" si="374"/>
        <v>95.982831521483007</v>
      </c>
      <c r="FD107" s="2">
        <f t="shared" si="374"/>
        <v>93.451824424549969</v>
      </c>
      <c r="FE107" s="2">
        <f t="shared" si="374"/>
        <v>96.05216706114534</v>
      </c>
      <c r="FG107" s="2">
        <f t="shared" si="306"/>
        <v>0.97511556872272842</v>
      </c>
      <c r="FH107" s="2">
        <f t="shared" ref="FH107:FU122" si="375">POWER(10,($B107-D$231)/D$229)/(1+POWER(10,($B107-D$231)/D$229))</f>
        <v>0.97881359580458704</v>
      </c>
      <c r="FI107" s="2">
        <f t="shared" si="375"/>
        <v>0.97418614319639996</v>
      </c>
      <c r="FJ107" s="2">
        <f t="shared" si="375"/>
        <v>0.97339373096495696</v>
      </c>
      <c r="FK107" s="2">
        <f t="shared" si="375"/>
        <v>0.97182911078538048</v>
      </c>
      <c r="FL107" s="2">
        <f t="shared" si="375"/>
        <v>0.97399862732963227</v>
      </c>
      <c r="FM107" s="2">
        <f t="shared" si="375"/>
        <v>0.97490658391342622</v>
      </c>
      <c r="FN107" s="2">
        <f t="shared" si="375"/>
        <v>0.97091044353467104</v>
      </c>
      <c r="FO107" s="2">
        <f t="shared" si="375"/>
        <v>0.97303828070044796</v>
      </c>
      <c r="FP107" s="2">
        <f t="shared" si="375"/>
        <v>0.97335077864301545</v>
      </c>
      <c r="FQ107" s="2">
        <f t="shared" si="375"/>
        <v>0.97353287324078408</v>
      </c>
      <c r="FR107" s="2">
        <f t="shared" si="375"/>
        <v>0.97154592100371218</v>
      </c>
      <c r="FS107" s="2">
        <f t="shared" si="375"/>
        <v>0.9738172511315647</v>
      </c>
      <c r="FT107" s="2">
        <f t="shared" si="375"/>
        <v>0.97188415891306013</v>
      </c>
      <c r="FU107" s="2">
        <f t="shared" si="375"/>
        <v>0.96656806169439735</v>
      </c>
      <c r="FW107" s="2">
        <f t="shared" si="324"/>
        <v>1.9677330731624229E-3</v>
      </c>
      <c r="FX107" s="2">
        <f t="shared" ref="FX107:FX170" si="376">POWER(10,($B107-D$232)/D$229)/(1+POWER(10,($B107-D$232)/D$229))</f>
        <v>2.0608627440215281E-3</v>
      </c>
      <c r="FY107" s="2">
        <f t="shared" ref="FY107:FY170" si="377">POWER(10,($B107-E$232)/E$229)/(1+POWER(10,($B107-E$232)/E$229))</f>
        <v>2.1464368389955911E-3</v>
      </c>
      <c r="FZ107" s="2">
        <f t="shared" ref="FZ107:FZ170" si="378">POWER(10,($B107-F$232)/F$229)/(1+POWER(10,($B107-F$232)/F$229))</f>
        <v>2.6547936455413703E-3</v>
      </c>
      <c r="GA107" s="2">
        <f t="shared" ref="GA107:GA170" si="379">POWER(10,($B107-G$232)/G$229)/(1+POWER(10,($B107-G$232)/G$229))</f>
        <v>2.4544210890729426E-3</v>
      </c>
      <c r="GB107" s="2">
        <f t="shared" ref="GB107:GB170" si="380">POWER(10,($B107-H$232)/H$229)/(1+POWER(10,($B107-H$232)/H$229))</f>
        <v>2.4506731890019105E-3</v>
      </c>
      <c r="GC107" s="2">
        <f t="shared" ref="GC107:GC170" si="381">POWER(10,($B107-I$232)/I$229)/(1+POWER(10,($B107-I$232)/I$229))</f>
        <v>2.4531491474604466E-3</v>
      </c>
      <c r="GD107" s="2">
        <f t="shared" ref="GD107:GD170" si="382">POWER(10,($B107-J$232)/J$229)/(1+POWER(10,($B107-J$232)/J$229))</f>
        <v>2.7251489193122324E-3</v>
      </c>
      <c r="GE107" s="2">
        <f t="shared" ref="GE107:GE170" si="383">POWER(10,($B107-K$232)/K$229)/(1+POWER(10,($B107-K$232)/K$229))</f>
        <v>2.6445672248687174E-3</v>
      </c>
      <c r="GF107" s="2">
        <f t="shared" ref="GF107:GF170" si="384">POWER(10,($B107-L$232)/L$229)/(1+POWER(10,($B107-L$232)/L$229))</f>
        <v>2.3658752920380083E-3</v>
      </c>
      <c r="GG107" s="2">
        <f t="shared" ref="GG107:GG170" si="385">POWER(10,($B107-M$232)/M$229)/(1+POWER(10,($B107-M$232)/M$229))</f>
        <v>2.2996968057033655E-3</v>
      </c>
      <c r="GH107" s="2">
        <f t="shared" ref="GH107:GH170" si="386">POWER(10,($B107-N$232)/N$229)/(1+POWER(10,($B107-N$232)/N$229))</f>
        <v>2.2912754308593015E-3</v>
      </c>
      <c r="GI107" s="2">
        <f t="shared" ref="GI107:GI170" si="387">POWER(10,($B107-O$232)/O$229)/(1+POWER(10,($B107-O$232)/O$229))</f>
        <v>2.184013448247717E-3</v>
      </c>
      <c r="GJ107" s="2">
        <f t="shared" ref="GJ107:GJ170" si="388">POWER(10,($B107-P$232)/P$229)/(1+POWER(10,($B107-P$232)/P$229))</f>
        <v>1.6439784705353335E-3</v>
      </c>
      <c r="GK107" s="2">
        <f t="shared" ref="GK107:GK170" si="389">POWER(10,($B107-Q$232)/Q$229)/(1+POWER(10,($B107-Q$232)/Q$229))</f>
        <v>1.4704282393549937E-3</v>
      </c>
      <c r="GM107" s="86">
        <f t="shared" si="325"/>
        <v>7.7535641205137737E-11</v>
      </c>
      <c r="GN107" s="86">
        <f t="shared" ref="GN107:GN170" si="390" xml:space="preserve"> _xlfn.NORM.DIST($B107, D$7, ABS(D$11), TRUE) * _xlfn.NORM.DIST(($B107 - D$7)*D$15, 0, ABS(D$11), TRUE) * 2</f>
        <v>1.1128765830393969E-27</v>
      </c>
      <c r="GO107" s="86">
        <f t="shared" ref="GO107:GO170" si="391" xml:space="preserve"> _xlfn.NORM.DIST($B107, E$7, ABS(E$11), TRUE) * _xlfn.NORM.DIST(($B107 - E$7)*E$15, 0, ABS(E$11), TRUE) * 2</f>
        <v>8.4356766781884342E-37</v>
      </c>
      <c r="GP107" s="86">
        <f t="shared" ref="GP107:GP170" si="392" xml:space="preserve"> _xlfn.NORM.DIST($B107, F$7, ABS(F$11), TRUE) * _xlfn.NORM.DIST(($B107 - F$7)*F$15, 0, ABS(F$11), TRUE) * 2</f>
        <v>1.2745499828219412E-32</v>
      </c>
      <c r="GQ107" s="86">
        <f t="shared" ref="GQ107:GQ170" si="393" xml:space="preserve"> _xlfn.NORM.DIST($B107, G$7, ABS(G$11), TRUE) * _xlfn.NORM.DIST(($B107 - G$7)*G$15, 0, ABS(G$11), TRUE) * 2</f>
        <v>5.5510169459614411E-36</v>
      </c>
      <c r="GR107" s="86">
        <f t="shared" ref="GR107:GR170" si="394" xml:space="preserve"> _xlfn.NORM.DIST($B107, H$7, ABS(H$11), TRUE) * _xlfn.NORM.DIST(($B107 - H$7)*H$15, 0, ABS(H$11), TRUE) * 2</f>
        <v>1.3378134790863192E-46</v>
      </c>
      <c r="GS107" s="86">
        <f t="shared" ref="GS107:GS170" si="395" xml:space="preserve"> _xlfn.NORM.DIST($B107, I$7, ABS(I$11), TRUE) * _xlfn.NORM.DIST(($B107 - I$7)*I$15, 0, ABS(I$11), TRUE) * 2</f>
        <v>8.6066637898755963E-45</v>
      </c>
      <c r="GT107" s="86">
        <f t="shared" ref="GT107:GT170" si="396" xml:space="preserve"> _xlfn.NORM.DIST($B107, J$7, ABS(J$11), TRUE) * _xlfn.NORM.DIST(($B107 - J$7)*J$15, 0, ABS(J$11), TRUE) * 2</f>
        <v>5.282518306935081E-30</v>
      </c>
      <c r="GU107" s="86">
        <f t="shared" ref="GU107:GU170" si="397" xml:space="preserve"> _xlfn.NORM.DIST($B107, K$7, ABS(K$11), TRUE) * _xlfn.NORM.DIST(($B107 - K$7)*K$15, 0, ABS(K$11), TRUE) * 2</f>
        <v>2.5721125864349625E-30</v>
      </c>
      <c r="GV107" s="86">
        <f t="shared" ref="GV107:GV170" si="398" xml:space="preserve"> _xlfn.NORM.DIST($B107, L$7, ABS(L$11), TRUE) * _xlfn.NORM.DIST(($B107 - L$7)*L$15, 0, ABS(L$11), TRUE) * 2</f>
        <v>2.5808400027435613E-37</v>
      </c>
      <c r="GW107" s="86">
        <f t="shared" ref="GW107:GW170" si="399" xml:space="preserve"> _xlfn.NORM.DIST($B107, M$7, ABS(M$11), TRUE) * _xlfn.NORM.DIST(($B107 - M$7)*M$15, 0, ABS(M$11), TRUE) * 2</f>
        <v>2.4086044117071826E-35</v>
      </c>
      <c r="GX107" s="86">
        <f t="shared" ref="GX107:GX170" si="400" xml:space="preserve"> _xlfn.NORM.DIST($B107, N$7, ABS(N$11), TRUE) * _xlfn.NORM.DIST(($B107 - N$7)*N$15, 0, ABS(N$11), TRUE) * 2</f>
        <v>2.329496423881667E-38</v>
      </c>
      <c r="GY107" s="86">
        <f t="shared" ref="GY107:GY170" si="401" xml:space="preserve"> _xlfn.NORM.DIST($B107, O$7, ABS(O$11), TRUE) * _xlfn.NORM.DIST(($B107 - O$7)*O$15, 0, ABS(O$11), TRUE) * 2</f>
        <v>4.1486667501729998E-37</v>
      </c>
      <c r="GZ107" s="86">
        <f t="shared" ref="GZ107:GZ170" si="402" xml:space="preserve"> _xlfn.NORM.DIST($B107, P$7, ABS(P$11), TRUE) * _xlfn.NORM.DIST(($B107 - P$7)*P$15, 0, ABS(P$11), TRUE) * 2</f>
        <v>2.1658332090682178E-15</v>
      </c>
      <c r="HA107" s="86">
        <f t="shared" ref="HA107:HA170" si="403" xml:space="preserve"> _xlfn.NORM.DIST($B107, Q$7, ABS(Q$11), TRUE) * _xlfn.NORM.DIST(($B107 - Q$7)*Q$15, 0, ABS(Q$11), TRUE) * 2</f>
        <v>1.6363952165164746E-14</v>
      </c>
      <c r="HC107" s="86">
        <f t="shared" si="326"/>
        <v>0.58594282276377085</v>
      </c>
      <c r="HD107" s="86">
        <f t="shared" ref="HD107:HD170" si="404" xml:space="preserve"> _xlfn.NORM.DIST($B107, D$8, ABS(D$12), TRUE) * _xlfn.NORM.DIST(($B107 - D$8)*D$16, 0, ABS(D$12), TRUE) * 2</f>
        <v>0.63518076696850567</v>
      </c>
      <c r="HE107" s="86">
        <f t="shared" ref="HE107:HE170" si="405" xml:space="preserve"> _xlfn.NORM.DIST($B107, E$8, ABS(E$12), TRUE) * _xlfn.NORM.DIST(($B107 - E$8)*E$16, 0, ABS(E$12), TRUE) * 2</f>
        <v>0.61372392866830372</v>
      </c>
      <c r="HF107" s="86">
        <f t="shared" ref="HF107:HF170" si="406" xml:space="preserve"> _xlfn.NORM.DIST($B107, F$8, ABS(F$12), TRUE) * _xlfn.NORM.DIST(($B107 - F$8)*F$16, 0, ABS(F$12), TRUE) * 2</f>
        <v>0.63088112381142714</v>
      </c>
      <c r="HG107" s="86">
        <f t="shared" ref="HG107:HG170" si="407" xml:space="preserve"> _xlfn.NORM.DIST($B107, G$8, ABS(G$12), TRUE) * _xlfn.NORM.DIST(($B107 - G$8)*G$16, 0, ABS(G$12), TRUE) * 2</f>
        <v>0.65369078863688235</v>
      </c>
      <c r="HH107" s="86">
        <f t="shared" ref="HH107:HH170" si="408" xml:space="preserve"> _xlfn.NORM.DIST($B107, H$8, ABS(H$12), TRUE) * _xlfn.NORM.DIST(($B107 - H$8)*H$16, 0, ABS(H$12), TRUE) * 2</f>
        <v>0.62805593502827428</v>
      </c>
      <c r="HI107" s="86">
        <f t="shared" ref="HI107:HI170" si="409" xml:space="preserve"> _xlfn.NORM.DIST($B107, I$8, ABS(I$12), TRUE) * _xlfn.NORM.DIST(($B107 - I$8)*I$16, 0, ABS(I$12), TRUE) * 2</f>
        <v>0.57236521797085971</v>
      </c>
      <c r="HJ107" s="86">
        <f t="shared" ref="HJ107:HJ170" si="410" xml:space="preserve"> _xlfn.NORM.DIST($B107, J$8, ABS(J$12), TRUE) * _xlfn.NORM.DIST(($B107 - J$8)*J$16, 0, ABS(J$12), TRUE) * 2</f>
        <v>0.65549751492530528</v>
      </c>
      <c r="HK107" s="86">
        <f t="shared" ref="HK107:HK170" si="411" xml:space="preserve"> _xlfn.NORM.DIST($B107, K$8, ABS(K$12), TRUE) * _xlfn.NORM.DIST(($B107 - K$8)*K$16, 0, ABS(K$12), TRUE) * 2</f>
        <v>0.49162896492657887</v>
      </c>
      <c r="HL107" s="86">
        <f t="shared" ref="HL107:HL170" si="412" xml:space="preserve"> _xlfn.NORM.DIST($B107, L$8, ABS(L$12), TRUE) * _xlfn.NORM.DIST(($B107 - L$8)*L$16, 0, ABS(L$12), TRUE) * 2</f>
        <v>0.55234259596489044</v>
      </c>
      <c r="HM107" s="86">
        <f t="shared" ref="HM107:HM170" si="413" xml:space="preserve"> _xlfn.NORM.DIST($B107, M$8, ABS(M$12), TRUE) * _xlfn.NORM.DIST(($B107 - M$8)*M$16, 0, ABS(M$12), TRUE) * 2</f>
        <v>0.57516535074255226</v>
      </c>
      <c r="HN107" s="86">
        <f t="shared" ref="HN107:HN170" si="414" xml:space="preserve"> _xlfn.NORM.DIST($B107, N$8, ABS(N$12), TRUE) * _xlfn.NORM.DIST(($B107 - N$8)*N$16, 0, ABS(N$12), TRUE) * 2</f>
        <v>0.58496580403127441</v>
      </c>
      <c r="HO107" s="86">
        <f t="shared" ref="HO107:HO170" si="415" xml:space="preserve"> _xlfn.NORM.DIST($B107, O$8, ABS(O$12), TRUE) * _xlfn.NORM.DIST(($B107 - O$8)*O$16, 0, ABS(O$12), TRUE) * 2</f>
        <v>0.59632961869072743</v>
      </c>
      <c r="HP107" s="86">
        <f t="shared" ref="HP107:HP170" si="416" xml:space="preserve"> _xlfn.NORM.DIST($B107, P$8, ABS(P$12), TRUE) * _xlfn.NORM.DIST(($B107 - P$8)*P$16, 0, ABS(P$12), TRUE) * 2</f>
        <v>0.58430737760563589</v>
      </c>
      <c r="HQ107" s="86">
        <f t="shared" ref="HQ107:HQ170" si="417" xml:space="preserve"> _xlfn.NORM.DIST($B107, Q$8, ABS(Q$12), TRUE) * _xlfn.NORM.DIST(($B107 - Q$8)*Q$16, 0, ABS(Q$12), TRUE) * 2</f>
        <v>0.54134656173136364</v>
      </c>
      <c r="HS107" s="86">
        <f t="shared" si="327"/>
        <v>2.6782725505984165E-13</v>
      </c>
      <c r="HT107" s="86">
        <f t="shared" ref="HT107:HT170" si="418" xml:space="preserve"> _xlfn.NORM.DIST($B107, D$9, ABS(D$13), TRUE) * _xlfn.NORM.DIST(($B107 - D$9)*D$17, 0, ABS(D$13), TRUE) * 2</f>
        <v>9.0522903753571732E-13</v>
      </c>
      <c r="HU107" s="86">
        <f t="shared" ref="HU107:HU170" si="419" xml:space="preserve"> _xlfn.NORM.DIST($B107, E$9, ABS(E$13), TRUE) * _xlfn.NORM.DIST(($B107 - E$9)*E$17, 0, ABS(E$13), TRUE) * 2</f>
        <v>1.1798166695126718E-13</v>
      </c>
      <c r="HV107" s="86">
        <f t="shared" ref="HV107:HV170" si="420" xml:space="preserve"> _xlfn.NORM.DIST($B107, F$9, ABS(F$13), TRUE) * _xlfn.NORM.DIST(($B107 - F$9)*F$17, 0, ABS(F$13), TRUE) * 2</f>
        <v>2.3212647309731515E-15</v>
      </c>
      <c r="HW107" s="86">
        <f t="shared" ref="HW107:HW170" si="421" xml:space="preserve"> _xlfn.NORM.DIST($B107, G$9, ABS(G$13), TRUE) * _xlfn.NORM.DIST(($B107 - G$9)*G$17, 0, ABS(G$13), TRUE) * 2</f>
        <v>7.9624838443122815E-14</v>
      </c>
      <c r="HX107" s="86">
        <f t="shared" ref="HX107:HX170" si="422" xml:space="preserve"> _xlfn.NORM.DIST($B107, H$9, ABS(H$13), TRUE) * _xlfn.NORM.DIST(($B107 - H$9)*H$17, 0, ABS(H$13), TRUE) * 2</f>
        <v>3.8306472705685775E-15</v>
      </c>
      <c r="HY107" s="86">
        <f t="shared" ref="HY107:HY170" si="423" xml:space="preserve"> _xlfn.NORM.DIST($B107, I$9, ABS(I$13), TRUE) * _xlfn.NORM.DIST(($B107 - I$9)*I$17, 0, ABS(I$13), TRUE) * 2</f>
        <v>5.7142944503188835E-14</v>
      </c>
      <c r="HZ107" s="86">
        <f t="shared" ref="HZ107:HZ170" si="424" xml:space="preserve"> _xlfn.NORM.DIST($B107, J$9, ABS(J$13), TRUE) * _xlfn.NORM.DIST(($B107 - J$9)*J$17, 0, ABS(J$13), TRUE) * 2</f>
        <v>1.9871168948504163E-14</v>
      </c>
      <c r="IA107" s="86">
        <f t="shared" ref="IA107:IA170" si="425" xml:space="preserve"> _xlfn.NORM.DIST($B107, K$9, ABS(K$13), TRUE) * _xlfn.NORM.DIST(($B107 - K$9)*K$17, 0, ABS(K$13), TRUE) * 2</f>
        <v>2.7890165443496721E-15</v>
      </c>
      <c r="IB107" s="86">
        <f t="shared" ref="IB107:IB170" si="426" xml:space="preserve"> _xlfn.NORM.DIST($B107, L$9, ABS(L$13), TRUE) * _xlfn.NORM.DIST(($B107 - L$9)*L$17, 0, ABS(L$13), TRUE) * 2</f>
        <v>4.4215671923512318E-15</v>
      </c>
      <c r="IC107" s="86">
        <f t="shared" ref="IC107:IC170" si="427" xml:space="preserve"> _xlfn.NORM.DIST($B107, M$9, ABS(M$13), TRUE) * _xlfn.NORM.DIST(($B107 - M$9)*M$17, 0, ABS(M$13), TRUE) * 2</f>
        <v>6.7901535477352808E-16</v>
      </c>
      <c r="ID107" s="86">
        <f t="shared" ref="ID107:ID170" si="428" xml:space="preserve"> _xlfn.NORM.DIST($B107, N$9, ABS(N$13), TRUE) * _xlfn.NORM.DIST(($B107 - N$9)*N$17, 0, ABS(N$13), TRUE) * 2</f>
        <v>1.3802815782977937E-15</v>
      </c>
      <c r="IE107" s="86">
        <f t="shared" ref="IE107:IE170" si="429" xml:space="preserve"> _xlfn.NORM.DIST($B107, O$9, ABS(O$13), TRUE) * _xlfn.NORM.DIST(($B107 - O$9)*O$17, 0, ABS(O$13), TRUE) * 2</f>
        <v>1.8825621319035588E-15</v>
      </c>
      <c r="IF107" s="86">
        <f t="shared" ref="IF107:IF170" si="430" xml:space="preserve"> _xlfn.NORM.DIST($B107, P$9, ABS(P$13), TRUE) * _xlfn.NORM.DIST(($B107 - P$9)*P$17, 0, ABS(P$13), TRUE) * 2</f>
        <v>7.2322638897543087E-10</v>
      </c>
      <c r="IG107" s="86">
        <f t="shared" ref="IG107:IG170" si="431" xml:space="preserve"> _xlfn.NORM.DIST($B107, Q$9, ABS(Q$13), TRUE) * _xlfn.NORM.DIST(($B107 - Q$9)*Q$17, 0, ABS(Q$13), TRUE) * 2</f>
        <v>4.2348147569397809E-8</v>
      </c>
      <c r="II107" s="86">
        <f t="shared" si="328"/>
        <v>8.0351474961908133E-53</v>
      </c>
      <c r="IJ107" s="86">
        <f t="shared" si="329"/>
        <v>4.6341402183205787E-51</v>
      </c>
      <c r="IK107" s="86">
        <f t="shared" si="330"/>
        <v>9.0141738850996339E-59</v>
      </c>
      <c r="IL107" s="86">
        <f t="shared" si="331"/>
        <v>1.9732588462193524E-63</v>
      </c>
      <c r="IM107" s="86">
        <f t="shared" si="332"/>
        <v>7.0305268102965727E-60</v>
      </c>
      <c r="IN107" s="86">
        <f t="shared" si="333"/>
        <v>5.6594093528852965E-61</v>
      </c>
      <c r="IO107" s="86">
        <f t="shared" si="334"/>
        <v>9.2706630841161423E-57</v>
      </c>
      <c r="IP107" s="86">
        <f t="shared" si="335"/>
        <v>7.2067336416891516E-59</v>
      </c>
      <c r="IQ107" s="86">
        <f t="shared" si="336"/>
        <v>4.148414775090145E-64</v>
      </c>
      <c r="IR107" s="86">
        <f t="shared" si="337"/>
        <v>1.7068842757354736E-63</v>
      </c>
      <c r="IS107" s="86">
        <f t="shared" si="338"/>
        <v>3.0778894505653276E-66</v>
      </c>
      <c r="IT107" s="86">
        <f t="shared" si="339"/>
        <v>2.522856678329987E-65</v>
      </c>
      <c r="IU107" s="86">
        <f t="shared" si="340"/>
        <v>1.2760360947744838E-63</v>
      </c>
      <c r="IV107" s="86">
        <f t="shared" si="341"/>
        <v>2.6947156402053658E-45</v>
      </c>
      <c r="IW107" s="86">
        <f t="shared" si="342"/>
        <v>4.8798009104326999E-48</v>
      </c>
      <c r="IY107" s="86">
        <f t="shared" si="343"/>
        <v>0.58594282284157428</v>
      </c>
      <c r="IZ107" s="86">
        <f t="shared" si="344"/>
        <v>0.63518076696941095</v>
      </c>
      <c r="JA107" s="86">
        <f t="shared" si="345"/>
        <v>0.61372392866842174</v>
      </c>
      <c r="JB107" s="86">
        <f t="shared" si="346"/>
        <v>0.63088112381142947</v>
      </c>
      <c r="JC107" s="86">
        <f t="shared" si="347"/>
        <v>0.65369078863696195</v>
      </c>
      <c r="JD107" s="86">
        <f t="shared" si="348"/>
        <v>0.62805593502827817</v>
      </c>
      <c r="JE107" s="86">
        <f t="shared" si="349"/>
        <v>0.57236521797091688</v>
      </c>
      <c r="JF107" s="86">
        <f t="shared" si="350"/>
        <v>0.65549751492532515</v>
      </c>
      <c r="JG107" s="86">
        <f t="shared" si="351"/>
        <v>0.49162896492658165</v>
      </c>
      <c r="JH107" s="86">
        <f t="shared" si="352"/>
        <v>0.55234259596489488</v>
      </c>
      <c r="JI107" s="86">
        <f t="shared" si="353"/>
        <v>0.57516535074255293</v>
      </c>
      <c r="JJ107" s="86">
        <f t="shared" si="354"/>
        <v>0.58496580403127574</v>
      </c>
      <c r="JK107" s="86">
        <f t="shared" si="355"/>
        <v>0.59632961869072931</v>
      </c>
      <c r="JL107" s="86">
        <f t="shared" si="356"/>
        <v>0.58430737832886448</v>
      </c>
      <c r="JM107" s="86">
        <f t="shared" si="357"/>
        <v>0.5413466040795275</v>
      </c>
    </row>
    <row r="108" spans="2:273" x14ac:dyDescent="0.25">
      <c r="B108" s="2">
        <v>81</v>
      </c>
      <c r="C108" s="37">
        <v>174.39500000000001</v>
      </c>
      <c r="D108" s="37">
        <v>175.714</v>
      </c>
      <c r="E108" s="37">
        <v>172.62200000000001</v>
      </c>
      <c r="F108" s="37">
        <v>167.405</v>
      </c>
      <c r="G108" s="37">
        <v>166.89699999999999</v>
      </c>
      <c r="H108" s="37">
        <v>145.821</v>
      </c>
      <c r="I108" s="37">
        <v>140.9</v>
      </c>
      <c r="J108" s="37">
        <v>159.43899999999999</v>
      </c>
      <c r="K108" s="37">
        <v>130.488</v>
      </c>
      <c r="L108" s="37">
        <v>134.95099999999999</v>
      </c>
      <c r="M108" s="37">
        <v>142.9</v>
      </c>
      <c r="N108" s="37">
        <v>145.69200000000001</v>
      </c>
      <c r="O108" s="37">
        <v>157.89500000000001</v>
      </c>
      <c r="P108" s="37">
        <v>162.19999999999999</v>
      </c>
      <c r="Q108" s="37">
        <v>154.90199999999999</v>
      </c>
      <c r="S108" s="4">
        <f t="shared" si="229"/>
        <v>171.73101105190847</v>
      </c>
      <c r="T108" s="4">
        <f t="shared" si="230"/>
        <v>169.02586926417126</v>
      </c>
      <c r="U108" s="4">
        <f t="shared" si="231"/>
        <v>162.56550440294833</v>
      </c>
      <c r="V108" s="4">
        <f t="shared" si="232"/>
        <v>158.01057594339105</v>
      </c>
      <c r="W108" s="4">
        <f t="shared" si="233"/>
        <v>163.85455600307736</v>
      </c>
      <c r="X108" s="4">
        <f t="shared" si="234"/>
        <v>141.13622876427934</v>
      </c>
      <c r="Y108" s="4">
        <f t="shared" si="235"/>
        <v>141.11491433953086</v>
      </c>
      <c r="Z108" s="4">
        <f t="shared" si="236"/>
        <v>151.27656566834639</v>
      </c>
      <c r="AA108" s="4">
        <f t="shared" si="237"/>
        <v>124.45196388277381</v>
      </c>
      <c r="AB108" s="4">
        <f t="shared" si="238"/>
        <v>133.24822322955998</v>
      </c>
      <c r="AC108" s="4">
        <f t="shared" si="239"/>
        <v>139.25019465929248</v>
      </c>
      <c r="AD108" s="4">
        <f t="shared" si="240"/>
        <v>142.0775837591132</v>
      </c>
      <c r="AE108" s="4">
        <f t="shared" si="241"/>
        <v>151.54403088647052</v>
      </c>
      <c r="AF108" s="4">
        <f t="shared" si="242"/>
        <v>157.95177981313901</v>
      </c>
      <c r="AG108" s="4">
        <f t="shared" si="243"/>
        <v>154.85141516996441</v>
      </c>
      <c r="AI108" s="4">
        <f t="shared" si="244"/>
        <v>2.6639889480915429</v>
      </c>
      <c r="AJ108" s="4">
        <f t="shared" si="245"/>
        <v>6.6881307358287359</v>
      </c>
      <c r="AK108" s="4">
        <f t="shared" si="246"/>
        <v>10.056495597051679</v>
      </c>
      <c r="AL108" s="4">
        <f t="shared" si="247"/>
        <v>9.3944240566089547</v>
      </c>
      <c r="AM108" s="4">
        <f t="shared" si="248"/>
        <v>3.0424439969226285</v>
      </c>
      <c r="AN108" s="4">
        <f t="shared" si="249"/>
        <v>4.6847712357206603</v>
      </c>
      <c r="AO108" s="4">
        <f t="shared" si="250"/>
        <v>-0.21491433953084993</v>
      </c>
      <c r="AP108" s="4">
        <f t="shared" si="251"/>
        <v>8.1624343316535999</v>
      </c>
      <c r="AQ108" s="4">
        <f t="shared" si="252"/>
        <v>6.0360361172261889</v>
      </c>
      <c r="AR108" s="4">
        <f t="shared" si="253"/>
        <v>1.7027767704400105</v>
      </c>
      <c r="AS108" s="4">
        <f t="shared" si="254"/>
        <v>3.6498053407075304</v>
      </c>
      <c r="AT108" s="4">
        <f t="shared" si="255"/>
        <v>3.6144162408868112</v>
      </c>
      <c r="AU108" s="4">
        <f t="shared" si="256"/>
        <v>6.3509691135294872</v>
      </c>
      <c r="AV108" s="4">
        <f t="shared" si="358"/>
        <v>4.2482201868609764</v>
      </c>
      <c r="AW108" s="4">
        <f t="shared" si="358"/>
        <v>5.0584830035575123E-2</v>
      </c>
      <c r="AY108" s="2">
        <f t="shared" si="308"/>
        <v>93.541802987979437</v>
      </c>
      <c r="AZ108" s="2">
        <f t="shared" si="359"/>
        <v>93.028218989329602</v>
      </c>
      <c r="BA108" s="2">
        <f t="shared" si="360"/>
        <v>90.51228652526396</v>
      </c>
      <c r="BB108" s="2">
        <f t="shared" si="361"/>
        <v>92.156624717730807</v>
      </c>
      <c r="BC108" s="2">
        <f t="shared" si="362"/>
        <v>92.28652215248664</v>
      </c>
      <c r="BD108" s="2">
        <f t="shared" si="363"/>
        <v>91.273081977337185</v>
      </c>
      <c r="BE108" s="2">
        <f t="shared" si="364"/>
        <v>91.27404313060029</v>
      </c>
      <c r="BF108" s="2">
        <f t="shared" si="365"/>
        <v>92.700019313578437</v>
      </c>
      <c r="BG108" s="2">
        <f t="shared" si="366"/>
        <v>93.818189080123076</v>
      </c>
      <c r="BH108" s="2">
        <f t="shared" si="367"/>
        <v>96.973556662583235</v>
      </c>
      <c r="BI108" s="2">
        <f t="shared" si="368"/>
        <v>94.623570860290528</v>
      </c>
      <c r="BJ108" s="2">
        <f t="shared" si="369"/>
        <v>95.268257042204326</v>
      </c>
      <c r="BK108" s="2">
        <f t="shared" si="370"/>
        <v>97.430728229254981</v>
      </c>
      <c r="BL108" s="2">
        <f t="shared" si="371"/>
        <v>94.1291063561859</v>
      </c>
      <c r="BM108" s="2">
        <f t="shared" si="372"/>
        <v>95.373463327315477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106.95688461538461</v>
      </c>
      <c r="DL108" s="2">
        <f t="shared" si="373"/>
        <v>110.8424330889594</v>
      </c>
      <c r="DM108" s="2">
        <f t="shared" si="373"/>
        <v>118.31964965156796</v>
      </c>
      <c r="DN108" s="2">
        <f t="shared" si="373"/>
        <v>116.15804455909942</v>
      </c>
      <c r="DO108" s="2">
        <f t="shared" si="373"/>
        <v>108.08317408906885</v>
      </c>
      <c r="DP108" s="2">
        <f t="shared" si="373"/>
        <v>110.34466041275799</v>
      </c>
      <c r="DQ108" s="2">
        <f t="shared" si="373"/>
        <v>115.2869230769231</v>
      </c>
      <c r="DR108" s="2">
        <f t="shared" si="373"/>
        <v>119.09058748221905</v>
      </c>
      <c r="DS108" s="2">
        <f t="shared" si="373"/>
        <v>117.18707965860597</v>
      </c>
      <c r="DT108" s="2">
        <f t="shared" si="373"/>
        <v>119.33178017288544</v>
      </c>
      <c r="DU108" s="2">
        <f t="shared" si="373"/>
        <v>117.94817813765185</v>
      </c>
      <c r="DV108" s="2">
        <f t="shared" si="373"/>
        <v>116.27625177809387</v>
      </c>
      <c r="DW108" s="2">
        <f t="shared" si="373"/>
        <v>118.77430634278005</v>
      </c>
      <c r="DX108" s="2">
        <f t="shared" si="373"/>
        <v>108.19727267753585</v>
      </c>
      <c r="DY108" s="2">
        <f t="shared" si="373"/>
        <v>104.77215014005603</v>
      </c>
      <c r="EA108" s="2">
        <f t="shared" si="228"/>
        <v>93.231184292893502</v>
      </c>
      <c r="EB108" s="2">
        <f t="shared" si="290"/>
        <v>92.677003458125512</v>
      </c>
      <c r="EC108" s="2">
        <f t="shared" si="291"/>
        <v>89.842648764761009</v>
      </c>
      <c r="ED108" s="2">
        <f t="shared" si="292"/>
        <v>91.560834503477395</v>
      </c>
      <c r="EE108" s="2">
        <f t="shared" si="293"/>
        <v>91.871260091481446</v>
      </c>
      <c r="EF108" s="2">
        <f t="shared" si="294"/>
        <v>90.810117591051508</v>
      </c>
      <c r="EG108" s="2">
        <f t="shared" si="295"/>
        <v>90.713827627051714</v>
      </c>
      <c r="EH108" s="2">
        <f t="shared" si="296"/>
        <v>91.981908413969194</v>
      </c>
      <c r="EI108" s="2">
        <f t="shared" si="297"/>
        <v>93.229953897426412</v>
      </c>
      <c r="EJ108" s="2">
        <f t="shared" si="298"/>
        <v>96.416840560743736</v>
      </c>
      <c r="EK108" s="2">
        <f t="shared" si="299"/>
        <v>94.045554644692018</v>
      </c>
      <c r="EL108" s="2">
        <f t="shared" si="300"/>
        <v>94.709682037401578</v>
      </c>
      <c r="EM108" s="2">
        <f t="shared" si="301"/>
        <v>96.909952119289272</v>
      </c>
      <c r="EN108" s="2">
        <f t="shared" si="302"/>
        <v>93.758684812442823</v>
      </c>
      <c r="EO108" s="2">
        <f t="shared" si="303"/>
        <v>95.075497615510926</v>
      </c>
      <c r="EQ108" s="2">
        <f t="shared" si="304"/>
        <v>92.504372125999907</v>
      </c>
      <c r="ER108" s="2">
        <f t="shared" si="374"/>
        <v>92.483742205842745</v>
      </c>
      <c r="ES108" s="2">
        <f t="shared" si="374"/>
        <v>88.861472226916632</v>
      </c>
      <c r="ET108" s="2">
        <f t="shared" si="374"/>
        <v>90.713221031699831</v>
      </c>
      <c r="EU108" s="2">
        <f t="shared" si="374"/>
        <v>91.01941001475258</v>
      </c>
      <c r="EV108" s="2">
        <f t="shared" si="374"/>
        <v>90.314715051900365</v>
      </c>
      <c r="EW108" s="2">
        <f t="shared" si="374"/>
        <v>89.451105420158541</v>
      </c>
      <c r="EX108" s="2">
        <f t="shared" si="374"/>
        <v>91.001869223946727</v>
      </c>
      <c r="EY108" s="2">
        <f t="shared" si="374"/>
        <v>92.451560750680628</v>
      </c>
      <c r="EZ108" s="2">
        <f t="shared" si="374"/>
        <v>95.828355128643182</v>
      </c>
      <c r="FA108" s="2">
        <f t="shared" si="374"/>
        <v>93.926780963172064</v>
      </c>
      <c r="FB108" s="2">
        <f t="shared" si="374"/>
        <v>93.717781259545887</v>
      </c>
      <c r="FC108" s="2">
        <f t="shared" si="374"/>
        <v>95.854361961593582</v>
      </c>
      <c r="FD108" s="2">
        <f t="shared" si="374"/>
        <v>93.353525376558437</v>
      </c>
      <c r="FE108" s="2">
        <f t="shared" si="374"/>
        <v>95.968568927830162</v>
      </c>
      <c r="FG108" s="2">
        <f t="shared" si="306"/>
        <v>0.97725532811511795</v>
      </c>
      <c r="FH108" s="2">
        <f t="shared" si="375"/>
        <v>0.98064168245606442</v>
      </c>
      <c r="FI108" s="2">
        <f t="shared" si="375"/>
        <v>0.97640388800611977</v>
      </c>
      <c r="FJ108" s="2">
        <f t="shared" si="375"/>
        <v>0.97567785456364287</v>
      </c>
      <c r="FK108" s="2">
        <f t="shared" si="375"/>
        <v>0.97424400144105983</v>
      </c>
      <c r="FL108" s="2">
        <f t="shared" si="375"/>
        <v>0.97623208913408988</v>
      </c>
      <c r="FM108" s="2">
        <f t="shared" si="375"/>
        <v>0.97706389078190004</v>
      </c>
      <c r="FN108" s="2">
        <f t="shared" si="375"/>
        <v>0.97340192968424444</v>
      </c>
      <c r="FO108" s="2">
        <f t="shared" si="375"/>
        <v>0.97535214668620518</v>
      </c>
      <c r="FP108" s="2">
        <f t="shared" si="375"/>
        <v>0.97563849737241048</v>
      </c>
      <c r="FQ108" s="2">
        <f t="shared" si="375"/>
        <v>0.97580534851422607</v>
      </c>
      <c r="FR108" s="2">
        <f t="shared" si="375"/>
        <v>0.97398443765510079</v>
      </c>
      <c r="FS108" s="2">
        <f t="shared" si="375"/>
        <v>0.97606590991668296</v>
      </c>
      <c r="FT108" s="2">
        <f t="shared" si="375"/>
        <v>0.9742944555006936</v>
      </c>
      <c r="FU108" s="2">
        <f t="shared" si="375"/>
        <v>0.96941975355800991</v>
      </c>
      <c r="FW108" s="2">
        <f t="shared" si="324"/>
        <v>2.1571668867913247E-3</v>
      </c>
      <c r="FX108" s="2">
        <f t="shared" si="376"/>
        <v>2.2592418627992721E-3</v>
      </c>
      <c r="FY108" s="2">
        <f t="shared" si="377"/>
        <v>2.3530339168477054E-3</v>
      </c>
      <c r="FZ108" s="2">
        <f t="shared" si="378"/>
        <v>2.9101779645806002E-3</v>
      </c>
      <c r="GA108" s="2">
        <f t="shared" si="379"/>
        <v>2.6905820835454205E-3</v>
      </c>
      <c r="GB108" s="2">
        <f t="shared" si="380"/>
        <v>2.686474536899575E-3</v>
      </c>
      <c r="GC108" s="2">
        <f t="shared" si="381"/>
        <v>2.6891880873989465E-3</v>
      </c>
      <c r="GD108" s="2">
        <f t="shared" si="382"/>
        <v>2.9872809629699639E-3</v>
      </c>
      <c r="GE108" s="2">
        <f t="shared" si="383"/>
        <v>2.8989706480167091E-3</v>
      </c>
      <c r="GF108" s="2">
        <f t="shared" si="384"/>
        <v>2.5935386833546162E-3</v>
      </c>
      <c r="GG108" s="2">
        <f t="shared" si="385"/>
        <v>2.5210080676225889E-3</v>
      </c>
      <c r="GH108" s="2">
        <f t="shared" si="386"/>
        <v>2.5117783023053441E-3</v>
      </c>
      <c r="GI108" s="2">
        <f t="shared" si="387"/>
        <v>2.3942186410485801E-3</v>
      </c>
      <c r="GJ108" s="2">
        <f t="shared" si="388"/>
        <v>1.8023006884238444E-3</v>
      </c>
      <c r="GK108" s="2">
        <f t="shared" si="389"/>
        <v>1.6120638092000043E-3</v>
      </c>
      <c r="GM108" s="86">
        <f t="shared" si="325"/>
        <v>8.1996004942631828E-12</v>
      </c>
      <c r="GN108" s="86">
        <f t="shared" si="390"/>
        <v>2.5972882515416155E-30</v>
      </c>
      <c r="GO108" s="86">
        <f t="shared" si="391"/>
        <v>2.7317081087540722E-40</v>
      </c>
      <c r="GP108" s="86">
        <f t="shared" si="392"/>
        <v>1.0304118291623733E-35</v>
      </c>
      <c r="GQ108" s="86">
        <f t="shared" si="393"/>
        <v>1.810705853692291E-39</v>
      </c>
      <c r="GR108" s="86">
        <f t="shared" si="394"/>
        <v>5.3398470344661504E-51</v>
      </c>
      <c r="GS108" s="86">
        <f t="shared" si="395"/>
        <v>5.4803387513025356E-49</v>
      </c>
      <c r="GT108" s="86">
        <f t="shared" si="396"/>
        <v>7.5518181805020758E-33</v>
      </c>
      <c r="GU108" s="86">
        <f t="shared" si="397"/>
        <v>4.416514993025811E-33</v>
      </c>
      <c r="GV108" s="86">
        <f t="shared" si="398"/>
        <v>1.0073469607231323E-40</v>
      </c>
      <c r="GW108" s="86">
        <f t="shared" si="399"/>
        <v>1.2791346035097937E-38</v>
      </c>
      <c r="GX108" s="86">
        <f t="shared" si="400"/>
        <v>5.9197139258430083E-42</v>
      </c>
      <c r="GY108" s="86">
        <f t="shared" si="401"/>
        <v>1.6748695822873716E-40</v>
      </c>
      <c r="GZ108" s="86">
        <f t="shared" si="402"/>
        <v>9.4718535754252413E-17</v>
      </c>
      <c r="HA108" s="86">
        <f t="shared" si="403"/>
        <v>7.5783523804247181E-16</v>
      </c>
      <c r="HC108" s="86">
        <f t="shared" si="326"/>
        <v>0.55886442743842957</v>
      </c>
      <c r="HD108" s="86">
        <f t="shared" si="404"/>
        <v>0.54787818247450237</v>
      </c>
      <c r="HE108" s="86">
        <f t="shared" si="405"/>
        <v>0.51926262612407414</v>
      </c>
      <c r="HF108" s="86">
        <f t="shared" si="406"/>
        <v>0.49865253781476543</v>
      </c>
      <c r="HG108" s="86">
        <f t="shared" si="407"/>
        <v>0.52763508588965824</v>
      </c>
      <c r="HH108" s="86">
        <f t="shared" si="408"/>
        <v>0.42183713856330485</v>
      </c>
      <c r="HI108" s="86">
        <f t="shared" si="409"/>
        <v>0.42743016387056071</v>
      </c>
      <c r="HJ108" s="86">
        <f t="shared" si="410"/>
        <v>0.4878829124867971</v>
      </c>
      <c r="HK108" s="86">
        <f t="shared" si="411"/>
        <v>0.28512587291458791</v>
      </c>
      <c r="HL108" s="86">
        <f t="shared" si="412"/>
        <v>0.34324529796652287</v>
      </c>
      <c r="HM108" s="86">
        <f t="shared" si="413"/>
        <v>0.39192888257813063</v>
      </c>
      <c r="HN108" s="86">
        <f t="shared" si="414"/>
        <v>0.41011956833456625</v>
      </c>
      <c r="HO108" s="86">
        <f t="shared" si="415"/>
        <v>0.45345280973538199</v>
      </c>
      <c r="HP108" s="86">
        <f t="shared" si="416"/>
        <v>0.54322874962367129</v>
      </c>
      <c r="HQ108" s="86">
        <f t="shared" si="417"/>
        <v>0.55561077464861319</v>
      </c>
      <c r="HS108" s="86">
        <f t="shared" si="327"/>
        <v>1.0421923929729228E-12</v>
      </c>
      <c r="HT108" s="86">
        <f t="shared" si="418"/>
        <v>3.3735085081753004E-12</v>
      </c>
      <c r="HU108" s="86">
        <f t="shared" si="419"/>
        <v>5.1630204230395228E-13</v>
      </c>
      <c r="HV108" s="86">
        <f t="shared" si="420"/>
        <v>1.2640180714257008E-14</v>
      </c>
      <c r="HW108" s="86">
        <f t="shared" si="421"/>
        <v>3.6904385791265092E-13</v>
      </c>
      <c r="HX108" s="86">
        <f t="shared" si="422"/>
        <v>1.9482219508344562E-14</v>
      </c>
      <c r="HY108" s="86">
        <f t="shared" si="423"/>
        <v>2.5628815362194734E-13</v>
      </c>
      <c r="HZ108" s="86">
        <f t="shared" si="424"/>
        <v>9.6826376038562158E-14</v>
      </c>
      <c r="IA108" s="86">
        <f t="shared" si="425"/>
        <v>1.5236632741557783E-14</v>
      </c>
      <c r="IB108" s="86">
        <f t="shared" si="426"/>
        <v>2.2954826663723867E-14</v>
      </c>
      <c r="IC108" s="86">
        <f t="shared" si="427"/>
        <v>3.8060372591736188E-15</v>
      </c>
      <c r="ID108" s="86">
        <f t="shared" si="428"/>
        <v>7.4986255877127902E-15</v>
      </c>
      <c r="IE108" s="86">
        <f t="shared" si="429"/>
        <v>9.7936661002110719E-15</v>
      </c>
      <c r="IF108" s="86">
        <f t="shared" si="430"/>
        <v>1.837669526975913E-9</v>
      </c>
      <c r="IG108" s="86">
        <f t="shared" si="431"/>
        <v>8.5903633996000809E-8</v>
      </c>
      <c r="II108" s="86">
        <f t="shared" si="328"/>
        <v>2.5287974603320913E-51</v>
      </c>
      <c r="IJ108" s="86">
        <f t="shared" si="329"/>
        <v>1.3279360336302334E-49</v>
      </c>
      <c r="IK108" s="86">
        <f t="shared" si="330"/>
        <v>4.4704152627347354E-57</v>
      </c>
      <c r="IL108" s="86">
        <f t="shared" si="331"/>
        <v>1.5638628895650501E-61</v>
      </c>
      <c r="IM108" s="86">
        <f t="shared" si="332"/>
        <v>4.1080356883528131E-58</v>
      </c>
      <c r="IN108" s="86">
        <f t="shared" si="333"/>
        <v>3.5656246435302457E-59</v>
      </c>
      <c r="IO108" s="86">
        <f t="shared" si="334"/>
        <v>4.3554520308416906E-55</v>
      </c>
      <c r="IP108" s="86">
        <f t="shared" si="335"/>
        <v>4.2107222352830781E-57</v>
      </c>
      <c r="IQ108" s="86">
        <f t="shared" si="336"/>
        <v>3.4392400897396508E-62</v>
      </c>
      <c r="IR108" s="86">
        <f t="shared" si="337"/>
        <v>1.2505538707540431E-61</v>
      </c>
      <c r="IS108" s="86">
        <f t="shared" si="338"/>
        <v>2.6718184669092089E-64</v>
      </c>
      <c r="IT108" s="86">
        <f t="shared" si="339"/>
        <v>2.0506284975002558E-63</v>
      </c>
      <c r="IU108" s="86">
        <f t="shared" si="340"/>
        <v>8.9185141155109255E-62</v>
      </c>
      <c r="IV108" s="86">
        <f t="shared" si="341"/>
        <v>4.7083802712462804E-44</v>
      </c>
      <c r="IW108" s="86">
        <f t="shared" si="342"/>
        <v>9.6866247461561158E-47</v>
      </c>
      <c r="IY108" s="86">
        <f t="shared" si="343"/>
        <v>0.55886442744767129</v>
      </c>
      <c r="IZ108" s="86">
        <f t="shared" si="344"/>
        <v>0.5478781824778759</v>
      </c>
      <c r="JA108" s="86">
        <f t="shared" si="345"/>
        <v>0.5192626261245904</v>
      </c>
      <c r="JB108" s="86">
        <f t="shared" si="346"/>
        <v>0.49865253781477809</v>
      </c>
      <c r="JC108" s="86">
        <f t="shared" si="347"/>
        <v>0.52763508589002728</v>
      </c>
      <c r="JD108" s="86">
        <f t="shared" si="348"/>
        <v>0.42183713856332433</v>
      </c>
      <c r="JE108" s="86">
        <f t="shared" si="349"/>
        <v>0.427430163870817</v>
      </c>
      <c r="JF108" s="86">
        <f t="shared" si="350"/>
        <v>0.48788291248689392</v>
      </c>
      <c r="JG108" s="86">
        <f t="shared" si="351"/>
        <v>0.28512587291460312</v>
      </c>
      <c r="JH108" s="86">
        <f t="shared" si="352"/>
        <v>0.34324529796654585</v>
      </c>
      <c r="JI108" s="86">
        <f t="shared" si="353"/>
        <v>0.39192888257813446</v>
      </c>
      <c r="JJ108" s="86">
        <f t="shared" si="354"/>
        <v>0.41011956833457375</v>
      </c>
      <c r="JK108" s="86">
        <f t="shared" si="355"/>
        <v>0.45345280973539176</v>
      </c>
      <c r="JL108" s="86">
        <f t="shared" si="356"/>
        <v>0.54322875146134098</v>
      </c>
      <c r="JM108" s="86">
        <f t="shared" si="357"/>
        <v>0.55561086055224795</v>
      </c>
    </row>
    <row r="109" spans="2:273" x14ac:dyDescent="0.25">
      <c r="B109" s="2">
        <v>82</v>
      </c>
      <c r="C109" s="37">
        <v>161.07</v>
      </c>
      <c r="D109" s="37">
        <v>145.6</v>
      </c>
      <c r="E109" s="37">
        <v>139.16200000000001</v>
      </c>
      <c r="F109" s="37">
        <v>132.72999999999999</v>
      </c>
      <c r="G109" s="37">
        <v>134.89699999999999</v>
      </c>
      <c r="H109" s="37">
        <v>108.35899999999999</v>
      </c>
      <c r="I109" s="37">
        <v>107.175</v>
      </c>
      <c r="J109" s="37">
        <v>126.756</v>
      </c>
      <c r="K109" s="37">
        <v>102.098</v>
      </c>
      <c r="L109" s="37">
        <v>106.95099999999999</v>
      </c>
      <c r="M109" s="37">
        <v>109.575</v>
      </c>
      <c r="N109" s="37">
        <v>114.256</v>
      </c>
      <c r="O109" s="37">
        <v>124.605</v>
      </c>
      <c r="P109" s="37">
        <v>146.07499999999999</v>
      </c>
      <c r="Q109" s="37">
        <v>145.92699999999999</v>
      </c>
      <c r="S109" s="4">
        <f t="shared" si="229"/>
        <v>154.02831071622106</v>
      </c>
      <c r="T109" s="4">
        <f t="shared" si="230"/>
        <v>141.9800593708197</v>
      </c>
      <c r="U109" s="4">
        <f t="shared" si="231"/>
        <v>135.18549257551354</v>
      </c>
      <c r="V109" s="4">
        <f t="shared" si="232"/>
        <v>126.60695713400432</v>
      </c>
      <c r="W109" s="4">
        <f t="shared" si="233"/>
        <v>130.56173673227539</v>
      </c>
      <c r="X109" s="4">
        <f t="shared" si="234"/>
        <v>110.80456839373502</v>
      </c>
      <c r="Y109" s="4">
        <f t="shared" si="235"/>
        <v>117.2616953048841</v>
      </c>
      <c r="Z109" s="4">
        <f t="shared" si="236"/>
        <v>119.42492232921741</v>
      </c>
      <c r="AA109" s="4">
        <f t="shared" si="237"/>
        <v>104.45533491489768</v>
      </c>
      <c r="AB109" s="4">
        <f t="shared" si="238"/>
        <v>110.46779249635168</v>
      </c>
      <c r="AC109" s="4">
        <f t="shared" si="239"/>
        <v>113.82723011539544</v>
      </c>
      <c r="AD109" s="4">
        <f t="shared" si="240"/>
        <v>116.30368701729229</v>
      </c>
      <c r="AE109" s="4">
        <f t="shared" si="241"/>
        <v>125.43677375484717</v>
      </c>
      <c r="AF109" s="4">
        <f t="shared" si="242"/>
        <v>139.97580482988138</v>
      </c>
      <c r="AG109" s="4">
        <f t="shared" si="243"/>
        <v>143.49776927301883</v>
      </c>
      <c r="AI109" s="4">
        <f t="shared" si="244"/>
        <v>7.0416892837789362</v>
      </c>
      <c r="AJ109" s="4">
        <f t="shared" si="245"/>
        <v>3.6199406291802916</v>
      </c>
      <c r="AK109" s="4">
        <f t="shared" si="246"/>
        <v>3.9765074244864707</v>
      </c>
      <c r="AL109" s="4">
        <f t="shared" si="247"/>
        <v>6.1230428659956715</v>
      </c>
      <c r="AM109" s="4">
        <f t="shared" si="248"/>
        <v>4.3352632677245992</v>
      </c>
      <c r="AN109" s="4">
        <f t="shared" si="249"/>
        <v>-2.4455683937350301</v>
      </c>
      <c r="AO109" s="4">
        <f t="shared" si="250"/>
        <v>-10.086695304884103</v>
      </c>
      <c r="AP109" s="4">
        <f t="shared" si="251"/>
        <v>7.3310776707825909</v>
      </c>
      <c r="AQ109" s="4">
        <f t="shared" si="252"/>
        <v>-2.3573349148976774</v>
      </c>
      <c r="AR109" s="4">
        <f t="shared" si="253"/>
        <v>-3.5167924963516839</v>
      </c>
      <c r="AS109" s="4">
        <f t="shared" si="254"/>
        <v>-4.2522301153954345</v>
      </c>
      <c r="AT109" s="4">
        <f t="shared" si="255"/>
        <v>-2.0476870172922901</v>
      </c>
      <c r="AU109" s="4">
        <f t="shared" si="256"/>
        <v>-0.83177375484716265</v>
      </c>
      <c r="AV109" s="4">
        <f t="shared" si="358"/>
        <v>6.0991951701186053</v>
      </c>
      <c r="AW109" s="4">
        <f t="shared" si="358"/>
        <v>2.4292307269811602</v>
      </c>
      <c r="AY109" s="2">
        <f t="shared" si="308"/>
        <v>93.332934293270071</v>
      </c>
      <c r="AZ109" s="2">
        <f t="shared" si="359"/>
        <v>92.849589287725806</v>
      </c>
      <c r="BA109" s="2">
        <f t="shared" si="360"/>
        <v>90.287141770163061</v>
      </c>
      <c r="BB109" s="2">
        <f t="shared" si="361"/>
        <v>91.909559951131115</v>
      </c>
      <c r="BC109" s="2">
        <f t="shared" si="362"/>
        <v>92.073286586144391</v>
      </c>
      <c r="BD109" s="2">
        <f t="shared" si="363"/>
        <v>91.098660712997884</v>
      </c>
      <c r="BE109" s="2">
        <f t="shared" si="364"/>
        <v>91.072076168944136</v>
      </c>
      <c r="BF109" s="2">
        <f t="shared" si="365"/>
        <v>92.501901161747867</v>
      </c>
      <c r="BG109" s="2">
        <f t="shared" si="366"/>
        <v>93.600606793047376</v>
      </c>
      <c r="BH109" s="2">
        <f t="shared" si="367"/>
        <v>96.749616923670075</v>
      </c>
      <c r="BI109" s="2">
        <f t="shared" si="368"/>
        <v>94.455474633764481</v>
      </c>
      <c r="BJ109" s="2">
        <f t="shared" si="369"/>
        <v>95.088406019394697</v>
      </c>
      <c r="BK109" s="2">
        <f t="shared" si="370"/>
        <v>97.203451698494305</v>
      </c>
      <c r="BL109" s="2">
        <f t="shared" si="371"/>
        <v>93.984173528708965</v>
      </c>
      <c r="BM109" s="2">
        <f t="shared" si="372"/>
        <v>95.318616784621412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107.0554071294559</v>
      </c>
      <c r="DL109" s="2">
        <f t="shared" si="373"/>
        <v>110.95727749206695</v>
      </c>
      <c r="DM109" s="2">
        <f t="shared" si="373"/>
        <v>118.62424006968642</v>
      </c>
      <c r="DN109" s="2">
        <f t="shared" si="373"/>
        <v>116.45100769230768</v>
      </c>
      <c r="DO109" s="2">
        <f t="shared" si="373"/>
        <v>108.19900263157896</v>
      </c>
      <c r="DP109" s="2">
        <f t="shared" si="373"/>
        <v>110.53470769230771</v>
      </c>
      <c r="DQ109" s="2">
        <f t="shared" si="373"/>
        <v>115.50868198874299</v>
      </c>
      <c r="DR109" s="2">
        <f t="shared" si="373"/>
        <v>119.39227858627858</v>
      </c>
      <c r="DS109" s="2">
        <f t="shared" si="373"/>
        <v>117.43736273115219</v>
      </c>
      <c r="DT109" s="2">
        <f t="shared" si="373"/>
        <v>119.58084768574243</v>
      </c>
      <c r="DU109" s="2">
        <f t="shared" si="373"/>
        <v>118.20795546558708</v>
      </c>
      <c r="DV109" s="2">
        <f t="shared" si="373"/>
        <v>116.48082963125067</v>
      </c>
      <c r="DW109" s="2">
        <f t="shared" si="373"/>
        <v>118.98355674763835</v>
      </c>
      <c r="DX109" s="2">
        <f t="shared" si="373"/>
        <v>108.36058376189958</v>
      </c>
      <c r="DY109" s="2">
        <f t="shared" si="373"/>
        <v>104.83094873949581</v>
      </c>
      <c r="EA109" s="2">
        <f t="shared" si="228"/>
        <v>93.043331305102711</v>
      </c>
      <c r="EB109" s="2">
        <f t="shared" si="290"/>
        <v>92.524049370722651</v>
      </c>
      <c r="EC109" s="2">
        <f t="shared" si="291"/>
        <v>89.665044318650416</v>
      </c>
      <c r="ED109" s="2">
        <f t="shared" si="292"/>
        <v>91.354175326283112</v>
      </c>
      <c r="EE109" s="2">
        <f t="shared" si="293"/>
        <v>91.686908465400364</v>
      </c>
      <c r="EF109" s="2">
        <f t="shared" si="294"/>
        <v>90.668476193184773</v>
      </c>
      <c r="EG109" s="2">
        <f t="shared" si="295"/>
        <v>90.552487919980436</v>
      </c>
      <c r="EH109" s="2">
        <f t="shared" si="296"/>
        <v>91.834871268950764</v>
      </c>
      <c r="EI109" s="2">
        <f t="shared" si="297"/>
        <v>93.05361706165526</v>
      </c>
      <c r="EJ109" s="2">
        <f t="shared" si="298"/>
        <v>96.231289815318888</v>
      </c>
      <c r="EK109" s="2">
        <f t="shared" si="299"/>
        <v>93.918679170716615</v>
      </c>
      <c r="EL109" s="2">
        <f t="shared" si="300"/>
        <v>94.569911446850398</v>
      </c>
      <c r="EM109" s="2">
        <f t="shared" si="301"/>
        <v>96.719039468200066</v>
      </c>
      <c r="EN109" s="2">
        <f t="shared" si="302"/>
        <v>93.639021043000923</v>
      </c>
      <c r="EO109" s="2">
        <f t="shared" si="303"/>
        <v>95.043423696349009</v>
      </c>
      <c r="EQ109" s="2">
        <f t="shared" si="304"/>
        <v>92.350762333701638</v>
      </c>
      <c r="ER109" s="2">
        <f t="shared" si="374"/>
        <v>92.340773502752029</v>
      </c>
      <c r="ES109" s="2">
        <f t="shared" si="374"/>
        <v>88.73523454371491</v>
      </c>
      <c r="ET109" s="2">
        <f t="shared" si="374"/>
        <v>90.567741900422163</v>
      </c>
      <c r="EU109" s="2">
        <f t="shared" si="374"/>
        <v>90.884088640490205</v>
      </c>
      <c r="EV109" s="2">
        <f t="shared" si="374"/>
        <v>90.210002451951055</v>
      </c>
      <c r="EW109" s="2">
        <f t="shared" si="374"/>
        <v>89.364991814792447</v>
      </c>
      <c r="EX109" s="2">
        <f t="shared" si="374"/>
        <v>90.913108855286168</v>
      </c>
      <c r="EY109" s="2">
        <f t="shared" si="374"/>
        <v>92.321505700588631</v>
      </c>
      <c r="EZ109" s="2">
        <f t="shared" si="374"/>
        <v>95.680218235385368</v>
      </c>
      <c r="FA109" s="2">
        <f t="shared" si="374"/>
        <v>93.806542197403374</v>
      </c>
      <c r="FB109" s="2">
        <f t="shared" si="374"/>
        <v>93.637612354324233</v>
      </c>
      <c r="FC109" s="2">
        <f t="shared" si="374"/>
        <v>95.725892401704158</v>
      </c>
      <c r="FD109" s="2">
        <f t="shared" si="374"/>
        <v>93.255226328566906</v>
      </c>
      <c r="FE109" s="2">
        <f t="shared" si="374"/>
        <v>95.88497079451497</v>
      </c>
      <c r="FG109" s="2">
        <f t="shared" si="306"/>
        <v>0.9792150160353178</v>
      </c>
      <c r="FH109" s="2">
        <f t="shared" si="375"/>
        <v>0.98231488111418241</v>
      </c>
      <c r="FI109" s="2">
        <f t="shared" si="375"/>
        <v>0.97843531745598289</v>
      </c>
      <c r="FJ109" s="2">
        <f t="shared" si="375"/>
        <v>0.97777036641666293</v>
      </c>
      <c r="FK109" s="2">
        <f t="shared" si="375"/>
        <v>0.97645689560620852</v>
      </c>
      <c r="FL109" s="2">
        <f t="shared" si="375"/>
        <v>0.97827797999856425</v>
      </c>
      <c r="FM109" s="2">
        <f t="shared" si="375"/>
        <v>0.97903971923000233</v>
      </c>
      <c r="FN109" s="2">
        <f t="shared" si="375"/>
        <v>0.97568536701215725</v>
      </c>
      <c r="FO109" s="2">
        <f t="shared" si="375"/>
        <v>0.97747203321987297</v>
      </c>
      <c r="FP109" s="2">
        <f t="shared" si="375"/>
        <v>0.97773431797872989</v>
      </c>
      <c r="FQ109" s="2">
        <f t="shared" si="375"/>
        <v>0.97788714025145385</v>
      </c>
      <c r="FR109" s="2">
        <f t="shared" si="375"/>
        <v>0.97621908856253525</v>
      </c>
      <c r="FS109" s="2">
        <f t="shared" si="375"/>
        <v>0.97812578461787614</v>
      </c>
      <c r="FT109" s="2">
        <f t="shared" si="375"/>
        <v>0.97650311932221567</v>
      </c>
      <c r="FU109" s="2">
        <f t="shared" si="375"/>
        <v>0.97203523814500348</v>
      </c>
      <c r="FW109" s="2">
        <f t="shared" si="324"/>
        <v>2.3647942968365232E-3</v>
      </c>
      <c r="FX109" s="2">
        <f t="shared" si="376"/>
        <v>2.4766696086933027E-3</v>
      </c>
      <c r="FY109" s="2">
        <f t="shared" si="377"/>
        <v>2.5794648036204719E-3</v>
      </c>
      <c r="FZ109" s="2">
        <f t="shared" si="378"/>
        <v>3.190051018516249E-3</v>
      </c>
      <c r="GA109" s="2">
        <f t="shared" si="379"/>
        <v>2.9493989771633838E-3</v>
      </c>
      <c r="GB109" s="2">
        <f t="shared" si="380"/>
        <v>2.9448974773667353E-3</v>
      </c>
      <c r="GC109" s="2">
        <f t="shared" si="381"/>
        <v>2.947871283805633E-3</v>
      </c>
      <c r="GD109" s="2">
        <f t="shared" si="382"/>
        <v>3.2745446933802771E-3</v>
      </c>
      <c r="GE109" s="2">
        <f t="shared" si="383"/>
        <v>3.1777693245823779E-3</v>
      </c>
      <c r="GF109" s="2">
        <f t="shared" si="384"/>
        <v>2.8430472300625519E-3</v>
      </c>
      <c r="GG109" s="2">
        <f t="shared" si="385"/>
        <v>2.7635582194329967E-3</v>
      </c>
      <c r="GH109" s="2">
        <f t="shared" si="386"/>
        <v>2.7534428951410191E-3</v>
      </c>
      <c r="GI109" s="2">
        <f t="shared" si="387"/>
        <v>2.6246022801025043E-3</v>
      </c>
      <c r="GJ109" s="2">
        <f t="shared" si="388"/>
        <v>1.9758398433456816E-3</v>
      </c>
      <c r="GK109" s="2">
        <f t="shared" si="389"/>
        <v>1.7673179483713301E-3</v>
      </c>
      <c r="GM109" s="86">
        <f t="shared" si="325"/>
        <v>7.7878440664798359E-13</v>
      </c>
      <c r="GN109" s="86">
        <f t="shared" si="390"/>
        <v>4.5428797527164856E-33</v>
      </c>
      <c r="GO109" s="86">
        <f t="shared" si="391"/>
        <v>6.0667678217738349E-44</v>
      </c>
      <c r="GP109" s="86">
        <f t="shared" si="392"/>
        <v>5.9568295199889989E-39</v>
      </c>
      <c r="GQ109" s="86">
        <f t="shared" si="393"/>
        <v>4.0194680683532412E-43</v>
      </c>
      <c r="GR109" s="86">
        <f t="shared" si="394"/>
        <v>1.3318809157805719E-55</v>
      </c>
      <c r="GS109" s="86">
        <f t="shared" si="395"/>
        <v>2.2346596269759999E-53</v>
      </c>
      <c r="GT109" s="86">
        <f t="shared" si="396"/>
        <v>7.9232180668256712E-36</v>
      </c>
      <c r="GU109" s="86">
        <f t="shared" si="397"/>
        <v>5.6765664725074564E-36</v>
      </c>
      <c r="GV109" s="86">
        <f t="shared" si="398"/>
        <v>2.7566213886381289E-44</v>
      </c>
      <c r="GW109" s="86">
        <f t="shared" si="399"/>
        <v>4.8038887521759162E-42</v>
      </c>
      <c r="GX109" s="86">
        <f t="shared" si="400"/>
        <v>1.0251336185350803E-45</v>
      </c>
      <c r="GY109" s="86">
        <f t="shared" si="401"/>
        <v>4.7454786379851857E-44</v>
      </c>
      <c r="GZ109" s="86">
        <f t="shared" si="402"/>
        <v>3.5919922429574822E-18</v>
      </c>
      <c r="HA109" s="86">
        <f t="shared" si="403"/>
        <v>3.0330266601324559E-17</v>
      </c>
      <c r="HC109" s="86">
        <f t="shared" si="326"/>
        <v>0.48751547851091054</v>
      </c>
      <c r="HD109" s="86">
        <f t="shared" si="404"/>
        <v>0.39915459087576166</v>
      </c>
      <c r="HE109" s="86">
        <f t="shared" si="405"/>
        <v>0.36904729745117104</v>
      </c>
      <c r="HF109" s="86">
        <f t="shared" si="406"/>
        <v>0.30334340458078363</v>
      </c>
      <c r="HG109" s="86">
        <f t="shared" si="407"/>
        <v>0.32503720860933427</v>
      </c>
      <c r="HH109" s="86">
        <f t="shared" si="408"/>
        <v>0.19219573148519425</v>
      </c>
      <c r="HI109" s="86">
        <f t="shared" si="409"/>
        <v>0.25785287135354612</v>
      </c>
      <c r="HJ109" s="86">
        <f t="shared" si="410"/>
        <v>0.25774280385116699</v>
      </c>
      <c r="HK109" s="86">
        <f t="shared" si="411"/>
        <v>0.11821919820267408</v>
      </c>
      <c r="HL109" s="86">
        <f t="shared" si="412"/>
        <v>0.15068496989241442</v>
      </c>
      <c r="HM109" s="86">
        <f t="shared" si="413"/>
        <v>0.19762231519755091</v>
      </c>
      <c r="HN109" s="86">
        <f t="shared" si="414"/>
        <v>0.21543795970302093</v>
      </c>
      <c r="HO109" s="86">
        <f t="shared" si="415"/>
        <v>0.27271497338145395</v>
      </c>
      <c r="HP109" s="86">
        <f t="shared" si="416"/>
        <v>0.44847751791419976</v>
      </c>
      <c r="HQ109" s="86">
        <f t="shared" si="417"/>
        <v>0.51739390239791982</v>
      </c>
      <c r="HS109" s="86">
        <f t="shared" si="327"/>
        <v>3.9216215652940857E-12</v>
      </c>
      <c r="HT109" s="86">
        <f t="shared" si="418"/>
        <v>1.2165558068749312E-11</v>
      </c>
      <c r="HU109" s="86">
        <f t="shared" si="419"/>
        <v>2.1739306702196883E-12</v>
      </c>
      <c r="HV109" s="86">
        <f t="shared" si="420"/>
        <v>6.5811228299525783E-14</v>
      </c>
      <c r="HW109" s="86">
        <f t="shared" si="421"/>
        <v>1.6415652442353237E-12</v>
      </c>
      <c r="HX109" s="86">
        <f t="shared" si="422"/>
        <v>9.5016675030758413E-14</v>
      </c>
      <c r="HY109" s="86">
        <f t="shared" si="423"/>
        <v>1.1056145230597166E-12</v>
      </c>
      <c r="HZ109" s="86">
        <f t="shared" si="424"/>
        <v>4.524627924222831E-13</v>
      </c>
      <c r="IA109" s="86">
        <f t="shared" si="425"/>
        <v>7.9553302715493482E-14</v>
      </c>
      <c r="IB109" s="86">
        <f t="shared" si="426"/>
        <v>1.1413362656974196E-13</v>
      </c>
      <c r="IC109" s="86">
        <f t="shared" si="427"/>
        <v>2.040047804309856E-14</v>
      </c>
      <c r="ID109" s="86">
        <f t="shared" si="428"/>
        <v>3.898289734985613E-14</v>
      </c>
      <c r="IE109" s="86">
        <f t="shared" si="429"/>
        <v>4.8845669961223244E-14</v>
      </c>
      <c r="IF109" s="86">
        <f t="shared" si="430"/>
        <v>4.5687909857949438E-9</v>
      </c>
      <c r="IG109" s="86">
        <f t="shared" si="431"/>
        <v>1.7157006826740079E-7</v>
      </c>
      <c r="II109" s="86">
        <f t="shared" si="328"/>
        <v>7.5632984269031426E-50</v>
      </c>
      <c r="IJ109" s="86">
        <f t="shared" si="329"/>
        <v>3.6199909872545008E-48</v>
      </c>
      <c r="IK109" s="86">
        <f t="shared" si="330"/>
        <v>2.0909789403066093E-55</v>
      </c>
      <c r="IL109" s="86">
        <f t="shared" si="331"/>
        <v>1.1579572690112821E-59</v>
      </c>
      <c r="IM109" s="86">
        <f t="shared" si="332"/>
        <v>2.2552336748790277E-56</v>
      </c>
      <c r="IN109" s="86">
        <f t="shared" si="333"/>
        <v>2.1082044815309081E-57</v>
      </c>
      <c r="IO109" s="86">
        <f t="shared" si="334"/>
        <v>1.9289999046934858E-53</v>
      </c>
      <c r="IP109" s="86">
        <f t="shared" si="335"/>
        <v>2.3088975085236202E-55</v>
      </c>
      <c r="IQ109" s="86">
        <f t="shared" si="336"/>
        <v>2.6621665735233514E-60</v>
      </c>
      <c r="IR109" s="86">
        <f t="shared" si="337"/>
        <v>8.5816007181467754E-60</v>
      </c>
      <c r="IS109" s="86">
        <f t="shared" si="338"/>
        <v>2.1673852201050349E-62</v>
      </c>
      <c r="IT109" s="86">
        <f t="shared" si="339"/>
        <v>1.5592315336613546E-61</v>
      </c>
      <c r="IU109" s="86">
        <f t="shared" si="340"/>
        <v>5.8475252399845761E-60</v>
      </c>
      <c r="IV109" s="86">
        <f t="shared" si="341"/>
        <v>7.8963555413814193E-43</v>
      </c>
      <c r="IW109" s="86">
        <f t="shared" si="342"/>
        <v>1.8435527288839322E-45</v>
      </c>
      <c r="IY109" s="86">
        <f t="shared" si="343"/>
        <v>0.48751547851561094</v>
      </c>
      <c r="IZ109" s="86">
        <f t="shared" si="344"/>
        <v>0.39915459088792721</v>
      </c>
      <c r="JA109" s="86">
        <f t="shared" si="345"/>
        <v>0.36904729745334497</v>
      </c>
      <c r="JB109" s="86">
        <f t="shared" si="346"/>
        <v>0.30334340458084946</v>
      </c>
      <c r="JC109" s="86">
        <f t="shared" si="347"/>
        <v>0.32503720861097585</v>
      </c>
      <c r="JD109" s="86">
        <f t="shared" si="348"/>
        <v>0.19219573148528926</v>
      </c>
      <c r="JE109" s="86">
        <f t="shared" si="349"/>
        <v>0.25785287135465174</v>
      </c>
      <c r="JF109" s="86">
        <f t="shared" si="350"/>
        <v>0.25774280385161946</v>
      </c>
      <c r="JG109" s="86">
        <f t="shared" si="351"/>
        <v>0.11821919820275363</v>
      </c>
      <c r="JH109" s="86">
        <f t="shared" si="352"/>
        <v>0.15068496989252855</v>
      </c>
      <c r="JI109" s="86">
        <f t="shared" si="353"/>
        <v>0.19762231519757131</v>
      </c>
      <c r="JJ109" s="86">
        <f t="shared" si="354"/>
        <v>0.21543795970305993</v>
      </c>
      <c r="JK109" s="86">
        <f t="shared" si="355"/>
        <v>0.2727149733815028</v>
      </c>
      <c r="JL109" s="86">
        <f t="shared" si="356"/>
        <v>0.44847752248299078</v>
      </c>
      <c r="JM109" s="86">
        <f t="shared" si="357"/>
        <v>0.51739407396798809</v>
      </c>
    </row>
    <row r="110" spans="2:273" x14ac:dyDescent="0.25">
      <c r="B110" s="2">
        <v>83</v>
      </c>
      <c r="C110" s="37">
        <v>139.88399999999999</v>
      </c>
      <c r="D110" s="37">
        <v>114.143</v>
      </c>
      <c r="E110" s="37">
        <v>103.054</v>
      </c>
      <c r="F110" s="37">
        <v>107.297</v>
      </c>
      <c r="G110" s="37">
        <v>107.64100000000001</v>
      </c>
      <c r="H110" s="37">
        <v>93.667000000000002</v>
      </c>
      <c r="I110" s="37">
        <v>93.825000000000003</v>
      </c>
      <c r="J110" s="37">
        <v>101.82899999999999</v>
      </c>
      <c r="K110" s="37">
        <v>94.293000000000006</v>
      </c>
      <c r="L110" s="37">
        <v>98.706999999999994</v>
      </c>
      <c r="M110" s="37">
        <v>97.75</v>
      </c>
      <c r="N110" s="37">
        <v>97.385000000000005</v>
      </c>
      <c r="O110" s="37">
        <v>102.289</v>
      </c>
      <c r="P110" s="37">
        <v>123</v>
      </c>
      <c r="Q110" s="37">
        <v>134.78</v>
      </c>
      <c r="S110" s="4">
        <f t="shared" si="229"/>
        <v>135.41702680701678</v>
      </c>
      <c r="T110" s="4">
        <f t="shared" si="230"/>
        <v>118.56005335435729</v>
      </c>
      <c r="U110" s="4">
        <f t="shared" si="231"/>
        <v>112.76280067243039</v>
      </c>
      <c r="V110" s="4">
        <f t="shared" si="232"/>
        <v>104.98971116768438</v>
      </c>
      <c r="W110" s="4">
        <f t="shared" si="233"/>
        <v>106.7216135619292</v>
      </c>
      <c r="X110" s="4">
        <f t="shared" si="234"/>
        <v>95.840123161214578</v>
      </c>
      <c r="Y110" s="4">
        <f t="shared" si="235"/>
        <v>101.60617359553433</v>
      </c>
      <c r="Z110" s="4">
        <f t="shared" si="236"/>
        <v>100.46595349440197</v>
      </c>
      <c r="AA110" s="4">
        <f t="shared" si="237"/>
        <v>96.014972829882325</v>
      </c>
      <c r="AB110" s="4">
        <f t="shared" si="238"/>
        <v>100.00578078345718</v>
      </c>
      <c r="AC110" s="4">
        <f t="shared" si="239"/>
        <v>100.21203871864419</v>
      </c>
      <c r="AD110" s="4">
        <f t="shared" si="240"/>
        <v>101.77149244909289</v>
      </c>
      <c r="AE110" s="4">
        <f t="shared" si="241"/>
        <v>108.14900478903117</v>
      </c>
      <c r="AF110" s="4">
        <f t="shared" si="242"/>
        <v>122.53411194867837</v>
      </c>
      <c r="AG110" s="4">
        <f t="shared" si="243"/>
        <v>129.83068010308236</v>
      </c>
      <c r="AI110" s="4">
        <f t="shared" si="244"/>
        <v>4.4669731929832039</v>
      </c>
      <c r="AJ110" s="4">
        <f t="shared" si="245"/>
        <v>-4.417053354357293</v>
      </c>
      <c r="AK110" s="4">
        <f t="shared" si="246"/>
        <v>-9.7088006724303852</v>
      </c>
      <c r="AL110" s="4">
        <f t="shared" si="247"/>
        <v>2.3072888323156207</v>
      </c>
      <c r="AM110" s="4">
        <f t="shared" si="248"/>
        <v>0.91938643807080211</v>
      </c>
      <c r="AN110" s="4">
        <f t="shared" si="249"/>
        <v>-2.1731231612145763</v>
      </c>
      <c r="AO110" s="4">
        <f t="shared" si="250"/>
        <v>-7.7811735955343266</v>
      </c>
      <c r="AP110" s="4">
        <f t="shared" si="251"/>
        <v>1.363046505598021</v>
      </c>
      <c r="AQ110" s="4">
        <f t="shared" si="252"/>
        <v>-1.7219728298823185</v>
      </c>
      <c r="AR110" s="4">
        <f t="shared" si="253"/>
        <v>-1.2987807834571896</v>
      </c>
      <c r="AS110" s="4">
        <f t="shared" si="254"/>
        <v>-2.4620387186441945</v>
      </c>
      <c r="AT110" s="4">
        <f t="shared" si="255"/>
        <v>-4.3864924490928843</v>
      </c>
      <c r="AU110" s="4">
        <f t="shared" si="256"/>
        <v>-5.8600047890311657</v>
      </c>
      <c r="AV110" s="4">
        <f t="shared" si="358"/>
        <v>0.46588805132162747</v>
      </c>
      <c r="AW110" s="4">
        <f t="shared" si="358"/>
        <v>4.9493198969176433</v>
      </c>
      <c r="AY110" s="2">
        <f t="shared" si="308"/>
        <v>93.125311622310903</v>
      </c>
      <c r="AZ110" s="2">
        <f t="shared" si="359"/>
        <v>92.67272413650322</v>
      </c>
      <c r="BA110" s="2">
        <f t="shared" si="360"/>
        <v>90.065087172253797</v>
      </c>
      <c r="BB110" s="2">
        <f t="shared" si="361"/>
        <v>91.664931122646976</v>
      </c>
      <c r="BC110" s="2">
        <f t="shared" si="362"/>
        <v>91.861855026671194</v>
      </c>
      <c r="BD110" s="2">
        <f t="shared" si="363"/>
        <v>90.926375545289204</v>
      </c>
      <c r="BE110" s="2">
        <f t="shared" si="364"/>
        <v>90.872835065212826</v>
      </c>
      <c r="BF110" s="2">
        <f t="shared" si="365"/>
        <v>92.307108212236983</v>
      </c>
      <c r="BG110" s="2">
        <f t="shared" si="366"/>
        <v>93.385651287739293</v>
      </c>
      <c r="BH110" s="2">
        <f t="shared" si="367"/>
        <v>96.528060738375629</v>
      </c>
      <c r="BI110" s="2">
        <f t="shared" si="368"/>
        <v>94.290097848008884</v>
      </c>
      <c r="BJ110" s="2">
        <f t="shared" si="369"/>
        <v>94.911201131399011</v>
      </c>
      <c r="BK110" s="2">
        <f t="shared" si="370"/>
        <v>96.978470553362143</v>
      </c>
      <c r="BL110" s="2">
        <f t="shared" si="371"/>
        <v>93.84077676521359</v>
      </c>
      <c r="BM110" s="2">
        <f t="shared" si="372"/>
        <v>95.265442185712843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107.15392964352719</v>
      </c>
      <c r="DL110" s="2">
        <f t="shared" si="373"/>
        <v>111.07212189517452</v>
      </c>
      <c r="DM110" s="2">
        <f t="shared" si="373"/>
        <v>118.9288304878049</v>
      </c>
      <c r="DN110" s="2">
        <f t="shared" si="373"/>
        <v>116.74397082551593</v>
      </c>
      <c r="DO110" s="2">
        <f t="shared" si="373"/>
        <v>108.31483117408909</v>
      </c>
      <c r="DP110" s="2">
        <f t="shared" si="373"/>
        <v>110.72475497185744</v>
      </c>
      <c r="DQ110" s="2">
        <f t="shared" si="373"/>
        <v>115.73044090056288</v>
      </c>
      <c r="DR110" s="2">
        <f t="shared" si="373"/>
        <v>119.69396969033809</v>
      </c>
      <c r="DS110" s="2">
        <f t="shared" si="373"/>
        <v>117.68764580369843</v>
      </c>
      <c r="DT110" s="2">
        <f t="shared" si="373"/>
        <v>119.82991519859942</v>
      </c>
      <c r="DU110" s="2">
        <f t="shared" si="373"/>
        <v>118.4677327935223</v>
      </c>
      <c r="DV110" s="2">
        <f t="shared" si="373"/>
        <v>116.68540748440748</v>
      </c>
      <c r="DW110" s="2">
        <f t="shared" si="373"/>
        <v>119.19280715249664</v>
      </c>
      <c r="DX110" s="2">
        <f t="shared" si="373"/>
        <v>108.52389484626329</v>
      </c>
      <c r="DY110" s="2">
        <f t="shared" si="373"/>
        <v>104.88974733893558</v>
      </c>
      <c r="EA110" s="2">
        <f t="shared" si="228"/>
        <v>92.855478317311906</v>
      </c>
      <c r="EB110" s="2">
        <f t="shared" si="290"/>
        <v>92.371095283319804</v>
      </c>
      <c r="EC110" s="2">
        <f t="shared" si="291"/>
        <v>89.487439872539838</v>
      </c>
      <c r="ED110" s="2">
        <f t="shared" si="292"/>
        <v>91.147516149088815</v>
      </c>
      <c r="EE110" s="2">
        <f t="shared" si="293"/>
        <v>91.502556839319297</v>
      </c>
      <c r="EF110" s="2">
        <f t="shared" si="294"/>
        <v>90.526834795318024</v>
      </c>
      <c r="EG110" s="2">
        <f t="shared" si="295"/>
        <v>90.391148212909158</v>
      </c>
      <c r="EH110" s="2">
        <f t="shared" si="296"/>
        <v>91.687834123932319</v>
      </c>
      <c r="EI110" s="2">
        <f t="shared" si="297"/>
        <v>92.877280225884107</v>
      </c>
      <c r="EJ110" s="2">
        <f t="shared" si="298"/>
        <v>96.04573906989404</v>
      </c>
      <c r="EK110" s="2">
        <f t="shared" si="299"/>
        <v>93.791803696741198</v>
      </c>
      <c r="EL110" s="2">
        <f t="shared" si="300"/>
        <v>94.430140856299218</v>
      </c>
      <c r="EM110" s="2">
        <f t="shared" si="301"/>
        <v>96.528126817110859</v>
      </c>
      <c r="EN110" s="2">
        <f t="shared" si="302"/>
        <v>93.519357273559024</v>
      </c>
      <c r="EO110" s="2">
        <f t="shared" si="303"/>
        <v>95.011349777187107</v>
      </c>
      <c r="EQ110" s="2">
        <f t="shared" si="304"/>
        <v>92.197152541403369</v>
      </c>
      <c r="ER110" s="2">
        <f t="shared" si="374"/>
        <v>92.197804799661313</v>
      </c>
      <c r="ES110" s="2">
        <f t="shared" si="374"/>
        <v>88.608996860513173</v>
      </c>
      <c r="ET110" s="2">
        <f t="shared" si="374"/>
        <v>90.42226276914451</v>
      </c>
      <c r="EU110" s="2">
        <f t="shared" si="374"/>
        <v>90.748767266227844</v>
      </c>
      <c r="EV110" s="2">
        <f t="shared" si="374"/>
        <v>90.105289852001746</v>
      </c>
      <c r="EW110" s="2">
        <f t="shared" si="374"/>
        <v>89.278878209426367</v>
      </c>
      <c r="EX110" s="2">
        <f t="shared" si="374"/>
        <v>90.82434848662561</v>
      </c>
      <c r="EY110" s="2">
        <f t="shared" si="374"/>
        <v>92.19145065049662</v>
      </c>
      <c r="EZ110" s="2">
        <f t="shared" si="374"/>
        <v>95.532081342127555</v>
      </c>
      <c r="FA110" s="2">
        <f t="shared" si="374"/>
        <v>93.686303431634684</v>
      </c>
      <c r="FB110" s="2">
        <f t="shared" si="374"/>
        <v>93.557443449102578</v>
      </c>
      <c r="FC110" s="2">
        <f t="shared" si="374"/>
        <v>95.597422841814733</v>
      </c>
      <c r="FD110" s="2">
        <f t="shared" si="374"/>
        <v>93.156927280575374</v>
      </c>
      <c r="FE110" s="2">
        <f t="shared" si="374"/>
        <v>95.801372661199792</v>
      </c>
      <c r="FG110" s="2">
        <f t="shared" si="306"/>
        <v>0.98100913782754906</v>
      </c>
      <c r="FH110" s="2">
        <f t="shared" si="375"/>
        <v>0.98384584241614392</v>
      </c>
      <c r="FI110" s="2">
        <f t="shared" si="375"/>
        <v>0.98029538709094743</v>
      </c>
      <c r="FJ110" s="2">
        <f t="shared" si="375"/>
        <v>0.97968660088280946</v>
      </c>
      <c r="FK110" s="2">
        <f t="shared" si="375"/>
        <v>0.97848386210362581</v>
      </c>
      <c r="FL110" s="2">
        <f t="shared" si="375"/>
        <v>0.98015134552689109</v>
      </c>
      <c r="FM110" s="2">
        <f t="shared" si="375"/>
        <v>0.98084867638635664</v>
      </c>
      <c r="FN110" s="2">
        <f t="shared" si="375"/>
        <v>0.97777724726629389</v>
      </c>
      <c r="FO110" s="2">
        <f t="shared" si="375"/>
        <v>0.97941344308709577</v>
      </c>
      <c r="FP110" s="2">
        <f t="shared" si="375"/>
        <v>0.97965359522250939</v>
      </c>
      <c r="FQ110" s="2">
        <f t="shared" si="375"/>
        <v>0.9797935166277556</v>
      </c>
      <c r="FR110" s="2">
        <f t="shared" si="375"/>
        <v>0.97826607357462136</v>
      </c>
      <c r="FS110" s="2">
        <f t="shared" si="375"/>
        <v>0.98001200770322539</v>
      </c>
      <c r="FT110" s="2">
        <f t="shared" si="375"/>
        <v>0.97852619366305726</v>
      </c>
      <c r="FU110" s="2">
        <f t="shared" si="375"/>
        <v>0.97443292382483082</v>
      </c>
      <c r="FW110" s="2">
        <f t="shared" si="324"/>
        <v>2.5923539364738945E-3</v>
      </c>
      <c r="FX110" s="2">
        <f t="shared" si="376"/>
        <v>2.7149654985933816E-3</v>
      </c>
      <c r="FY110" s="2">
        <f t="shared" si="377"/>
        <v>2.8276232266025683E-3</v>
      </c>
      <c r="FZ110" s="2">
        <f t="shared" si="378"/>
        <v>3.4967451918333863E-3</v>
      </c>
      <c r="GA110" s="2">
        <f t="shared" si="379"/>
        <v>3.2330317023091387E-3</v>
      </c>
      <c r="GB110" s="2">
        <f t="shared" si="380"/>
        <v>3.228098711580201E-3</v>
      </c>
      <c r="GC110" s="2">
        <f t="shared" si="381"/>
        <v>3.2313575724970036E-3</v>
      </c>
      <c r="GD110" s="2">
        <f t="shared" si="382"/>
        <v>3.58933290876366E-3</v>
      </c>
      <c r="GE110" s="2">
        <f t="shared" si="383"/>
        <v>3.483286851702681E-3</v>
      </c>
      <c r="GF110" s="2">
        <f t="shared" si="384"/>
        <v>3.11648447139736E-3</v>
      </c>
      <c r="GG110" s="2">
        <f t="shared" si="385"/>
        <v>3.0293736303559889E-3</v>
      </c>
      <c r="GH110" s="2">
        <f t="shared" si="386"/>
        <v>3.0182882990008827E-3</v>
      </c>
      <c r="GI110" s="2">
        <f t="shared" si="387"/>
        <v>2.8770906457242324E-3</v>
      </c>
      <c r="GJ110" s="2">
        <f t="shared" si="388"/>
        <v>2.1660524025553219E-3</v>
      </c>
      <c r="GK110" s="2">
        <f t="shared" si="389"/>
        <v>1.9374952382862187E-3</v>
      </c>
      <c r="GM110" s="86">
        <f t="shared" si="325"/>
        <v>6.6430045037456667E-14</v>
      </c>
      <c r="GN110" s="86">
        <f t="shared" si="390"/>
        <v>5.9547546523403709E-36</v>
      </c>
      <c r="GO110" s="86">
        <f t="shared" si="391"/>
        <v>9.239655179675235E-48</v>
      </c>
      <c r="GP110" s="86">
        <f t="shared" si="392"/>
        <v>2.4622689011317291E-42</v>
      </c>
      <c r="GQ110" s="86">
        <f t="shared" si="393"/>
        <v>6.0715274556231744E-47</v>
      </c>
      <c r="GR110" s="86">
        <f t="shared" si="394"/>
        <v>2.0757147809092582E-60</v>
      </c>
      <c r="GS110" s="86">
        <f t="shared" si="395"/>
        <v>5.8346009522297606E-58</v>
      </c>
      <c r="GT110" s="86">
        <f t="shared" si="396"/>
        <v>6.1002821503232353E-39</v>
      </c>
      <c r="GU110" s="86">
        <f t="shared" si="397"/>
        <v>5.4609265301934775E-39</v>
      </c>
      <c r="GV110" s="86">
        <f t="shared" si="398"/>
        <v>5.2882520599207763E-48</v>
      </c>
      <c r="GW110" s="86">
        <f t="shared" si="399"/>
        <v>1.2757222984576556E-45</v>
      </c>
      <c r="GX110" s="86">
        <f t="shared" si="400"/>
        <v>1.2096409501053689E-49</v>
      </c>
      <c r="GY110" s="86">
        <f t="shared" si="401"/>
        <v>9.4354866494672617E-48</v>
      </c>
      <c r="GZ110" s="86">
        <f t="shared" si="402"/>
        <v>1.1811059085631335E-19</v>
      </c>
      <c r="HA110" s="86">
        <f t="shared" si="403"/>
        <v>1.0489332685982124E-18</v>
      </c>
      <c r="HC110" s="86">
        <f t="shared" si="326"/>
        <v>0.38490188955968185</v>
      </c>
      <c r="HD110" s="86">
        <f t="shared" si="404"/>
        <v>0.23903444910976687</v>
      </c>
      <c r="HE110" s="86">
        <f t="shared" si="405"/>
        <v>0.21496559084719294</v>
      </c>
      <c r="HF110" s="86">
        <f t="shared" si="406"/>
        <v>0.13613223687179776</v>
      </c>
      <c r="HG110" s="86">
        <f t="shared" si="407"/>
        <v>0.14531802091103221</v>
      </c>
      <c r="HH110" s="86">
        <f t="shared" si="408"/>
        <v>5.5896081311637813E-2</v>
      </c>
      <c r="HI110" s="86">
        <f t="shared" si="409"/>
        <v>0.1226464488196356</v>
      </c>
      <c r="HJ110" s="86">
        <f t="shared" si="410"/>
        <v>9.0795662528307647E-2</v>
      </c>
      <c r="HK110" s="86">
        <f t="shared" si="411"/>
        <v>3.3964554567199851E-2</v>
      </c>
      <c r="HL110" s="86">
        <f t="shared" si="412"/>
        <v>4.4900470925377398E-2</v>
      </c>
      <c r="HM110" s="86">
        <f t="shared" si="413"/>
        <v>7.1072218782396168E-2</v>
      </c>
      <c r="HN110" s="86">
        <f t="shared" si="414"/>
        <v>8.1750707898038066E-2</v>
      </c>
      <c r="HO110" s="86">
        <f t="shared" si="415"/>
        <v>0.12582987221477435</v>
      </c>
      <c r="HP110" s="86">
        <f t="shared" si="416"/>
        <v>0.32413389705176687</v>
      </c>
      <c r="HQ110" s="86">
        <f t="shared" si="417"/>
        <v>0.43197810259763042</v>
      </c>
      <c r="HS110" s="86">
        <f t="shared" si="327"/>
        <v>1.4269896872339912E-11</v>
      </c>
      <c r="HT110" s="86">
        <f t="shared" si="418"/>
        <v>4.2454356844015244E-11</v>
      </c>
      <c r="HU110" s="86">
        <f t="shared" si="419"/>
        <v>8.8075518898761691E-12</v>
      </c>
      <c r="HV110" s="86">
        <f t="shared" si="420"/>
        <v>3.2762780834598003E-13</v>
      </c>
      <c r="HW110" s="86">
        <f t="shared" si="421"/>
        <v>7.0081835010583793E-12</v>
      </c>
      <c r="HX110" s="86">
        <f t="shared" si="422"/>
        <v>4.4439690226262401E-13</v>
      </c>
      <c r="HY110" s="86">
        <f t="shared" si="423"/>
        <v>4.5877847220664795E-12</v>
      </c>
      <c r="HZ110" s="86">
        <f t="shared" si="424"/>
        <v>2.0277144027401123E-12</v>
      </c>
      <c r="IA110" s="86">
        <f t="shared" si="425"/>
        <v>3.9698587005120402E-13</v>
      </c>
      <c r="IB110" s="86">
        <f t="shared" si="426"/>
        <v>5.4351370076835283E-13</v>
      </c>
      <c r="IC110" s="86">
        <f t="shared" si="427"/>
        <v>1.0456746237644632E-13</v>
      </c>
      <c r="ID110" s="86">
        <f t="shared" si="428"/>
        <v>1.9393677241978851E-13</v>
      </c>
      <c r="IE110" s="86">
        <f t="shared" si="429"/>
        <v>2.3356405130075821E-13</v>
      </c>
      <c r="IF110" s="86">
        <f t="shared" si="430"/>
        <v>1.1114405464149186E-8</v>
      </c>
      <c r="IG110" s="86">
        <f t="shared" si="431"/>
        <v>3.3739038864910439E-7</v>
      </c>
      <c r="II110" s="86">
        <f t="shared" si="328"/>
        <v>2.1497515731168184E-48</v>
      </c>
      <c r="IJ110" s="86">
        <f t="shared" si="329"/>
        <v>9.3877838966150402E-47</v>
      </c>
      <c r="IK110" s="86">
        <f t="shared" si="330"/>
        <v>9.2243187061266577E-54</v>
      </c>
      <c r="IL110" s="86">
        <f t="shared" si="331"/>
        <v>8.0106726368521987E-58</v>
      </c>
      <c r="IM110" s="86">
        <f t="shared" si="332"/>
        <v>1.1632233060748781E-54</v>
      </c>
      <c r="IN110" s="86">
        <f t="shared" si="333"/>
        <v>1.1697839101413652E-55</v>
      </c>
      <c r="IO110" s="86">
        <f t="shared" si="334"/>
        <v>8.0539867252156767E-52</v>
      </c>
      <c r="IP110" s="86">
        <f t="shared" si="335"/>
        <v>1.1881903951674562E-53</v>
      </c>
      <c r="IQ110" s="86">
        <f t="shared" si="336"/>
        <v>1.9239939835949959E-58</v>
      </c>
      <c r="IR110" s="86">
        <f t="shared" si="337"/>
        <v>5.5157545309305775E-58</v>
      </c>
      <c r="IS110" s="86">
        <f t="shared" si="338"/>
        <v>1.6430228890282683E-60</v>
      </c>
      <c r="IT110" s="86">
        <f t="shared" si="339"/>
        <v>1.1090893884550486E-59</v>
      </c>
      <c r="IU110" s="86">
        <f t="shared" si="340"/>
        <v>3.5967047873688561E-58</v>
      </c>
      <c r="IV110" s="86">
        <f t="shared" si="341"/>
        <v>1.2711038192605848E-41</v>
      </c>
      <c r="IW110" s="86">
        <f t="shared" si="342"/>
        <v>3.363983314700257E-44</v>
      </c>
      <c r="IY110" s="86">
        <f t="shared" si="343"/>
        <v>0.38490188957401822</v>
      </c>
      <c r="IZ110" s="86">
        <f t="shared" si="344"/>
        <v>0.23903444915222122</v>
      </c>
      <c r="JA110" s="86">
        <f t="shared" si="345"/>
        <v>0.21496559085600048</v>
      </c>
      <c r="JB110" s="86">
        <f t="shared" si="346"/>
        <v>0.13613223687212539</v>
      </c>
      <c r="JC110" s="86">
        <f t="shared" si="347"/>
        <v>0.14531802091804039</v>
      </c>
      <c r="JD110" s="86">
        <f t="shared" si="348"/>
        <v>5.5896081312082208E-2</v>
      </c>
      <c r="JE110" s="86">
        <f t="shared" si="349"/>
        <v>0.12264644882422339</v>
      </c>
      <c r="JF110" s="86">
        <f t="shared" si="350"/>
        <v>9.0795662530335358E-2</v>
      </c>
      <c r="JG110" s="86">
        <f t="shared" si="351"/>
        <v>3.3964554567596839E-2</v>
      </c>
      <c r="JH110" s="86">
        <f t="shared" si="352"/>
        <v>4.4900470925920914E-2</v>
      </c>
      <c r="JI110" s="86">
        <f t="shared" si="353"/>
        <v>7.1072218782500737E-2</v>
      </c>
      <c r="JJ110" s="86">
        <f t="shared" si="354"/>
        <v>8.1750707898232008E-2</v>
      </c>
      <c r="JK110" s="86">
        <f t="shared" si="355"/>
        <v>0.12582987221500791</v>
      </c>
      <c r="JL110" s="86">
        <f t="shared" si="356"/>
        <v>0.32413390816617232</v>
      </c>
      <c r="JM110" s="86">
        <f t="shared" si="357"/>
        <v>0.43197843998801905</v>
      </c>
    </row>
    <row r="111" spans="2:273" x14ac:dyDescent="0.25">
      <c r="B111" s="2">
        <v>84</v>
      </c>
      <c r="C111" s="37">
        <v>116.256</v>
      </c>
      <c r="D111" s="37">
        <v>96.370999999999995</v>
      </c>
      <c r="E111" s="37">
        <v>92.811000000000007</v>
      </c>
      <c r="F111" s="37">
        <v>90.135000000000005</v>
      </c>
      <c r="G111" s="37">
        <v>92.281999999999996</v>
      </c>
      <c r="H111" s="37">
        <v>87.691999999999993</v>
      </c>
      <c r="I111" s="37">
        <v>90.424999999999997</v>
      </c>
      <c r="J111" s="37">
        <v>90.122</v>
      </c>
      <c r="K111" s="37">
        <v>93.561000000000007</v>
      </c>
      <c r="L111" s="37">
        <v>94.244</v>
      </c>
      <c r="M111" s="37">
        <v>90.174999999999997</v>
      </c>
      <c r="N111" s="37">
        <v>91.025999999999996</v>
      </c>
      <c r="O111" s="37">
        <v>95.5</v>
      </c>
      <c r="P111" s="37">
        <v>104.3</v>
      </c>
      <c r="Q111" s="37">
        <v>118.366</v>
      </c>
      <c r="S111" s="4">
        <f t="shared" si="229"/>
        <v>119.12698643642</v>
      </c>
      <c r="T111" s="4">
        <f t="shared" si="230"/>
        <v>103.38732131307076</v>
      </c>
      <c r="U111" s="4">
        <f t="shared" si="231"/>
        <v>98.981612875692917</v>
      </c>
      <c r="V111" s="4">
        <f t="shared" si="232"/>
        <v>95.043759145400486</v>
      </c>
      <c r="W111" s="4">
        <f t="shared" si="233"/>
        <v>95.630800867658664</v>
      </c>
      <c r="X111" s="4">
        <f t="shared" si="234"/>
        <v>91.500256066107994</v>
      </c>
      <c r="Y111" s="4">
        <f t="shared" si="235"/>
        <v>94.046477936807989</v>
      </c>
      <c r="Z111" s="4">
        <f t="shared" si="236"/>
        <v>93.681165590402244</v>
      </c>
      <c r="AA111" s="4">
        <f t="shared" si="237"/>
        <v>93.599526037211504</v>
      </c>
      <c r="AB111" s="4">
        <f t="shared" si="238"/>
        <v>96.884509331267296</v>
      </c>
      <c r="AC111" s="4">
        <f t="shared" si="239"/>
        <v>95.370746841978445</v>
      </c>
      <c r="AD111" s="4">
        <f t="shared" si="240"/>
        <v>96.280148876216444</v>
      </c>
      <c r="AE111" s="4">
        <f t="shared" si="241"/>
        <v>100.03466705561806</v>
      </c>
      <c r="AF111" s="4">
        <f t="shared" si="242"/>
        <v>109.00986180646693</v>
      </c>
      <c r="AG111" s="4">
        <f t="shared" si="243"/>
        <v>116.93679032857406</v>
      </c>
      <c r="AI111" s="4">
        <f t="shared" si="244"/>
        <v>-2.8709864364199973</v>
      </c>
      <c r="AJ111" s="4">
        <f t="shared" si="245"/>
        <v>-7.0163213130707618</v>
      </c>
      <c r="AK111" s="4">
        <f t="shared" si="246"/>
        <v>-6.1706128756929104</v>
      </c>
      <c r="AL111" s="4">
        <f t="shared" si="247"/>
        <v>-4.9087591454004809</v>
      </c>
      <c r="AM111" s="4">
        <f t="shared" si="248"/>
        <v>-3.3488008676586674</v>
      </c>
      <c r="AN111" s="4">
        <f t="shared" si="249"/>
        <v>-3.8082560661080009</v>
      </c>
      <c r="AO111" s="4">
        <f t="shared" si="250"/>
        <v>-3.6214779368079917</v>
      </c>
      <c r="AP111" s="4">
        <f t="shared" si="251"/>
        <v>-3.5591655904022446</v>
      </c>
      <c r="AQ111" s="4">
        <f t="shared" si="252"/>
        <v>-3.8526037211497055E-2</v>
      </c>
      <c r="AR111" s="4">
        <f t="shared" si="253"/>
        <v>-2.640509331267296</v>
      </c>
      <c r="AS111" s="4">
        <f t="shared" si="254"/>
        <v>-5.1957468419784476</v>
      </c>
      <c r="AT111" s="4">
        <f t="shared" si="255"/>
        <v>-5.2541488762164477</v>
      </c>
      <c r="AU111" s="4">
        <f t="shared" si="256"/>
        <v>-4.5346670556180584</v>
      </c>
      <c r="AV111" s="4">
        <f t="shared" si="358"/>
        <v>-4.7098618064669324</v>
      </c>
      <c r="AW111" s="4">
        <f t="shared" si="358"/>
        <v>1.4292096714259372</v>
      </c>
      <c r="AY111" s="2">
        <f t="shared" si="308"/>
        <v>92.918881990420786</v>
      </c>
      <c r="AZ111" s="2">
        <f t="shared" si="359"/>
        <v>92.49751624916172</v>
      </c>
      <c r="BA111" s="2">
        <f t="shared" si="360"/>
        <v>89.845957189735969</v>
      </c>
      <c r="BB111" s="2">
        <f t="shared" si="361"/>
        <v>91.422634332921234</v>
      </c>
      <c r="BC111" s="2">
        <f t="shared" si="362"/>
        <v>91.652141444535985</v>
      </c>
      <c r="BD111" s="2">
        <f t="shared" si="363"/>
        <v>90.756113473009421</v>
      </c>
      <c r="BE111" s="2">
        <f t="shared" si="364"/>
        <v>90.676166448404175</v>
      </c>
      <c r="BF111" s="2">
        <f t="shared" si="365"/>
        <v>92.115464814695216</v>
      </c>
      <c r="BG111" s="2">
        <f t="shared" si="366"/>
        <v>93.173189920067372</v>
      </c>
      <c r="BH111" s="2">
        <f t="shared" si="367"/>
        <v>96.308774794231439</v>
      </c>
      <c r="BI111" s="2">
        <f t="shared" si="368"/>
        <v>94.127289157404618</v>
      </c>
      <c r="BJ111" s="2">
        <f t="shared" si="369"/>
        <v>94.73649841538986</v>
      </c>
      <c r="BK111" s="2">
        <f t="shared" si="370"/>
        <v>96.755671777452434</v>
      </c>
      <c r="BL111" s="2">
        <f t="shared" si="371"/>
        <v>93.698846305930104</v>
      </c>
      <c r="BM111" s="2">
        <f t="shared" si="372"/>
        <v>95.213826532204536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>
        <f t="shared" si="314"/>
        <v>87.691999999999993</v>
      </c>
      <c r="CK111" s="2" t="str">
        <f t="shared" si="315"/>
        <v/>
      </c>
      <c r="CL111" s="2" t="str">
        <f t="shared" si="316"/>
        <v/>
      </c>
      <c r="CM111" s="2">
        <f t="shared" si="317"/>
        <v>93.561000000000007</v>
      </c>
      <c r="CN111" s="2">
        <f t="shared" si="318"/>
        <v>94.244</v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>
        <f t="shared" si="278"/>
        <v>87.691999999999993</v>
      </c>
      <c r="DA111" s="2" t="str">
        <f t="shared" si="279"/>
        <v/>
      </c>
      <c r="DB111" s="2" t="str">
        <f t="shared" si="280"/>
        <v/>
      </c>
      <c r="DC111" s="2">
        <f t="shared" si="281"/>
        <v>93.561000000000007</v>
      </c>
      <c r="DD111" s="2">
        <f t="shared" si="282"/>
        <v>94.244</v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107.2524521575985</v>
      </c>
      <c r="DL111" s="2">
        <f t="shared" si="373"/>
        <v>111.18696629828207</v>
      </c>
      <c r="DM111" s="2">
        <f t="shared" si="373"/>
        <v>119.23342090592337</v>
      </c>
      <c r="DN111" s="2">
        <f t="shared" si="373"/>
        <v>117.03693395872419</v>
      </c>
      <c r="DO111" s="2">
        <f t="shared" si="373"/>
        <v>108.43065971659921</v>
      </c>
      <c r="DP111" s="2">
        <f t="shared" si="373"/>
        <v>110.91480225140715</v>
      </c>
      <c r="DQ111" s="2">
        <f t="shared" si="373"/>
        <v>115.95219981238277</v>
      </c>
      <c r="DR111" s="2">
        <f t="shared" si="373"/>
        <v>119.99566079439762</v>
      </c>
      <c r="DS111" s="2">
        <f t="shared" si="373"/>
        <v>117.93792887624465</v>
      </c>
      <c r="DT111" s="2">
        <f t="shared" si="373"/>
        <v>120.0789827114564</v>
      </c>
      <c r="DU111" s="2">
        <f t="shared" si="373"/>
        <v>118.72751012145753</v>
      </c>
      <c r="DV111" s="2">
        <f t="shared" si="373"/>
        <v>116.88998533756427</v>
      </c>
      <c r="DW111" s="2">
        <f t="shared" si="373"/>
        <v>119.40205755735495</v>
      </c>
      <c r="DX111" s="2">
        <f t="shared" si="373"/>
        <v>108.687205930627</v>
      </c>
      <c r="DY111" s="2">
        <f t="shared" si="373"/>
        <v>104.94854593837536</v>
      </c>
      <c r="EA111" s="2">
        <f t="shared" si="228"/>
        <v>92.667625329521115</v>
      </c>
      <c r="EB111" s="2">
        <f t="shared" si="290"/>
        <v>92.218141195916957</v>
      </c>
      <c r="EC111" s="2">
        <f t="shared" si="291"/>
        <v>89.309835426429245</v>
      </c>
      <c r="ED111" s="2">
        <f t="shared" si="292"/>
        <v>90.940856971894519</v>
      </c>
      <c r="EE111" s="2">
        <f t="shared" si="293"/>
        <v>91.31820521323823</v>
      </c>
      <c r="EF111" s="2">
        <f t="shared" si="294"/>
        <v>90.385193397451275</v>
      </c>
      <c r="EG111" s="2">
        <f t="shared" si="295"/>
        <v>90.22980850583788</v>
      </c>
      <c r="EH111" s="2">
        <f t="shared" si="296"/>
        <v>91.540796978913889</v>
      </c>
      <c r="EI111" s="2">
        <f t="shared" si="297"/>
        <v>92.700943390112954</v>
      </c>
      <c r="EJ111" s="2">
        <f t="shared" si="298"/>
        <v>95.860188324469192</v>
      </c>
      <c r="EK111" s="2">
        <f t="shared" si="299"/>
        <v>93.664928222765781</v>
      </c>
      <c r="EL111" s="2">
        <f t="shared" si="300"/>
        <v>94.290370265748038</v>
      </c>
      <c r="EM111" s="2">
        <f t="shared" si="301"/>
        <v>96.337214166021653</v>
      </c>
      <c r="EN111" s="2">
        <f t="shared" si="302"/>
        <v>93.39969350411711</v>
      </c>
      <c r="EO111" s="2">
        <f t="shared" si="303"/>
        <v>94.97927585802519</v>
      </c>
      <c r="EQ111" s="2">
        <f t="shared" si="304"/>
        <v>92.043542749105114</v>
      </c>
      <c r="ER111" s="2">
        <f t="shared" si="374"/>
        <v>92.054836096570597</v>
      </c>
      <c r="ES111" s="2">
        <f t="shared" si="374"/>
        <v>88.482759177311436</v>
      </c>
      <c r="ET111" s="2">
        <f t="shared" si="374"/>
        <v>90.276783637866842</v>
      </c>
      <c r="EU111" s="2">
        <f t="shared" si="374"/>
        <v>90.613445891965469</v>
      </c>
      <c r="EV111" s="2">
        <f t="shared" si="374"/>
        <v>90.000577252052437</v>
      </c>
      <c r="EW111" s="2">
        <f t="shared" si="374"/>
        <v>89.192764604060287</v>
      </c>
      <c r="EX111" s="2">
        <f t="shared" si="374"/>
        <v>90.735588117965051</v>
      </c>
      <c r="EY111" s="2">
        <f t="shared" si="374"/>
        <v>92.061395600404609</v>
      </c>
      <c r="EZ111" s="2">
        <f t="shared" si="374"/>
        <v>95.383944448869741</v>
      </c>
      <c r="FA111" s="2">
        <f t="shared" si="374"/>
        <v>93.566064665865994</v>
      </c>
      <c r="FB111" s="2">
        <f t="shared" si="374"/>
        <v>93.477274543880938</v>
      </c>
      <c r="FC111" s="2">
        <f t="shared" si="374"/>
        <v>95.468953281925309</v>
      </c>
      <c r="FD111" s="2">
        <f t="shared" si="374"/>
        <v>93.058628232583857</v>
      </c>
      <c r="FE111" s="2">
        <f t="shared" si="374"/>
        <v>95.7177745278846</v>
      </c>
      <c r="FG111" s="2">
        <f t="shared" si="306"/>
        <v>0.98265113807483262</v>
      </c>
      <c r="FH111" s="2">
        <f t="shared" si="375"/>
        <v>0.98524626235639856</v>
      </c>
      <c r="FI111" s="2">
        <f t="shared" si="375"/>
        <v>0.98199796765565628</v>
      </c>
      <c r="FJ111" s="2">
        <f t="shared" si="375"/>
        <v>0.9814407878472331</v>
      </c>
      <c r="FK111" s="2">
        <f t="shared" si="375"/>
        <v>0.98033982863828506</v>
      </c>
      <c r="FL111" s="2">
        <f t="shared" si="375"/>
        <v>0.98186614179899179</v>
      </c>
      <c r="FM111" s="2">
        <f t="shared" si="375"/>
        <v>0.98250430312199888</v>
      </c>
      <c r="FN111" s="2">
        <f t="shared" si="375"/>
        <v>0.9796929009096339</v>
      </c>
      <c r="FO111" s="2">
        <f t="shared" si="375"/>
        <v>0.9811907660194078</v>
      </c>
      <c r="FP111" s="2">
        <f t="shared" si="375"/>
        <v>0.9814105783457675</v>
      </c>
      <c r="FQ111" s="2">
        <f t="shared" si="375"/>
        <v>0.98153864474476782</v>
      </c>
      <c r="FR111" s="2">
        <f t="shared" si="375"/>
        <v>0.98014044509959575</v>
      </c>
      <c r="FS111" s="2">
        <f t="shared" si="375"/>
        <v>0.98173861758818892</v>
      </c>
      <c r="FT111" s="2">
        <f t="shared" si="375"/>
        <v>0.98037858193081628</v>
      </c>
      <c r="FU111" s="2">
        <f t="shared" si="375"/>
        <v>0.9766299755930653</v>
      </c>
      <c r="FW111" s="2">
        <f t="shared" si="324"/>
        <v>2.841748830643569E-3</v>
      </c>
      <c r="FX111" s="2">
        <f t="shared" si="376"/>
        <v>2.976120922332552E-3</v>
      </c>
      <c r="FY111" s="2">
        <f t="shared" si="377"/>
        <v>3.0995816366452943E-3</v>
      </c>
      <c r="FZ111" s="2">
        <f t="shared" si="378"/>
        <v>3.8328118241874698E-3</v>
      </c>
      <c r="GA111" s="2">
        <f t="shared" si="379"/>
        <v>3.5438433837884976E-3</v>
      </c>
      <c r="GB111" s="2">
        <f t="shared" si="380"/>
        <v>3.5384378371294285E-3</v>
      </c>
      <c r="GC111" s="2">
        <f t="shared" si="381"/>
        <v>3.5420088812593573E-3</v>
      </c>
      <c r="GD111" s="2">
        <f t="shared" si="382"/>
        <v>3.9342628679678443E-3</v>
      </c>
      <c r="GE111" s="2">
        <f t="shared" si="383"/>
        <v>3.8180649801827444E-3</v>
      </c>
      <c r="GF111" s="2">
        <f t="shared" si="384"/>
        <v>3.4161301340930742E-3</v>
      </c>
      <c r="GG111" s="2">
        <f t="shared" si="385"/>
        <v>3.3206716059362455E-3</v>
      </c>
      <c r="GH111" s="2">
        <f t="shared" si="386"/>
        <v>3.3085238706511305E-3</v>
      </c>
      <c r="GI111" s="2">
        <f t="shared" si="387"/>
        <v>3.1537917428411046E-3</v>
      </c>
      <c r="GJ111" s="2">
        <f t="shared" si="388"/>
        <v>2.3745330087280186E-3</v>
      </c>
      <c r="GK111" s="2">
        <f t="shared" si="389"/>
        <v>2.1240242484585055E-3</v>
      </c>
      <c r="GM111" s="86">
        <f t="shared" si="325"/>
        <v>5.0888464696430315E-15</v>
      </c>
      <c r="GN111" s="86">
        <f t="shared" si="390"/>
        <v>5.8492413902038658E-39</v>
      </c>
      <c r="GO111" s="86">
        <f t="shared" si="391"/>
        <v>9.6492633479428269E-52</v>
      </c>
      <c r="GP111" s="86">
        <f t="shared" si="392"/>
        <v>7.2767159946512389E-46</v>
      </c>
      <c r="GQ111" s="86">
        <f t="shared" si="393"/>
        <v>6.2401851367565195E-51</v>
      </c>
      <c r="GR111" s="86">
        <f t="shared" si="394"/>
        <v>2.0211422156420127E-65</v>
      </c>
      <c r="GS111" s="86">
        <f t="shared" si="395"/>
        <v>9.7537093241756292E-63</v>
      </c>
      <c r="GT111" s="86">
        <f t="shared" si="396"/>
        <v>3.4463067082321806E-42</v>
      </c>
      <c r="GU111" s="86">
        <f t="shared" si="397"/>
        <v>3.9316921206829977E-42</v>
      </c>
      <c r="GV111" s="86">
        <f t="shared" si="398"/>
        <v>7.1111721930425455E-52</v>
      </c>
      <c r="GW111" s="86">
        <f t="shared" si="399"/>
        <v>2.3953313729570232E-49</v>
      </c>
      <c r="GX111" s="86">
        <f t="shared" si="400"/>
        <v>9.7248696787770807E-54</v>
      </c>
      <c r="GY111" s="86">
        <f t="shared" si="401"/>
        <v>1.3164133175616213E-51</v>
      </c>
      <c r="GZ111" s="86">
        <f t="shared" si="402"/>
        <v>3.3671036254079692E-21</v>
      </c>
      <c r="HA111" s="86">
        <f t="shared" si="403"/>
        <v>3.1343234991777474E-20</v>
      </c>
      <c r="HC111" s="86">
        <f t="shared" si="326"/>
        <v>0.27271895264560075</v>
      </c>
      <c r="HD111" s="86">
        <f t="shared" si="404"/>
        <v>0.11534240942040927</v>
      </c>
      <c r="HE111" s="86">
        <f t="shared" si="405"/>
        <v>0.10081256468083678</v>
      </c>
      <c r="HF111" s="86">
        <f t="shared" si="406"/>
        <v>4.3813192787759296E-2</v>
      </c>
      <c r="HG111" s="86">
        <f t="shared" si="407"/>
        <v>4.5598132264706104E-2</v>
      </c>
      <c r="HH111" s="86">
        <f t="shared" si="408"/>
        <v>9.999919461080602E-3</v>
      </c>
      <c r="HI111" s="86">
        <f t="shared" si="409"/>
        <v>4.5231549769203842E-2</v>
      </c>
      <c r="HJ111" s="86">
        <f t="shared" si="410"/>
        <v>2.0507980376347594E-2</v>
      </c>
      <c r="HK111" s="86">
        <f t="shared" si="411"/>
        <v>6.6302948365672479E-3</v>
      </c>
      <c r="HL111" s="86">
        <f t="shared" si="412"/>
        <v>8.8577237247515397E-3</v>
      </c>
      <c r="HM111" s="86">
        <f t="shared" si="413"/>
        <v>1.7804292337442493E-2</v>
      </c>
      <c r="HN111" s="86">
        <f t="shared" si="414"/>
        <v>2.1883200909099104E-2</v>
      </c>
      <c r="HO111" s="86">
        <f t="shared" si="415"/>
        <v>4.362862601744414E-2</v>
      </c>
      <c r="HP111" s="86">
        <f t="shared" si="416"/>
        <v>0.20284625578989199</v>
      </c>
      <c r="HQ111" s="86">
        <f t="shared" si="417"/>
        <v>0.32028374496677831</v>
      </c>
      <c r="HS111" s="86">
        <f t="shared" si="327"/>
        <v>5.0214250387618087E-11</v>
      </c>
      <c r="HT111" s="86">
        <f t="shared" si="418"/>
        <v>1.4337273151883945E-10</v>
      </c>
      <c r="HU111" s="86">
        <f t="shared" si="419"/>
        <v>3.4335921355999348E-11</v>
      </c>
      <c r="HV111" s="86">
        <f t="shared" si="420"/>
        <v>1.559598313536738E-12</v>
      </c>
      <c r="HW111" s="86">
        <f t="shared" si="421"/>
        <v>2.8716904307607811E-11</v>
      </c>
      <c r="HX111" s="86">
        <f t="shared" si="422"/>
        <v>1.9932776670627755E-12</v>
      </c>
      <c r="HY111" s="86">
        <f t="shared" si="423"/>
        <v>1.8312277176506441E-11</v>
      </c>
      <c r="HZ111" s="86">
        <f t="shared" si="424"/>
        <v>8.7153019634721086E-12</v>
      </c>
      <c r="IA111" s="86">
        <f t="shared" si="425"/>
        <v>1.8934642395646068E-12</v>
      </c>
      <c r="IB111" s="86">
        <f t="shared" si="426"/>
        <v>2.479027375885981E-12</v>
      </c>
      <c r="IC111" s="86">
        <f t="shared" si="427"/>
        <v>5.1257558334579395E-13</v>
      </c>
      <c r="ID111" s="86">
        <f t="shared" si="428"/>
        <v>9.2332824616962472E-13</v>
      </c>
      <c r="IE111" s="86">
        <f t="shared" si="429"/>
        <v>1.0707806504139584E-12</v>
      </c>
      <c r="IF111" s="86">
        <f t="shared" si="430"/>
        <v>2.6456553614421543E-8</v>
      </c>
      <c r="IG111" s="86">
        <f t="shared" si="431"/>
        <v>6.5327179006139941E-7</v>
      </c>
      <c r="II111" s="86">
        <f t="shared" si="328"/>
        <v>5.8069507550560364E-47</v>
      </c>
      <c r="IJ111" s="86">
        <f t="shared" si="329"/>
        <v>2.3160449502668159E-45</v>
      </c>
      <c r="IK111" s="86">
        <f t="shared" si="330"/>
        <v>3.8379995652398612E-52</v>
      </c>
      <c r="IL111" s="86">
        <f t="shared" si="331"/>
        <v>5.1776362316548631E-56</v>
      </c>
      <c r="IM111" s="86">
        <f t="shared" si="332"/>
        <v>5.6370541581528534E-53</v>
      </c>
      <c r="IN111" s="86">
        <f t="shared" si="333"/>
        <v>6.0914083535273096E-54</v>
      </c>
      <c r="IO111" s="86">
        <f t="shared" si="334"/>
        <v>3.170098033209161E-50</v>
      </c>
      <c r="IP111" s="86">
        <f t="shared" si="335"/>
        <v>5.7385779447349818E-52</v>
      </c>
      <c r="IQ111" s="86">
        <f t="shared" si="336"/>
        <v>1.2982892097846312E-56</v>
      </c>
      <c r="IR111" s="86">
        <f t="shared" si="337"/>
        <v>3.3205925364021331E-56</v>
      </c>
      <c r="IS111" s="86">
        <f t="shared" si="338"/>
        <v>1.163945718477597E-58</v>
      </c>
      <c r="IT111" s="86">
        <f t="shared" si="339"/>
        <v>7.3800289255280168E-58</v>
      </c>
      <c r="IU111" s="86">
        <f t="shared" si="340"/>
        <v>2.0753614169272367E-56</v>
      </c>
      <c r="IV111" s="86">
        <f t="shared" si="341"/>
        <v>1.9639807267235842E-40</v>
      </c>
      <c r="IW111" s="86">
        <f t="shared" si="342"/>
        <v>5.8853169286740461E-43</v>
      </c>
      <c r="IY111" s="86">
        <f t="shared" si="343"/>
        <v>0.27271895269582014</v>
      </c>
      <c r="IZ111" s="86">
        <f t="shared" si="344"/>
        <v>0.115342409563782</v>
      </c>
      <c r="JA111" s="86">
        <f t="shared" si="345"/>
        <v>0.10081256471517271</v>
      </c>
      <c r="JB111" s="86">
        <f t="shared" si="346"/>
        <v>4.3813192789318896E-2</v>
      </c>
      <c r="JC111" s="86">
        <f t="shared" si="347"/>
        <v>4.5598132293423008E-2</v>
      </c>
      <c r="JD111" s="86">
        <f t="shared" si="348"/>
        <v>9.9999194630738791E-3</v>
      </c>
      <c r="JE111" s="86">
        <f t="shared" si="349"/>
        <v>4.5231549787516118E-2</v>
      </c>
      <c r="JF111" s="86">
        <f t="shared" si="350"/>
        <v>2.0507980385062897E-2</v>
      </c>
      <c r="JG111" s="86">
        <f t="shared" si="351"/>
        <v>6.6302948384607124E-3</v>
      </c>
      <c r="JH111" s="86">
        <f t="shared" si="352"/>
        <v>8.8577237272305671E-3</v>
      </c>
      <c r="JI111" s="86">
        <f t="shared" si="353"/>
        <v>1.780429233795507E-2</v>
      </c>
      <c r="JJ111" s="86">
        <f t="shared" si="354"/>
        <v>2.1883200910022431E-2</v>
      </c>
      <c r="JK111" s="86">
        <f t="shared" si="355"/>
        <v>4.3628626018514922E-2</v>
      </c>
      <c r="JL111" s="86">
        <f t="shared" si="356"/>
        <v>0.2028462822464456</v>
      </c>
      <c r="JM111" s="86">
        <f t="shared" si="357"/>
        <v>0.32028439823856836</v>
      </c>
    </row>
    <row r="112" spans="2:273" x14ac:dyDescent="0.25">
      <c r="B112" s="2">
        <v>85</v>
      </c>
      <c r="C112" s="37">
        <v>100.372</v>
      </c>
      <c r="D112" s="37">
        <v>95.313999999999993</v>
      </c>
      <c r="E112" s="37">
        <v>85.405000000000001</v>
      </c>
      <c r="F112" s="37">
        <v>88.135000000000005</v>
      </c>
      <c r="G112" s="37">
        <v>88.923000000000002</v>
      </c>
      <c r="H112" s="37">
        <v>87.513000000000005</v>
      </c>
      <c r="I112" s="37">
        <v>88.575000000000003</v>
      </c>
      <c r="J112" s="37">
        <v>90</v>
      </c>
      <c r="K112" s="37">
        <v>92.634</v>
      </c>
      <c r="L112" s="37">
        <v>92.805000000000007</v>
      </c>
      <c r="M112" s="37">
        <v>91.65</v>
      </c>
      <c r="N112" s="37">
        <v>91.436000000000007</v>
      </c>
      <c r="O112" s="37">
        <v>94.158000000000001</v>
      </c>
      <c r="P112" s="37">
        <v>96.474999999999994</v>
      </c>
      <c r="Q112" s="37">
        <v>105</v>
      </c>
      <c r="S112" s="4">
        <f t="shared" si="229"/>
        <v>107.05150372516916</v>
      </c>
      <c r="T112" s="4">
        <f t="shared" si="230"/>
        <v>95.927349778079787</v>
      </c>
      <c r="U112" s="4">
        <f t="shared" si="231"/>
        <v>92.51804003805394</v>
      </c>
      <c r="V112" s="4">
        <f t="shared" si="232"/>
        <v>91.865524221856674</v>
      </c>
      <c r="W112" s="4">
        <f t="shared" si="233"/>
        <v>92.166411474465036</v>
      </c>
      <c r="X112" s="4">
        <f t="shared" si="234"/>
        <v>90.654634651323661</v>
      </c>
      <c r="Y112" s="4">
        <f t="shared" si="235"/>
        <v>91.282792747673327</v>
      </c>
      <c r="Z112" s="4">
        <f t="shared" si="236"/>
        <v>92.112376690468594</v>
      </c>
      <c r="AA112" s="4">
        <f t="shared" si="237"/>
        <v>93.008740391690907</v>
      </c>
      <c r="AB112" s="4">
        <f t="shared" si="238"/>
        <v>96.152859143580585</v>
      </c>
      <c r="AC112" s="4">
        <f t="shared" si="239"/>
        <v>94.143344398175373</v>
      </c>
      <c r="AD112" s="4">
        <f t="shared" si="240"/>
        <v>94.801924655640974</v>
      </c>
      <c r="AE112" s="4">
        <f t="shared" si="241"/>
        <v>97.238511201833418</v>
      </c>
      <c r="AF112" s="4">
        <f t="shared" si="242"/>
        <v>100.48127368385842</v>
      </c>
      <c r="AG112" s="4">
        <f t="shared" si="243"/>
        <v>107.01784327541708</v>
      </c>
      <c r="AI112" s="4">
        <f t="shared" si="244"/>
        <v>-6.6795037251691554</v>
      </c>
      <c r="AJ112" s="4">
        <f t="shared" si="245"/>
        <v>-0.61334977807979385</v>
      </c>
      <c r="AK112" s="4">
        <f t="shared" si="246"/>
        <v>-7.1130400380539385</v>
      </c>
      <c r="AL112" s="4">
        <f t="shared" si="247"/>
        <v>-3.730524221856669</v>
      </c>
      <c r="AM112" s="4">
        <f t="shared" si="248"/>
        <v>-3.2434114744650344</v>
      </c>
      <c r="AN112" s="4">
        <f t="shared" si="249"/>
        <v>-3.1416346513236562</v>
      </c>
      <c r="AO112" s="4">
        <f t="shared" si="250"/>
        <v>-2.7077927476733237</v>
      </c>
      <c r="AP112" s="4">
        <f t="shared" si="251"/>
        <v>-2.1123766904685937</v>
      </c>
      <c r="AQ112" s="4">
        <f t="shared" si="252"/>
        <v>-0.37474039169090645</v>
      </c>
      <c r="AR112" s="4">
        <f t="shared" si="253"/>
        <v>-3.3478591435805782</v>
      </c>
      <c r="AS112" s="4">
        <f t="shared" si="254"/>
        <v>-2.4933443981753669</v>
      </c>
      <c r="AT112" s="4">
        <f t="shared" si="255"/>
        <v>-3.365924655640967</v>
      </c>
      <c r="AU112" s="4">
        <f t="shared" si="256"/>
        <v>-3.0805112018334171</v>
      </c>
      <c r="AV112" s="4">
        <f t="shared" si="358"/>
        <v>-4.0062736838584243</v>
      </c>
      <c r="AW112" s="4">
        <f t="shared" si="358"/>
        <v>-2.0178432754170785</v>
      </c>
      <c r="AY112" s="2">
        <f t="shared" si="308"/>
        <v>92.713592059132225</v>
      </c>
      <c r="AZ112" s="2">
        <f t="shared" si="359"/>
        <v>92.323863095155033</v>
      </c>
      <c r="BA112" s="2">
        <f t="shared" si="360"/>
        <v>89.629590988934027</v>
      </c>
      <c r="BB112" s="2">
        <f t="shared" si="361"/>
        <v>91.182565536047562</v>
      </c>
      <c r="BC112" s="2">
        <f t="shared" si="362"/>
        <v>91.444061067953555</v>
      </c>
      <c r="BD112" s="2">
        <f t="shared" si="363"/>
        <v>90.587764747692788</v>
      </c>
      <c r="BE112" s="2">
        <f t="shared" si="364"/>
        <v>90.481922982148603</v>
      </c>
      <c r="BF112" s="2">
        <f t="shared" si="365"/>
        <v>91.926800146631223</v>
      </c>
      <c r="BG112" s="2">
        <f t="shared" si="366"/>
        <v>92.963092881100565</v>
      </c>
      <c r="BH112" s="2">
        <f t="shared" si="367"/>
        <v>96.091647060630351</v>
      </c>
      <c r="BI112" s="2">
        <f t="shared" si="368"/>
        <v>93.966901869255182</v>
      </c>
      <c r="BJ112" s="2">
        <f t="shared" si="369"/>
        <v>94.564158551817016</v>
      </c>
      <c r="BK112" s="2">
        <f t="shared" si="370"/>
        <v>96.534944538906956</v>
      </c>
      <c r="BL112" s="2">
        <f t="shared" si="371"/>
        <v>93.558312458006654</v>
      </c>
      <c r="BM112" s="2">
        <f t="shared" si="372"/>
        <v>95.163662375909581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88.135000000000005</v>
      </c>
      <c r="CI112" s="2">
        <f t="shared" si="313"/>
        <v>88.923000000000002</v>
      </c>
      <c r="CJ112" s="2">
        <f t="shared" si="314"/>
        <v>87.513000000000005</v>
      </c>
      <c r="CK112" s="2" t="str">
        <f t="shared" si="315"/>
        <v/>
      </c>
      <c r="CL112" s="2">
        <f t="shared" si="316"/>
        <v>90</v>
      </c>
      <c r="CM112" s="2">
        <f t="shared" si="317"/>
        <v>92.634</v>
      </c>
      <c r="CN112" s="2">
        <f t="shared" si="318"/>
        <v>92.805000000000007</v>
      </c>
      <c r="CO112" s="2">
        <f t="shared" si="319"/>
        <v>91.65</v>
      </c>
      <c r="CP112" s="2">
        <f t="shared" si="320"/>
        <v>91.436000000000007</v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88.135000000000005</v>
      </c>
      <c r="CY112" s="2">
        <f t="shared" si="277"/>
        <v>88.923000000000002</v>
      </c>
      <c r="CZ112" s="2">
        <f t="shared" si="278"/>
        <v>87.513000000000005</v>
      </c>
      <c r="DA112" s="2" t="str">
        <f t="shared" si="279"/>
        <v/>
      </c>
      <c r="DB112" s="2">
        <f t="shared" si="280"/>
        <v>90</v>
      </c>
      <c r="DC112" s="2">
        <f t="shared" si="281"/>
        <v>92.634</v>
      </c>
      <c r="DD112" s="2">
        <f t="shared" si="282"/>
        <v>92.805000000000007</v>
      </c>
      <c r="DE112" s="2">
        <f t="shared" si="283"/>
        <v>91.65</v>
      </c>
      <c r="DF112" s="2">
        <f t="shared" si="284"/>
        <v>91.436000000000007</v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107.35097467166979</v>
      </c>
      <c r="DL112" s="2">
        <f t="shared" si="373"/>
        <v>111.30181070138963</v>
      </c>
      <c r="DM112" s="2">
        <f t="shared" si="373"/>
        <v>119.53801132404183</v>
      </c>
      <c r="DN112" s="2">
        <f t="shared" si="373"/>
        <v>117.32989709193245</v>
      </c>
      <c r="DO112" s="2">
        <f t="shared" si="373"/>
        <v>108.54648825910934</v>
      </c>
      <c r="DP112" s="2">
        <f t="shared" si="373"/>
        <v>111.10484953095687</v>
      </c>
      <c r="DQ112" s="2">
        <f t="shared" si="373"/>
        <v>116.17395872420266</v>
      </c>
      <c r="DR112" s="2">
        <f t="shared" si="373"/>
        <v>120.29735189845715</v>
      </c>
      <c r="DS112" s="2">
        <f t="shared" si="373"/>
        <v>118.18821194879089</v>
      </c>
      <c r="DT112" s="2">
        <f t="shared" si="373"/>
        <v>120.32805022431339</v>
      </c>
      <c r="DU112" s="2">
        <f t="shared" si="373"/>
        <v>118.98728744939274</v>
      </c>
      <c r="DV112" s="2">
        <f t="shared" si="373"/>
        <v>117.09456319072108</v>
      </c>
      <c r="DW112" s="2">
        <f t="shared" si="373"/>
        <v>119.61130796221325</v>
      </c>
      <c r="DX112" s="2">
        <f t="shared" si="373"/>
        <v>108.85051701499071</v>
      </c>
      <c r="DY112" s="2">
        <f t="shared" si="373"/>
        <v>105.00734453781513</v>
      </c>
      <c r="EA112" s="2">
        <f t="shared" si="228"/>
        <v>92.479772341730325</v>
      </c>
      <c r="EB112" s="2">
        <f t="shared" si="290"/>
        <v>92.065187108514095</v>
      </c>
      <c r="EC112" s="2">
        <f t="shared" si="291"/>
        <v>89.132230980318653</v>
      </c>
      <c r="ED112" s="2">
        <f t="shared" si="292"/>
        <v>90.734197794700222</v>
      </c>
      <c r="EE112" s="2">
        <f t="shared" si="293"/>
        <v>91.133853587157148</v>
      </c>
      <c r="EF112" s="2">
        <f t="shared" si="294"/>
        <v>90.243551999584525</v>
      </c>
      <c r="EG112" s="2">
        <f t="shared" si="295"/>
        <v>90.068468798766617</v>
      </c>
      <c r="EH112" s="2">
        <f t="shared" si="296"/>
        <v>91.393759833895444</v>
      </c>
      <c r="EI112" s="2">
        <f t="shared" si="297"/>
        <v>92.524606554341801</v>
      </c>
      <c r="EJ112" s="2">
        <f t="shared" si="298"/>
        <v>95.67463757904433</v>
      </c>
      <c r="EK112" s="2">
        <f t="shared" si="299"/>
        <v>93.538052748790363</v>
      </c>
      <c r="EL112" s="2">
        <f t="shared" si="300"/>
        <v>94.150599675196858</v>
      </c>
      <c r="EM112" s="2">
        <f t="shared" si="301"/>
        <v>96.14630151493246</v>
      </c>
      <c r="EN112" s="2">
        <f t="shared" si="302"/>
        <v>93.28002973467521</v>
      </c>
      <c r="EO112" s="2">
        <f t="shared" si="303"/>
        <v>94.947201938863273</v>
      </c>
      <c r="EQ112" s="2">
        <f t="shared" si="304"/>
        <v>91.889932956806845</v>
      </c>
      <c r="ER112" s="2">
        <f t="shared" si="374"/>
        <v>91.911867393479866</v>
      </c>
      <c r="ES112" s="2">
        <f t="shared" si="374"/>
        <v>88.356521494109714</v>
      </c>
      <c r="ET112" s="2">
        <f t="shared" si="374"/>
        <v>90.131304506589174</v>
      </c>
      <c r="EU112" s="2">
        <f t="shared" si="374"/>
        <v>90.478124517703094</v>
      </c>
      <c r="EV112" s="2">
        <f t="shared" si="374"/>
        <v>89.895864652103128</v>
      </c>
      <c r="EW112" s="2">
        <f t="shared" si="374"/>
        <v>89.106650998694192</v>
      </c>
      <c r="EX112" s="2">
        <f t="shared" si="374"/>
        <v>90.646827749304492</v>
      </c>
      <c r="EY112" s="2">
        <f t="shared" si="374"/>
        <v>91.931340550312612</v>
      </c>
      <c r="EZ112" s="2">
        <f t="shared" si="374"/>
        <v>95.235807555611927</v>
      </c>
      <c r="FA112" s="2">
        <f t="shared" si="374"/>
        <v>93.445825900097304</v>
      </c>
      <c r="FB112" s="2">
        <f t="shared" si="374"/>
        <v>93.397105638659283</v>
      </c>
      <c r="FC112" s="2">
        <f t="shared" si="374"/>
        <v>95.340483722035884</v>
      </c>
      <c r="FD112" s="2">
        <f t="shared" si="374"/>
        <v>92.960329184592325</v>
      </c>
      <c r="FE112" s="2">
        <f t="shared" si="374"/>
        <v>95.634176394569423</v>
      </c>
      <c r="FG112" s="2">
        <f t="shared" si="306"/>
        <v>0.98415345994338976</v>
      </c>
      <c r="FH112" s="2">
        <f t="shared" si="375"/>
        <v>0.98652694104065886</v>
      </c>
      <c r="FI112" s="2">
        <f t="shared" si="375"/>
        <v>0.98355590419154015</v>
      </c>
      <c r="FJ112" s="2">
        <f t="shared" si="375"/>
        <v>0.98304611148577281</v>
      </c>
      <c r="FK112" s="2">
        <f t="shared" si="375"/>
        <v>0.98203863958086368</v>
      </c>
      <c r="FL112" s="2">
        <f t="shared" si="375"/>
        <v>0.98343529439930466</v>
      </c>
      <c r="FM112" s="2">
        <f t="shared" si="375"/>
        <v>0.98401913335273616</v>
      </c>
      <c r="FN112" s="2">
        <f t="shared" si="375"/>
        <v>0.98144655413121173</v>
      </c>
      <c r="FO112" s="2">
        <f t="shared" si="375"/>
        <v>0.98281733727323939</v>
      </c>
      <c r="FP112" s="2">
        <f t="shared" si="375"/>
        <v>0.9830184698151212</v>
      </c>
      <c r="FQ112" s="2">
        <f t="shared" si="375"/>
        <v>0.98313564946129273</v>
      </c>
      <c r="FR112" s="2">
        <f t="shared" si="375"/>
        <v>0.98185616566605893</v>
      </c>
      <c r="FS112" s="2">
        <f t="shared" si="375"/>
        <v>0.98331861759165295</v>
      </c>
      <c r="FT112" s="2">
        <f t="shared" si="375"/>
        <v>0.98207410548049756</v>
      </c>
      <c r="FU112" s="2">
        <f t="shared" si="375"/>
        <v>0.97864236653454206</v>
      </c>
      <c r="FW112" s="2">
        <f t="shared" si="324"/>
        <v>3.1150615852460969E-3</v>
      </c>
      <c r="FX112" s="2">
        <f t="shared" si="376"/>
        <v>3.2623149893819129E-3</v>
      </c>
      <c r="FY112" s="2">
        <f t="shared" si="377"/>
        <v>3.397607654206007E-3</v>
      </c>
      <c r="FZ112" s="2">
        <f t="shared" si="378"/>
        <v>4.2010411225141741E-3</v>
      </c>
      <c r="GA112" s="2">
        <f t="shared" si="379"/>
        <v>3.8844189039968367E-3</v>
      </c>
      <c r="GB112" s="2">
        <f t="shared" si="380"/>
        <v>3.8784958877506664E-3</v>
      </c>
      <c r="GC112" s="2">
        <f t="shared" si="381"/>
        <v>3.8824087863849181E-3</v>
      </c>
      <c r="GD112" s="2">
        <f t="shared" si="382"/>
        <v>4.3121966696114669E-3</v>
      </c>
      <c r="GE112" s="2">
        <f t="shared" si="383"/>
        <v>4.1848834584652253E-3</v>
      </c>
      <c r="GF112" s="2">
        <f t="shared" si="384"/>
        <v>3.7444780943676295E-3</v>
      </c>
      <c r="GG112" s="2">
        <f t="shared" si="385"/>
        <v>3.6398778960198656E-3</v>
      </c>
      <c r="GH112" s="2">
        <f t="shared" si="386"/>
        <v>3.6265666839978899E-3</v>
      </c>
      <c r="GI112" s="2">
        <f t="shared" si="387"/>
        <v>3.4570120087654391E-3</v>
      </c>
      <c r="GJ112" s="2">
        <f t="shared" si="388"/>
        <v>2.6030273408374867E-3</v>
      </c>
      <c r="GK112" s="2">
        <f t="shared" si="389"/>
        <v>2.328469121899442E-3</v>
      </c>
      <c r="GM112" s="86">
        <f t="shared" si="325"/>
        <v>3.5007608686066361E-16</v>
      </c>
      <c r="GN112" s="86">
        <f t="shared" si="390"/>
        <v>4.3054413205212212E-42</v>
      </c>
      <c r="GO112" s="86">
        <f t="shared" si="391"/>
        <v>6.909336208097807E-56</v>
      </c>
      <c r="GP112" s="86">
        <f t="shared" si="392"/>
        <v>1.5373677640929218E-49</v>
      </c>
      <c r="GQ112" s="86">
        <f t="shared" si="393"/>
        <v>4.3634268140864493E-55</v>
      </c>
      <c r="GR112" s="86">
        <f t="shared" si="394"/>
        <v>1.2294588919036443E-70</v>
      </c>
      <c r="GS112" s="86">
        <f t="shared" si="395"/>
        <v>1.0438786981313258E-67</v>
      </c>
      <c r="GT112" s="86">
        <f t="shared" si="396"/>
        <v>1.4284699475428579E-45</v>
      </c>
      <c r="GU112" s="86">
        <f t="shared" si="397"/>
        <v>2.1182827755120084E-45</v>
      </c>
      <c r="GV112" s="86">
        <f t="shared" si="398"/>
        <v>6.7022769342461997E-56</v>
      </c>
      <c r="GW112" s="86">
        <f t="shared" si="399"/>
        <v>3.179664145569645E-53</v>
      </c>
      <c r="GX112" s="86">
        <f t="shared" si="400"/>
        <v>5.3262118629756904E-58</v>
      </c>
      <c r="GY112" s="86">
        <f t="shared" si="401"/>
        <v>1.2886146956276558E-55</v>
      </c>
      <c r="GZ112" s="86">
        <f t="shared" si="402"/>
        <v>8.3214565712439832E-23</v>
      </c>
      <c r="HA112" s="86">
        <f t="shared" si="403"/>
        <v>8.0913059489360819E-22</v>
      </c>
      <c r="HC112" s="86">
        <f t="shared" si="326"/>
        <v>0.17227888480159301</v>
      </c>
      <c r="HD112" s="86">
        <f t="shared" si="404"/>
        <v>4.4224069495560486E-2</v>
      </c>
      <c r="HE112" s="86">
        <f t="shared" si="405"/>
        <v>3.7596418110767388E-2</v>
      </c>
      <c r="HF112" s="86">
        <f t="shared" si="406"/>
        <v>9.931347805460811E-3</v>
      </c>
      <c r="HG112" s="86">
        <f t="shared" si="407"/>
        <v>9.8304369384678656E-3</v>
      </c>
      <c r="HH112" s="86">
        <f t="shared" si="408"/>
        <v>1.0765599115667972E-3</v>
      </c>
      <c r="HI112" s="86">
        <f t="shared" si="409"/>
        <v>1.2789302354121146E-2</v>
      </c>
      <c r="HJ112" s="86">
        <f t="shared" si="410"/>
        <v>2.9003788048752189E-3</v>
      </c>
      <c r="HK112" s="86">
        <f t="shared" si="411"/>
        <v>8.6880002478721306E-4</v>
      </c>
      <c r="HL112" s="86">
        <f t="shared" si="412"/>
        <v>1.1392651601845531E-3</v>
      </c>
      <c r="HM112" s="86">
        <f t="shared" si="413"/>
        <v>3.0609343341585645E-3</v>
      </c>
      <c r="HN112" s="86">
        <f t="shared" si="414"/>
        <v>4.0705663051240921E-3</v>
      </c>
      <c r="HO112" s="86">
        <f t="shared" si="415"/>
        <v>1.1214066151109259E-2</v>
      </c>
      <c r="HP112" s="86">
        <f t="shared" si="416"/>
        <v>0.1090339718929161</v>
      </c>
      <c r="HQ112" s="86">
        <f t="shared" si="417"/>
        <v>0.2093559942216125</v>
      </c>
      <c r="HS112" s="86">
        <f t="shared" si="327"/>
        <v>1.708829597044201E-10</v>
      </c>
      <c r="HT112" s="86">
        <f t="shared" si="418"/>
        <v>4.6857597304040345E-10</v>
      </c>
      <c r="HU112" s="86">
        <f t="shared" si="419"/>
        <v>1.2880827065246325E-10</v>
      </c>
      <c r="HV112" s="86">
        <f t="shared" si="420"/>
        <v>7.0992843445727045E-12</v>
      </c>
      <c r="HW112" s="86">
        <f t="shared" si="421"/>
        <v>1.1294674821843265E-10</v>
      </c>
      <c r="HX112" s="86">
        <f t="shared" si="422"/>
        <v>8.5744678838610179E-12</v>
      </c>
      <c r="HY112" s="86">
        <f t="shared" si="423"/>
        <v>7.0313525387039062E-11</v>
      </c>
      <c r="HZ112" s="86">
        <f t="shared" si="424"/>
        <v>3.5927599771845314E-11</v>
      </c>
      <c r="IA112" s="86">
        <f t="shared" si="425"/>
        <v>8.6322382186619989E-12</v>
      </c>
      <c r="IB112" s="86">
        <f t="shared" si="426"/>
        <v>1.0830389774405712E-11</v>
      </c>
      <c r="IC112" s="86">
        <f t="shared" si="427"/>
        <v>2.402934124032309E-12</v>
      </c>
      <c r="ID112" s="86">
        <f t="shared" si="428"/>
        <v>4.2070684524263494E-12</v>
      </c>
      <c r="IE112" s="86">
        <f t="shared" si="429"/>
        <v>4.7068054053231924E-12</v>
      </c>
      <c r="IF112" s="86">
        <f t="shared" si="430"/>
        <v>6.162460417010304E-8</v>
      </c>
      <c r="IG112" s="86">
        <f t="shared" si="431"/>
        <v>1.2454734471273198E-6</v>
      </c>
      <c r="II112" s="86">
        <f t="shared" si="328"/>
        <v>1.4907127185985808E-45</v>
      </c>
      <c r="IJ112" s="86">
        <f t="shared" si="329"/>
        <v>5.4357863083728817E-44</v>
      </c>
      <c r="IK112" s="86">
        <f t="shared" si="330"/>
        <v>1.5061381202313502E-50</v>
      </c>
      <c r="IL112" s="86">
        <f t="shared" si="331"/>
        <v>3.1266830757337899E-54</v>
      </c>
      <c r="IM112" s="86">
        <f t="shared" si="332"/>
        <v>2.5666248978762413E-51</v>
      </c>
      <c r="IN112" s="86">
        <f t="shared" si="333"/>
        <v>2.9768192380028577E-52</v>
      </c>
      <c r="IO112" s="86">
        <f t="shared" si="334"/>
        <v>1.1763080352075405E-48</v>
      </c>
      <c r="IP112" s="86">
        <f t="shared" si="335"/>
        <v>2.6011363269748966E-50</v>
      </c>
      <c r="IQ112" s="86">
        <f t="shared" si="336"/>
        <v>8.1797892174499939E-55</v>
      </c>
      <c r="IR112" s="86">
        <f t="shared" si="337"/>
        <v>1.872422001001316E-54</v>
      </c>
      <c r="IS112" s="86">
        <f t="shared" si="338"/>
        <v>7.7056071505325308E-57</v>
      </c>
      <c r="IT112" s="86">
        <f t="shared" si="339"/>
        <v>4.5939742704404388E-56</v>
      </c>
      <c r="IU112" s="86">
        <f t="shared" si="340"/>
        <v>1.1234202841692675E-54</v>
      </c>
      <c r="IV112" s="86">
        <f t="shared" si="341"/>
        <v>2.9127157969959187E-39</v>
      </c>
      <c r="IW112" s="86">
        <f t="shared" si="342"/>
        <v>9.8720264922190695E-42</v>
      </c>
      <c r="IY112" s="86">
        <f t="shared" si="343"/>
        <v>0.17227888497247631</v>
      </c>
      <c r="IZ112" s="86">
        <f t="shared" si="344"/>
        <v>4.4224069964136456E-2</v>
      </c>
      <c r="JA112" s="86">
        <f t="shared" si="345"/>
        <v>3.7596418239575657E-2</v>
      </c>
      <c r="JB112" s="86">
        <f t="shared" si="346"/>
        <v>9.9313478125600957E-3</v>
      </c>
      <c r="JC112" s="86">
        <f t="shared" si="347"/>
        <v>9.830437051414613E-3</v>
      </c>
      <c r="JD112" s="86">
        <f t="shared" si="348"/>
        <v>1.0765599201412652E-3</v>
      </c>
      <c r="JE112" s="86">
        <f t="shared" si="349"/>
        <v>1.2789302424434672E-2</v>
      </c>
      <c r="JF112" s="86">
        <f t="shared" si="350"/>
        <v>2.9003788408028188E-3</v>
      </c>
      <c r="JG112" s="86">
        <f t="shared" si="351"/>
        <v>8.6880003341945132E-4</v>
      </c>
      <c r="JH112" s="86">
        <f t="shared" si="352"/>
        <v>1.1392651710149429E-3</v>
      </c>
      <c r="JI112" s="86">
        <f t="shared" si="353"/>
        <v>3.0609343365614987E-3</v>
      </c>
      <c r="JJ112" s="86">
        <f t="shared" si="354"/>
        <v>4.0705663093311608E-3</v>
      </c>
      <c r="JK112" s="86">
        <f t="shared" si="355"/>
        <v>1.1214066155816065E-2</v>
      </c>
      <c r="JL112" s="86">
        <f t="shared" si="356"/>
        <v>0.10903403351752027</v>
      </c>
      <c r="JM112" s="86">
        <f t="shared" si="357"/>
        <v>0.20935723969505962</v>
      </c>
    </row>
    <row r="113" spans="2:273" x14ac:dyDescent="0.25">
      <c r="B113" s="2">
        <v>86</v>
      </c>
      <c r="C113" s="37">
        <v>94.278999999999996</v>
      </c>
      <c r="D113" s="37">
        <v>88.486000000000004</v>
      </c>
      <c r="E113" s="37">
        <v>89.784000000000006</v>
      </c>
      <c r="F113" s="37">
        <v>88.945999999999998</v>
      </c>
      <c r="G113" s="37">
        <v>88.41</v>
      </c>
      <c r="H113" s="37">
        <v>87.179000000000002</v>
      </c>
      <c r="I113" s="37">
        <v>90.65</v>
      </c>
      <c r="J113" s="37">
        <v>89.024000000000001</v>
      </c>
      <c r="K113" s="37">
        <v>90.659000000000006</v>
      </c>
      <c r="L113" s="37">
        <v>93.415000000000006</v>
      </c>
      <c r="M113" s="37">
        <v>91</v>
      </c>
      <c r="N113" s="37">
        <v>92</v>
      </c>
      <c r="O113" s="37">
        <v>94.658000000000001</v>
      </c>
      <c r="P113" s="37">
        <v>89.974999999999994</v>
      </c>
      <c r="Q113" s="37">
        <v>97.78</v>
      </c>
      <c r="S113" s="4">
        <f t="shared" si="229"/>
        <v>99.393991740022955</v>
      </c>
      <c r="T113" s="4">
        <f t="shared" si="230"/>
        <v>93.079887284929214</v>
      </c>
      <c r="U113" s="4">
        <f t="shared" si="231"/>
        <v>90.126414581169044</v>
      </c>
      <c r="V113" s="4">
        <f t="shared" si="232"/>
        <v>91.032874000905778</v>
      </c>
      <c r="W113" s="4">
        <f t="shared" si="233"/>
        <v>91.325171068272795</v>
      </c>
      <c r="X113" s="4">
        <f t="shared" si="234"/>
        <v>90.424737715050455</v>
      </c>
      <c r="Y113" s="4">
        <f t="shared" si="235"/>
        <v>90.432741882360716</v>
      </c>
      <c r="Z113" s="4">
        <f t="shared" si="236"/>
        <v>91.754323564695483</v>
      </c>
      <c r="AA113" s="4">
        <f t="shared" si="237"/>
        <v>92.758432108346511</v>
      </c>
      <c r="AB113" s="4">
        <f t="shared" si="238"/>
        <v>95.880702155954893</v>
      </c>
      <c r="AC113" s="4">
        <f t="shared" si="239"/>
        <v>93.825532667569604</v>
      </c>
      <c r="AD113" s="4">
        <f t="shared" si="240"/>
        <v>94.418845829422864</v>
      </c>
      <c r="AE113" s="4">
        <f t="shared" si="241"/>
        <v>96.425415296472465</v>
      </c>
      <c r="AF113" s="4">
        <f t="shared" si="242"/>
        <v>96.052861330109266</v>
      </c>
      <c r="AG113" s="4">
        <f t="shared" si="243"/>
        <v>100.69357201264943</v>
      </c>
      <c r="AI113" s="4">
        <f t="shared" si="244"/>
        <v>-5.1149917400229583</v>
      </c>
      <c r="AJ113" s="4">
        <f t="shared" si="245"/>
        <v>-4.5938872849292096</v>
      </c>
      <c r="AK113" s="4">
        <f t="shared" si="246"/>
        <v>-0.342414581169038</v>
      </c>
      <c r="AL113" s="4">
        <f t="shared" si="247"/>
        <v>-2.0868740009057802</v>
      </c>
      <c r="AM113" s="4">
        <f t="shared" si="248"/>
        <v>-2.915171068272798</v>
      </c>
      <c r="AN113" s="4">
        <f t="shared" si="249"/>
        <v>-3.2457377150504527</v>
      </c>
      <c r="AO113" s="4">
        <f t="shared" si="250"/>
        <v>0.21725811763928959</v>
      </c>
      <c r="AP113" s="4">
        <f t="shared" si="251"/>
        <v>-2.7303235646954818</v>
      </c>
      <c r="AQ113" s="4">
        <f t="shared" si="252"/>
        <v>-2.0994321083465053</v>
      </c>
      <c r="AR113" s="4">
        <f t="shared" si="253"/>
        <v>-2.4657021559548866</v>
      </c>
      <c r="AS113" s="4">
        <f t="shared" si="254"/>
        <v>-2.825532667569604</v>
      </c>
      <c r="AT113" s="4">
        <f t="shared" si="255"/>
        <v>-2.4188458294228639</v>
      </c>
      <c r="AU113" s="4">
        <f t="shared" si="256"/>
        <v>-1.7674152964724641</v>
      </c>
      <c r="AV113" s="4">
        <f t="shared" si="358"/>
        <v>-6.0778613301092719</v>
      </c>
      <c r="AW113" s="4">
        <f t="shared" si="358"/>
        <v>-2.9135720126494249</v>
      </c>
      <c r="AY113" s="2">
        <f t="shared" si="308"/>
        <v>92.509388692600965</v>
      </c>
      <c r="AZ113" s="2">
        <f t="shared" si="359"/>
        <v>92.151666984862999</v>
      </c>
      <c r="BA113" s="2">
        <f t="shared" si="360"/>
        <v>89.415833118819407</v>
      </c>
      <c r="BB113" s="2">
        <f t="shared" si="361"/>
        <v>90.944621603288212</v>
      </c>
      <c r="BC113" s="2">
        <f t="shared" si="362"/>
        <v>91.237531003872078</v>
      </c>
      <c r="BD113" s="2">
        <f t="shared" si="363"/>
        <v>90.421223357673327</v>
      </c>
      <c r="BE113" s="2">
        <f t="shared" si="364"/>
        <v>90.289963786892315</v>
      </c>
      <c r="BF113" s="2">
        <f t="shared" si="365"/>
        <v>91.740949022148939</v>
      </c>
      <c r="BG113" s="2">
        <f t="shared" si="366"/>
        <v>92.755233940411102</v>
      </c>
      <c r="BH113" s="2">
        <f t="shared" si="367"/>
        <v>95.876567605195333</v>
      </c>
      <c r="BI113" s="2">
        <f t="shared" si="368"/>
        <v>93.808794428662011</v>
      </c>
      <c r="BJ113" s="2">
        <f t="shared" si="369"/>
        <v>94.3940474151035</v>
      </c>
      <c r="BK113" s="2">
        <f t="shared" si="370"/>
        <v>96.316180891475938</v>
      </c>
      <c r="BL113" s="2">
        <f t="shared" si="371"/>
        <v>93.419106200955511</v>
      </c>
      <c r="BM113" s="2">
        <f t="shared" si="372"/>
        <v>95.114847770577853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88.945999999999998</v>
      </c>
      <c r="CI113" s="2">
        <f t="shared" si="313"/>
        <v>88.41</v>
      </c>
      <c r="CJ113" s="2">
        <f t="shared" si="314"/>
        <v>87.179000000000002</v>
      </c>
      <c r="CK113" s="2">
        <f t="shared" si="315"/>
        <v>90.65</v>
      </c>
      <c r="CL113" s="2">
        <f t="shared" si="316"/>
        <v>89.024000000000001</v>
      </c>
      <c r="CM113" s="2">
        <f t="shared" si="317"/>
        <v>90.659000000000006</v>
      </c>
      <c r="CN113" s="2">
        <f t="shared" si="318"/>
        <v>93.415000000000006</v>
      </c>
      <c r="CO113" s="2">
        <f t="shared" si="319"/>
        <v>91</v>
      </c>
      <c r="CP113" s="2">
        <f t="shared" si="320"/>
        <v>92</v>
      </c>
      <c r="CQ113" s="2">
        <f t="shared" si="321"/>
        <v>94.658000000000001</v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88.945999999999998</v>
      </c>
      <c r="CY113" s="2">
        <f t="shared" si="277"/>
        <v>88.41</v>
      </c>
      <c r="CZ113" s="2">
        <f t="shared" si="278"/>
        <v>87.179000000000002</v>
      </c>
      <c r="DA113" s="2">
        <f t="shared" si="279"/>
        <v>90.65</v>
      </c>
      <c r="DB113" s="2">
        <f t="shared" si="280"/>
        <v>89.024000000000001</v>
      </c>
      <c r="DC113" s="2">
        <f t="shared" si="281"/>
        <v>90.659000000000006</v>
      </c>
      <c r="DD113" s="2">
        <f t="shared" si="282"/>
        <v>93.415000000000006</v>
      </c>
      <c r="DE113" s="2">
        <f t="shared" si="283"/>
        <v>91</v>
      </c>
      <c r="DF113" s="2">
        <f t="shared" si="284"/>
        <v>92</v>
      </c>
      <c r="DG113" s="2">
        <f t="shared" si="285"/>
        <v>94.658000000000001</v>
      </c>
      <c r="DH113" s="2" t="str">
        <f t="shared" si="286"/>
        <v/>
      </c>
      <c r="DI113" s="2" t="str">
        <f t="shared" si="287"/>
        <v/>
      </c>
      <c r="DK113" s="2">
        <f t="shared" si="288"/>
        <v>107.44949718574108</v>
      </c>
      <c r="DL113" s="2">
        <f t="shared" si="373"/>
        <v>111.4166551044972</v>
      </c>
      <c r="DM113" s="2">
        <f t="shared" si="373"/>
        <v>119.8426017421603</v>
      </c>
      <c r="DN113" s="2">
        <f t="shared" si="373"/>
        <v>117.6228602251407</v>
      </c>
      <c r="DO113" s="2">
        <f t="shared" si="373"/>
        <v>108.66231680161945</v>
      </c>
      <c r="DP113" s="2">
        <f t="shared" si="373"/>
        <v>111.29489681050659</v>
      </c>
      <c r="DQ113" s="2">
        <f t="shared" si="373"/>
        <v>116.39571763602254</v>
      </c>
      <c r="DR113" s="2">
        <f t="shared" si="373"/>
        <v>120.59904300251668</v>
      </c>
      <c r="DS113" s="2">
        <f t="shared" si="373"/>
        <v>118.43849502133712</v>
      </c>
      <c r="DT113" s="2">
        <f t="shared" si="373"/>
        <v>120.57711773717037</v>
      </c>
      <c r="DU113" s="2">
        <f t="shared" si="373"/>
        <v>119.24706477732796</v>
      </c>
      <c r="DV113" s="2">
        <f t="shared" si="373"/>
        <v>117.29914104387788</v>
      </c>
      <c r="DW113" s="2">
        <f t="shared" si="373"/>
        <v>119.82055836707154</v>
      </c>
      <c r="DX113" s="2">
        <f t="shared" si="373"/>
        <v>109.01382809935444</v>
      </c>
      <c r="DY113" s="2">
        <f t="shared" si="373"/>
        <v>105.06614313725491</v>
      </c>
      <c r="EA113" s="2">
        <f t="shared" si="228"/>
        <v>92.291919353939534</v>
      </c>
      <c r="EB113" s="2">
        <f t="shared" si="290"/>
        <v>91.912233021111248</v>
      </c>
      <c r="EC113" s="2">
        <f t="shared" si="291"/>
        <v>88.95462653420806</v>
      </c>
      <c r="ED113" s="2">
        <f t="shared" si="292"/>
        <v>90.527538617505925</v>
      </c>
      <c r="EE113" s="2">
        <f t="shared" si="293"/>
        <v>90.949501961076081</v>
      </c>
      <c r="EF113" s="2">
        <f t="shared" si="294"/>
        <v>90.101910601717776</v>
      </c>
      <c r="EG113" s="2">
        <f t="shared" si="295"/>
        <v>89.907129091695339</v>
      </c>
      <c r="EH113" s="2">
        <f t="shared" si="296"/>
        <v>91.246722688877014</v>
      </c>
      <c r="EI113" s="2">
        <f t="shared" si="297"/>
        <v>92.348269718570634</v>
      </c>
      <c r="EJ113" s="2">
        <f t="shared" si="298"/>
        <v>95.489086833619481</v>
      </c>
      <c r="EK113" s="2">
        <f t="shared" si="299"/>
        <v>93.41117727481496</v>
      </c>
      <c r="EL113" s="2">
        <f t="shared" si="300"/>
        <v>94.010829084645678</v>
      </c>
      <c r="EM113" s="2">
        <f t="shared" si="301"/>
        <v>95.955388863843254</v>
      </c>
      <c r="EN113" s="2">
        <f t="shared" si="302"/>
        <v>93.160365965233311</v>
      </c>
      <c r="EO113" s="2">
        <f t="shared" si="303"/>
        <v>94.91512801970137</v>
      </c>
      <c r="EQ113" s="2">
        <f t="shared" si="304"/>
        <v>91.736323164508576</v>
      </c>
      <c r="ER113" s="2">
        <f t="shared" si="374"/>
        <v>91.76889869038915</v>
      </c>
      <c r="ES113" s="2">
        <f t="shared" si="374"/>
        <v>88.230283810907977</v>
      </c>
      <c r="ET113" s="2">
        <f t="shared" si="374"/>
        <v>89.985825375311521</v>
      </c>
      <c r="EU113" s="2">
        <f t="shared" si="374"/>
        <v>90.342803143440733</v>
      </c>
      <c r="EV113" s="2">
        <f t="shared" si="374"/>
        <v>89.791152052153819</v>
      </c>
      <c r="EW113" s="2">
        <f t="shared" si="374"/>
        <v>89.020537393328112</v>
      </c>
      <c r="EX113" s="2">
        <f t="shared" si="374"/>
        <v>90.558067380643934</v>
      </c>
      <c r="EY113" s="2">
        <f t="shared" si="374"/>
        <v>91.801285500220601</v>
      </c>
      <c r="EZ113" s="2">
        <f t="shared" si="374"/>
        <v>95.087670662354114</v>
      </c>
      <c r="FA113" s="2">
        <f t="shared" si="374"/>
        <v>93.325587134328629</v>
      </c>
      <c r="FB113" s="2">
        <f t="shared" si="374"/>
        <v>93.316936733437629</v>
      </c>
      <c r="FC113" s="2">
        <f t="shared" si="374"/>
        <v>95.21201416214646</v>
      </c>
      <c r="FD113" s="2">
        <f t="shared" si="374"/>
        <v>92.862030136600794</v>
      </c>
      <c r="FE113" s="2">
        <f t="shared" si="374"/>
        <v>95.55057826125423</v>
      </c>
      <c r="FG113" s="2">
        <f t="shared" si="306"/>
        <v>0.98552760449718901</v>
      </c>
      <c r="FH113" s="2">
        <f t="shared" si="375"/>
        <v>0.98769784018664286</v>
      </c>
      <c r="FI113" s="2">
        <f t="shared" si="375"/>
        <v>0.98498107546450964</v>
      </c>
      <c r="FJ113" s="2">
        <f t="shared" si="375"/>
        <v>0.98451476968308194</v>
      </c>
      <c r="FK113" s="2">
        <f t="shared" si="375"/>
        <v>0.98359311508476699</v>
      </c>
      <c r="FL113" s="2">
        <f t="shared" si="375"/>
        <v>0.98487075785098288</v>
      </c>
      <c r="FM113" s="2">
        <f t="shared" si="375"/>
        <v>0.98540475339091882</v>
      </c>
      <c r="FN113" s="2">
        <f t="shared" si="375"/>
        <v>0.98305138761445821</v>
      </c>
      <c r="FO113" s="2">
        <f t="shared" si="375"/>
        <v>0.98430549701235082</v>
      </c>
      <c r="FP113" s="2">
        <f t="shared" si="375"/>
        <v>0.98448948473662845</v>
      </c>
      <c r="FQ113" s="2">
        <f t="shared" si="375"/>
        <v>0.98459667282011543</v>
      </c>
      <c r="FR113" s="2">
        <f t="shared" si="375"/>
        <v>0.9834261669459553</v>
      </c>
      <c r="FS113" s="2">
        <f t="shared" si="375"/>
        <v>0.98476403537123891</v>
      </c>
      <c r="FT113" s="2">
        <f t="shared" si="375"/>
        <v>0.98362556274842161</v>
      </c>
      <c r="FU113" s="2">
        <f t="shared" si="375"/>
        <v>0.98048493327780273</v>
      </c>
      <c r="FW113" s="2">
        <f t="shared" si="324"/>
        <v>3.414570908013208E-3</v>
      </c>
      <c r="FX113" s="2">
        <f t="shared" si="376"/>
        <v>3.5759317579458459E-3</v>
      </c>
      <c r="FY113" s="2">
        <f t="shared" si="377"/>
        <v>3.724181943451115E-3</v>
      </c>
      <c r="FZ113" s="2">
        <f t="shared" si="378"/>
        <v>4.6044837538331369E-3</v>
      </c>
      <c r="GA113" s="2">
        <f t="shared" si="379"/>
        <v>4.2575850529834479E-3</v>
      </c>
      <c r="GB113" s="2">
        <f t="shared" si="380"/>
        <v>4.2510954561208241E-3</v>
      </c>
      <c r="GC113" s="2">
        <f t="shared" si="381"/>
        <v>4.2553826534824273E-3</v>
      </c>
      <c r="GD113" s="2">
        <f t="shared" si="382"/>
        <v>4.7262633443997575E-3</v>
      </c>
      <c r="GE113" s="2">
        <f t="shared" si="383"/>
        <v>4.5867815525228103E-3</v>
      </c>
      <c r="GF113" s="2">
        <f t="shared" si="384"/>
        <v>4.1042558809108827E-3</v>
      </c>
      <c r="GG113" s="2">
        <f t="shared" si="385"/>
        <v>3.9896457102989993E-3</v>
      </c>
      <c r="GH113" s="2">
        <f t="shared" si="386"/>
        <v>3.9750604833686167E-3</v>
      </c>
      <c r="GI113" s="2">
        <f t="shared" si="387"/>
        <v>3.7892744687889396E-3</v>
      </c>
      <c r="GJ113" s="2">
        <f t="shared" si="388"/>
        <v>2.8534461219100185E-3</v>
      </c>
      <c r="GK113" s="2">
        <f t="shared" si="389"/>
        <v>2.5525422028817514E-3</v>
      </c>
      <c r="GM113" s="86">
        <f t="shared" si="325"/>
        <v>2.1625770746802845E-17</v>
      </c>
      <c r="GN113" s="86">
        <f t="shared" si="390"/>
        <v>2.3746296700916408E-45</v>
      </c>
      <c r="GO113" s="86">
        <f t="shared" si="391"/>
        <v>3.3919229788280845E-60</v>
      </c>
      <c r="GP113" s="86">
        <f t="shared" si="392"/>
        <v>2.3218027613824139E-53</v>
      </c>
      <c r="GQ113" s="86">
        <f t="shared" si="393"/>
        <v>2.075627201032825E-59</v>
      </c>
      <c r="GR113" s="86">
        <f t="shared" si="394"/>
        <v>4.6717628166324689E-76</v>
      </c>
      <c r="GS113" s="86">
        <f t="shared" si="395"/>
        <v>7.1517938050281669E-73</v>
      </c>
      <c r="GT113" s="86">
        <f t="shared" si="396"/>
        <v>4.3437015507347722E-49</v>
      </c>
      <c r="GU113" s="86">
        <f t="shared" si="397"/>
        <v>8.5396455807729855E-49</v>
      </c>
      <c r="GV113" s="86">
        <f t="shared" si="398"/>
        <v>4.4270614154547863E-60</v>
      </c>
      <c r="GW113" s="86">
        <f t="shared" si="399"/>
        <v>2.9837612491671849E-57</v>
      </c>
      <c r="GX113" s="86">
        <f t="shared" si="400"/>
        <v>1.9870931813671257E-62</v>
      </c>
      <c r="GY113" s="86">
        <f t="shared" si="401"/>
        <v>8.8494728349364917E-60</v>
      </c>
      <c r="GZ113" s="86">
        <f t="shared" si="402"/>
        <v>1.7827045834487197E-24</v>
      </c>
      <c r="HA113" s="86">
        <f t="shared" si="403"/>
        <v>1.8043814031119763E-23</v>
      </c>
      <c r="HC113" s="86">
        <f t="shared" si="326"/>
        <v>9.6550381162688645E-2</v>
      </c>
      <c r="HD113" s="86">
        <f t="shared" si="404"/>
        <v>1.3344552473930146E-2</v>
      </c>
      <c r="HE113" s="86">
        <f t="shared" si="405"/>
        <v>1.105639019384445E-2</v>
      </c>
      <c r="HF113" s="86">
        <f t="shared" si="406"/>
        <v>1.5675161784295503E-3</v>
      </c>
      <c r="HG113" s="86">
        <f t="shared" si="407"/>
        <v>1.4368057281768838E-3</v>
      </c>
      <c r="HH113" s="86">
        <f t="shared" si="408"/>
        <v>6.8831535591206197E-5</v>
      </c>
      <c r="HI113" s="86">
        <f t="shared" si="409"/>
        <v>2.7519092603534626E-3</v>
      </c>
      <c r="HJ113" s="86">
        <f t="shared" si="410"/>
        <v>2.5318153556710401E-4</v>
      </c>
      <c r="HK113" s="86">
        <f t="shared" si="411"/>
        <v>7.5842052919564696E-5</v>
      </c>
      <c r="HL113" s="86">
        <f t="shared" si="412"/>
        <v>9.4635866417281674E-5</v>
      </c>
      <c r="HM113" s="86">
        <f t="shared" si="413"/>
        <v>3.5781184886616885E-4</v>
      </c>
      <c r="HN113" s="86">
        <f t="shared" si="414"/>
        <v>5.212219788218081E-4</v>
      </c>
      <c r="HO113" s="86">
        <f t="shared" si="415"/>
        <v>2.1180026929685353E-3</v>
      </c>
      <c r="HP113" s="86">
        <f t="shared" si="416"/>
        <v>5.0051831581765127E-2</v>
      </c>
      <c r="HQ113" s="86">
        <f t="shared" si="417"/>
        <v>0.1200155183384823</v>
      </c>
      <c r="HS113" s="86">
        <f t="shared" si="327"/>
        <v>5.6240850379194602E-10</v>
      </c>
      <c r="HT113" s="86">
        <f t="shared" si="418"/>
        <v>1.4821046657172265E-9</v>
      </c>
      <c r="HU113" s="86">
        <f t="shared" si="419"/>
        <v>4.6500682049969183E-10</v>
      </c>
      <c r="HV113" s="86">
        <f t="shared" si="420"/>
        <v>3.0903402616478508E-11</v>
      </c>
      <c r="HW113" s="86">
        <f t="shared" si="421"/>
        <v>4.2641697802146488E-10</v>
      </c>
      <c r="HX113" s="86">
        <f t="shared" si="422"/>
        <v>3.5375902254178338E-11</v>
      </c>
      <c r="HY113" s="86">
        <f t="shared" si="423"/>
        <v>2.5972342804195553E-10</v>
      </c>
      <c r="HZ113" s="86">
        <f t="shared" si="424"/>
        <v>1.4205743002582603E-10</v>
      </c>
      <c r="IA113" s="86">
        <f t="shared" si="425"/>
        <v>3.761790299338492E-11</v>
      </c>
      <c r="IB113" s="86">
        <f t="shared" si="426"/>
        <v>4.5322957226958462E-11</v>
      </c>
      <c r="IC113" s="86">
        <f t="shared" si="427"/>
        <v>1.0773760397774407E-11</v>
      </c>
      <c r="ID113" s="86">
        <f t="shared" si="428"/>
        <v>1.8346344516447527E-11</v>
      </c>
      <c r="IE113" s="86">
        <f t="shared" si="429"/>
        <v>1.9838148201047867E-11</v>
      </c>
      <c r="IF113" s="86">
        <f t="shared" si="430"/>
        <v>1.4046282649317827E-7</v>
      </c>
      <c r="IG113" s="86">
        <f t="shared" si="431"/>
        <v>2.3381067802569459E-6</v>
      </c>
      <c r="II113" s="86">
        <f t="shared" si="328"/>
        <v>3.6368800590266706E-44</v>
      </c>
      <c r="IJ113" s="86">
        <f t="shared" si="329"/>
        <v>1.2137034665536835E-42</v>
      </c>
      <c r="IK113" s="86">
        <f t="shared" si="330"/>
        <v>5.5746469816684977E-49</v>
      </c>
      <c r="IL113" s="86">
        <f t="shared" si="331"/>
        <v>1.764126926378929E-52</v>
      </c>
      <c r="IM113" s="86">
        <f t="shared" si="332"/>
        <v>1.0979874363267382E-49</v>
      </c>
      <c r="IN113" s="86">
        <f t="shared" si="333"/>
        <v>1.3652543859902254E-50</v>
      </c>
      <c r="IO113" s="86">
        <f t="shared" si="334"/>
        <v>4.1149039279965118E-47</v>
      </c>
      <c r="IP113" s="86">
        <f t="shared" si="335"/>
        <v>1.1065382397574416E-48</v>
      </c>
      <c r="IQ113" s="86">
        <f t="shared" si="336"/>
        <v>4.8119328515522025E-53</v>
      </c>
      <c r="IR113" s="86">
        <f t="shared" si="337"/>
        <v>9.8894696570419351E-53</v>
      </c>
      <c r="IS113" s="86">
        <f t="shared" si="338"/>
        <v>4.7672684101033225E-55</v>
      </c>
      <c r="IT113" s="86">
        <f t="shared" si="339"/>
        <v>2.6752329497788781E-54</v>
      </c>
      <c r="IU113" s="86">
        <f t="shared" si="340"/>
        <v>5.7049762205727726E-53</v>
      </c>
      <c r="IV113" s="86">
        <f t="shared" si="341"/>
        <v>4.1463565195456817E-38</v>
      </c>
      <c r="IW113" s="86">
        <f t="shared" si="342"/>
        <v>1.5876910839683415E-40</v>
      </c>
      <c r="IY113" s="86">
        <f t="shared" si="343"/>
        <v>9.6550381725097181E-2</v>
      </c>
      <c r="IZ113" s="86">
        <f t="shared" si="344"/>
        <v>1.3344553956034812E-2</v>
      </c>
      <c r="JA113" s="86">
        <f t="shared" si="345"/>
        <v>1.1056390658851271E-2</v>
      </c>
      <c r="JB113" s="86">
        <f t="shared" si="346"/>
        <v>1.567516209332953E-3</v>
      </c>
      <c r="JC113" s="86">
        <f t="shared" si="347"/>
        <v>1.4368061545938619E-3</v>
      </c>
      <c r="JD113" s="86">
        <f t="shared" si="348"/>
        <v>6.8831570967108451E-5</v>
      </c>
      <c r="JE113" s="86">
        <f t="shared" si="349"/>
        <v>2.7519095200768907E-3</v>
      </c>
      <c r="JF113" s="86">
        <f t="shared" si="350"/>
        <v>2.5318167762453401E-4</v>
      </c>
      <c r="JG113" s="86">
        <f t="shared" si="351"/>
        <v>7.5842090537467683E-5</v>
      </c>
      <c r="JH113" s="86">
        <f t="shared" si="352"/>
        <v>9.4635911740238908E-5</v>
      </c>
      <c r="JI113" s="86">
        <f t="shared" si="353"/>
        <v>3.5781185963992926E-4</v>
      </c>
      <c r="JJ113" s="86">
        <f t="shared" si="354"/>
        <v>5.2122199716815262E-4</v>
      </c>
      <c r="JK113" s="86">
        <f t="shared" si="355"/>
        <v>2.1180027128066834E-3</v>
      </c>
      <c r="JL113" s="86">
        <f t="shared" si="356"/>
        <v>5.0051972044591622E-2</v>
      </c>
      <c r="JM113" s="86">
        <f t="shared" si="357"/>
        <v>0.12001785644526256</v>
      </c>
    </row>
    <row r="114" spans="2:273" x14ac:dyDescent="0.25">
      <c r="B114" s="2">
        <v>87</v>
      </c>
      <c r="C114" s="37">
        <v>92.837000000000003</v>
      </c>
      <c r="D114" s="37">
        <v>90.370999999999995</v>
      </c>
      <c r="E114" s="37">
        <v>86.864999999999995</v>
      </c>
      <c r="F114" s="37">
        <v>89.622</v>
      </c>
      <c r="G114" s="37">
        <v>91.204999999999998</v>
      </c>
      <c r="H114" s="37">
        <v>88.308000000000007</v>
      </c>
      <c r="I114" s="37">
        <v>87.65</v>
      </c>
      <c r="J114" s="37">
        <v>89.244</v>
      </c>
      <c r="K114" s="37">
        <v>92.293000000000006</v>
      </c>
      <c r="L114" s="37">
        <v>94.512</v>
      </c>
      <c r="M114" s="37">
        <v>91.3</v>
      </c>
      <c r="N114" s="37">
        <v>90.436000000000007</v>
      </c>
      <c r="O114" s="37">
        <v>92.447000000000003</v>
      </c>
      <c r="P114" s="37">
        <v>92.85</v>
      </c>
      <c r="Q114" s="37">
        <v>93.438999999999993</v>
      </c>
      <c r="S114" s="4">
        <f t="shared" si="229"/>
        <v>95.19450320708853</v>
      </c>
      <c r="T114" s="4">
        <f t="shared" si="230"/>
        <v>92.165581747154775</v>
      </c>
      <c r="U114" s="4">
        <f t="shared" si="231"/>
        <v>89.339625785900779</v>
      </c>
      <c r="V114" s="4">
        <f t="shared" si="232"/>
        <v>90.71644723862461</v>
      </c>
      <c r="W114" s="4">
        <f t="shared" si="233"/>
        <v>91.039508041597031</v>
      </c>
      <c r="X114" s="4">
        <f t="shared" si="234"/>
        <v>90.256494436165212</v>
      </c>
      <c r="Y114" s="4">
        <f t="shared" si="235"/>
        <v>90.119135742134773</v>
      </c>
      <c r="Z114" s="4">
        <f t="shared" si="236"/>
        <v>91.558332822988547</v>
      </c>
      <c r="AA114" s="4">
        <f t="shared" si="237"/>
        <v>92.549636792556669</v>
      </c>
      <c r="AB114" s="4">
        <f t="shared" si="238"/>
        <v>95.663605428357315</v>
      </c>
      <c r="AC114" s="4">
        <f t="shared" si="239"/>
        <v>93.653884649243125</v>
      </c>
      <c r="AD114" s="4">
        <f t="shared" si="240"/>
        <v>94.227774978542996</v>
      </c>
      <c r="AE114" s="4">
        <f t="shared" si="241"/>
        <v>96.111461930078789</v>
      </c>
      <c r="AF114" s="4">
        <f t="shared" si="242"/>
        <v>94.119780576558185</v>
      </c>
      <c r="AG114" s="4">
        <f t="shared" si="243"/>
        <v>97.320573276259353</v>
      </c>
      <c r="AI114" s="4">
        <f t="shared" si="244"/>
        <v>-2.3575032070885271</v>
      </c>
      <c r="AJ114" s="4">
        <f t="shared" si="245"/>
        <v>-1.7945817471547798</v>
      </c>
      <c r="AK114" s="4">
        <f t="shared" si="246"/>
        <v>-2.4746257859007841</v>
      </c>
      <c r="AL114" s="4">
        <f t="shared" si="247"/>
        <v>-1.0944472386246105</v>
      </c>
      <c r="AM114" s="4">
        <f t="shared" si="248"/>
        <v>0.16549195840296704</v>
      </c>
      <c r="AN114" s="4">
        <f t="shared" si="249"/>
        <v>-1.9484944361652055</v>
      </c>
      <c r="AO114" s="4">
        <f t="shared" si="250"/>
        <v>-2.4691357421347675</v>
      </c>
      <c r="AP114" s="4">
        <f t="shared" si="251"/>
        <v>-2.3143328229885469</v>
      </c>
      <c r="AQ114" s="4">
        <f t="shared" si="252"/>
        <v>-0.25663679255666239</v>
      </c>
      <c r="AR114" s="4">
        <f t="shared" si="253"/>
        <v>-1.1516054283573141</v>
      </c>
      <c r="AS114" s="4">
        <f t="shared" si="254"/>
        <v>-2.3538846492431276</v>
      </c>
      <c r="AT114" s="4">
        <f t="shared" si="255"/>
        <v>-3.7917749785429891</v>
      </c>
      <c r="AU114" s="4">
        <f t="shared" si="256"/>
        <v>-3.6644619300787866</v>
      </c>
      <c r="AV114" s="4">
        <f t="shared" si="358"/>
        <v>-1.2697805765581904</v>
      </c>
      <c r="AW114" s="4">
        <f t="shared" si="358"/>
        <v>-3.8815732762593598</v>
      </c>
      <c r="AY114" s="2">
        <f t="shared" si="308"/>
        <v>92.306219426792325</v>
      </c>
      <c r="AZ114" s="2">
        <f t="shared" si="359"/>
        <v>91.980835097124356</v>
      </c>
      <c r="BA114" s="2">
        <f t="shared" si="360"/>
        <v>89.204534033606919</v>
      </c>
      <c r="BB114" s="2">
        <f t="shared" si="361"/>
        <v>90.708701222300377</v>
      </c>
      <c r="BC114" s="2">
        <f t="shared" si="362"/>
        <v>91.032470751927477</v>
      </c>
      <c r="BD114" s="2">
        <f t="shared" si="363"/>
        <v>90.25638740723403</v>
      </c>
      <c r="BE114" s="2">
        <f t="shared" si="364"/>
        <v>90.100154752652415</v>
      </c>
      <c r="BF114" s="2">
        <f t="shared" si="365"/>
        <v>91.557752529646791</v>
      </c>
      <c r="BG114" s="2">
        <f t="shared" si="366"/>
        <v>92.549491045591893</v>
      </c>
      <c r="BH114" s="2">
        <f t="shared" si="367"/>
        <v>95.663429264695552</v>
      </c>
      <c r="BI114" s="2">
        <f t="shared" si="368"/>
        <v>93.652830773611811</v>
      </c>
      <c r="BJ114" s="2">
        <f t="shared" si="369"/>
        <v>94.226036498425231</v>
      </c>
      <c r="BK114" s="2">
        <f t="shared" si="370"/>
        <v>96.099276347767315</v>
      </c>
      <c r="BL114" s="2">
        <f t="shared" si="371"/>
        <v>93.281159688511806</v>
      </c>
      <c r="BM114" s="2">
        <f t="shared" si="372"/>
        <v>95.067286164727207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90.370999999999995</v>
      </c>
      <c r="CG114" s="2">
        <f t="shared" si="311"/>
        <v>86.864999999999995</v>
      </c>
      <c r="CH114" s="2">
        <f t="shared" si="312"/>
        <v>89.622</v>
      </c>
      <c r="CI114" s="2">
        <f t="shared" si="313"/>
        <v>91.204999999999998</v>
      </c>
      <c r="CJ114" s="2">
        <f t="shared" si="314"/>
        <v>88.308000000000007</v>
      </c>
      <c r="CK114" s="2">
        <f t="shared" si="315"/>
        <v>87.65</v>
      </c>
      <c r="CL114" s="2">
        <f t="shared" si="316"/>
        <v>89.244</v>
      </c>
      <c r="CM114" s="2">
        <f t="shared" si="317"/>
        <v>92.293000000000006</v>
      </c>
      <c r="CN114" s="2">
        <f t="shared" si="318"/>
        <v>94.512</v>
      </c>
      <c r="CO114" s="2">
        <f t="shared" si="319"/>
        <v>91.3</v>
      </c>
      <c r="CP114" s="2">
        <f t="shared" si="320"/>
        <v>90.436000000000007</v>
      </c>
      <c r="CQ114" s="2">
        <f t="shared" si="321"/>
        <v>92.447000000000003</v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>
        <f t="shared" si="274"/>
        <v>90.370999999999995</v>
      </c>
      <c r="CW114" s="2">
        <f t="shared" si="275"/>
        <v>86.864999999999995</v>
      </c>
      <c r="CX114" s="2">
        <f t="shared" si="276"/>
        <v>89.622</v>
      </c>
      <c r="CY114" s="2">
        <f t="shared" si="277"/>
        <v>91.204999999999998</v>
      </c>
      <c r="CZ114" s="2">
        <f t="shared" si="278"/>
        <v>88.308000000000007</v>
      </c>
      <c r="DA114" s="2">
        <f t="shared" si="279"/>
        <v>87.65</v>
      </c>
      <c r="DB114" s="2">
        <f t="shared" si="280"/>
        <v>89.244</v>
      </c>
      <c r="DC114" s="2">
        <f t="shared" si="281"/>
        <v>92.293000000000006</v>
      </c>
      <c r="DD114" s="2">
        <f t="shared" si="282"/>
        <v>94.512</v>
      </c>
      <c r="DE114" s="2">
        <f t="shared" si="283"/>
        <v>91.3</v>
      </c>
      <c r="DF114" s="2">
        <f t="shared" si="284"/>
        <v>90.436000000000007</v>
      </c>
      <c r="DG114" s="2">
        <f t="shared" si="285"/>
        <v>92.447000000000003</v>
      </c>
      <c r="DH114" s="2" t="str">
        <f t="shared" si="286"/>
        <v/>
      </c>
      <c r="DI114" s="2" t="str">
        <f t="shared" si="287"/>
        <v/>
      </c>
      <c r="DK114" s="2">
        <f t="shared" si="288"/>
        <v>107.54801969981237</v>
      </c>
      <c r="DL114" s="2">
        <f t="shared" si="373"/>
        <v>111.53149950760476</v>
      </c>
      <c r="DM114" s="2">
        <f t="shared" si="373"/>
        <v>120.14719216027876</v>
      </c>
      <c r="DN114" s="2">
        <f t="shared" si="373"/>
        <v>117.91582335834896</v>
      </c>
      <c r="DO114" s="2">
        <f t="shared" si="373"/>
        <v>108.77814534412957</v>
      </c>
      <c r="DP114" s="2">
        <f t="shared" si="373"/>
        <v>111.4849440900563</v>
      </c>
      <c r="DQ114" s="2">
        <f t="shared" si="373"/>
        <v>116.61747654784243</v>
      </c>
      <c r="DR114" s="2">
        <f t="shared" si="373"/>
        <v>120.90073410657621</v>
      </c>
      <c r="DS114" s="2">
        <f t="shared" si="373"/>
        <v>118.68877809388334</v>
      </c>
      <c r="DT114" s="2">
        <f t="shared" si="373"/>
        <v>120.82618525002736</v>
      </c>
      <c r="DU114" s="2">
        <f t="shared" si="373"/>
        <v>119.50684210526319</v>
      </c>
      <c r="DV114" s="2">
        <f t="shared" si="373"/>
        <v>117.50371889703467</v>
      </c>
      <c r="DW114" s="2">
        <f t="shared" si="373"/>
        <v>120.02980877192985</v>
      </c>
      <c r="DX114" s="2">
        <f t="shared" si="373"/>
        <v>109.17713918371815</v>
      </c>
      <c r="DY114" s="2">
        <f t="shared" si="373"/>
        <v>105.12494173669468</v>
      </c>
      <c r="EA114" s="2">
        <f t="shared" si="228"/>
        <v>92.104066366148729</v>
      </c>
      <c r="EB114" s="2">
        <f t="shared" si="290"/>
        <v>91.759278933708387</v>
      </c>
      <c r="EC114" s="2">
        <f t="shared" si="291"/>
        <v>88.777022088097468</v>
      </c>
      <c r="ED114" s="2">
        <f t="shared" si="292"/>
        <v>90.320879440311629</v>
      </c>
      <c r="EE114" s="2">
        <f t="shared" si="293"/>
        <v>90.765150334995013</v>
      </c>
      <c r="EF114" s="2">
        <f t="shared" si="294"/>
        <v>89.960269203851027</v>
      </c>
      <c r="EG114" s="2">
        <f t="shared" si="295"/>
        <v>89.745789384624061</v>
      </c>
      <c r="EH114" s="2">
        <f t="shared" si="296"/>
        <v>91.09968554385857</v>
      </c>
      <c r="EI114" s="2">
        <f t="shared" si="297"/>
        <v>92.171932882799481</v>
      </c>
      <c r="EJ114" s="2">
        <f t="shared" si="298"/>
        <v>95.303536088194633</v>
      </c>
      <c r="EK114" s="2">
        <f t="shared" si="299"/>
        <v>93.284301800839543</v>
      </c>
      <c r="EL114" s="2">
        <f t="shared" si="300"/>
        <v>93.871058494094484</v>
      </c>
      <c r="EM114" s="2">
        <f t="shared" si="301"/>
        <v>95.764476212754047</v>
      </c>
      <c r="EN114" s="2">
        <f t="shared" si="302"/>
        <v>93.040702195791397</v>
      </c>
      <c r="EO114" s="2">
        <f t="shared" si="303"/>
        <v>94.883054100539454</v>
      </c>
      <c r="EQ114" s="2">
        <f t="shared" si="304"/>
        <v>91.582713372210307</v>
      </c>
      <c r="ER114" s="2">
        <f t="shared" si="374"/>
        <v>91.625929987298434</v>
      </c>
      <c r="ES114" s="2">
        <f t="shared" si="374"/>
        <v>88.104046127706255</v>
      </c>
      <c r="ET114" s="2">
        <f t="shared" si="374"/>
        <v>89.840346244033853</v>
      </c>
      <c r="EU114" s="2">
        <f t="shared" si="374"/>
        <v>90.207481769178358</v>
      </c>
      <c r="EV114" s="2">
        <f t="shared" si="374"/>
        <v>89.68643945220451</v>
      </c>
      <c r="EW114" s="2">
        <f t="shared" si="374"/>
        <v>88.934423787962032</v>
      </c>
      <c r="EX114" s="2">
        <f t="shared" si="374"/>
        <v>90.469307011983375</v>
      </c>
      <c r="EY114" s="2">
        <f t="shared" si="374"/>
        <v>91.671230450128604</v>
      </c>
      <c r="EZ114" s="2">
        <f t="shared" si="374"/>
        <v>94.9395337690963</v>
      </c>
      <c r="FA114" s="2">
        <f t="shared" si="374"/>
        <v>93.205348368559939</v>
      </c>
      <c r="FB114" s="2">
        <f t="shared" si="374"/>
        <v>93.236767828215989</v>
      </c>
      <c r="FC114" s="2">
        <f t="shared" si="374"/>
        <v>95.083544602257035</v>
      </c>
      <c r="FD114" s="2">
        <f t="shared" si="374"/>
        <v>92.763731088609262</v>
      </c>
      <c r="FE114" s="2">
        <f t="shared" si="374"/>
        <v>95.466980127939038</v>
      </c>
      <c r="FG114" s="2">
        <f t="shared" si="306"/>
        <v>0.98678418923242606</v>
      </c>
      <c r="FH114" s="2">
        <f t="shared" si="375"/>
        <v>0.98876813889924697</v>
      </c>
      <c r="FI114" s="2">
        <f t="shared" si="375"/>
        <v>0.98628445289750655</v>
      </c>
      <c r="FJ114" s="2">
        <f t="shared" si="375"/>
        <v>0.98585803321284671</v>
      </c>
      <c r="FK114" s="2">
        <f t="shared" si="375"/>
        <v>0.98501511051071222</v>
      </c>
      <c r="FL114" s="2">
        <f t="shared" si="375"/>
        <v>0.98618357461464334</v>
      </c>
      <c r="FM114" s="2">
        <f t="shared" si="375"/>
        <v>0.98667186057961009</v>
      </c>
      <c r="FN114" s="2">
        <f t="shared" si="375"/>
        <v>0.98451959595592164</v>
      </c>
      <c r="FO114" s="2">
        <f t="shared" si="375"/>
        <v>0.98566664957194727</v>
      </c>
      <c r="FP114" s="2">
        <f t="shared" si="375"/>
        <v>0.98583491004703616</v>
      </c>
      <c r="FQ114" s="2">
        <f t="shared" si="375"/>
        <v>0.98593293319080533</v>
      </c>
      <c r="FR114" s="2">
        <f t="shared" si="375"/>
        <v>0.98486240918904033</v>
      </c>
      <c r="FS114" s="2">
        <f t="shared" si="375"/>
        <v>0.9860859819815988</v>
      </c>
      <c r="FT114" s="2">
        <f t="shared" si="375"/>
        <v>0.98504478867367185</v>
      </c>
      <c r="FU114" s="2">
        <f t="shared" si="375"/>
        <v>0.98217143393213124</v>
      </c>
      <c r="FW114" s="2">
        <f t="shared" si="324"/>
        <v>3.7427695630992412E-3</v>
      </c>
      <c r="FX114" s="2">
        <f t="shared" si="376"/>
        <v>3.9195789509187829E-3</v>
      </c>
      <c r="FY114" s="2">
        <f t="shared" si="377"/>
        <v>4.0820176209158156E-3</v>
      </c>
      <c r="FZ114" s="2">
        <f t="shared" si="378"/>
        <v>5.0464742337847108E-3</v>
      </c>
      <c r="GA114" s="2">
        <f t="shared" si="379"/>
        <v>4.6664323758058507E-3</v>
      </c>
      <c r="GB114" s="2">
        <f t="shared" si="380"/>
        <v>4.6593225120444498E-3</v>
      </c>
      <c r="GC114" s="2">
        <f t="shared" si="381"/>
        <v>4.6640194749342284E-3</v>
      </c>
      <c r="GD114" s="2">
        <f t="shared" si="382"/>
        <v>5.1798827763619194E-3</v>
      </c>
      <c r="GE114" s="2">
        <f t="shared" si="383"/>
        <v>5.0270813566002407E-3</v>
      </c>
      <c r="GF114" s="2">
        <f t="shared" si="384"/>
        <v>4.4984458298003198E-3</v>
      </c>
      <c r="GG114" s="2">
        <f t="shared" si="385"/>
        <v>4.3728763511323076E-3</v>
      </c>
      <c r="GH114" s="2">
        <f t="shared" si="386"/>
        <v>4.3568962496136586E-3</v>
      </c>
      <c r="GI114" s="2">
        <f t="shared" si="387"/>
        <v>4.1533384469352166E-3</v>
      </c>
      <c r="GJ114" s="2">
        <f t="shared" si="388"/>
        <v>3.1278803656717043E-3</v>
      </c>
      <c r="GK114" s="2">
        <f t="shared" si="389"/>
        <v>2.7981177926478264E-3</v>
      </c>
      <c r="GM114" s="86">
        <f t="shared" si="325"/>
        <v>1.1995613246158871E-18</v>
      </c>
      <c r="GN114" s="86">
        <f t="shared" si="390"/>
        <v>9.8131960981195263E-49</v>
      </c>
      <c r="GO114" s="86">
        <f t="shared" si="391"/>
        <v>1.1415305661817078E-64</v>
      </c>
      <c r="GP114" s="86">
        <f t="shared" si="392"/>
        <v>2.5063499324085197E-57</v>
      </c>
      <c r="GQ114" s="86">
        <f t="shared" si="393"/>
        <v>6.7162079129682269E-64</v>
      </c>
      <c r="GR114" s="86">
        <f t="shared" si="394"/>
        <v>1.1088178308886123E-81</v>
      </c>
      <c r="GS114" s="86">
        <f t="shared" si="395"/>
        <v>3.1363816520609774E-78</v>
      </c>
      <c r="GT114" s="86">
        <f t="shared" si="396"/>
        <v>9.6890406047365585E-53</v>
      </c>
      <c r="GU114" s="86">
        <f t="shared" si="397"/>
        <v>2.5757843153737751E-52</v>
      </c>
      <c r="GV114" s="86">
        <f t="shared" si="398"/>
        <v>2.0491928938027968E-64</v>
      </c>
      <c r="GW114" s="86">
        <f t="shared" si="399"/>
        <v>1.9791408238251965E-61</v>
      </c>
      <c r="GX114" s="86">
        <f t="shared" si="400"/>
        <v>5.0494408903345869E-67</v>
      </c>
      <c r="GY114" s="86">
        <f t="shared" si="401"/>
        <v>4.2632213772256173E-64</v>
      </c>
      <c r="GZ114" s="86">
        <f t="shared" si="402"/>
        <v>3.3102446596268204E-26</v>
      </c>
      <c r="HA114" s="86">
        <f t="shared" si="403"/>
        <v>3.4756124079670871E-25</v>
      </c>
      <c r="HC114" s="86">
        <f t="shared" si="326"/>
        <v>4.7830746278298975E-2</v>
      </c>
      <c r="HD114" s="86">
        <f t="shared" si="404"/>
        <v>3.1484238400096894E-3</v>
      </c>
      <c r="HE114" s="86">
        <f t="shared" si="405"/>
        <v>2.549585768598595E-3</v>
      </c>
      <c r="HF114" s="86">
        <f t="shared" si="406"/>
        <v>1.7104310803849352E-4</v>
      </c>
      <c r="HG114" s="86">
        <f t="shared" si="407"/>
        <v>1.4118363543015689E-4</v>
      </c>
      <c r="HH114" s="86">
        <f t="shared" si="408"/>
        <v>2.5928304785299667E-6</v>
      </c>
      <c r="HI114" s="86">
        <f t="shared" si="409"/>
        <v>4.4841365545147791E-4</v>
      </c>
      <c r="HJ114" s="86">
        <f t="shared" si="410"/>
        <v>1.3522400769883895E-5</v>
      </c>
      <c r="HK114" s="86">
        <f t="shared" si="411"/>
        <v>4.3901950432263355E-6</v>
      </c>
      <c r="HL114" s="86">
        <f t="shared" si="412"/>
        <v>5.0475401522945247E-6</v>
      </c>
      <c r="HM114" s="86">
        <f t="shared" si="413"/>
        <v>2.8275936406988852E-5</v>
      </c>
      <c r="HN114" s="86">
        <f t="shared" si="414"/>
        <v>4.5671764516083324E-5</v>
      </c>
      <c r="HO114" s="86">
        <f t="shared" si="415"/>
        <v>2.9228015593553343E-4</v>
      </c>
      <c r="HP114" s="86">
        <f t="shared" si="416"/>
        <v>1.9544833078565648E-2</v>
      </c>
      <c r="HQ114" s="86">
        <f t="shared" si="417"/>
        <v>6.0121967072655748E-2</v>
      </c>
      <c r="HS114" s="86">
        <f t="shared" si="327"/>
        <v>1.7902070986444456E-9</v>
      </c>
      <c r="HT114" s="86">
        <f t="shared" si="418"/>
        <v>4.537123789633685E-9</v>
      </c>
      <c r="HU114" s="86">
        <f t="shared" si="419"/>
        <v>1.6155334703827872E-9</v>
      </c>
      <c r="HV114" s="86">
        <f t="shared" si="420"/>
        <v>1.2864998411258092E-10</v>
      </c>
      <c r="HW114" s="86">
        <f t="shared" si="421"/>
        <v>1.5454050473678191E-9</v>
      </c>
      <c r="HX114" s="86">
        <f t="shared" si="422"/>
        <v>1.3998732402350106E-10</v>
      </c>
      <c r="HY114" s="86">
        <f t="shared" si="423"/>
        <v>9.2295208713146937E-10</v>
      </c>
      <c r="HZ114" s="86">
        <f t="shared" si="424"/>
        <v>5.3877969340664558E-10</v>
      </c>
      <c r="IA114" s="86">
        <f t="shared" si="425"/>
        <v>1.5670864576971331E-10</v>
      </c>
      <c r="IB114" s="86">
        <f t="shared" si="426"/>
        <v>1.8168741562880454E-10</v>
      </c>
      <c r="IC114" s="86">
        <f t="shared" si="427"/>
        <v>4.6201355003705284E-11</v>
      </c>
      <c r="ID114" s="86">
        <f t="shared" si="428"/>
        <v>7.6574928976049744E-11</v>
      </c>
      <c r="IE114" s="86">
        <f t="shared" si="429"/>
        <v>8.0176034547735995E-11</v>
      </c>
      <c r="IF114" s="86">
        <f t="shared" si="430"/>
        <v>3.1330582304429435E-7</v>
      </c>
      <c r="IG114" s="86">
        <f t="shared" si="431"/>
        <v>4.3220925210887428E-6</v>
      </c>
      <c r="II114" s="86">
        <f t="shared" si="328"/>
        <v>8.4325053320469056E-43</v>
      </c>
      <c r="IJ114" s="86">
        <f t="shared" si="329"/>
        <v>2.5781081260679005E-41</v>
      </c>
      <c r="IK114" s="86">
        <f t="shared" si="330"/>
        <v>1.9461048230854098E-47</v>
      </c>
      <c r="IL114" s="86">
        <f t="shared" si="331"/>
        <v>9.299797369355691E-51</v>
      </c>
      <c r="IM114" s="86">
        <f t="shared" si="332"/>
        <v>4.4132749188020355E-48</v>
      </c>
      <c r="IN114" s="86">
        <f t="shared" si="333"/>
        <v>5.8763132158380245E-49</v>
      </c>
      <c r="IO114" s="86">
        <f t="shared" si="334"/>
        <v>1.357039411756038E-45</v>
      </c>
      <c r="IP114" s="86">
        <f t="shared" si="335"/>
        <v>4.4179248004316749E-47</v>
      </c>
      <c r="IQ114" s="86">
        <f t="shared" si="336"/>
        <v>2.6430649273889545E-51</v>
      </c>
      <c r="IR114" s="86">
        <f t="shared" si="337"/>
        <v>4.892458988827772E-51</v>
      </c>
      <c r="IS114" s="86">
        <f t="shared" si="338"/>
        <v>2.7562887010154288E-53</v>
      </c>
      <c r="IT114" s="86">
        <f t="shared" si="339"/>
        <v>1.457407327668749E-52</v>
      </c>
      <c r="IU114" s="86">
        <f t="shared" si="340"/>
        <v>2.717891508659176E-51</v>
      </c>
      <c r="IV114" s="86">
        <f t="shared" si="341"/>
        <v>5.665599827442786E-37</v>
      </c>
      <c r="IW114" s="86">
        <f t="shared" si="342"/>
        <v>2.4482280104623516E-39</v>
      </c>
      <c r="IY114" s="86">
        <f t="shared" si="343"/>
        <v>4.7830748068506075E-2</v>
      </c>
      <c r="IZ114" s="86">
        <f t="shared" si="344"/>
        <v>3.148428377133479E-3</v>
      </c>
      <c r="JA114" s="86">
        <f t="shared" si="345"/>
        <v>2.5495873841320654E-3</v>
      </c>
      <c r="JB114" s="86">
        <f t="shared" si="346"/>
        <v>1.7104323668847764E-4</v>
      </c>
      <c r="JC114" s="86">
        <f t="shared" si="347"/>
        <v>1.4118518083520426E-4</v>
      </c>
      <c r="JD114" s="86">
        <f t="shared" si="348"/>
        <v>2.5929704658539904E-6</v>
      </c>
      <c r="JE114" s="86">
        <f t="shared" si="349"/>
        <v>4.4841457840356507E-4</v>
      </c>
      <c r="JF114" s="86">
        <f t="shared" si="350"/>
        <v>1.3522939549577301E-5</v>
      </c>
      <c r="JG114" s="86">
        <f t="shared" si="351"/>
        <v>4.3903517518721055E-6</v>
      </c>
      <c r="JH114" s="86">
        <f t="shared" si="352"/>
        <v>5.0477218397101534E-6</v>
      </c>
      <c r="JI114" s="86">
        <f t="shared" si="353"/>
        <v>2.8275982608343856E-5</v>
      </c>
      <c r="JJ114" s="86">
        <f t="shared" si="354"/>
        <v>4.5671841091012299E-5</v>
      </c>
      <c r="JK114" s="86">
        <f t="shared" si="355"/>
        <v>2.9228023611156797E-4</v>
      </c>
      <c r="JL114" s="86">
        <f t="shared" si="356"/>
        <v>1.9545146384388694E-2</v>
      </c>
      <c r="JM114" s="86">
        <f t="shared" si="357"/>
        <v>6.0126289165176837E-2</v>
      </c>
    </row>
    <row r="115" spans="2:273" x14ac:dyDescent="0.25">
      <c r="B115" s="2">
        <v>88</v>
      </c>
      <c r="C115" s="37">
        <v>92.813999999999993</v>
      </c>
      <c r="D115" s="37">
        <v>90.513999999999996</v>
      </c>
      <c r="E115" s="37">
        <v>87.567999999999998</v>
      </c>
      <c r="F115" s="37">
        <v>86.405000000000001</v>
      </c>
      <c r="G115" s="37">
        <v>89.462000000000003</v>
      </c>
      <c r="H115" s="37">
        <v>89.923000000000002</v>
      </c>
      <c r="I115" s="37">
        <v>90.075000000000003</v>
      </c>
      <c r="J115" s="37">
        <v>89.706999999999994</v>
      </c>
      <c r="K115" s="37">
        <v>88.024000000000001</v>
      </c>
      <c r="L115" s="37">
        <v>93.146000000000001</v>
      </c>
      <c r="M115" s="37">
        <v>93.35</v>
      </c>
      <c r="N115" s="37">
        <v>92.179000000000002</v>
      </c>
      <c r="O115" s="37">
        <v>97.236999999999995</v>
      </c>
      <c r="P115" s="37">
        <v>92.575000000000003</v>
      </c>
      <c r="Q115" s="37">
        <v>97.975999999999999</v>
      </c>
      <c r="S115" s="4">
        <f t="shared" si="229"/>
        <v>93.158970559653753</v>
      </c>
      <c r="T115" s="4">
        <f t="shared" si="230"/>
        <v>91.839540063540781</v>
      </c>
      <c r="U115" s="4">
        <f t="shared" si="231"/>
        <v>89.015300816345189</v>
      </c>
      <c r="V115" s="4">
        <f t="shared" si="232"/>
        <v>90.475164733852623</v>
      </c>
      <c r="W115" s="4">
        <f t="shared" si="233"/>
        <v>90.829174677455384</v>
      </c>
      <c r="X115" s="4">
        <f t="shared" si="234"/>
        <v>90.093161338967363</v>
      </c>
      <c r="Y115" s="4">
        <f t="shared" si="235"/>
        <v>89.914242509658862</v>
      </c>
      <c r="Z115" s="4">
        <f t="shared" si="236"/>
        <v>91.37707385833825</v>
      </c>
      <c r="AA115" s="4">
        <f t="shared" si="237"/>
        <v>92.345751213481492</v>
      </c>
      <c r="AB115" s="4">
        <f t="shared" si="238"/>
        <v>95.452133021887519</v>
      </c>
      <c r="AC115" s="4">
        <f t="shared" si="239"/>
        <v>93.498924435336292</v>
      </c>
      <c r="AD115" s="4">
        <f t="shared" si="240"/>
        <v>94.06008480182534</v>
      </c>
      <c r="AE115" s="4">
        <f t="shared" si="241"/>
        <v>95.885102261728179</v>
      </c>
      <c r="AF115" s="4">
        <f t="shared" si="242"/>
        <v>93.367140483936211</v>
      </c>
      <c r="AG115" s="4">
        <f t="shared" si="243"/>
        <v>95.80124760553052</v>
      </c>
      <c r="AI115" s="4">
        <f t="shared" si="244"/>
        <v>-0.34497055965375978</v>
      </c>
      <c r="AJ115" s="4">
        <f t="shared" si="245"/>
        <v>-1.3255400635407852</v>
      </c>
      <c r="AK115" s="4">
        <f t="shared" si="246"/>
        <v>-1.4473008163451908</v>
      </c>
      <c r="AL115" s="4">
        <f t="shared" si="247"/>
        <v>-4.0701647338526215</v>
      </c>
      <c r="AM115" s="4">
        <f t="shared" si="248"/>
        <v>-1.367174677455381</v>
      </c>
      <c r="AN115" s="4">
        <f t="shared" si="249"/>
        <v>-0.17016133896736108</v>
      </c>
      <c r="AO115" s="4">
        <f t="shared" si="250"/>
        <v>0.1607574903411404</v>
      </c>
      <c r="AP115" s="4">
        <f t="shared" si="251"/>
        <v>-1.6700738583382559</v>
      </c>
      <c r="AQ115" s="4">
        <f t="shared" si="252"/>
        <v>-4.321751213481491</v>
      </c>
      <c r="AR115" s="4">
        <f t="shared" si="253"/>
        <v>-2.3061330218875185</v>
      </c>
      <c r="AS115" s="4">
        <f t="shared" si="254"/>
        <v>-0.14892443533629773</v>
      </c>
      <c r="AT115" s="4">
        <f t="shared" si="255"/>
        <v>-1.8810848018253381</v>
      </c>
      <c r="AU115" s="4">
        <f t="shared" si="256"/>
        <v>1.3518977382718163</v>
      </c>
      <c r="AV115" s="4">
        <f t="shared" si="358"/>
        <v>-0.79214048393620828</v>
      </c>
      <c r="AW115" s="4">
        <f t="shared" si="358"/>
        <v>2.1747523944694791</v>
      </c>
      <c r="AY115" s="2">
        <f t="shared" si="308"/>
        <v>92.104032862497633</v>
      </c>
      <c r="AZ115" s="2">
        <f t="shared" si="359"/>
        <v>91.811279459671965</v>
      </c>
      <c r="BA115" s="2">
        <f t="shared" si="360"/>
        <v>88.995550486255794</v>
      </c>
      <c r="BB115" s="2">
        <f t="shared" si="361"/>
        <v>90.474705653245877</v>
      </c>
      <c r="BC115" s="2">
        <f t="shared" si="362"/>
        <v>90.828802626276342</v>
      </c>
      <c r="BD115" s="2">
        <f t="shared" si="363"/>
        <v>90.093159406739787</v>
      </c>
      <c r="BE115" s="2">
        <f t="shared" si="364"/>
        <v>89.912368761402504</v>
      </c>
      <c r="BF115" s="2">
        <f t="shared" si="365"/>
        <v>91.377058524070421</v>
      </c>
      <c r="BG115" s="2">
        <f t="shared" si="366"/>
        <v>92.345746798573018</v>
      </c>
      <c r="BH115" s="2">
        <f t="shared" si="367"/>
        <v>95.452128189979447</v>
      </c>
      <c r="BI115" s="2">
        <f t="shared" si="368"/>
        <v>93.498880579619126</v>
      </c>
      <c r="BJ115" s="2">
        <f t="shared" si="369"/>
        <v>94.060003232388098</v>
      </c>
      <c r="BK115" s="2">
        <f t="shared" si="370"/>
        <v>95.88413034300585</v>
      </c>
      <c r="BL115" s="2">
        <f t="shared" si="371"/>
        <v>93.144406659906949</v>
      </c>
      <c r="BM115" s="2">
        <f t="shared" si="372"/>
        <v>95.020886246460051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90.513999999999996</v>
      </c>
      <c r="CG115" s="2">
        <f t="shared" si="311"/>
        <v>87.567999999999998</v>
      </c>
      <c r="CH115" s="2">
        <f t="shared" si="312"/>
        <v>86.405000000000001</v>
      </c>
      <c r="CI115" s="2">
        <f t="shared" si="313"/>
        <v>89.462000000000003</v>
      </c>
      <c r="CJ115" s="2">
        <f t="shared" si="314"/>
        <v>89.923000000000002</v>
      </c>
      <c r="CK115" s="2">
        <f t="shared" si="315"/>
        <v>90.075000000000003</v>
      </c>
      <c r="CL115" s="2">
        <f t="shared" si="316"/>
        <v>89.706999999999994</v>
      </c>
      <c r="CM115" s="2">
        <f t="shared" si="317"/>
        <v>88.024000000000001</v>
      </c>
      <c r="CN115" s="2">
        <f t="shared" si="318"/>
        <v>93.146000000000001</v>
      </c>
      <c r="CO115" s="2">
        <f t="shared" si="319"/>
        <v>93.35</v>
      </c>
      <c r="CP115" s="2">
        <f t="shared" si="320"/>
        <v>92.179000000000002</v>
      </c>
      <c r="CQ115" s="2">
        <f t="shared" si="321"/>
        <v>97.236999999999995</v>
      </c>
      <c r="CR115" s="2">
        <f t="shared" si="322"/>
        <v>92.575000000000003</v>
      </c>
      <c r="CS115" s="2" t="str">
        <f t="shared" si="323"/>
        <v/>
      </c>
      <c r="CU115" s="2" t="str">
        <f t="shared" si="273"/>
        <v/>
      </c>
      <c r="CV115" s="2">
        <f t="shared" si="274"/>
        <v>90.513999999999996</v>
      </c>
      <c r="CW115" s="2">
        <f t="shared" si="275"/>
        <v>87.567999999999998</v>
      </c>
      <c r="CX115" s="2">
        <f t="shared" si="276"/>
        <v>86.405000000000001</v>
      </c>
      <c r="CY115" s="2">
        <f t="shared" si="277"/>
        <v>89.462000000000003</v>
      </c>
      <c r="CZ115" s="2">
        <f t="shared" si="278"/>
        <v>89.923000000000002</v>
      </c>
      <c r="DA115" s="2">
        <f t="shared" si="279"/>
        <v>90.075000000000003</v>
      </c>
      <c r="DB115" s="2">
        <f t="shared" si="280"/>
        <v>89.706999999999994</v>
      </c>
      <c r="DC115" s="2">
        <f t="shared" si="281"/>
        <v>88.024000000000001</v>
      </c>
      <c r="DD115" s="2">
        <f t="shared" si="282"/>
        <v>93.146000000000001</v>
      </c>
      <c r="DE115" s="2">
        <f t="shared" si="283"/>
        <v>93.35</v>
      </c>
      <c r="DF115" s="2">
        <f t="shared" si="284"/>
        <v>92.179000000000002</v>
      </c>
      <c r="DG115" s="2">
        <f t="shared" si="285"/>
        <v>97.236999999999995</v>
      </c>
      <c r="DH115" s="2">
        <f t="shared" si="286"/>
        <v>92.575000000000003</v>
      </c>
      <c r="DI115" s="2" t="str">
        <f t="shared" si="287"/>
        <v/>
      </c>
      <c r="DK115" s="2">
        <f t="shared" si="288"/>
        <v>107.64654221388368</v>
      </c>
      <c r="DL115" s="2">
        <f t="shared" si="373"/>
        <v>111.64634391071232</v>
      </c>
      <c r="DM115" s="2">
        <f t="shared" si="373"/>
        <v>120.45178257839723</v>
      </c>
      <c r="DN115" s="2">
        <f t="shared" si="373"/>
        <v>118.20878649155722</v>
      </c>
      <c r="DO115" s="2">
        <f t="shared" si="373"/>
        <v>108.8939738866397</v>
      </c>
      <c r="DP115" s="2">
        <f t="shared" si="373"/>
        <v>111.67499136960603</v>
      </c>
      <c r="DQ115" s="2">
        <f t="shared" si="373"/>
        <v>116.83923545966232</v>
      </c>
      <c r="DR115" s="2">
        <f t="shared" si="373"/>
        <v>121.20242521063572</v>
      </c>
      <c r="DS115" s="2">
        <f t="shared" si="373"/>
        <v>118.93906116642958</v>
      </c>
      <c r="DT115" s="2">
        <f t="shared" si="373"/>
        <v>121.07525276288435</v>
      </c>
      <c r="DU115" s="2">
        <f t="shared" si="373"/>
        <v>119.76661943319841</v>
      </c>
      <c r="DV115" s="2">
        <f t="shared" si="373"/>
        <v>117.70829675019148</v>
      </c>
      <c r="DW115" s="2">
        <f t="shared" si="373"/>
        <v>120.23905917678815</v>
      </c>
      <c r="DX115" s="2">
        <f t="shared" si="373"/>
        <v>109.34045026808187</v>
      </c>
      <c r="DY115" s="2">
        <f t="shared" si="373"/>
        <v>105.18374033613446</v>
      </c>
      <c r="EA115" s="2">
        <f t="shared" si="228"/>
        <v>91.916213378357938</v>
      </c>
      <c r="EB115" s="2">
        <f t="shared" si="290"/>
        <v>91.60632484630554</v>
      </c>
      <c r="EC115" s="2">
        <f t="shared" si="291"/>
        <v>88.599417641986875</v>
      </c>
      <c r="ED115" s="2">
        <f t="shared" si="292"/>
        <v>90.114220263117332</v>
      </c>
      <c r="EE115" s="2">
        <f t="shared" si="293"/>
        <v>90.580798708913932</v>
      </c>
      <c r="EF115" s="2">
        <f t="shared" si="294"/>
        <v>89.818627805984278</v>
      </c>
      <c r="EG115" s="2">
        <f t="shared" si="295"/>
        <v>89.584449677552783</v>
      </c>
      <c r="EH115" s="2">
        <f t="shared" si="296"/>
        <v>90.952648398840125</v>
      </c>
      <c r="EI115" s="2">
        <f t="shared" si="297"/>
        <v>91.995596047028329</v>
      </c>
      <c r="EJ115" s="2">
        <f t="shared" si="298"/>
        <v>95.117985342769785</v>
      </c>
      <c r="EK115" s="2">
        <f t="shared" si="299"/>
        <v>93.15742632686414</v>
      </c>
      <c r="EL115" s="2">
        <f t="shared" si="300"/>
        <v>93.731287903543318</v>
      </c>
      <c r="EM115" s="2">
        <f t="shared" si="301"/>
        <v>95.573563561664855</v>
      </c>
      <c r="EN115" s="2">
        <f t="shared" si="302"/>
        <v>92.921038426349497</v>
      </c>
      <c r="EO115" s="2">
        <f t="shared" si="303"/>
        <v>94.850980181377551</v>
      </c>
      <c r="EQ115" s="2">
        <f t="shared" si="304"/>
        <v>91.429103579912038</v>
      </c>
      <c r="ER115" s="2">
        <f t="shared" si="374"/>
        <v>91.482961284207704</v>
      </c>
      <c r="ES115" s="2">
        <f t="shared" si="374"/>
        <v>87.977808444504518</v>
      </c>
      <c r="ET115" s="2">
        <f t="shared" si="374"/>
        <v>89.694867112756185</v>
      </c>
      <c r="EU115" s="2">
        <f t="shared" si="374"/>
        <v>90.072160394915997</v>
      </c>
      <c r="EV115" s="2">
        <f t="shared" si="374"/>
        <v>89.581726852255201</v>
      </c>
      <c r="EW115" s="2">
        <f t="shared" si="374"/>
        <v>88.848310182595938</v>
      </c>
      <c r="EX115" s="2">
        <f t="shared" si="374"/>
        <v>90.380546643322816</v>
      </c>
      <c r="EY115" s="2">
        <f t="shared" si="374"/>
        <v>91.541175400036593</v>
      </c>
      <c r="EZ115" s="2">
        <f t="shared" si="374"/>
        <v>94.791396875838473</v>
      </c>
      <c r="FA115" s="2">
        <f t="shared" si="374"/>
        <v>93.085109602791249</v>
      </c>
      <c r="FB115" s="2">
        <f t="shared" si="374"/>
        <v>93.156598922994334</v>
      </c>
      <c r="FC115" s="2">
        <f t="shared" si="374"/>
        <v>94.955075042367611</v>
      </c>
      <c r="FD115" s="2">
        <f t="shared" si="374"/>
        <v>92.665432040617731</v>
      </c>
      <c r="FE115" s="2">
        <f t="shared" si="374"/>
        <v>95.383381994623861</v>
      </c>
      <c r="FG115" s="2">
        <f t="shared" si="306"/>
        <v>0.98793300524721517</v>
      </c>
      <c r="FH115" s="2">
        <f t="shared" si="375"/>
        <v>0.98974628737003278</v>
      </c>
      <c r="FI115" s="2">
        <f t="shared" si="375"/>
        <v>0.98747615835880587</v>
      </c>
      <c r="FJ115" s="2">
        <f t="shared" si="375"/>
        <v>0.98708630397453734</v>
      </c>
      <c r="FK115" s="2">
        <f t="shared" si="375"/>
        <v>0.98631557533789982</v>
      </c>
      <c r="FL115" s="2">
        <f t="shared" si="375"/>
        <v>0.98738393298933047</v>
      </c>
      <c r="FM115" s="2">
        <f t="shared" si="375"/>
        <v>0.98783032061013465</v>
      </c>
      <c r="FN115" s="2">
        <f t="shared" si="375"/>
        <v>0.985862446843354</v>
      </c>
      <c r="FO115" s="2">
        <f t="shared" si="375"/>
        <v>0.98691132187314201</v>
      </c>
      <c r="FP115" s="2">
        <f t="shared" si="375"/>
        <v>0.98706516277277534</v>
      </c>
      <c r="FQ115" s="2">
        <f t="shared" si="375"/>
        <v>0.98715478343295571</v>
      </c>
      <c r="FR115" s="2">
        <f t="shared" si="375"/>
        <v>0.98617594022644861</v>
      </c>
      <c r="FS115" s="2">
        <f t="shared" si="375"/>
        <v>0.9872947098804864</v>
      </c>
      <c r="FT115" s="2">
        <f t="shared" si="375"/>
        <v>0.9863427135902556</v>
      </c>
      <c r="FU115" s="2">
        <f t="shared" si="375"/>
        <v>0.98371460726545856</v>
      </c>
      <c r="FW115" s="2">
        <f t="shared" si="324"/>
        <v>4.1023838661332496E-3</v>
      </c>
      <c r="FX115" s="2">
        <f t="shared" si="376"/>
        <v>4.296108267618678E-3</v>
      </c>
      <c r="FY115" s="2">
        <f t="shared" si="377"/>
        <v>4.4740813094177349E-3</v>
      </c>
      <c r="FZ115" s="2">
        <f t="shared" si="378"/>
        <v>5.5306562279802962E-3</v>
      </c>
      <c r="GA115" s="2">
        <f t="shared" si="379"/>
        <v>5.1143388325885705E-3</v>
      </c>
      <c r="GB115" s="2">
        <f t="shared" si="380"/>
        <v>5.1065500314066798E-3</v>
      </c>
      <c r="GC115" s="2">
        <f t="shared" si="381"/>
        <v>5.111695519400189E-3</v>
      </c>
      <c r="GD115" s="2">
        <f t="shared" si="382"/>
        <v>5.6767915704174048E-3</v>
      </c>
      <c r="GE115" s="2">
        <f t="shared" si="383"/>
        <v>5.5094130118277899E-3</v>
      </c>
      <c r="GF115" s="2">
        <f t="shared" si="384"/>
        <v>4.9303080056724282E-3</v>
      </c>
      <c r="GG115" s="2">
        <f t="shared" si="385"/>
        <v>4.7927415770155461E-3</v>
      </c>
      <c r="GH115" s="2">
        <f t="shared" si="386"/>
        <v>4.7752344922723563E-3</v>
      </c>
      <c r="GI115" s="2">
        <f t="shared" si="387"/>
        <v>4.5522209432849684E-3</v>
      </c>
      <c r="GJ115" s="2">
        <f t="shared" si="388"/>
        <v>3.4286179593287945E-3</v>
      </c>
      <c r="GK115" s="2">
        <f t="shared" si="389"/>
        <v>3.067247123951082E-3</v>
      </c>
      <c r="GM115" s="86">
        <f t="shared" si="325"/>
        <v>5.9743335577698298E-20</v>
      </c>
      <c r="GN115" s="86">
        <f t="shared" si="390"/>
        <v>3.0383436563025651E-52</v>
      </c>
      <c r="GO115" s="86">
        <f t="shared" si="391"/>
        <v>2.6334598436983777E-69</v>
      </c>
      <c r="GP115" s="86">
        <f t="shared" si="392"/>
        <v>1.933712632652917E-61</v>
      </c>
      <c r="GQ115" s="86">
        <f t="shared" si="393"/>
        <v>1.4781390058943034E-68</v>
      </c>
      <c r="GR115" s="86">
        <f t="shared" si="394"/>
        <v>1.643679143311572E-87</v>
      </c>
      <c r="GS115" s="86">
        <f t="shared" si="395"/>
        <v>8.8035456064666443E-84</v>
      </c>
      <c r="GT115" s="86">
        <f t="shared" si="396"/>
        <v>1.58524335035394E-56</v>
      </c>
      <c r="GU115" s="86">
        <f t="shared" si="397"/>
        <v>5.8124266079084417E-56</v>
      </c>
      <c r="GV115" s="86">
        <f t="shared" si="398"/>
        <v>6.6464362500600057E-69</v>
      </c>
      <c r="GW115" s="86">
        <f t="shared" si="399"/>
        <v>9.2786291985740224E-66</v>
      </c>
      <c r="GX115" s="86">
        <f t="shared" si="400"/>
        <v>8.7388911792025642E-72</v>
      </c>
      <c r="GY115" s="86">
        <f t="shared" si="401"/>
        <v>1.4406201521595604E-68</v>
      </c>
      <c r="GZ115" s="86">
        <f t="shared" si="402"/>
        <v>5.3272984424872533E-28</v>
      </c>
      <c r="HA115" s="86">
        <f t="shared" si="403"/>
        <v>5.7821409502011906E-27</v>
      </c>
      <c r="HC115" s="86">
        <f t="shared" si="326"/>
        <v>2.0891329158362979E-2</v>
      </c>
      <c r="HD115" s="86">
        <f t="shared" si="404"/>
        <v>5.7824647653062413E-4</v>
      </c>
      <c r="HE115" s="86">
        <f t="shared" si="405"/>
        <v>4.5930387092527275E-4</v>
      </c>
      <c r="HF115" s="86">
        <f t="shared" si="406"/>
        <v>1.2845568057494188E-5</v>
      </c>
      <c r="HG115" s="86">
        <f t="shared" si="407"/>
        <v>9.2778553534066638E-6</v>
      </c>
      <c r="HH115" s="86">
        <f t="shared" si="408"/>
        <v>5.7263179166449719E-8</v>
      </c>
      <c r="HI115" s="86">
        <f t="shared" si="409"/>
        <v>5.5157515299087201E-5</v>
      </c>
      <c r="HJ115" s="86">
        <f t="shared" si="410"/>
        <v>4.3952495936315876E-7</v>
      </c>
      <c r="HK115" s="86">
        <f t="shared" si="411"/>
        <v>1.6804063357475678E-7</v>
      </c>
      <c r="HL115" s="86">
        <f t="shared" si="412"/>
        <v>1.7224137764127266E-7</v>
      </c>
      <c r="HM115" s="86">
        <f t="shared" si="413"/>
        <v>1.5052014404706481E-6</v>
      </c>
      <c r="HN115" s="86">
        <f t="shared" si="414"/>
        <v>2.7285923147442543E-6</v>
      </c>
      <c r="HO115" s="86">
        <f t="shared" si="415"/>
        <v>2.9364250543774365E-5</v>
      </c>
      <c r="HP115" s="86">
        <f t="shared" si="416"/>
        <v>6.4754070045904581E-3</v>
      </c>
      <c r="HQ115" s="86">
        <f t="shared" si="417"/>
        <v>2.6258716723947736E-2</v>
      </c>
      <c r="HS115" s="86">
        <f t="shared" si="327"/>
        <v>5.5115175881959814E-9</v>
      </c>
      <c r="HT115" s="86">
        <f t="shared" si="418"/>
        <v>1.3443246154632244E-8</v>
      </c>
      <c r="HU115" s="86">
        <f t="shared" si="419"/>
        <v>5.401767853358875E-9</v>
      </c>
      <c r="HV115" s="86">
        <f t="shared" si="420"/>
        <v>5.1221059323630276E-10</v>
      </c>
      <c r="HW115" s="86">
        <f t="shared" si="421"/>
        <v>5.3767720434157077E-9</v>
      </c>
      <c r="HX115" s="86">
        <f t="shared" si="422"/>
        <v>5.31339699366346E-10</v>
      </c>
      <c r="HY115" s="86">
        <f t="shared" si="423"/>
        <v>3.1554744984533243E-9</v>
      </c>
      <c r="HZ115" s="86">
        <f t="shared" si="424"/>
        <v>1.9601683539026863E-9</v>
      </c>
      <c r="IA115" s="86">
        <f t="shared" si="425"/>
        <v>6.2408370416837003E-10</v>
      </c>
      <c r="IB115" s="86">
        <f t="shared" si="426"/>
        <v>6.9772900168992433E-10</v>
      </c>
      <c r="IC115" s="86">
        <f t="shared" si="427"/>
        <v>1.8950743360678011E-10</v>
      </c>
      <c r="ID115" s="86">
        <f t="shared" si="428"/>
        <v>3.059236683687858E-10</v>
      </c>
      <c r="IE115" s="86">
        <f t="shared" si="429"/>
        <v>3.1072598713222876E-10</v>
      </c>
      <c r="IF115" s="86">
        <f t="shared" si="430"/>
        <v>6.8389541411594898E-7</v>
      </c>
      <c r="IG115" s="86">
        <f t="shared" si="431"/>
        <v>7.8674654964492458E-6</v>
      </c>
      <c r="II115" s="86">
        <f t="shared" si="328"/>
        <v>1.8581487344502558E-41</v>
      </c>
      <c r="IJ115" s="86">
        <f t="shared" si="329"/>
        <v>5.2099270579531383E-40</v>
      </c>
      <c r="IK115" s="86">
        <f t="shared" si="330"/>
        <v>6.4078914985620112E-46</v>
      </c>
      <c r="IL115" s="86">
        <f t="shared" si="331"/>
        <v>4.5805654668527969E-49</v>
      </c>
      <c r="IM115" s="86">
        <f t="shared" si="332"/>
        <v>1.6666994881220371E-46</v>
      </c>
      <c r="IN115" s="86">
        <f t="shared" si="333"/>
        <v>2.3737260555855416E-47</v>
      </c>
      <c r="IO115" s="86">
        <f t="shared" si="334"/>
        <v>4.219134768383761E-44</v>
      </c>
      <c r="IP115" s="86">
        <f t="shared" si="335"/>
        <v>1.6554767965356411E-45</v>
      </c>
      <c r="IQ115" s="86">
        <f t="shared" si="336"/>
        <v>1.3555364069177444E-49</v>
      </c>
      <c r="IR115" s="86">
        <f t="shared" si="337"/>
        <v>2.267098063561879E-49</v>
      </c>
      <c r="IS115" s="86">
        <f t="shared" si="338"/>
        <v>1.4892791415072447E-51</v>
      </c>
      <c r="IT115" s="86">
        <f t="shared" si="339"/>
        <v>7.4276344549229584E-51</v>
      </c>
      <c r="IU115" s="86">
        <f t="shared" si="340"/>
        <v>1.2147332555244467E-49</v>
      </c>
      <c r="IV115" s="86">
        <f t="shared" si="341"/>
        <v>7.4308603599014993E-36</v>
      </c>
      <c r="IW115" s="86">
        <f t="shared" si="342"/>
        <v>3.6196530162218017E-38</v>
      </c>
      <c r="IY115" s="86">
        <f t="shared" si="343"/>
        <v>2.0891334669880569E-2</v>
      </c>
      <c r="IZ115" s="86">
        <f t="shared" si="344"/>
        <v>5.7825991977677874E-4</v>
      </c>
      <c r="JA115" s="86">
        <f t="shared" si="345"/>
        <v>4.5930927269312614E-4</v>
      </c>
      <c r="JB115" s="86">
        <f t="shared" si="346"/>
        <v>1.2846080268087425E-5</v>
      </c>
      <c r="JC115" s="86">
        <f t="shared" si="347"/>
        <v>9.2832321254500793E-6</v>
      </c>
      <c r="JD115" s="86">
        <f t="shared" si="348"/>
        <v>5.7794518865816063E-8</v>
      </c>
      <c r="JE115" s="86">
        <f t="shared" si="349"/>
        <v>5.5160670773585656E-5</v>
      </c>
      <c r="JF115" s="86">
        <f t="shared" si="350"/>
        <v>4.4148512771706143E-7</v>
      </c>
      <c r="JG115" s="86">
        <f t="shared" si="351"/>
        <v>1.6866471727892516E-7</v>
      </c>
      <c r="JH115" s="86">
        <f t="shared" si="352"/>
        <v>1.7293910664296259E-7</v>
      </c>
      <c r="JI115" s="86">
        <f t="shared" si="353"/>
        <v>1.5053909479042548E-6</v>
      </c>
      <c r="JJ115" s="86">
        <f t="shared" si="354"/>
        <v>2.7288982384126232E-6</v>
      </c>
      <c r="JK115" s="86">
        <f t="shared" si="355"/>
        <v>2.9364561269761498E-5</v>
      </c>
      <c r="JL115" s="86">
        <f t="shared" si="356"/>
        <v>6.4760909000045738E-3</v>
      </c>
      <c r="JM115" s="86">
        <f t="shared" si="357"/>
        <v>2.6266584189444185E-2</v>
      </c>
    </row>
    <row r="116" spans="2:273" x14ac:dyDescent="0.25">
      <c r="B116" s="2">
        <v>89</v>
      </c>
      <c r="C116" s="37">
        <v>92.674000000000007</v>
      </c>
      <c r="D116" s="37">
        <v>92.570999999999998</v>
      </c>
      <c r="E116" s="37">
        <v>87.891999999999996</v>
      </c>
      <c r="F116" s="37">
        <v>89.323999999999998</v>
      </c>
      <c r="G116" s="37">
        <v>87.513000000000005</v>
      </c>
      <c r="H116" s="37">
        <v>90.769000000000005</v>
      </c>
      <c r="I116" s="37">
        <v>86.424999999999997</v>
      </c>
      <c r="J116" s="37">
        <v>94.268000000000001</v>
      </c>
      <c r="K116" s="37">
        <v>92.340999999999994</v>
      </c>
      <c r="L116" s="37">
        <v>94.756</v>
      </c>
      <c r="M116" s="37">
        <v>89.525000000000006</v>
      </c>
      <c r="N116" s="37">
        <v>93.153999999999996</v>
      </c>
      <c r="O116" s="37">
        <v>93.236999999999995</v>
      </c>
      <c r="P116" s="37">
        <v>93.45</v>
      </c>
      <c r="Q116" s="37">
        <v>92.024000000000001</v>
      </c>
      <c r="S116" s="4">
        <f t="shared" si="229"/>
        <v>92.237306079770875</v>
      </c>
      <c r="T116" s="4">
        <f t="shared" si="230"/>
        <v>91.646227277853612</v>
      </c>
      <c r="U116" s="4">
        <f t="shared" si="231"/>
        <v>88.790959150019731</v>
      </c>
      <c r="V116" s="4">
        <f t="shared" si="232"/>
        <v>90.242557800069278</v>
      </c>
      <c r="W116" s="4">
        <f t="shared" si="233"/>
        <v>90.626466703858284</v>
      </c>
      <c r="X116" s="4">
        <f t="shared" si="234"/>
        <v>89.931446704271366</v>
      </c>
      <c r="Y116" s="4">
        <f t="shared" si="235"/>
        <v>89.726624007989017</v>
      </c>
      <c r="Z116" s="4">
        <f t="shared" si="236"/>
        <v>91.198723191306527</v>
      </c>
      <c r="AA116" s="4">
        <f t="shared" si="237"/>
        <v>92.14388933656798</v>
      </c>
      <c r="AB116" s="4">
        <f t="shared" si="238"/>
        <v>95.242564801096549</v>
      </c>
      <c r="AC116" s="4">
        <f t="shared" si="239"/>
        <v>93.346820763697181</v>
      </c>
      <c r="AD116" s="4">
        <f t="shared" si="240"/>
        <v>93.895834031437801</v>
      </c>
      <c r="AE116" s="4">
        <f t="shared" si="241"/>
        <v>95.670702083251285</v>
      </c>
      <c r="AF116" s="4">
        <f t="shared" si="242"/>
        <v>93.058295899453512</v>
      </c>
      <c r="AG116" s="4">
        <f t="shared" si="243"/>
        <v>95.211282932005872</v>
      </c>
      <c r="AI116" s="4">
        <f t="shared" si="244"/>
        <v>0.436693920229132</v>
      </c>
      <c r="AJ116" s="4">
        <f t="shared" si="245"/>
        <v>0.92477272214638617</v>
      </c>
      <c r="AK116" s="4">
        <f t="shared" si="246"/>
        <v>-0.89895915001973492</v>
      </c>
      <c r="AL116" s="4">
        <f t="shared" si="247"/>
        <v>-0.91855780006928001</v>
      </c>
      <c r="AM116" s="4">
        <f t="shared" si="248"/>
        <v>-3.1134667038582791</v>
      </c>
      <c r="AN116" s="4">
        <f t="shared" si="249"/>
        <v>0.83755329572863957</v>
      </c>
      <c r="AO116" s="4">
        <f t="shared" si="250"/>
        <v>-3.3016240079890196</v>
      </c>
      <c r="AP116" s="4">
        <f t="shared" si="251"/>
        <v>3.0692768086934734</v>
      </c>
      <c r="AQ116" s="4">
        <f t="shared" si="252"/>
        <v>0.19711066343201367</v>
      </c>
      <c r="AR116" s="4">
        <f t="shared" si="253"/>
        <v>-0.48656480109654865</v>
      </c>
      <c r="AS116" s="4">
        <f t="shared" si="254"/>
        <v>-3.8218207636971755</v>
      </c>
      <c r="AT116" s="4">
        <f t="shared" si="255"/>
        <v>-0.74183403143780424</v>
      </c>
      <c r="AU116" s="4">
        <f t="shared" si="256"/>
        <v>-2.4337020832512906</v>
      </c>
      <c r="AV116" s="4">
        <f t="shared" si="358"/>
        <v>0.39170410054649096</v>
      </c>
      <c r="AW116" s="4">
        <f t="shared" si="358"/>
        <v>-3.1872829320058713</v>
      </c>
      <c r="AY116" s="2">
        <f t="shared" si="308"/>
        <v>91.902778992355579</v>
      </c>
      <c r="AZ116" s="2">
        <f t="shared" si="359"/>
        <v>91.642916891503376</v>
      </c>
      <c r="BA116" s="2">
        <f t="shared" si="360"/>
        <v>88.788745813395579</v>
      </c>
      <c r="BB116" s="2">
        <f t="shared" si="361"/>
        <v>90.242539361494565</v>
      </c>
      <c r="BC116" s="2">
        <f t="shared" si="362"/>
        <v>90.626452098961124</v>
      </c>
      <c r="BD116" s="2">
        <f t="shared" si="363"/>
        <v>89.93144648806593</v>
      </c>
      <c r="BE116" s="2">
        <f t="shared" si="364"/>
        <v>89.726485836116183</v>
      </c>
      <c r="BF116" s="2">
        <f t="shared" si="365"/>
        <v>91.198721996848775</v>
      </c>
      <c r="BG116" s="2">
        <f t="shared" si="366"/>
        <v>92.143888827409043</v>
      </c>
      <c r="BH116" s="2">
        <f t="shared" si="367"/>
        <v>95.242564282689898</v>
      </c>
      <c r="BI116" s="2">
        <f t="shared" si="368"/>
        <v>93.346819411179496</v>
      </c>
      <c r="BJ116" s="2">
        <f t="shared" si="369"/>
        <v>93.895831215434825</v>
      </c>
      <c r="BK116" s="2">
        <f t="shared" si="370"/>
        <v>95.670646605974497</v>
      </c>
      <c r="BL116" s="2">
        <f t="shared" si="371"/>
        <v>93.008782772495707</v>
      </c>
      <c r="BM116" s="2">
        <f t="shared" si="372"/>
        <v>94.975561749589616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92.674000000000007</v>
      </c>
      <c r="CF116" s="2">
        <f t="shared" si="310"/>
        <v>92.570999999999998</v>
      </c>
      <c r="CG116" s="2">
        <f t="shared" si="311"/>
        <v>87.891999999999996</v>
      </c>
      <c r="CH116" s="2">
        <f t="shared" si="312"/>
        <v>89.323999999999998</v>
      </c>
      <c r="CI116" s="2">
        <f t="shared" si="313"/>
        <v>87.513000000000005</v>
      </c>
      <c r="CJ116" s="2">
        <f t="shared" si="314"/>
        <v>90.769000000000005</v>
      </c>
      <c r="CK116" s="2">
        <f t="shared" si="315"/>
        <v>86.424999999999997</v>
      </c>
      <c r="CL116" s="2">
        <f t="shared" si="316"/>
        <v>94.268000000000001</v>
      </c>
      <c r="CM116" s="2">
        <f t="shared" si="317"/>
        <v>92.340999999999994</v>
      </c>
      <c r="CN116" s="2">
        <f t="shared" si="318"/>
        <v>94.756</v>
      </c>
      <c r="CO116" s="2">
        <f t="shared" si="319"/>
        <v>89.525000000000006</v>
      </c>
      <c r="CP116" s="2">
        <f t="shared" si="320"/>
        <v>93.153999999999996</v>
      </c>
      <c r="CQ116" s="2">
        <f t="shared" si="321"/>
        <v>93.236999999999995</v>
      </c>
      <c r="CR116" s="2">
        <f t="shared" si="322"/>
        <v>93.45</v>
      </c>
      <c r="CS116" s="2">
        <f t="shared" si="323"/>
        <v>92.024000000000001</v>
      </c>
      <c r="CU116" s="2">
        <f t="shared" si="273"/>
        <v>92.674000000000007</v>
      </c>
      <c r="CV116" s="2">
        <f t="shared" si="274"/>
        <v>92.570999999999998</v>
      </c>
      <c r="CW116" s="2">
        <f t="shared" si="275"/>
        <v>87.891999999999996</v>
      </c>
      <c r="CX116" s="2">
        <f t="shared" si="276"/>
        <v>89.323999999999998</v>
      </c>
      <c r="CY116" s="2">
        <f t="shared" si="277"/>
        <v>87.513000000000005</v>
      </c>
      <c r="CZ116" s="2">
        <f t="shared" si="278"/>
        <v>90.769000000000005</v>
      </c>
      <c r="DA116" s="2">
        <f t="shared" si="279"/>
        <v>86.424999999999997</v>
      </c>
      <c r="DB116" s="2">
        <f t="shared" si="280"/>
        <v>94.268000000000001</v>
      </c>
      <c r="DC116" s="2">
        <f t="shared" si="281"/>
        <v>92.340999999999994</v>
      </c>
      <c r="DD116" s="2">
        <f t="shared" si="282"/>
        <v>94.756</v>
      </c>
      <c r="DE116" s="2">
        <f t="shared" si="283"/>
        <v>89.525000000000006</v>
      </c>
      <c r="DF116" s="2">
        <f t="shared" si="284"/>
        <v>93.153999999999996</v>
      </c>
      <c r="DG116" s="2">
        <f t="shared" si="285"/>
        <v>93.236999999999995</v>
      </c>
      <c r="DH116" s="2">
        <f t="shared" si="286"/>
        <v>93.45</v>
      </c>
      <c r="DI116" s="2">
        <f t="shared" si="287"/>
        <v>92.024000000000001</v>
      </c>
      <c r="DK116" s="2">
        <f t="shared" si="288"/>
        <v>107.74506472795497</v>
      </c>
      <c r="DL116" s="2">
        <f t="shared" si="373"/>
        <v>111.76118831381987</v>
      </c>
      <c r="DM116" s="2">
        <f t="shared" si="373"/>
        <v>120.75637299651569</v>
      </c>
      <c r="DN116" s="2">
        <f t="shared" si="373"/>
        <v>118.50174962476547</v>
      </c>
      <c r="DO116" s="2">
        <f t="shared" si="373"/>
        <v>109.00980242914981</v>
      </c>
      <c r="DP116" s="2">
        <f t="shared" si="373"/>
        <v>111.86503864915574</v>
      </c>
      <c r="DQ116" s="2">
        <f t="shared" si="373"/>
        <v>117.06099437148221</v>
      </c>
      <c r="DR116" s="2">
        <f t="shared" si="373"/>
        <v>121.50411631469525</v>
      </c>
      <c r="DS116" s="2">
        <f t="shared" si="373"/>
        <v>119.18934423897581</v>
      </c>
      <c r="DT116" s="2">
        <f t="shared" si="373"/>
        <v>121.32432027574133</v>
      </c>
      <c r="DU116" s="2">
        <f t="shared" si="373"/>
        <v>120.02639676113364</v>
      </c>
      <c r="DV116" s="2">
        <f t="shared" si="373"/>
        <v>117.91287460334827</v>
      </c>
      <c r="DW116" s="2">
        <f t="shared" si="373"/>
        <v>120.44830958164644</v>
      </c>
      <c r="DX116" s="2">
        <f t="shared" si="373"/>
        <v>109.50376135244558</v>
      </c>
      <c r="DY116" s="2">
        <f t="shared" si="373"/>
        <v>105.24253893557423</v>
      </c>
      <c r="EA116" s="2">
        <f t="shared" si="228"/>
        <v>91.728360390567147</v>
      </c>
      <c r="EB116" s="2">
        <f t="shared" si="290"/>
        <v>91.453370758902679</v>
      </c>
      <c r="EC116" s="2">
        <f t="shared" si="291"/>
        <v>88.421813195876297</v>
      </c>
      <c r="ED116" s="2">
        <f t="shared" si="292"/>
        <v>89.907561085923049</v>
      </c>
      <c r="EE116" s="2">
        <f t="shared" si="293"/>
        <v>90.396447082832864</v>
      </c>
      <c r="EF116" s="2">
        <f t="shared" si="294"/>
        <v>89.676986408117529</v>
      </c>
      <c r="EG116" s="2">
        <f t="shared" si="295"/>
        <v>89.423109970481505</v>
      </c>
      <c r="EH116" s="2">
        <f t="shared" si="296"/>
        <v>90.805611253821695</v>
      </c>
      <c r="EI116" s="2">
        <f t="shared" si="297"/>
        <v>91.819259211257176</v>
      </c>
      <c r="EJ116" s="2">
        <f t="shared" si="298"/>
        <v>94.932434597344937</v>
      </c>
      <c r="EK116" s="2">
        <f t="shared" si="299"/>
        <v>93.030550852888723</v>
      </c>
      <c r="EL116" s="2">
        <f t="shared" si="300"/>
        <v>93.591517312992124</v>
      </c>
      <c r="EM116" s="2">
        <f t="shared" si="301"/>
        <v>95.382650910575649</v>
      </c>
      <c r="EN116" s="2">
        <f t="shared" si="302"/>
        <v>92.801374656907598</v>
      </c>
      <c r="EO116" s="2">
        <f t="shared" si="303"/>
        <v>94.818906262215634</v>
      </c>
      <c r="EQ116" s="2">
        <f t="shared" si="304"/>
        <v>91.275493787613769</v>
      </c>
      <c r="ER116" s="2">
        <f t="shared" si="374"/>
        <v>91.339992581116988</v>
      </c>
      <c r="ES116" s="2">
        <f t="shared" si="374"/>
        <v>87.851570761302796</v>
      </c>
      <c r="ET116" s="2">
        <f t="shared" si="374"/>
        <v>89.549387981478532</v>
      </c>
      <c r="EU116" s="2">
        <f t="shared" si="374"/>
        <v>89.936839020653622</v>
      </c>
      <c r="EV116" s="2">
        <f t="shared" si="374"/>
        <v>89.477014252305906</v>
      </c>
      <c r="EW116" s="2">
        <f t="shared" si="374"/>
        <v>88.762196577229858</v>
      </c>
      <c r="EX116" s="2">
        <f t="shared" si="374"/>
        <v>90.291786274662257</v>
      </c>
      <c r="EY116" s="2">
        <f t="shared" si="374"/>
        <v>91.411120349944582</v>
      </c>
      <c r="EZ116" s="2">
        <f t="shared" si="374"/>
        <v>94.643259982580659</v>
      </c>
      <c r="FA116" s="2">
        <f t="shared" si="374"/>
        <v>92.964870837022559</v>
      </c>
      <c r="FB116" s="2">
        <f t="shared" si="374"/>
        <v>93.07643001777268</v>
      </c>
      <c r="FC116" s="2">
        <f t="shared" si="374"/>
        <v>94.826605482478186</v>
      </c>
      <c r="FD116" s="2">
        <f t="shared" si="374"/>
        <v>92.567132992626199</v>
      </c>
      <c r="FE116" s="2">
        <f t="shared" si="374"/>
        <v>95.299783861308669</v>
      </c>
      <c r="FG116" s="2">
        <f t="shared" si="306"/>
        <v>0.98898307260195728</v>
      </c>
      <c r="FH116" s="2">
        <f t="shared" si="375"/>
        <v>0.99064005825267121</v>
      </c>
      <c r="FI116" s="2">
        <f t="shared" si="375"/>
        <v>0.98856552030715183</v>
      </c>
      <c r="FJ116" s="2">
        <f t="shared" si="375"/>
        <v>0.98820917173992595</v>
      </c>
      <c r="FK116" s="2">
        <f t="shared" si="375"/>
        <v>0.9875046109167338</v>
      </c>
      <c r="FL116" s="2">
        <f t="shared" si="375"/>
        <v>0.98848122340557121</v>
      </c>
      <c r="FM116" s="2">
        <f t="shared" si="375"/>
        <v>0.98888922306640692</v>
      </c>
      <c r="FN116" s="2">
        <f t="shared" si="375"/>
        <v>0.98709033928819012</v>
      </c>
      <c r="FO116" s="2">
        <f t="shared" si="375"/>
        <v>0.98804922041911358</v>
      </c>
      <c r="FP116" s="2">
        <f t="shared" si="375"/>
        <v>0.98818984680730537</v>
      </c>
      <c r="FQ116" s="2">
        <f t="shared" si="375"/>
        <v>0.98827176754159152</v>
      </c>
      <c r="FR116" s="2">
        <f t="shared" si="375"/>
        <v>0.98737695338001585</v>
      </c>
      <c r="FS116" s="2">
        <f t="shared" si="375"/>
        <v>0.98839966936157719</v>
      </c>
      <c r="FT116" s="2">
        <f t="shared" si="375"/>
        <v>0.98752942094847929</v>
      </c>
      <c r="FU116" s="2">
        <f t="shared" si="375"/>
        <v>0.98512623211516748</v>
      </c>
      <c r="FW116" s="2">
        <f t="shared" si="324"/>
        <v>4.4963948306380097E-3</v>
      </c>
      <c r="FX116" s="2">
        <f t="shared" si="376"/>
        <v>4.7086374040287791E-3</v>
      </c>
      <c r="FY116" s="2">
        <f t="shared" si="377"/>
        <v>4.9036159513769686E-3</v>
      </c>
      <c r="FZ116" s="2">
        <f t="shared" si="378"/>
        <v>6.0610098837999369E-3</v>
      </c>
      <c r="GA116" s="2">
        <f t="shared" si="379"/>
        <v>5.6049953885500374E-3</v>
      </c>
      <c r="GB116" s="2">
        <f t="shared" si="380"/>
        <v>5.596463553136549E-3</v>
      </c>
      <c r="GC116" s="2">
        <f t="shared" si="381"/>
        <v>5.6020999106256653E-3</v>
      </c>
      <c r="GD116" s="2">
        <f t="shared" si="382"/>
        <v>6.2210709837307691E-3</v>
      </c>
      <c r="GE116" s="2">
        <f t="shared" si="383"/>
        <v>6.0377419503521408E-3</v>
      </c>
      <c r="GF116" s="2">
        <f t="shared" si="384"/>
        <v>5.4034050058371259E-3</v>
      </c>
      <c r="GG116" s="2">
        <f t="shared" si="385"/>
        <v>5.2527078127920521E-3</v>
      </c>
      <c r="GH116" s="2">
        <f t="shared" si="386"/>
        <v>5.233529383807012E-3</v>
      </c>
      <c r="GI116" s="2">
        <f t="shared" si="387"/>
        <v>4.9892197925730632E-3</v>
      </c>
      <c r="GJ116" s="2">
        <f t="shared" si="388"/>
        <v>3.7581616847458415E-3</v>
      </c>
      <c r="GK116" s="2">
        <f t="shared" si="389"/>
        <v>3.3621746505692854E-3</v>
      </c>
      <c r="GM116" s="86">
        <f t="shared" si="325"/>
        <v>2.6714472591144198E-21</v>
      </c>
      <c r="GN116" s="86">
        <f t="shared" si="390"/>
        <v>7.0477463606732445E-56</v>
      </c>
      <c r="GO116" s="86">
        <f t="shared" si="391"/>
        <v>4.1641925116492185E-74</v>
      </c>
      <c r="GP116" s="86">
        <f t="shared" si="392"/>
        <v>1.0662101297353044E-65</v>
      </c>
      <c r="GQ116" s="86">
        <f t="shared" si="393"/>
        <v>2.2125240178920809E-73</v>
      </c>
      <c r="GR116" s="86">
        <f t="shared" si="394"/>
        <v>1.5216618873244673E-93</v>
      </c>
      <c r="GS116" s="86">
        <f t="shared" si="395"/>
        <v>1.5814986781404601E-89</v>
      </c>
      <c r="GT116" s="86">
        <f t="shared" si="396"/>
        <v>1.9022621014531152E-60</v>
      </c>
      <c r="GU116" s="86">
        <f t="shared" si="397"/>
        <v>9.8118497947557822E-60</v>
      </c>
      <c r="GV116" s="86">
        <f t="shared" si="398"/>
        <v>1.5104303722045469E-73</v>
      </c>
      <c r="GW116" s="86">
        <f t="shared" si="399"/>
        <v>3.0743434909682933E-70</v>
      </c>
      <c r="GX116" s="86">
        <f t="shared" si="400"/>
        <v>1.0299657256231628E-76</v>
      </c>
      <c r="GY116" s="86">
        <f t="shared" si="401"/>
        <v>3.4144407576425097E-73</v>
      </c>
      <c r="GZ116" s="86">
        <f t="shared" si="402"/>
        <v>7.4299853749658447E-30</v>
      </c>
      <c r="HA116" s="86">
        <f t="shared" si="403"/>
        <v>8.3073836133218803E-29</v>
      </c>
      <c r="HC116" s="86">
        <f t="shared" si="326"/>
        <v>8.0306211535811824E-3</v>
      </c>
      <c r="HD116" s="86">
        <f t="shared" si="404"/>
        <v>8.2429164217695492E-5</v>
      </c>
      <c r="HE116" s="86">
        <f t="shared" si="405"/>
        <v>6.4485028344744727E-5</v>
      </c>
      <c r="HF116" s="86">
        <f t="shared" si="406"/>
        <v>6.6217341295375454E-7</v>
      </c>
      <c r="HG116" s="86">
        <f t="shared" si="407"/>
        <v>4.0640817335641615E-7</v>
      </c>
      <c r="HH116" s="86">
        <f t="shared" si="408"/>
        <v>7.3925789879722101E-10</v>
      </c>
      <c r="HI116" s="86">
        <f t="shared" si="409"/>
        <v>5.1113840088248639E-6</v>
      </c>
      <c r="HJ116" s="86">
        <f t="shared" si="410"/>
        <v>8.6653745992809175E-9</v>
      </c>
      <c r="HK116" s="86">
        <f t="shared" si="411"/>
        <v>4.2459768588190792E-9</v>
      </c>
      <c r="HL116" s="86">
        <f t="shared" si="412"/>
        <v>3.7521912146762562E-9</v>
      </c>
      <c r="HM116" s="86">
        <f t="shared" si="413"/>
        <v>5.3858657696910425E-8</v>
      </c>
      <c r="HN116" s="86">
        <f t="shared" si="414"/>
        <v>1.108992217284895E-7</v>
      </c>
      <c r="HO116" s="86">
        <f t="shared" si="415"/>
        <v>2.142963222865571E-6</v>
      </c>
      <c r="HP116" s="86">
        <f t="shared" si="416"/>
        <v>1.8172481398545184E-3</v>
      </c>
      <c r="HQ116" s="86">
        <f t="shared" si="417"/>
        <v>9.9856535706413629E-3</v>
      </c>
      <c r="HS116" s="86">
        <f t="shared" si="327"/>
        <v>1.6412523428964205E-8</v>
      </c>
      <c r="HT116" s="86">
        <f t="shared" si="418"/>
        <v>3.8554034907276829E-8</v>
      </c>
      <c r="HU116" s="86">
        <f t="shared" si="419"/>
        <v>1.738374551280494E-8</v>
      </c>
      <c r="HV116" s="86">
        <f t="shared" si="420"/>
        <v>1.9505115502122783E-9</v>
      </c>
      <c r="HW116" s="86">
        <f t="shared" si="421"/>
        <v>1.7959693466295834E-8</v>
      </c>
      <c r="HX116" s="86">
        <f t="shared" si="422"/>
        <v>1.9345571196134192E-9</v>
      </c>
      <c r="HY116" s="86">
        <f t="shared" si="423"/>
        <v>1.0379853997559181E-8</v>
      </c>
      <c r="HZ116" s="86">
        <f t="shared" si="424"/>
        <v>6.8412559667565628E-9</v>
      </c>
      <c r="IA116" s="86">
        <f t="shared" si="425"/>
        <v>2.3761327787589947E-9</v>
      </c>
      <c r="IB116" s="86">
        <f t="shared" si="426"/>
        <v>2.5670178052671439E-9</v>
      </c>
      <c r="IC116" s="86">
        <f t="shared" si="427"/>
        <v>7.4354290710926756E-10</v>
      </c>
      <c r="ID116" s="86">
        <f t="shared" si="428"/>
        <v>1.1699121073777498E-9</v>
      </c>
      <c r="IE116" s="86">
        <f t="shared" si="429"/>
        <v>1.1548429641125688E-9</v>
      </c>
      <c r="IF116" s="86">
        <f t="shared" si="430"/>
        <v>1.4609672023792125E-6</v>
      </c>
      <c r="IG116" s="86">
        <f t="shared" si="431"/>
        <v>1.4102582452710793E-5</v>
      </c>
      <c r="II116" s="86">
        <f t="shared" si="328"/>
        <v>3.8913857190278103E-40</v>
      </c>
      <c r="IJ116" s="86">
        <f t="shared" si="329"/>
        <v>1.0016315110191828E-38</v>
      </c>
      <c r="IK116" s="86">
        <f t="shared" si="330"/>
        <v>1.990068810085877E-44</v>
      </c>
      <c r="IL116" s="86">
        <f t="shared" si="331"/>
        <v>2.1080025691752439E-47</v>
      </c>
      <c r="IM116" s="86">
        <f t="shared" si="332"/>
        <v>5.9141264110426131E-45</v>
      </c>
      <c r="IN116" s="86">
        <f t="shared" si="333"/>
        <v>8.9990120933983366E-46</v>
      </c>
      <c r="IO116" s="86">
        <f t="shared" si="334"/>
        <v>1.2366783828195713E-42</v>
      </c>
      <c r="IP116" s="86">
        <f t="shared" si="335"/>
        <v>5.8221755105432182E-44</v>
      </c>
      <c r="IQ116" s="86">
        <f t="shared" si="336"/>
        <v>6.4913360942407561E-48</v>
      </c>
      <c r="IR116" s="86">
        <f t="shared" si="337"/>
        <v>9.8402591756751563E-48</v>
      </c>
      <c r="IS116" s="86">
        <f t="shared" si="338"/>
        <v>7.5201750948704031E-50</v>
      </c>
      <c r="IT116" s="86">
        <f t="shared" si="339"/>
        <v>3.5413956956442007E-49</v>
      </c>
      <c r="IU116" s="86">
        <f t="shared" si="340"/>
        <v>5.0933587685983378E-48</v>
      </c>
      <c r="IV116" s="86">
        <f t="shared" si="341"/>
        <v>9.3551257564451772E-35</v>
      </c>
      <c r="IW116" s="86">
        <f t="shared" si="342"/>
        <v>5.131146800164245E-37</v>
      </c>
      <c r="IY116" s="86">
        <f t="shared" si="343"/>
        <v>8.0306375661046113E-3</v>
      </c>
      <c r="IZ116" s="86">
        <f t="shared" si="344"/>
        <v>8.2467718252602774E-5</v>
      </c>
      <c r="JA116" s="86">
        <f t="shared" si="345"/>
        <v>6.4502412090257534E-5</v>
      </c>
      <c r="JB116" s="86">
        <f t="shared" si="346"/>
        <v>6.641239245039668E-7</v>
      </c>
      <c r="JC116" s="86">
        <f t="shared" si="347"/>
        <v>4.2436786682271201E-7</v>
      </c>
      <c r="JD116" s="86">
        <f t="shared" si="348"/>
        <v>2.6738150184106402E-9</v>
      </c>
      <c r="JE116" s="86">
        <f t="shared" si="349"/>
        <v>5.1217638628224226E-6</v>
      </c>
      <c r="JF116" s="86">
        <f t="shared" si="350"/>
        <v>1.5506630566037479E-8</v>
      </c>
      <c r="JG116" s="86">
        <f t="shared" si="351"/>
        <v>6.6221096375780739E-9</v>
      </c>
      <c r="JH116" s="86">
        <f t="shared" si="352"/>
        <v>6.3192090199433997E-9</v>
      </c>
      <c r="JI116" s="86">
        <f t="shared" si="353"/>
        <v>5.460220060401969E-8</v>
      </c>
      <c r="JJ116" s="86">
        <f t="shared" si="354"/>
        <v>1.1206913383586724E-7</v>
      </c>
      <c r="JK116" s="86">
        <f t="shared" si="355"/>
        <v>2.1441180658296837E-6</v>
      </c>
      <c r="JL116" s="86">
        <f t="shared" si="356"/>
        <v>1.8187091070568976E-3</v>
      </c>
      <c r="JM116" s="86">
        <f t="shared" si="357"/>
        <v>9.9997561530940741E-3</v>
      </c>
    </row>
    <row r="117" spans="2:273" x14ac:dyDescent="0.25">
      <c r="B117" s="2">
        <v>90</v>
      </c>
      <c r="C117" s="37">
        <v>91.488</v>
      </c>
      <c r="D117" s="37">
        <v>92.313999999999993</v>
      </c>
      <c r="E117" s="37">
        <v>85.405000000000001</v>
      </c>
      <c r="F117" s="37">
        <v>89.188999999999993</v>
      </c>
      <c r="G117" s="37">
        <v>90.332999999999998</v>
      </c>
      <c r="H117" s="37">
        <v>88</v>
      </c>
      <c r="I117" s="37">
        <v>85.674999999999997</v>
      </c>
      <c r="J117" s="37">
        <v>90.316999999999993</v>
      </c>
      <c r="K117" s="37">
        <v>90.39</v>
      </c>
      <c r="L117" s="37">
        <v>92.78</v>
      </c>
      <c r="M117" s="37">
        <v>92.025000000000006</v>
      </c>
      <c r="N117" s="37">
        <v>91.59</v>
      </c>
      <c r="O117" s="37">
        <v>93.578999999999994</v>
      </c>
      <c r="P117" s="37">
        <v>92.15</v>
      </c>
      <c r="Q117" s="37">
        <v>97.488</v>
      </c>
      <c r="S117" s="4">
        <f t="shared" si="229"/>
        <v>91.794306201087991</v>
      </c>
      <c r="T117" s="4">
        <f t="shared" si="230"/>
        <v>91.475967353193994</v>
      </c>
      <c r="U117" s="4">
        <f t="shared" si="231"/>
        <v>88.584182440588407</v>
      </c>
      <c r="V117" s="4">
        <f t="shared" si="232"/>
        <v>90.012111557869162</v>
      </c>
      <c r="W117" s="4">
        <f t="shared" si="233"/>
        <v>90.425353847933252</v>
      </c>
      <c r="X117" s="4">
        <f t="shared" si="234"/>
        <v>89.771161225000199</v>
      </c>
      <c r="Y117" s="4">
        <f t="shared" si="235"/>
        <v>89.542404750561843</v>
      </c>
      <c r="Z117" s="4">
        <f t="shared" si="236"/>
        <v>91.022608459467378</v>
      </c>
      <c r="AA117" s="4">
        <f t="shared" si="237"/>
        <v>91.943811573797134</v>
      </c>
      <c r="AB117" s="4">
        <f t="shared" si="238"/>
        <v>95.03464303885562</v>
      </c>
      <c r="AC117" s="4">
        <f t="shared" si="239"/>
        <v>93.196529375747104</v>
      </c>
      <c r="AD117" s="4">
        <f t="shared" si="240"/>
        <v>93.733411382945647</v>
      </c>
      <c r="AE117" s="4">
        <f t="shared" si="241"/>
        <v>95.458736591109314</v>
      </c>
      <c r="AF117" s="4">
        <f t="shared" si="242"/>
        <v>92.884102365627427</v>
      </c>
      <c r="AG117" s="4">
        <f t="shared" si="243"/>
        <v>95.001882223716393</v>
      </c>
      <c r="AI117" s="4">
        <f t="shared" si="244"/>
        <v>-0.30630620108799178</v>
      </c>
      <c r="AJ117" s="4">
        <f t="shared" si="245"/>
        <v>0.83803264680599909</v>
      </c>
      <c r="AK117" s="4">
        <f t="shared" si="246"/>
        <v>-3.1791824405884057</v>
      </c>
      <c r="AL117" s="4">
        <f t="shared" si="247"/>
        <v>-0.82311155786916856</v>
      </c>
      <c r="AM117" s="4">
        <f t="shared" si="248"/>
        <v>-9.2353847933253519E-2</v>
      </c>
      <c r="AN117" s="4">
        <f t="shared" si="249"/>
        <v>-1.7711612250001991</v>
      </c>
      <c r="AO117" s="4">
        <f t="shared" si="250"/>
        <v>-3.8674047505618461</v>
      </c>
      <c r="AP117" s="4">
        <f t="shared" si="251"/>
        <v>-0.70560845946738482</v>
      </c>
      <c r="AQ117" s="4">
        <f t="shared" si="252"/>
        <v>-1.5538115737971339</v>
      </c>
      <c r="AR117" s="4">
        <f t="shared" si="253"/>
        <v>-2.2546430388556189</v>
      </c>
      <c r="AS117" s="4">
        <f t="shared" si="254"/>
        <v>-1.1715293757470988</v>
      </c>
      <c r="AT117" s="4">
        <f t="shared" si="255"/>
        <v>-2.1434113829456436</v>
      </c>
      <c r="AU117" s="4">
        <f t="shared" si="256"/>
        <v>-1.8797365911093209</v>
      </c>
      <c r="AV117" s="4">
        <f t="shared" si="358"/>
        <v>-0.7341023656274217</v>
      </c>
      <c r="AW117" s="4">
        <f t="shared" si="358"/>
        <v>2.4861177762836064</v>
      </c>
      <c r="AY117" s="2">
        <f t="shared" si="308"/>
        <v>91.702409471183401</v>
      </c>
      <c r="AZ117" s="2">
        <f t="shared" si="359"/>
        <v>91.475668915034902</v>
      </c>
      <c r="BA117" s="2">
        <f t="shared" si="360"/>
        <v>88.583990130017355</v>
      </c>
      <c r="BB117" s="2">
        <f t="shared" si="361"/>
        <v>90.012110544972685</v>
      </c>
      <c r="BC117" s="2">
        <f t="shared" si="362"/>
        <v>90.425348077227213</v>
      </c>
      <c r="BD117" s="2">
        <f t="shared" si="363"/>
        <v>89.771160558133246</v>
      </c>
      <c r="BE117" s="2">
        <f t="shared" si="364"/>
        <v>89.542393231613218</v>
      </c>
      <c r="BF117" s="2">
        <f t="shared" si="365"/>
        <v>91.02260534428828</v>
      </c>
      <c r="BG117" s="2">
        <f t="shared" si="366"/>
        <v>91.943810070367377</v>
      </c>
      <c r="BH117" s="2">
        <f t="shared" si="367"/>
        <v>95.034641539859962</v>
      </c>
      <c r="BI117" s="2">
        <f t="shared" si="368"/>
        <v>93.196528795322038</v>
      </c>
      <c r="BJ117" s="2">
        <f t="shared" si="369"/>
        <v>93.733410371937921</v>
      </c>
      <c r="BK117" s="2">
        <f t="shared" si="370"/>
        <v>95.458733452221196</v>
      </c>
      <c r="BL117" s="2">
        <f t="shared" si="371"/>
        <v>92.874225866613571</v>
      </c>
      <c r="BM117" s="2">
        <f t="shared" si="372"/>
        <v>94.931231228965785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91.488</v>
      </c>
      <c r="CF117" s="2">
        <f t="shared" si="310"/>
        <v>92.313999999999993</v>
      </c>
      <c r="CG117" s="2">
        <f t="shared" si="311"/>
        <v>85.405000000000001</v>
      </c>
      <c r="CH117" s="2">
        <f t="shared" si="312"/>
        <v>89.188999999999993</v>
      </c>
      <c r="CI117" s="2">
        <f t="shared" si="313"/>
        <v>90.332999999999998</v>
      </c>
      <c r="CJ117" s="2">
        <f t="shared" si="314"/>
        <v>88</v>
      </c>
      <c r="CK117" s="2">
        <f t="shared" si="315"/>
        <v>85.674999999999997</v>
      </c>
      <c r="CL117" s="2">
        <f t="shared" si="316"/>
        <v>90.316999999999993</v>
      </c>
      <c r="CM117" s="2">
        <f t="shared" si="317"/>
        <v>90.39</v>
      </c>
      <c r="CN117" s="2">
        <f t="shared" si="318"/>
        <v>92.78</v>
      </c>
      <c r="CO117" s="2">
        <f t="shared" si="319"/>
        <v>92.025000000000006</v>
      </c>
      <c r="CP117" s="2">
        <f t="shared" si="320"/>
        <v>91.59</v>
      </c>
      <c r="CQ117" s="2">
        <f t="shared" si="321"/>
        <v>93.578999999999994</v>
      </c>
      <c r="CR117" s="2">
        <f t="shared" si="322"/>
        <v>92.15</v>
      </c>
      <c r="CS117" s="2">
        <f t="shared" si="323"/>
        <v>97.488</v>
      </c>
      <c r="CU117" s="2">
        <f t="shared" si="273"/>
        <v>91.488</v>
      </c>
      <c r="CV117" s="2">
        <f t="shared" si="274"/>
        <v>92.313999999999993</v>
      </c>
      <c r="CW117" s="2">
        <f t="shared" si="275"/>
        <v>85.405000000000001</v>
      </c>
      <c r="CX117" s="2">
        <f t="shared" si="276"/>
        <v>89.188999999999993</v>
      </c>
      <c r="CY117" s="2">
        <f t="shared" si="277"/>
        <v>90.332999999999998</v>
      </c>
      <c r="CZ117" s="2">
        <f t="shared" si="278"/>
        <v>88</v>
      </c>
      <c r="DA117" s="2">
        <f t="shared" si="279"/>
        <v>85.674999999999997</v>
      </c>
      <c r="DB117" s="2">
        <f t="shared" si="280"/>
        <v>90.316999999999993</v>
      </c>
      <c r="DC117" s="2">
        <f t="shared" si="281"/>
        <v>90.39</v>
      </c>
      <c r="DD117" s="2">
        <f t="shared" si="282"/>
        <v>92.78</v>
      </c>
      <c r="DE117" s="2">
        <f t="shared" si="283"/>
        <v>92.025000000000006</v>
      </c>
      <c r="DF117" s="2">
        <f t="shared" si="284"/>
        <v>91.59</v>
      </c>
      <c r="DG117" s="2">
        <f t="shared" si="285"/>
        <v>93.578999999999994</v>
      </c>
      <c r="DH117" s="2">
        <f t="shared" si="286"/>
        <v>92.15</v>
      </c>
      <c r="DI117" s="2">
        <f t="shared" si="287"/>
        <v>97.488</v>
      </c>
      <c r="DK117" s="2">
        <f t="shared" si="288"/>
        <v>107.84358724202626</v>
      </c>
      <c r="DL117" s="2">
        <f t="shared" si="373"/>
        <v>111.87603271692744</v>
      </c>
      <c r="DM117" s="2">
        <f t="shared" si="373"/>
        <v>121.06096341463416</v>
      </c>
      <c r="DN117" s="2">
        <f t="shared" si="373"/>
        <v>118.79471275797373</v>
      </c>
      <c r="DO117" s="2">
        <f t="shared" si="373"/>
        <v>109.12563097165994</v>
      </c>
      <c r="DP117" s="2">
        <f t="shared" si="373"/>
        <v>112.05508592870547</v>
      </c>
      <c r="DQ117" s="2">
        <f t="shared" si="373"/>
        <v>117.2827532833021</v>
      </c>
      <c r="DR117" s="2">
        <f t="shared" si="373"/>
        <v>121.80580741875478</v>
      </c>
      <c r="DS117" s="2">
        <f t="shared" si="373"/>
        <v>119.43962731152203</v>
      </c>
      <c r="DT117" s="2">
        <f t="shared" si="373"/>
        <v>121.57338778859832</v>
      </c>
      <c r="DU117" s="2">
        <f t="shared" si="373"/>
        <v>120.28617408906885</v>
      </c>
      <c r="DV117" s="2">
        <f t="shared" si="373"/>
        <v>118.11745245650508</v>
      </c>
      <c r="DW117" s="2">
        <f t="shared" si="373"/>
        <v>120.65755998650474</v>
      </c>
      <c r="DX117" s="2">
        <f t="shared" si="373"/>
        <v>109.66707243680929</v>
      </c>
      <c r="DY117" s="2">
        <f t="shared" si="373"/>
        <v>105.30133753501401</v>
      </c>
      <c r="EA117" s="2">
        <f t="shared" si="228"/>
        <v>91.540507402776342</v>
      </c>
      <c r="EB117" s="2">
        <f t="shared" si="290"/>
        <v>91.300416671499832</v>
      </c>
      <c r="EC117" s="2">
        <f t="shared" si="291"/>
        <v>88.244208749765704</v>
      </c>
      <c r="ED117" s="2">
        <f t="shared" si="292"/>
        <v>89.700901908728753</v>
      </c>
      <c r="EE117" s="2">
        <f t="shared" si="293"/>
        <v>90.212095456751797</v>
      </c>
      <c r="EF117" s="2">
        <f t="shared" si="294"/>
        <v>89.535345010250794</v>
      </c>
      <c r="EG117" s="2">
        <f t="shared" si="295"/>
        <v>89.261770263410227</v>
      </c>
      <c r="EH117" s="2">
        <f t="shared" si="296"/>
        <v>90.658574108803251</v>
      </c>
      <c r="EI117" s="2">
        <f t="shared" si="297"/>
        <v>91.642922375486023</v>
      </c>
      <c r="EJ117" s="2">
        <f t="shared" si="298"/>
        <v>94.746883851920089</v>
      </c>
      <c r="EK117" s="2">
        <f t="shared" si="299"/>
        <v>92.903675378913306</v>
      </c>
      <c r="EL117" s="2">
        <f t="shared" si="300"/>
        <v>93.451746722440944</v>
      </c>
      <c r="EM117" s="2">
        <f t="shared" si="301"/>
        <v>95.191738259486442</v>
      </c>
      <c r="EN117" s="2">
        <f t="shared" si="302"/>
        <v>92.681710887465698</v>
      </c>
      <c r="EO117" s="2">
        <f t="shared" si="303"/>
        <v>94.786832343053732</v>
      </c>
      <c r="EQ117" s="2">
        <f t="shared" si="304"/>
        <v>91.1218839953155</v>
      </c>
      <c r="ER117" s="2">
        <f t="shared" si="374"/>
        <v>91.197023878026272</v>
      </c>
      <c r="ES117" s="2">
        <f t="shared" si="374"/>
        <v>87.725333078101059</v>
      </c>
      <c r="ET117" s="2">
        <f t="shared" si="374"/>
        <v>89.403908850200864</v>
      </c>
      <c r="EU117" s="2">
        <f t="shared" si="374"/>
        <v>89.801517646391261</v>
      </c>
      <c r="EV117" s="2">
        <f t="shared" si="374"/>
        <v>89.372301652356597</v>
      </c>
      <c r="EW117" s="2">
        <f t="shared" si="374"/>
        <v>88.676082971863764</v>
      </c>
      <c r="EX117" s="2">
        <f t="shared" si="374"/>
        <v>90.203025906001699</v>
      </c>
      <c r="EY117" s="2">
        <f t="shared" si="374"/>
        <v>91.281065299852585</v>
      </c>
      <c r="EZ117" s="2">
        <f t="shared" si="374"/>
        <v>94.495123089322846</v>
      </c>
      <c r="FA117" s="2">
        <f t="shared" si="374"/>
        <v>92.844632071253869</v>
      </c>
      <c r="FB117" s="2">
        <f t="shared" si="374"/>
        <v>92.996261112551039</v>
      </c>
      <c r="FC117" s="2">
        <f t="shared" si="374"/>
        <v>94.698135922588762</v>
      </c>
      <c r="FD117" s="2">
        <f t="shared" si="374"/>
        <v>92.468833944634667</v>
      </c>
      <c r="FE117" s="2">
        <f t="shared" si="374"/>
        <v>95.216185727993491</v>
      </c>
      <c r="FG117" s="2">
        <f t="shared" si="306"/>
        <v>0.98994269354347064</v>
      </c>
      <c r="FH117" s="2">
        <f t="shared" si="375"/>
        <v>0.99145659554989174</v>
      </c>
      <c r="FI117" s="2">
        <f t="shared" si="375"/>
        <v>0.98956112792131579</v>
      </c>
      <c r="FJ117" s="2">
        <f t="shared" si="375"/>
        <v>0.9892354689967896</v>
      </c>
      <c r="FK117" s="2">
        <f t="shared" si="375"/>
        <v>0.98859152656761207</v>
      </c>
      <c r="FL117" s="2">
        <f t="shared" si="375"/>
        <v>0.98948409272872118</v>
      </c>
      <c r="FM117" s="2">
        <f t="shared" si="375"/>
        <v>0.98985693485905402</v>
      </c>
      <c r="FN117" s="2">
        <f t="shared" si="375"/>
        <v>0.98821286036616274</v>
      </c>
      <c r="FO117" s="2">
        <f t="shared" si="375"/>
        <v>0.98908928644195193</v>
      </c>
      <c r="FP117" s="2">
        <f t="shared" si="375"/>
        <v>0.98921780779201296</v>
      </c>
      <c r="FQ117" s="2">
        <f t="shared" si="375"/>
        <v>0.98929267536930998</v>
      </c>
      <c r="FR117" s="2">
        <f t="shared" si="375"/>
        <v>0.98847484376638628</v>
      </c>
      <c r="FS117" s="2">
        <f t="shared" si="375"/>
        <v>0.98940956302308136</v>
      </c>
      <c r="FT117" s="2">
        <f t="shared" si="375"/>
        <v>0.98861420337305395</v>
      </c>
      <c r="FU117" s="2">
        <f t="shared" si="375"/>
        <v>0.98641718622632046</v>
      </c>
      <c r="FW117" s="2">
        <f t="shared" si="324"/>
        <v>4.9280610801291525E-3</v>
      </c>
      <c r="FX117" s="2">
        <f t="shared" si="376"/>
        <v>5.1605738972012481E-3</v>
      </c>
      <c r="FY117" s="2">
        <f t="shared" si="377"/>
        <v>5.3741654981250171E-3</v>
      </c>
      <c r="FZ117" s="2">
        <f t="shared" si="378"/>
        <v>6.6418813088949952E-3</v>
      </c>
      <c r="GA117" s="2">
        <f t="shared" si="379"/>
        <v>6.1424336515620813E-3</v>
      </c>
      <c r="GB117" s="2">
        <f t="shared" si="380"/>
        <v>6.1330887817551702E-3</v>
      </c>
      <c r="GC117" s="2">
        <f t="shared" si="381"/>
        <v>6.1392622531214166E-3</v>
      </c>
      <c r="GD117" s="2">
        <f t="shared" si="382"/>
        <v>6.8171770362972289E-3</v>
      </c>
      <c r="GE117" s="2">
        <f t="shared" si="383"/>
        <v>6.6163982813456897E-3</v>
      </c>
      <c r="GF117" s="2">
        <f t="shared" si="384"/>
        <v>5.9216287649920913E-3</v>
      </c>
      <c r="GG117" s="2">
        <f t="shared" si="385"/>
        <v>5.7565623241325834E-3</v>
      </c>
      <c r="GH117" s="2">
        <f t="shared" si="386"/>
        <v>5.7355548534059123E-3</v>
      </c>
      <c r="GI117" s="2">
        <f t="shared" si="387"/>
        <v>5.4679387209571164E-3</v>
      </c>
      <c r="GJ117" s="2">
        <f t="shared" si="388"/>
        <v>4.1192487849607429E-3</v>
      </c>
      <c r="GK117" s="2">
        <f t="shared" si="389"/>
        <v>3.6853557530068014E-3</v>
      </c>
      <c r="GM117" s="86">
        <f t="shared" si="325"/>
        <v>1.0724276341758394E-22</v>
      </c>
      <c r="GN117" s="86">
        <f t="shared" si="390"/>
        <v>1.2246890706153075E-59</v>
      </c>
      <c r="GO117" s="86">
        <f t="shared" si="391"/>
        <v>4.5130390745416617E-79</v>
      </c>
      <c r="GP117" s="86">
        <f t="shared" si="392"/>
        <v>4.2011009793256675E-70</v>
      </c>
      <c r="GQ117" s="86">
        <f t="shared" si="393"/>
        <v>2.2522140682416784E-78</v>
      </c>
      <c r="GR117" s="86">
        <f t="shared" si="394"/>
        <v>8.7969597351417822E-100</v>
      </c>
      <c r="GS117" s="86">
        <f t="shared" si="395"/>
        <v>1.8181608535657895E-95</v>
      </c>
      <c r="GT117" s="86">
        <f t="shared" si="396"/>
        <v>1.674061624229895E-64</v>
      </c>
      <c r="GU117" s="86">
        <f t="shared" si="397"/>
        <v>1.2389656888010582E-63</v>
      </c>
      <c r="GV117" s="86">
        <f t="shared" si="398"/>
        <v>2.4048507418298037E-78</v>
      </c>
      <c r="GW117" s="86">
        <f t="shared" si="399"/>
        <v>7.1986605956009106E-75</v>
      </c>
      <c r="GX117" s="86">
        <f t="shared" si="400"/>
        <v>8.266291682761097E-82</v>
      </c>
      <c r="GY117" s="86">
        <f t="shared" si="401"/>
        <v>5.6756811039648809E-78</v>
      </c>
      <c r="GZ117" s="86">
        <f t="shared" si="402"/>
        <v>8.9799303847830507E-32</v>
      </c>
      <c r="HA117" s="86">
        <f t="shared" si="403"/>
        <v>1.0306824307198341E-30</v>
      </c>
      <c r="HC117" s="86">
        <f t="shared" si="326"/>
        <v>2.7135252026146682E-3</v>
      </c>
      <c r="HD117" s="86">
        <f t="shared" si="404"/>
        <v>9.1022444013188277E-6</v>
      </c>
      <c r="HE117" s="86">
        <f t="shared" si="405"/>
        <v>7.0451233481176479E-6</v>
      </c>
      <c r="HF117" s="86">
        <f t="shared" si="406"/>
        <v>2.3391572458073288E-8</v>
      </c>
      <c r="HG117" s="86">
        <f t="shared" si="407"/>
        <v>1.1842794611623146E-8</v>
      </c>
      <c r="HH117" s="86">
        <f t="shared" si="408"/>
        <v>5.5687397606935779E-12</v>
      </c>
      <c r="HI117" s="86">
        <f t="shared" si="409"/>
        <v>3.5640540319642959E-7</v>
      </c>
      <c r="HJ117" s="86">
        <f t="shared" si="410"/>
        <v>1.0341825373094828E-10</v>
      </c>
      <c r="HK117" s="86">
        <f t="shared" si="411"/>
        <v>7.0756381294930945E-11</v>
      </c>
      <c r="HL117" s="86">
        <f t="shared" si="412"/>
        <v>5.2115602354668323E-11</v>
      </c>
      <c r="HM117" s="86">
        <f t="shared" si="413"/>
        <v>1.2937736871894068E-9</v>
      </c>
      <c r="HN117" s="86">
        <f t="shared" si="414"/>
        <v>3.0623174813535894E-9</v>
      </c>
      <c r="HO117" s="86">
        <f t="shared" si="415"/>
        <v>1.1345004915213487E-7</v>
      </c>
      <c r="HP117" s="86">
        <f t="shared" si="416"/>
        <v>4.3157787863419827E-4</v>
      </c>
      <c r="HQ117" s="86">
        <f t="shared" si="417"/>
        <v>3.3041425397201171E-3</v>
      </c>
      <c r="HS117" s="86">
        <f t="shared" si="327"/>
        <v>4.7275603760984354E-8</v>
      </c>
      <c r="HT117" s="86">
        <f t="shared" si="418"/>
        <v>1.0702857951975039E-7</v>
      </c>
      <c r="HU117" s="86">
        <f t="shared" si="419"/>
        <v>5.3847378879238252E-8</v>
      </c>
      <c r="HV117" s="86">
        <f t="shared" si="420"/>
        <v>7.1045693114389936E-9</v>
      </c>
      <c r="HW117" s="86">
        <f t="shared" si="421"/>
        <v>5.759743757785532E-8</v>
      </c>
      <c r="HX117" s="86">
        <f t="shared" si="422"/>
        <v>6.7568146380498352E-9</v>
      </c>
      <c r="HY117" s="86">
        <f t="shared" si="423"/>
        <v>3.2853715144221206E-8</v>
      </c>
      <c r="HZ117" s="86">
        <f t="shared" si="424"/>
        <v>2.2906900306106251E-8</v>
      </c>
      <c r="IA117" s="86">
        <f t="shared" si="425"/>
        <v>8.6497874863343391E-9</v>
      </c>
      <c r="IB117" s="86">
        <f t="shared" si="426"/>
        <v>9.0485345512015809E-9</v>
      </c>
      <c r="IC117" s="86">
        <f t="shared" si="427"/>
        <v>2.7907460701572112E-9</v>
      </c>
      <c r="ID117" s="86">
        <f t="shared" si="428"/>
        <v>4.2828562478069555E-9</v>
      </c>
      <c r="IE117" s="86">
        <f t="shared" si="429"/>
        <v>4.1162848112464254E-9</v>
      </c>
      <c r="IF117" s="86">
        <f t="shared" si="430"/>
        <v>3.0544801298483945E-6</v>
      </c>
      <c r="IG117" s="86">
        <f t="shared" si="431"/>
        <v>2.489420079202679E-5</v>
      </c>
      <c r="II117" s="86">
        <f t="shared" si="328"/>
        <v>7.7451883651279936E-39</v>
      </c>
      <c r="IJ117" s="86">
        <f t="shared" si="329"/>
        <v>1.8320366918817579E-37</v>
      </c>
      <c r="IK117" s="86">
        <f t="shared" si="330"/>
        <v>5.8294720056023117E-43</v>
      </c>
      <c r="IL117" s="86">
        <f t="shared" si="331"/>
        <v>9.0643011725349874E-46</v>
      </c>
      <c r="IM117" s="86">
        <f t="shared" si="332"/>
        <v>1.9718114263060301E-43</v>
      </c>
      <c r="IN117" s="86">
        <f t="shared" si="333"/>
        <v>3.201858581909862E-44</v>
      </c>
      <c r="IO117" s="86">
        <f t="shared" si="334"/>
        <v>3.4174097435117213E-41</v>
      </c>
      <c r="IP117" s="86">
        <f t="shared" si="335"/>
        <v>1.921806573140836E-42</v>
      </c>
      <c r="IQ117" s="86">
        <f t="shared" si="336"/>
        <v>2.9025604232094029E-46</v>
      </c>
      <c r="IR117" s="86">
        <f t="shared" si="337"/>
        <v>4.000739760058075E-46</v>
      </c>
      <c r="IS117" s="86">
        <f t="shared" si="338"/>
        <v>3.548825097647628E-48</v>
      </c>
      <c r="IT117" s="86">
        <f t="shared" si="339"/>
        <v>1.5796362432947254E-47</v>
      </c>
      <c r="IU117" s="86">
        <f t="shared" si="340"/>
        <v>2.0035785723259694E-46</v>
      </c>
      <c r="IV117" s="86">
        <f t="shared" si="341"/>
        <v>1.1305272164245282E-33</v>
      </c>
      <c r="IW117" s="86">
        <f t="shared" si="342"/>
        <v>6.9742531736811535E-36</v>
      </c>
      <c r="IY117" s="86">
        <f t="shared" si="343"/>
        <v>2.7135724782184293E-3</v>
      </c>
      <c r="IZ117" s="86">
        <f t="shared" si="344"/>
        <v>9.2092729808385778E-6</v>
      </c>
      <c r="JA117" s="86">
        <f t="shared" si="345"/>
        <v>7.0989707269968858E-6</v>
      </c>
      <c r="JB117" s="86">
        <f t="shared" si="346"/>
        <v>3.0496141769512279E-8</v>
      </c>
      <c r="JC117" s="86">
        <f t="shared" si="347"/>
        <v>6.9440232189478464E-8</v>
      </c>
      <c r="JD117" s="86">
        <f t="shared" si="348"/>
        <v>6.7623833778105287E-9</v>
      </c>
      <c r="JE117" s="86">
        <f t="shared" si="349"/>
        <v>3.8925911834065077E-7</v>
      </c>
      <c r="JF117" s="86">
        <f t="shared" si="350"/>
        <v>2.3010318559837199E-8</v>
      </c>
      <c r="JG117" s="86">
        <f t="shared" si="351"/>
        <v>8.7205438676292704E-9</v>
      </c>
      <c r="JH117" s="86">
        <f t="shared" si="352"/>
        <v>9.1006501535562497E-9</v>
      </c>
      <c r="JI117" s="86">
        <f t="shared" si="353"/>
        <v>4.0845197573466176E-9</v>
      </c>
      <c r="JJ117" s="86">
        <f t="shared" si="354"/>
        <v>7.3451737291605449E-9</v>
      </c>
      <c r="JK117" s="86">
        <f t="shared" si="355"/>
        <v>1.1756633396338129E-7</v>
      </c>
      <c r="JL117" s="86">
        <f t="shared" si="356"/>
        <v>4.3463235876404664E-4</v>
      </c>
      <c r="JM117" s="86">
        <f t="shared" si="357"/>
        <v>3.3290367405121439E-3</v>
      </c>
    </row>
    <row r="118" spans="2:273" x14ac:dyDescent="0.25">
      <c r="B118" s="2">
        <v>91</v>
      </c>
      <c r="C118" s="37">
        <v>86.512</v>
      </c>
      <c r="D118" s="37">
        <v>87.971000000000004</v>
      </c>
      <c r="E118" s="37">
        <v>85.215999999999994</v>
      </c>
      <c r="F118" s="37">
        <v>86.594999999999999</v>
      </c>
      <c r="G118" s="37">
        <v>90.614999999999995</v>
      </c>
      <c r="H118" s="37">
        <v>90.513000000000005</v>
      </c>
      <c r="I118" s="37">
        <v>89.55</v>
      </c>
      <c r="J118" s="37">
        <v>88.731999999999999</v>
      </c>
      <c r="K118" s="37">
        <v>89.122</v>
      </c>
      <c r="L118" s="37">
        <v>92.488</v>
      </c>
      <c r="M118" s="37">
        <v>91.325000000000003</v>
      </c>
      <c r="N118" s="37">
        <v>90.691999999999993</v>
      </c>
      <c r="O118" s="37">
        <v>94.789000000000001</v>
      </c>
      <c r="P118" s="37">
        <v>92.275000000000006</v>
      </c>
      <c r="Q118" s="37">
        <v>92.61</v>
      </c>
      <c r="S118" s="4">
        <f t="shared" si="229"/>
        <v>91.524708912428551</v>
      </c>
      <c r="T118" s="4">
        <f t="shared" si="230"/>
        <v>91.309488578867004</v>
      </c>
      <c r="U118" s="4">
        <f t="shared" si="231"/>
        <v>88.381181279617024</v>
      </c>
      <c r="V118" s="4">
        <f t="shared" si="232"/>
        <v>89.7833333449111</v>
      </c>
      <c r="W118" s="4">
        <f t="shared" si="233"/>
        <v>90.225439411539185</v>
      </c>
      <c r="X118" s="4">
        <f t="shared" si="234"/>
        <v>89.612220560772926</v>
      </c>
      <c r="Y118" s="4">
        <f t="shared" si="235"/>
        <v>89.35999796196873</v>
      </c>
      <c r="Z118" s="4">
        <f t="shared" si="236"/>
        <v>90.848588205489108</v>
      </c>
      <c r="AA118" s="4">
        <f t="shared" si="237"/>
        <v>91.745414032570437</v>
      </c>
      <c r="AB118" s="4">
        <f t="shared" si="238"/>
        <v>94.828273206392154</v>
      </c>
      <c r="AC118" s="4">
        <f t="shared" si="239"/>
        <v>93.047898169554927</v>
      </c>
      <c r="AD118" s="4">
        <f t="shared" si="240"/>
        <v>93.572640296422151</v>
      </c>
      <c r="AE118" s="4">
        <f t="shared" si="241"/>
        <v>95.248307085077101</v>
      </c>
      <c r="AF118" s="4">
        <f t="shared" si="242"/>
        <v>92.743835793847609</v>
      </c>
      <c r="AG118" s="4">
        <f t="shared" si="243"/>
        <v>94.923363813656778</v>
      </c>
      <c r="AI118" s="4">
        <f t="shared" si="244"/>
        <v>-5.0127089124285504</v>
      </c>
      <c r="AJ118" s="4">
        <f t="shared" si="245"/>
        <v>-3.3384885788670005</v>
      </c>
      <c r="AK118" s="4">
        <f t="shared" si="246"/>
        <v>-3.1651812796170304</v>
      </c>
      <c r="AL118" s="4">
        <f t="shared" si="247"/>
        <v>-3.1883333449111007</v>
      </c>
      <c r="AM118" s="4">
        <f t="shared" si="248"/>
        <v>0.38956058846081021</v>
      </c>
      <c r="AN118" s="4">
        <f t="shared" si="249"/>
        <v>0.90077943922707959</v>
      </c>
      <c r="AO118" s="4">
        <f t="shared" si="250"/>
        <v>0.19000203803126681</v>
      </c>
      <c r="AP118" s="4">
        <f t="shared" si="251"/>
        <v>-2.1165882054891085</v>
      </c>
      <c r="AQ118" s="4">
        <f t="shared" si="252"/>
        <v>-2.6234140325704374</v>
      </c>
      <c r="AR118" s="4">
        <f t="shared" si="253"/>
        <v>-2.3402732063921547</v>
      </c>
      <c r="AS118" s="4">
        <f t="shared" si="254"/>
        <v>-1.7228981695549237</v>
      </c>
      <c r="AT118" s="4">
        <f t="shared" si="255"/>
        <v>-2.8806402964221576</v>
      </c>
      <c r="AU118" s="4">
        <f t="shared" si="256"/>
        <v>-0.45930708507709994</v>
      </c>
      <c r="AV118" s="4">
        <f t="shared" si="358"/>
        <v>-0.4688357938476031</v>
      </c>
      <c r="AW118" s="4">
        <f t="shared" si="358"/>
        <v>-2.3133638136567782</v>
      </c>
      <c r="AY118" s="2">
        <f t="shared" si="308"/>
        <v>91.502877838079897</v>
      </c>
      <c r="AZ118" s="2">
        <f t="shared" si="359"/>
        <v>91.309461644821525</v>
      </c>
      <c r="BA118" s="2">
        <f t="shared" si="360"/>
        <v>88.381160450238497</v>
      </c>
      <c r="BB118" s="2">
        <f t="shared" si="361"/>
        <v>89.783331572588949</v>
      </c>
      <c r="BC118" s="2">
        <f t="shared" si="362"/>
        <v>90.225423126027678</v>
      </c>
      <c r="BD118" s="2">
        <f t="shared" si="363"/>
        <v>89.612218401959339</v>
      </c>
      <c r="BE118" s="2">
        <f t="shared" si="364"/>
        <v>89.359985480631153</v>
      </c>
      <c r="BF118" s="2">
        <f t="shared" si="365"/>
        <v>90.848578552978694</v>
      </c>
      <c r="BG118" s="2">
        <f t="shared" si="366"/>
        <v>91.745408987406307</v>
      </c>
      <c r="BH118" s="2">
        <f t="shared" si="367"/>
        <v>94.828268320893329</v>
      </c>
      <c r="BI118" s="2">
        <f t="shared" si="368"/>
        <v>93.047896230724362</v>
      </c>
      <c r="BJ118" s="2">
        <f t="shared" si="369"/>
        <v>93.572637052185527</v>
      </c>
      <c r="BK118" s="2">
        <f t="shared" si="370"/>
        <v>95.248304013113795</v>
      </c>
      <c r="BL118" s="2">
        <f t="shared" si="371"/>
        <v>92.740676172506568</v>
      </c>
      <c r="BM118" s="2">
        <f t="shared" si="372"/>
        <v>94.887817811594729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86.512</v>
      </c>
      <c r="CF118" s="2">
        <f t="shared" si="310"/>
        <v>87.971000000000004</v>
      </c>
      <c r="CG118" s="2">
        <f t="shared" si="311"/>
        <v>85.215999999999994</v>
      </c>
      <c r="CH118" s="2">
        <f t="shared" si="312"/>
        <v>86.594999999999999</v>
      </c>
      <c r="CI118" s="2">
        <f t="shared" si="313"/>
        <v>90.614999999999995</v>
      </c>
      <c r="CJ118" s="2">
        <f t="shared" si="314"/>
        <v>90.513000000000005</v>
      </c>
      <c r="CK118" s="2">
        <f t="shared" si="315"/>
        <v>89.55</v>
      </c>
      <c r="CL118" s="2">
        <f t="shared" si="316"/>
        <v>88.731999999999999</v>
      </c>
      <c r="CM118" s="2">
        <f t="shared" si="317"/>
        <v>89.122</v>
      </c>
      <c r="CN118" s="2">
        <f t="shared" si="318"/>
        <v>92.488</v>
      </c>
      <c r="CO118" s="2">
        <f t="shared" si="319"/>
        <v>91.325000000000003</v>
      </c>
      <c r="CP118" s="2">
        <f t="shared" si="320"/>
        <v>90.691999999999993</v>
      </c>
      <c r="CQ118" s="2">
        <f t="shared" si="321"/>
        <v>94.789000000000001</v>
      </c>
      <c r="CR118" s="2">
        <f t="shared" si="322"/>
        <v>92.275000000000006</v>
      </c>
      <c r="CS118" s="2">
        <f t="shared" si="323"/>
        <v>92.61</v>
      </c>
      <c r="CU118" s="2">
        <f t="shared" si="273"/>
        <v>86.512</v>
      </c>
      <c r="CV118" s="2">
        <f t="shared" si="274"/>
        <v>87.971000000000004</v>
      </c>
      <c r="CW118" s="2">
        <f t="shared" si="275"/>
        <v>85.215999999999994</v>
      </c>
      <c r="CX118" s="2">
        <f t="shared" si="276"/>
        <v>86.594999999999999</v>
      </c>
      <c r="CY118" s="2">
        <f t="shared" si="277"/>
        <v>90.614999999999995</v>
      </c>
      <c r="CZ118" s="2">
        <f t="shared" si="278"/>
        <v>90.513000000000005</v>
      </c>
      <c r="DA118" s="2">
        <f t="shared" si="279"/>
        <v>89.55</v>
      </c>
      <c r="DB118" s="2">
        <f t="shared" si="280"/>
        <v>88.731999999999999</v>
      </c>
      <c r="DC118" s="2">
        <f t="shared" si="281"/>
        <v>89.122</v>
      </c>
      <c r="DD118" s="2">
        <f t="shared" si="282"/>
        <v>92.488</v>
      </c>
      <c r="DE118" s="2">
        <f t="shared" si="283"/>
        <v>91.325000000000003</v>
      </c>
      <c r="DF118" s="2">
        <f t="shared" si="284"/>
        <v>90.691999999999993</v>
      </c>
      <c r="DG118" s="2">
        <f t="shared" si="285"/>
        <v>94.789000000000001</v>
      </c>
      <c r="DH118" s="2">
        <f t="shared" si="286"/>
        <v>92.275000000000006</v>
      </c>
      <c r="DI118" s="2">
        <f t="shared" si="287"/>
        <v>92.61</v>
      </c>
      <c r="DK118" s="2">
        <f t="shared" si="288"/>
        <v>107.94210975609755</v>
      </c>
      <c r="DL118" s="2">
        <f t="shared" si="373"/>
        <v>111.99087712003499</v>
      </c>
      <c r="DM118" s="2">
        <f t="shared" si="373"/>
        <v>121.36555383275262</v>
      </c>
      <c r="DN118" s="2">
        <f t="shared" si="373"/>
        <v>119.08767589118199</v>
      </c>
      <c r="DO118" s="2">
        <f t="shared" si="373"/>
        <v>109.24145951417006</v>
      </c>
      <c r="DP118" s="2">
        <f t="shared" si="373"/>
        <v>112.24513320825518</v>
      </c>
      <c r="DQ118" s="2">
        <f t="shared" si="373"/>
        <v>117.50451219512198</v>
      </c>
      <c r="DR118" s="2">
        <f t="shared" si="373"/>
        <v>122.1074985228143</v>
      </c>
      <c r="DS118" s="2">
        <f t="shared" si="373"/>
        <v>119.68991038406827</v>
      </c>
      <c r="DT118" s="2">
        <f t="shared" si="373"/>
        <v>121.82245530145531</v>
      </c>
      <c r="DU118" s="2">
        <f t="shared" si="373"/>
        <v>120.54595141700408</v>
      </c>
      <c r="DV118" s="2">
        <f t="shared" si="373"/>
        <v>118.32203030966187</v>
      </c>
      <c r="DW118" s="2">
        <f t="shared" si="373"/>
        <v>120.86681039136305</v>
      </c>
      <c r="DX118" s="2">
        <f t="shared" si="373"/>
        <v>109.83038352117302</v>
      </c>
      <c r="DY118" s="2">
        <f t="shared" si="373"/>
        <v>105.3601361344538</v>
      </c>
      <c r="EA118" s="2">
        <f t="shared" si="228"/>
        <v>91.352654414985551</v>
      </c>
      <c r="EB118" s="2">
        <f t="shared" si="290"/>
        <v>91.147462584096971</v>
      </c>
      <c r="EC118" s="2">
        <f t="shared" si="291"/>
        <v>88.066604303655112</v>
      </c>
      <c r="ED118" s="2">
        <f t="shared" si="292"/>
        <v>89.494242731534456</v>
      </c>
      <c r="EE118" s="2">
        <f t="shared" si="293"/>
        <v>90.027743830670715</v>
      </c>
      <c r="EF118" s="2">
        <f t="shared" si="294"/>
        <v>89.393703612384044</v>
      </c>
      <c r="EG118" s="2">
        <f t="shared" si="295"/>
        <v>89.100430556338949</v>
      </c>
      <c r="EH118" s="2">
        <f t="shared" si="296"/>
        <v>90.511536963784806</v>
      </c>
      <c r="EI118" s="2">
        <f t="shared" si="297"/>
        <v>91.46658553971487</v>
      </c>
      <c r="EJ118" s="2">
        <f t="shared" si="298"/>
        <v>94.561333106495226</v>
      </c>
      <c r="EK118" s="2">
        <f t="shared" si="299"/>
        <v>92.776799904937903</v>
      </c>
      <c r="EL118" s="2">
        <f t="shared" si="300"/>
        <v>93.311976131889764</v>
      </c>
      <c r="EM118" s="2">
        <f t="shared" si="301"/>
        <v>95.000825608397236</v>
      </c>
      <c r="EN118" s="2">
        <f t="shared" si="302"/>
        <v>92.562047118023798</v>
      </c>
      <c r="EO118" s="2">
        <f t="shared" si="303"/>
        <v>94.754758423891815</v>
      </c>
      <c r="EQ118" s="2">
        <f t="shared" si="304"/>
        <v>90.968274203017245</v>
      </c>
      <c r="ER118" s="2">
        <f t="shared" si="374"/>
        <v>91.054055174935542</v>
      </c>
      <c r="ES118" s="2">
        <f t="shared" si="374"/>
        <v>87.599095394899336</v>
      </c>
      <c r="ET118" s="2">
        <f t="shared" si="374"/>
        <v>89.258429718923196</v>
      </c>
      <c r="EU118" s="2">
        <f t="shared" si="374"/>
        <v>89.666196272128886</v>
      </c>
      <c r="EV118" s="2">
        <f t="shared" si="374"/>
        <v>89.267589052407288</v>
      </c>
      <c r="EW118" s="2">
        <f t="shared" si="374"/>
        <v>88.589969366497684</v>
      </c>
      <c r="EX118" s="2">
        <f t="shared" si="374"/>
        <v>90.11426553734114</v>
      </c>
      <c r="EY118" s="2">
        <f t="shared" si="374"/>
        <v>91.151010249760574</v>
      </c>
      <c r="EZ118" s="2">
        <f t="shared" si="374"/>
        <v>94.346986196065032</v>
      </c>
      <c r="FA118" s="2">
        <f t="shared" si="374"/>
        <v>92.724393305485179</v>
      </c>
      <c r="FB118" s="2">
        <f t="shared" si="374"/>
        <v>92.916092207329385</v>
      </c>
      <c r="FC118" s="2">
        <f t="shared" si="374"/>
        <v>94.569666362699337</v>
      </c>
      <c r="FD118" s="2">
        <f t="shared" si="374"/>
        <v>92.37053489664315</v>
      </c>
      <c r="FE118" s="2">
        <f t="shared" si="374"/>
        <v>95.132587594678299</v>
      </c>
      <c r="FG118" s="2">
        <f t="shared" si="306"/>
        <v>0.99081950336373814</v>
      </c>
      <c r="FH118" s="2">
        <f t="shared" si="375"/>
        <v>0.992202460915941</v>
      </c>
      <c r="FI118" s="2">
        <f t="shared" si="375"/>
        <v>0.99047088294722962</v>
      </c>
      <c r="FJ118" s="2">
        <f t="shared" si="375"/>
        <v>0.99017332358953836</v>
      </c>
      <c r="FK118" s="2">
        <f t="shared" si="375"/>
        <v>0.98958489365626201</v>
      </c>
      <c r="FL118" s="2">
        <f t="shared" si="375"/>
        <v>0.99040049629794913</v>
      </c>
      <c r="FM118" s="2">
        <f t="shared" si="375"/>
        <v>0.99074115131184881</v>
      </c>
      <c r="FN118" s="2">
        <f t="shared" si="375"/>
        <v>0.98923884005388663</v>
      </c>
      <c r="FO118" s="2">
        <f t="shared" si="375"/>
        <v>0.9900397488845768</v>
      </c>
      <c r="FP118" s="2">
        <f t="shared" si="375"/>
        <v>0.99015718579856293</v>
      </c>
      <c r="FQ118" s="2">
        <f t="shared" si="375"/>
        <v>0.99022559513084196</v>
      </c>
      <c r="FR118" s="2">
        <f t="shared" si="375"/>
        <v>0.98947826261338867</v>
      </c>
      <c r="FS118" s="2">
        <f t="shared" si="375"/>
        <v>0.9903323979898897</v>
      </c>
      <c r="FT118" s="2">
        <f t="shared" si="375"/>
        <v>0.98960561669091396</v>
      </c>
      <c r="FU118" s="2">
        <f t="shared" si="375"/>
        <v>0.98759750388549339</v>
      </c>
      <c r="FW118" s="2">
        <f t="shared" si="324"/>
        <v>5.4009436425733019E-3</v>
      </c>
      <c r="FX118" s="2">
        <f t="shared" si="376"/>
        <v>5.6556409111910731E-3</v>
      </c>
      <c r="FY118" s="2">
        <f t="shared" si="377"/>
        <v>5.8896015928481338E-3</v>
      </c>
      <c r="FZ118" s="2">
        <f t="shared" si="378"/>
        <v>7.2780143088212292E-3</v>
      </c>
      <c r="GA118" s="2">
        <f t="shared" si="379"/>
        <v>6.7310556731081895E-3</v>
      </c>
      <c r="GB118" s="2">
        <f t="shared" si="380"/>
        <v>6.7208213514223444E-3</v>
      </c>
      <c r="GC118" s="2">
        <f t="shared" si="381"/>
        <v>6.7275824205978588E-3</v>
      </c>
      <c r="GD118" s="2">
        <f t="shared" si="382"/>
        <v>7.4699729115581546E-3</v>
      </c>
      <c r="GE118" s="2">
        <f t="shared" si="383"/>
        <v>7.2501084315379745E-3</v>
      </c>
      <c r="GF118" s="2">
        <f t="shared" si="384"/>
        <v>6.4892294773549464E-3</v>
      </c>
      <c r="GG118" s="2">
        <f t="shared" si="385"/>
        <v>6.3084414735831013E-3</v>
      </c>
      <c r="GH118" s="2">
        <f t="shared" si="386"/>
        <v>6.285432757700867E-3</v>
      </c>
      <c r="GI118" s="2">
        <f t="shared" si="387"/>
        <v>5.9923144186175177E-3</v>
      </c>
      <c r="GJ118" s="2">
        <f t="shared" si="388"/>
        <v>4.5148721871134112E-3</v>
      </c>
      <c r="GK118" s="2">
        <f t="shared" si="389"/>
        <v>4.0394759663665691E-3</v>
      </c>
      <c r="GM118" s="86">
        <f t="shared" si="325"/>
        <v>3.8648121270617748E-24</v>
      </c>
      <c r="GN118" s="86">
        <f t="shared" si="390"/>
        <v>1.5941873787419702E-63</v>
      </c>
      <c r="GO118" s="86">
        <f t="shared" si="391"/>
        <v>3.352068260689751E-84</v>
      </c>
      <c r="GP118" s="86">
        <f t="shared" si="392"/>
        <v>1.1828339760105062E-74</v>
      </c>
      <c r="GQ118" s="86">
        <f t="shared" si="393"/>
        <v>1.559013764708238E-83</v>
      </c>
      <c r="GR118" s="86">
        <f t="shared" si="394"/>
        <v>3.1756427402932592E-106</v>
      </c>
      <c r="GS118" s="86">
        <f t="shared" si="395"/>
        <v>1.337580346572085E-101</v>
      </c>
      <c r="GT118" s="86">
        <f t="shared" si="396"/>
        <v>1.0803615427612162E-68</v>
      </c>
      <c r="GU118" s="86">
        <f t="shared" si="397"/>
        <v>1.1701851879155922E-67</v>
      </c>
      <c r="GV118" s="86">
        <f t="shared" si="398"/>
        <v>2.6823979015505447E-83</v>
      </c>
      <c r="GW118" s="86">
        <f t="shared" si="399"/>
        <v>1.191114056335039E-79</v>
      </c>
      <c r="GX118" s="86">
        <f t="shared" si="400"/>
        <v>4.5174241773941706E-87</v>
      </c>
      <c r="GY118" s="86">
        <f t="shared" si="401"/>
        <v>6.6163255221344001E-83</v>
      </c>
      <c r="GZ118" s="86">
        <f t="shared" si="402"/>
        <v>9.40447175816702E-34</v>
      </c>
      <c r="HA118" s="86">
        <f t="shared" si="403"/>
        <v>1.1041802588381638E-32</v>
      </c>
      <c r="HC118" s="86">
        <f t="shared" si="326"/>
        <v>8.0535875128547919E-4</v>
      </c>
      <c r="HD118" s="86">
        <f t="shared" si="404"/>
        <v>7.7761829802981394E-7</v>
      </c>
      <c r="HE118" s="86">
        <f t="shared" si="405"/>
        <v>5.9840350211112782E-7</v>
      </c>
      <c r="HF118" s="86">
        <f t="shared" si="406"/>
        <v>5.6574464193317108E-10</v>
      </c>
      <c r="HG118" s="86">
        <f t="shared" si="407"/>
        <v>2.2929889338409607E-10</v>
      </c>
      <c r="HH118" s="86">
        <f t="shared" si="408"/>
        <v>2.4451374789772643E-14</v>
      </c>
      <c r="HI118" s="86">
        <f t="shared" si="409"/>
        <v>1.8685677386502059E-8</v>
      </c>
      <c r="HJ118" s="86">
        <f t="shared" si="410"/>
        <v>7.4627988661922134E-13</v>
      </c>
      <c r="HK118" s="86">
        <f t="shared" si="411"/>
        <v>7.7725284643447298E-13</v>
      </c>
      <c r="HL118" s="86">
        <f t="shared" si="412"/>
        <v>4.6118433461253961E-13</v>
      </c>
      <c r="HM118" s="86">
        <f t="shared" si="413"/>
        <v>2.084996970471299E-11</v>
      </c>
      <c r="HN118" s="86">
        <f t="shared" si="414"/>
        <v>5.7410089341851166E-11</v>
      </c>
      <c r="HO118" s="86">
        <f t="shared" si="415"/>
        <v>4.3536936799608743E-9</v>
      </c>
      <c r="HP118" s="86">
        <f t="shared" si="416"/>
        <v>8.6694208351948616E-5</v>
      </c>
      <c r="HQ118" s="86">
        <f t="shared" si="417"/>
        <v>9.511249010373615E-4</v>
      </c>
      <c r="HS118" s="86">
        <f t="shared" si="327"/>
        <v>1.3172841983892143E-7</v>
      </c>
      <c r="HT118" s="86">
        <f t="shared" si="418"/>
        <v>2.8761919494753385E-7</v>
      </c>
      <c r="HU118" s="86">
        <f t="shared" si="419"/>
        <v>1.6055661782359535E-7</v>
      </c>
      <c r="HV118" s="86">
        <f t="shared" si="420"/>
        <v>2.4754090166113941E-8</v>
      </c>
      <c r="HW118" s="86">
        <f t="shared" si="421"/>
        <v>1.7736421462999966E-7</v>
      </c>
      <c r="HX118" s="86">
        <f t="shared" si="422"/>
        <v>2.2640254897408311E-8</v>
      </c>
      <c r="HY118" s="86">
        <f t="shared" si="423"/>
        <v>1.0006272265927459E-7</v>
      </c>
      <c r="HZ118" s="86">
        <f t="shared" si="424"/>
        <v>7.3589371170071385E-8</v>
      </c>
      <c r="IA118" s="86">
        <f t="shared" si="425"/>
        <v>3.0107773830446763E-8</v>
      </c>
      <c r="IB118" s="86">
        <f t="shared" si="426"/>
        <v>3.056078107703288E-8</v>
      </c>
      <c r="IC118" s="86">
        <f t="shared" si="427"/>
        <v>1.0020693073006425E-8</v>
      </c>
      <c r="ID118" s="86">
        <f t="shared" si="428"/>
        <v>1.5010069415086582E-8</v>
      </c>
      <c r="IE118" s="86">
        <f t="shared" si="429"/>
        <v>1.407187645483674E-8</v>
      </c>
      <c r="IF118" s="86">
        <f t="shared" si="430"/>
        <v>6.2502580474409917E-6</v>
      </c>
      <c r="IG118" s="86">
        <f t="shared" si="431"/>
        <v>4.3275993222411043E-5</v>
      </c>
      <c r="II118" s="86">
        <f t="shared" si="328"/>
        <v>1.4651015303890844E-37</v>
      </c>
      <c r="IJ118" s="86">
        <f t="shared" si="329"/>
        <v>3.1879716058894969E-36</v>
      </c>
      <c r="IK118" s="86">
        <f t="shared" si="330"/>
        <v>1.6106564185701963E-41</v>
      </c>
      <c r="IL118" s="86">
        <f t="shared" si="331"/>
        <v>3.6417794305091982E-44</v>
      </c>
      <c r="IM118" s="86">
        <f t="shared" si="332"/>
        <v>6.1771245782523754E-42</v>
      </c>
      <c r="IN118" s="86">
        <f t="shared" si="333"/>
        <v>1.0691958413009922E-42</v>
      </c>
      <c r="IO118" s="86">
        <f t="shared" si="334"/>
        <v>8.9032580967057712E-40</v>
      </c>
      <c r="IP118" s="86">
        <f t="shared" si="335"/>
        <v>5.9538963216822009E-41</v>
      </c>
      <c r="IQ118" s="86">
        <f t="shared" si="336"/>
        <v>1.2118745613749536E-44</v>
      </c>
      <c r="IR118" s="86">
        <f t="shared" si="337"/>
        <v>1.5236185372463433E-44</v>
      </c>
      <c r="IS118" s="86">
        <f t="shared" si="338"/>
        <v>1.5651307297505618E-46</v>
      </c>
      <c r="IT118" s="86">
        <f t="shared" si="339"/>
        <v>6.5917844007803526E-46</v>
      </c>
      <c r="IU118" s="86">
        <f t="shared" si="340"/>
        <v>7.3942084530456446E-45</v>
      </c>
      <c r="IV118" s="86">
        <f t="shared" si="341"/>
        <v>1.3114054490009793E-32</v>
      </c>
      <c r="IW118" s="86">
        <f t="shared" si="342"/>
        <v>9.0890868680954013E-35</v>
      </c>
      <c r="IY118" s="86">
        <f t="shared" si="343"/>
        <v>8.0549047970531807E-4</v>
      </c>
      <c r="IZ118" s="86">
        <f t="shared" si="344"/>
        <v>1.0652374929773477E-6</v>
      </c>
      <c r="JA118" s="86">
        <f t="shared" si="345"/>
        <v>7.5896011993472322E-7</v>
      </c>
      <c r="JB118" s="86">
        <f t="shared" si="346"/>
        <v>2.5319834808047112E-8</v>
      </c>
      <c r="JC118" s="86">
        <f t="shared" si="347"/>
        <v>1.7759351352338375E-7</v>
      </c>
      <c r="JD118" s="86">
        <f t="shared" si="348"/>
        <v>2.26402793487831E-8</v>
      </c>
      <c r="JE118" s="86">
        <f t="shared" si="349"/>
        <v>1.1874840004577665E-7</v>
      </c>
      <c r="JF118" s="86">
        <f t="shared" si="350"/>
        <v>7.359011744995801E-8</v>
      </c>
      <c r="JG118" s="86">
        <f t="shared" si="351"/>
        <v>3.0108551083293198E-8</v>
      </c>
      <c r="JH118" s="86">
        <f t="shared" si="352"/>
        <v>3.056124226136749E-8</v>
      </c>
      <c r="JI118" s="86">
        <f t="shared" si="353"/>
        <v>1.0041543042711138E-8</v>
      </c>
      <c r="JJ118" s="86">
        <f t="shared" si="354"/>
        <v>1.5067479504428435E-8</v>
      </c>
      <c r="JK118" s="86">
        <f t="shared" si="355"/>
        <v>1.8425570134797615E-8</v>
      </c>
      <c r="JL118" s="86">
        <f t="shared" si="356"/>
        <v>9.2944466399389605E-5</v>
      </c>
      <c r="JM118" s="86">
        <f t="shared" si="357"/>
        <v>9.9440089425977245E-4</v>
      </c>
    </row>
    <row r="119" spans="2:273" x14ac:dyDescent="0.25">
      <c r="B119" s="2">
        <v>92</v>
      </c>
      <c r="C119" s="37">
        <v>89.465000000000003</v>
      </c>
      <c r="D119" s="37">
        <v>87.914000000000001</v>
      </c>
      <c r="E119" s="37">
        <v>88.215999999999994</v>
      </c>
      <c r="F119" s="37">
        <v>88.459000000000003</v>
      </c>
      <c r="G119" s="37">
        <v>89.744</v>
      </c>
      <c r="H119" s="37">
        <v>86.718000000000004</v>
      </c>
      <c r="I119" s="37">
        <v>90.974999999999994</v>
      </c>
      <c r="J119" s="37">
        <v>90.927000000000007</v>
      </c>
      <c r="K119" s="37">
        <v>88.853999999999999</v>
      </c>
      <c r="L119" s="37">
        <v>91.512</v>
      </c>
      <c r="M119" s="37">
        <v>92.625</v>
      </c>
      <c r="N119" s="37">
        <v>93.153999999999996</v>
      </c>
      <c r="O119" s="37">
        <v>94.158000000000001</v>
      </c>
      <c r="P119" s="37">
        <v>90.95</v>
      </c>
      <c r="Q119" s="37">
        <v>97.462999999999994</v>
      </c>
      <c r="S119" s="4">
        <f t="shared" si="229"/>
        <v>91.308618359952149</v>
      </c>
      <c r="T119" s="4">
        <f t="shared" si="230"/>
        <v>91.144243786029932</v>
      </c>
      <c r="U119" s="4">
        <f t="shared" si="231"/>
        <v>88.180164810950828</v>
      </c>
      <c r="V119" s="4">
        <f t="shared" si="232"/>
        <v>89.556125014904083</v>
      </c>
      <c r="W119" s="4">
        <f t="shared" si="233"/>
        <v>90.026660024734113</v>
      </c>
      <c r="X119" s="4">
        <f t="shared" si="234"/>
        <v>89.454548443718423</v>
      </c>
      <c r="Y119" s="4">
        <f t="shared" si="235"/>
        <v>89.179198887216756</v>
      </c>
      <c r="Z119" s="4">
        <f t="shared" si="236"/>
        <v>90.676548000736901</v>
      </c>
      <c r="AA119" s="4">
        <f t="shared" si="237"/>
        <v>91.548605892538632</v>
      </c>
      <c r="AB119" s="4">
        <f t="shared" si="238"/>
        <v>94.623372797426256</v>
      </c>
      <c r="AC119" s="4">
        <f t="shared" si="239"/>
        <v>92.900821569650503</v>
      </c>
      <c r="AD119" s="4">
        <f t="shared" si="240"/>
        <v>93.413424586282943</v>
      </c>
      <c r="AE119" s="4">
        <f t="shared" si="241"/>
        <v>95.039285938004681</v>
      </c>
      <c r="AF119" s="4">
        <f t="shared" si="242"/>
        <v>92.611747920294306</v>
      </c>
      <c r="AG119" s="4">
        <f t="shared" si="243"/>
        <v>94.886612793060792</v>
      </c>
      <c r="AI119" s="4">
        <f t="shared" si="244"/>
        <v>-1.8436183599521456</v>
      </c>
      <c r="AJ119" s="4">
        <f t="shared" si="245"/>
        <v>-3.2302437860299307</v>
      </c>
      <c r="AK119" s="4">
        <f t="shared" si="246"/>
        <v>3.5835189049166161E-2</v>
      </c>
      <c r="AL119" s="4">
        <f t="shared" si="247"/>
        <v>-1.0971250149040799</v>
      </c>
      <c r="AM119" s="4">
        <f t="shared" si="248"/>
        <v>-0.28266002473411334</v>
      </c>
      <c r="AN119" s="4">
        <f t="shared" si="249"/>
        <v>-2.7365484437184193</v>
      </c>
      <c r="AO119" s="4">
        <f t="shared" si="250"/>
        <v>1.7958011127832378</v>
      </c>
      <c r="AP119" s="4">
        <f t="shared" si="251"/>
        <v>0.25045199926310602</v>
      </c>
      <c r="AQ119" s="4">
        <f t="shared" si="252"/>
        <v>-2.6946058925386325</v>
      </c>
      <c r="AR119" s="4">
        <f t="shared" si="253"/>
        <v>-3.1113727974262559</v>
      </c>
      <c r="AS119" s="4">
        <f t="shared" si="254"/>
        <v>-0.27582156965050331</v>
      </c>
      <c r="AT119" s="4">
        <f t="shared" si="255"/>
        <v>-0.25942458628294673</v>
      </c>
      <c r="AU119" s="4">
        <f t="shared" si="256"/>
        <v>-0.88128593800468025</v>
      </c>
      <c r="AV119" s="4">
        <f t="shared" si="358"/>
        <v>-1.6617479202943031</v>
      </c>
      <c r="AW119" s="4">
        <f t="shared" si="358"/>
        <v>2.5763872069392022</v>
      </c>
      <c r="AY119" s="2">
        <f t="shared" si="308"/>
        <v>91.304139697961574</v>
      </c>
      <c r="AZ119" s="2">
        <f t="shared" si="359"/>
        <v>91.144225658674557</v>
      </c>
      <c r="BA119" s="2">
        <f t="shared" si="360"/>
        <v>88.180140748581408</v>
      </c>
      <c r="BB119" s="2">
        <f t="shared" si="361"/>
        <v>89.556119348626197</v>
      </c>
      <c r="BC119" s="2">
        <f t="shared" si="362"/>
        <v>90.026613645836292</v>
      </c>
      <c r="BD119" s="2">
        <f t="shared" si="363"/>
        <v>89.454541745345963</v>
      </c>
      <c r="BE119" s="2">
        <f t="shared" si="364"/>
        <v>89.179164406986771</v>
      </c>
      <c r="BF119" s="2">
        <f t="shared" si="365"/>
        <v>90.67651931870104</v>
      </c>
      <c r="BG119" s="2">
        <f t="shared" si="366"/>
        <v>91.548589712507578</v>
      </c>
      <c r="BH119" s="2">
        <f t="shared" si="367"/>
        <v>94.623357549931825</v>
      </c>
      <c r="BI119" s="2">
        <f t="shared" si="368"/>
        <v>92.900815144177997</v>
      </c>
      <c r="BJ119" s="2">
        <f t="shared" si="369"/>
        <v>93.41341408685831</v>
      </c>
      <c r="BK119" s="2">
        <f t="shared" si="370"/>
        <v>95.03927641292438</v>
      </c>
      <c r="BL119" s="2">
        <f t="shared" si="371"/>
        <v>92.608076468188244</v>
      </c>
      <c r="BM119" s="2">
        <f t="shared" si="372"/>
        <v>94.845248928985924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89.465000000000003</v>
      </c>
      <c r="CF119" s="2">
        <f t="shared" si="310"/>
        <v>87.914000000000001</v>
      </c>
      <c r="CG119" s="2">
        <f t="shared" si="311"/>
        <v>88.215999999999994</v>
      </c>
      <c r="CH119" s="2">
        <f t="shared" si="312"/>
        <v>88.459000000000003</v>
      </c>
      <c r="CI119" s="2">
        <f t="shared" si="313"/>
        <v>89.744</v>
      </c>
      <c r="CJ119" s="2">
        <f t="shared" si="314"/>
        <v>86.718000000000004</v>
      </c>
      <c r="CK119" s="2">
        <f t="shared" si="315"/>
        <v>90.974999999999994</v>
      </c>
      <c r="CL119" s="2">
        <f t="shared" si="316"/>
        <v>90.927000000000007</v>
      </c>
      <c r="CM119" s="2">
        <f t="shared" si="317"/>
        <v>88.853999999999999</v>
      </c>
      <c r="CN119" s="2">
        <f t="shared" si="318"/>
        <v>91.512</v>
      </c>
      <c r="CO119" s="2">
        <f t="shared" si="319"/>
        <v>92.625</v>
      </c>
      <c r="CP119" s="2">
        <f t="shared" si="320"/>
        <v>93.153999999999996</v>
      </c>
      <c r="CQ119" s="2">
        <f t="shared" si="321"/>
        <v>94.158000000000001</v>
      </c>
      <c r="CR119" s="2">
        <f t="shared" si="322"/>
        <v>90.95</v>
      </c>
      <c r="CS119" s="2">
        <f t="shared" si="323"/>
        <v>97.462999999999994</v>
      </c>
      <c r="CU119" s="2">
        <f t="shared" si="273"/>
        <v>89.465000000000003</v>
      </c>
      <c r="CV119" s="2">
        <f t="shared" si="274"/>
        <v>87.914000000000001</v>
      </c>
      <c r="CW119" s="2">
        <f t="shared" si="275"/>
        <v>88.215999999999994</v>
      </c>
      <c r="CX119" s="2">
        <f t="shared" si="276"/>
        <v>88.459000000000003</v>
      </c>
      <c r="CY119" s="2">
        <f t="shared" si="277"/>
        <v>89.744</v>
      </c>
      <c r="CZ119" s="2">
        <f t="shared" si="278"/>
        <v>86.718000000000004</v>
      </c>
      <c r="DA119" s="2">
        <f t="shared" si="279"/>
        <v>90.974999999999994</v>
      </c>
      <c r="DB119" s="2">
        <f t="shared" si="280"/>
        <v>90.927000000000007</v>
      </c>
      <c r="DC119" s="2">
        <f t="shared" si="281"/>
        <v>88.853999999999999</v>
      </c>
      <c r="DD119" s="2">
        <f t="shared" si="282"/>
        <v>91.512</v>
      </c>
      <c r="DE119" s="2">
        <f t="shared" si="283"/>
        <v>92.625</v>
      </c>
      <c r="DF119" s="2">
        <f t="shared" si="284"/>
        <v>93.153999999999996</v>
      </c>
      <c r="DG119" s="2">
        <f t="shared" si="285"/>
        <v>94.158000000000001</v>
      </c>
      <c r="DH119" s="2">
        <f t="shared" si="286"/>
        <v>90.95</v>
      </c>
      <c r="DI119" s="2">
        <f t="shared" si="287"/>
        <v>97.462999999999994</v>
      </c>
      <c r="DK119" s="2">
        <f t="shared" si="288"/>
        <v>108.04063227016886</v>
      </c>
      <c r="DL119" s="2">
        <f t="shared" si="373"/>
        <v>112.10572152314256</v>
      </c>
      <c r="DM119" s="2">
        <f t="shared" si="373"/>
        <v>121.67014425087109</v>
      </c>
      <c r="DN119" s="2">
        <f t="shared" si="373"/>
        <v>119.38063902439023</v>
      </c>
      <c r="DO119" s="2">
        <f t="shared" si="373"/>
        <v>109.35728805668018</v>
      </c>
      <c r="DP119" s="2">
        <f t="shared" si="373"/>
        <v>112.4351804878049</v>
      </c>
      <c r="DQ119" s="2">
        <f t="shared" si="373"/>
        <v>117.72627110694187</v>
      </c>
      <c r="DR119" s="2">
        <f t="shared" si="373"/>
        <v>122.40918962687383</v>
      </c>
      <c r="DS119" s="2">
        <f t="shared" si="373"/>
        <v>119.94019345661451</v>
      </c>
      <c r="DT119" s="2">
        <f t="shared" si="373"/>
        <v>122.07152281431229</v>
      </c>
      <c r="DU119" s="2">
        <f t="shared" si="373"/>
        <v>120.8057287449393</v>
      </c>
      <c r="DV119" s="2">
        <f t="shared" si="373"/>
        <v>118.52660816281868</v>
      </c>
      <c r="DW119" s="2">
        <f t="shared" si="373"/>
        <v>121.07606079622134</v>
      </c>
      <c r="DX119" s="2">
        <f t="shared" si="373"/>
        <v>109.99369460553673</v>
      </c>
      <c r="DY119" s="2">
        <f t="shared" si="373"/>
        <v>105.41893473389356</v>
      </c>
      <c r="EA119" s="2">
        <f t="shared" si="228"/>
        <v>91.16480142719476</v>
      </c>
      <c r="EB119" s="2">
        <f t="shared" si="290"/>
        <v>90.994508496694124</v>
      </c>
      <c r="EC119" s="2">
        <f t="shared" si="291"/>
        <v>87.888999857544519</v>
      </c>
      <c r="ED119" s="2">
        <f t="shared" si="292"/>
        <v>89.287583554340159</v>
      </c>
      <c r="EE119" s="2">
        <f t="shared" si="293"/>
        <v>89.843392204589648</v>
      </c>
      <c r="EF119" s="2">
        <f t="shared" si="294"/>
        <v>89.252062214517295</v>
      </c>
      <c r="EG119" s="2">
        <f t="shared" si="295"/>
        <v>88.939090849267672</v>
      </c>
      <c r="EH119" s="2">
        <f t="shared" si="296"/>
        <v>90.364499818766376</v>
      </c>
      <c r="EI119" s="2">
        <f t="shared" si="297"/>
        <v>91.290248703943718</v>
      </c>
      <c r="EJ119" s="2">
        <f t="shared" si="298"/>
        <v>94.375782361070378</v>
      </c>
      <c r="EK119" s="2">
        <f t="shared" si="299"/>
        <v>92.649924430962486</v>
      </c>
      <c r="EL119" s="2">
        <f t="shared" si="300"/>
        <v>93.172205541338585</v>
      </c>
      <c r="EM119" s="2">
        <f t="shared" si="301"/>
        <v>94.809912957308029</v>
      </c>
      <c r="EN119" s="2">
        <f t="shared" si="302"/>
        <v>92.442383348581885</v>
      </c>
      <c r="EO119" s="2">
        <f t="shared" si="303"/>
        <v>94.722684504729898</v>
      </c>
      <c r="EQ119" s="2">
        <f t="shared" si="304"/>
        <v>90.814664410718976</v>
      </c>
      <c r="ER119" s="2">
        <f t="shared" si="374"/>
        <v>90.911086471844825</v>
      </c>
      <c r="ES119" s="2">
        <f t="shared" si="374"/>
        <v>87.4728577116976</v>
      </c>
      <c r="ET119" s="2">
        <f t="shared" si="374"/>
        <v>89.112950587645543</v>
      </c>
      <c r="EU119" s="2">
        <f t="shared" si="374"/>
        <v>89.530874897866511</v>
      </c>
      <c r="EV119" s="2">
        <f t="shared" si="374"/>
        <v>89.162876452457979</v>
      </c>
      <c r="EW119" s="2">
        <f t="shared" si="374"/>
        <v>88.503855761131604</v>
      </c>
      <c r="EX119" s="2">
        <f t="shared" si="374"/>
        <v>90.025505168680581</v>
      </c>
      <c r="EY119" s="2">
        <f t="shared" si="374"/>
        <v>91.020955199668563</v>
      </c>
      <c r="EZ119" s="2">
        <f t="shared" si="374"/>
        <v>94.198849302807218</v>
      </c>
      <c r="FA119" s="2">
        <f t="shared" si="374"/>
        <v>92.60415453971649</v>
      </c>
      <c r="FB119" s="2">
        <f t="shared" si="374"/>
        <v>92.835923302107744</v>
      </c>
      <c r="FC119" s="2">
        <f t="shared" si="374"/>
        <v>94.441196802809912</v>
      </c>
      <c r="FD119" s="2">
        <f t="shared" si="374"/>
        <v>92.272235848651619</v>
      </c>
      <c r="FE119" s="2">
        <f t="shared" si="374"/>
        <v>95.048989461363121</v>
      </c>
      <c r="FG119" s="2">
        <f t="shared" si="306"/>
        <v>0.99162051874455226</v>
      </c>
      <c r="FH119" s="2">
        <f t="shared" si="375"/>
        <v>0.99288367733374772</v>
      </c>
      <c r="FI119" s="2">
        <f t="shared" si="375"/>
        <v>0.9913020490830573</v>
      </c>
      <c r="FJ119" s="2">
        <f t="shared" si="375"/>
        <v>0.99103020894962923</v>
      </c>
      <c r="FK119" s="2">
        <f t="shared" si="375"/>
        <v>0.99049259738116524</v>
      </c>
      <c r="FL119" s="2">
        <f t="shared" si="375"/>
        <v>0.9912377475148112</v>
      </c>
      <c r="FM119" s="2">
        <f t="shared" si="375"/>
        <v>0.99154894474491362</v>
      </c>
      <c r="FN119" s="2">
        <f t="shared" si="375"/>
        <v>0.99017640386150818</v>
      </c>
      <c r="FO119" s="2">
        <f t="shared" si="375"/>
        <v>0.99090817499791495</v>
      </c>
      <c r="FP119" s="2">
        <f t="shared" si="375"/>
        <v>0.9910154656040393</v>
      </c>
      <c r="FQ119" s="2">
        <f t="shared" si="375"/>
        <v>0.99107796348780164</v>
      </c>
      <c r="FR119" s="2">
        <f t="shared" si="375"/>
        <v>0.99039516931343496</v>
      </c>
      <c r="FS119" s="2">
        <f t="shared" si="375"/>
        <v>0.99117553569694372</v>
      </c>
      <c r="FT119" s="2">
        <f t="shared" si="375"/>
        <v>0.99051153166637906</v>
      </c>
      <c r="FU119" s="2">
        <f t="shared" si="375"/>
        <v>0.98867643186592402</v>
      </c>
      <c r="FW119" s="2">
        <f t="shared" si="324"/>
        <v>5.918932744861302E-3</v>
      </c>
      <c r="FX119" s="2">
        <f t="shared" si="376"/>
        <v>6.1979050820145671E-3</v>
      </c>
      <c r="FY119" s="2">
        <f t="shared" si="377"/>
        <v>6.4541523640915203E-3</v>
      </c>
      <c r="FZ119" s="2">
        <f t="shared" si="378"/>
        <v>7.9745844893057503E-3</v>
      </c>
      <c r="GA119" s="2">
        <f t="shared" si="379"/>
        <v>7.3756660242653644E-3</v>
      </c>
      <c r="GB119" s="2">
        <f t="shared" si="380"/>
        <v>7.364458863201034E-3</v>
      </c>
      <c r="GC119" s="2">
        <f t="shared" si="381"/>
        <v>7.3718626188105764E-3</v>
      </c>
      <c r="GD119" s="2">
        <f t="shared" si="382"/>
        <v>8.1847637499130686E-3</v>
      </c>
      <c r="GE119" s="2">
        <f t="shared" si="383"/>
        <v>7.9440291461351162E-3</v>
      </c>
      <c r="GF119" s="2">
        <f t="shared" si="384"/>
        <v>7.1108467498780343E-3</v>
      </c>
      <c r="GG119" s="2">
        <f t="shared" si="385"/>
        <v>6.912861173099815E-3</v>
      </c>
      <c r="GH119" s="2">
        <f t="shared" si="386"/>
        <v>6.8876632434616454E-3</v>
      </c>
      <c r="GI119" s="2">
        <f t="shared" si="387"/>
        <v>6.5666457447404597E-3</v>
      </c>
      <c r="GJ119" s="2">
        <f t="shared" si="388"/>
        <v>4.9483034962317408E-3</v>
      </c>
      <c r="GK119" s="2">
        <f t="shared" si="389"/>
        <v>4.4274718406421831E-3</v>
      </c>
      <c r="GM119" s="86">
        <f t="shared" si="325"/>
        <v>1.2502690345804649E-25</v>
      </c>
      <c r="GN119" s="86">
        <f t="shared" si="390"/>
        <v>1.5544164032927561E-67</v>
      </c>
      <c r="GO119" s="86">
        <f t="shared" si="391"/>
        <v>1.7062213769429997E-89</v>
      </c>
      <c r="GP119" s="86">
        <f t="shared" si="392"/>
        <v>2.3795663814240766E-79</v>
      </c>
      <c r="GQ119" s="86">
        <f t="shared" si="393"/>
        <v>7.3380513345625221E-89</v>
      </c>
      <c r="GR119" s="86">
        <f t="shared" si="394"/>
        <v>7.1579507452245227E-113</v>
      </c>
      <c r="GS119" s="86">
        <f t="shared" si="395"/>
        <v>6.2965909492513383E-108</v>
      </c>
      <c r="GT119" s="86">
        <f t="shared" si="396"/>
        <v>5.1125279653950233E-73</v>
      </c>
      <c r="GU119" s="86">
        <f t="shared" si="397"/>
        <v>8.2662977590985556E-72</v>
      </c>
      <c r="GV119" s="86">
        <f t="shared" si="398"/>
        <v>2.0959470316567373E-88</v>
      </c>
      <c r="GW119" s="86">
        <f t="shared" si="399"/>
        <v>1.3926153024653355E-84</v>
      </c>
      <c r="GX119" s="86">
        <f t="shared" si="400"/>
        <v>1.6808784317553459E-92</v>
      </c>
      <c r="GY119" s="86">
        <f t="shared" si="401"/>
        <v>5.4086715017042678E-88</v>
      </c>
      <c r="GZ119" s="86">
        <f t="shared" si="402"/>
        <v>8.5338847828296902E-36</v>
      </c>
      <c r="HA119" s="86">
        <f t="shared" si="403"/>
        <v>1.021366488783595E-34</v>
      </c>
      <c r="HC119" s="86">
        <f t="shared" si="326"/>
        <v>2.0985683231876929E-4</v>
      </c>
      <c r="HD119" s="86">
        <f t="shared" si="404"/>
        <v>5.1355912828840438E-8</v>
      </c>
      <c r="HE119" s="86">
        <f t="shared" si="405"/>
        <v>3.949601638103976E-8</v>
      </c>
      <c r="HF119" s="86">
        <f t="shared" si="406"/>
        <v>9.3636746583922793E-12</v>
      </c>
      <c r="HG119" s="86">
        <f t="shared" si="407"/>
        <v>2.9478741299812974E-12</v>
      </c>
      <c r="HH119" s="86">
        <f t="shared" si="408"/>
        <v>6.2543101440387214E-17</v>
      </c>
      <c r="HI119" s="86">
        <f t="shared" si="409"/>
        <v>7.3631183630220771E-10</v>
      </c>
      <c r="HJ119" s="86">
        <f t="shared" si="410"/>
        <v>3.2539537503984778E-15</v>
      </c>
      <c r="HK119" s="86">
        <f t="shared" si="411"/>
        <v>5.6267963631488682E-15</v>
      </c>
      <c r="HL119" s="86">
        <f t="shared" si="412"/>
        <v>2.5992012309852876E-15</v>
      </c>
      <c r="HM119" s="86">
        <f t="shared" si="413"/>
        <v>2.2534328907389686E-13</v>
      </c>
      <c r="HN119" s="86">
        <f t="shared" si="414"/>
        <v>7.3043042130793587E-13</v>
      </c>
      <c r="HO119" s="86">
        <f t="shared" si="415"/>
        <v>1.2105976856400955E-10</v>
      </c>
      <c r="HP119" s="86">
        <f t="shared" si="416"/>
        <v>1.4727379945500973E-5</v>
      </c>
      <c r="HQ119" s="86">
        <f t="shared" si="417"/>
        <v>2.3820550377454344E-4</v>
      </c>
      <c r="HS119" s="86">
        <f t="shared" si="327"/>
        <v>3.5508117064833171E-7</v>
      </c>
      <c r="HT119" s="86">
        <f t="shared" si="418"/>
        <v>7.4825591203291374E-7</v>
      </c>
      <c r="HU119" s="86">
        <f t="shared" si="419"/>
        <v>4.6085636305272039E-7</v>
      </c>
      <c r="HV119" s="86">
        <f t="shared" si="420"/>
        <v>8.2510615565982091E-8</v>
      </c>
      <c r="HW119" s="86">
        <f t="shared" si="421"/>
        <v>5.2447175578040486E-7</v>
      </c>
      <c r="HX119" s="86">
        <f t="shared" si="422"/>
        <v>7.2782963558622592E-8</v>
      </c>
      <c r="HY119" s="86">
        <f t="shared" si="423"/>
        <v>2.9328186111490994E-7</v>
      </c>
      <c r="HZ119" s="86">
        <f t="shared" si="424"/>
        <v>2.2683771329802068E-7</v>
      </c>
      <c r="IA119" s="86">
        <f t="shared" si="425"/>
        <v>1.0021321205286757E-7</v>
      </c>
      <c r="IB119" s="86">
        <f t="shared" si="426"/>
        <v>9.8905362549888774E-8</v>
      </c>
      <c r="IC119" s="86">
        <f t="shared" si="427"/>
        <v>3.4424661773155203E-8</v>
      </c>
      <c r="ID119" s="86">
        <f t="shared" si="428"/>
        <v>5.0365410832347884E-8</v>
      </c>
      <c r="IE119" s="86">
        <f t="shared" si="429"/>
        <v>4.6141549960520402E-8</v>
      </c>
      <c r="IF119" s="86">
        <f t="shared" si="430"/>
        <v>1.2518188519256303E-5</v>
      </c>
      <c r="IG119" s="86">
        <f t="shared" si="431"/>
        <v>7.4090019778149161E-5</v>
      </c>
      <c r="II119" s="86">
        <f t="shared" si="328"/>
        <v>2.6340004322539691E-36</v>
      </c>
      <c r="IJ119" s="86">
        <f t="shared" si="329"/>
        <v>5.2778040743823333E-35</v>
      </c>
      <c r="IK119" s="86">
        <f t="shared" si="330"/>
        <v>4.1975294842816352E-40</v>
      </c>
      <c r="IL119" s="86">
        <f t="shared" si="331"/>
        <v>1.3671441613262912E-42</v>
      </c>
      <c r="IM119" s="86">
        <f t="shared" si="332"/>
        <v>1.8182706589404936E-40</v>
      </c>
      <c r="IN119" s="86">
        <f t="shared" si="333"/>
        <v>3.3509285228430927E-41</v>
      </c>
      <c r="IO119" s="86">
        <f t="shared" si="334"/>
        <v>2.1868422951316447E-38</v>
      </c>
      <c r="IP119" s="86">
        <f t="shared" si="335"/>
        <v>1.7312722741887073E-39</v>
      </c>
      <c r="IQ119" s="86">
        <f t="shared" si="336"/>
        <v>4.7246378856477851E-43</v>
      </c>
      <c r="IR119" s="86">
        <f t="shared" si="337"/>
        <v>5.4352467879819865E-43</v>
      </c>
      <c r="IS119" s="86">
        <f t="shared" si="338"/>
        <v>6.4510564954443814E-45</v>
      </c>
      <c r="IT119" s="86">
        <f t="shared" si="339"/>
        <v>2.5734573787991161E-44</v>
      </c>
      <c r="IU119" s="86">
        <f t="shared" si="340"/>
        <v>2.5601468297689591E-43</v>
      </c>
      <c r="IV119" s="86">
        <f t="shared" si="341"/>
        <v>1.4602304617330303E-31</v>
      </c>
      <c r="IW119" s="86">
        <f t="shared" si="342"/>
        <v>1.1357578602289642E-33</v>
      </c>
      <c r="IY119" s="86">
        <f t="shared" si="343"/>
        <v>2.1021191348941762E-4</v>
      </c>
      <c r="IZ119" s="86">
        <f t="shared" si="344"/>
        <v>7.9961182486175422E-7</v>
      </c>
      <c r="JA119" s="86">
        <f t="shared" si="345"/>
        <v>5.0035237943376012E-7</v>
      </c>
      <c r="JB119" s="86">
        <f t="shared" si="346"/>
        <v>8.2519979240640489E-8</v>
      </c>
      <c r="JC119" s="86">
        <f t="shared" si="347"/>
        <v>5.2447470365453481E-7</v>
      </c>
      <c r="JD119" s="86">
        <f t="shared" si="348"/>
        <v>7.2782963621165691E-8</v>
      </c>
      <c r="JE119" s="86">
        <f t="shared" si="349"/>
        <v>2.9401817295121214E-7</v>
      </c>
      <c r="JF119" s="86">
        <f t="shared" si="350"/>
        <v>2.2683771655197443E-7</v>
      </c>
      <c r="JG119" s="86">
        <f t="shared" si="351"/>
        <v>1.0021321767966394E-7</v>
      </c>
      <c r="JH119" s="86">
        <f t="shared" si="352"/>
        <v>9.890536514909E-8</v>
      </c>
      <c r="JI119" s="86">
        <f t="shared" si="353"/>
        <v>3.4424887116444279E-8</v>
      </c>
      <c r="JJ119" s="86">
        <f t="shared" si="354"/>
        <v>5.0366141262769192E-8</v>
      </c>
      <c r="JK119" s="86">
        <f t="shared" si="355"/>
        <v>4.626260972908441E-8</v>
      </c>
      <c r="JL119" s="86">
        <f t="shared" si="356"/>
        <v>2.7245568464757276E-5</v>
      </c>
      <c r="JM119" s="86">
        <f t="shared" si="357"/>
        <v>3.122955235526926E-4</v>
      </c>
    </row>
    <row r="120" spans="2:273" x14ac:dyDescent="0.25">
      <c r="B120" s="2">
        <v>93</v>
      </c>
      <c r="C120" s="37">
        <v>94.674000000000007</v>
      </c>
      <c r="D120" s="37">
        <v>89.486000000000004</v>
      </c>
      <c r="E120" s="37">
        <v>87.323999999999998</v>
      </c>
      <c r="F120" s="37">
        <v>87.540999999999997</v>
      </c>
      <c r="G120" s="37">
        <v>89.204999999999998</v>
      </c>
      <c r="H120" s="37">
        <v>87.641000000000005</v>
      </c>
      <c r="I120" s="37">
        <v>87.474999999999994</v>
      </c>
      <c r="J120" s="37">
        <v>88.024000000000001</v>
      </c>
      <c r="K120" s="37">
        <v>91.415000000000006</v>
      </c>
      <c r="L120" s="37">
        <v>95.049000000000007</v>
      </c>
      <c r="M120" s="37">
        <v>90.45</v>
      </c>
      <c r="N120" s="37">
        <v>92.537999999999997</v>
      </c>
      <c r="O120" s="37">
        <v>93.474000000000004</v>
      </c>
      <c r="P120" s="37">
        <v>93.125</v>
      </c>
      <c r="Q120" s="37">
        <v>91.561000000000007</v>
      </c>
      <c r="S120" s="4">
        <f t="shared" si="229"/>
        <v>91.106945420307881</v>
      </c>
      <c r="T120" s="4">
        <f t="shared" si="230"/>
        <v>90.979937448054969</v>
      </c>
      <c r="U120" s="4">
        <f t="shared" si="231"/>
        <v>87.980884420791369</v>
      </c>
      <c r="V120" s="4">
        <f t="shared" si="232"/>
        <v>89.330413010328073</v>
      </c>
      <c r="W120" s="4">
        <f t="shared" si="233"/>
        <v>89.828986719462591</v>
      </c>
      <c r="X120" s="4">
        <f t="shared" si="234"/>
        <v>89.298077203482336</v>
      </c>
      <c r="Y120" s="4">
        <f t="shared" si="235"/>
        <v>88.999932829799022</v>
      </c>
      <c r="Z120" s="4">
        <f t="shared" si="236"/>
        <v>90.506394789925054</v>
      </c>
      <c r="AA120" s="4">
        <f t="shared" si="237"/>
        <v>91.353311716092392</v>
      </c>
      <c r="AB120" s="4">
        <f t="shared" si="238"/>
        <v>94.41987240938019</v>
      </c>
      <c r="AC120" s="4">
        <f t="shared" si="239"/>
        <v>92.755205156746314</v>
      </c>
      <c r="AD120" s="4">
        <f t="shared" si="240"/>
        <v>93.255683308421069</v>
      </c>
      <c r="AE120" s="4">
        <f t="shared" si="241"/>
        <v>94.831602792776067</v>
      </c>
      <c r="AF120" s="4">
        <f t="shared" si="242"/>
        <v>92.483040361513744</v>
      </c>
      <c r="AG120" s="4">
        <f t="shared" si="243"/>
        <v>94.868016458946073</v>
      </c>
      <c r="AI120" s="4">
        <f t="shared" si="244"/>
        <v>3.567054579692126</v>
      </c>
      <c r="AJ120" s="4">
        <f t="shared" si="245"/>
        <v>-1.4939374480549645</v>
      </c>
      <c r="AK120" s="4">
        <f t="shared" si="246"/>
        <v>-0.65688442079137133</v>
      </c>
      <c r="AL120" s="4">
        <f t="shared" si="247"/>
        <v>-1.7894130103280759</v>
      </c>
      <c r="AM120" s="4">
        <f t="shared" si="248"/>
        <v>-0.62398671946259299</v>
      </c>
      <c r="AN120" s="4">
        <f t="shared" si="249"/>
        <v>-1.6570772034823307</v>
      </c>
      <c r="AO120" s="4">
        <f t="shared" si="250"/>
        <v>-1.5249328297990274</v>
      </c>
      <c r="AP120" s="4">
        <f t="shared" si="251"/>
        <v>-2.4823947899250527</v>
      </c>
      <c r="AQ120" s="4">
        <f t="shared" si="252"/>
        <v>6.168828390761405E-2</v>
      </c>
      <c r="AR120" s="4">
        <f t="shared" si="253"/>
        <v>0.6291275906198166</v>
      </c>
      <c r="AS120" s="4">
        <f t="shared" si="254"/>
        <v>-2.305205156746311</v>
      </c>
      <c r="AT120" s="4">
        <f t="shared" si="255"/>
        <v>-0.71768330842107275</v>
      </c>
      <c r="AU120" s="4">
        <f t="shared" si="256"/>
        <v>-1.3576027927760634</v>
      </c>
      <c r="AV120" s="4">
        <f t="shared" si="358"/>
        <v>0.64195963848625581</v>
      </c>
      <c r="AW120" s="4">
        <f t="shared" si="358"/>
        <v>-3.307016458946066</v>
      </c>
      <c r="AY120" s="2">
        <f t="shared" si="308"/>
        <v>91.106152869443477</v>
      </c>
      <c r="AZ120" s="2">
        <f t="shared" si="359"/>
        <v>90.979895856167673</v>
      </c>
      <c r="BA120" s="2">
        <f t="shared" si="360"/>
        <v>87.980821974505744</v>
      </c>
      <c r="BB120" s="2">
        <f t="shared" si="361"/>
        <v>89.330395616529145</v>
      </c>
      <c r="BC120" s="2">
        <f t="shared" si="362"/>
        <v>89.828860014849099</v>
      </c>
      <c r="BD120" s="2">
        <f t="shared" si="363"/>
        <v>89.298057286143589</v>
      </c>
      <c r="BE120" s="2">
        <f t="shared" si="364"/>
        <v>88.999839116289067</v>
      </c>
      <c r="BF120" s="2">
        <f t="shared" si="365"/>
        <v>90.506313113432256</v>
      </c>
      <c r="BG120" s="2">
        <f t="shared" si="366"/>
        <v>91.353262158830745</v>
      </c>
      <c r="BH120" s="2">
        <f t="shared" si="367"/>
        <v>94.419826865214958</v>
      </c>
      <c r="BI120" s="2">
        <f t="shared" si="368"/>
        <v>92.755184804668247</v>
      </c>
      <c r="BJ120" s="2">
        <f t="shared" si="369"/>
        <v>93.255650807129754</v>
      </c>
      <c r="BK120" s="2">
        <f t="shared" si="370"/>
        <v>94.831573904835849</v>
      </c>
      <c r="BL120" s="2">
        <f t="shared" si="371"/>
        <v>92.476372196150976</v>
      </c>
      <c r="BM120" s="2">
        <f t="shared" si="372"/>
        <v>94.803456035127667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94.674000000000007</v>
      </c>
      <c r="CF120" s="2">
        <f t="shared" si="310"/>
        <v>89.486000000000004</v>
      </c>
      <c r="CG120" s="2">
        <f t="shared" si="311"/>
        <v>87.323999999999998</v>
      </c>
      <c r="CH120" s="2">
        <f t="shared" si="312"/>
        <v>87.540999999999997</v>
      </c>
      <c r="CI120" s="2">
        <f t="shared" si="313"/>
        <v>89.204999999999998</v>
      </c>
      <c r="CJ120" s="2">
        <f t="shared" si="314"/>
        <v>87.641000000000005</v>
      </c>
      <c r="CK120" s="2">
        <f t="shared" si="315"/>
        <v>87.474999999999994</v>
      </c>
      <c r="CL120" s="2">
        <f t="shared" si="316"/>
        <v>88.024000000000001</v>
      </c>
      <c r="CM120" s="2">
        <f t="shared" si="317"/>
        <v>91.415000000000006</v>
      </c>
      <c r="CN120" s="2">
        <f t="shared" si="318"/>
        <v>95.049000000000007</v>
      </c>
      <c r="CO120" s="2">
        <f t="shared" si="319"/>
        <v>90.45</v>
      </c>
      <c r="CP120" s="2">
        <f t="shared" si="320"/>
        <v>92.537999999999997</v>
      </c>
      <c r="CQ120" s="2">
        <f t="shared" si="321"/>
        <v>93.474000000000004</v>
      </c>
      <c r="CR120" s="2">
        <f t="shared" si="322"/>
        <v>93.125</v>
      </c>
      <c r="CS120" s="2">
        <f t="shared" si="323"/>
        <v>91.561000000000007</v>
      </c>
      <c r="CU120" s="2">
        <f t="shared" si="273"/>
        <v>94.674000000000007</v>
      </c>
      <c r="CV120" s="2">
        <f t="shared" si="274"/>
        <v>89.486000000000004</v>
      </c>
      <c r="CW120" s="2">
        <f t="shared" si="275"/>
        <v>87.323999999999998</v>
      </c>
      <c r="CX120" s="2">
        <f t="shared" si="276"/>
        <v>87.540999999999997</v>
      </c>
      <c r="CY120" s="2">
        <f t="shared" si="277"/>
        <v>89.204999999999998</v>
      </c>
      <c r="CZ120" s="2">
        <f t="shared" si="278"/>
        <v>87.641000000000005</v>
      </c>
      <c r="DA120" s="2">
        <f t="shared" si="279"/>
        <v>87.474999999999994</v>
      </c>
      <c r="DB120" s="2">
        <f t="shared" si="280"/>
        <v>88.024000000000001</v>
      </c>
      <c r="DC120" s="2">
        <f t="shared" si="281"/>
        <v>91.415000000000006</v>
      </c>
      <c r="DD120" s="2">
        <f t="shared" si="282"/>
        <v>95.049000000000007</v>
      </c>
      <c r="DE120" s="2">
        <f t="shared" si="283"/>
        <v>90.45</v>
      </c>
      <c r="DF120" s="2">
        <f t="shared" si="284"/>
        <v>92.537999999999997</v>
      </c>
      <c r="DG120" s="2">
        <f t="shared" si="285"/>
        <v>93.474000000000004</v>
      </c>
      <c r="DH120" s="2">
        <f t="shared" si="286"/>
        <v>93.125</v>
      </c>
      <c r="DI120" s="2">
        <f t="shared" si="287"/>
        <v>91.561000000000007</v>
      </c>
      <c r="DK120" s="2">
        <f t="shared" si="288"/>
        <v>108.13915478424015</v>
      </c>
      <c r="DL120" s="2">
        <f t="shared" si="373"/>
        <v>112.22056592625012</v>
      </c>
      <c r="DM120" s="2">
        <f t="shared" si="373"/>
        <v>121.97473466898956</v>
      </c>
      <c r="DN120" s="2">
        <f t="shared" si="373"/>
        <v>119.67360215759849</v>
      </c>
      <c r="DO120" s="2">
        <f t="shared" si="373"/>
        <v>109.47311659919031</v>
      </c>
      <c r="DP120" s="2">
        <f t="shared" si="373"/>
        <v>112.62522776735462</v>
      </c>
      <c r="DQ120" s="2">
        <f t="shared" si="373"/>
        <v>117.94803001876176</v>
      </c>
      <c r="DR120" s="2">
        <f t="shared" si="373"/>
        <v>122.71088073093335</v>
      </c>
      <c r="DS120" s="2">
        <f t="shared" si="373"/>
        <v>120.19047652916073</v>
      </c>
      <c r="DT120" s="2">
        <f t="shared" si="373"/>
        <v>122.32059032716927</v>
      </c>
      <c r="DU120" s="2">
        <f t="shared" si="373"/>
        <v>121.06550607287453</v>
      </c>
      <c r="DV120" s="2">
        <f t="shared" si="373"/>
        <v>118.73118601597548</v>
      </c>
      <c r="DW120" s="2">
        <f t="shared" si="373"/>
        <v>121.28531120107965</v>
      </c>
      <c r="DX120" s="2">
        <f t="shared" si="373"/>
        <v>110.15700568990044</v>
      </c>
      <c r="DY120" s="2">
        <f t="shared" si="373"/>
        <v>105.47773333333335</v>
      </c>
      <c r="EA120" s="2">
        <f t="shared" si="228"/>
        <v>90.976948439403969</v>
      </c>
      <c r="EB120" s="2">
        <f t="shared" si="290"/>
        <v>90.841554409291263</v>
      </c>
      <c r="EC120" s="2">
        <f t="shared" si="291"/>
        <v>87.711395411433926</v>
      </c>
      <c r="ED120" s="2">
        <f t="shared" si="292"/>
        <v>89.080924377145863</v>
      </c>
      <c r="EE120" s="2">
        <f t="shared" si="293"/>
        <v>89.659040578508581</v>
      </c>
      <c r="EF120" s="2">
        <f t="shared" si="294"/>
        <v>89.110420816650546</v>
      </c>
      <c r="EG120" s="2">
        <f t="shared" si="295"/>
        <v>88.777751142196394</v>
      </c>
      <c r="EH120" s="2">
        <f t="shared" si="296"/>
        <v>90.217462673747931</v>
      </c>
      <c r="EI120" s="2">
        <f t="shared" si="297"/>
        <v>91.113911868172565</v>
      </c>
      <c r="EJ120" s="2">
        <f t="shared" si="298"/>
        <v>94.19023161564553</v>
      </c>
      <c r="EK120" s="2">
        <f t="shared" si="299"/>
        <v>92.523048956987068</v>
      </c>
      <c r="EL120" s="2">
        <f t="shared" si="300"/>
        <v>93.032434950787405</v>
      </c>
      <c r="EM120" s="2">
        <f t="shared" si="301"/>
        <v>94.619000306218823</v>
      </c>
      <c r="EN120" s="2">
        <f t="shared" si="302"/>
        <v>92.322719579139985</v>
      </c>
      <c r="EO120" s="2">
        <f t="shared" si="303"/>
        <v>94.690610585567995</v>
      </c>
      <c r="EQ120" s="2">
        <f t="shared" si="304"/>
        <v>90.661054618420707</v>
      </c>
      <c r="ER120" s="2">
        <f t="shared" si="374"/>
        <v>90.768117768754109</v>
      </c>
      <c r="ES120" s="2">
        <f t="shared" si="374"/>
        <v>87.346620028495863</v>
      </c>
      <c r="ET120" s="2">
        <f t="shared" si="374"/>
        <v>88.967471456367875</v>
      </c>
      <c r="EU120" s="2">
        <f t="shared" si="374"/>
        <v>89.39555352360415</v>
      </c>
      <c r="EV120" s="2">
        <f t="shared" si="374"/>
        <v>89.05816385250867</v>
      </c>
      <c r="EW120" s="2">
        <f t="shared" si="374"/>
        <v>88.417742155765524</v>
      </c>
      <c r="EX120" s="2">
        <f t="shared" si="374"/>
        <v>89.936744800020023</v>
      </c>
      <c r="EY120" s="2">
        <f t="shared" si="374"/>
        <v>90.890900149576566</v>
      </c>
      <c r="EZ120" s="2">
        <f t="shared" si="374"/>
        <v>94.050712409549405</v>
      </c>
      <c r="FA120" s="2">
        <f t="shared" si="374"/>
        <v>92.483915773947814</v>
      </c>
      <c r="FB120" s="2">
        <f t="shared" si="374"/>
        <v>92.75575439688609</v>
      </c>
      <c r="FC120" s="2">
        <f t="shared" si="374"/>
        <v>94.312727242920488</v>
      </c>
      <c r="FD120" s="2">
        <f t="shared" si="374"/>
        <v>92.173936800660087</v>
      </c>
      <c r="FE120" s="2">
        <f t="shared" si="374"/>
        <v>94.965391328047929</v>
      </c>
      <c r="FG120" s="2">
        <f t="shared" si="306"/>
        <v>0.99235218350481225</v>
      </c>
      <c r="FH120" s="2">
        <f t="shared" si="375"/>
        <v>0.99350577016989028</v>
      </c>
      <c r="FI120" s="2">
        <f t="shared" si="375"/>
        <v>0.9920612987938825</v>
      </c>
      <c r="FJ120" s="2">
        <f t="shared" si="375"/>
        <v>0.99181299178503501</v>
      </c>
      <c r="FK120" s="2">
        <f t="shared" si="375"/>
        <v>0.99132188609540539</v>
      </c>
      <c r="FL120" s="2">
        <f t="shared" si="375"/>
        <v>0.99200256486787253</v>
      </c>
      <c r="FM120" s="2">
        <f t="shared" si="375"/>
        <v>0.99228681046592127</v>
      </c>
      <c r="FN120" s="2">
        <f t="shared" si="375"/>
        <v>0.99103302305456897</v>
      </c>
      <c r="FO120" s="2">
        <f t="shared" si="375"/>
        <v>0.9917015184122534</v>
      </c>
      <c r="FP120" s="2">
        <f t="shared" si="375"/>
        <v>0.99179952442690722</v>
      </c>
      <c r="FQ120" s="2">
        <f t="shared" si="375"/>
        <v>0.9918566130868931</v>
      </c>
      <c r="FR120" s="2">
        <f t="shared" si="375"/>
        <v>0.9912328810274067</v>
      </c>
      <c r="FS120" s="2">
        <f t="shared" si="375"/>
        <v>0.99194573911519102</v>
      </c>
      <c r="FT120" s="2">
        <f t="shared" si="375"/>
        <v>0.99133918326770065</v>
      </c>
      <c r="FU120" s="2">
        <f t="shared" si="375"/>
        <v>0.98966248332381734</v>
      </c>
      <c r="FW120" s="2">
        <f t="shared" si="324"/>
        <v>6.4862767241239084E-3</v>
      </c>
      <c r="FX120" s="2">
        <f t="shared" si="376"/>
        <v>6.7918065372043488E-3</v>
      </c>
      <c r="FY120" s="2">
        <f t="shared" si="377"/>
        <v>7.0724334437509938E-3</v>
      </c>
      <c r="FZ120" s="2">
        <f t="shared" si="378"/>
        <v>8.7372358178921493E-3</v>
      </c>
      <c r="GA120" s="2">
        <f t="shared" si="379"/>
        <v>8.081506250903276E-3</v>
      </c>
      <c r="GB120" s="2">
        <f t="shared" si="380"/>
        <v>8.0692352998872115E-3</v>
      </c>
      <c r="GC120" s="2">
        <f t="shared" si="381"/>
        <v>8.0773418270631715E-3</v>
      </c>
      <c r="GD120" s="2">
        <f t="shared" si="382"/>
        <v>8.967333925986691E-3</v>
      </c>
      <c r="GE120" s="2">
        <f t="shared" si="383"/>
        <v>8.7037839454119619E-3</v>
      </c>
      <c r="GF120" s="2">
        <f t="shared" si="384"/>
        <v>7.7915430941403645E-3</v>
      </c>
      <c r="GG120" s="2">
        <f t="shared" si="385"/>
        <v>7.5747496428925339E-3</v>
      </c>
      <c r="GH120" s="2">
        <f t="shared" si="386"/>
        <v>7.5471574123519968E-3</v>
      </c>
      <c r="GI120" s="2">
        <f t="shared" si="387"/>
        <v>7.1956251779405778E-3</v>
      </c>
      <c r="GJ120" s="2">
        <f t="shared" si="388"/>
        <v>5.4231178766298615E-3</v>
      </c>
      <c r="GK120" s="2">
        <f t="shared" si="389"/>
        <v>4.8525535472340991E-3</v>
      </c>
      <c r="GM120" s="86">
        <f t="shared" si="325"/>
        <v>3.6305308094148543E-27</v>
      </c>
      <c r="GN120" s="86">
        <f t="shared" si="390"/>
        <v>1.1352392087901478E-71</v>
      </c>
      <c r="GO120" s="86">
        <f t="shared" si="391"/>
        <v>5.9513014024095862E-95</v>
      </c>
      <c r="GP120" s="86">
        <f t="shared" si="392"/>
        <v>3.4202690058403056E-84</v>
      </c>
      <c r="GQ120" s="86">
        <f t="shared" si="393"/>
        <v>2.3484219150514363E-94</v>
      </c>
      <c r="GR120" s="86">
        <f t="shared" si="394"/>
        <v>1.0073474895014575E-119</v>
      </c>
      <c r="GS120" s="86">
        <f t="shared" si="395"/>
        <v>1.8965531121107003E-114</v>
      </c>
      <c r="GT120" s="86">
        <f t="shared" si="396"/>
        <v>1.7739678204362582E-77</v>
      </c>
      <c r="GU120" s="86">
        <f t="shared" si="397"/>
        <v>4.3672184322789483E-76</v>
      </c>
      <c r="GV120" s="86">
        <f t="shared" si="398"/>
        <v>1.1471914321217009E-93</v>
      </c>
      <c r="GW120" s="86">
        <f t="shared" si="399"/>
        <v>1.150432214240884E-89</v>
      </c>
      <c r="GX120" s="86">
        <f t="shared" si="400"/>
        <v>4.2581635686839227E-98</v>
      </c>
      <c r="GY120" s="86">
        <f t="shared" si="401"/>
        <v>3.1003852356359655E-93</v>
      </c>
      <c r="GZ120" s="86">
        <f t="shared" si="402"/>
        <v>6.7094450316189834E-38</v>
      </c>
      <c r="HA120" s="86">
        <f t="shared" si="403"/>
        <v>8.1568806841551511E-37</v>
      </c>
      <c r="HC120" s="86">
        <f t="shared" si="326"/>
        <v>4.79997020277633E-5</v>
      </c>
      <c r="HD120" s="86">
        <f t="shared" si="404"/>
        <v>2.6206811349477043E-9</v>
      </c>
      <c r="HE120" s="86">
        <f t="shared" si="405"/>
        <v>2.0251300956027939E-9</v>
      </c>
      <c r="HF120" s="86">
        <f t="shared" si="406"/>
        <v>1.0603175266951735E-13</v>
      </c>
      <c r="HG120" s="86">
        <f t="shared" si="407"/>
        <v>2.5154475936896515E-14</v>
      </c>
      <c r="HH120" s="86">
        <f t="shared" si="408"/>
        <v>9.3163774583170956E-20</v>
      </c>
      <c r="HI120" s="86">
        <f t="shared" si="409"/>
        <v>2.1803131034463375E-11</v>
      </c>
      <c r="HJ120" s="86">
        <f t="shared" si="410"/>
        <v>8.5697722790408562E-18</v>
      </c>
      <c r="HK120" s="86">
        <f t="shared" si="411"/>
        <v>2.684171731876501E-17</v>
      </c>
      <c r="HL120" s="86">
        <f t="shared" si="412"/>
        <v>9.3278042406097638E-18</v>
      </c>
      <c r="HM120" s="86">
        <f t="shared" si="413"/>
        <v>1.6330625276480606E-15</v>
      </c>
      <c r="HN120" s="86">
        <f t="shared" si="414"/>
        <v>6.3058406720364498E-15</v>
      </c>
      <c r="HO120" s="86">
        <f t="shared" si="415"/>
        <v>2.438637783318361E-12</v>
      </c>
      <c r="HP120" s="86">
        <f t="shared" si="416"/>
        <v>2.1157277494759259E-6</v>
      </c>
      <c r="HQ120" s="86">
        <f t="shared" si="417"/>
        <v>5.1915939492521519E-5</v>
      </c>
      <c r="HS120" s="86">
        <f t="shared" si="327"/>
        <v>9.2599545416914658E-7</v>
      </c>
      <c r="HT120" s="86">
        <f t="shared" si="418"/>
        <v>1.8846249515372613E-6</v>
      </c>
      <c r="HU120" s="86">
        <f t="shared" si="419"/>
        <v>1.273535239883273E-6</v>
      </c>
      <c r="HV120" s="86">
        <f t="shared" si="420"/>
        <v>2.63125717435851E-7</v>
      </c>
      <c r="HW120" s="86">
        <f t="shared" si="421"/>
        <v>1.489393836927064E-6</v>
      </c>
      <c r="HX120" s="86">
        <f t="shared" si="422"/>
        <v>2.2450209148880016E-7</v>
      </c>
      <c r="HY120" s="86">
        <f t="shared" si="423"/>
        <v>8.2728755378102416E-7</v>
      </c>
      <c r="HZ120" s="86">
        <f t="shared" si="424"/>
        <v>6.7097010113359719E-7</v>
      </c>
      <c r="IA120" s="86">
        <f t="shared" si="425"/>
        <v>3.189940174438831E-7</v>
      </c>
      <c r="IB120" s="86">
        <f t="shared" si="426"/>
        <v>3.0674670162303859E-7</v>
      </c>
      <c r="IC120" s="86">
        <f t="shared" si="427"/>
        <v>1.1315413524943532E-7</v>
      </c>
      <c r="ID120" s="86">
        <f t="shared" si="428"/>
        <v>1.6181437750189864E-7</v>
      </c>
      <c r="IE120" s="86">
        <f t="shared" si="429"/>
        <v>1.4513031345711689E-7</v>
      </c>
      <c r="IF120" s="86">
        <f t="shared" si="430"/>
        <v>2.4540787286817856E-5</v>
      </c>
      <c r="IG120" s="86">
        <f t="shared" si="431"/>
        <v>1.2492566843515121E-4</v>
      </c>
      <c r="II120" s="86">
        <f t="shared" si="328"/>
        <v>4.5007088338161071E-35</v>
      </c>
      <c r="IJ120" s="86">
        <f t="shared" si="329"/>
        <v>8.3129527465979565E-34</v>
      </c>
      <c r="IK120" s="86">
        <f t="shared" si="330"/>
        <v>1.0318263420106094E-38</v>
      </c>
      <c r="IL120" s="86">
        <f t="shared" si="331"/>
        <v>4.7955881697026396E-41</v>
      </c>
      <c r="IM120" s="86">
        <f t="shared" si="332"/>
        <v>5.0290638121466955E-39</v>
      </c>
      <c r="IN120" s="86">
        <f t="shared" si="333"/>
        <v>9.8566903477827587E-40</v>
      </c>
      <c r="IO120" s="86">
        <f t="shared" si="334"/>
        <v>5.0641643717968868E-37</v>
      </c>
      <c r="IP120" s="86">
        <f t="shared" si="335"/>
        <v>4.7250628433642585E-38</v>
      </c>
      <c r="IQ120" s="86">
        <f t="shared" si="336"/>
        <v>1.7199640485171758E-41</v>
      </c>
      <c r="IR120" s="86">
        <f t="shared" si="337"/>
        <v>1.8162453795336421E-41</v>
      </c>
      <c r="IS120" s="86">
        <f t="shared" si="338"/>
        <v>2.4850227094554099E-43</v>
      </c>
      <c r="IT120" s="86">
        <f t="shared" si="339"/>
        <v>9.3994862488259878E-43</v>
      </c>
      <c r="IU120" s="86">
        <f t="shared" si="340"/>
        <v>8.3163134681229865E-42</v>
      </c>
      <c r="IV120" s="86">
        <f t="shared" si="341"/>
        <v>1.5607680433144509E-30</v>
      </c>
      <c r="IW120" s="86">
        <f t="shared" si="342"/>
        <v>1.3608117578535624E-32</v>
      </c>
      <c r="IY120" s="86">
        <f t="shared" si="343"/>
        <v>4.892569748193245E-5</v>
      </c>
      <c r="IZ120" s="86">
        <f t="shared" si="344"/>
        <v>1.887245632672209E-6</v>
      </c>
      <c r="JA120" s="86">
        <f t="shared" si="345"/>
        <v>1.2755603699788758E-6</v>
      </c>
      <c r="JB120" s="86">
        <f t="shared" si="346"/>
        <v>2.6312582346760368E-7</v>
      </c>
      <c r="JC120" s="86">
        <f t="shared" si="347"/>
        <v>1.4893938620815399E-6</v>
      </c>
      <c r="JD120" s="86">
        <f t="shared" si="348"/>
        <v>2.2450209148889333E-7</v>
      </c>
      <c r="JE120" s="86">
        <f t="shared" si="349"/>
        <v>8.2730935691205867E-7</v>
      </c>
      <c r="JF120" s="86">
        <f t="shared" si="350"/>
        <v>6.7097010114216694E-7</v>
      </c>
      <c r="JG120" s="86">
        <f t="shared" si="351"/>
        <v>3.1899401747072484E-7</v>
      </c>
      <c r="JH120" s="86">
        <f t="shared" si="352"/>
        <v>3.0674670163236638E-7</v>
      </c>
      <c r="JI120" s="86">
        <f t="shared" si="353"/>
        <v>1.1315413688249785E-7</v>
      </c>
      <c r="JJ120" s="86">
        <f t="shared" si="354"/>
        <v>1.6181438380773931E-7</v>
      </c>
      <c r="JK120" s="86">
        <f t="shared" si="355"/>
        <v>1.451327520949002E-7</v>
      </c>
      <c r="JL120" s="86">
        <f t="shared" si="356"/>
        <v>2.6656515036293782E-5</v>
      </c>
      <c r="JM120" s="86">
        <f t="shared" si="357"/>
        <v>1.7684160792767273E-4</v>
      </c>
    </row>
    <row r="121" spans="2:273" x14ac:dyDescent="0.25">
      <c r="B121" s="2">
        <v>94</v>
      </c>
      <c r="C121" s="37">
        <v>93.790999999999997</v>
      </c>
      <c r="D121" s="37">
        <v>89.771000000000001</v>
      </c>
      <c r="E121" s="37">
        <v>87.811000000000007</v>
      </c>
      <c r="F121" s="37">
        <v>84.350999999999999</v>
      </c>
      <c r="G121" s="37">
        <v>90.769000000000005</v>
      </c>
      <c r="H121" s="37">
        <v>86.948999999999998</v>
      </c>
      <c r="I121" s="37">
        <v>88.924999999999997</v>
      </c>
      <c r="J121" s="37">
        <v>91.22</v>
      </c>
      <c r="K121" s="37">
        <v>89.706999999999994</v>
      </c>
      <c r="L121" s="37">
        <v>90.584999999999994</v>
      </c>
      <c r="M121" s="37">
        <v>92.8</v>
      </c>
      <c r="N121" s="37">
        <v>95.051000000000002</v>
      </c>
      <c r="O121" s="37">
        <v>92.183999999999997</v>
      </c>
      <c r="P121" s="37">
        <v>90.924999999999997</v>
      </c>
      <c r="Q121" s="37">
        <v>92.975999999999999</v>
      </c>
      <c r="S121" s="4">
        <f t="shared" si="229"/>
        <v>90.908998372697013</v>
      </c>
      <c r="T121" s="4">
        <f t="shared" si="230"/>
        <v>90.816509036107718</v>
      </c>
      <c r="U121" s="4">
        <f t="shared" si="231"/>
        <v>87.783261818544148</v>
      </c>
      <c r="V121" s="4">
        <f t="shared" si="232"/>
        <v>89.106138231011215</v>
      </c>
      <c r="W121" s="4">
        <f t="shared" si="233"/>
        <v>89.632438678744748</v>
      </c>
      <c r="X121" s="4">
        <f t="shared" si="234"/>
        <v>89.142753456575392</v>
      </c>
      <c r="Y121" s="4">
        <f t="shared" si="235"/>
        <v>88.822170857132321</v>
      </c>
      <c r="Z121" s="4">
        <f t="shared" si="236"/>
        <v>90.338076108701742</v>
      </c>
      <c r="AA121" s="4">
        <f t="shared" si="237"/>
        <v>91.159487050722589</v>
      </c>
      <c r="AB121" s="4">
        <f t="shared" si="238"/>
        <v>94.217728925824701</v>
      </c>
      <c r="AC121" s="4">
        <f t="shared" si="239"/>
        <v>92.610971805940352</v>
      </c>
      <c r="AD121" s="4">
        <f t="shared" si="240"/>
        <v>93.099359250458789</v>
      </c>
      <c r="AE121" s="4">
        <f t="shared" si="241"/>
        <v>94.625208926350965</v>
      </c>
      <c r="AF121" s="4">
        <f t="shared" si="242"/>
        <v>92.357864754202936</v>
      </c>
      <c r="AG121" s="4">
        <f t="shared" si="243"/>
        <v>94.865946809488022</v>
      </c>
      <c r="AI121" s="4">
        <f t="shared" si="244"/>
        <v>2.8820016273029836</v>
      </c>
      <c r="AJ121" s="4">
        <f t="shared" si="245"/>
        <v>-1.0455090361077168</v>
      </c>
      <c r="AK121" s="4">
        <f t="shared" si="246"/>
        <v>2.773818145585949E-2</v>
      </c>
      <c r="AL121" s="4">
        <f t="shared" si="247"/>
        <v>-4.755138231011216</v>
      </c>
      <c r="AM121" s="4">
        <f t="shared" si="248"/>
        <v>1.1365613212552574</v>
      </c>
      <c r="AN121" s="4">
        <f t="shared" si="249"/>
        <v>-2.1937534565753936</v>
      </c>
      <c r="AO121" s="4">
        <f t="shared" si="250"/>
        <v>0.10282914286767664</v>
      </c>
      <c r="AP121" s="4">
        <f t="shared" si="251"/>
        <v>0.88192389129825699</v>
      </c>
      <c r="AQ121" s="4">
        <f t="shared" si="252"/>
        <v>-1.4524870507225955</v>
      </c>
      <c r="AR121" s="4">
        <f t="shared" si="253"/>
        <v>-3.6327289258247077</v>
      </c>
      <c r="AS121" s="4">
        <f t="shared" si="254"/>
        <v>0.18902819405964522</v>
      </c>
      <c r="AT121" s="4">
        <f t="shared" si="255"/>
        <v>1.9516407495412125</v>
      </c>
      <c r="AU121" s="4">
        <f t="shared" si="256"/>
        <v>-2.4412089263509671</v>
      </c>
      <c r="AV121" s="4">
        <f t="shared" si="358"/>
        <v>-1.4328647542029387</v>
      </c>
      <c r="AW121" s="4">
        <f t="shared" si="358"/>
        <v>-1.8899468094880234</v>
      </c>
      <c r="AY121" s="2">
        <f t="shared" si="308"/>
        <v>90.9088775052805</v>
      </c>
      <c r="AZ121" s="2">
        <f t="shared" si="359"/>
        <v>90.816411308781198</v>
      </c>
      <c r="BA121" s="2">
        <f t="shared" si="360"/>
        <v>87.783102031397164</v>
      </c>
      <c r="BB121" s="2">
        <f t="shared" si="361"/>
        <v>89.106087214160553</v>
      </c>
      <c r="BC121" s="2">
        <f t="shared" si="362"/>
        <v>89.632106703699748</v>
      </c>
      <c r="BD121" s="2">
        <f t="shared" si="363"/>
        <v>89.142696701968433</v>
      </c>
      <c r="BE121" s="2">
        <f t="shared" si="364"/>
        <v>88.82192597341637</v>
      </c>
      <c r="BF121" s="2">
        <f t="shared" si="365"/>
        <v>90.337853213315029</v>
      </c>
      <c r="BG121" s="2">
        <f t="shared" si="366"/>
        <v>91.159342087287712</v>
      </c>
      <c r="BH121" s="2">
        <f t="shared" si="367"/>
        <v>94.217598725750904</v>
      </c>
      <c r="BI121" s="2">
        <f t="shared" si="368"/>
        <v>92.610910203959236</v>
      </c>
      <c r="BJ121" s="2">
        <f t="shared" si="369"/>
        <v>93.099263040199773</v>
      </c>
      <c r="BK121" s="2">
        <f t="shared" si="370"/>
        <v>94.625124975586658</v>
      </c>
      <c r="BL121" s="2">
        <f t="shared" si="371"/>
        <v>92.345511545996814</v>
      </c>
      <c r="BM121" s="2">
        <f t="shared" si="372"/>
        <v>94.762374313583265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93.790999999999997</v>
      </c>
      <c r="CF121" s="2">
        <f t="shared" si="310"/>
        <v>89.771000000000001</v>
      </c>
      <c r="CG121" s="2">
        <f t="shared" si="311"/>
        <v>87.811000000000007</v>
      </c>
      <c r="CH121" s="2">
        <f t="shared" si="312"/>
        <v>84.350999999999999</v>
      </c>
      <c r="CI121" s="2">
        <f t="shared" si="313"/>
        <v>90.769000000000005</v>
      </c>
      <c r="CJ121" s="2">
        <f t="shared" si="314"/>
        <v>86.948999999999998</v>
      </c>
      <c r="CK121" s="2">
        <f t="shared" si="315"/>
        <v>88.924999999999997</v>
      </c>
      <c r="CL121" s="2">
        <f t="shared" si="316"/>
        <v>91.22</v>
      </c>
      <c r="CM121" s="2">
        <f t="shared" si="317"/>
        <v>89.706999999999994</v>
      </c>
      <c r="CN121" s="2">
        <f t="shared" si="318"/>
        <v>90.584999999999994</v>
      </c>
      <c r="CO121" s="2">
        <f t="shared" si="319"/>
        <v>92.8</v>
      </c>
      <c r="CP121" s="2">
        <f t="shared" si="320"/>
        <v>95.051000000000002</v>
      </c>
      <c r="CQ121" s="2">
        <f t="shared" si="321"/>
        <v>92.183999999999997</v>
      </c>
      <c r="CR121" s="2">
        <f t="shared" si="322"/>
        <v>90.924999999999997</v>
      </c>
      <c r="CS121" s="2">
        <f t="shared" si="323"/>
        <v>92.975999999999999</v>
      </c>
      <c r="CU121" s="2">
        <f t="shared" si="273"/>
        <v>93.790999999999997</v>
      </c>
      <c r="CV121" s="2">
        <f t="shared" si="274"/>
        <v>89.771000000000001</v>
      </c>
      <c r="CW121" s="2">
        <f t="shared" si="275"/>
        <v>87.811000000000007</v>
      </c>
      <c r="CX121" s="2">
        <f t="shared" si="276"/>
        <v>84.350999999999999</v>
      </c>
      <c r="CY121" s="2">
        <f t="shared" si="277"/>
        <v>90.769000000000005</v>
      </c>
      <c r="CZ121" s="2">
        <f t="shared" si="278"/>
        <v>86.948999999999998</v>
      </c>
      <c r="DA121" s="2">
        <f t="shared" si="279"/>
        <v>88.924999999999997</v>
      </c>
      <c r="DB121" s="2">
        <f t="shared" si="280"/>
        <v>91.22</v>
      </c>
      <c r="DC121" s="2">
        <f t="shared" si="281"/>
        <v>89.706999999999994</v>
      </c>
      <c r="DD121" s="2">
        <f t="shared" si="282"/>
        <v>90.584999999999994</v>
      </c>
      <c r="DE121" s="2">
        <f t="shared" si="283"/>
        <v>92.8</v>
      </c>
      <c r="DF121" s="2">
        <f t="shared" si="284"/>
        <v>95.051000000000002</v>
      </c>
      <c r="DG121" s="2">
        <f t="shared" si="285"/>
        <v>92.183999999999997</v>
      </c>
      <c r="DH121" s="2">
        <f t="shared" si="286"/>
        <v>90.924999999999997</v>
      </c>
      <c r="DI121" s="2">
        <f t="shared" si="287"/>
        <v>92.975999999999999</v>
      </c>
      <c r="DK121" s="2">
        <f t="shared" si="288"/>
        <v>108.23767729831144</v>
      </c>
      <c r="DL121" s="2">
        <f t="shared" si="373"/>
        <v>112.33541032935769</v>
      </c>
      <c r="DM121" s="2">
        <f t="shared" si="373"/>
        <v>122.27932508710803</v>
      </c>
      <c r="DN121" s="2">
        <f t="shared" si="373"/>
        <v>119.96656529080674</v>
      </c>
      <c r="DO121" s="2">
        <f t="shared" si="373"/>
        <v>109.58894514170042</v>
      </c>
      <c r="DP121" s="2">
        <f t="shared" si="373"/>
        <v>112.81527504690433</v>
      </c>
      <c r="DQ121" s="2">
        <f t="shared" si="373"/>
        <v>118.16978893058165</v>
      </c>
      <c r="DR121" s="2">
        <f t="shared" si="373"/>
        <v>123.01257183499288</v>
      </c>
      <c r="DS121" s="2">
        <f t="shared" si="373"/>
        <v>120.44075960170696</v>
      </c>
      <c r="DT121" s="2">
        <f t="shared" si="373"/>
        <v>122.56965784002627</v>
      </c>
      <c r="DU121" s="2">
        <f t="shared" si="373"/>
        <v>121.32528340080975</v>
      </c>
      <c r="DV121" s="2">
        <f t="shared" si="373"/>
        <v>118.93576386913227</v>
      </c>
      <c r="DW121" s="2">
        <f t="shared" si="373"/>
        <v>121.49456160593795</v>
      </c>
      <c r="DX121" s="2">
        <f t="shared" si="373"/>
        <v>110.32031677426416</v>
      </c>
      <c r="DY121" s="2">
        <f t="shared" si="373"/>
        <v>105.53653193277312</v>
      </c>
      <c r="EA121" s="2">
        <f t="shared" si="228"/>
        <v>90.789095451613179</v>
      </c>
      <c r="EB121" s="2">
        <f t="shared" si="290"/>
        <v>90.688600321888416</v>
      </c>
      <c r="EC121" s="2">
        <f t="shared" si="291"/>
        <v>87.533790965323334</v>
      </c>
      <c r="ED121" s="2">
        <f t="shared" si="292"/>
        <v>88.874265199951566</v>
      </c>
      <c r="EE121" s="2">
        <f t="shared" si="293"/>
        <v>89.474688952427499</v>
      </c>
      <c r="EF121" s="2">
        <f t="shared" si="294"/>
        <v>88.968779418783797</v>
      </c>
      <c r="EG121" s="2">
        <f t="shared" si="295"/>
        <v>88.616411435125116</v>
      </c>
      <c r="EH121" s="2">
        <f t="shared" si="296"/>
        <v>90.070425528729501</v>
      </c>
      <c r="EI121" s="2">
        <f t="shared" si="297"/>
        <v>90.937575032401412</v>
      </c>
      <c r="EJ121" s="2">
        <f t="shared" si="298"/>
        <v>94.004680870220682</v>
      </c>
      <c r="EK121" s="2">
        <f t="shared" si="299"/>
        <v>92.396173483011665</v>
      </c>
      <c r="EL121" s="2">
        <f t="shared" si="300"/>
        <v>92.892664360236225</v>
      </c>
      <c r="EM121" s="2">
        <f t="shared" si="301"/>
        <v>94.42808765512963</v>
      </c>
      <c r="EN121" s="2">
        <f t="shared" si="302"/>
        <v>92.203055809698085</v>
      </c>
      <c r="EO121" s="2">
        <f t="shared" si="303"/>
        <v>94.658536666406079</v>
      </c>
      <c r="EQ121" s="2">
        <f t="shared" si="304"/>
        <v>90.507444826122438</v>
      </c>
      <c r="ER121" s="2">
        <f t="shared" si="374"/>
        <v>90.625149065663393</v>
      </c>
      <c r="ES121" s="2">
        <f t="shared" si="374"/>
        <v>87.220382345294141</v>
      </c>
      <c r="ET121" s="2">
        <f t="shared" si="374"/>
        <v>88.821992325090207</v>
      </c>
      <c r="EU121" s="2">
        <f t="shared" si="374"/>
        <v>89.260232149341775</v>
      </c>
      <c r="EV121" s="2">
        <f t="shared" si="374"/>
        <v>88.953451252559361</v>
      </c>
      <c r="EW121" s="2">
        <f t="shared" si="374"/>
        <v>88.331628550399429</v>
      </c>
      <c r="EX121" s="2">
        <f t="shared" si="374"/>
        <v>89.847984431359464</v>
      </c>
      <c r="EY121" s="2">
        <f t="shared" si="374"/>
        <v>90.760845099484555</v>
      </c>
      <c r="EZ121" s="2">
        <f t="shared" si="374"/>
        <v>93.902575516291591</v>
      </c>
      <c r="FA121" s="2">
        <f t="shared" si="374"/>
        <v>92.363677008179124</v>
      </c>
      <c r="FB121" s="2">
        <f t="shared" si="374"/>
        <v>92.675585491664435</v>
      </c>
      <c r="FC121" s="2">
        <f t="shared" si="374"/>
        <v>94.184257683031063</v>
      </c>
      <c r="FD121" s="2">
        <f t="shared" si="374"/>
        <v>92.075637752668555</v>
      </c>
      <c r="FE121" s="2">
        <f t="shared" si="374"/>
        <v>94.881793194732751</v>
      </c>
      <c r="FG121" s="2">
        <f t="shared" si="306"/>
        <v>0.99302041171986033</v>
      </c>
      <c r="FH121" s="2">
        <f t="shared" si="375"/>
        <v>0.99407380564483749</v>
      </c>
      <c r="FI121" s="2">
        <f t="shared" si="375"/>
        <v>0.99275475750531994</v>
      </c>
      <c r="FJ121" s="2">
        <f t="shared" si="375"/>
        <v>0.9925279771600487</v>
      </c>
      <c r="FK121" s="2">
        <f t="shared" si="375"/>
        <v>0.99207941805621302</v>
      </c>
      <c r="FL121" s="2">
        <f t="shared" si="375"/>
        <v>0.99270111633849401</v>
      </c>
      <c r="FM121" s="2">
        <f t="shared" si="375"/>
        <v>0.99296071013427156</v>
      </c>
      <c r="FN121" s="2">
        <f t="shared" si="375"/>
        <v>0.99181556233458956</v>
      </c>
      <c r="FO121" s="2">
        <f t="shared" si="375"/>
        <v>0.99242616460569366</v>
      </c>
      <c r="FP121" s="2">
        <f t="shared" si="375"/>
        <v>0.99251567705407162</v>
      </c>
      <c r="FQ121" s="2">
        <f t="shared" si="375"/>
        <v>0.99256781748608114</v>
      </c>
      <c r="FR121" s="2">
        <f t="shared" si="375"/>
        <v>0.99199811972508922</v>
      </c>
      <c r="FS121" s="2">
        <f t="shared" si="375"/>
        <v>0.99264921736114409</v>
      </c>
      <c r="FT121" s="2">
        <f t="shared" si="375"/>
        <v>0.99209521735966</v>
      </c>
      <c r="FU121" s="2">
        <f t="shared" si="375"/>
        <v>0.99056348938912819</v>
      </c>
      <c r="FW121" s="2">
        <f t="shared" si="324"/>
        <v>7.1076131695770759E-3</v>
      </c>
      <c r="FX121" s="2">
        <f t="shared" si="376"/>
        <v>7.4421912010083401E-3</v>
      </c>
      <c r="FY121" s="2">
        <f t="shared" si="377"/>
        <v>7.749481317599582E-3</v>
      </c>
      <c r="FZ121" s="2">
        <f t="shared" si="378"/>
        <v>9.5721197242256747E-3</v>
      </c>
      <c r="GA121" s="2">
        <f t="shared" si="379"/>
        <v>8.8542918009046345E-3</v>
      </c>
      <c r="GB121" s="2">
        <f t="shared" si="380"/>
        <v>8.8408579114353358E-3</v>
      </c>
      <c r="GC121" s="2">
        <f t="shared" si="381"/>
        <v>8.8497327112482729E-3</v>
      </c>
      <c r="GD121" s="2">
        <f t="shared" si="382"/>
        <v>9.823986883500762E-3</v>
      </c>
      <c r="GE121" s="2">
        <f t="shared" si="383"/>
        <v>9.5355021169974252E-3</v>
      </c>
      <c r="GF121" s="2">
        <f t="shared" si="384"/>
        <v>8.5368398548048424E-3</v>
      </c>
      <c r="GG121" s="2">
        <f t="shared" si="385"/>
        <v>8.2994825778973727E-3</v>
      </c>
      <c r="GH121" s="2">
        <f t="shared" si="386"/>
        <v>8.2692723894827215E-3</v>
      </c>
      <c r="GI121" s="2">
        <f t="shared" si="387"/>
        <v>7.8843726186814816E-3</v>
      </c>
      <c r="GJ121" s="2">
        <f t="shared" si="388"/>
        <v>5.9432209385797789E-3</v>
      </c>
      <c r="GK121" s="2">
        <f t="shared" si="389"/>
        <v>5.3182293480570474E-3</v>
      </c>
      <c r="GM121" s="86">
        <f t="shared" si="325"/>
        <v>9.462513211172516E-29</v>
      </c>
      <c r="GN121" s="86">
        <f t="shared" si="390"/>
        <v>6.2098064042904359E-76</v>
      </c>
      <c r="GO121" s="86">
        <f t="shared" si="391"/>
        <v>1.4223933452394513E-100</v>
      </c>
      <c r="GP121" s="86">
        <f t="shared" si="392"/>
        <v>3.512271491273237E-89</v>
      </c>
      <c r="GQ121" s="86">
        <f t="shared" si="393"/>
        <v>5.109897581061738E-100</v>
      </c>
      <c r="GR121" s="86">
        <f t="shared" si="394"/>
        <v>8.8507663571831743E-127</v>
      </c>
      <c r="GS121" s="86">
        <f t="shared" si="395"/>
        <v>3.654906145810914E-121</v>
      </c>
      <c r="GT121" s="86">
        <f t="shared" si="396"/>
        <v>4.5131094186268543E-82</v>
      </c>
      <c r="GU121" s="86">
        <f t="shared" si="397"/>
        <v>1.7254977902259751E-80</v>
      </c>
      <c r="GV121" s="86">
        <f t="shared" si="398"/>
        <v>4.3981328622698597E-99</v>
      </c>
      <c r="GW121" s="86">
        <f t="shared" si="399"/>
        <v>6.7146098416711675E-95</v>
      </c>
      <c r="GX121" s="86">
        <f t="shared" si="400"/>
        <v>7.3438927126432621E-104</v>
      </c>
      <c r="GY121" s="86">
        <f t="shared" si="401"/>
        <v>1.2461501487717108E-98</v>
      </c>
      <c r="GZ121" s="86">
        <f t="shared" si="402"/>
        <v>4.5701690250382615E-40</v>
      </c>
      <c r="HA121" s="86">
        <f t="shared" si="403"/>
        <v>5.6239826983747079E-39</v>
      </c>
      <c r="HC121" s="86">
        <f t="shared" si="326"/>
        <v>9.6361175171953401E-6</v>
      </c>
      <c r="HD121" s="86">
        <f t="shared" si="404"/>
        <v>1.0330504000256586E-10</v>
      </c>
      <c r="HE121" s="86">
        <f t="shared" si="405"/>
        <v>8.0657217715081948E-11</v>
      </c>
      <c r="HF121" s="86">
        <f t="shared" si="406"/>
        <v>8.2137642613868256E-16</v>
      </c>
      <c r="HG121" s="86">
        <f t="shared" si="407"/>
        <v>1.4244228830568399E-16</v>
      </c>
      <c r="HH121" s="86">
        <f t="shared" si="408"/>
        <v>8.0803702596199023E-23</v>
      </c>
      <c r="HI121" s="86">
        <f t="shared" si="409"/>
        <v>4.8511264383072094E-13</v>
      </c>
      <c r="HJ121" s="86">
        <f t="shared" si="410"/>
        <v>1.3629883006403536E-20</v>
      </c>
      <c r="HK121" s="86">
        <f t="shared" si="411"/>
        <v>8.4367951859212643E-20</v>
      </c>
      <c r="HL121" s="86">
        <f t="shared" si="412"/>
        <v>2.1313124437518659E-20</v>
      </c>
      <c r="HM121" s="86">
        <f t="shared" si="413"/>
        <v>7.9349210569582902E-18</v>
      </c>
      <c r="HN121" s="86">
        <f t="shared" si="414"/>
        <v>3.6935287991668757E-17</v>
      </c>
      <c r="HO121" s="86">
        <f t="shared" si="415"/>
        <v>3.5584708747637208E-14</v>
      </c>
      <c r="HP121" s="86">
        <f t="shared" si="416"/>
        <v>2.5705333098833472E-7</v>
      </c>
      <c r="HQ121" s="86">
        <f t="shared" si="417"/>
        <v>9.849146138077715E-6</v>
      </c>
      <c r="HS121" s="86">
        <f t="shared" si="327"/>
        <v>2.3364304295846576E-6</v>
      </c>
      <c r="HT121" s="86">
        <f t="shared" si="418"/>
        <v>4.5959264182627549E-6</v>
      </c>
      <c r="HU121" s="86">
        <f t="shared" si="419"/>
        <v>3.3884566988103345E-6</v>
      </c>
      <c r="HV121" s="86">
        <f t="shared" si="420"/>
        <v>8.0287525278185989E-7</v>
      </c>
      <c r="HW121" s="86">
        <f t="shared" si="421"/>
        <v>4.0622836878408842E-6</v>
      </c>
      <c r="HX121" s="86">
        <f t="shared" si="422"/>
        <v>6.6449177756841012E-7</v>
      </c>
      <c r="HY121" s="86">
        <f t="shared" si="423"/>
        <v>2.246067124012831E-6</v>
      </c>
      <c r="HZ121" s="86">
        <f t="shared" si="424"/>
        <v>1.9046657368940271E-6</v>
      </c>
      <c r="IA121" s="86">
        <f t="shared" si="425"/>
        <v>9.7116556945871583E-7</v>
      </c>
      <c r="IB121" s="86">
        <f t="shared" si="426"/>
        <v>9.1176652467173779E-7</v>
      </c>
      <c r="IC121" s="86">
        <f t="shared" si="427"/>
        <v>3.559079887809419E-7</v>
      </c>
      <c r="ID121" s="86">
        <f t="shared" si="428"/>
        <v>4.9782288775454461E-7</v>
      </c>
      <c r="IE121" s="86">
        <f t="shared" si="429"/>
        <v>4.3791034053986836E-7</v>
      </c>
      <c r="IF121" s="86">
        <f t="shared" si="430"/>
        <v>4.7093519651455626E-5</v>
      </c>
      <c r="IG121" s="86">
        <f t="shared" si="431"/>
        <v>2.0746246631366997E-4</v>
      </c>
      <c r="II121" s="86">
        <f t="shared" si="328"/>
        <v>7.3091649797270684E-34</v>
      </c>
      <c r="IJ121" s="86">
        <f t="shared" si="329"/>
        <v>1.2457345878087511E-32</v>
      </c>
      <c r="IK121" s="86">
        <f t="shared" si="330"/>
        <v>2.392470450522885E-37</v>
      </c>
      <c r="IL121" s="86">
        <f t="shared" si="331"/>
        <v>1.5718177488309633E-39</v>
      </c>
      <c r="IM121" s="86">
        <f t="shared" si="332"/>
        <v>1.3070065207490457E-37</v>
      </c>
      <c r="IN121" s="86">
        <f t="shared" si="333"/>
        <v>2.7212012183259343E-38</v>
      </c>
      <c r="IO121" s="86">
        <f t="shared" si="334"/>
        <v>1.1056698683504813E-35</v>
      </c>
      <c r="IP121" s="86">
        <f t="shared" si="335"/>
        <v>1.2104136867137682E-36</v>
      </c>
      <c r="IQ121" s="86">
        <f t="shared" si="336"/>
        <v>5.8467702405227052E-40</v>
      </c>
      <c r="IR121" s="86">
        <f t="shared" si="337"/>
        <v>5.6852223633061327E-40</v>
      </c>
      <c r="IS121" s="86">
        <f t="shared" si="338"/>
        <v>8.9465281673206588E-42</v>
      </c>
      <c r="IT121" s="86">
        <f t="shared" si="339"/>
        <v>3.2119572324385589E-41</v>
      </c>
      <c r="IU121" s="86">
        <f t="shared" si="340"/>
        <v>2.5345146697996549E-40</v>
      </c>
      <c r="IV121" s="86">
        <f t="shared" si="341"/>
        <v>1.6013717129315481E-29</v>
      </c>
      <c r="IW121" s="86">
        <f t="shared" si="342"/>
        <v>1.5633679456487818E-31</v>
      </c>
      <c r="IY121" s="86">
        <f t="shared" si="343"/>
        <v>1.1972547946779997E-5</v>
      </c>
      <c r="IZ121" s="86">
        <f t="shared" si="344"/>
        <v>4.5960297233027576E-6</v>
      </c>
      <c r="JA121" s="86">
        <f t="shared" si="345"/>
        <v>3.3885373560280497E-6</v>
      </c>
      <c r="JB121" s="86">
        <f t="shared" si="346"/>
        <v>8.0287525360323631E-7</v>
      </c>
      <c r="JC121" s="86">
        <f t="shared" si="347"/>
        <v>4.0622836879833263E-6</v>
      </c>
      <c r="JD121" s="86">
        <f t="shared" si="348"/>
        <v>6.6449177756841022E-7</v>
      </c>
      <c r="JE121" s="86">
        <f t="shared" si="349"/>
        <v>2.2460676091254749E-6</v>
      </c>
      <c r="JF121" s="86">
        <f t="shared" si="350"/>
        <v>1.9046657368940407E-6</v>
      </c>
      <c r="JG121" s="86">
        <f t="shared" si="351"/>
        <v>9.7116556945880011E-7</v>
      </c>
      <c r="JH121" s="86">
        <f t="shared" si="352"/>
        <v>9.1176652467175907E-7</v>
      </c>
      <c r="JI121" s="86">
        <f t="shared" si="353"/>
        <v>3.559079887888768E-7</v>
      </c>
      <c r="JJ121" s="86">
        <f t="shared" si="354"/>
        <v>4.978228877914799E-7</v>
      </c>
      <c r="JK121" s="86">
        <f t="shared" si="355"/>
        <v>4.3791037612457713E-7</v>
      </c>
      <c r="JL121" s="86">
        <f t="shared" si="356"/>
        <v>4.7350572982443961E-5</v>
      </c>
      <c r="JM121" s="86">
        <f t="shared" si="357"/>
        <v>2.1731161245174769E-4</v>
      </c>
    </row>
    <row r="122" spans="2:273" x14ac:dyDescent="0.25">
      <c r="B122" s="2">
        <v>95</v>
      </c>
      <c r="C122" s="37">
        <v>90.721000000000004</v>
      </c>
      <c r="D122" s="37">
        <v>88.656999999999996</v>
      </c>
      <c r="E122" s="37">
        <v>85.567999999999998</v>
      </c>
      <c r="F122" s="37">
        <v>85.703000000000003</v>
      </c>
      <c r="G122" s="37">
        <v>90.769000000000005</v>
      </c>
      <c r="H122" s="37">
        <v>89.230999999999995</v>
      </c>
      <c r="I122" s="37">
        <v>85.4</v>
      </c>
      <c r="J122" s="37">
        <v>89.22</v>
      </c>
      <c r="K122" s="37">
        <v>89.268000000000001</v>
      </c>
      <c r="L122" s="37">
        <v>94.878</v>
      </c>
      <c r="M122" s="37">
        <v>89.924999999999997</v>
      </c>
      <c r="N122" s="37">
        <v>91.641000000000005</v>
      </c>
      <c r="O122" s="37">
        <v>93.236999999999995</v>
      </c>
      <c r="P122" s="37">
        <v>91.025000000000006</v>
      </c>
      <c r="Q122" s="37">
        <v>95.975999999999999</v>
      </c>
      <c r="S122" s="4">
        <f t="shared" si="229"/>
        <v>90.712292064083428</v>
      </c>
      <c r="T122" s="4">
        <f t="shared" si="230"/>
        <v>90.653937384737588</v>
      </c>
      <c r="U122" s="4">
        <f t="shared" si="231"/>
        <v>87.587279001879025</v>
      </c>
      <c r="V122" s="4">
        <f t="shared" si="232"/>
        <v>88.883269262212082</v>
      </c>
      <c r="W122" s="4">
        <f t="shared" si="233"/>
        <v>89.437136548577328</v>
      </c>
      <c r="X122" s="4">
        <f t="shared" si="234"/>
        <v>88.988551622381436</v>
      </c>
      <c r="Y122" s="4">
        <f t="shared" si="235"/>
        <v>88.645963663762046</v>
      </c>
      <c r="Z122" s="4">
        <f t="shared" si="236"/>
        <v>90.171623636360465</v>
      </c>
      <c r="AA122" s="4">
        <f t="shared" si="237"/>
        <v>90.967156127223191</v>
      </c>
      <c r="AB122" s="4">
        <f t="shared" si="238"/>
        <v>94.016956717266694</v>
      </c>
      <c r="AC122" s="4">
        <f t="shared" si="239"/>
        <v>92.468080092881351</v>
      </c>
      <c r="AD122" s="4">
        <f t="shared" si="240"/>
        <v>92.944445438980978</v>
      </c>
      <c r="AE122" s="4">
        <f t="shared" si="241"/>
        <v>94.42009716834859</v>
      </c>
      <c r="AF122" s="4">
        <f t="shared" si="242"/>
        <v>92.237879116538139</v>
      </c>
      <c r="AG122" s="4">
        <f t="shared" si="243"/>
        <v>94.886159242654472</v>
      </c>
      <c r="AI122" s="4">
        <f t="shared" si="244"/>
        <v>8.7079359165755932E-3</v>
      </c>
      <c r="AJ122" s="4">
        <f t="shared" si="245"/>
        <v>-1.996937384737592</v>
      </c>
      <c r="AK122" s="4">
        <f t="shared" si="246"/>
        <v>-2.0192790018790276</v>
      </c>
      <c r="AL122" s="4">
        <f t="shared" si="247"/>
        <v>-3.1802692622120787</v>
      </c>
      <c r="AM122" s="4">
        <f t="shared" si="248"/>
        <v>1.3318634514226773</v>
      </c>
      <c r="AN122" s="4">
        <f t="shared" si="249"/>
        <v>0.2424483776185582</v>
      </c>
      <c r="AO122" s="4">
        <f t="shared" si="250"/>
        <v>-3.2459636637620406</v>
      </c>
      <c r="AP122" s="4">
        <f t="shared" si="251"/>
        <v>-0.95162363636046621</v>
      </c>
      <c r="AQ122" s="4">
        <f t="shared" si="252"/>
        <v>-1.6991561272231905</v>
      </c>
      <c r="AR122" s="4">
        <f t="shared" si="253"/>
        <v>0.86104328273330566</v>
      </c>
      <c r="AS122" s="4">
        <f t="shared" si="254"/>
        <v>-2.5430800928813539</v>
      </c>
      <c r="AT122" s="4">
        <f t="shared" si="255"/>
        <v>-1.3034454389809724</v>
      </c>
      <c r="AU122" s="4">
        <f t="shared" si="256"/>
        <v>-1.1830971683485956</v>
      </c>
      <c r="AV122" s="4">
        <f t="shared" si="358"/>
        <v>-1.212879116538133</v>
      </c>
      <c r="AW122" s="4">
        <f t="shared" si="358"/>
        <v>1.0898407573455273</v>
      </c>
      <c r="AY122" s="2">
        <f t="shared" si="308"/>
        <v>90.712276190947762</v>
      </c>
      <c r="AZ122" s="2">
        <f t="shared" si="359"/>
        <v>90.65371510528432</v>
      </c>
      <c r="BA122" s="2">
        <f t="shared" si="360"/>
        <v>87.586885729838727</v>
      </c>
      <c r="BB122" s="2">
        <f t="shared" si="361"/>
        <v>88.883126291341924</v>
      </c>
      <c r="BC122" s="2">
        <f t="shared" si="362"/>
        <v>89.436302369937167</v>
      </c>
      <c r="BD122" s="2">
        <f t="shared" si="363"/>
        <v>88.988396641286883</v>
      </c>
      <c r="BE122" s="2">
        <f t="shared" si="364"/>
        <v>88.645348574858716</v>
      </c>
      <c r="BF122" s="2">
        <f t="shared" si="365"/>
        <v>90.17104069889777</v>
      </c>
      <c r="BG122" s="2">
        <f t="shared" si="366"/>
        <v>90.966751147893106</v>
      </c>
      <c r="BH122" s="2">
        <f t="shared" si="367"/>
        <v>94.016600484443416</v>
      </c>
      <c r="BI122" s="2">
        <f t="shared" si="368"/>
        <v>92.467901911346473</v>
      </c>
      <c r="BJ122" s="2">
        <f t="shared" si="369"/>
        <v>92.944173088886913</v>
      </c>
      <c r="BK122" s="2">
        <f t="shared" si="370"/>
        <v>94.41986342740222</v>
      </c>
      <c r="BL122" s="2">
        <f t="shared" si="371"/>
        <v>92.215445509262921</v>
      </c>
      <c r="BM122" s="2">
        <f t="shared" si="372"/>
        <v>94.721942376401174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90.721000000000004</v>
      </c>
      <c r="CF122" s="2">
        <f t="shared" si="310"/>
        <v>88.656999999999996</v>
      </c>
      <c r="CG122" s="2">
        <f t="shared" si="311"/>
        <v>85.567999999999998</v>
      </c>
      <c r="CH122" s="2">
        <f t="shared" si="312"/>
        <v>85.703000000000003</v>
      </c>
      <c r="CI122" s="2">
        <f t="shared" si="313"/>
        <v>90.769000000000005</v>
      </c>
      <c r="CJ122" s="2">
        <f t="shared" si="314"/>
        <v>89.230999999999995</v>
      </c>
      <c r="CK122" s="2">
        <f t="shared" si="315"/>
        <v>85.4</v>
      </c>
      <c r="CL122" s="2">
        <f t="shared" si="316"/>
        <v>89.22</v>
      </c>
      <c r="CM122" s="2">
        <f t="shared" si="317"/>
        <v>89.268000000000001</v>
      </c>
      <c r="CN122" s="2">
        <f t="shared" si="318"/>
        <v>94.878</v>
      </c>
      <c r="CO122" s="2">
        <f t="shared" si="319"/>
        <v>89.924999999999997</v>
      </c>
      <c r="CP122" s="2">
        <f t="shared" si="320"/>
        <v>91.641000000000005</v>
      </c>
      <c r="CQ122" s="2">
        <f t="shared" si="321"/>
        <v>93.236999999999995</v>
      </c>
      <c r="CR122" s="2">
        <f t="shared" si="322"/>
        <v>91.025000000000006</v>
      </c>
      <c r="CS122" s="2">
        <f t="shared" si="323"/>
        <v>95.975999999999999</v>
      </c>
      <c r="CU122" s="2">
        <f t="shared" si="273"/>
        <v>90.721000000000004</v>
      </c>
      <c r="CV122" s="2">
        <f t="shared" si="274"/>
        <v>88.656999999999996</v>
      </c>
      <c r="CW122" s="2">
        <f t="shared" si="275"/>
        <v>85.567999999999998</v>
      </c>
      <c r="CX122" s="2">
        <f t="shared" si="276"/>
        <v>85.703000000000003</v>
      </c>
      <c r="CY122" s="2">
        <f t="shared" si="277"/>
        <v>90.769000000000005</v>
      </c>
      <c r="CZ122" s="2">
        <f t="shared" si="278"/>
        <v>89.230999999999995</v>
      </c>
      <c r="DA122" s="2">
        <f t="shared" si="279"/>
        <v>85.4</v>
      </c>
      <c r="DB122" s="2">
        <f t="shared" si="280"/>
        <v>89.22</v>
      </c>
      <c r="DC122" s="2">
        <f t="shared" si="281"/>
        <v>89.268000000000001</v>
      </c>
      <c r="DD122" s="2">
        <f t="shared" si="282"/>
        <v>94.878</v>
      </c>
      <c r="DE122" s="2">
        <f t="shared" si="283"/>
        <v>89.924999999999997</v>
      </c>
      <c r="DF122" s="2">
        <f t="shared" si="284"/>
        <v>91.641000000000005</v>
      </c>
      <c r="DG122" s="2">
        <f t="shared" si="285"/>
        <v>93.236999999999995</v>
      </c>
      <c r="DH122" s="2">
        <f t="shared" si="286"/>
        <v>91.025000000000006</v>
      </c>
      <c r="DI122" s="2">
        <f t="shared" si="287"/>
        <v>95.975999999999999</v>
      </c>
      <c r="DK122" s="2">
        <f t="shared" si="288"/>
        <v>108.33619981238273</v>
      </c>
      <c r="DL122" s="2">
        <f t="shared" si="373"/>
        <v>112.45025473246524</v>
      </c>
      <c r="DM122" s="2">
        <f t="shared" si="373"/>
        <v>122.5839155052265</v>
      </c>
      <c r="DN122" s="2">
        <f t="shared" si="373"/>
        <v>120.259528424015</v>
      </c>
      <c r="DO122" s="2">
        <f t="shared" si="373"/>
        <v>109.70477368421055</v>
      </c>
      <c r="DP122" s="2">
        <f t="shared" si="373"/>
        <v>113.00532232645405</v>
      </c>
      <c r="DQ122" s="2">
        <f t="shared" si="373"/>
        <v>118.39154784240154</v>
      </c>
      <c r="DR122" s="2">
        <f t="shared" si="373"/>
        <v>123.31426293905241</v>
      </c>
      <c r="DS122" s="2">
        <f t="shared" si="373"/>
        <v>120.6910426742532</v>
      </c>
      <c r="DT122" s="2">
        <f t="shared" si="373"/>
        <v>122.81872535288325</v>
      </c>
      <c r="DU122" s="2">
        <f t="shared" si="373"/>
        <v>121.58506072874496</v>
      </c>
      <c r="DV122" s="2">
        <f t="shared" si="373"/>
        <v>119.14034172228908</v>
      </c>
      <c r="DW122" s="2">
        <f t="shared" si="373"/>
        <v>121.70381201079624</v>
      </c>
      <c r="DX122" s="2">
        <f t="shared" si="373"/>
        <v>110.48362785862787</v>
      </c>
      <c r="DY122" s="2">
        <f t="shared" si="373"/>
        <v>105.5953305322129</v>
      </c>
      <c r="EA122" s="2">
        <f t="shared" si="228"/>
        <v>90.601242463822373</v>
      </c>
      <c r="EB122" s="2">
        <f t="shared" si="290"/>
        <v>90.535646234485569</v>
      </c>
      <c r="EC122" s="2">
        <f t="shared" si="291"/>
        <v>87.356186519212741</v>
      </c>
      <c r="ED122" s="2">
        <f t="shared" si="292"/>
        <v>88.667606022757269</v>
      </c>
      <c r="EE122" s="2">
        <f t="shared" si="293"/>
        <v>89.290337326346432</v>
      </c>
      <c r="EF122" s="2">
        <f t="shared" si="294"/>
        <v>88.827138020917047</v>
      </c>
      <c r="EG122" s="2">
        <f t="shared" si="295"/>
        <v>88.455071728053838</v>
      </c>
      <c r="EH122" s="2">
        <f t="shared" si="296"/>
        <v>89.923388383711057</v>
      </c>
      <c r="EI122" s="2">
        <f t="shared" si="297"/>
        <v>90.761238196630259</v>
      </c>
      <c r="EJ122" s="2">
        <f t="shared" si="298"/>
        <v>93.819130124795834</v>
      </c>
      <c r="EK122" s="2">
        <f t="shared" si="299"/>
        <v>92.269298009036248</v>
      </c>
      <c r="EL122" s="2">
        <f t="shared" si="300"/>
        <v>92.752893769685045</v>
      </c>
      <c r="EM122" s="2">
        <f t="shared" si="301"/>
        <v>94.237175004040424</v>
      </c>
      <c r="EN122" s="2">
        <f t="shared" si="302"/>
        <v>92.083392040256172</v>
      </c>
      <c r="EO122" s="2">
        <f t="shared" si="303"/>
        <v>94.626462747244176</v>
      </c>
      <c r="EQ122" s="2">
        <f t="shared" si="304"/>
        <v>90.353835033824168</v>
      </c>
      <c r="ER122" s="2">
        <f t="shared" si="374"/>
        <v>90.482180362572663</v>
      </c>
      <c r="ES122" s="2">
        <f t="shared" si="374"/>
        <v>87.094144662092404</v>
      </c>
      <c r="ET122" s="2">
        <f t="shared" si="374"/>
        <v>88.676513193812553</v>
      </c>
      <c r="EU122" s="2">
        <f t="shared" si="374"/>
        <v>89.1249107750794</v>
      </c>
      <c r="EV122" s="2">
        <f t="shared" si="374"/>
        <v>88.848738652610052</v>
      </c>
      <c r="EW122" s="2">
        <f t="shared" si="374"/>
        <v>88.245514945033349</v>
      </c>
      <c r="EX122" s="2">
        <f t="shared" si="374"/>
        <v>89.759224062698905</v>
      </c>
      <c r="EY122" s="2">
        <f t="shared" si="374"/>
        <v>90.630790049392544</v>
      </c>
      <c r="EZ122" s="2">
        <f t="shared" si="374"/>
        <v>93.754438623033778</v>
      </c>
      <c r="FA122" s="2">
        <f t="shared" si="374"/>
        <v>92.243438242410434</v>
      </c>
      <c r="FB122" s="2">
        <f t="shared" si="374"/>
        <v>92.595416586442795</v>
      </c>
      <c r="FC122" s="2">
        <f t="shared" si="374"/>
        <v>94.055788123141639</v>
      </c>
      <c r="FD122" s="2">
        <f t="shared" si="374"/>
        <v>91.977338704677024</v>
      </c>
      <c r="FE122" s="2">
        <f t="shared" si="374"/>
        <v>94.798195061417559</v>
      </c>
      <c r="FG122" s="2">
        <f t="shared" si="306"/>
        <v>0.99363062822399228</v>
      </c>
      <c r="FH122" s="2">
        <f t="shared" si="375"/>
        <v>0.99459242678229431</v>
      </c>
      <c r="FI122" s="2">
        <f t="shared" si="375"/>
        <v>0.99338804517133483</v>
      </c>
      <c r="FJ122" s="2">
        <f t="shared" si="375"/>
        <v>0.99318095094639314</v>
      </c>
      <c r="FK122" s="2">
        <f t="shared" si="375"/>
        <v>0.99277130555280091</v>
      </c>
      <c r="FL122" s="2">
        <f t="shared" si="375"/>
        <v>0.99333906117974813</v>
      </c>
      <c r="FM122" s="2">
        <f t="shared" si="375"/>
        <v>0.99357611250589895</v>
      </c>
      <c r="FN122" s="2">
        <f t="shared" si="375"/>
        <v>0.99253032490984416</v>
      </c>
      <c r="FO122" s="2">
        <f t="shared" si="375"/>
        <v>0.99308797374402025</v>
      </c>
      <c r="FP122" s="2">
        <f t="shared" si="375"/>
        <v>0.99316971833921042</v>
      </c>
      <c r="FQ122" s="2">
        <f t="shared" si="375"/>
        <v>0.99321733345226382</v>
      </c>
      <c r="FR122" s="2">
        <f t="shared" si="375"/>
        <v>0.99269705660695118</v>
      </c>
      <c r="FS122" s="2">
        <f t="shared" si="375"/>
        <v>0.99329166767875587</v>
      </c>
      <c r="FT122" s="2">
        <f t="shared" si="375"/>
        <v>0.99278573477392573</v>
      </c>
      <c r="FU122" s="2">
        <f t="shared" si="375"/>
        <v>0.99138664827953882</v>
      </c>
      <c r="FW122" s="2">
        <f t="shared" si="324"/>
        <v>7.7880024025299265E-3</v>
      </c>
      <c r="FX122" s="2">
        <f t="shared" si="376"/>
        <v>8.1543454884968961E-3</v>
      </c>
      <c r="FY122" s="2">
        <f t="shared" si="377"/>
        <v>8.4907891069283571E-3</v>
      </c>
      <c r="FZ122" s="2">
        <f t="shared" si="378"/>
        <v>1.0485936797000689E-2</v>
      </c>
      <c r="GA122" s="2">
        <f t="shared" si="379"/>
        <v>9.700251499958009E-3</v>
      </c>
      <c r="GB122" s="2">
        <f t="shared" si="380"/>
        <v>9.6855466478464498E-3</v>
      </c>
      <c r="GC122" s="2">
        <f t="shared" si="381"/>
        <v>9.6952610850852064E-3</v>
      </c>
      <c r="GD122" s="2">
        <f t="shared" si="382"/>
        <v>1.0761587578507497E-2</v>
      </c>
      <c r="GE122" s="2">
        <f t="shared" si="383"/>
        <v>1.0445860302898628E-2</v>
      </c>
      <c r="GF122" s="2">
        <f t="shared" si="384"/>
        <v>9.3527556583392745E-3</v>
      </c>
      <c r="GG122" s="2">
        <f t="shared" si="385"/>
        <v>9.092920810493876E-3</v>
      </c>
      <c r="GH122" s="2">
        <f t="shared" si="386"/>
        <v>9.0598488849759091E-3</v>
      </c>
      <c r="GI122" s="2">
        <f t="shared" si="387"/>
        <v>8.6384716400157852E-3</v>
      </c>
      <c r="GJ122" s="2">
        <f t="shared" si="388"/>
        <v>6.5128777469967824E-3</v>
      </c>
      <c r="GK122" s="2">
        <f t="shared" si="389"/>
        <v>5.828332044844297E-3</v>
      </c>
      <c r="GM122" s="86">
        <f t="shared" si="325"/>
        <v>2.2135640290265883E-30</v>
      </c>
      <c r="GN122" s="86">
        <f t="shared" si="390"/>
        <v>2.5440126691999541E-80</v>
      </c>
      <c r="GO122" s="86">
        <f t="shared" si="391"/>
        <v>2.3293652571590699E-106</v>
      </c>
      <c r="GP122" s="86">
        <f t="shared" si="392"/>
        <v>2.5766772559797014E-94</v>
      </c>
      <c r="GQ122" s="86">
        <f t="shared" si="393"/>
        <v>7.559045506649644E-106</v>
      </c>
      <c r="GR122" s="86">
        <f t="shared" si="394"/>
        <v>4.8548142414612006E-134</v>
      </c>
      <c r="GS122" s="86">
        <f t="shared" si="395"/>
        <v>4.506284763159183E-128</v>
      </c>
      <c r="GT122" s="86">
        <f t="shared" si="396"/>
        <v>8.4179159653126254E-87</v>
      </c>
      <c r="GU122" s="86">
        <f t="shared" si="397"/>
        <v>5.0982305087337868E-85</v>
      </c>
      <c r="GV122" s="86">
        <f t="shared" si="398"/>
        <v>1.1810213644203548E-104</v>
      </c>
      <c r="GW122" s="86">
        <f t="shared" si="399"/>
        <v>2.7687898126302287E-100</v>
      </c>
      <c r="GX122" s="86">
        <f t="shared" si="400"/>
        <v>8.6223856041454723E-110</v>
      </c>
      <c r="GY122" s="86">
        <f t="shared" si="401"/>
        <v>3.5118407614309693E-104</v>
      </c>
      <c r="GZ122" s="86">
        <f t="shared" si="402"/>
        <v>2.696893819577704E-42</v>
      </c>
      <c r="HA122" s="86">
        <f t="shared" si="403"/>
        <v>3.347492449597239E-41</v>
      </c>
      <c r="HC122" s="86">
        <f t="shared" si="326"/>
        <v>1.6979207898707389E-6</v>
      </c>
      <c r="HD122" s="86">
        <f t="shared" si="404"/>
        <v>3.1452253932928376E-12</v>
      </c>
      <c r="HE122" s="86">
        <f t="shared" si="405"/>
        <v>2.4952034164647927E-12</v>
      </c>
      <c r="HF122" s="86">
        <f t="shared" si="406"/>
        <v>4.3524905778677117E-18</v>
      </c>
      <c r="HG122" s="86">
        <f t="shared" si="407"/>
        <v>5.3522491819239882E-19</v>
      </c>
      <c r="HH122" s="86">
        <f t="shared" si="408"/>
        <v>4.0802362600745292E-26</v>
      </c>
      <c r="HI122" s="86">
        <f t="shared" si="409"/>
        <v>8.1099000206046101E-15</v>
      </c>
      <c r="HJ122" s="86">
        <f t="shared" si="410"/>
        <v>1.3089752960130159E-23</v>
      </c>
      <c r="HK122" s="86">
        <f t="shared" si="411"/>
        <v>1.7471507878972142E-22</v>
      </c>
      <c r="HL122" s="86">
        <f t="shared" si="412"/>
        <v>3.1003374026670211E-23</v>
      </c>
      <c r="HM122" s="86">
        <f t="shared" si="413"/>
        <v>2.5848515337801688E-20</v>
      </c>
      <c r="HN122" s="86">
        <f t="shared" si="414"/>
        <v>1.4677332750960039E-19</v>
      </c>
      <c r="HO122" s="86">
        <f t="shared" si="415"/>
        <v>3.7612188799932567E-16</v>
      </c>
      <c r="HP122" s="86">
        <f t="shared" si="416"/>
        <v>2.6415224461406587E-8</v>
      </c>
      <c r="HQ122" s="86">
        <f t="shared" si="417"/>
        <v>1.6268387626931485E-6</v>
      </c>
      <c r="HS122" s="86">
        <f t="shared" si="327"/>
        <v>5.7041653604224654E-6</v>
      </c>
      <c r="HT122" s="86">
        <f t="shared" si="418"/>
        <v>1.0852461659834322E-5</v>
      </c>
      <c r="HU122" s="86">
        <f t="shared" si="419"/>
        <v>8.6812015775110684E-6</v>
      </c>
      <c r="HV122" s="86">
        <f t="shared" si="420"/>
        <v>2.3442777095169384E-6</v>
      </c>
      <c r="HW122" s="86">
        <f t="shared" si="421"/>
        <v>1.0642665867390527E-5</v>
      </c>
      <c r="HX122" s="86">
        <f t="shared" si="422"/>
        <v>1.8874582073263371E-6</v>
      </c>
      <c r="HY122" s="86">
        <f t="shared" si="423"/>
        <v>5.8698106661067791E-6</v>
      </c>
      <c r="HZ122" s="86">
        <f t="shared" si="424"/>
        <v>5.1892680250360827E-6</v>
      </c>
      <c r="IA122" s="86">
        <f t="shared" si="425"/>
        <v>2.8281572464771379E-6</v>
      </c>
      <c r="IB122" s="86">
        <f t="shared" si="426"/>
        <v>2.5976105892689737E-6</v>
      </c>
      <c r="IC122" s="86">
        <f t="shared" si="427"/>
        <v>1.0713050646493327E-6</v>
      </c>
      <c r="ID122" s="86">
        <f t="shared" si="428"/>
        <v>1.466720869152747E-6</v>
      </c>
      <c r="IE122" s="86">
        <f t="shared" si="429"/>
        <v>1.2676874691298357E-6</v>
      </c>
      <c r="IF122" s="86">
        <f t="shared" si="430"/>
        <v>8.8467435915444222E-5</v>
      </c>
      <c r="IG122" s="86">
        <f t="shared" si="431"/>
        <v>3.3934467099914491E-4</v>
      </c>
      <c r="II122" s="86">
        <f t="shared" si="328"/>
        <v>1.1281879460216954E-32</v>
      </c>
      <c r="IJ122" s="86">
        <f t="shared" si="329"/>
        <v>1.7761068849718366E-31</v>
      </c>
      <c r="IK122" s="86">
        <f t="shared" si="330"/>
        <v>5.2326183299679104E-36</v>
      </c>
      <c r="IL122" s="86">
        <f t="shared" si="331"/>
        <v>4.8139482710074627E-38</v>
      </c>
      <c r="IM122" s="86">
        <f t="shared" si="332"/>
        <v>3.1918040053526416E-36</v>
      </c>
      <c r="IN122" s="86">
        <f t="shared" si="333"/>
        <v>7.0511451854278755E-37</v>
      </c>
      <c r="IO122" s="86">
        <f t="shared" si="334"/>
        <v>2.2760214139508802E-34</v>
      </c>
      <c r="IP122" s="86">
        <f t="shared" si="335"/>
        <v>2.9103842972173735E-35</v>
      </c>
      <c r="IQ122" s="86">
        <f t="shared" si="336"/>
        <v>1.8559431762793065E-38</v>
      </c>
      <c r="IR122" s="86">
        <f t="shared" si="337"/>
        <v>1.667031545941427E-38</v>
      </c>
      <c r="IS122" s="86">
        <f t="shared" si="338"/>
        <v>3.0102947827682287E-40</v>
      </c>
      <c r="IT122" s="86">
        <f t="shared" si="339"/>
        <v>1.0268796303260459E-39</v>
      </c>
      <c r="IU122" s="86">
        <f t="shared" si="340"/>
        <v>7.2470661177103277E-39</v>
      </c>
      <c r="IV122" s="86">
        <f t="shared" si="341"/>
        <v>1.5772018463071763E-28</v>
      </c>
      <c r="IW122" s="86">
        <f t="shared" si="342"/>
        <v>1.7221835879542389E-30</v>
      </c>
      <c r="IY122" s="86">
        <f t="shared" si="343"/>
        <v>7.4020861502932045E-6</v>
      </c>
      <c r="IZ122" s="86">
        <f t="shared" si="344"/>
        <v>1.0852464805059715E-5</v>
      </c>
      <c r="JA122" s="86">
        <f t="shared" si="345"/>
        <v>8.6812040727144854E-6</v>
      </c>
      <c r="JB122" s="86">
        <f t="shared" si="346"/>
        <v>2.3442777095212908E-6</v>
      </c>
      <c r="JC122" s="86">
        <f t="shared" si="347"/>
        <v>1.0642665867391062E-5</v>
      </c>
      <c r="JD122" s="86">
        <f t="shared" si="348"/>
        <v>1.8874582073263371E-6</v>
      </c>
      <c r="JE122" s="86">
        <f t="shared" si="349"/>
        <v>5.8698106742166792E-6</v>
      </c>
      <c r="JF122" s="86">
        <f t="shared" si="350"/>
        <v>5.1892680250360827E-6</v>
      </c>
      <c r="JG122" s="86">
        <f t="shared" si="351"/>
        <v>2.8281572464771379E-6</v>
      </c>
      <c r="JH122" s="86">
        <f t="shared" si="352"/>
        <v>2.5976105892689737E-6</v>
      </c>
      <c r="JI122" s="86">
        <f t="shared" si="353"/>
        <v>1.0713050646493585E-6</v>
      </c>
      <c r="JJ122" s="86">
        <f t="shared" si="354"/>
        <v>1.4667208691528938E-6</v>
      </c>
      <c r="JK122" s="86">
        <f t="shared" si="355"/>
        <v>1.2676874695059575E-6</v>
      </c>
      <c r="JL122" s="86">
        <f t="shared" si="356"/>
        <v>8.8493851139905634E-5</v>
      </c>
      <c r="JM122" s="86">
        <f t="shared" si="357"/>
        <v>3.4097150976183807E-4</v>
      </c>
    </row>
    <row r="123" spans="2:273" x14ac:dyDescent="0.25">
      <c r="B123" s="2">
        <v>96</v>
      </c>
      <c r="C123" s="37">
        <v>91.906999999999996</v>
      </c>
      <c r="D123" s="37">
        <v>92.971000000000004</v>
      </c>
      <c r="E123" s="37">
        <v>87.73</v>
      </c>
      <c r="F123" s="37">
        <v>86.811000000000007</v>
      </c>
      <c r="G123" s="37">
        <v>89.358999999999995</v>
      </c>
      <c r="H123" s="37">
        <v>85.128</v>
      </c>
      <c r="I123" s="37">
        <v>88.85</v>
      </c>
      <c r="J123" s="37">
        <v>88.316999999999993</v>
      </c>
      <c r="K123" s="37">
        <v>89.805000000000007</v>
      </c>
      <c r="L123" s="37">
        <v>94.171000000000006</v>
      </c>
      <c r="M123" s="37">
        <v>91.7</v>
      </c>
      <c r="N123" s="37">
        <v>93.614999999999995</v>
      </c>
      <c r="O123" s="37">
        <v>92.841999999999999</v>
      </c>
      <c r="P123" s="37">
        <v>93.825000000000003</v>
      </c>
      <c r="Q123" s="37">
        <v>92.340999999999994</v>
      </c>
      <c r="S123" s="4">
        <f t="shared" si="229"/>
        <v>90.516315820314176</v>
      </c>
      <c r="T123" s="4">
        <f t="shared" si="230"/>
        <v>90.492243125180934</v>
      </c>
      <c r="U123" s="4">
        <f t="shared" si="231"/>
        <v>87.393015411977359</v>
      </c>
      <c r="V123" s="4">
        <f t="shared" si="232"/>
        <v>88.661833320697312</v>
      </c>
      <c r="W123" s="4">
        <f t="shared" si="233"/>
        <v>89.243410203500815</v>
      </c>
      <c r="X123" s="4">
        <f t="shared" si="234"/>
        <v>88.835504272327228</v>
      </c>
      <c r="Y123" s="4">
        <f t="shared" si="235"/>
        <v>88.471522753303233</v>
      </c>
      <c r="Z123" s="4">
        <f t="shared" si="236"/>
        <v>90.007245469523298</v>
      </c>
      <c r="AA123" s="4">
        <f t="shared" si="237"/>
        <v>90.776497416255822</v>
      </c>
      <c r="AB123" s="4">
        <f t="shared" si="238"/>
        <v>93.817697262191132</v>
      </c>
      <c r="AC123" s="4">
        <f t="shared" si="239"/>
        <v>92.326568416597581</v>
      </c>
      <c r="AD123" s="4">
        <f t="shared" si="240"/>
        <v>92.791046960090227</v>
      </c>
      <c r="AE123" s="4">
        <f t="shared" si="241"/>
        <v>94.216351959650027</v>
      </c>
      <c r="AF123" s="4">
        <f t="shared" si="242"/>
        <v>92.125973083001384</v>
      </c>
      <c r="AG123" s="4">
        <f t="shared" si="243"/>
        <v>94.938427114305853</v>
      </c>
      <c r="AI123" s="4">
        <f t="shared" si="244"/>
        <v>1.3906841796858203</v>
      </c>
      <c r="AJ123" s="4">
        <f t="shared" si="245"/>
        <v>2.4787568748190694</v>
      </c>
      <c r="AK123" s="4">
        <f t="shared" si="246"/>
        <v>0.33698458802264497</v>
      </c>
      <c r="AL123" s="4">
        <f t="shared" si="247"/>
        <v>-1.8508333206973049</v>
      </c>
      <c r="AM123" s="4">
        <f t="shared" si="248"/>
        <v>0.11558979649917944</v>
      </c>
      <c r="AN123" s="4">
        <f t="shared" si="249"/>
        <v>-3.7075042723272276</v>
      </c>
      <c r="AO123" s="4">
        <f t="shared" si="250"/>
        <v>0.37847724669676097</v>
      </c>
      <c r="AP123" s="4">
        <f t="shared" si="251"/>
        <v>-1.6902454695233047</v>
      </c>
      <c r="AQ123" s="4">
        <f t="shared" si="252"/>
        <v>-0.97149741625581498</v>
      </c>
      <c r="AR123" s="4">
        <f t="shared" si="253"/>
        <v>0.35330273780887467</v>
      </c>
      <c r="AS123" s="4">
        <f t="shared" si="254"/>
        <v>-0.62656841659757845</v>
      </c>
      <c r="AT123" s="4">
        <f t="shared" si="255"/>
        <v>0.82395303990976743</v>
      </c>
      <c r="AU123" s="4">
        <f t="shared" si="256"/>
        <v>-1.3743519596500278</v>
      </c>
      <c r="AV123" s="4">
        <f t="shared" ref="AV123:AW138" si="432">IF(OR($B123 &lt; P$230, $B123 &gt; P$233), 0, P123-AF123)</f>
        <v>1.6990269169986192</v>
      </c>
      <c r="AW123" s="4">
        <f t="shared" si="432"/>
        <v>-2.5974271143058587</v>
      </c>
      <c r="AY123" s="2">
        <f t="shared" si="308"/>
        <v>90.516314026358899</v>
      </c>
      <c r="AZ123" s="2">
        <f t="shared" si="359"/>
        <v>90.491754195391664</v>
      </c>
      <c r="BA123" s="2">
        <f t="shared" si="360"/>
        <v>87.392084723763375</v>
      </c>
      <c r="BB123" s="2">
        <f t="shared" si="361"/>
        <v>88.661450499336908</v>
      </c>
      <c r="BC123" s="2">
        <f t="shared" si="362"/>
        <v>89.241399938720008</v>
      </c>
      <c r="BD123" s="2">
        <f t="shared" si="363"/>
        <v>88.835098703922199</v>
      </c>
      <c r="BE123" s="2">
        <f t="shared" si="364"/>
        <v>88.470037723040932</v>
      </c>
      <c r="BF123" s="2">
        <f t="shared" si="365"/>
        <v>90.005784437543824</v>
      </c>
      <c r="BG123" s="2">
        <f t="shared" si="366"/>
        <v>90.775416902122998</v>
      </c>
      <c r="BH123" s="2">
        <f t="shared" si="367"/>
        <v>93.816764435753697</v>
      </c>
      <c r="BI123" s="2">
        <f t="shared" si="368"/>
        <v>92.326075909145132</v>
      </c>
      <c r="BJ123" s="2">
        <f t="shared" si="369"/>
        <v>92.790309702844866</v>
      </c>
      <c r="BK123" s="2">
        <f t="shared" si="370"/>
        <v>94.215728444903192</v>
      </c>
      <c r="BL123" s="2">
        <f t="shared" si="371"/>
        <v>92.08612791199586</v>
      </c>
      <c r="BM123" s="2">
        <f t="shared" si="372"/>
        <v>94.682101956838054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91.906999999999996</v>
      </c>
      <c r="CF123" s="2">
        <f t="shared" si="310"/>
        <v>92.971000000000004</v>
      </c>
      <c r="CG123" s="2">
        <f t="shared" si="311"/>
        <v>87.73</v>
      </c>
      <c r="CH123" s="2">
        <f t="shared" si="312"/>
        <v>86.811000000000007</v>
      </c>
      <c r="CI123" s="2">
        <f t="shared" si="313"/>
        <v>89.358999999999995</v>
      </c>
      <c r="CJ123" s="2">
        <f t="shared" si="314"/>
        <v>85.128</v>
      </c>
      <c r="CK123" s="2">
        <f t="shared" si="315"/>
        <v>88.85</v>
      </c>
      <c r="CL123" s="2">
        <f t="shared" si="316"/>
        <v>88.316999999999993</v>
      </c>
      <c r="CM123" s="2">
        <f t="shared" si="317"/>
        <v>89.805000000000007</v>
      </c>
      <c r="CN123" s="2">
        <f t="shared" si="318"/>
        <v>94.171000000000006</v>
      </c>
      <c r="CO123" s="2">
        <f t="shared" si="319"/>
        <v>91.7</v>
      </c>
      <c r="CP123" s="2">
        <f t="shared" si="320"/>
        <v>93.614999999999995</v>
      </c>
      <c r="CQ123" s="2">
        <f t="shared" si="321"/>
        <v>92.841999999999999</v>
      </c>
      <c r="CR123" s="2">
        <f t="shared" si="322"/>
        <v>93.825000000000003</v>
      </c>
      <c r="CS123" s="2">
        <f t="shared" si="323"/>
        <v>92.340999999999994</v>
      </c>
      <c r="CU123" s="2">
        <f t="shared" si="273"/>
        <v>91.906999999999996</v>
      </c>
      <c r="CV123" s="2">
        <f t="shared" si="274"/>
        <v>92.971000000000004</v>
      </c>
      <c r="CW123" s="2">
        <f t="shared" si="275"/>
        <v>87.73</v>
      </c>
      <c r="CX123" s="2">
        <f t="shared" si="276"/>
        <v>86.811000000000007</v>
      </c>
      <c r="CY123" s="2">
        <f t="shared" si="277"/>
        <v>89.358999999999995</v>
      </c>
      <c r="CZ123" s="2">
        <f t="shared" si="278"/>
        <v>85.128</v>
      </c>
      <c r="DA123" s="2">
        <f t="shared" si="279"/>
        <v>88.85</v>
      </c>
      <c r="DB123" s="2">
        <f t="shared" si="280"/>
        <v>88.316999999999993</v>
      </c>
      <c r="DC123" s="2">
        <f t="shared" si="281"/>
        <v>89.805000000000007</v>
      </c>
      <c r="DD123" s="2">
        <f t="shared" si="282"/>
        <v>94.171000000000006</v>
      </c>
      <c r="DE123" s="2">
        <f t="shared" si="283"/>
        <v>91.7</v>
      </c>
      <c r="DF123" s="2">
        <f t="shared" si="284"/>
        <v>93.614999999999995</v>
      </c>
      <c r="DG123" s="2">
        <f t="shared" si="285"/>
        <v>92.841999999999999</v>
      </c>
      <c r="DH123" s="2">
        <f t="shared" si="286"/>
        <v>93.825000000000003</v>
      </c>
      <c r="DI123" s="2">
        <f t="shared" si="287"/>
        <v>92.340999999999994</v>
      </c>
      <c r="DK123" s="2">
        <f t="shared" si="288"/>
        <v>108.43472232645402</v>
      </c>
      <c r="DL123" s="2">
        <f t="shared" ref="DL123:DY138" si="433">BP$228*$B123+BP$229</f>
        <v>112.56509913557281</v>
      </c>
      <c r="DM123" s="2">
        <f t="shared" si="433"/>
        <v>122.88850592334497</v>
      </c>
      <c r="DN123" s="2">
        <f t="shared" si="433"/>
        <v>120.55249155722325</v>
      </c>
      <c r="DO123" s="2">
        <f t="shared" si="433"/>
        <v>109.82060222672067</v>
      </c>
      <c r="DP123" s="2">
        <f t="shared" si="433"/>
        <v>113.19536960600377</v>
      </c>
      <c r="DQ123" s="2">
        <f t="shared" si="433"/>
        <v>118.61330675422141</v>
      </c>
      <c r="DR123" s="2">
        <f t="shared" si="433"/>
        <v>123.61595404311193</v>
      </c>
      <c r="DS123" s="2">
        <f t="shared" si="433"/>
        <v>120.94132574679942</v>
      </c>
      <c r="DT123" s="2">
        <f t="shared" si="433"/>
        <v>123.06779286574024</v>
      </c>
      <c r="DU123" s="2">
        <f t="shared" si="433"/>
        <v>121.8448380566802</v>
      </c>
      <c r="DV123" s="2">
        <f t="shared" si="433"/>
        <v>119.34491957544589</v>
      </c>
      <c r="DW123" s="2">
        <f t="shared" si="433"/>
        <v>121.91306241565454</v>
      </c>
      <c r="DX123" s="2">
        <f t="shared" si="433"/>
        <v>110.6469389429916</v>
      </c>
      <c r="DY123" s="2">
        <f t="shared" si="433"/>
        <v>105.65412913165267</v>
      </c>
      <c r="EA123" s="2">
        <f t="shared" si="228"/>
        <v>90.413389476031583</v>
      </c>
      <c r="EB123" s="2">
        <f t="shared" si="290"/>
        <v>90.382692147082707</v>
      </c>
      <c r="EC123" s="2">
        <f t="shared" si="291"/>
        <v>87.178582073102149</v>
      </c>
      <c r="ED123" s="2">
        <f t="shared" si="292"/>
        <v>88.460946845562972</v>
      </c>
      <c r="EE123" s="2">
        <f t="shared" si="293"/>
        <v>89.105985700265364</v>
      </c>
      <c r="EF123" s="2">
        <f t="shared" si="294"/>
        <v>88.685496623050312</v>
      </c>
      <c r="EG123" s="2">
        <f t="shared" si="295"/>
        <v>88.29373202098256</v>
      </c>
      <c r="EH123" s="2">
        <f t="shared" si="296"/>
        <v>89.776351238692627</v>
      </c>
      <c r="EI123" s="2">
        <f t="shared" si="297"/>
        <v>90.584901360859106</v>
      </c>
      <c r="EJ123" s="2">
        <f t="shared" si="298"/>
        <v>93.633579379370985</v>
      </c>
      <c r="EK123" s="2">
        <f t="shared" si="299"/>
        <v>92.142422535060831</v>
      </c>
      <c r="EL123" s="2">
        <f t="shared" si="300"/>
        <v>92.613123179133865</v>
      </c>
      <c r="EM123" s="2">
        <f t="shared" si="301"/>
        <v>94.046262352951217</v>
      </c>
      <c r="EN123" s="2">
        <f t="shared" si="302"/>
        <v>91.963728270814272</v>
      </c>
      <c r="EO123" s="2">
        <f t="shared" si="303"/>
        <v>94.594388828082259</v>
      </c>
      <c r="EQ123" s="2">
        <f t="shared" si="304"/>
        <v>90.200225241525899</v>
      </c>
      <c r="ER123" s="2">
        <f t="shared" ref="ER123:FE138" si="434">CV$228*$B123+CV$229</f>
        <v>90.339211659481947</v>
      </c>
      <c r="ES123" s="2">
        <f t="shared" si="434"/>
        <v>86.967906978890682</v>
      </c>
      <c r="ET123" s="2">
        <f t="shared" si="434"/>
        <v>88.531034062534886</v>
      </c>
      <c r="EU123" s="2">
        <f t="shared" si="434"/>
        <v>88.989589400817039</v>
      </c>
      <c r="EV123" s="2">
        <f t="shared" si="434"/>
        <v>88.744026052660743</v>
      </c>
      <c r="EW123" s="2">
        <f t="shared" si="434"/>
        <v>88.159401339667255</v>
      </c>
      <c r="EX123" s="2">
        <f t="shared" si="434"/>
        <v>89.670463694038347</v>
      </c>
      <c r="EY123" s="2">
        <f t="shared" si="434"/>
        <v>90.500734999300548</v>
      </c>
      <c r="EZ123" s="2">
        <f t="shared" si="434"/>
        <v>93.606301729775964</v>
      </c>
      <c r="FA123" s="2">
        <f t="shared" si="434"/>
        <v>92.123199476641744</v>
      </c>
      <c r="FB123" s="2">
        <f t="shared" si="434"/>
        <v>92.51524768122114</v>
      </c>
      <c r="FC123" s="2">
        <f t="shared" si="434"/>
        <v>93.927318563252214</v>
      </c>
      <c r="FD123" s="2">
        <f t="shared" si="434"/>
        <v>91.879039656685507</v>
      </c>
      <c r="FE123" s="2">
        <f t="shared" si="434"/>
        <v>94.714596928102367</v>
      </c>
      <c r="FG123" s="2">
        <f t="shared" si="306"/>
        <v>0.9941878065398202</v>
      </c>
      <c r="FH123" s="2">
        <f t="shared" ref="FH123:FU138" si="435">POWER(10,($B123-D$231)/D$229)/(1+POWER(10,($B123-D$231)/D$229))</f>
        <v>0.9950658869212119</v>
      </c>
      <c r="FI123" s="2">
        <f t="shared" si="435"/>
        <v>0.99396631524766499</v>
      </c>
      <c r="FJ123" s="2">
        <f t="shared" si="435"/>
        <v>0.99377721966585941</v>
      </c>
      <c r="FK123" s="2">
        <f t="shared" si="435"/>
        <v>0.99340315640879018</v>
      </c>
      <c r="FL123" s="2">
        <f t="shared" si="435"/>
        <v>0.99392158909726969</v>
      </c>
      <c r="FM123" s="2">
        <f t="shared" si="435"/>
        <v>0.99413803159970671</v>
      </c>
      <c r="FN123" s="2">
        <f t="shared" si="435"/>
        <v>0.99318309493744927</v>
      </c>
      <c r="FO123" s="2">
        <f t="shared" si="435"/>
        <v>0.99369232090698878</v>
      </c>
      <c r="FP123" s="2">
        <f t="shared" si="435"/>
        <v>0.99376696309197809</v>
      </c>
      <c r="FQ123" s="2">
        <f t="shared" si="435"/>
        <v>0.9938104406526751</v>
      </c>
      <c r="FR123" s="2">
        <f t="shared" si="435"/>
        <v>0.99333535389898242</v>
      </c>
      <c r="FS123" s="2">
        <f t="shared" si="435"/>
        <v>0.99387831481988331</v>
      </c>
      <c r="FT123" s="2">
        <f t="shared" si="435"/>
        <v>0.99341633275435437</v>
      </c>
      <c r="FU123" s="2">
        <f t="shared" si="435"/>
        <v>0.992138571836092</v>
      </c>
      <c r="FW123" s="2">
        <f t="shared" si="324"/>
        <v>8.5329633925021794E-3</v>
      </c>
      <c r="FX123" s="2">
        <f t="shared" si="376"/>
        <v>8.9340334800168519E-3</v>
      </c>
      <c r="FY123" s="2">
        <f t="shared" si="377"/>
        <v>9.3023448659821529E-3</v>
      </c>
      <c r="FZ123" s="2">
        <f t="shared" si="378"/>
        <v>1.1485981107388459E-2</v>
      </c>
      <c r="GA123" s="2">
        <f t="shared" si="379"/>
        <v>1.0626169630297937E-2</v>
      </c>
      <c r="GB123" s="2">
        <f t="shared" si="380"/>
        <v>1.0610076194317327E-2</v>
      </c>
      <c r="GC123" s="2">
        <f t="shared" si="381"/>
        <v>1.0620707974073079E-2</v>
      </c>
      <c r="GD123" s="2">
        <f t="shared" si="382"/>
        <v>1.1787607551309606E-2</v>
      </c>
      <c r="GE123" s="2">
        <f t="shared" si="383"/>
        <v>1.1442126712424866E-2</v>
      </c>
      <c r="GF123" s="2">
        <f t="shared" si="384"/>
        <v>1.0245847446029323E-2</v>
      </c>
      <c r="GG123" s="2">
        <f t="shared" si="385"/>
        <v>9.9614505402189722E-3</v>
      </c>
      <c r="GH123" s="2">
        <f t="shared" si="386"/>
        <v>9.9252513201181797E-3</v>
      </c>
      <c r="GI123" s="2">
        <f t="shared" si="387"/>
        <v>9.4640082681255195E-3</v>
      </c>
      <c r="GJ123" s="2">
        <f t="shared" si="388"/>
        <v>7.1367440656220941E-3</v>
      </c>
      <c r="GK123" s="2">
        <f t="shared" si="389"/>
        <v>6.3870475257626954E-3</v>
      </c>
      <c r="GM123" s="86">
        <f t="shared" si="325"/>
        <v>4.6473751280150568E-32</v>
      </c>
      <c r="GN123" s="86">
        <f t="shared" si="390"/>
        <v>7.8053449318202623E-85</v>
      </c>
      <c r="GO123" s="86">
        <f t="shared" si="391"/>
        <v>2.613642193512515E-112</v>
      </c>
      <c r="GP123" s="86">
        <f t="shared" si="392"/>
        <v>1.3503815933337E-99</v>
      </c>
      <c r="GQ123" s="86">
        <f t="shared" si="393"/>
        <v>7.6018650416438201E-112</v>
      </c>
      <c r="GR123" s="86">
        <f t="shared" si="394"/>
        <v>1.6623993721699868E-141</v>
      </c>
      <c r="GS123" s="86">
        <f t="shared" si="395"/>
        <v>3.5544572790978672E-135</v>
      </c>
      <c r="GT123" s="86">
        <f t="shared" si="396"/>
        <v>1.1510975644878532E-91</v>
      </c>
      <c r="GU123" s="86">
        <f t="shared" si="397"/>
        <v>1.1264232731942872E-89</v>
      </c>
      <c r="GV123" s="86">
        <f t="shared" si="398"/>
        <v>2.2211904151450744E-110</v>
      </c>
      <c r="GW123" s="86">
        <f t="shared" si="399"/>
        <v>8.0658443043144589E-106</v>
      </c>
      <c r="GX123" s="86">
        <f t="shared" si="400"/>
        <v>6.891385439808444E-116</v>
      </c>
      <c r="GY123" s="86">
        <f t="shared" si="401"/>
        <v>6.9388998399390591E-110</v>
      </c>
      <c r="GZ123" s="86">
        <f t="shared" si="402"/>
        <v>1.3786784393752194E-44</v>
      </c>
      <c r="HA123" s="86">
        <f t="shared" si="403"/>
        <v>1.7200106449261567E-43</v>
      </c>
      <c r="HC123" s="86">
        <f t="shared" si="326"/>
        <v>2.6260691833990176E-7</v>
      </c>
      <c r="HD123" s="86">
        <f t="shared" si="404"/>
        <v>7.3956292677144298E-14</v>
      </c>
      <c r="HE123" s="86">
        <f t="shared" si="405"/>
        <v>5.995606553375211E-14</v>
      </c>
      <c r="HF123" s="86">
        <f t="shared" si="406"/>
        <v>1.5775932374303239E-20</v>
      </c>
      <c r="HG123" s="86">
        <f t="shared" si="407"/>
        <v>1.3343726917418907E-21</v>
      </c>
      <c r="HH123" s="86">
        <f t="shared" si="408"/>
        <v>1.199415951416952E-29</v>
      </c>
      <c r="HI123" s="86">
        <f t="shared" si="409"/>
        <v>1.0186459530006202E-16</v>
      </c>
      <c r="HJ123" s="86">
        <f t="shared" si="410"/>
        <v>7.5901391673949596E-27</v>
      </c>
      <c r="HK123" s="86">
        <f t="shared" si="411"/>
        <v>2.3835622226153677E-25</v>
      </c>
      <c r="HL123" s="86">
        <f t="shared" si="412"/>
        <v>2.8709659569543027E-26</v>
      </c>
      <c r="HM123" s="86">
        <f t="shared" si="413"/>
        <v>5.6447888738142499E-23</v>
      </c>
      <c r="HN123" s="86">
        <f t="shared" si="414"/>
        <v>3.9566615845656935E-22</v>
      </c>
      <c r="HO123" s="86">
        <f t="shared" si="415"/>
        <v>2.8795388826555639E-18</v>
      </c>
      <c r="HP123" s="86">
        <f t="shared" si="416"/>
        <v>2.2960545854260321E-9</v>
      </c>
      <c r="HQ123" s="86">
        <f t="shared" si="417"/>
        <v>2.339945283181049E-7</v>
      </c>
      <c r="HS123" s="86">
        <f t="shared" si="327"/>
        <v>1.3476034898787293E-5</v>
      </c>
      <c r="HT123" s="86">
        <f t="shared" si="418"/>
        <v>2.4815750027156612E-5</v>
      </c>
      <c r="HU123" s="86">
        <f t="shared" si="419"/>
        <v>2.1418556864297334E-5</v>
      </c>
      <c r="HV123" s="86">
        <f t="shared" si="420"/>
        <v>6.5508241541367469E-6</v>
      </c>
      <c r="HW123" s="86">
        <f t="shared" si="421"/>
        <v>2.6785589112212455E-5</v>
      </c>
      <c r="HX123" s="86">
        <f t="shared" si="422"/>
        <v>5.1455004627027463E-6</v>
      </c>
      <c r="HY123" s="86">
        <f t="shared" si="423"/>
        <v>1.4767426257165525E-5</v>
      </c>
      <c r="HZ123" s="86">
        <f t="shared" si="424"/>
        <v>1.3571061570531357E-5</v>
      </c>
      <c r="IA123" s="86">
        <f t="shared" si="425"/>
        <v>7.878883851155572E-6</v>
      </c>
      <c r="IB123" s="86">
        <f t="shared" si="426"/>
        <v>7.094120964674476E-6</v>
      </c>
      <c r="IC123" s="86">
        <f t="shared" si="427"/>
        <v>3.0863315595161686E-6</v>
      </c>
      <c r="ID123" s="86">
        <f t="shared" si="428"/>
        <v>4.1388637474248914E-6</v>
      </c>
      <c r="IE123" s="86">
        <f t="shared" si="429"/>
        <v>3.5211285486823556E-6</v>
      </c>
      <c r="IF123" s="86">
        <f t="shared" si="430"/>
        <v>1.6269765931465875E-4</v>
      </c>
      <c r="IG123" s="86">
        <f t="shared" si="431"/>
        <v>5.4673291035094455E-4</v>
      </c>
      <c r="II123" s="86">
        <f t="shared" si="328"/>
        <v>1.6551118128440885E-31</v>
      </c>
      <c r="IJ123" s="86">
        <f t="shared" si="329"/>
        <v>2.4093035612435633E-30</v>
      </c>
      <c r="IK123" s="86">
        <f t="shared" si="330"/>
        <v>1.0795176001165801E-34</v>
      </c>
      <c r="IL123" s="86">
        <f t="shared" si="331"/>
        <v>1.3776729047267316E-36</v>
      </c>
      <c r="IM123" s="86">
        <f t="shared" si="332"/>
        <v>7.3243438912784661E-35</v>
      </c>
      <c r="IN123" s="86">
        <f t="shared" si="333"/>
        <v>1.7148822836733853E-35</v>
      </c>
      <c r="IO123" s="86">
        <f t="shared" si="334"/>
        <v>4.4173984288438091E-33</v>
      </c>
      <c r="IP123" s="86">
        <f t="shared" si="335"/>
        <v>6.5684628596559512E-34</v>
      </c>
      <c r="IQ123" s="86">
        <f t="shared" si="336"/>
        <v>5.5013825380327624E-37</v>
      </c>
      <c r="IR123" s="86">
        <f t="shared" si="337"/>
        <v>4.5789899425980471E-37</v>
      </c>
      <c r="IS123" s="86">
        <f t="shared" si="338"/>
        <v>9.4667264337170254E-39</v>
      </c>
      <c r="IT123" s="86">
        <f t="shared" si="339"/>
        <v>3.0715630984677417E-38</v>
      </c>
      <c r="IU123" s="86">
        <f t="shared" si="340"/>
        <v>1.9441907681140719E-37</v>
      </c>
      <c r="IV123" s="86">
        <f t="shared" si="341"/>
        <v>1.4911745342323211E-27</v>
      </c>
      <c r="IW123" s="86">
        <f t="shared" si="342"/>
        <v>1.819102792731959E-29</v>
      </c>
      <c r="IY123" s="86">
        <f t="shared" si="343"/>
        <v>1.3738641817127195E-5</v>
      </c>
      <c r="IZ123" s="86">
        <f t="shared" si="344"/>
        <v>2.4815750101112905E-5</v>
      </c>
      <c r="JA123" s="86">
        <f t="shared" si="345"/>
        <v>2.1418556924253399E-5</v>
      </c>
      <c r="JB123" s="86">
        <f t="shared" si="346"/>
        <v>6.550824154136763E-6</v>
      </c>
      <c r="JC123" s="86">
        <f t="shared" si="347"/>
        <v>2.6785589112212455E-5</v>
      </c>
      <c r="JD123" s="86">
        <f t="shared" si="348"/>
        <v>5.1455004627027463E-6</v>
      </c>
      <c r="JE123" s="86">
        <f t="shared" si="349"/>
        <v>1.4767426257267389E-5</v>
      </c>
      <c r="JF123" s="86">
        <f t="shared" si="350"/>
        <v>1.3571061570531357E-5</v>
      </c>
      <c r="JG123" s="86">
        <f t="shared" si="351"/>
        <v>7.878883851155572E-6</v>
      </c>
      <c r="JH123" s="86">
        <f t="shared" si="352"/>
        <v>7.094120964674476E-6</v>
      </c>
      <c r="JI123" s="86">
        <f t="shared" si="353"/>
        <v>3.0863315595161686E-6</v>
      </c>
      <c r="JJ123" s="86">
        <f t="shared" si="354"/>
        <v>4.1388637474248914E-6</v>
      </c>
      <c r="JK123" s="86">
        <f t="shared" si="355"/>
        <v>3.5211285486852351E-6</v>
      </c>
      <c r="JL123" s="86">
        <f t="shared" si="356"/>
        <v>1.6269995536924417E-4</v>
      </c>
      <c r="JM123" s="86">
        <f t="shared" si="357"/>
        <v>5.4696690487926263E-4</v>
      </c>
    </row>
    <row r="124" spans="2:273" x14ac:dyDescent="0.25">
      <c r="B124" s="2">
        <v>97</v>
      </c>
      <c r="C124" s="37">
        <v>91.766999999999996</v>
      </c>
      <c r="D124" s="37">
        <v>93.171000000000006</v>
      </c>
      <c r="E124" s="37">
        <v>85.405000000000001</v>
      </c>
      <c r="F124" s="37">
        <v>86.459000000000003</v>
      </c>
      <c r="G124" s="37">
        <v>88.179000000000002</v>
      </c>
      <c r="H124" s="37">
        <v>87.795000000000002</v>
      </c>
      <c r="I124" s="37">
        <v>87.125</v>
      </c>
      <c r="J124" s="37">
        <v>90.049000000000007</v>
      </c>
      <c r="K124" s="37">
        <v>93.072999999999993</v>
      </c>
      <c r="L124" s="37">
        <v>94.415000000000006</v>
      </c>
      <c r="M124" s="37">
        <v>91.875</v>
      </c>
      <c r="N124" s="37">
        <v>91.102999999999994</v>
      </c>
      <c r="O124" s="37">
        <v>93.210999999999999</v>
      </c>
      <c r="P124" s="37">
        <v>91.525000000000006</v>
      </c>
      <c r="Q124" s="37">
        <v>94.975999999999999</v>
      </c>
      <c r="S124" s="4">
        <f t="shared" si="229"/>
        <v>90.320958869584999</v>
      </c>
      <c r="T124" s="4">
        <f t="shared" si="230"/>
        <v>90.331519279380998</v>
      </c>
      <c r="U124" s="4">
        <f t="shared" si="231"/>
        <v>87.200735180755743</v>
      </c>
      <c r="V124" s="4">
        <f t="shared" si="232"/>
        <v>88.441982559350635</v>
      </c>
      <c r="W124" s="4">
        <f t="shared" si="233"/>
        <v>89.052002768411725</v>
      </c>
      <c r="X124" s="4">
        <f t="shared" si="234"/>
        <v>88.683766501330467</v>
      </c>
      <c r="Y124" s="4">
        <f t="shared" si="235"/>
        <v>88.299377700897693</v>
      </c>
      <c r="Z124" s="4">
        <f t="shared" si="236"/>
        <v>89.845510306459033</v>
      </c>
      <c r="AA124" s="4">
        <f t="shared" si="237"/>
        <v>90.588026118821233</v>
      </c>
      <c r="AB124" s="4">
        <f t="shared" si="238"/>
        <v>93.620365669708889</v>
      </c>
      <c r="AC124" s="4">
        <f t="shared" si="239"/>
        <v>92.186654317774085</v>
      </c>
      <c r="AD124" s="4">
        <f t="shared" si="240"/>
        <v>92.639516564571437</v>
      </c>
      <c r="AE124" s="4">
        <f t="shared" si="241"/>
        <v>94.014258184522305</v>
      </c>
      <c r="AF124" s="4">
        <f t="shared" si="242"/>
        <v>92.026724519510751</v>
      </c>
      <c r="AG124" s="4">
        <f t="shared" si="243"/>
        <v>95.036551858849663</v>
      </c>
      <c r="AI124" s="4">
        <f t="shared" si="244"/>
        <v>1.4460411304149972</v>
      </c>
      <c r="AJ124" s="4">
        <f t="shared" si="245"/>
        <v>2.839480720619008</v>
      </c>
      <c r="AK124" s="4">
        <f t="shared" si="246"/>
        <v>-1.7957351807557416</v>
      </c>
      <c r="AL124" s="4">
        <f t="shared" si="247"/>
        <v>-1.9829825593506314</v>
      </c>
      <c r="AM124" s="4">
        <f t="shared" si="248"/>
        <v>-0.8730027684117232</v>
      </c>
      <c r="AN124" s="4">
        <f t="shared" si="249"/>
        <v>-0.88876650133046553</v>
      </c>
      <c r="AO124" s="4">
        <f t="shared" si="250"/>
        <v>-1.1743777008976934</v>
      </c>
      <c r="AP124" s="4">
        <f t="shared" si="251"/>
        <v>0.20348969354097335</v>
      </c>
      <c r="AQ124" s="4">
        <f t="shared" si="252"/>
        <v>2.4849738811787603</v>
      </c>
      <c r="AR124" s="4">
        <f t="shared" si="253"/>
        <v>0.79463433029111741</v>
      </c>
      <c r="AS124" s="4">
        <f t="shared" si="254"/>
        <v>-0.31165431777408514</v>
      </c>
      <c r="AT124" s="4">
        <f t="shared" si="255"/>
        <v>-1.5365165645714427</v>
      </c>
      <c r="AU124" s="4">
        <f t="shared" si="256"/>
        <v>-0.80325818452230635</v>
      </c>
      <c r="AV124" s="4">
        <f t="shared" si="432"/>
        <v>-0.50172451951074493</v>
      </c>
      <c r="AW124" s="4">
        <f t="shared" si="432"/>
        <v>-6.0551858849663631E-2</v>
      </c>
      <c r="AY124" s="2">
        <f t="shared" si="308"/>
        <v>90.320958695193838</v>
      </c>
      <c r="AZ124" s="2">
        <f t="shared" si="359"/>
        <v>90.330479234237416</v>
      </c>
      <c r="BA124" s="2">
        <f t="shared" si="360"/>
        <v>87.198617436994923</v>
      </c>
      <c r="BB124" s="2">
        <f t="shared" si="361"/>
        <v>88.441003160872953</v>
      </c>
      <c r="BC124" s="2">
        <f t="shared" si="362"/>
        <v>89.04735667545971</v>
      </c>
      <c r="BD124" s="2">
        <f t="shared" si="363"/>
        <v>88.682749416268393</v>
      </c>
      <c r="BE124" s="2">
        <f t="shared" si="364"/>
        <v>88.29593140886827</v>
      </c>
      <c r="BF124" s="2">
        <f t="shared" si="365"/>
        <v>89.842001056642076</v>
      </c>
      <c r="BG124" s="2">
        <f t="shared" si="366"/>
        <v>90.585272833501236</v>
      </c>
      <c r="BH124" s="2">
        <f t="shared" si="367"/>
        <v>93.618027845012918</v>
      </c>
      <c r="BI124" s="2">
        <f t="shared" si="368"/>
        <v>92.185353414515546</v>
      </c>
      <c r="BJ124" s="2">
        <f t="shared" si="369"/>
        <v>92.637608048029733</v>
      </c>
      <c r="BK124" s="2">
        <f t="shared" si="370"/>
        <v>94.012664653815236</v>
      </c>
      <c r="BL124" s="2">
        <f t="shared" si="371"/>
        <v>91.957515429978514</v>
      </c>
      <c r="BM124" s="2">
        <f t="shared" si="372"/>
        <v>94.642797597290226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91.766999999999996</v>
      </c>
      <c r="CF124" s="2">
        <f t="shared" si="310"/>
        <v>93.171000000000006</v>
      </c>
      <c r="CG124" s="2">
        <f t="shared" si="311"/>
        <v>85.405000000000001</v>
      </c>
      <c r="CH124" s="2">
        <f t="shared" si="312"/>
        <v>86.459000000000003</v>
      </c>
      <c r="CI124" s="2">
        <f t="shared" si="313"/>
        <v>88.179000000000002</v>
      </c>
      <c r="CJ124" s="2">
        <f t="shared" si="314"/>
        <v>87.795000000000002</v>
      </c>
      <c r="CK124" s="2">
        <f t="shared" si="315"/>
        <v>87.125</v>
      </c>
      <c r="CL124" s="2">
        <f t="shared" si="316"/>
        <v>90.049000000000007</v>
      </c>
      <c r="CM124" s="2">
        <f t="shared" si="317"/>
        <v>93.072999999999993</v>
      </c>
      <c r="CN124" s="2">
        <f t="shared" si="318"/>
        <v>94.415000000000006</v>
      </c>
      <c r="CO124" s="2">
        <f t="shared" si="319"/>
        <v>91.875</v>
      </c>
      <c r="CP124" s="2">
        <f t="shared" si="320"/>
        <v>91.102999999999994</v>
      </c>
      <c r="CQ124" s="2">
        <f t="shared" si="321"/>
        <v>93.210999999999999</v>
      </c>
      <c r="CR124" s="2">
        <f t="shared" si="322"/>
        <v>91.525000000000006</v>
      </c>
      <c r="CS124" s="2">
        <f t="shared" si="323"/>
        <v>94.975999999999999</v>
      </c>
      <c r="CU124" s="2">
        <f t="shared" si="273"/>
        <v>91.766999999999996</v>
      </c>
      <c r="CV124" s="2">
        <f t="shared" si="274"/>
        <v>93.171000000000006</v>
      </c>
      <c r="CW124" s="2">
        <f t="shared" si="275"/>
        <v>85.405000000000001</v>
      </c>
      <c r="CX124" s="2">
        <f t="shared" si="276"/>
        <v>86.459000000000003</v>
      </c>
      <c r="CY124" s="2">
        <f t="shared" si="277"/>
        <v>88.179000000000002</v>
      </c>
      <c r="CZ124" s="2">
        <f t="shared" si="278"/>
        <v>87.795000000000002</v>
      </c>
      <c r="DA124" s="2">
        <f t="shared" si="279"/>
        <v>87.125</v>
      </c>
      <c r="DB124" s="2">
        <f t="shared" si="280"/>
        <v>90.049000000000007</v>
      </c>
      <c r="DC124" s="2">
        <f t="shared" si="281"/>
        <v>93.072999999999993</v>
      </c>
      <c r="DD124" s="2">
        <f t="shared" si="282"/>
        <v>94.415000000000006</v>
      </c>
      <c r="DE124" s="2">
        <f t="shared" si="283"/>
        <v>91.875</v>
      </c>
      <c r="DF124" s="2">
        <f t="shared" si="284"/>
        <v>91.102999999999994</v>
      </c>
      <c r="DG124" s="2">
        <f t="shared" si="285"/>
        <v>93.210999999999999</v>
      </c>
      <c r="DH124" s="2">
        <f t="shared" si="286"/>
        <v>91.525000000000006</v>
      </c>
      <c r="DI124" s="2">
        <f t="shared" si="287"/>
        <v>94.975999999999999</v>
      </c>
      <c r="DK124" s="2">
        <f t="shared" si="288"/>
        <v>108.53324484052533</v>
      </c>
      <c r="DL124" s="2">
        <f t="shared" si="433"/>
        <v>112.67994353868036</v>
      </c>
      <c r="DM124" s="2">
        <f t="shared" si="433"/>
        <v>123.19309634146343</v>
      </c>
      <c r="DN124" s="2">
        <f t="shared" si="433"/>
        <v>120.84545469043151</v>
      </c>
      <c r="DO124" s="2">
        <f t="shared" si="433"/>
        <v>109.93643076923078</v>
      </c>
      <c r="DP124" s="2">
        <f t="shared" si="433"/>
        <v>113.3854168855535</v>
      </c>
      <c r="DQ124" s="2">
        <f t="shared" si="433"/>
        <v>118.8350656660413</v>
      </c>
      <c r="DR124" s="2">
        <f t="shared" si="433"/>
        <v>123.91764514717146</v>
      </c>
      <c r="DS124" s="2">
        <f t="shared" si="433"/>
        <v>121.19160881934565</v>
      </c>
      <c r="DT124" s="2">
        <f t="shared" si="433"/>
        <v>123.31686037859723</v>
      </c>
      <c r="DU124" s="2">
        <f t="shared" si="433"/>
        <v>122.10461538461541</v>
      </c>
      <c r="DV124" s="2">
        <f t="shared" si="433"/>
        <v>119.54949742860268</v>
      </c>
      <c r="DW124" s="2">
        <f t="shared" si="433"/>
        <v>122.12231282051285</v>
      </c>
      <c r="DX124" s="2">
        <f t="shared" si="433"/>
        <v>110.81025002735531</v>
      </c>
      <c r="DY124" s="2">
        <f t="shared" si="433"/>
        <v>105.71292773109245</v>
      </c>
      <c r="EA124" s="2">
        <f t="shared" si="228"/>
        <v>90.225536488240778</v>
      </c>
      <c r="EB124" s="2">
        <f t="shared" si="290"/>
        <v>90.22973805967986</v>
      </c>
      <c r="EC124" s="2">
        <f t="shared" si="291"/>
        <v>87.00097762699157</v>
      </c>
      <c r="ED124" s="2">
        <f t="shared" si="292"/>
        <v>88.254287668368676</v>
      </c>
      <c r="EE124" s="2">
        <f t="shared" si="293"/>
        <v>88.921634074184283</v>
      </c>
      <c r="EF124" s="2">
        <f t="shared" si="294"/>
        <v>88.543855225183563</v>
      </c>
      <c r="EG124" s="2">
        <f t="shared" si="295"/>
        <v>88.132392313911282</v>
      </c>
      <c r="EH124" s="2">
        <f t="shared" si="296"/>
        <v>89.629314093674182</v>
      </c>
      <c r="EI124" s="2">
        <f t="shared" si="297"/>
        <v>90.408564525087954</v>
      </c>
      <c r="EJ124" s="2">
        <f t="shared" si="298"/>
        <v>93.448028633946137</v>
      </c>
      <c r="EK124" s="2">
        <f t="shared" si="299"/>
        <v>92.015547061085428</v>
      </c>
      <c r="EL124" s="2">
        <f t="shared" si="300"/>
        <v>92.473352588582685</v>
      </c>
      <c r="EM124" s="2">
        <f t="shared" si="301"/>
        <v>93.855349701862025</v>
      </c>
      <c r="EN124" s="2">
        <f t="shared" si="302"/>
        <v>91.844064501372372</v>
      </c>
      <c r="EO124" s="2">
        <f t="shared" si="303"/>
        <v>94.562314908920357</v>
      </c>
      <c r="EQ124" s="2">
        <f t="shared" si="304"/>
        <v>90.04661544922763</v>
      </c>
      <c r="ER124" s="2">
        <f t="shared" si="434"/>
        <v>90.196242956391231</v>
      </c>
      <c r="ES124" s="2">
        <f t="shared" si="434"/>
        <v>86.841669295688945</v>
      </c>
      <c r="ET124" s="2">
        <f t="shared" si="434"/>
        <v>88.385554931257218</v>
      </c>
      <c r="EU124" s="2">
        <f t="shared" si="434"/>
        <v>88.854268026554664</v>
      </c>
      <c r="EV124" s="2">
        <f t="shared" si="434"/>
        <v>88.639313452711434</v>
      </c>
      <c r="EW124" s="2">
        <f t="shared" si="434"/>
        <v>88.073287734301175</v>
      </c>
      <c r="EX124" s="2">
        <f t="shared" si="434"/>
        <v>89.581703325377788</v>
      </c>
      <c r="EY124" s="2">
        <f t="shared" si="434"/>
        <v>90.370679949208537</v>
      </c>
      <c r="EZ124" s="2">
        <f t="shared" si="434"/>
        <v>93.458164836518151</v>
      </c>
      <c r="FA124" s="2">
        <f t="shared" si="434"/>
        <v>92.002960710873054</v>
      </c>
      <c r="FB124" s="2">
        <f t="shared" si="434"/>
        <v>92.435078775999486</v>
      </c>
      <c r="FC124" s="2">
        <f t="shared" si="434"/>
        <v>93.79884900336279</v>
      </c>
      <c r="FD124" s="2">
        <f t="shared" si="434"/>
        <v>91.780740608693975</v>
      </c>
      <c r="FE124" s="2">
        <f t="shared" si="434"/>
        <v>94.630998794787189</v>
      </c>
      <c r="FG124" s="2">
        <f t="shared" si="306"/>
        <v>0.99469650430302048</v>
      </c>
      <c r="FH124" s="2">
        <f t="shared" si="435"/>
        <v>0.99549808088825054</v>
      </c>
      <c r="FI124" s="2">
        <f t="shared" si="435"/>
        <v>0.99449429113006826</v>
      </c>
      <c r="FJ124" s="2">
        <f t="shared" si="435"/>
        <v>0.99432164777515031</v>
      </c>
      <c r="FK124" s="2">
        <f t="shared" si="435"/>
        <v>0.99398011289141142</v>
      </c>
      <c r="FL124" s="2">
        <f t="shared" si="435"/>
        <v>0.99445345688929643</v>
      </c>
      <c r="FM124" s="2">
        <f t="shared" si="435"/>
        <v>0.99465106235213696</v>
      </c>
      <c r="FN124" s="2">
        <f t="shared" si="435"/>
        <v>0.99377917735710719</v>
      </c>
      <c r="FO124" s="2">
        <f t="shared" si="435"/>
        <v>0.99424413374769494</v>
      </c>
      <c r="FP124" s="2">
        <f t="shared" si="435"/>
        <v>0.99431228340827804</v>
      </c>
      <c r="FQ124" s="2">
        <f t="shared" si="435"/>
        <v>0.99435197879223702</v>
      </c>
      <c r="FR124" s="2">
        <f t="shared" si="435"/>
        <v>0.99391820404919762</v>
      </c>
      <c r="FS124" s="2">
        <f t="shared" si="435"/>
        <v>0.99441394787865345</v>
      </c>
      <c r="FT124" s="2">
        <f t="shared" si="435"/>
        <v>0.99399214381010637</v>
      </c>
      <c r="FU124" s="2">
        <f t="shared" si="435"/>
        <v>0.99282532943523449</v>
      </c>
      <c r="FW124" s="2">
        <f t="shared" si="324"/>
        <v>9.3485121932326519E-3</v>
      </c>
      <c r="FX124" s="2">
        <f t="shared" si="376"/>
        <v>9.7875366506465344E-3</v>
      </c>
      <c r="FY124" s="2">
        <f t="shared" si="377"/>
        <v>1.0190672460556719E-2</v>
      </c>
      <c r="FZ124" s="2">
        <f t="shared" si="378"/>
        <v>1.258018715220564E-2</v>
      </c>
      <c r="GA124" s="2">
        <f t="shared" si="379"/>
        <v>1.1639430637437385E-2</v>
      </c>
      <c r="GB124" s="2">
        <f t="shared" si="380"/>
        <v>1.1621820634249522E-2</v>
      </c>
      <c r="GC124" s="2">
        <f t="shared" si="381"/>
        <v>1.1633454307392481E-2</v>
      </c>
      <c r="GD124" s="2">
        <f t="shared" si="382"/>
        <v>1.2910172608171688E-2</v>
      </c>
      <c r="GE124" s="2">
        <f t="shared" si="383"/>
        <v>1.2532207955995925E-2</v>
      </c>
      <c r="GF124" s="2">
        <f t="shared" si="384"/>
        <v>1.1223254129002542E-2</v>
      </c>
      <c r="GG124" s="2">
        <f t="shared" si="385"/>
        <v>1.0912026177105589E-2</v>
      </c>
      <c r="GH124" s="2">
        <f t="shared" si="386"/>
        <v>1.0872410565829316E-2</v>
      </c>
      <c r="GI124" s="2">
        <f t="shared" si="387"/>
        <v>1.0367612353682795E-2</v>
      </c>
      <c r="GJ124" s="2">
        <f t="shared" si="388"/>
        <v>7.8198999439860715E-3</v>
      </c>
      <c r="GK124" s="2">
        <f t="shared" si="389"/>
        <v>6.9989455237409893E-3</v>
      </c>
      <c r="GM124" s="86">
        <f t="shared" si="325"/>
        <v>8.7566007649763722E-34</v>
      </c>
      <c r="GN124" s="86">
        <f t="shared" si="390"/>
        <v>1.7934069851346374E-89</v>
      </c>
      <c r="GO124" s="86">
        <f t="shared" si="391"/>
        <v>2.0092193882916815E-118</v>
      </c>
      <c r="GP124" s="86">
        <f t="shared" si="392"/>
        <v>5.055445733449188E-105</v>
      </c>
      <c r="GQ124" s="86">
        <f t="shared" si="393"/>
        <v>5.1970046195174145E-118</v>
      </c>
      <c r="GR124" s="86">
        <f t="shared" si="394"/>
        <v>3.5534600715177825E-149</v>
      </c>
      <c r="GS124" s="86">
        <f t="shared" si="395"/>
        <v>1.7935882830490509E-142</v>
      </c>
      <c r="GT124" s="86">
        <f t="shared" si="396"/>
        <v>1.1539321973018569E-96</v>
      </c>
      <c r="GU124" s="86">
        <f t="shared" si="397"/>
        <v>1.8609889577812339E-94</v>
      </c>
      <c r="GV124" s="86">
        <f t="shared" si="398"/>
        <v>2.9257387184724303E-116</v>
      </c>
      <c r="GW124" s="86">
        <f t="shared" si="399"/>
        <v>1.6599039506322151E-111</v>
      </c>
      <c r="GX124" s="86">
        <f t="shared" si="400"/>
        <v>3.7492635648266057E-122</v>
      </c>
      <c r="GY124" s="86">
        <f t="shared" si="401"/>
        <v>9.6121564979748515E-116</v>
      </c>
      <c r="GZ124" s="86">
        <f t="shared" si="402"/>
        <v>6.1053799916523437E-47</v>
      </c>
      <c r="HA124" s="86">
        <f t="shared" si="403"/>
        <v>7.6288707386643272E-46</v>
      </c>
      <c r="HC124" s="86">
        <f t="shared" si="326"/>
        <v>3.5652830286994364E-8</v>
      </c>
      <c r="HD124" s="86">
        <f t="shared" si="404"/>
        <v>1.3429985716387921E-15</v>
      </c>
      <c r="HE124" s="86">
        <f t="shared" si="405"/>
        <v>1.1189589142657391E-15</v>
      </c>
      <c r="HF124" s="86">
        <f t="shared" si="406"/>
        <v>3.9108925415762844E-23</v>
      </c>
      <c r="HG124" s="86">
        <f t="shared" si="407"/>
        <v>2.2071402456235453E-24</v>
      </c>
      <c r="HH124" s="86">
        <f t="shared" si="408"/>
        <v>2.0523025572452798E-33</v>
      </c>
      <c r="HI124" s="86">
        <f t="shared" si="409"/>
        <v>9.6126974194014012E-19</v>
      </c>
      <c r="HJ124" s="86">
        <f t="shared" si="410"/>
        <v>2.6570953738198666E-30</v>
      </c>
      <c r="HK124" s="86">
        <f t="shared" si="411"/>
        <v>2.1419565621696876E-28</v>
      </c>
      <c r="HL124" s="86">
        <f t="shared" si="412"/>
        <v>1.6922246137439155E-29</v>
      </c>
      <c r="HM124" s="86">
        <f t="shared" si="413"/>
        <v>8.2629104172378563E-26</v>
      </c>
      <c r="HN124" s="86">
        <f t="shared" si="414"/>
        <v>7.235104566937391E-25</v>
      </c>
      <c r="HO124" s="86">
        <f t="shared" si="415"/>
        <v>1.5966773752619324E-20</v>
      </c>
      <c r="HP124" s="86">
        <f t="shared" si="416"/>
        <v>1.6881765438363615E-10</v>
      </c>
      <c r="HQ124" s="86">
        <f t="shared" si="417"/>
        <v>2.9309704607023687E-8</v>
      </c>
      <c r="HS124" s="86">
        <f t="shared" si="327"/>
        <v>3.0810718281325767E-5</v>
      </c>
      <c r="HT124" s="86">
        <f t="shared" si="418"/>
        <v>5.4955469014892643E-5</v>
      </c>
      <c r="HU124" s="86">
        <f t="shared" si="419"/>
        <v>5.0895957311427585E-5</v>
      </c>
      <c r="HV124" s="86">
        <f t="shared" si="420"/>
        <v>1.7521199317208731E-5</v>
      </c>
      <c r="HW124" s="86">
        <f t="shared" si="421"/>
        <v>6.4770787059481721E-5</v>
      </c>
      <c r="HX124" s="86">
        <f t="shared" si="422"/>
        <v>1.3464464632489086E-5</v>
      </c>
      <c r="HY124" s="86">
        <f t="shared" si="423"/>
        <v>3.5769567458971647E-5</v>
      </c>
      <c r="HZ124" s="86">
        <f t="shared" si="424"/>
        <v>3.4071855728701311E-5</v>
      </c>
      <c r="IA124" s="86">
        <f t="shared" si="425"/>
        <v>2.1000696628877073E-5</v>
      </c>
      <c r="IB124" s="86">
        <f t="shared" si="426"/>
        <v>1.8574188332742707E-5</v>
      </c>
      <c r="IC124" s="86">
        <f t="shared" si="427"/>
        <v>8.5109255806339569E-6</v>
      </c>
      <c r="ID124" s="86">
        <f t="shared" si="428"/>
        <v>1.118734311750113E-5</v>
      </c>
      <c r="IE124" s="86">
        <f t="shared" si="429"/>
        <v>9.385155179497391E-6</v>
      </c>
      <c r="IF124" s="86">
        <f t="shared" si="430"/>
        <v>2.9294281608140219E-4</v>
      </c>
      <c r="IG124" s="86">
        <f t="shared" si="431"/>
        <v>8.6768588105242393E-4</v>
      </c>
      <c r="II124" s="86">
        <f t="shared" si="328"/>
        <v>2.3078684956941174E-30</v>
      </c>
      <c r="IJ124" s="86">
        <f t="shared" si="329"/>
        <v>3.1095574717092935E-29</v>
      </c>
      <c r="IK124" s="86">
        <f t="shared" si="330"/>
        <v>2.1007994845997209E-33</v>
      </c>
      <c r="IL124" s="86">
        <f t="shared" si="331"/>
        <v>3.6842001665568422E-35</v>
      </c>
      <c r="IM124" s="86">
        <f t="shared" si="332"/>
        <v>1.5793626000522696E-33</v>
      </c>
      <c r="IN124" s="86">
        <f t="shared" si="333"/>
        <v>3.9146342314294803E-34</v>
      </c>
      <c r="IO124" s="86">
        <f t="shared" si="334"/>
        <v>8.083560451951058E-32</v>
      </c>
      <c r="IP124" s="86">
        <f t="shared" si="335"/>
        <v>1.3914931529185078E-32</v>
      </c>
      <c r="IQ124" s="86">
        <f t="shared" si="336"/>
        <v>1.5228055794197748E-35</v>
      </c>
      <c r="IR124" s="86">
        <f t="shared" si="337"/>
        <v>1.1782338717849524E-35</v>
      </c>
      <c r="IS124" s="86">
        <f t="shared" si="338"/>
        <v>2.7824878293235233E-37</v>
      </c>
      <c r="IT124" s="86">
        <f t="shared" si="339"/>
        <v>8.5959875136294023E-37</v>
      </c>
      <c r="IU124" s="86">
        <f t="shared" si="340"/>
        <v>4.8936272101941632E-36</v>
      </c>
      <c r="IV124" s="86">
        <f t="shared" si="341"/>
        <v>1.3533831010165137E-26</v>
      </c>
      <c r="IW124" s="86">
        <f t="shared" si="342"/>
        <v>1.8424651078267795E-28</v>
      </c>
      <c r="IY124" s="86">
        <f t="shared" si="343"/>
        <v>3.0846371111612763E-5</v>
      </c>
      <c r="IZ124" s="86">
        <f t="shared" si="344"/>
        <v>5.4955469016235644E-5</v>
      </c>
      <c r="JA124" s="86">
        <f t="shared" si="345"/>
        <v>5.0895957312546542E-5</v>
      </c>
      <c r="JB124" s="86">
        <f t="shared" si="346"/>
        <v>1.7521199317208731E-5</v>
      </c>
      <c r="JC124" s="86">
        <f t="shared" si="347"/>
        <v>6.4770787059481721E-5</v>
      </c>
      <c r="JD124" s="86">
        <f t="shared" si="348"/>
        <v>1.3464464632489086E-5</v>
      </c>
      <c r="JE124" s="86">
        <f t="shared" si="349"/>
        <v>3.5769567458972609E-5</v>
      </c>
      <c r="JF124" s="86">
        <f t="shared" si="350"/>
        <v>3.4071855728701311E-5</v>
      </c>
      <c r="JG124" s="86">
        <f t="shared" si="351"/>
        <v>2.1000696628877073E-5</v>
      </c>
      <c r="JH124" s="86">
        <f t="shared" si="352"/>
        <v>1.8574188332742707E-5</v>
      </c>
      <c r="JI124" s="86">
        <f t="shared" si="353"/>
        <v>8.5109255806339569E-6</v>
      </c>
      <c r="JJ124" s="86">
        <f t="shared" si="354"/>
        <v>1.118734311750113E-5</v>
      </c>
      <c r="JK124" s="86">
        <f t="shared" si="355"/>
        <v>9.3851551794974062E-6</v>
      </c>
      <c r="JL124" s="86">
        <f t="shared" si="356"/>
        <v>2.929429848990566E-4</v>
      </c>
      <c r="JM124" s="86">
        <f t="shared" si="357"/>
        <v>8.6771519075703096E-4</v>
      </c>
    </row>
    <row r="125" spans="2:273" x14ac:dyDescent="0.25">
      <c r="B125" s="2">
        <v>98</v>
      </c>
      <c r="C125" s="37">
        <v>90.790999999999997</v>
      </c>
      <c r="D125" s="37">
        <v>89.456999999999994</v>
      </c>
      <c r="E125" s="37">
        <v>87.703000000000003</v>
      </c>
      <c r="F125" s="37">
        <v>86.432000000000002</v>
      </c>
      <c r="G125" s="37">
        <v>88.153999999999996</v>
      </c>
      <c r="H125" s="37">
        <v>88.281999999999996</v>
      </c>
      <c r="I125" s="37">
        <v>87.924999999999997</v>
      </c>
      <c r="J125" s="37">
        <v>87.706999999999994</v>
      </c>
      <c r="K125" s="37">
        <v>91.61</v>
      </c>
      <c r="L125" s="37">
        <v>91.878</v>
      </c>
      <c r="M125" s="37">
        <v>94.325000000000003</v>
      </c>
      <c r="N125" s="37">
        <v>91.614999999999995</v>
      </c>
      <c r="O125" s="37">
        <v>96.474000000000004</v>
      </c>
      <c r="P125" s="37">
        <v>91.125</v>
      </c>
      <c r="Q125" s="37">
        <v>96.438999999999993</v>
      </c>
      <c r="S125" s="4">
        <f t="shared" si="229"/>
        <v>90.126180540409607</v>
      </c>
      <c r="T125" s="4">
        <f t="shared" si="230"/>
        <v>90.1719839484917</v>
      </c>
      <c r="U125" s="4">
        <f t="shared" si="231"/>
        <v>87.011042392728712</v>
      </c>
      <c r="V125" s="4">
        <f t="shared" si="232"/>
        <v>88.224127500578689</v>
      </c>
      <c r="W125" s="4">
        <f t="shared" si="233"/>
        <v>88.864432484166457</v>
      </c>
      <c r="X125" s="4">
        <f t="shared" si="234"/>
        <v>88.533744526287023</v>
      </c>
      <c r="Y125" s="4">
        <f t="shared" si="235"/>
        <v>88.130662359126731</v>
      </c>
      <c r="Z125" s="4">
        <f t="shared" si="236"/>
        <v>89.687692573140069</v>
      </c>
      <c r="AA125" s="4">
        <f t="shared" si="237"/>
        <v>90.402958664966107</v>
      </c>
      <c r="AB125" s="4">
        <f t="shared" si="238"/>
        <v>93.425940437794154</v>
      </c>
      <c r="AC125" s="4">
        <f t="shared" si="239"/>
        <v>92.048944360401478</v>
      </c>
      <c r="AD125" s="4">
        <f t="shared" si="240"/>
        <v>92.490734204821521</v>
      </c>
      <c r="AE125" s="4">
        <f t="shared" si="241"/>
        <v>93.814524075250645</v>
      </c>
      <c r="AF125" s="4">
        <f t="shared" si="242"/>
        <v>91.947127594052191</v>
      </c>
      <c r="AG125" s="4">
        <f t="shared" si="243"/>
        <v>95.199240982593551</v>
      </c>
      <c r="AI125" s="4">
        <f t="shared" si="244"/>
        <v>0.66481945959039024</v>
      </c>
      <c r="AJ125" s="4">
        <f t="shared" si="245"/>
        <v>-0.71498394849170666</v>
      </c>
      <c r="AK125" s="4">
        <f t="shared" si="246"/>
        <v>0.69195760727129141</v>
      </c>
      <c r="AL125" s="4">
        <f t="shared" si="247"/>
        <v>-1.7921275005786867</v>
      </c>
      <c r="AM125" s="4">
        <f t="shared" si="248"/>
        <v>-0.71043248416646065</v>
      </c>
      <c r="AN125" s="4">
        <f t="shared" si="249"/>
        <v>-0.25174452628702682</v>
      </c>
      <c r="AO125" s="4">
        <f t="shared" si="250"/>
        <v>-0.20566235912673392</v>
      </c>
      <c r="AP125" s="4">
        <f t="shared" si="251"/>
        <v>-1.9806925731400753</v>
      </c>
      <c r="AQ125" s="4">
        <f t="shared" si="252"/>
        <v>1.2070413350338924</v>
      </c>
      <c r="AR125" s="4">
        <f t="shared" si="253"/>
        <v>-1.5479404377941535</v>
      </c>
      <c r="AS125" s="4">
        <f t="shared" si="254"/>
        <v>2.2760556395985247</v>
      </c>
      <c r="AT125" s="4">
        <f t="shared" si="255"/>
        <v>-0.87573420482152642</v>
      </c>
      <c r="AU125" s="4">
        <f t="shared" si="256"/>
        <v>2.6594759247493585</v>
      </c>
      <c r="AV125" s="4">
        <f t="shared" si="432"/>
        <v>-0.8221275940521906</v>
      </c>
      <c r="AW125" s="4">
        <f t="shared" si="432"/>
        <v>1.2397590174064419</v>
      </c>
      <c r="AY125" s="2">
        <f t="shared" si="308"/>
        <v>90.126180525834698</v>
      </c>
      <c r="AZ125" s="2">
        <f t="shared" si="359"/>
        <v>90.169844429788114</v>
      </c>
      <c r="BA125" s="2">
        <f t="shared" si="360"/>
        <v>87.006408986719279</v>
      </c>
      <c r="BB125" s="2">
        <f t="shared" si="361"/>
        <v>88.221733428316369</v>
      </c>
      <c r="BC125" s="2">
        <f t="shared" si="362"/>
        <v>88.854134255488191</v>
      </c>
      <c r="BD125" s="2">
        <f t="shared" si="363"/>
        <v>88.531300205807867</v>
      </c>
      <c r="BE125" s="2">
        <f t="shared" si="364"/>
        <v>88.122974807955899</v>
      </c>
      <c r="BF125" s="2">
        <f t="shared" si="365"/>
        <v>89.679614915112822</v>
      </c>
      <c r="BG125" s="2">
        <f t="shared" si="366"/>
        <v>90.396258352719016</v>
      </c>
      <c r="BH125" s="2">
        <f t="shared" si="367"/>
        <v>93.42033296563207</v>
      </c>
      <c r="BI125" s="2">
        <f t="shared" si="368"/>
        <v>92.045660692376458</v>
      </c>
      <c r="BJ125" s="2">
        <f t="shared" si="369"/>
        <v>92.486009680205285</v>
      </c>
      <c r="BK125" s="2">
        <f t="shared" si="370"/>
        <v>93.810622177530746</v>
      </c>
      <c r="BL125" s="2">
        <f t="shared" si="371"/>
        <v>91.82956759092923</v>
      </c>
      <c r="BM125" s="2">
        <f t="shared" si="372"/>
        <v>94.60397633331138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90.790999999999997</v>
      </c>
      <c r="CF125" s="2">
        <f t="shared" si="310"/>
        <v>89.456999999999994</v>
      </c>
      <c r="CG125" s="2">
        <f t="shared" si="311"/>
        <v>87.703000000000003</v>
      </c>
      <c r="CH125" s="2">
        <f t="shared" si="312"/>
        <v>86.432000000000002</v>
      </c>
      <c r="CI125" s="2">
        <f t="shared" si="313"/>
        <v>88.153999999999996</v>
      </c>
      <c r="CJ125" s="2">
        <f t="shared" si="314"/>
        <v>88.281999999999996</v>
      </c>
      <c r="CK125" s="2">
        <f t="shared" si="315"/>
        <v>87.924999999999997</v>
      </c>
      <c r="CL125" s="2">
        <f t="shared" si="316"/>
        <v>87.706999999999994</v>
      </c>
      <c r="CM125" s="2">
        <f t="shared" si="317"/>
        <v>91.61</v>
      </c>
      <c r="CN125" s="2">
        <f t="shared" si="318"/>
        <v>91.878</v>
      </c>
      <c r="CO125" s="2">
        <f t="shared" si="319"/>
        <v>94.325000000000003</v>
      </c>
      <c r="CP125" s="2">
        <f t="shared" si="320"/>
        <v>91.614999999999995</v>
      </c>
      <c r="CQ125" s="2">
        <f t="shared" si="321"/>
        <v>96.474000000000004</v>
      </c>
      <c r="CR125" s="2">
        <f t="shared" si="322"/>
        <v>91.125</v>
      </c>
      <c r="CS125" s="2">
        <f t="shared" si="323"/>
        <v>96.438999999999993</v>
      </c>
      <c r="CU125" s="2">
        <f t="shared" si="273"/>
        <v>90.790999999999997</v>
      </c>
      <c r="CV125" s="2">
        <f t="shared" si="274"/>
        <v>89.456999999999994</v>
      </c>
      <c r="CW125" s="2">
        <f t="shared" si="275"/>
        <v>87.703000000000003</v>
      </c>
      <c r="CX125" s="2">
        <f t="shared" si="276"/>
        <v>86.432000000000002</v>
      </c>
      <c r="CY125" s="2">
        <f t="shared" si="277"/>
        <v>88.153999999999996</v>
      </c>
      <c r="CZ125" s="2">
        <f t="shared" si="278"/>
        <v>88.281999999999996</v>
      </c>
      <c r="DA125" s="2">
        <f t="shared" si="279"/>
        <v>87.924999999999997</v>
      </c>
      <c r="DB125" s="2">
        <f t="shared" si="280"/>
        <v>87.706999999999994</v>
      </c>
      <c r="DC125" s="2">
        <f t="shared" si="281"/>
        <v>91.61</v>
      </c>
      <c r="DD125" s="2">
        <f t="shared" si="282"/>
        <v>91.878</v>
      </c>
      <c r="DE125" s="2">
        <f t="shared" si="283"/>
        <v>94.325000000000003</v>
      </c>
      <c r="DF125" s="2">
        <f t="shared" si="284"/>
        <v>91.614999999999995</v>
      </c>
      <c r="DG125" s="2">
        <f t="shared" si="285"/>
        <v>96.474000000000004</v>
      </c>
      <c r="DH125" s="2">
        <f t="shared" si="286"/>
        <v>91.125</v>
      </c>
      <c r="DI125" s="2">
        <f t="shared" si="287"/>
        <v>96.438999999999993</v>
      </c>
      <c r="DK125" s="2">
        <f t="shared" si="288"/>
        <v>108.63176735459662</v>
      </c>
      <c r="DL125" s="2">
        <f t="shared" si="433"/>
        <v>112.79478794178793</v>
      </c>
      <c r="DM125" s="2">
        <f t="shared" si="433"/>
        <v>123.4976867595819</v>
      </c>
      <c r="DN125" s="2">
        <f t="shared" si="433"/>
        <v>121.13841782363977</v>
      </c>
      <c r="DO125" s="2">
        <f t="shared" si="433"/>
        <v>110.05225931174091</v>
      </c>
      <c r="DP125" s="2">
        <f t="shared" si="433"/>
        <v>113.57546416510321</v>
      </c>
      <c r="DQ125" s="2">
        <f t="shared" si="433"/>
        <v>119.05682457786119</v>
      </c>
      <c r="DR125" s="2">
        <f t="shared" si="433"/>
        <v>124.21933625123098</v>
      </c>
      <c r="DS125" s="2">
        <f t="shared" si="433"/>
        <v>121.44189189189188</v>
      </c>
      <c r="DT125" s="2">
        <f t="shared" si="433"/>
        <v>123.56592789145421</v>
      </c>
      <c r="DU125" s="2">
        <f t="shared" si="433"/>
        <v>122.36439271255064</v>
      </c>
      <c r="DV125" s="2">
        <f t="shared" si="433"/>
        <v>119.75407528175948</v>
      </c>
      <c r="DW125" s="2">
        <f t="shared" si="433"/>
        <v>122.33156322537114</v>
      </c>
      <c r="DX125" s="2">
        <f t="shared" si="433"/>
        <v>110.97356111171902</v>
      </c>
      <c r="DY125" s="2">
        <f t="shared" si="433"/>
        <v>105.77172633053222</v>
      </c>
      <c r="EA125" s="2">
        <f t="shared" si="228"/>
        <v>90.037683500449987</v>
      </c>
      <c r="EB125" s="2">
        <f t="shared" si="290"/>
        <v>90.076783972276999</v>
      </c>
      <c r="EC125" s="2">
        <f t="shared" si="291"/>
        <v>86.823373180880978</v>
      </c>
      <c r="ED125" s="2">
        <f t="shared" si="292"/>
        <v>88.047628491174379</v>
      </c>
      <c r="EE125" s="2">
        <f t="shared" si="293"/>
        <v>88.737282448103215</v>
      </c>
      <c r="EF125" s="2">
        <f t="shared" si="294"/>
        <v>88.402213827316814</v>
      </c>
      <c r="EG125" s="2">
        <f t="shared" si="295"/>
        <v>87.971052606840004</v>
      </c>
      <c r="EH125" s="2">
        <f t="shared" si="296"/>
        <v>89.482276948655738</v>
      </c>
      <c r="EI125" s="2">
        <f t="shared" si="297"/>
        <v>90.232227689316801</v>
      </c>
      <c r="EJ125" s="2">
        <f t="shared" si="298"/>
        <v>93.262477888521289</v>
      </c>
      <c r="EK125" s="2">
        <f t="shared" si="299"/>
        <v>91.888671587110011</v>
      </c>
      <c r="EL125" s="2">
        <f t="shared" si="300"/>
        <v>92.333581998031505</v>
      </c>
      <c r="EM125" s="2">
        <f t="shared" si="301"/>
        <v>93.664437050772818</v>
      </c>
      <c r="EN125" s="2">
        <f t="shared" si="302"/>
        <v>91.724400731930473</v>
      </c>
      <c r="EO125" s="2">
        <f t="shared" si="303"/>
        <v>94.53024098975844</v>
      </c>
      <c r="EQ125" s="2">
        <f t="shared" si="304"/>
        <v>89.893005656929375</v>
      </c>
      <c r="ER125" s="2">
        <f t="shared" si="434"/>
        <v>90.053274253300515</v>
      </c>
      <c r="ES125" s="2">
        <f t="shared" si="434"/>
        <v>86.715431612487208</v>
      </c>
      <c r="ET125" s="2">
        <f t="shared" si="434"/>
        <v>88.240075799979564</v>
      </c>
      <c r="EU125" s="2">
        <f t="shared" si="434"/>
        <v>88.718946652292303</v>
      </c>
      <c r="EV125" s="2">
        <f t="shared" si="434"/>
        <v>88.534600852762125</v>
      </c>
      <c r="EW125" s="2">
        <f t="shared" si="434"/>
        <v>87.987174128935095</v>
      </c>
      <c r="EX125" s="2">
        <f t="shared" si="434"/>
        <v>89.492942956717229</v>
      </c>
      <c r="EY125" s="2">
        <f t="shared" si="434"/>
        <v>90.24062489911654</v>
      </c>
      <c r="EZ125" s="2">
        <f t="shared" si="434"/>
        <v>93.310027943260337</v>
      </c>
      <c r="FA125" s="2">
        <f t="shared" si="434"/>
        <v>91.882721945104365</v>
      </c>
      <c r="FB125" s="2">
        <f t="shared" si="434"/>
        <v>92.354909870777846</v>
      </c>
      <c r="FC125" s="2">
        <f t="shared" si="434"/>
        <v>93.670379443473365</v>
      </c>
      <c r="FD125" s="2">
        <f t="shared" si="434"/>
        <v>91.682441560702443</v>
      </c>
      <c r="FE125" s="2">
        <f t="shared" si="434"/>
        <v>94.547400661471997</v>
      </c>
      <c r="FG125" s="2">
        <f t="shared" si="306"/>
        <v>0.9951608962694688</v>
      </c>
      <c r="FH125" s="2">
        <f t="shared" si="435"/>
        <v>0.99589257393822461</v>
      </c>
      <c r="FI125" s="2">
        <f t="shared" si="435"/>
        <v>0.99497630013754779</v>
      </c>
      <c r="FJ125" s="2">
        <f t="shared" si="435"/>
        <v>0.99481869246671817</v>
      </c>
      <c r="FK125" s="2">
        <f t="shared" si="435"/>
        <v>0.99450688808730736</v>
      </c>
      <c r="FL125" s="2">
        <f t="shared" si="435"/>
        <v>0.99493902262458511</v>
      </c>
      <c r="FM125" s="2">
        <f t="shared" si="435"/>
        <v>0.99511941384539138</v>
      </c>
      <c r="FN125" s="2">
        <f t="shared" si="435"/>
        <v>0.99432343516727217</v>
      </c>
      <c r="FO125" s="2">
        <f t="shared" si="435"/>
        <v>0.99474792765580655</v>
      </c>
      <c r="FP125" s="2">
        <f t="shared" si="435"/>
        <v>0.99481014351503616</v>
      </c>
      <c r="FQ125" s="2">
        <f t="shared" si="435"/>
        <v>0.99484638227180144</v>
      </c>
      <c r="FR125" s="2">
        <f t="shared" si="435"/>
        <v>0.99445036638290951</v>
      </c>
      <c r="FS125" s="2">
        <f t="shared" si="435"/>
        <v>0.9949029546569832</v>
      </c>
      <c r="FT125" s="2">
        <f t="shared" si="435"/>
        <v>0.9945178720369241</v>
      </c>
      <c r="FU125" s="2">
        <f t="shared" si="435"/>
        <v>0.99345248927686192</v>
      </c>
      <c r="FW125" s="2">
        <f t="shared" si="324"/>
        <v>1.024120296272045E-2</v>
      </c>
      <c r="FX125" s="2">
        <f t="shared" si="376"/>
        <v>1.0721696206484247E-2</v>
      </c>
      <c r="FY125" s="2">
        <f t="shared" si="377"/>
        <v>1.1162875067242558E-2</v>
      </c>
      <c r="FZ125" s="2">
        <f t="shared" si="378"/>
        <v>1.3777179363577106E-2</v>
      </c>
      <c r="GA125" s="2">
        <f t="shared" si="379"/>
        <v>1.2748066452032792E-2</v>
      </c>
      <c r="GB125" s="2">
        <f t="shared" si="380"/>
        <v>1.272880072796756E-2</v>
      </c>
      <c r="GC125" s="2">
        <f t="shared" si="381"/>
        <v>1.274152822513676E-2</v>
      </c>
      <c r="GD125" s="2">
        <f t="shared" si="382"/>
        <v>1.4138113044268276E-2</v>
      </c>
      <c r="GE125" s="2">
        <f t="shared" si="383"/>
        <v>1.3724698448765447E-2</v>
      </c>
      <c r="GF125" s="2">
        <f t="shared" si="384"/>
        <v>1.2292742868689416E-2</v>
      </c>
      <c r="GG125" s="2">
        <f t="shared" si="385"/>
        <v>1.1952215813600174E-2</v>
      </c>
      <c r="GH125" s="2">
        <f t="shared" si="386"/>
        <v>1.1908869309827607E-2</v>
      </c>
      <c r="GI125" s="2">
        <f t="shared" si="387"/>
        <v>1.1356501567785728E-2</v>
      </c>
      <c r="GJ125" s="2">
        <f t="shared" si="388"/>
        <v>8.5678857445676323E-3</v>
      </c>
      <c r="GK125" s="2">
        <f t="shared" si="389"/>
        <v>7.669012695397672E-3</v>
      </c>
      <c r="GM125" s="86">
        <f t="shared" si="325"/>
        <v>1.4806721631861895E-35</v>
      </c>
      <c r="GN125" s="86">
        <f t="shared" si="390"/>
        <v>3.0857662165468256E-94</v>
      </c>
      <c r="GO125" s="86">
        <f t="shared" si="391"/>
        <v>1.0581924728323677E-124</v>
      </c>
      <c r="GP125" s="86">
        <f t="shared" si="392"/>
        <v>1.3519235889569567E-110</v>
      </c>
      <c r="GQ125" s="86">
        <f t="shared" si="393"/>
        <v>2.4151747681690951E-124</v>
      </c>
      <c r="GR125" s="86">
        <f t="shared" si="394"/>
        <v>4.7413771214560812E-157</v>
      </c>
      <c r="GS125" s="86">
        <f t="shared" si="395"/>
        <v>5.7896306546328306E-150</v>
      </c>
      <c r="GT125" s="86">
        <f t="shared" si="396"/>
        <v>8.4799294466715822E-102</v>
      </c>
      <c r="GU125" s="86">
        <f t="shared" si="397"/>
        <v>2.2989538203060565E-99</v>
      </c>
      <c r="GV125" s="86">
        <f t="shared" si="398"/>
        <v>2.6989283921830919E-122</v>
      </c>
      <c r="GW125" s="86">
        <f t="shared" si="399"/>
        <v>2.4130888607486964E-117</v>
      </c>
      <c r="GX125" s="86">
        <f t="shared" si="400"/>
        <v>1.3884474075414198E-128</v>
      </c>
      <c r="GY125" s="86">
        <f t="shared" si="401"/>
        <v>9.33490253784822E-122</v>
      </c>
      <c r="GZ125" s="86">
        <f t="shared" si="402"/>
        <v>2.3420560897418951E-49</v>
      </c>
      <c r="HA125" s="86">
        <f t="shared" si="403"/>
        <v>2.920720990908888E-48</v>
      </c>
      <c r="HC125" s="86">
        <f t="shared" si="326"/>
        <v>4.2491460949172075E-9</v>
      </c>
      <c r="HD125" s="86">
        <f t="shared" si="404"/>
        <v>1.88338765534427E-17</v>
      </c>
      <c r="HE125" s="86">
        <f t="shared" si="405"/>
        <v>1.6219186730466387E-17</v>
      </c>
      <c r="HF125" s="86">
        <f t="shared" si="406"/>
        <v>6.6302411001688237E-26</v>
      </c>
      <c r="HG125" s="86">
        <f t="shared" si="407"/>
        <v>2.4218933759473545E-27</v>
      </c>
      <c r="HH125" s="86">
        <f t="shared" si="408"/>
        <v>2.0438456475011835E-37</v>
      </c>
      <c r="HI125" s="86">
        <f t="shared" si="409"/>
        <v>6.814760231095571E-21</v>
      </c>
      <c r="HJ125" s="86">
        <f t="shared" si="410"/>
        <v>5.6150752507427196E-34</v>
      </c>
      <c r="HK125" s="86">
        <f t="shared" si="411"/>
        <v>1.2677000434084609E-31</v>
      </c>
      <c r="HL125" s="86">
        <f t="shared" si="412"/>
        <v>6.3480711689645851E-33</v>
      </c>
      <c r="HM125" s="86">
        <f t="shared" si="413"/>
        <v>8.1065002997350254E-29</v>
      </c>
      <c r="HN125" s="86">
        <f t="shared" si="414"/>
        <v>8.9730605071406048E-28</v>
      </c>
      <c r="HO125" s="86">
        <f t="shared" si="415"/>
        <v>6.4116482856577778E-23</v>
      </c>
      <c r="HP125" s="86">
        <f t="shared" si="416"/>
        <v>1.0499076662391314E-11</v>
      </c>
      <c r="HQ125" s="86">
        <f t="shared" si="417"/>
        <v>3.1970906078003313E-9</v>
      </c>
      <c r="HS125" s="86">
        <f t="shared" si="327"/>
        <v>6.8179509121966278E-5</v>
      </c>
      <c r="HT125" s="86">
        <f t="shared" si="418"/>
        <v>1.1787537414131486E-4</v>
      </c>
      <c r="HU125" s="86">
        <f t="shared" si="419"/>
        <v>1.1649695402049467E-4</v>
      </c>
      <c r="HV125" s="86">
        <f t="shared" si="420"/>
        <v>4.4861518940626463E-5</v>
      </c>
      <c r="HW125" s="86">
        <f t="shared" si="421"/>
        <v>1.5050364599948461E-4</v>
      </c>
      <c r="HX125" s="86">
        <f t="shared" si="422"/>
        <v>3.382327102976263E-5</v>
      </c>
      <c r="HY125" s="86">
        <f t="shared" si="423"/>
        <v>8.3426616864143449E-5</v>
      </c>
      <c r="HZ125" s="86">
        <f t="shared" si="424"/>
        <v>8.2131870863294581E-5</v>
      </c>
      <c r="IA125" s="86">
        <f t="shared" si="425"/>
        <v>5.3564117434100758E-5</v>
      </c>
      <c r="IB125" s="86">
        <f t="shared" si="426"/>
        <v>4.6630077417699617E-5</v>
      </c>
      <c r="IC125" s="86">
        <f t="shared" si="427"/>
        <v>2.2468400517168038E-5</v>
      </c>
      <c r="ID125" s="86">
        <f t="shared" si="428"/>
        <v>2.8969545021171315E-5</v>
      </c>
      <c r="IE125" s="86">
        <f t="shared" si="429"/>
        <v>2.4007291743108922E-5</v>
      </c>
      <c r="IF125" s="86">
        <f t="shared" si="430"/>
        <v>5.164384538505957E-4</v>
      </c>
      <c r="IG125" s="86">
        <f t="shared" si="431"/>
        <v>1.356516080935168E-3</v>
      </c>
      <c r="II125" s="86">
        <f t="shared" si="328"/>
        <v>3.0587119391537385E-29</v>
      </c>
      <c r="IJ125" s="86">
        <f t="shared" si="329"/>
        <v>3.8185318002992547E-28</v>
      </c>
      <c r="IK125" s="86">
        <f t="shared" si="330"/>
        <v>3.8564707590742467E-32</v>
      </c>
      <c r="IL125" s="86">
        <f t="shared" si="331"/>
        <v>9.2066170652494425E-34</v>
      </c>
      <c r="IM125" s="86">
        <f t="shared" si="332"/>
        <v>3.200239889216458E-32</v>
      </c>
      <c r="IN125" s="86">
        <f t="shared" si="333"/>
        <v>8.3875908745051482E-33</v>
      </c>
      <c r="IO125" s="86">
        <f t="shared" si="334"/>
        <v>1.3947347318678195E-30</v>
      </c>
      <c r="IP125" s="86">
        <f t="shared" si="335"/>
        <v>2.7670038200002389E-31</v>
      </c>
      <c r="IQ125" s="86">
        <f t="shared" si="336"/>
        <v>3.9363151730230481E-34</v>
      </c>
      <c r="IR125" s="86">
        <f t="shared" si="337"/>
        <v>2.8401159830516802E-34</v>
      </c>
      <c r="IS125" s="86">
        <f t="shared" si="338"/>
        <v>7.6439189761123931E-36</v>
      </c>
      <c r="IT125" s="86">
        <f t="shared" si="339"/>
        <v>2.2507913153615134E-35</v>
      </c>
      <c r="IU125" s="86">
        <f t="shared" si="340"/>
        <v>1.1556989307085974E-34</v>
      </c>
      <c r="IV125" s="86">
        <f t="shared" si="341"/>
        <v>1.1791507970360043E-25</v>
      </c>
      <c r="IW125" s="86">
        <f t="shared" si="342"/>
        <v>1.7894124991941027E-27</v>
      </c>
      <c r="IY125" s="86">
        <f t="shared" si="343"/>
        <v>6.8183758268061196E-5</v>
      </c>
      <c r="IZ125" s="86">
        <f t="shared" si="344"/>
        <v>1.178753741413337E-4</v>
      </c>
      <c r="JA125" s="86">
        <f t="shared" si="345"/>
        <v>1.164969540205109E-4</v>
      </c>
      <c r="JB125" s="86">
        <f t="shared" si="346"/>
        <v>4.4861518940626463E-5</v>
      </c>
      <c r="JC125" s="86">
        <f t="shared" si="347"/>
        <v>1.5050364599948461E-4</v>
      </c>
      <c r="JD125" s="86">
        <f t="shared" si="348"/>
        <v>3.382327102976263E-5</v>
      </c>
      <c r="JE125" s="86">
        <f t="shared" si="349"/>
        <v>8.3426616864143462E-5</v>
      </c>
      <c r="JF125" s="86">
        <f t="shared" si="350"/>
        <v>8.2131870863294581E-5</v>
      </c>
      <c r="JG125" s="86">
        <f t="shared" si="351"/>
        <v>5.3564117434100758E-5</v>
      </c>
      <c r="JH125" s="86">
        <f t="shared" si="352"/>
        <v>4.6630077417699617E-5</v>
      </c>
      <c r="JI125" s="86">
        <f t="shared" si="353"/>
        <v>2.2468400517168038E-5</v>
      </c>
      <c r="JJ125" s="86">
        <f t="shared" si="354"/>
        <v>2.8969545021171315E-5</v>
      </c>
      <c r="JK125" s="86">
        <f t="shared" si="355"/>
        <v>2.4007291743108922E-5</v>
      </c>
      <c r="JL125" s="86">
        <f t="shared" si="356"/>
        <v>5.1643846434967235E-4</v>
      </c>
      <c r="JM125" s="86">
        <f t="shared" si="357"/>
        <v>1.3565192780257758E-3</v>
      </c>
    </row>
    <row r="126" spans="2:273" x14ac:dyDescent="0.25">
      <c r="B126" s="2">
        <v>99</v>
      </c>
      <c r="C126" s="37">
        <v>88.256</v>
      </c>
      <c r="D126" s="37">
        <v>92.543000000000006</v>
      </c>
      <c r="E126" s="37">
        <v>84.540999999999997</v>
      </c>
      <c r="F126" s="37">
        <v>88.676000000000002</v>
      </c>
      <c r="G126" s="37">
        <v>88.281999999999996</v>
      </c>
      <c r="H126" s="37">
        <v>89.256</v>
      </c>
      <c r="I126" s="37">
        <v>89.275000000000006</v>
      </c>
      <c r="J126" s="37">
        <v>89.488</v>
      </c>
      <c r="K126" s="37">
        <v>91.584999999999994</v>
      </c>
      <c r="L126" s="37">
        <v>94.878</v>
      </c>
      <c r="M126" s="37">
        <v>93.375</v>
      </c>
      <c r="N126" s="37">
        <v>92.718000000000004</v>
      </c>
      <c r="O126" s="37">
        <v>94</v>
      </c>
      <c r="P126" s="37">
        <v>93.625</v>
      </c>
      <c r="Q126" s="37">
        <v>94.438999999999993</v>
      </c>
      <c r="S126" s="4">
        <f t="shared" si="229"/>
        <v>89.931952548526041</v>
      </c>
      <c r="T126" s="4">
        <f t="shared" si="230"/>
        <v>90.014063746902977</v>
      </c>
      <c r="U126" s="4">
        <f t="shared" si="231"/>
        <v>86.825138407707939</v>
      </c>
      <c r="V126" s="4">
        <f t="shared" si="232"/>
        <v>88.009187949865264</v>
      </c>
      <c r="W126" s="4">
        <f t="shared" si="233"/>
        <v>88.683590358120298</v>
      </c>
      <c r="X126" s="4">
        <f t="shared" si="234"/>
        <v>88.386336836257684</v>
      </c>
      <c r="Y126" s="4">
        <f t="shared" si="235"/>
        <v>87.967603535873266</v>
      </c>
      <c r="Z126" s="4">
        <f t="shared" si="236"/>
        <v>89.536376642375444</v>
      </c>
      <c r="AA126" s="4">
        <f t="shared" si="237"/>
        <v>90.223891417474618</v>
      </c>
      <c r="AB126" s="4">
        <f t="shared" si="238"/>
        <v>93.236499644428903</v>
      </c>
      <c r="AC126" s="4">
        <f t="shared" si="239"/>
        <v>91.914849414645801</v>
      </c>
      <c r="AD126" s="4">
        <f t="shared" si="240"/>
        <v>92.34664674085019</v>
      </c>
      <c r="AE126" s="4">
        <f t="shared" si="241"/>
        <v>93.618710318069532</v>
      </c>
      <c r="AF126" s="4">
        <f t="shared" si="242"/>
        <v>91.897529985095971</v>
      </c>
      <c r="AG126" s="4">
        <f t="shared" si="243"/>
        <v>95.451202696876521</v>
      </c>
      <c r="AI126" s="4">
        <f t="shared" si="244"/>
        <v>-1.6759525485260411</v>
      </c>
      <c r="AJ126" s="4">
        <f t="shared" si="245"/>
        <v>2.5289362530970294</v>
      </c>
      <c r="AK126" s="4">
        <f t="shared" si="246"/>
        <v>-2.2841384077079425</v>
      </c>
      <c r="AL126" s="4">
        <f t="shared" si="247"/>
        <v>0.66681205013473743</v>
      </c>
      <c r="AM126" s="4">
        <f t="shared" si="248"/>
        <v>-0.40159035812030197</v>
      </c>
      <c r="AN126" s="4">
        <f t="shared" si="249"/>
        <v>0.86966316374231667</v>
      </c>
      <c r="AO126" s="4">
        <f t="shared" si="250"/>
        <v>1.3073964641267395</v>
      </c>
      <c r="AP126" s="4">
        <f t="shared" si="251"/>
        <v>-4.837664237544459E-2</v>
      </c>
      <c r="AQ126" s="4">
        <f t="shared" si="252"/>
        <v>1.3611085825253753</v>
      </c>
      <c r="AR126" s="4">
        <f t="shared" si="253"/>
        <v>1.6415003555710967</v>
      </c>
      <c r="AS126" s="4">
        <f t="shared" si="254"/>
        <v>1.4601505853541994</v>
      </c>
      <c r="AT126" s="4">
        <f t="shared" si="255"/>
        <v>0.37135325914981365</v>
      </c>
      <c r="AU126" s="4">
        <f t="shared" si="256"/>
        <v>0.3812896819304683</v>
      </c>
      <c r="AV126" s="4">
        <f t="shared" si="432"/>
        <v>1.7274700149040285</v>
      </c>
      <c r="AW126" s="4">
        <f t="shared" si="432"/>
        <v>-1.0122026968765283</v>
      </c>
      <c r="AY126" s="2">
        <f t="shared" si="308"/>
        <v>89.931952547479185</v>
      </c>
      <c r="AZ126" s="2">
        <f t="shared" si="359"/>
        <v>90.009807394948027</v>
      </c>
      <c r="BA126" s="2">
        <f t="shared" si="360"/>
        <v>86.815391109570683</v>
      </c>
      <c r="BB126" s="2">
        <f t="shared" si="361"/>
        <v>88.003596436708577</v>
      </c>
      <c r="BC126" s="2">
        <f t="shared" si="362"/>
        <v>88.661698835227028</v>
      </c>
      <c r="BD126" s="2">
        <f t="shared" si="363"/>
        <v>88.380707378908937</v>
      </c>
      <c r="BE126" s="2">
        <f t="shared" si="364"/>
        <v>87.951120295299603</v>
      </c>
      <c r="BF126" s="2">
        <f t="shared" si="365"/>
        <v>89.518558079671152</v>
      </c>
      <c r="BG126" s="2">
        <f t="shared" si="366"/>
        <v>90.208318802764353</v>
      </c>
      <c r="BH126" s="2">
        <f t="shared" si="367"/>
        <v>93.223627049671606</v>
      </c>
      <c r="BI126" s="2">
        <f t="shared" si="368"/>
        <v>91.906928863408865</v>
      </c>
      <c r="BJ126" s="2">
        <f t="shared" si="369"/>
        <v>92.335462527524854</v>
      </c>
      <c r="BK126" s="2">
        <f t="shared" si="370"/>
        <v>93.609556696873327</v>
      </c>
      <c r="BL126" s="2">
        <f t="shared" si="371"/>
        <v>91.70224676746966</v>
      </c>
      <c r="BM126" s="2">
        <f t="shared" si="372"/>
        <v>94.565587374151775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88.256</v>
      </c>
      <c r="CF126" s="2">
        <f t="shared" si="310"/>
        <v>92.543000000000006</v>
      </c>
      <c r="CG126" s="2">
        <f t="shared" si="311"/>
        <v>84.540999999999997</v>
      </c>
      <c r="CH126" s="2">
        <f t="shared" si="312"/>
        <v>88.676000000000002</v>
      </c>
      <c r="CI126" s="2">
        <f t="shared" si="313"/>
        <v>88.281999999999996</v>
      </c>
      <c r="CJ126" s="2">
        <f t="shared" si="314"/>
        <v>89.256</v>
      </c>
      <c r="CK126" s="2">
        <f t="shared" si="315"/>
        <v>89.275000000000006</v>
      </c>
      <c r="CL126" s="2">
        <f t="shared" si="316"/>
        <v>89.488</v>
      </c>
      <c r="CM126" s="2">
        <f t="shared" si="317"/>
        <v>91.584999999999994</v>
      </c>
      <c r="CN126" s="2">
        <f t="shared" si="318"/>
        <v>94.878</v>
      </c>
      <c r="CO126" s="2">
        <f t="shared" si="319"/>
        <v>93.375</v>
      </c>
      <c r="CP126" s="2">
        <f t="shared" si="320"/>
        <v>92.718000000000004</v>
      </c>
      <c r="CQ126" s="2">
        <f t="shared" si="321"/>
        <v>94</v>
      </c>
      <c r="CR126" s="2">
        <f t="shared" si="322"/>
        <v>93.625</v>
      </c>
      <c r="CS126" s="2">
        <f t="shared" si="323"/>
        <v>94.438999999999993</v>
      </c>
      <c r="CU126" s="2">
        <f t="shared" si="273"/>
        <v>88.256</v>
      </c>
      <c r="CV126" s="2">
        <f t="shared" si="274"/>
        <v>92.543000000000006</v>
      </c>
      <c r="CW126" s="2">
        <f t="shared" si="275"/>
        <v>84.540999999999997</v>
      </c>
      <c r="CX126" s="2">
        <f t="shared" si="276"/>
        <v>88.676000000000002</v>
      </c>
      <c r="CY126" s="2">
        <f t="shared" si="277"/>
        <v>88.281999999999996</v>
      </c>
      <c r="CZ126" s="2">
        <f t="shared" si="278"/>
        <v>89.256</v>
      </c>
      <c r="DA126" s="2">
        <f t="shared" si="279"/>
        <v>89.275000000000006</v>
      </c>
      <c r="DB126" s="2">
        <f t="shared" si="280"/>
        <v>89.488</v>
      </c>
      <c r="DC126" s="2">
        <f t="shared" si="281"/>
        <v>91.584999999999994</v>
      </c>
      <c r="DD126" s="2">
        <f t="shared" si="282"/>
        <v>94.878</v>
      </c>
      <c r="DE126" s="2">
        <f t="shared" si="283"/>
        <v>93.375</v>
      </c>
      <c r="DF126" s="2">
        <f t="shared" si="284"/>
        <v>92.718000000000004</v>
      </c>
      <c r="DG126" s="2">
        <f t="shared" si="285"/>
        <v>94</v>
      </c>
      <c r="DH126" s="2">
        <f t="shared" si="286"/>
        <v>93.625</v>
      </c>
      <c r="DI126" s="2">
        <f t="shared" si="287"/>
        <v>94.438999999999993</v>
      </c>
      <c r="DK126" s="2">
        <f t="shared" si="288"/>
        <v>108.73028986866791</v>
      </c>
      <c r="DL126" s="2">
        <f t="shared" si="433"/>
        <v>112.90963234489548</v>
      </c>
      <c r="DM126" s="2">
        <f t="shared" si="433"/>
        <v>123.80227717770036</v>
      </c>
      <c r="DN126" s="2">
        <f t="shared" si="433"/>
        <v>121.43138095684802</v>
      </c>
      <c r="DO126" s="2">
        <f t="shared" si="433"/>
        <v>110.16808785425103</v>
      </c>
      <c r="DP126" s="2">
        <f t="shared" si="433"/>
        <v>113.76551144465293</v>
      </c>
      <c r="DQ126" s="2">
        <f t="shared" si="433"/>
        <v>119.27858348968108</v>
      </c>
      <c r="DR126" s="2">
        <f t="shared" si="433"/>
        <v>124.5210273552905</v>
      </c>
      <c r="DS126" s="2">
        <f t="shared" si="433"/>
        <v>121.69217496443811</v>
      </c>
      <c r="DT126" s="2">
        <f t="shared" si="433"/>
        <v>123.81499540431119</v>
      </c>
      <c r="DU126" s="2">
        <f t="shared" si="433"/>
        <v>122.62417004048586</v>
      </c>
      <c r="DV126" s="2">
        <f t="shared" si="433"/>
        <v>119.95865313491628</v>
      </c>
      <c r="DW126" s="2">
        <f t="shared" si="433"/>
        <v>122.54081363022944</v>
      </c>
      <c r="DX126" s="2">
        <f t="shared" si="433"/>
        <v>111.13687219608275</v>
      </c>
      <c r="DY126" s="2">
        <f t="shared" si="433"/>
        <v>105.830524929972</v>
      </c>
      <c r="EA126" s="2">
        <f t="shared" si="228"/>
        <v>89.849830512659196</v>
      </c>
      <c r="EB126" s="2">
        <f t="shared" si="290"/>
        <v>89.923829884874152</v>
      </c>
      <c r="EC126" s="2">
        <f t="shared" si="291"/>
        <v>86.645768734770385</v>
      </c>
      <c r="ED126" s="2">
        <f t="shared" si="292"/>
        <v>87.840969313980082</v>
      </c>
      <c r="EE126" s="2">
        <f t="shared" si="293"/>
        <v>88.552930822022148</v>
      </c>
      <c r="EF126" s="2">
        <f t="shared" si="294"/>
        <v>88.260572429450065</v>
      </c>
      <c r="EG126" s="2">
        <f t="shared" si="295"/>
        <v>87.809712899768726</v>
      </c>
      <c r="EH126" s="2">
        <f t="shared" si="296"/>
        <v>89.335239803637307</v>
      </c>
      <c r="EI126" s="2">
        <f t="shared" si="297"/>
        <v>90.055890853545648</v>
      </c>
      <c r="EJ126" s="2">
        <f t="shared" si="298"/>
        <v>93.076927143096427</v>
      </c>
      <c r="EK126" s="2">
        <f t="shared" si="299"/>
        <v>91.761796113134608</v>
      </c>
      <c r="EL126" s="2">
        <f t="shared" si="300"/>
        <v>92.193811407480325</v>
      </c>
      <c r="EM126" s="2">
        <f t="shared" si="301"/>
        <v>93.473524399683612</v>
      </c>
      <c r="EN126" s="2">
        <f t="shared" si="302"/>
        <v>91.604736962488573</v>
      </c>
      <c r="EO126" s="2">
        <f t="shared" si="303"/>
        <v>94.498167070596523</v>
      </c>
      <c r="EQ126" s="2">
        <f t="shared" si="304"/>
        <v>89.739395864631106</v>
      </c>
      <c r="ER126" s="2">
        <f t="shared" si="434"/>
        <v>89.910305550209785</v>
      </c>
      <c r="ES126" s="2">
        <f t="shared" si="434"/>
        <v>86.589193929285486</v>
      </c>
      <c r="ET126" s="2">
        <f t="shared" si="434"/>
        <v>88.094596668701897</v>
      </c>
      <c r="EU126" s="2">
        <f t="shared" si="434"/>
        <v>88.583625278029928</v>
      </c>
      <c r="EV126" s="2">
        <f t="shared" si="434"/>
        <v>88.429888252812816</v>
      </c>
      <c r="EW126" s="2">
        <f t="shared" si="434"/>
        <v>87.901060523569015</v>
      </c>
      <c r="EX126" s="2">
        <f t="shared" si="434"/>
        <v>89.404182588056671</v>
      </c>
      <c r="EY126" s="2">
        <f t="shared" si="434"/>
        <v>90.110569849024529</v>
      </c>
      <c r="EZ126" s="2">
        <f t="shared" si="434"/>
        <v>93.161891050002524</v>
      </c>
      <c r="FA126" s="2">
        <f t="shared" si="434"/>
        <v>91.762483179335675</v>
      </c>
      <c r="FB126" s="2">
        <f t="shared" si="434"/>
        <v>92.274740965556191</v>
      </c>
      <c r="FC126" s="2">
        <f t="shared" si="434"/>
        <v>93.541909883583941</v>
      </c>
      <c r="FD126" s="2">
        <f t="shared" si="434"/>
        <v>91.584142512710912</v>
      </c>
      <c r="FE126" s="2">
        <f t="shared" si="434"/>
        <v>94.463802528156819</v>
      </c>
      <c r="FG126" s="2">
        <f t="shared" si="306"/>
        <v>0.99558480500495883</v>
      </c>
      <c r="FH126" s="2">
        <f t="shared" si="435"/>
        <v>0.99625262857615549</v>
      </c>
      <c r="FI126" s="2">
        <f t="shared" si="435"/>
        <v>0.99541630513593304</v>
      </c>
      <c r="FJ126" s="2">
        <f t="shared" si="435"/>
        <v>0.9952724360764138</v>
      </c>
      <c r="FK126" s="2">
        <f t="shared" si="435"/>
        <v>0.99498779982553376</v>
      </c>
      <c r="FL126" s="2">
        <f t="shared" si="435"/>
        <v>0.9953822774525426</v>
      </c>
      <c r="FM126" s="2">
        <f t="shared" si="435"/>
        <v>0.99554694020847134</v>
      </c>
      <c r="FN126" s="2">
        <f t="shared" si="435"/>
        <v>0.99482032421759825</v>
      </c>
      <c r="FO126" s="2">
        <f t="shared" si="435"/>
        <v>0.99520783851329198</v>
      </c>
      <c r="FP126" s="2">
        <f t="shared" si="435"/>
        <v>0.99526463222003014</v>
      </c>
      <c r="FQ126" s="2">
        <f t="shared" si="435"/>
        <v>0.99529771245893051</v>
      </c>
      <c r="FR126" s="2">
        <f t="shared" si="435"/>
        <v>0.99493620129534766</v>
      </c>
      <c r="FS126" s="2">
        <f t="shared" si="435"/>
        <v>0.99534935365455612</v>
      </c>
      <c r="FT126" s="2">
        <f t="shared" si="435"/>
        <v>0.99499782698755723</v>
      </c>
      <c r="FU126" s="2">
        <f t="shared" si="435"/>
        <v>0.99402515708310846</v>
      </c>
      <c r="FW126" s="2">
        <f t="shared" si="324"/>
        <v>1.1218171605167193E-2</v>
      </c>
      <c r="FX126" s="2">
        <f t="shared" si="376"/>
        <v>1.1743958049496794E-2</v>
      </c>
      <c r="FY126" s="2">
        <f t="shared" si="377"/>
        <v>1.2226681299022024E-2</v>
      </c>
      <c r="FZ126" s="2">
        <f t="shared" si="378"/>
        <v>1.5086324073586774E-2</v>
      </c>
      <c r="GA126" s="2">
        <f t="shared" si="379"/>
        <v>1.3960806365920233E-2</v>
      </c>
      <c r="GB126" s="2">
        <f t="shared" si="380"/>
        <v>1.3939733747078095E-2</v>
      </c>
      <c r="GC126" s="2">
        <f t="shared" si="381"/>
        <v>1.3953654940214968E-2</v>
      </c>
      <c r="GD126" s="2">
        <f t="shared" si="382"/>
        <v>1.5481016277345931E-2</v>
      </c>
      <c r="GE126" s="2">
        <f t="shared" si="383"/>
        <v>1.5028932275263642E-2</v>
      </c>
      <c r="GF126" s="2">
        <f t="shared" si="384"/>
        <v>1.3462757942331954E-2</v>
      </c>
      <c r="GG126" s="2">
        <f t="shared" si="385"/>
        <v>1.3090249299315427E-2</v>
      </c>
      <c r="GH126" s="2">
        <f t="shared" si="386"/>
        <v>1.3042830028566382E-2</v>
      </c>
      <c r="GI126" s="2">
        <f t="shared" si="387"/>
        <v>1.2438528020789191E-2</v>
      </c>
      <c r="GJ126" s="2">
        <f t="shared" si="388"/>
        <v>9.3867406931780837E-3</v>
      </c>
      <c r="GK126" s="2">
        <f t="shared" si="389"/>
        <v>8.4026881204358143E-3</v>
      </c>
      <c r="GM126" s="86">
        <f t="shared" si="325"/>
        <v>2.2467892410202902E-37</v>
      </c>
      <c r="GN126" s="86">
        <f t="shared" si="390"/>
        <v>3.9758426320410938E-99</v>
      </c>
      <c r="GO126" s="86">
        <f t="shared" si="391"/>
        <v>3.81805942604854E-131</v>
      </c>
      <c r="GP126" s="86">
        <f t="shared" si="392"/>
        <v>2.5823739300357915E-116</v>
      </c>
      <c r="GQ126" s="86">
        <f t="shared" si="393"/>
        <v>7.6294037620029883E-131</v>
      </c>
      <c r="GR126" s="86">
        <f t="shared" si="394"/>
        <v>3.9489299217037083E-165</v>
      </c>
      <c r="GS126" s="86">
        <f t="shared" si="395"/>
        <v>1.1954809182299997E-157</v>
      </c>
      <c r="GT126" s="86">
        <f t="shared" si="396"/>
        <v>4.5680666289778431E-107</v>
      </c>
      <c r="GU126" s="86">
        <f t="shared" si="397"/>
        <v>2.1234711800213182E-104</v>
      </c>
      <c r="GV126" s="86">
        <f t="shared" si="398"/>
        <v>1.7435675549447501E-128</v>
      </c>
      <c r="GW126" s="86">
        <f t="shared" si="399"/>
        <v>2.4780270919020351E-123</v>
      </c>
      <c r="GX126" s="86">
        <f t="shared" si="400"/>
        <v>3.4997889162014464E-135</v>
      </c>
      <c r="GY126" s="86">
        <f t="shared" si="401"/>
        <v>6.3554011969436998E-128</v>
      </c>
      <c r="GZ126" s="86">
        <f t="shared" si="402"/>
        <v>7.7821968085941411E-52</v>
      </c>
      <c r="HA126" s="86">
        <f t="shared" si="403"/>
        <v>9.651725251110961E-51</v>
      </c>
      <c r="HC126" s="86">
        <f t="shared" si="326"/>
        <v>4.4456940561928369E-10</v>
      </c>
      <c r="HD126" s="86">
        <f t="shared" si="404"/>
        <v>2.0396261348529844E-19</v>
      </c>
      <c r="HE126" s="86">
        <f t="shared" si="405"/>
        <v>1.8257717390923627E-19</v>
      </c>
      <c r="HF126" s="86">
        <f t="shared" si="406"/>
        <v>7.6858605296334784E-29</v>
      </c>
      <c r="HG126" s="86">
        <f t="shared" si="407"/>
        <v>1.7627985224964144E-30</v>
      </c>
      <c r="HH126" s="86">
        <f t="shared" si="408"/>
        <v>1.1844841743071981E-41</v>
      </c>
      <c r="HI126" s="86">
        <f t="shared" si="409"/>
        <v>3.6290881643315138E-23</v>
      </c>
      <c r="HJ126" s="86">
        <f t="shared" si="410"/>
        <v>7.1620550623056301E-38</v>
      </c>
      <c r="HK126" s="86">
        <f t="shared" si="411"/>
        <v>4.9404889862519112E-35</v>
      </c>
      <c r="HL126" s="86">
        <f t="shared" si="412"/>
        <v>1.5153517310648923E-36</v>
      </c>
      <c r="HM126" s="86">
        <f t="shared" si="413"/>
        <v>5.3294291300512942E-32</v>
      </c>
      <c r="HN126" s="86">
        <f t="shared" si="414"/>
        <v>7.5466065039865273E-31</v>
      </c>
      <c r="HO126" s="86">
        <f t="shared" si="415"/>
        <v>1.8643497854821336E-25</v>
      </c>
      <c r="HP126" s="86">
        <f t="shared" si="416"/>
        <v>5.5227094479987735E-13</v>
      </c>
      <c r="HQ126" s="86">
        <f t="shared" si="417"/>
        <v>3.0366856724347431E-10</v>
      </c>
      <c r="HS126" s="86">
        <f t="shared" si="327"/>
        <v>1.4603772539352252E-4</v>
      </c>
      <c r="HT126" s="86">
        <f t="shared" si="418"/>
        <v>2.4491327556860497E-4</v>
      </c>
      <c r="HU126" s="86">
        <f t="shared" si="419"/>
        <v>2.5688881077416095E-4</v>
      </c>
      <c r="HV126" s="86">
        <f t="shared" si="420"/>
        <v>1.0997513935879298E-4</v>
      </c>
      <c r="HW126" s="86">
        <f t="shared" si="421"/>
        <v>3.3610417919347716E-4</v>
      </c>
      <c r="HX126" s="86">
        <f t="shared" si="422"/>
        <v>8.1576839098498413E-5</v>
      </c>
      <c r="HY126" s="86">
        <f t="shared" si="423"/>
        <v>1.8738599929233395E-4</v>
      </c>
      <c r="HZ126" s="86">
        <f t="shared" si="424"/>
        <v>1.9011997766128294E-4</v>
      </c>
      <c r="IA126" s="86">
        <f t="shared" si="425"/>
        <v>1.3075431123749678E-4</v>
      </c>
      <c r="IB126" s="86">
        <f t="shared" si="426"/>
        <v>1.1226185881004282E-4</v>
      </c>
      <c r="IC126" s="86">
        <f t="shared" si="427"/>
        <v>5.6792544597101493E-5</v>
      </c>
      <c r="ID126" s="86">
        <f t="shared" si="428"/>
        <v>7.1876728732161435E-5</v>
      </c>
      <c r="IE126" s="86">
        <f t="shared" si="429"/>
        <v>5.8944722355848155E-5</v>
      </c>
      <c r="IF126" s="86">
        <f t="shared" si="430"/>
        <v>8.915004423834808E-4</v>
      </c>
      <c r="IG126" s="86">
        <f t="shared" si="431"/>
        <v>2.089229272866323E-3</v>
      </c>
      <c r="II126" s="86">
        <f t="shared" si="328"/>
        <v>3.853152508379721E-28</v>
      </c>
      <c r="IJ126" s="86">
        <f t="shared" si="329"/>
        <v>4.461608526648716E-27</v>
      </c>
      <c r="IK126" s="86">
        <f t="shared" si="330"/>
        <v>6.6780979238261702E-31</v>
      </c>
      <c r="IL126" s="86">
        <f t="shared" si="331"/>
        <v>2.1499309772678605E-32</v>
      </c>
      <c r="IM126" s="86">
        <f t="shared" si="332"/>
        <v>6.0936590890393142E-31</v>
      </c>
      <c r="IN126" s="86">
        <f t="shared" si="333"/>
        <v>1.6868630975063169E-31</v>
      </c>
      <c r="IO126" s="86">
        <f t="shared" si="334"/>
        <v>2.2690323288900633E-29</v>
      </c>
      <c r="IP126" s="86">
        <f t="shared" si="335"/>
        <v>5.1648499690459245E-30</v>
      </c>
      <c r="IQ126" s="86">
        <f t="shared" si="336"/>
        <v>9.50201823970592E-33</v>
      </c>
      <c r="IR126" s="86">
        <f t="shared" si="337"/>
        <v>6.4134340611531795E-33</v>
      </c>
      <c r="IS126" s="86">
        <f t="shared" si="338"/>
        <v>1.9627064361907607E-34</v>
      </c>
      <c r="IT126" s="86">
        <f t="shared" si="339"/>
        <v>5.5142302426611848E-34</v>
      </c>
      <c r="IU126" s="86">
        <f t="shared" si="340"/>
        <v>2.5608681513828399E-33</v>
      </c>
      <c r="IV126" s="86">
        <f t="shared" si="341"/>
        <v>9.8623365990539435E-25</v>
      </c>
      <c r="IW126" s="86">
        <f t="shared" si="342"/>
        <v>1.6664642630002005E-26</v>
      </c>
      <c r="IY126" s="86">
        <f t="shared" si="343"/>
        <v>1.4603816996292814E-4</v>
      </c>
      <c r="IZ126" s="86">
        <f t="shared" si="344"/>
        <v>2.4491327556860518E-4</v>
      </c>
      <c r="JA126" s="86">
        <f t="shared" si="345"/>
        <v>2.5688881077416112E-4</v>
      </c>
      <c r="JB126" s="86">
        <f t="shared" si="346"/>
        <v>1.0997513935879298E-4</v>
      </c>
      <c r="JC126" s="86">
        <f t="shared" si="347"/>
        <v>3.3610417919347716E-4</v>
      </c>
      <c r="JD126" s="86">
        <f t="shared" si="348"/>
        <v>8.1576839098498413E-5</v>
      </c>
      <c r="JE126" s="86">
        <f t="shared" si="349"/>
        <v>1.8738599929233395E-4</v>
      </c>
      <c r="JF126" s="86">
        <f t="shared" si="350"/>
        <v>1.9011997766128294E-4</v>
      </c>
      <c r="JG126" s="86">
        <f t="shared" si="351"/>
        <v>1.3075431123749678E-4</v>
      </c>
      <c r="JH126" s="86">
        <f t="shared" si="352"/>
        <v>1.1226185881004282E-4</v>
      </c>
      <c r="JI126" s="86">
        <f t="shared" si="353"/>
        <v>5.6792544597101493E-5</v>
      </c>
      <c r="JJ126" s="86">
        <f t="shared" si="354"/>
        <v>7.1876728732161435E-5</v>
      </c>
      <c r="JK126" s="86">
        <f t="shared" si="355"/>
        <v>5.8944722355848155E-5</v>
      </c>
      <c r="JL126" s="86">
        <f t="shared" si="356"/>
        <v>8.915004429357517E-4</v>
      </c>
      <c r="JM126" s="86">
        <f t="shared" si="357"/>
        <v>2.0892295765348903E-3</v>
      </c>
    </row>
    <row r="127" spans="2:273" x14ac:dyDescent="0.25">
      <c r="B127" s="2">
        <v>100</v>
      </c>
      <c r="C127" s="37">
        <v>89.372</v>
      </c>
      <c r="D127" s="37">
        <v>92.570999999999998</v>
      </c>
      <c r="E127" s="37">
        <v>87</v>
      </c>
      <c r="F127" s="37">
        <v>89.594999999999999</v>
      </c>
      <c r="G127" s="37">
        <v>88.358999999999995</v>
      </c>
      <c r="H127" s="37">
        <v>88.744</v>
      </c>
      <c r="I127" s="37">
        <v>84.325000000000003</v>
      </c>
      <c r="J127" s="37">
        <v>89.097999999999999</v>
      </c>
      <c r="K127" s="37">
        <v>88.927000000000007</v>
      </c>
      <c r="L127" s="37">
        <v>92.683000000000007</v>
      </c>
      <c r="M127" s="37">
        <v>92.724999999999994</v>
      </c>
      <c r="N127" s="37">
        <v>91.230999999999995</v>
      </c>
      <c r="O127" s="37">
        <v>93.552999999999997</v>
      </c>
      <c r="P127" s="37">
        <v>91.525000000000006</v>
      </c>
      <c r="Q127" s="37">
        <v>96.462999999999994</v>
      </c>
      <c r="S127" s="4">
        <f t="shared" si="229"/>
        <v>89.738250544678991</v>
      </c>
      <c r="T127" s="4">
        <f t="shared" si="230"/>
        <v>89.858517705066802</v>
      </c>
      <c r="U127" s="4">
        <f t="shared" si="231"/>
        <v>86.645218284474481</v>
      </c>
      <c r="V127" s="4">
        <f t="shared" si="232"/>
        <v>87.799031164844678</v>
      </c>
      <c r="W127" s="4">
        <f t="shared" si="233"/>
        <v>88.514650939100605</v>
      </c>
      <c r="X127" s="4">
        <f t="shared" si="234"/>
        <v>88.243356689316855</v>
      </c>
      <c r="Y127" s="4">
        <f t="shared" si="235"/>
        <v>87.814298953570983</v>
      </c>
      <c r="Z127" s="4">
        <f t="shared" si="236"/>
        <v>89.396438459488863</v>
      </c>
      <c r="AA127" s="4">
        <f t="shared" si="237"/>
        <v>90.055971503156357</v>
      </c>
      <c r="AB127" s="4">
        <f t="shared" si="238"/>
        <v>93.056144216034795</v>
      </c>
      <c r="AC127" s="4">
        <f t="shared" si="239"/>
        <v>91.787350864936528</v>
      </c>
      <c r="AD127" s="4">
        <f t="shared" si="240"/>
        <v>92.211239351861181</v>
      </c>
      <c r="AE127" s="4">
        <f t="shared" si="241"/>
        <v>93.430003161346889</v>
      </c>
      <c r="AF127" s="4">
        <f t="shared" si="242"/>
        <v>91.892751586899067</v>
      </c>
      <c r="AG127" s="4">
        <f t="shared" si="243"/>
        <v>95.824254332109902</v>
      </c>
      <c r="AI127" s="4">
        <f t="shared" si="244"/>
        <v>-0.36625054467899076</v>
      </c>
      <c r="AJ127" s="4">
        <f t="shared" si="245"/>
        <v>2.7124822949331957</v>
      </c>
      <c r="AK127" s="4">
        <f t="shared" si="246"/>
        <v>0.35478171552551885</v>
      </c>
      <c r="AL127" s="4">
        <f t="shared" si="247"/>
        <v>1.7959688351553211</v>
      </c>
      <c r="AM127" s="4">
        <f t="shared" si="248"/>
        <v>-0.15565093910061023</v>
      </c>
      <c r="AN127" s="4">
        <f t="shared" si="249"/>
        <v>0.50064331068314516</v>
      </c>
      <c r="AO127" s="4">
        <f t="shared" si="250"/>
        <v>-3.4892989535709802</v>
      </c>
      <c r="AP127" s="4">
        <f t="shared" si="251"/>
        <v>-0.29843845948886383</v>
      </c>
      <c r="AQ127" s="4">
        <f t="shared" si="252"/>
        <v>-1.1289715031563503</v>
      </c>
      <c r="AR127" s="4">
        <f t="shared" si="253"/>
        <v>-0.3731442160347882</v>
      </c>
      <c r="AS127" s="4">
        <f t="shared" si="254"/>
        <v>0.93764913506346659</v>
      </c>
      <c r="AT127" s="4">
        <f t="shared" si="255"/>
        <v>-0.98023935186118649</v>
      </c>
      <c r="AU127" s="4">
        <f t="shared" si="256"/>
        <v>0.1229968386531084</v>
      </c>
      <c r="AV127" s="4">
        <f t="shared" si="432"/>
        <v>-0.36775158689906107</v>
      </c>
      <c r="AW127" s="4">
        <f t="shared" si="432"/>
        <v>0.6387456678900918</v>
      </c>
      <c r="AY127" s="2">
        <f t="shared" si="308"/>
        <v>89.738250544614388</v>
      </c>
      <c r="AZ127" s="2">
        <f t="shared" si="359"/>
        <v>89.8503290057958</v>
      </c>
      <c r="BA127" s="2">
        <f t="shared" si="360"/>
        <v>86.625502095254632</v>
      </c>
      <c r="BB127" s="2">
        <f t="shared" si="361"/>
        <v>87.786553457521336</v>
      </c>
      <c r="BC127" s="2">
        <f t="shared" si="362"/>
        <v>88.470021128782051</v>
      </c>
      <c r="BD127" s="2">
        <f t="shared" si="363"/>
        <v>88.230932105318217</v>
      </c>
      <c r="BE127" s="2">
        <f t="shared" si="364"/>
        <v>87.780327482500454</v>
      </c>
      <c r="BF127" s="2">
        <f t="shared" si="365"/>
        <v>89.358770311368531</v>
      </c>
      <c r="BG127" s="2">
        <f t="shared" si="366"/>
        <v>90.02140546878104</v>
      </c>
      <c r="BH127" s="2">
        <f t="shared" si="367"/>
        <v>93.027862356521922</v>
      </c>
      <c r="BI127" s="2">
        <f t="shared" si="368"/>
        <v>91.769093710502204</v>
      </c>
      <c r="BJ127" s="2">
        <f t="shared" si="369"/>
        <v>92.185920886552736</v>
      </c>
      <c r="BK127" s="2">
        <f t="shared" si="370"/>
        <v>93.409429517778761</v>
      </c>
      <c r="BL127" s="2">
        <f t="shared" si="371"/>
        <v>91.57551816419155</v>
      </c>
      <c r="BM127" s="2">
        <f t="shared" si="372"/>
        <v>94.527581779879625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89.372</v>
      </c>
      <c r="CF127" s="2">
        <f t="shared" si="310"/>
        <v>92.570999999999998</v>
      </c>
      <c r="CG127" s="2">
        <f t="shared" si="311"/>
        <v>87</v>
      </c>
      <c r="CH127" s="2">
        <f t="shared" si="312"/>
        <v>89.594999999999999</v>
      </c>
      <c r="CI127" s="2">
        <f t="shared" si="313"/>
        <v>88.358999999999995</v>
      </c>
      <c r="CJ127" s="2">
        <f t="shared" si="314"/>
        <v>88.744</v>
      </c>
      <c r="CK127" s="2">
        <f t="shared" si="315"/>
        <v>84.325000000000003</v>
      </c>
      <c r="CL127" s="2">
        <f t="shared" si="316"/>
        <v>89.097999999999999</v>
      </c>
      <c r="CM127" s="2">
        <f t="shared" si="317"/>
        <v>88.927000000000007</v>
      </c>
      <c r="CN127" s="2">
        <f t="shared" si="318"/>
        <v>92.683000000000007</v>
      </c>
      <c r="CO127" s="2">
        <f t="shared" si="319"/>
        <v>92.724999999999994</v>
      </c>
      <c r="CP127" s="2">
        <f t="shared" si="320"/>
        <v>91.230999999999995</v>
      </c>
      <c r="CQ127" s="2">
        <f t="shared" si="321"/>
        <v>93.552999999999997</v>
      </c>
      <c r="CR127" s="2">
        <f t="shared" si="322"/>
        <v>91.525000000000006</v>
      </c>
      <c r="CS127" s="2">
        <f t="shared" si="323"/>
        <v>96.462999999999994</v>
      </c>
      <c r="CU127" s="2">
        <f t="shared" si="273"/>
        <v>89.372</v>
      </c>
      <c r="CV127" s="2">
        <f t="shared" si="274"/>
        <v>92.570999999999998</v>
      </c>
      <c r="CW127" s="2">
        <f t="shared" si="275"/>
        <v>87</v>
      </c>
      <c r="CX127" s="2">
        <f t="shared" si="276"/>
        <v>89.594999999999999</v>
      </c>
      <c r="CY127" s="2">
        <f t="shared" si="277"/>
        <v>88.358999999999995</v>
      </c>
      <c r="CZ127" s="2">
        <f t="shared" si="278"/>
        <v>88.744</v>
      </c>
      <c r="DA127" s="2">
        <f t="shared" si="279"/>
        <v>84.325000000000003</v>
      </c>
      <c r="DB127" s="2">
        <f t="shared" si="280"/>
        <v>89.097999999999999</v>
      </c>
      <c r="DC127" s="2">
        <f t="shared" si="281"/>
        <v>88.927000000000007</v>
      </c>
      <c r="DD127" s="2">
        <f t="shared" si="282"/>
        <v>92.683000000000007</v>
      </c>
      <c r="DE127" s="2">
        <f t="shared" si="283"/>
        <v>92.724999999999994</v>
      </c>
      <c r="DF127" s="2">
        <f t="shared" si="284"/>
        <v>91.230999999999995</v>
      </c>
      <c r="DG127" s="2">
        <f t="shared" si="285"/>
        <v>93.552999999999997</v>
      </c>
      <c r="DH127" s="2">
        <f t="shared" si="286"/>
        <v>91.525000000000006</v>
      </c>
      <c r="DI127" s="2">
        <f t="shared" si="287"/>
        <v>96.462999999999994</v>
      </c>
      <c r="DK127" s="2">
        <f t="shared" si="288"/>
        <v>108.8288123827392</v>
      </c>
      <c r="DL127" s="2">
        <f t="shared" si="433"/>
        <v>113.02447674800305</v>
      </c>
      <c r="DM127" s="2">
        <f t="shared" si="433"/>
        <v>124.10686759581883</v>
      </c>
      <c r="DN127" s="2">
        <f t="shared" si="433"/>
        <v>121.72434409005628</v>
      </c>
      <c r="DO127" s="2">
        <f t="shared" si="433"/>
        <v>110.28391639676116</v>
      </c>
      <c r="DP127" s="2">
        <f t="shared" si="433"/>
        <v>113.95555872420265</v>
      </c>
      <c r="DQ127" s="2">
        <f t="shared" si="433"/>
        <v>119.50034240150097</v>
      </c>
      <c r="DR127" s="2">
        <f t="shared" si="433"/>
        <v>124.82271845935003</v>
      </c>
      <c r="DS127" s="2">
        <f t="shared" si="433"/>
        <v>121.94245803698433</v>
      </c>
      <c r="DT127" s="2">
        <f t="shared" si="433"/>
        <v>124.06406291716819</v>
      </c>
      <c r="DU127" s="2">
        <f t="shared" si="433"/>
        <v>122.88394736842109</v>
      </c>
      <c r="DV127" s="2">
        <f t="shared" si="433"/>
        <v>120.16323098807308</v>
      </c>
      <c r="DW127" s="2">
        <f t="shared" si="433"/>
        <v>122.75006403508775</v>
      </c>
      <c r="DX127" s="2">
        <f t="shared" si="433"/>
        <v>111.30018328044646</v>
      </c>
      <c r="DY127" s="2">
        <f t="shared" si="433"/>
        <v>105.88932352941177</v>
      </c>
      <c r="EA127" s="2">
        <f t="shared" si="228"/>
        <v>89.661977524868405</v>
      </c>
      <c r="EB127" s="2">
        <f t="shared" si="290"/>
        <v>89.770875797471291</v>
      </c>
      <c r="EC127" s="2">
        <f t="shared" si="291"/>
        <v>86.468164288659793</v>
      </c>
      <c r="ED127" s="2">
        <f t="shared" si="292"/>
        <v>87.634310136785786</v>
      </c>
      <c r="EE127" s="2">
        <f t="shared" si="293"/>
        <v>88.368579195941066</v>
      </c>
      <c r="EF127" s="2">
        <f t="shared" si="294"/>
        <v>88.118931031583315</v>
      </c>
      <c r="EG127" s="2">
        <f t="shared" si="295"/>
        <v>87.648373192697449</v>
      </c>
      <c r="EH127" s="2">
        <f t="shared" si="296"/>
        <v>89.188202658618863</v>
      </c>
      <c r="EI127" s="2">
        <f t="shared" si="297"/>
        <v>89.879554017774495</v>
      </c>
      <c r="EJ127" s="2">
        <f t="shared" si="298"/>
        <v>92.891376397671579</v>
      </c>
      <c r="EK127" s="2">
        <f t="shared" si="299"/>
        <v>91.634920639159191</v>
      </c>
      <c r="EL127" s="2">
        <f t="shared" si="300"/>
        <v>92.054040816929131</v>
      </c>
      <c r="EM127" s="2">
        <f t="shared" si="301"/>
        <v>93.282611748594405</v>
      </c>
      <c r="EN127" s="2">
        <f t="shared" si="302"/>
        <v>91.485073193046659</v>
      </c>
      <c r="EO127" s="2">
        <f t="shared" si="303"/>
        <v>94.46609315143462</v>
      </c>
      <c r="EQ127" s="2">
        <f t="shared" si="304"/>
        <v>89.585786072332837</v>
      </c>
      <c r="ER127" s="2">
        <f t="shared" si="434"/>
        <v>89.767336847119068</v>
      </c>
      <c r="ES127" s="2">
        <f t="shared" si="434"/>
        <v>86.462956246083749</v>
      </c>
      <c r="ET127" s="2">
        <f t="shared" si="434"/>
        <v>87.949117537424243</v>
      </c>
      <c r="EU127" s="2">
        <f t="shared" si="434"/>
        <v>88.448303903767567</v>
      </c>
      <c r="EV127" s="2">
        <f t="shared" si="434"/>
        <v>88.325175652863521</v>
      </c>
      <c r="EW127" s="2">
        <f t="shared" si="434"/>
        <v>87.814946918202921</v>
      </c>
      <c r="EX127" s="2">
        <f t="shared" si="434"/>
        <v>89.315422219396126</v>
      </c>
      <c r="EY127" s="2">
        <f t="shared" si="434"/>
        <v>89.980514798932518</v>
      </c>
      <c r="EZ127" s="2">
        <f t="shared" si="434"/>
        <v>93.01375415674471</v>
      </c>
      <c r="FA127" s="2">
        <f t="shared" si="434"/>
        <v>91.642244413566999</v>
      </c>
      <c r="FB127" s="2">
        <f t="shared" si="434"/>
        <v>92.194572060334536</v>
      </c>
      <c r="FC127" s="2">
        <f t="shared" si="434"/>
        <v>93.413440323694516</v>
      </c>
      <c r="FD127" s="2">
        <f t="shared" si="434"/>
        <v>91.48584346471938</v>
      </c>
      <c r="FE127" s="2">
        <f t="shared" si="434"/>
        <v>94.380204394841627</v>
      </c>
      <c r="FG127" s="2">
        <f t="shared" si="306"/>
        <v>0.99597172936660705</v>
      </c>
      <c r="FH127" s="2">
        <f t="shared" si="435"/>
        <v>0.99658122937773519</v>
      </c>
      <c r="FI127" s="2">
        <f t="shared" si="435"/>
        <v>0.99581793390774553</v>
      </c>
      <c r="FJ127" s="2">
        <f t="shared" si="435"/>
        <v>0.99568661620078325</v>
      </c>
      <c r="FK127" s="2">
        <f t="shared" si="435"/>
        <v>0.99542680224345437</v>
      </c>
      <c r="FL127" s="2">
        <f t="shared" si="435"/>
        <v>0.995786875150799</v>
      </c>
      <c r="FM127" s="2">
        <f t="shared" si="435"/>
        <v>0.99593716929946496</v>
      </c>
      <c r="FN127" s="2">
        <f t="shared" si="435"/>
        <v>0.99527392560853245</v>
      </c>
      <c r="FO127" s="2">
        <f t="shared" si="435"/>
        <v>0.99562765314398083</v>
      </c>
      <c r="FP127" s="2">
        <f t="shared" si="435"/>
        <v>0.99567949306943582</v>
      </c>
      <c r="FQ127" s="2">
        <f t="shared" si="435"/>
        <v>0.99570968767461954</v>
      </c>
      <c r="FR127" s="2">
        <f t="shared" si="435"/>
        <v>0.99537970207588045</v>
      </c>
      <c r="FS127" s="2">
        <f t="shared" si="435"/>
        <v>0.99575682378779173</v>
      </c>
      <c r="FT127" s="2">
        <f t="shared" si="435"/>
        <v>0.99543595518730521</v>
      </c>
      <c r="FU127" s="2">
        <f t="shared" si="435"/>
        <v>0.9945480122696515</v>
      </c>
      <c r="FW127" s="2">
        <f t="shared" si="324"/>
        <v>1.2287182038439039E-2</v>
      </c>
      <c r="FX127" s="2">
        <f t="shared" si="376"/>
        <v>1.2862420353823536E-2</v>
      </c>
      <c r="FY127" s="2">
        <f t="shared" si="377"/>
        <v>1.3390493919721377E-2</v>
      </c>
      <c r="FZ127" s="2">
        <f t="shared" si="378"/>
        <v>1.6517783750370215E-2</v>
      </c>
      <c r="GA127" s="2">
        <f t="shared" si="379"/>
        <v>1.5287129341223692E-2</v>
      </c>
      <c r="GB127" s="2">
        <f t="shared" si="380"/>
        <v>1.5264085744480103E-2</v>
      </c>
      <c r="GC127" s="2">
        <f t="shared" si="381"/>
        <v>1.527930903420387E-2</v>
      </c>
      <c r="GD127" s="2">
        <f t="shared" si="382"/>
        <v>1.6949281685211457E-2</v>
      </c>
      <c r="GE127" s="2">
        <f t="shared" si="383"/>
        <v>1.6455037334845442E-2</v>
      </c>
      <c r="GF127" s="2">
        <f t="shared" si="384"/>
        <v>1.4742472098060287E-2</v>
      </c>
      <c r="GG127" s="2">
        <f t="shared" si="385"/>
        <v>1.4335068841464767E-2</v>
      </c>
      <c r="GH127" s="2">
        <f t="shared" si="386"/>
        <v>1.428320548906911E-2</v>
      </c>
      <c r="GI127" s="2">
        <f t="shared" si="387"/>
        <v>1.3622227457176467E-2</v>
      </c>
      <c r="GJ127" s="2">
        <f t="shared" si="388"/>
        <v>1.0283044015686865E-2</v>
      </c>
      <c r="GK127" s="2">
        <f t="shared" si="389"/>
        <v>9.2059013080272693E-3</v>
      </c>
      <c r="GM127" s="86">
        <f t="shared" si="325"/>
        <v>3.0593658725264572E-39</v>
      </c>
      <c r="GN127" s="86">
        <f t="shared" si="390"/>
        <v>3.83586225659485E-104</v>
      </c>
      <c r="GO127" s="86">
        <f t="shared" si="391"/>
        <v>9.4372869267339774E-138</v>
      </c>
      <c r="GP127" s="86">
        <f t="shared" si="392"/>
        <v>3.5232712079435466E-122</v>
      </c>
      <c r="GQ127" s="86">
        <f t="shared" si="393"/>
        <v>1.638190703824213E-137</v>
      </c>
      <c r="GR127" s="86">
        <f t="shared" si="394"/>
        <v>2.0528735865360584E-173</v>
      </c>
      <c r="GS127" s="86">
        <f t="shared" si="395"/>
        <v>1.5790077464212693E-165</v>
      </c>
      <c r="GT127" s="86">
        <f t="shared" si="396"/>
        <v>1.8037920251470224E-112</v>
      </c>
      <c r="GU127" s="86">
        <f t="shared" si="397"/>
        <v>1.4664883760642709E-109</v>
      </c>
      <c r="GV127" s="86">
        <f t="shared" si="398"/>
        <v>7.8879537539621951E-135</v>
      </c>
      <c r="GW127" s="86">
        <f t="shared" si="399"/>
        <v>1.7974937593323306E-129</v>
      </c>
      <c r="GX127" s="86">
        <f t="shared" si="400"/>
        <v>6.0043949511608828E-142</v>
      </c>
      <c r="GY127" s="86">
        <f t="shared" si="401"/>
        <v>3.0332410184334473E-134</v>
      </c>
      <c r="GZ127" s="86">
        <f t="shared" si="402"/>
        <v>2.2398242576853198E-54</v>
      </c>
      <c r="HA127" s="86">
        <f t="shared" si="403"/>
        <v>2.7528998295483031E-53</v>
      </c>
      <c r="HC127" s="86">
        <f t="shared" si="326"/>
        <v>4.0832485459316427E-11</v>
      </c>
      <c r="HD127" s="86">
        <f t="shared" si="404"/>
        <v>1.705627492085126E-21</v>
      </c>
      <c r="HE127" s="86">
        <f t="shared" si="405"/>
        <v>1.5959677724318758E-21</v>
      </c>
      <c r="HF127" s="86">
        <f t="shared" si="406"/>
        <v>6.0910784869510675E-32</v>
      </c>
      <c r="HG127" s="86">
        <f t="shared" si="407"/>
        <v>8.5097003752842104E-34</v>
      </c>
      <c r="HH127" s="86">
        <f t="shared" si="408"/>
        <v>3.9940867661209153E-46</v>
      </c>
      <c r="HI127" s="86">
        <f t="shared" si="409"/>
        <v>1.4515615430808311E-25</v>
      </c>
      <c r="HJ127" s="86">
        <f t="shared" si="410"/>
        <v>5.5130042124331489E-42</v>
      </c>
      <c r="HK127" s="86">
        <f t="shared" si="411"/>
        <v>1.2676318160540331E-38</v>
      </c>
      <c r="HL127" s="86">
        <f t="shared" si="412"/>
        <v>2.3014492655318173E-40</v>
      </c>
      <c r="HM127" s="86">
        <f t="shared" si="413"/>
        <v>2.3474735914834569E-35</v>
      </c>
      <c r="HN127" s="86">
        <f t="shared" si="414"/>
        <v>4.3033512292791489E-34</v>
      </c>
      <c r="HO127" s="86">
        <f t="shared" si="415"/>
        <v>3.9248989472593604E-28</v>
      </c>
      <c r="HP127" s="86">
        <f t="shared" si="416"/>
        <v>2.4568332531393411E-14</v>
      </c>
      <c r="HQ127" s="86">
        <f t="shared" si="417"/>
        <v>2.5112420546251092E-11</v>
      </c>
      <c r="HS127" s="86">
        <f t="shared" si="327"/>
        <v>3.0282138303079382E-4</v>
      </c>
      <c r="HT127" s="86">
        <f t="shared" si="418"/>
        <v>4.9298221254620285E-4</v>
      </c>
      <c r="HU127" s="86">
        <f t="shared" si="419"/>
        <v>5.4581064169071237E-4</v>
      </c>
      <c r="HV127" s="86">
        <f t="shared" si="420"/>
        <v>2.5816725608272768E-4</v>
      </c>
      <c r="HW127" s="86">
        <f t="shared" si="421"/>
        <v>7.2149838908361569E-4</v>
      </c>
      <c r="HX127" s="86">
        <f t="shared" si="422"/>
        <v>1.8893353040421625E-4</v>
      </c>
      <c r="HY127" s="86">
        <f t="shared" si="423"/>
        <v>4.0539329277082173E-4</v>
      </c>
      <c r="HZ127" s="86">
        <f t="shared" si="424"/>
        <v>4.2268498571540941E-4</v>
      </c>
      <c r="IA127" s="86">
        <f t="shared" si="425"/>
        <v>3.055330742422234E-4</v>
      </c>
      <c r="IB127" s="86">
        <f t="shared" si="426"/>
        <v>2.5922680214523206E-4</v>
      </c>
      <c r="IC127" s="86">
        <f t="shared" si="427"/>
        <v>1.3746875457833603E-4</v>
      </c>
      <c r="ID127" s="86">
        <f t="shared" si="428"/>
        <v>1.7089795541756046E-4</v>
      </c>
      <c r="IE127" s="86">
        <f t="shared" si="429"/>
        <v>1.389347679153552E-4</v>
      </c>
      <c r="IF127" s="86">
        <f t="shared" si="430"/>
        <v>1.5070502656944615E-3</v>
      </c>
      <c r="IG127" s="86">
        <f t="shared" si="431"/>
        <v>3.1700889836575393E-3</v>
      </c>
      <c r="II127" s="86">
        <f t="shared" si="328"/>
        <v>4.6137131163531868E-27</v>
      </c>
      <c r="IJ127" s="86">
        <f t="shared" si="329"/>
        <v>4.9601016808756123E-26</v>
      </c>
      <c r="IK127" s="86">
        <f t="shared" si="330"/>
        <v>1.0908874859160054E-29</v>
      </c>
      <c r="IL127" s="86">
        <f t="shared" si="331"/>
        <v>4.6916417147357772E-31</v>
      </c>
      <c r="IM127" s="86">
        <f t="shared" si="332"/>
        <v>1.0903766355553067E-29</v>
      </c>
      <c r="IN127" s="86">
        <f t="shared" si="333"/>
        <v>3.184394163906188E-30</v>
      </c>
      <c r="IO127" s="86">
        <f t="shared" si="334"/>
        <v>3.4806285543237522E-28</v>
      </c>
      <c r="IP127" s="86">
        <f t="shared" si="335"/>
        <v>9.0496823277780049E-29</v>
      </c>
      <c r="IQ127" s="86">
        <f t="shared" si="336"/>
        <v>2.1420555998347025E-31</v>
      </c>
      <c r="IR127" s="86">
        <f t="shared" si="337"/>
        <v>1.3567594355153666E-31</v>
      </c>
      <c r="IS127" s="86">
        <f t="shared" si="338"/>
        <v>4.7104092338958234E-33</v>
      </c>
      <c r="IT127" s="86">
        <f t="shared" si="339"/>
        <v>1.2640151971646721E-32</v>
      </c>
      <c r="IU127" s="86">
        <f t="shared" si="340"/>
        <v>5.3243386995365502E-32</v>
      </c>
      <c r="IV127" s="86">
        <f t="shared" si="341"/>
        <v>7.9187751752340433E-24</v>
      </c>
      <c r="IW127" s="86">
        <f t="shared" si="342"/>
        <v>1.4882001199066541E-25</v>
      </c>
      <c r="IY127" s="86">
        <f t="shared" si="343"/>
        <v>3.0282142386327927E-4</v>
      </c>
      <c r="IZ127" s="86">
        <f t="shared" si="344"/>
        <v>4.9298221254620285E-4</v>
      </c>
      <c r="JA127" s="86">
        <f t="shared" si="345"/>
        <v>5.4581064169071237E-4</v>
      </c>
      <c r="JB127" s="86">
        <f t="shared" si="346"/>
        <v>2.5816725608272768E-4</v>
      </c>
      <c r="JC127" s="86">
        <f t="shared" si="347"/>
        <v>7.2149838908361569E-4</v>
      </c>
      <c r="JD127" s="86">
        <f t="shared" si="348"/>
        <v>1.8893353040421625E-4</v>
      </c>
      <c r="JE127" s="86">
        <f t="shared" si="349"/>
        <v>4.0539329277082173E-4</v>
      </c>
      <c r="JF127" s="86">
        <f t="shared" si="350"/>
        <v>4.2268498571540941E-4</v>
      </c>
      <c r="JG127" s="86">
        <f t="shared" si="351"/>
        <v>3.055330742422234E-4</v>
      </c>
      <c r="JH127" s="86">
        <f t="shared" si="352"/>
        <v>2.5922680214523206E-4</v>
      </c>
      <c r="JI127" s="86">
        <f t="shared" si="353"/>
        <v>1.3746875457833603E-4</v>
      </c>
      <c r="JJ127" s="86">
        <f t="shared" si="354"/>
        <v>1.7089795541756046E-4</v>
      </c>
      <c r="JK127" s="86">
        <f t="shared" si="355"/>
        <v>1.389347679153552E-4</v>
      </c>
      <c r="JL127" s="86">
        <f t="shared" si="356"/>
        <v>1.5070502657190297E-3</v>
      </c>
      <c r="JM127" s="86">
        <f t="shared" si="357"/>
        <v>3.1700890087699597E-3</v>
      </c>
    </row>
    <row r="128" spans="2:273" x14ac:dyDescent="0.25">
      <c r="B128" s="2">
        <v>101</v>
      </c>
      <c r="C128" s="37">
        <v>88.14</v>
      </c>
      <c r="D128" s="37">
        <v>88.429000000000002</v>
      </c>
      <c r="E128" s="37">
        <v>89.350999999999999</v>
      </c>
      <c r="F128" s="37">
        <v>85.027000000000001</v>
      </c>
      <c r="G128" s="37">
        <v>89.051000000000002</v>
      </c>
      <c r="H128" s="37">
        <v>85.230999999999995</v>
      </c>
      <c r="I128" s="37">
        <v>87.075000000000003</v>
      </c>
      <c r="J128" s="37">
        <v>89.805000000000007</v>
      </c>
      <c r="K128" s="37">
        <v>91.049000000000007</v>
      </c>
      <c r="L128" s="37">
        <v>94.805000000000007</v>
      </c>
      <c r="M128" s="37">
        <v>91.25</v>
      </c>
      <c r="N128" s="37">
        <v>90.641000000000005</v>
      </c>
      <c r="O128" s="37">
        <v>93.683999999999997</v>
      </c>
      <c r="P128" s="37">
        <v>89.424999999999997</v>
      </c>
      <c r="Q128" s="37">
        <v>92.731999999999999</v>
      </c>
      <c r="S128" s="4">
        <f t="shared" si="229"/>
        <v>89.545053112684158</v>
      </c>
      <c r="T128" s="4">
        <f t="shared" si="230"/>
        <v>89.706608340297493</v>
      </c>
      <c r="U128" s="4">
        <f t="shared" si="231"/>
        <v>86.475031960795292</v>
      </c>
      <c r="V128" s="4">
        <f t="shared" si="232"/>
        <v>87.597176305860913</v>
      </c>
      <c r="W128" s="4">
        <f t="shared" si="233"/>
        <v>88.366333806133184</v>
      </c>
      <c r="X128" s="4">
        <f t="shared" si="234"/>
        <v>88.108219028438725</v>
      </c>
      <c r="Y128" s="4">
        <f t="shared" si="235"/>
        <v>87.677860883869656</v>
      </c>
      <c r="Z128" s="4">
        <f t="shared" si="236"/>
        <v>89.27650986090454</v>
      </c>
      <c r="AA128" s="4">
        <f t="shared" si="237"/>
        <v>89.908750603309144</v>
      </c>
      <c r="AB128" s="4">
        <f t="shared" si="238"/>
        <v>92.892465108332004</v>
      </c>
      <c r="AC128" s="4">
        <f t="shared" si="239"/>
        <v>91.672310765411211</v>
      </c>
      <c r="AD128" s="4">
        <f t="shared" si="240"/>
        <v>92.092154499365606</v>
      </c>
      <c r="AE128" s="4">
        <f t="shared" si="241"/>
        <v>93.254510288567801</v>
      </c>
      <c r="AF128" s="4">
        <f t="shared" si="242"/>
        <v>91.953315661704849</v>
      </c>
      <c r="AG128" s="4">
        <f t="shared" si="243"/>
        <v>96.358294021858896</v>
      </c>
      <c r="AI128" s="4">
        <f t="shared" si="244"/>
        <v>-1.4050531126841577</v>
      </c>
      <c r="AJ128" s="4">
        <f t="shared" si="245"/>
        <v>-1.2776083402974905</v>
      </c>
      <c r="AK128" s="4">
        <f t="shared" si="246"/>
        <v>2.8759680392047073</v>
      </c>
      <c r="AL128" s="4">
        <f t="shared" si="247"/>
        <v>-2.5701763058609117</v>
      </c>
      <c r="AM128" s="4">
        <f t="shared" si="248"/>
        <v>0.68466619386681771</v>
      </c>
      <c r="AN128" s="4">
        <f t="shared" si="249"/>
        <v>-2.8772190284387307</v>
      </c>
      <c r="AO128" s="4">
        <f t="shared" si="250"/>
        <v>-0.60286088386965275</v>
      </c>
      <c r="AP128" s="4">
        <f t="shared" si="251"/>
        <v>0.52849013909546727</v>
      </c>
      <c r="AQ128" s="4">
        <f t="shared" si="252"/>
        <v>1.1402493966908622</v>
      </c>
      <c r="AR128" s="4">
        <f t="shared" si="253"/>
        <v>1.9125348916680025</v>
      </c>
      <c r="AS128" s="4">
        <f t="shared" si="254"/>
        <v>-0.42231076541121126</v>
      </c>
      <c r="AT128" s="4">
        <f t="shared" si="255"/>
        <v>-1.4511544993656003</v>
      </c>
      <c r="AU128" s="4">
        <f t="shared" si="256"/>
        <v>0.42948971143219694</v>
      </c>
      <c r="AV128" s="4">
        <f t="shared" si="432"/>
        <v>-2.5283156617048519</v>
      </c>
      <c r="AW128" s="4">
        <f t="shared" si="432"/>
        <v>-3.6262940218588966</v>
      </c>
      <c r="AY128" s="2">
        <f t="shared" si="308"/>
        <v>89.545053112680733</v>
      </c>
      <c r="AZ128" s="2">
        <f t="shared" si="359"/>
        <v>89.691373267119573</v>
      </c>
      <c r="BA128" s="2">
        <f t="shared" si="360"/>
        <v>86.436686731946352</v>
      </c>
      <c r="BB128" s="2">
        <f t="shared" si="361"/>
        <v>87.570572058179962</v>
      </c>
      <c r="BC128" s="2">
        <f t="shared" si="362"/>
        <v>88.279076493367867</v>
      </c>
      <c r="BD128" s="2">
        <f t="shared" si="363"/>
        <v>88.081940412245743</v>
      </c>
      <c r="BE128" s="2">
        <f t="shared" si="364"/>
        <v>87.610563281048016</v>
      </c>
      <c r="BF128" s="2">
        <f t="shared" si="365"/>
        <v>89.200199067060765</v>
      </c>
      <c r="BG128" s="2">
        <f t="shared" si="366"/>
        <v>89.835475596675522</v>
      </c>
      <c r="BH128" s="2">
        <f t="shared" si="367"/>
        <v>92.832996163796949</v>
      </c>
      <c r="BI128" s="2">
        <f t="shared" si="368"/>
        <v>91.632095486423481</v>
      </c>
      <c r="BJ128" s="2">
        <f t="shared" si="369"/>
        <v>92.037345435469035</v>
      </c>
      <c r="BK128" s="2">
        <f t="shared" si="370"/>
        <v>93.210207651020056</v>
      </c>
      <c r="BL128" s="2">
        <f t="shared" si="371"/>
        <v>91.449349801738052</v>
      </c>
      <c r="BM128" s="2">
        <f t="shared" si="372"/>
        <v>94.489912134834455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88.14</v>
      </c>
      <c r="CF128" s="2">
        <f t="shared" si="310"/>
        <v>88.429000000000002</v>
      </c>
      <c r="CG128" s="2">
        <f t="shared" si="311"/>
        <v>89.350999999999999</v>
      </c>
      <c r="CH128" s="2">
        <f t="shared" si="312"/>
        <v>85.027000000000001</v>
      </c>
      <c r="CI128" s="2">
        <f t="shared" si="313"/>
        <v>89.051000000000002</v>
      </c>
      <c r="CJ128" s="2">
        <f t="shared" si="314"/>
        <v>85.230999999999995</v>
      </c>
      <c r="CK128" s="2">
        <f t="shared" si="315"/>
        <v>87.075000000000003</v>
      </c>
      <c r="CL128" s="2">
        <f t="shared" si="316"/>
        <v>89.805000000000007</v>
      </c>
      <c r="CM128" s="2">
        <f t="shared" si="317"/>
        <v>91.049000000000007</v>
      </c>
      <c r="CN128" s="2">
        <f t="shared" si="318"/>
        <v>94.805000000000007</v>
      </c>
      <c r="CO128" s="2">
        <f t="shared" si="319"/>
        <v>91.25</v>
      </c>
      <c r="CP128" s="2">
        <f t="shared" si="320"/>
        <v>90.641000000000005</v>
      </c>
      <c r="CQ128" s="2">
        <f t="shared" si="321"/>
        <v>93.683999999999997</v>
      </c>
      <c r="CR128" s="2">
        <f t="shared" si="322"/>
        <v>89.424999999999997</v>
      </c>
      <c r="CS128" s="2">
        <f t="shared" si="323"/>
        <v>92.731999999999999</v>
      </c>
      <c r="CU128" s="2">
        <f t="shared" si="273"/>
        <v>88.14</v>
      </c>
      <c r="CV128" s="2">
        <f t="shared" si="274"/>
        <v>88.429000000000002</v>
      </c>
      <c r="CW128" s="2">
        <f t="shared" si="275"/>
        <v>89.350999999999999</v>
      </c>
      <c r="CX128" s="2">
        <f t="shared" si="276"/>
        <v>85.027000000000001</v>
      </c>
      <c r="CY128" s="2">
        <f t="shared" si="277"/>
        <v>89.051000000000002</v>
      </c>
      <c r="CZ128" s="2">
        <f t="shared" si="278"/>
        <v>85.230999999999995</v>
      </c>
      <c r="DA128" s="2">
        <f t="shared" si="279"/>
        <v>87.075000000000003</v>
      </c>
      <c r="DB128" s="2">
        <f t="shared" si="280"/>
        <v>89.805000000000007</v>
      </c>
      <c r="DC128" s="2">
        <f t="shared" si="281"/>
        <v>91.049000000000007</v>
      </c>
      <c r="DD128" s="2">
        <f t="shared" si="282"/>
        <v>94.805000000000007</v>
      </c>
      <c r="DE128" s="2">
        <f t="shared" si="283"/>
        <v>91.25</v>
      </c>
      <c r="DF128" s="2">
        <f t="shared" si="284"/>
        <v>90.641000000000005</v>
      </c>
      <c r="DG128" s="2">
        <f t="shared" si="285"/>
        <v>93.683999999999997</v>
      </c>
      <c r="DH128" s="2">
        <f t="shared" si="286"/>
        <v>89.424999999999997</v>
      </c>
      <c r="DI128" s="2">
        <f t="shared" si="287"/>
        <v>92.731999999999999</v>
      </c>
      <c r="DK128" s="2">
        <f t="shared" si="288"/>
        <v>108.92733489681049</v>
      </c>
      <c r="DL128" s="2">
        <f t="shared" si="433"/>
        <v>113.13932115111061</v>
      </c>
      <c r="DM128" s="2">
        <f t="shared" si="433"/>
        <v>124.41145801393731</v>
      </c>
      <c r="DN128" s="2">
        <f t="shared" si="433"/>
        <v>122.01730722326454</v>
      </c>
      <c r="DO128" s="2">
        <f t="shared" si="433"/>
        <v>110.39974493927127</v>
      </c>
      <c r="DP128" s="2">
        <f t="shared" si="433"/>
        <v>114.14560600375236</v>
      </c>
      <c r="DQ128" s="2">
        <f t="shared" si="433"/>
        <v>119.72210131332085</v>
      </c>
      <c r="DR128" s="2">
        <f t="shared" si="433"/>
        <v>125.12440956340956</v>
      </c>
      <c r="DS128" s="2">
        <f t="shared" si="433"/>
        <v>122.19274110953057</v>
      </c>
      <c r="DT128" s="2">
        <f t="shared" si="433"/>
        <v>124.31313043002517</v>
      </c>
      <c r="DU128" s="2">
        <f t="shared" si="433"/>
        <v>123.14372469635632</v>
      </c>
      <c r="DV128" s="2">
        <f t="shared" si="433"/>
        <v>120.36780884122987</v>
      </c>
      <c r="DW128" s="2">
        <f t="shared" si="433"/>
        <v>122.95931443994604</v>
      </c>
      <c r="DX128" s="2">
        <f t="shared" si="433"/>
        <v>111.46349436481017</v>
      </c>
      <c r="DY128" s="2">
        <f t="shared" si="433"/>
        <v>105.94812212885155</v>
      </c>
      <c r="EA128" s="2">
        <f t="shared" si="228"/>
        <v>89.474124537077614</v>
      </c>
      <c r="EB128" s="2">
        <f t="shared" si="290"/>
        <v>89.617921710068444</v>
      </c>
      <c r="EC128" s="2">
        <f t="shared" si="291"/>
        <v>86.290559842549214</v>
      </c>
      <c r="ED128" s="2">
        <f t="shared" si="292"/>
        <v>87.427650959591503</v>
      </c>
      <c r="EE128" s="2">
        <f t="shared" si="293"/>
        <v>88.184227569859999</v>
      </c>
      <c r="EF128" s="2">
        <f t="shared" si="294"/>
        <v>87.977289633716566</v>
      </c>
      <c r="EG128" s="2">
        <f t="shared" si="295"/>
        <v>87.487033485626185</v>
      </c>
      <c r="EH128" s="2">
        <f t="shared" si="296"/>
        <v>89.041165513600433</v>
      </c>
      <c r="EI128" s="2">
        <f t="shared" si="297"/>
        <v>89.703217182003343</v>
      </c>
      <c r="EJ128" s="2">
        <f t="shared" si="298"/>
        <v>92.70582565224673</v>
      </c>
      <c r="EK128" s="2">
        <f t="shared" si="299"/>
        <v>91.508045165183773</v>
      </c>
      <c r="EL128" s="2">
        <f t="shared" si="300"/>
        <v>91.914270226377951</v>
      </c>
      <c r="EM128" s="2">
        <f t="shared" si="301"/>
        <v>93.091699097505199</v>
      </c>
      <c r="EN128" s="2">
        <f t="shared" si="302"/>
        <v>91.36540942360476</v>
      </c>
      <c r="EO128" s="2">
        <f t="shared" si="303"/>
        <v>94.434019232272703</v>
      </c>
      <c r="EQ128" s="2">
        <f t="shared" si="304"/>
        <v>89.432176280034568</v>
      </c>
      <c r="ER128" s="2">
        <f t="shared" si="434"/>
        <v>89.624368144028352</v>
      </c>
      <c r="ES128" s="2">
        <f t="shared" si="434"/>
        <v>86.336718562882027</v>
      </c>
      <c r="ET128" s="2">
        <f t="shared" si="434"/>
        <v>87.803638406146575</v>
      </c>
      <c r="EU128" s="2">
        <f t="shared" si="434"/>
        <v>88.312982529505192</v>
      </c>
      <c r="EV128" s="2">
        <f t="shared" si="434"/>
        <v>88.220463052914212</v>
      </c>
      <c r="EW128" s="2">
        <f t="shared" si="434"/>
        <v>87.728833312836841</v>
      </c>
      <c r="EX128" s="2">
        <f t="shared" si="434"/>
        <v>89.226661850735567</v>
      </c>
      <c r="EY128" s="2">
        <f t="shared" si="434"/>
        <v>89.850459748840521</v>
      </c>
      <c r="EZ128" s="2">
        <f t="shared" si="434"/>
        <v>92.865617263486882</v>
      </c>
      <c r="FA128" s="2">
        <f t="shared" si="434"/>
        <v>91.522005647798309</v>
      </c>
      <c r="FB128" s="2">
        <f t="shared" si="434"/>
        <v>92.114403155112896</v>
      </c>
      <c r="FC128" s="2">
        <f t="shared" si="434"/>
        <v>93.284970763805106</v>
      </c>
      <c r="FD128" s="2">
        <f t="shared" si="434"/>
        <v>91.387544416727849</v>
      </c>
      <c r="FE128" s="2">
        <f t="shared" si="434"/>
        <v>94.296606261526449</v>
      </c>
      <c r="FG128" s="2">
        <f t="shared" si="306"/>
        <v>0.99632487089046629</v>
      </c>
      <c r="FH128" s="2">
        <f t="shared" si="435"/>
        <v>0.99688110592585832</v>
      </c>
      <c r="FI128" s="2">
        <f t="shared" si="435"/>
        <v>0.99618450638102984</v>
      </c>
      <c r="FJ128" s="2">
        <f t="shared" si="435"/>
        <v>0.99606465363479202</v>
      </c>
      <c r="FK128" s="2">
        <f t="shared" si="435"/>
        <v>0.99582751510166978</v>
      </c>
      <c r="FL128" s="2">
        <f t="shared" si="435"/>
        <v>0.9961561595224826</v>
      </c>
      <c r="FM128" s="2">
        <f t="shared" si="435"/>
        <v>0.99629332928322867</v>
      </c>
      <c r="FN128" s="2">
        <f t="shared" si="435"/>
        <v>0.99568797580092527</v>
      </c>
      <c r="FO128" s="2">
        <f t="shared" si="435"/>
        <v>0.99601083756678643</v>
      </c>
      <c r="FP128" s="2">
        <f t="shared" si="435"/>
        <v>0.99605815232375783</v>
      </c>
      <c r="FQ128" s="2">
        <f t="shared" si="435"/>
        <v>0.99608571100709831</v>
      </c>
      <c r="FR128" s="2">
        <f t="shared" si="435"/>
        <v>0.99578452446901444</v>
      </c>
      <c r="FS128" s="2">
        <f t="shared" si="435"/>
        <v>0.99612873194964102</v>
      </c>
      <c r="FT128" s="2">
        <f t="shared" si="435"/>
        <v>0.99583586940099911</v>
      </c>
      <c r="FU128" s="2">
        <f t="shared" si="435"/>
        <v>0.99502534167156642</v>
      </c>
      <c r="FW128" s="2">
        <f t="shared" si="324"/>
        <v>1.3456675046903335E-2</v>
      </c>
      <c r="FX128" s="2">
        <f t="shared" si="376"/>
        <v>1.4085883687232743E-2</v>
      </c>
      <c r="FY128" s="2">
        <f t="shared" si="377"/>
        <v>1.4663441055449852E-2</v>
      </c>
      <c r="FZ128" s="2">
        <f t="shared" si="378"/>
        <v>1.8082573234040215E-2</v>
      </c>
      <c r="GA128" s="2">
        <f t="shared" si="379"/>
        <v>1.6737318557205103E-2</v>
      </c>
      <c r="GB128" s="2">
        <f t="shared" si="380"/>
        <v>1.6712126066058243E-2</v>
      </c>
      <c r="GC128" s="2">
        <f t="shared" si="381"/>
        <v>1.6728768992281526E-2</v>
      </c>
      <c r="GD128" s="2">
        <f t="shared" si="382"/>
        <v>1.8554177347094494E-2</v>
      </c>
      <c r="GE128" s="2">
        <f t="shared" si="383"/>
        <v>1.801399150038958E-2</v>
      </c>
      <c r="GF128" s="2">
        <f t="shared" si="384"/>
        <v>1.6141840235723768E-2</v>
      </c>
      <c r="GG128" s="2">
        <f t="shared" si="385"/>
        <v>1.5696381989804255E-2</v>
      </c>
      <c r="GH128" s="2">
        <f t="shared" si="386"/>
        <v>1.5639671642312319E-2</v>
      </c>
      <c r="GI128" s="2">
        <f t="shared" si="387"/>
        <v>1.4916870922926897E-2</v>
      </c>
      <c r="GJ128" s="2">
        <f t="shared" si="388"/>
        <v>1.126395869760664E-2</v>
      </c>
      <c r="GK128" s="2">
        <f t="shared" si="389"/>
        <v>1.0085112778067335E-2</v>
      </c>
      <c r="GM128" s="86">
        <f t="shared" si="325"/>
        <v>3.7381157914338914E-41</v>
      </c>
      <c r="GN128" s="86">
        <f t="shared" si="390"/>
        <v>2.7710929879166636E-109</v>
      </c>
      <c r="GO128" s="86">
        <f t="shared" si="391"/>
        <v>1.5979561880142752E-144</v>
      </c>
      <c r="GP128" s="86">
        <f t="shared" si="392"/>
        <v>3.4333627117413666E-128</v>
      </c>
      <c r="GQ128" s="86">
        <f t="shared" si="393"/>
        <v>2.390872699776856E-144</v>
      </c>
      <c r="GR128" s="86">
        <f t="shared" si="394"/>
        <v>6.6610060620145991E-182</v>
      </c>
      <c r="GS128" s="86">
        <f t="shared" si="395"/>
        <v>1.334021464462122E-173</v>
      </c>
      <c r="GT128" s="86">
        <f t="shared" si="396"/>
        <v>5.2208470920079588E-118</v>
      </c>
      <c r="GU128" s="86">
        <f t="shared" si="397"/>
        <v>7.5720666006842057E-115</v>
      </c>
      <c r="GV128" s="86">
        <f t="shared" si="398"/>
        <v>2.4989387296868127E-141</v>
      </c>
      <c r="GW128" s="86">
        <f t="shared" si="399"/>
        <v>9.2096800912698791E-136</v>
      </c>
      <c r="GX128" s="86">
        <f t="shared" si="400"/>
        <v>7.0113017798059685E-149</v>
      </c>
      <c r="GY128" s="86">
        <f t="shared" si="401"/>
        <v>1.0148202467411576E-140</v>
      </c>
      <c r="GZ128" s="86">
        <f t="shared" si="402"/>
        <v>5.5836724269343002E-57</v>
      </c>
      <c r="HA128" s="86">
        <f t="shared" si="403"/>
        <v>6.776930026410859E-56</v>
      </c>
      <c r="HC128" s="86">
        <f t="shared" si="326"/>
        <v>3.2921999058142178E-12</v>
      </c>
      <c r="HD128" s="86">
        <f t="shared" si="404"/>
        <v>1.1013088793631057E-23</v>
      </c>
      <c r="HE128" s="86">
        <f t="shared" si="405"/>
        <v>1.0832065499756391E-23</v>
      </c>
      <c r="HF128" s="86">
        <f t="shared" si="406"/>
        <v>3.2995811322158475E-35</v>
      </c>
      <c r="HG128" s="86">
        <f t="shared" si="407"/>
        <v>2.7241119006658501E-37</v>
      </c>
      <c r="HH128" s="86">
        <f t="shared" si="408"/>
        <v>7.8350476692683046E-51</v>
      </c>
      <c r="HI128" s="86">
        <f t="shared" si="409"/>
        <v>4.3602113443221312E-28</v>
      </c>
      <c r="HJ128" s="86">
        <f t="shared" si="410"/>
        <v>2.5605766214428208E-46</v>
      </c>
      <c r="HK128" s="86">
        <f t="shared" si="411"/>
        <v>2.140957860060512E-42</v>
      </c>
      <c r="HL128" s="86">
        <f t="shared" si="412"/>
        <v>2.2234727956589036E-44</v>
      </c>
      <c r="HM128" s="86">
        <f t="shared" si="413"/>
        <v>6.9265501960014614E-39</v>
      </c>
      <c r="HN128" s="86">
        <f t="shared" si="414"/>
        <v>1.6635331656814618E-37</v>
      </c>
      <c r="HO128" s="86">
        <f t="shared" si="415"/>
        <v>5.9814425762217446E-31</v>
      </c>
      <c r="HP128" s="86">
        <f t="shared" si="416"/>
        <v>9.2419845208934307E-16</v>
      </c>
      <c r="HQ128" s="86">
        <f t="shared" si="417"/>
        <v>1.8078013837206498E-12</v>
      </c>
      <c r="HS128" s="86">
        <f t="shared" si="327"/>
        <v>6.0795821196864719E-4</v>
      </c>
      <c r="HT128" s="86">
        <f t="shared" si="418"/>
        <v>9.6147090088930648E-4</v>
      </c>
      <c r="HU128" s="86">
        <f t="shared" si="419"/>
        <v>1.1175753049954445E-3</v>
      </c>
      <c r="HV128" s="86">
        <f t="shared" si="420"/>
        <v>5.8046666238245181E-4</v>
      </c>
      <c r="HW128" s="86">
        <f t="shared" si="421"/>
        <v>1.4890584637438297E-3</v>
      </c>
      <c r="HX128" s="86">
        <f t="shared" si="422"/>
        <v>4.2025706463188876E-4</v>
      </c>
      <c r="HY128" s="86">
        <f t="shared" si="423"/>
        <v>8.4487748424653974E-4</v>
      </c>
      <c r="HZ128" s="86">
        <f t="shared" si="424"/>
        <v>9.0273057549088327E-4</v>
      </c>
      <c r="IA128" s="86">
        <f t="shared" si="425"/>
        <v>6.8354434798604136E-4</v>
      </c>
      <c r="IB128" s="86">
        <f t="shared" si="426"/>
        <v>5.7423291983421275E-4</v>
      </c>
      <c r="IC128" s="86">
        <f t="shared" si="427"/>
        <v>3.1870396075402672E-4</v>
      </c>
      <c r="ID128" s="86">
        <f t="shared" si="428"/>
        <v>3.894617653617511E-4</v>
      </c>
      <c r="IE128" s="86">
        <f t="shared" si="429"/>
        <v>3.1442147686567445E-4</v>
      </c>
      <c r="IF128" s="86">
        <f t="shared" si="430"/>
        <v>2.4950310506602329E-3</v>
      </c>
      <c r="IG128" s="86">
        <f t="shared" si="431"/>
        <v>4.7392370086428463E-3</v>
      </c>
      <c r="II128" s="86">
        <f t="shared" si="328"/>
        <v>5.2510819607901753E-26</v>
      </c>
      <c r="IJ128" s="86">
        <f t="shared" si="329"/>
        <v>5.2468785093771477E-25</v>
      </c>
      <c r="IK128" s="86">
        <f t="shared" si="330"/>
        <v>1.6810442436965401E-28</v>
      </c>
      <c r="IL128" s="86">
        <f t="shared" si="331"/>
        <v>9.5677515358398458E-30</v>
      </c>
      <c r="IM128" s="86">
        <f t="shared" si="332"/>
        <v>1.8335214839076083E-28</v>
      </c>
      <c r="IN128" s="86">
        <f t="shared" si="333"/>
        <v>5.6426941321407208E-29</v>
      </c>
      <c r="IO128" s="86">
        <f t="shared" si="334"/>
        <v>5.0344365334794289E-27</v>
      </c>
      <c r="IP128" s="86">
        <f t="shared" si="335"/>
        <v>1.4884888129536627E-27</v>
      </c>
      <c r="IQ128" s="86">
        <f t="shared" si="336"/>
        <v>4.5096551255050882E-30</v>
      </c>
      <c r="IR128" s="86">
        <f t="shared" si="337"/>
        <v>2.688938562168965E-30</v>
      </c>
      <c r="IS128" s="86">
        <f t="shared" si="338"/>
        <v>1.0566568618630387E-31</v>
      </c>
      <c r="IT128" s="86">
        <f t="shared" si="339"/>
        <v>2.7110992933510995E-31</v>
      </c>
      <c r="IU128" s="86">
        <f t="shared" si="340"/>
        <v>1.0386944136243756E-30</v>
      </c>
      <c r="IV128" s="86">
        <f t="shared" si="341"/>
        <v>6.1039377616765711E-23</v>
      </c>
      <c r="IW128" s="86">
        <f t="shared" si="342"/>
        <v>1.2744188562763368E-24</v>
      </c>
      <c r="IY128" s="86">
        <f t="shared" si="343"/>
        <v>6.0795821526084715E-4</v>
      </c>
      <c r="IZ128" s="86">
        <f t="shared" si="344"/>
        <v>9.6147090088930648E-4</v>
      </c>
      <c r="JA128" s="86">
        <f t="shared" si="345"/>
        <v>1.1175753049954445E-3</v>
      </c>
      <c r="JB128" s="86">
        <f t="shared" si="346"/>
        <v>5.8046666238245181E-4</v>
      </c>
      <c r="JC128" s="86">
        <f t="shared" si="347"/>
        <v>1.4890584637438297E-3</v>
      </c>
      <c r="JD128" s="86">
        <f t="shared" si="348"/>
        <v>4.2025706463188876E-4</v>
      </c>
      <c r="JE128" s="86">
        <f t="shared" si="349"/>
        <v>8.4487748424653974E-4</v>
      </c>
      <c r="JF128" s="86">
        <f t="shared" si="350"/>
        <v>9.0273057549088327E-4</v>
      </c>
      <c r="JG128" s="86">
        <f t="shared" si="351"/>
        <v>6.8354434798604136E-4</v>
      </c>
      <c r="JH128" s="86">
        <f t="shared" si="352"/>
        <v>5.7423291983421275E-4</v>
      </c>
      <c r="JI128" s="86">
        <f t="shared" si="353"/>
        <v>3.1870396075402672E-4</v>
      </c>
      <c r="JJ128" s="86">
        <f t="shared" si="354"/>
        <v>3.894617653617511E-4</v>
      </c>
      <c r="JK128" s="86">
        <f t="shared" si="355"/>
        <v>3.1442147686567445E-4</v>
      </c>
      <c r="JL128" s="86">
        <f t="shared" si="356"/>
        <v>2.4950310506611571E-3</v>
      </c>
      <c r="JM128" s="86">
        <f t="shared" si="357"/>
        <v>4.7392370104506476E-3</v>
      </c>
    </row>
    <row r="129" spans="2:273" x14ac:dyDescent="0.25">
      <c r="B129" s="2">
        <v>102</v>
      </c>
      <c r="C129" s="37">
        <v>90.325999999999993</v>
      </c>
      <c r="D129" s="37">
        <v>92.143000000000001</v>
      </c>
      <c r="E129" s="37">
        <v>85.027000000000001</v>
      </c>
      <c r="F129" s="37">
        <v>85.864999999999995</v>
      </c>
      <c r="G129" s="37">
        <v>86</v>
      </c>
      <c r="H129" s="37">
        <v>87.614999999999995</v>
      </c>
      <c r="I129" s="37">
        <v>89.375</v>
      </c>
      <c r="J129" s="37">
        <v>89.340999999999994</v>
      </c>
      <c r="K129" s="37">
        <v>90.171000000000006</v>
      </c>
      <c r="L129" s="37">
        <v>93.853999999999999</v>
      </c>
      <c r="M129" s="37">
        <v>93.325000000000003</v>
      </c>
      <c r="N129" s="37">
        <v>94.537999999999997</v>
      </c>
      <c r="O129" s="37">
        <v>93.525999999999996</v>
      </c>
      <c r="P129" s="37">
        <v>94.3</v>
      </c>
      <c r="Q129" s="37">
        <v>95.584999999999994</v>
      </c>
      <c r="S129" s="4">
        <f t="shared" si="229"/>
        <v>89.352341717431756</v>
      </c>
      <c r="T129" s="4">
        <f t="shared" si="230"/>
        <v>89.560317767832757</v>
      </c>
      <c r="U129" s="4">
        <f t="shared" si="231"/>
        <v>86.320599254778074</v>
      </c>
      <c r="V129" s="4">
        <f t="shared" si="232"/>
        <v>87.409822747315374</v>
      </c>
      <c r="W129" s="4">
        <f t="shared" si="233"/>
        <v>88.252446807254486</v>
      </c>
      <c r="X129" s="4">
        <f t="shared" si="234"/>
        <v>87.986966012706134</v>
      </c>
      <c r="Y129" s="4">
        <f t="shared" si="235"/>
        <v>87.569943408231339</v>
      </c>
      <c r="Z129" s="4">
        <f t="shared" si="236"/>
        <v>89.190948018359492</v>
      </c>
      <c r="AA129" s="4">
        <f t="shared" si="237"/>
        <v>89.798837119982778</v>
      </c>
      <c r="AB129" s="4">
        <f t="shared" si="238"/>
        <v>92.758666618737024</v>
      </c>
      <c r="AC129" s="4">
        <f t="shared" si="239"/>
        <v>91.580528548512575</v>
      </c>
      <c r="AD129" s="4">
        <f t="shared" si="240"/>
        <v>92.003164188361765</v>
      </c>
      <c r="AE129" s="4">
        <f t="shared" si="241"/>
        <v>93.103263658975777</v>
      </c>
      <c r="AF129" s="4">
        <f t="shared" si="242"/>
        <v>92.106655565737199</v>
      </c>
      <c r="AG129" s="4">
        <f t="shared" si="243"/>
        <v>97.101953518483811</v>
      </c>
      <c r="AI129" s="4">
        <f t="shared" si="244"/>
        <v>0.97365828256823761</v>
      </c>
      <c r="AJ129" s="4">
        <f t="shared" si="245"/>
        <v>2.5826822321672438</v>
      </c>
      <c r="AK129" s="4">
        <f t="shared" si="246"/>
        <v>-1.2935992547780728</v>
      </c>
      <c r="AL129" s="4">
        <f t="shared" si="247"/>
        <v>-1.5448227473153793</v>
      </c>
      <c r="AM129" s="4">
        <f t="shared" si="248"/>
        <v>-2.2524468072544863</v>
      </c>
      <c r="AN129" s="4">
        <f t="shared" si="249"/>
        <v>-0.37196601270613883</v>
      </c>
      <c r="AO129" s="4">
        <f t="shared" si="250"/>
        <v>1.8050565917686612</v>
      </c>
      <c r="AP129" s="4">
        <f t="shared" si="251"/>
        <v>0.15005198164050171</v>
      </c>
      <c r="AQ129" s="4">
        <f t="shared" si="252"/>
        <v>0.3721628800172283</v>
      </c>
      <c r="AR129" s="4">
        <f t="shared" si="253"/>
        <v>1.0953333812629751</v>
      </c>
      <c r="AS129" s="4">
        <f t="shared" si="254"/>
        <v>1.7444714514874278</v>
      </c>
      <c r="AT129" s="4">
        <f t="shared" si="255"/>
        <v>2.5348358116382315</v>
      </c>
      <c r="AU129" s="4">
        <f t="shared" si="256"/>
        <v>0.42273634102421909</v>
      </c>
      <c r="AV129" s="4">
        <f t="shared" si="432"/>
        <v>2.1933444342627979</v>
      </c>
      <c r="AW129" s="4">
        <f t="shared" si="432"/>
        <v>-1.5169535184838168</v>
      </c>
      <c r="AY129" s="2">
        <f t="shared" si="308"/>
        <v>89.352341717431599</v>
      </c>
      <c r="AZ129" s="2">
        <f t="shared" si="359"/>
        <v>89.532907186181291</v>
      </c>
      <c r="BA129" s="2">
        <f t="shared" si="360"/>
        <v>86.24889626708071</v>
      </c>
      <c r="BB129" s="2">
        <f t="shared" si="361"/>
        <v>87.355626271617695</v>
      </c>
      <c r="BC129" s="2">
        <f t="shared" si="362"/>
        <v>88.088845026469883</v>
      </c>
      <c r="BD129" s="2">
        <f t="shared" si="363"/>
        <v>87.933703190456868</v>
      </c>
      <c r="BE129" s="2">
        <f t="shared" si="364"/>
        <v>87.441801994578086</v>
      </c>
      <c r="BF129" s="2">
        <f t="shared" si="365"/>
        <v>89.042799519623003</v>
      </c>
      <c r="BG129" s="2">
        <f t="shared" si="366"/>
        <v>89.650492423827586</v>
      </c>
      <c r="BH129" s="2">
        <f t="shared" si="367"/>
        <v>92.638990783940997</v>
      </c>
      <c r="BI129" s="2">
        <f t="shared" si="368"/>
        <v>91.495878724995109</v>
      </c>
      <c r="BJ129" s="2">
        <f t="shared" si="369"/>
        <v>91.889703267623133</v>
      </c>
      <c r="BK129" s="2">
        <f t="shared" si="370"/>
        <v>93.011863907550691</v>
      </c>
      <c r="BL129" s="2">
        <f t="shared" si="371"/>
        <v>91.323712500444373</v>
      </c>
      <c r="BM129" s="2">
        <f t="shared" si="372"/>
        <v>94.452532216908963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90.325999999999993</v>
      </c>
      <c r="CF129" s="2">
        <f t="shared" si="310"/>
        <v>92.143000000000001</v>
      </c>
      <c r="CG129" s="2">
        <f t="shared" si="311"/>
        <v>85.027000000000001</v>
      </c>
      <c r="CH129" s="2">
        <f t="shared" si="312"/>
        <v>85.864999999999995</v>
      </c>
      <c r="CI129" s="2">
        <f t="shared" si="313"/>
        <v>86</v>
      </c>
      <c r="CJ129" s="2">
        <f t="shared" si="314"/>
        <v>87.614999999999995</v>
      </c>
      <c r="CK129" s="2">
        <f t="shared" si="315"/>
        <v>89.375</v>
      </c>
      <c r="CL129" s="2">
        <f t="shared" si="316"/>
        <v>89.340999999999994</v>
      </c>
      <c r="CM129" s="2">
        <f t="shared" si="317"/>
        <v>90.171000000000006</v>
      </c>
      <c r="CN129" s="2">
        <f t="shared" si="318"/>
        <v>93.853999999999999</v>
      </c>
      <c r="CO129" s="2">
        <f t="shared" si="319"/>
        <v>93.325000000000003</v>
      </c>
      <c r="CP129" s="2">
        <f t="shared" si="320"/>
        <v>94.537999999999997</v>
      </c>
      <c r="CQ129" s="2">
        <f t="shared" si="321"/>
        <v>93.525999999999996</v>
      </c>
      <c r="CR129" s="2">
        <f t="shared" si="322"/>
        <v>94.3</v>
      </c>
      <c r="CS129" s="2">
        <f t="shared" si="323"/>
        <v>95.584999999999994</v>
      </c>
      <c r="CU129" s="2">
        <f t="shared" si="273"/>
        <v>90.325999999999993</v>
      </c>
      <c r="CV129" s="2">
        <f t="shared" si="274"/>
        <v>92.143000000000001</v>
      </c>
      <c r="CW129" s="2">
        <f t="shared" si="275"/>
        <v>85.027000000000001</v>
      </c>
      <c r="CX129" s="2">
        <f t="shared" si="276"/>
        <v>85.864999999999995</v>
      </c>
      <c r="CY129" s="2">
        <f t="shared" si="277"/>
        <v>86</v>
      </c>
      <c r="CZ129" s="2">
        <f t="shared" si="278"/>
        <v>87.614999999999995</v>
      </c>
      <c r="DA129" s="2">
        <f t="shared" si="279"/>
        <v>89.375</v>
      </c>
      <c r="DB129" s="2">
        <f t="shared" si="280"/>
        <v>89.340999999999994</v>
      </c>
      <c r="DC129" s="2">
        <f t="shared" si="281"/>
        <v>90.171000000000006</v>
      </c>
      <c r="DD129" s="2">
        <f t="shared" si="282"/>
        <v>93.853999999999999</v>
      </c>
      <c r="DE129" s="2">
        <f t="shared" si="283"/>
        <v>93.325000000000003</v>
      </c>
      <c r="DF129" s="2">
        <f t="shared" si="284"/>
        <v>94.537999999999997</v>
      </c>
      <c r="DG129" s="2">
        <f t="shared" si="285"/>
        <v>93.525999999999996</v>
      </c>
      <c r="DH129" s="2">
        <f t="shared" si="286"/>
        <v>94.3</v>
      </c>
      <c r="DI129" s="2">
        <f t="shared" si="287"/>
        <v>95.584999999999994</v>
      </c>
      <c r="DK129" s="2">
        <f t="shared" si="288"/>
        <v>109.0258574108818</v>
      </c>
      <c r="DL129" s="2">
        <f t="shared" si="433"/>
        <v>113.25416555421818</v>
      </c>
      <c r="DM129" s="2">
        <f t="shared" si="433"/>
        <v>124.71604843205577</v>
      </c>
      <c r="DN129" s="2">
        <f t="shared" si="433"/>
        <v>122.31027035647278</v>
      </c>
      <c r="DO129" s="2">
        <f t="shared" si="433"/>
        <v>110.5155734817814</v>
      </c>
      <c r="DP129" s="2">
        <f t="shared" si="433"/>
        <v>114.33565328330208</v>
      </c>
      <c r="DQ129" s="2">
        <f t="shared" si="433"/>
        <v>119.94386022514074</v>
      </c>
      <c r="DR129" s="2">
        <f t="shared" si="433"/>
        <v>125.42610066746909</v>
      </c>
      <c r="DS129" s="2">
        <f t="shared" si="433"/>
        <v>122.44302418207681</v>
      </c>
      <c r="DT129" s="2">
        <f t="shared" si="433"/>
        <v>124.56219794288216</v>
      </c>
      <c r="DU129" s="2">
        <f t="shared" si="433"/>
        <v>123.40350202429153</v>
      </c>
      <c r="DV129" s="2">
        <f t="shared" si="433"/>
        <v>120.57238669438668</v>
      </c>
      <c r="DW129" s="2">
        <f t="shared" si="433"/>
        <v>123.16856484480434</v>
      </c>
      <c r="DX129" s="2">
        <f t="shared" si="433"/>
        <v>111.62680544917389</v>
      </c>
      <c r="DY129" s="2">
        <f t="shared" si="433"/>
        <v>106.00692072829132</v>
      </c>
      <c r="EA129" s="2">
        <f t="shared" si="228"/>
        <v>89.286271549286809</v>
      </c>
      <c r="EB129" s="2">
        <f t="shared" si="290"/>
        <v>89.464967622665583</v>
      </c>
      <c r="EC129" s="2">
        <f t="shared" si="291"/>
        <v>86.112955396438622</v>
      </c>
      <c r="ED129" s="2">
        <f t="shared" si="292"/>
        <v>87.220991782397206</v>
      </c>
      <c r="EE129" s="2">
        <f t="shared" si="293"/>
        <v>87.999875943778932</v>
      </c>
      <c r="EF129" s="2">
        <f t="shared" si="294"/>
        <v>87.835648235849817</v>
      </c>
      <c r="EG129" s="2">
        <f t="shared" si="295"/>
        <v>87.325693778554907</v>
      </c>
      <c r="EH129" s="2">
        <f t="shared" si="296"/>
        <v>88.894128368581988</v>
      </c>
      <c r="EI129" s="2">
        <f t="shared" si="297"/>
        <v>89.52688034623219</v>
      </c>
      <c r="EJ129" s="2">
        <f t="shared" si="298"/>
        <v>92.520274906821882</v>
      </c>
      <c r="EK129" s="2">
        <f t="shared" si="299"/>
        <v>91.38116969120837</v>
      </c>
      <c r="EL129" s="2">
        <f t="shared" si="300"/>
        <v>91.774499635826771</v>
      </c>
      <c r="EM129" s="2">
        <f t="shared" si="301"/>
        <v>92.900786446416006</v>
      </c>
      <c r="EN129" s="2">
        <f t="shared" si="302"/>
        <v>91.24574565416286</v>
      </c>
      <c r="EO129" s="2">
        <f t="shared" si="303"/>
        <v>94.401945313110801</v>
      </c>
      <c r="EQ129" s="2">
        <f t="shared" si="304"/>
        <v>89.278566487736299</v>
      </c>
      <c r="ER129" s="2">
        <f t="shared" si="434"/>
        <v>89.481399440937622</v>
      </c>
      <c r="ES129" s="2">
        <f t="shared" si="434"/>
        <v>86.21048087968029</v>
      </c>
      <c r="ET129" s="2">
        <f t="shared" si="434"/>
        <v>87.658159274868908</v>
      </c>
      <c r="EU129" s="2">
        <f t="shared" si="434"/>
        <v>88.177661155242816</v>
      </c>
      <c r="EV129" s="2">
        <f t="shared" si="434"/>
        <v>88.115750452964903</v>
      </c>
      <c r="EW129" s="2">
        <f t="shared" si="434"/>
        <v>87.642719707470746</v>
      </c>
      <c r="EX129" s="2">
        <f t="shared" si="434"/>
        <v>89.137901482075009</v>
      </c>
      <c r="EY129" s="2">
        <f t="shared" si="434"/>
        <v>89.72040469874851</v>
      </c>
      <c r="EZ129" s="2">
        <f t="shared" si="434"/>
        <v>92.717480370229069</v>
      </c>
      <c r="FA129" s="2">
        <f t="shared" si="434"/>
        <v>91.401766882029619</v>
      </c>
      <c r="FB129" s="2">
        <f t="shared" si="434"/>
        <v>92.034234249891242</v>
      </c>
      <c r="FC129" s="2">
        <f t="shared" si="434"/>
        <v>93.156501203915681</v>
      </c>
      <c r="FD129" s="2">
        <f t="shared" si="434"/>
        <v>91.289245368736317</v>
      </c>
      <c r="FE129" s="2">
        <f t="shared" si="434"/>
        <v>94.213008128211257</v>
      </c>
      <c r="FG129" s="2">
        <f t="shared" si="306"/>
        <v>0.9966471582025056</v>
      </c>
      <c r="FH129" s="2">
        <f t="shared" si="435"/>
        <v>0.99715475397992481</v>
      </c>
      <c r="FI129" s="2">
        <f t="shared" si="435"/>
        <v>0.99651905983352951</v>
      </c>
      <c r="FJ129" s="2">
        <f t="shared" si="435"/>
        <v>0.99640967824541082</v>
      </c>
      <c r="FK129" s="2">
        <f t="shared" si="435"/>
        <v>0.99619325096078881</v>
      </c>
      <c r="FL129" s="2">
        <f t="shared" si="435"/>
        <v>0.99649318975937429</v>
      </c>
      <c r="FM129" s="2">
        <f t="shared" si="435"/>
        <v>0.99661837322147617</v>
      </c>
      <c r="FN129" s="2">
        <f t="shared" si="435"/>
        <v>0.99606589454646055</v>
      </c>
      <c r="FO129" s="2">
        <f t="shared" si="435"/>
        <v>0.99636056316751409</v>
      </c>
      <c r="FP129" s="2">
        <f t="shared" si="435"/>
        <v>0.99640374486752026</v>
      </c>
      <c r="FQ129" s="2">
        <f t="shared" si="435"/>
        <v>0.99642889606833074</v>
      </c>
      <c r="FR129" s="2">
        <f t="shared" si="435"/>
        <v>0.99615401408439863</v>
      </c>
      <c r="FS129" s="2">
        <f t="shared" si="435"/>
        <v>0.99646815852617876</v>
      </c>
      <c r="FT129" s="2">
        <f t="shared" si="435"/>
        <v>0.99620087576434257</v>
      </c>
      <c r="FU129" s="2">
        <f t="shared" si="435"/>
        <v>0.99546107092044633</v>
      </c>
      <c r="FW129" s="2">
        <f t="shared" si="324"/>
        <v>1.4735819624465549E-2</v>
      </c>
      <c r="FX129" s="2">
        <f t="shared" si="376"/>
        <v>1.542390354999968E-2</v>
      </c>
      <c r="FY129" s="2">
        <f t="shared" si="377"/>
        <v>1.6055429743666864E-2</v>
      </c>
      <c r="FZ129" s="2">
        <f t="shared" si="378"/>
        <v>1.9792617594305343E-2</v>
      </c>
      <c r="GA129" s="2">
        <f t="shared" si="379"/>
        <v>1.8322517908928301E-2</v>
      </c>
      <c r="GB129" s="2">
        <f t="shared" si="380"/>
        <v>1.8294983819784956E-2</v>
      </c>
      <c r="GC129" s="2">
        <f t="shared" si="381"/>
        <v>1.8313173691875864E-2</v>
      </c>
      <c r="GD129" s="2">
        <f t="shared" si="382"/>
        <v>2.0307898276670899E-2</v>
      </c>
      <c r="GE129" s="2">
        <f t="shared" si="383"/>
        <v>1.9717680416989861E-2</v>
      </c>
      <c r="GF129" s="2">
        <f t="shared" si="384"/>
        <v>1.7671655165895684E-2</v>
      </c>
      <c r="GG129" s="2">
        <f t="shared" si="385"/>
        <v>1.718471678615156E-2</v>
      </c>
      <c r="GH129" s="2">
        <f t="shared" si="386"/>
        <v>1.7122722691680949E-2</v>
      </c>
      <c r="GI129" s="2">
        <f t="shared" si="387"/>
        <v>1.6332518731628429E-2</v>
      </c>
      <c r="GJ129" s="2">
        <f t="shared" si="388"/>
        <v>1.2337277868414811E-2</v>
      </c>
      <c r="GK129" s="2">
        <f t="shared" si="389"/>
        <v>1.1047357260114105E-2</v>
      </c>
      <c r="GM129" s="86">
        <f t="shared" si="325"/>
        <v>4.0983952466004933E-43</v>
      </c>
      <c r="GN129" s="86">
        <f t="shared" si="390"/>
        <v>1.4989288169227115E-114</v>
      </c>
      <c r="GO129" s="86">
        <f t="shared" si="391"/>
        <v>1.8534612484244236E-151</v>
      </c>
      <c r="GP129" s="86">
        <f t="shared" si="392"/>
        <v>2.3896131494440223E-134</v>
      </c>
      <c r="GQ129" s="86">
        <f t="shared" si="393"/>
        <v>2.3716678961655705E-151</v>
      </c>
      <c r="GR129" s="86">
        <f t="shared" si="394"/>
        <v>1.3489634801935671E-190</v>
      </c>
      <c r="GS129" s="86">
        <f t="shared" si="395"/>
        <v>7.2088558070645969E-182</v>
      </c>
      <c r="GT129" s="86">
        <f t="shared" si="396"/>
        <v>1.1076015182995333E-123</v>
      </c>
      <c r="GU129" s="86">
        <f t="shared" si="397"/>
        <v>2.9230891309071178E-120</v>
      </c>
      <c r="GV129" s="86">
        <f t="shared" si="398"/>
        <v>5.5437152346926058E-148</v>
      </c>
      <c r="GW129" s="86">
        <f t="shared" si="399"/>
        <v>3.3329255088000354E-142</v>
      </c>
      <c r="GX129" s="86">
        <f t="shared" si="400"/>
        <v>5.5720886100359355E-156</v>
      </c>
      <c r="GY129" s="86">
        <f t="shared" si="401"/>
        <v>2.3800053525876478E-147</v>
      </c>
      <c r="GZ129" s="86">
        <f t="shared" si="402"/>
        <v>1.2056145309851742E-59</v>
      </c>
      <c r="HA129" s="86">
        <f t="shared" si="403"/>
        <v>1.4398598632136334E-58</v>
      </c>
      <c r="HC129" s="86">
        <f t="shared" si="326"/>
        <v>2.3299993472218824E-13</v>
      </c>
      <c r="HD129" s="86">
        <f t="shared" si="404"/>
        <v>5.4901888960906276E-26</v>
      </c>
      <c r="HE129" s="86">
        <f t="shared" si="405"/>
        <v>5.7075764964736858E-26</v>
      </c>
      <c r="HF129" s="86">
        <f t="shared" si="406"/>
        <v>1.2215465069066556E-38</v>
      </c>
      <c r="HG129" s="86">
        <f t="shared" si="407"/>
        <v>5.7818488587954465E-41</v>
      </c>
      <c r="HH129" s="86">
        <f t="shared" si="408"/>
        <v>8.9398401647188337E-56</v>
      </c>
      <c r="HI129" s="86">
        <f t="shared" si="409"/>
        <v>9.8345310572861733E-31</v>
      </c>
      <c r="HJ129" s="86">
        <f t="shared" si="410"/>
        <v>7.1748774908125975E-51</v>
      </c>
      <c r="HK129" s="86">
        <f t="shared" si="411"/>
        <v>2.3797947356754627E-46</v>
      </c>
      <c r="HL129" s="86">
        <f t="shared" si="412"/>
        <v>1.3662543591183422E-48</v>
      </c>
      <c r="HM129" s="86">
        <f t="shared" si="413"/>
        <v>1.3688438616381204E-42</v>
      </c>
      <c r="HN129" s="86">
        <f t="shared" si="414"/>
        <v>4.3586452250040566E-41</v>
      </c>
      <c r="HO129" s="86">
        <f t="shared" si="415"/>
        <v>6.5976751949244079E-34</v>
      </c>
      <c r="HP129" s="86">
        <f t="shared" si="416"/>
        <v>2.9393976177266193E-17</v>
      </c>
      <c r="HQ129" s="86">
        <f t="shared" si="417"/>
        <v>1.1326870412417044E-13</v>
      </c>
      <c r="HS129" s="86">
        <f t="shared" si="327"/>
        <v>1.1819131282669254E-3</v>
      </c>
      <c r="HT129" s="86">
        <f t="shared" si="418"/>
        <v>1.8171276599755419E-3</v>
      </c>
      <c r="HU129" s="86">
        <f t="shared" si="419"/>
        <v>2.2055845880891928E-3</v>
      </c>
      <c r="HV129" s="86">
        <f t="shared" si="420"/>
        <v>1.2502960618515579E-3</v>
      </c>
      <c r="HW129" s="86">
        <f t="shared" si="421"/>
        <v>2.9551805610690358E-3</v>
      </c>
      <c r="HX129" s="86">
        <f t="shared" si="422"/>
        <v>8.9797464534861933E-4</v>
      </c>
      <c r="HY129" s="86">
        <f t="shared" si="423"/>
        <v>1.6965366869629136E-3</v>
      </c>
      <c r="HZ129" s="86">
        <f t="shared" si="424"/>
        <v>1.852401329381152E-3</v>
      </c>
      <c r="IA129" s="86">
        <f t="shared" si="425"/>
        <v>1.4644471400905377E-3</v>
      </c>
      <c r="IB129" s="86">
        <f t="shared" si="426"/>
        <v>1.2205113359169725E-3</v>
      </c>
      <c r="IC129" s="86">
        <f t="shared" si="427"/>
        <v>7.0782605541887202E-4</v>
      </c>
      <c r="ID129" s="86">
        <f t="shared" si="428"/>
        <v>8.5085734260607177E-4</v>
      </c>
      <c r="IE129" s="86">
        <f t="shared" si="429"/>
        <v>6.8332359928302479E-4</v>
      </c>
      <c r="IF129" s="86">
        <f t="shared" si="430"/>
        <v>4.0458328104241541E-3</v>
      </c>
      <c r="IG129" s="86">
        <f t="shared" si="431"/>
        <v>6.9811437800445511E-3</v>
      </c>
      <c r="II129" s="86">
        <f t="shared" si="328"/>
        <v>5.6809151662509163E-25</v>
      </c>
      <c r="IJ129" s="86">
        <f t="shared" si="329"/>
        <v>5.2811732753675374E-24</v>
      </c>
      <c r="IK129" s="86">
        <f t="shared" si="330"/>
        <v>2.4437589959534107E-27</v>
      </c>
      <c r="IL129" s="86">
        <f t="shared" si="331"/>
        <v>1.823429972031656E-28</v>
      </c>
      <c r="IM129" s="86">
        <f t="shared" si="332"/>
        <v>2.8974463483065727E-27</v>
      </c>
      <c r="IN129" s="86">
        <f t="shared" si="333"/>
        <v>9.3857237297004499E-28</v>
      </c>
      <c r="IO129" s="86">
        <f t="shared" si="334"/>
        <v>6.8663992070152181E-26</v>
      </c>
      <c r="IP129" s="86">
        <f t="shared" si="335"/>
        <v>2.2982854033746538E-26</v>
      </c>
      <c r="IQ129" s="86">
        <f t="shared" si="336"/>
        <v>8.8667209363215878E-29</v>
      </c>
      <c r="IR129" s="86">
        <f t="shared" si="337"/>
        <v>4.9926761311734988E-29</v>
      </c>
      <c r="IS129" s="86">
        <f t="shared" si="338"/>
        <v>2.2155925455974446E-30</v>
      </c>
      <c r="IT129" s="86">
        <f t="shared" si="339"/>
        <v>5.4409255448640816E-30</v>
      </c>
      <c r="IU129" s="86">
        <f t="shared" si="340"/>
        <v>1.9013487519716067E-29</v>
      </c>
      <c r="IV129" s="86">
        <f t="shared" si="341"/>
        <v>4.5169219651333498E-22</v>
      </c>
      <c r="IW129" s="86">
        <f t="shared" si="342"/>
        <v>1.0465370080672174E-23</v>
      </c>
      <c r="IY129" s="86">
        <f t="shared" si="343"/>
        <v>1.1819131284999255E-3</v>
      </c>
      <c r="IZ129" s="86">
        <f t="shared" si="344"/>
        <v>1.8171276599755419E-3</v>
      </c>
      <c r="JA129" s="86">
        <f t="shared" si="345"/>
        <v>2.2055845880891928E-3</v>
      </c>
      <c r="JB129" s="86">
        <f t="shared" si="346"/>
        <v>1.2502960618515579E-3</v>
      </c>
      <c r="JC129" s="86">
        <f t="shared" si="347"/>
        <v>2.9551805610690358E-3</v>
      </c>
      <c r="JD129" s="86">
        <f t="shared" si="348"/>
        <v>8.9797464534861933E-4</v>
      </c>
      <c r="JE129" s="86">
        <f t="shared" si="349"/>
        <v>1.6965366869629136E-3</v>
      </c>
      <c r="JF129" s="86">
        <f t="shared" si="350"/>
        <v>1.852401329381152E-3</v>
      </c>
      <c r="JG129" s="86">
        <f t="shared" si="351"/>
        <v>1.4644471400905377E-3</v>
      </c>
      <c r="JH129" s="86">
        <f t="shared" si="352"/>
        <v>1.2205113359169725E-3</v>
      </c>
      <c r="JI129" s="86">
        <f t="shared" si="353"/>
        <v>7.0782605541887202E-4</v>
      </c>
      <c r="JJ129" s="86">
        <f t="shared" si="354"/>
        <v>8.5085734260607177E-4</v>
      </c>
      <c r="JK129" s="86">
        <f t="shared" si="355"/>
        <v>6.8332359928302479E-4</v>
      </c>
      <c r="JL129" s="86">
        <f t="shared" si="356"/>
        <v>4.0458328104241836E-3</v>
      </c>
      <c r="JM129" s="86">
        <f t="shared" si="357"/>
        <v>6.9811437801578198E-3</v>
      </c>
    </row>
    <row r="130" spans="2:273" x14ac:dyDescent="0.25">
      <c r="B130" s="2">
        <v>103</v>
      </c>
      <c r="C130" s="37">
        <v>90.674000000000007</v>
      </c>
      <c r="D130" s="37">
        <v>90.971000000000004</v>
      </c>
      <c r="E130" s="37">
        <v>86.757000000000005</v>
      </c>
      <c r="F130" s="37">
        <v>87.676000000000002</v>
      </c>
      <c r="G130" s="37">
        <v>88.691999999999993</v>
      </c>
      <c r="H130" s="37">
        <v>87.872</v>
      </c>
      <c r="I130" s="37">
        <v>84.6</v>
      </c>
      <c r="J130" s="37">
        <v>87.659000000000006</v>
      </c>
      <c r="K130" s="37">
        <v>87.268000000000001</v>
      </c>
      <c r="L130" s="37">
        <v>92.659000000000006</v>
      </c>
      <c r="M130" s="37">
        <v>89.6</v>
      </c>
      <c r="N130" s="37">
        <v>92.436000000000007</v>
      </c>
      <c r="O130" s="37">
        <v>92.974000000000004</v>
      </c>
      <c r="P130" s="37">
        <v>91.275000000000006</v>
      </c>
      <c r="Q130" s="37">
        <v>98.268000000000001</v>
      </c>
      <c r="S130" s="4">
        <f t="shared" si="229"/>
        <v>89.160100760188115</v>
      </c>
      <c r="T130" s="4">
        <f t="shared" si="230"/>
        <v>89.422589751983296</v>
      </c>
      <c r="U130" s="4">
        <f t="shared" si="231"/>
        <v>86.19099478700825</v>
      </c>
      <c r="V130" s="4">
        <f t="shared" si="232"/>
        <v>87.247178724366591</v>
      </c>
      <c r="W130" s="4">
        <f t="shared" si="233"/>
        <v>88.193444765504168</v>
      </c>
      <c r="X130" s="4">
        <f t="shared" si="234"/>
        <v>87.889647630934206</v>
      </c>
      <c r="Y130" s="4">
        <f t="shared" si="235"/>
        <v>87.50853707245227</v>
      </c>
      <c r="Z130" s="4">
        <f t="shared" si="236"/>
        <v>89.162137657326099</v>
      </c>
      <c r="AA130" s="4">
        <f t="shared" si="237"/>
        <v>89.753224163196435</v>
      </c>
      <c r="AB130" s="4">
        <f t="shared" si="238"/>
        <v>92.676297754541466</v>
      </c>
      <c r="AC130" s="4">
        <f t="shared" si="239"/>
        <v>91.530658617495234</v>
      </c>
      <c r="AD130" s="4">
        <f t="shared" si="240"/>
        <v>91.967567369723426</v>
      </c>
      <c r="AE130" s="4">
        <f t="shared" si="241"/>
        <v>92.995031957691893</v>
      </c>
      <c r="AF130" s="4">
        <f t="shared" si="242"/>
        <v>92.388076217465283</v>
      </c>
      <c r="AG130" s="4">
        <f t="shared" si="243"/>
        <v>98.112709421993259</v>
      </c>
      <c r="AI130" s="4">
        <f t="shared" si="244"/>
        <v>1.5138992398118916</v>
      </c>
      <c r="AJ130" s="4">
        <f t="shared" si="245"/>
        <v>1.5484102480167081</v>
      </c>
      <c r="AK130" s="4">
        <f t="shared" si="246"/>
        <v>0.56600521299175455</v>
      </c>
      <c r="AL130" s="4">
        <f t="shared" si="247"/>
        <v>0.42882127563341044</v>
      </c>
      <c r="AM130" s="4">
        <f t="shared" si="248"/>
        <v>0.49855523449582506</v>
      </c>
      <c r="AN130" s="4">
        <f t="shared" si="249"/>
        <v>-1.7647630934206404E-2</v>
      </c>
      <c r="AO130" s="4">
        <f t="shared" si="250"/>
        <v>-2.9085370724522761</v>
      </c>
      <c r="AP130" s="4">
        <f t="shared" si="251"/>
        <v>-1.5031376573260928</v>
      </c>
      <c r="AQ130" s="4">
        <f t="shared" si="252"/>
        <v>-2.4852241631964347</v>
      </c>
      <c r="AR130" s="4">
        <f t="shared" si="253"/>
        <v>-1.7297754541459653E-2</v>
      </c>
      <c r="AS130" s="4">
        <f t="shared" si="254"/>
        <v>-1.93065861749524</v>
      </c>
      <c r="AT130" s="4">
        <f t="shared" si="255"/>
        <v>0.46843263027658111</v>
      </c>
      <c r="AU130" s="4">
        <f t="shared" si="256"/>
        <v>-2.1031957691889147E-2</v>
      </c>
      <c r="AV130" s="4">
        <f t="shared" si="432"/>
        <v>-1.1130762174652773</v>
      </c>
      <c r="AW130" s="4">
        <f t="shared" si="432"/>
        <v>0.15529057800674195</v>
      </c>
      <c r="AY130" s="2">
        <f t="shared" si="308"/>
        <v>89.160100760188115</v>
      </c>
      <c r="AZ130" s="2">
        <f t="shared" si="359"/>
        <v>89.37490065543588</v>
      </c>
      <c r="BA130" s="2">
        <f t="shared" si="360"/>
        <v>86.06208838657426</v>
      </c>
      <c r="BB130" s="2">
        <f t="shared" si="361"/>
        <v>87.141696779343079</v>
      </c>
      <c r="BC130" s="2">
        <f t="shared" si="362"/>
        <v>87.899311677159687</v>
      </c>
      <c r="BD130" s="2">
        <f t="shared" si="363"/>
        <v>87.786196214318664</v>
      </c>
      <c r="BE130" s="2">
        <f t="shared" si="364"/>
        <v>87.274025442427074</v>
      </c>
      <c r="BF130" s="2">
        <f t="shared" si="365"/>
        <v>88.88653459993175</v>
      </c>
      <c r="BG130" s="2">
        <f t="shared" si="366"/>
        <v>89.466425224621105</v>
      </c>
      <c r="BH130" s="2">
        <f t="shared" si="367"/>
        <v>92.445813589483819</v>
      </c>
      <c r="BI130" s="2">
        <f t="shared" si="368"/>
        <v>91.360392057632808</v>
      </c>
      <c r="BJ130" s="2">
        <f t="shared" si="369"/>
        <v>91.742967948043329</v>
      </c>
      <c r="BK130" s="2">
        <f t="shared" si="370"/>
        <v>92.81437701250519</v>
      </c>
      <c r="BL130" s="2">
        <f t="shared" si="371"/>
        <v>91.198579865750673</v>
      </c>
      <c r="BM130" s="2">
        <f t="shared" si="372"/>
        <v>94.415396661957303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90.674000000000007</v>
      </c>
      <c r="CF130" s="2">
        <f t="shared" si="310"/>
        <v>90.971000000000004</v>
      </c>
      <c r="CG130" s="2">
        <f t="shared" si="311"/>
        <v>86.757000000000005</v>
      </c>
      <c r="CH130" s="2">
        <f t="shared" si="312"/>
        <v>87.676000000000002</v>
      </c>
      <c r="CI130" s="2">
        <f t="shared" si="313"/>
        <v>88.691999999999993</v>
      </c>
      <c r="CJ130" s="2">
        <f t="shared" si="314"/>
        <v>87.872</v>
      </c>
      <c r="CK130" s="2">
        <f t="shared" si="315"/>
        <v>84.6</v>
      </c>
      <c r="CL130" s="2">
        <f t="shared" si="316"/>
        <v>87.659000000000006</v>
      </c>
      <c r="CM130" s="2">
        <f t="shared" si="317"/>
        <v>87.268000000000001</v>
      </c>
      <c r="CN130" s="2">
        <f t="shared" si="318"/>
        <v>92.659000000000006</v>
      </c>
      <c r="CO130" s="2">
        <f t="shared" si="319"/>
        <v>89.6</v>
      </c>
      <c r="CP130" s="2">
        <f t="shared" si="320"/>
        <v>92.436000000000007</v>
      </c>
      <c r="CQ130" s="2">
        <f t="shared" si="321"/>
        <v>92.974000000000004</v>
      </c>
      <c r="CR130" s="2">
        <f t="shared" si="322"/>
        <v>91.275000000000006</v>
      </c>
      <c r="CS130" s="2" t="str">
        <f t="shared" si="323"/>
        <v/>
      </c>
      <c r="CU130" s="2">
        <f t="shared" si="273"/>
        <v>90.674000000000007</v>
      </c>
      <c r="CV130" s="2">
        <f t="shared" si="274"/>
        <v>90.971000000000004</v>
      </c>
      <c r="CW130" s="2">
        <f t="shared" si="275"/>
        <v>86.757000000000005</v>
      </c>
      <c r="CX130" s="2">
        <f t="shared" si="276"/>
        <v>87.676000000000002</v>
      </c>
      <c r="CY130" s="2">
        <f t="shared" si="277"/>
        <v>88.691999999999993</v>
      </c>
      <c r="CZ130" s="2">
        <f t="shared" si="278"/>
        <v>87.872</v>
      </c>
      <c r="DA130" s="2">
        <f t="shared" si="279"/>
        <v>84.6</v>
      </c>
      <c r="DB130" s="2">
        <f t="shared" si="280"/>
        <v>87.659000000000006</v>
      </c>
      <c r="DC130" s="2">
        <f t="shared" si="281"/>
        <v>87.268000000000001</v>
      </c>
      <c r="DD130" s="2">
        <f t="shared" si="282"/>
        <v>92.659000000000006</v>
      </c>
      <c r="DE130" s="2">
        <f t="shared" si="283"/>
        <v>89.6</v>
      </c>
      <c r="DF130" s="2">
        <f t="shared" si="284"/>
        <v>92.436000000000007</v>
      </c>
      <c r="DG130" s="2">
        <f t="shared" si="285"/>
        <v>92.974000000000004</v>
      </c>
      <c r="DH130" s="2">
        <f t="shared" si="286"/>
        <v>91.275000000000006</v>
      </c>
      <c r="DI130" s="2" t="str">
        <f t="shared" si="287"/>
        <v/>
      </c>
      <c r="DK130" s="2">
        <f t="shared" si="288"/>
        <v>109.12437992495309</v>
      </c>
      <c r="DL130" s="2">
        <f t="shared" si="433"/>
        <v>113.36900995732573</v>
      </c>
      <c r="DM130" s="2">
        <f t="shared" si="433"/>
        <v>125.02063885017424</v>
      </c>
      <c r="DN130" s="2">
        <f t="shared" si="433"/>
        <v>122.60323348968105</v>
      </c>
      <c r="DO130" s="2">
        <f t="shared" si="433"/>
        <v>110.63140202429152</v>
      </c>
      <c r="DP130" s="2">
        <f t="shared" si="433"/>
        <v>114.5257005628518</v>
      </c>
      <c r="DQ130" s="2">
        <f t="shared" si="433"/>
        <v>120.16561913696063</v>
      </c>
      <c r="DR130" s="2">
        <f t="shared" si="433"/>
        <v>125.72779177152862</v>
      </c>
      <c r="DS130" s="2">
        <f t="shared" si="433"/>
        <v>122.69330725462304</v>
      </c>
      <c r="DT130" s="2">
        <f t="shared" si="433"/>
        <v>124.81126545573915</v>
      </c>
      <c r="DU130" s="2">
        <f t="shared" si="433"/>
        <v>123.66327935222675</v>
      </c>
      <c r="DV130" s="2">
        <f t="shared" si="433"/>
        <v>120.77696454754349</v>
      </c>
      <c r="DW130" s="2">
        <f t="shared" si="433"/>
        <v>123.37781524966263</v>
      </c>
      <c r="DX130" s="2">
        <f t="shared" si="433"/>
        <v>111.7901165335376</v>
      </c>
      <c r="DY130" s="2">
        <f t="shared" si="433"/>
        <v>106.0657193277311</v>
      </c>
      <c r="EA130" s="2">
        <f t="shared" si="228"/>
        <v>89.098418561496018</v>
      </c>
      <c r="EB130" s="2">
        <f t="shared" si="290"/>
        <v>89.312013535262736</v>
      </c>
      <c r="EC130" s="2">
        <f t="shared" si="291"/>
        <v>85.935350950328029</v>
      </c>
      <c r="ED130" s="2">
        <f t="shared" si="292"/>
        <v>87.01433260520291</v>
      </c>
      <c r="EE130" s="2">
        <f t="shared" si="293"/>
        <v>87.81552431769785</v>
      </c>
      <c r="EF130" s="2">
        <f t="shared" si="294"/>
        <v>87.694006837983068</v>
      </c>
      <c r="EG130" s="2">
        <f t="shared" si="295"/>
        <v>87.164354071483629</v>
      </c>
      <c r="EH130" s="2">
        <f t="shared" si="296"/>
        <v>88.747091223563558</v>
      </c>
      <c r="EI130" s="2">
        <f t="shared" si="297"/>
        <v>89.350543510461023</v>
      </c>
      <c r="EJ130" s="2">
        <f t="shared" si="298"/>
        <v>92.334724161397034</v>
      </c>
      <c r="EK130" s="2">
        <f t="shared" si="299"/>
        <v>91.254294217232953</v>
      </c>
      <c r="EL130" s="2">
        <f t="shared" si="300"/>
        <v>91.634729045275591</v>
      </c>
      <c r="EM130" s="2">
        <f t="shared" si="301"/>
        <v>92.7098737953268</v>
      </c>
      <c r="EN130" s="2">
        <f t="shared" si="302"/>
        <v>91.126081884720946</v>
      </c>
      <c r="EO130" s="2">
        <f t="shared" si="303"/>
        <v>94.369871393948884</v>
      </c>
      <c r="EQ130" s="2">
        <f t="shared" si="304"/>
        <v>89.124956695438044</v>
      </c>
      <c r="ER130" s="2">
        <f t="shared" si="434"/>
        <v>89.338430737846906</v>
      </c>
      <c r="ES130" s="2">
        <f t="shared" si="434"/>
        <v>86.084243196478567</v>
      </c>
      <c r="ET130" s="2">
        <f t="shared" si="434"/>
        <v>87.512680143591254</v>
      </c>
      <c r="EU130" s="2">
        <f t="shared" si="434"/>
        <v>88.042339780980456</v>
      </c>
      <c r="EV130" s="2">
        <f t="shared" si="434"/>
        <v>88.011037853015594</v>
      </c>
      <c r="EW130" s="2">
        <f t="shared" si="434"/>
        <v>87.556606102104666</v>
      </c>
      <c r="EX130" s="2">
        <f t="shared" si="434"/>
        <v>89.04914111341445</v>
      </c>
      <c r="EY130" s="2">
        <f t="shared" si="434"/>
        <v>89.590349648656499</v>
      </c>
      <c r="EZ130" s="2">
        <f t="shared" si="434"/>
        <v>92.569343476971255</v>
      </c>
      <c r="FA130" s="2">
        <f t="shared" si="434"/>
        <v>91.28152811626093</v>
      </c>
      <c r="FB130" s="2">
        <f t="shared" si="434"/>
        <v>91.954065344669601</v>
      </c>
      <c r="FC130" s="2">
        <f t="shared" si="434"/>
        <v>93.028031644026257</v>
      </c>
      <c r="FD130" s="2">
        <f t="shared" si="434"/>
        <v>91.1909463207448</v>
      </c>
      <c r="FE130" s="2">
        <f t="shared" si="434"/>
        <v>94.129409994896065</v>
      </c>
      <c r="FG130" s="2">
        <f t="shared" si="306"/>
        <v>0.99694126957054963</v>
      </c>
      <c r="FH130" s="2">
        <f t="shared" si="435"/>
        <v>0.99740445499226438</v>
      </c>
      <c r="FI130" s="2">
        <f t="shared" si="435"/>
        <v>0.99682437218985465</v>
      </c>
      <c r="FJ130" s="2">
        <f t="shared" si="435"/>
        <v>0.99672455289851847</v>
      </c>
      <c r="FK130" s="2">
        <f t="shared" si="435"/>
        <v>0.99652704033647954</v>
      </c>
      <c r="FL130" s="2">
        <f t="shared" si="435"/>
        <v>0.99680076388856476</v>
      </c>
      <c r="FM130" s="2">
        <f t="shared" si="435"/>
        <v>0.99691500179290526</v>
      </c>
      <c r="FN130" s="2">
        <f t="shared" si="435"/>
        <v>0.99641081075434657</v>
      </c>
      <c r="FO130" s="2">
        <f t="shared" si="435"/>
        <v>0.99667973090655593</v>
      </c>
      <c r="FP130" s="2">
        <f t="shared" si="435"/>
        <v>0.99671913817015556</v>
      </c>
      <c r="FQ130" s="2">
        <f t="shared" si="435"/>
        <v>0.99674209081071607</v>
      </c>
      <c r="FR130" s="2">
        <f t="shared" si="435"/>
        <v>0.99649123177199461</v>
      </c>
      <c r="FS130" s="2">
        <f t="shared" si="435"/>
        <v>0.99677792098757745</v>
      </c>
      <c r="FT130" s="2">
        <f t="shared" si="435"/>
        <v>0.99653399889609684</v>
      </c>
      <c r="FU130" s="2">
        <f t="shared" si="435"/>
        <v>0.99585879357960516</v>
      </c>
      <c r="FW130" s="2">
        <f t="shared" si="324"/>
        <v>1.6134566644368742E-2</v>
      </c>
      <c r="FX130" s="2">
        <f t="shared" si="376"/>
        <v>1.6886845127741402E-2</v>
      </c>
      <c r="FY130" s="2">
        <f t="shared" si="377"/>
        <v>1.7577201577730975E-2</v>
      </c>
      <c r="FZ130" s="2">
        <f t="shared" si="378"/>
        <v>2.1660811104027719E-2</v>
      </c>
      <c r="GA130" s="2">
        <f t="shared" si="379"/>
        <v>2.0054790062370265E-2</v>
      </c>
      <c r="GB130" s="2">
        <f t="shared" si="380"/>
        <v>2.0024705908853191E-2</v>
      </c>
      <c r="GC130" s="2">
        <f t="shared" si="381"/>
        <v>2.0044580450337104E-2</v>
      </c>
      <c r="GD130" s="2">
        <f t="shared" si="382"/>
        <v>2.2223625600418732E-2</v>
      </c>
      <c r="GE130" s="2">
        <f t="shared" si="383"/>
        <v>2.1578956440706645E-2</v>
      </c>
      <c r="GF130" s="2">
        <f t="shared" si="384"/>
        <v>1.9343605097875648E-2</v>
      </c>
      <c r="GG130" s="2">
        <f t="shared" si="385"/>
        <v>1.8811478762727759E-2</v>
      </c>
      <c r="GH130" s="2">
        <f t="shared" si="386"/>
        <v>1.8743728024926073E-2</v>
      </c>
      <c r="GI130" s="2">
        <f t="shared" si="387"/>
        <v>1.7880076469645904E-2</v>
      </c>
      <c r="GJ130" s="2">
        <f t="shared" si="388"/>
        <v>1.3511473768259343E-2</v>
      </c>
      <c r="GK130" s="2">
        <f t="shared" si="389"/>
        <v>1.2100289520023049E-2</v>
      </c>
      <c r="GM130" s="86">
        <f t="shared" si="325"/>
        <v>4.0318376290585023E-45</v>
      </c>
      <c r="GN130" s="86">
        <f t="shared" si="390"/>
        <v>6.0707326205513998E-120</v>
      </c>
      <c r="GO130" s="86">
        <f t="shared" si="391"/>
        <v>1.4726231814988637E-158</v>
      </c>
      <c r="GP130" s="86">
        <f t="shared" si="392"/>
        <v>1.1878409729366258E-140</v>
      </c>
      <c r="GQ130" s="86">
        <f t="shared" si="393"/>
        <v>1.5989868546535891E-158</v>
      </c>
      <c r="GR130" s="86">
        <f t="shared" si="394"/>
        <v>1.7050300027588295E-199</v>
      </c>
      <c r="GS130" s="86">
        <f t="shared" si="395"/>
        <v>2.4916306330275208E-190</v>
      </c>
      <c r="GT130" s="86">
        <f t="shared" si="396"/>
        <v>1.7222754187398006E-129</v>
      </c>
      <c r="GU130" s="86">
        <f t="shared" si="397"/>
        <v>8.4362725563984572E-126</v>
      </c>
      <c r="GV130" s="86">
        <f t="shared" si="398"/>
        <v>8.6117107847541806E-155</v>
      </c>
      <c r="GW130" s="86">
        <f t="shared" si="399"/>
        <v>8.51921316847634E-149</v>
      </c>
      <c r="GX130" s="86">
        <f t="shared" si="400"/>
        <v>3.0138114095227371E-163</v>
      </c>
      <c r="GY130" s="86">
        <f t="shared" si="401"/>
        <v>3.9125733518087836E-154</v>
      </c>
      <c r="GZ130" s="86">
        <f t="shared" si="402"/>
        <v>2.2545955969394658E-62</v>
      </c>
      <c r="HA130" s="86">
        <f t="shared" si="403"/>
        <v>2.640221943154183E-61</v>
      </c>
      <c r="HC130" s="86">
        <f t="shared" si="326"/>
        <v>1.4473757797461798E-14</v>
      </c>
      <c r="HD130" s="86">
        <f t="shared" si="404"/>
        <v>2.1128828185760084E-28</v>
      </c>
      <c r="HE130" s="86">
        <f t="shared" si="405"/>
        <v>2.3344612564969817E-28</v>
      </c>
      <c r="HF130" s="86">
        <f t="shared" si="406"/>
        <v>3.0901070221605811E-42</v>
      </c>
      <c r="HG130" s="86">
        <f t="shared" si="407"/>
        <v>8.1352589725484669E-45</v>
      </c>
      <c r="HH130" s="86">
        <f t="shared" si="408"/>
        <v>5.9321417021962955E-61</v>
      </c>
      <c r="HI130" s="86">
        <f t="shared" si="409"/>
        <v>1.6653786829130831E-33</v>
      </c>
      <c r="HJ130" s="86">
        <f t="shared" si="410"/>
        <v>1.2126846473517806E-55</v>
      </c>
      <c r="HK130" s="86">
        <f t="shared" si="411"/>
        <v>1.74066916513971E-50</v>
      </c>
      <c r="HL130" s="86">
        <f t="shared" si="412"/>
        <v>5.3386369830667083E-53</v>
      </c>
      <c r="HM130" s="86">
        <f t="shared" si="413"/>
        <v>1.8115032474120422E-46</v>
      </c>
      <c r="HN130" s="86">
        <f t="shared" si="414"/>
        <v>7.7391882103363753E-45</v>
      </c>
      <c r="HO130" s="86">
        <f t="shared" si="415"/>
        <v>5.2664202733186511E-37</v>
      </c>
      <c r="HP130" s="86">
        <f t="shared" si="416"/>
        <v>7.9029679860896311E-19</v>
      </c>
      <c r="HQ130" s="86">
        <f t="shared" si="417"/>
        <v>6.1757430950126785E-15</v>
      </c>
      <c r="HS130" s="86">
        <f t="shared" si="327"/>
        <v>2.2252679393294579E-3</v>
      </c>
      <c r="HT130" s="86">
        <f t="shared" si="418"/>
        <v>3.328405462260234E-3</v>
      </c>
      <c r="HU130" s="86">
        <f t="shared" si="419"/>
        <v>4.1961720503701037E-3</v>
      </c>
      <c r="HV130" s="86">
        <f t="shared" si="420"/>
        <v>2.5804796736019178E-3</v>
      </c>
      <c r="HW130" s="86">
        <f t="shared" si="421"/>
        <v>5.6405889421887187E-3</v>
      </c>
      <c r="HX130" s="86">
        <f t="shared" si="422"/>
        <v>1.843484871858016E-3</v>
      </c>
      <c r="HY130" s="86">
        <f t="shared" si="423"/>
        <v>3.2829098674049964E-3</v>
      </c>
      <c r="HZ130" s="86">
        <f t="shared" si="424"/>
        <v>3.652828705556208E-3</v>
      </c>
      <c r="IA130" s="86">
        <f t="shared" si="425"/>
        <v>3.0051951510472355E-3</v>
      </c>
      <c r="IB130" s="86">
        <f t="shared" si="426"/>
        <v>2.4895945484171831E-3</v>
      </c>
      <c r="IC130" s="86">
        <f t="shared" si="427"/>
        <v>1.5063016687917375E-3</v>
      </c>
      <c r="ID130" s="86">
        <f t="shared" si="428"/>
        <v>1.7823873562526184E-3</v>
      </c>
      <c r="IE130" s="86">
        <f t="shared" si="429"/>
        <v>1.4263844363058742E-3</v>
      </c>
      <c r="IF130" s="86">
        <f t="shared" si="430"/>
        <v>6.4263989780956555E-3</v>
      </c>
      <c r="IG130" s="86">
        <f t="shared" si="431"/>
        <v>1.0133458642265341E-2</v>
      </c>
      <c r="II130" s="86">
        <f t="shared" si="328"/>
        <v>5.842073618168995E-24</v>
      </c>
      <c r="IJ130" s="86">
        <f t="shared" si="329"/>
        <v>5.0580943694192856E-23</v>
      </c>
      <c r="IK130" s="86">
        <f t="shared" si="330"/>
        <v>3.3513994188067206E-26</v>
      </c>
      <c r="IL130" s="86">
        <f t="shared" si="331"/>
        <v>3.2476744713113121E-27</v>
      </c>
      <c r="IM130" s="86">
        <f t="shared" si="332"/>
        <v>4.3030278779273507E-26</v>
      </c>
      <c r="IN130" s="86">
        <f t="shared" si="333"/>
        <v>1.4654804321838868E-26</v>
      </c>
      <c r="IO130" s="86">
        <f t="shared" si="334"/>
        <v>8.8308308738729226E-25</v>
      </c>
      <c r="IP130" s="86">
        <f t="shared" si="335"/>
        <v>3.331337552276015E-25</v>
      </c>
      <c r="IQ130" s="86">
        <f t="shared" si="336"/>
        <v>1.6281705742731372E-27</v>
      </c>
      <c r="IR130" s="86">
        <f t="shared" si="337"/>
        <v>8.6849962243419799E-28</v>
      </c>
      <c r="IS130" s="86">
        <f t="shared" si="338"/>
        <v>4.342456542110523E-29</v>
      </c>
      <c r="IT130" s="86">
        <f t="shared" si="339"/>
        <v>1.0217471267743589E-28</v>
      </c>
      <c r="IU130" s="86">
        <f t="shared" si="340"/>
        <v>3.2658509730413576E-28</v>
      </c>
      <c r="IV130" s="86">
        <f t="shared" si="341"/>
        <v>3.2089456839187529E-21</v>
      </c>
      <c r="IW130" s="86">
        <f t="shared" si="342"/>
        <v>8.24128386006218E-23</v>
      </c>
      <c r="IY130" s="86">
        <f t="shared" si="343"/>
        <v>2.2252679393439316E-3</v>
      </c>
      <c r="IZ130" s="86">
        <f t="shared" si="344"/>
        <v>3.328405462260234E-3</v>
      </c>
      <c r="JA130" s="86">
        <f t="shared" si="345"/>
        <v>4.1961720503701037E-3</v>
      </c>
      <c r="JB130" s="86">
        <f t="shared" si="346"/>
        <v>2.5804796736019178E-3</v>
      </c>
      <c r="JC130" s="86">
        <f t="shared" si="347"/>
        <v>5.6405889421887187E-3</v>
      </c>
      <c r="JD130" s="86">
        <f t="shared" si="348"/>
        <v>1.843484871858016E-3</v>
      </c>
      <c r="JE130" s="86">
        <f t="shared" si="349"/>
        <v>3.2829098674049964E-3</v>
      </c>
      <c r="JF130" s="86">
        <f t="shared" si="350"/>
        <v>3.652828705556208E-3</v>
      </c>
      <c r="JG130" s="86">
        <f t="shared" si="351"/>
        <v>3.0051951510472355E-3</v>
      </c>
      <c r="JH130" s="86">
        <f t="shared" si="352"/>
        <v>2.4895945484171831E-3</v>
      </c>
      <c r="JI130" s="86">
        <f t="shared" si="353"/>
        <v>1.5063016687917375E-3</v>
      </c>
      <c r="JJ130" s="86">
        <f t="shared" si="354"/>
        <v>1.7823873562526184E-3</v>
      </c>
      <c r="JK130" s="86">
        <f t="shared" si="355"/>
        <v>1.4263844363058742E-3</v>
      </c>
      <c r="JL130" s="86">
        <f t="shared" si="356"/>
        <v>6.4263989780956564E-3</v>
      </c>
      <c r="JM130" s="86">
        <f t="shared" si="357"/>
        <v>1.0133458642271517E-2</v>
      </c>
    </row>
    <row r="131" spans="2:273" x14ac:dyDescent="0.25">
      <c r="B131" s="2">
        <v>104</v>
      </c>
      <c r="C131" s="37">
        <v>88.209000000000003</v>
      </c>
      <c r="D131" s="37">
        <v>88.543000000000006</v>
      </c>
      <c r="E131" s="37">
        <v>87.350999999999999</v>
      </c>
      <c r="F131" s="37">
        <v>85.513999999999996</v>
      </c>
      <c r="G131" s="37">
        <v>87.769000000000005</v>
      </c>
      <c r="H131" s="37">
        <v>82.872</v>
      </c>
      <c r="I131" s="37">
        <v>87.275000000000006</v>
      </c>
      <c r="J131" s="37">
        <v>88.853999999999999</v>
      </c>
      <c r="K131" s="37">
        <v>87.828999999999994</v>
      </c>
      <c r="L131" s="37">
        <v>95.878</v>
      </c>
      <c r="M131" s="37">
        <v>91.325000000000003</v>
      </c>
      <c r="N131" s="37">
        <v>92.846000000000004</v>
      </c>
      <c r="O131" s="37">
        <v>94.474000000000004</v>
      </c>
      <c r="P131" s="37">
        <v>92.5</v>
      </c>
      <c r="Q131" s="37">
        <v>99.049000000000007</v>
      </c>
      <c r="S131" s="4">
        <f t="shared" si="229"/>
        <v>88.968317650896722</v>
      </c>
      <c r="T131" s="4">
        <f t="shared" si="230"/>
        <v>89.297552081274361</v>
      </c>
      <c r="U131" s="4">
        <f t="shared" si="231"/>
        <v>86.099003772646739</v>
      </c>
      <c r="V131" s="4">
        <f t="shared" si="232"/>
        <v>87.124896492473709</v>
      </c>
      <c r="W131" s="4">
        <f t="shared" si="233"/>
        <v>88.217444259216933</v>
      </c>
      <c r="X131" s="4">
        <f t="shared" si="234"/>
        <v>87.831937673785944</v>
      </c>
      <c r="Y131" s="4">
        <f t="shared" si="235"/>
        <v>87.519684080251594</v>
      </c>
      <c r="Z131" s="4">
        <f t="shared" si="236"/>
        <v>89.222616340152797</v>
      </c>
      <c r="AA131" s="4">
        <f t="shared" si="237"/>
        <v>89.812700975256718</v>
      </c>
      <c r="AB131" s="4">
        <f t="shared" si="238"/>
        <v>92.678212148853461</v>
      </c>
      <c r="AC131" s="4">
        <f t="shared" si="239"/>
        <v>91.552838456251436</v>
      </c>
      <c r="AD131" s="4">
        <f t="shared" si="240"/>
        <v>92.022242702228326</v>
      </c>
      <c r="AE131" s="4">
        <f t="shared" si="241"/>
        <v>92.959810474803973</v>
      </c>
      <c r="AF131" s="4">
        <f t="shared" si="242"/>
        <v>92.841158706147951</v>
      </c>
      <c r="AG131" s="4">
        <f t="shared" si="243"/>
        <v>99.456200674631788</v>
      </c>
      <c r="AI131" s="4">
        <f t="shared" si="244"/>
        <v>-0.75931765089671899</v>
      </c>
      <c r="AJ131" s="4">
        <f t="shared" si="245"/>
        <v>-0.75455208127435469</v>
      </c>
      <c r="AK131" s="4">
        <f t="shared" si="246"/>
        <v>1.2519962273532599</v>
      </c>
      <c r="AL131" s="4">
        <f t="shared" si="247"/>
        <v>-1.6108964924737137</v>
      </c>
      <c r="AM131" s="4">
        <f t="shared" si="248"/>
        <v>-0.44844425921692732</v>
      </c>
      <c r="AN131" s="4">
        <f t="shared" si="249"/>
        <v>-4.9599376737859444</v>
      </c>
      <c r="AO131" s="4">
        <f t="shared" si="250"/>
        <v>-0.24468408025158794</v>
      </c>
      <c r="AP131" s="4">
        <f t="shared" si="251"/>
        <v>-0.36861634015279776</v>
      </c>
      <c r="AQ131" s="4">
        <f t="shared" si="252"/>
        <v>-1.9837009752567241</v>
      </c>
      <c r="AR131" s="4">
        <f t="shared" si="253"/>
        <v>3.1997878511465387</v>
      </c>
      <c r="AS131" s="4">
        <f t="shared" si="254"/>
        <v>-0.22783845625143329</v>
      </c>
      <c r="AT131" s="4">
        <f t="shared" si="255"/>
        <v>0.82375729777167805</v>
      </c>
      <c r="AU131" s="4">
        <f t="shared" si="256"/>
        <v>1.5141895251960307</v>
      </c>
      <c r="AV131" s="4">
        <f t="shared" si="432"/>
        <v>-0.34115870614795085</v>
      </c>
      <c r="AW131" s="4">
        <f t="shared" si="432"/>
        <v>-0.40720067463178111</v>
      </c>
      <c r="AY131" s="2">
        <f t="shared" si="308"/>
        <v>88.968317650896722</v>
      </c>
      <c r="AZ131" s="2">
        <f t="shared" si="359"/>
        <v>89.217326344748741</v>
      </c>
      <c r="BA131" s="2">
        <f t="shared" si="360"/>
        <v>85.876227214970896</v>
      </c>
      <c r="BB131" s="2">
        <f t="shared" si="361"/>
        <v>86.928771110700836</v>
      </c>
      <c r="BC131" s="2">
        <f t="shared" si="362"/>
        <v>87.71046637348185</v>
      </c>
      <c r="BD131" s="2">
        <f t="shared" si="363"/>
        <v>87.639400177288337</v>
      </c>
      <c r="BE131" s="2">
        <f t="shared" si="364"/>
        <v>87.107223116183917</v>
      </c>
      <c r="BF131" s="2">
        <f t="shared" si="365"/>
        <v>88.731375062831049</v>
      </c>
      <c r="BG131" s="2">
        <f t="shared" si="366"/>
        <v>89.283249372874934</v>
      </c>
      <c r="BH131" s="2">
        <f t="shared" si="367"/>
        <v>92.253437049332248</v>
      </c>
      <c r="BI131" s="2">
        <f t="shared" si="368"/>
        <v>91.225588036716871</v>
      </c>
      <c r="BJ131" s="2">
        <f t="shared" si="369"/>
        <v>91.597119594955331</v>
      </c>
      <c r="BK131" s="2">
        <f t="shared" si="370"/>
        <v>92.61773174036253</v>
      </c>
      <c r="BL131" s="2">
        <f t="shared" si="371"/>
        <v>91.073928277300539</v>
      </c>
      <c r="BM131" s="2">
        <f t="shared" si="372"/>
        <v>94.378460622483573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88.209000000000003</v>
      </c>
      <c r="CF131" s="2">
        <f t="shared" si="310"/>
        <v>88.543000000000006</v>
      </c>
      <c r="CG131" s="2">
        <f t="shared" si="311"/>
        <v>87.350999999999999</v>
      </c>
      <c r="CH131" s="2">
        <f t="shared" si="312"/>
        <v>85.513999999999996</v>
      </c>
      <c r="CI131" s="2" t="str">
        <f t="shared" si="313"/>
        <v/>
      </c>
      <c r="CJ131" s="2">
        <f t="shared" si="314"/>
        <v>82.872</v>
      </c>
      <c r="CK131" s="2">
        <f t="shared" si="315"/>
        <v>87.275000000000006</v>
      </c>
      <c r="CL131" s="2">
        <f t="shared" si="316"/>
        <v>88.853999999999999</v>
      </c>
      <c r="CM131" s="2">
        <f t="shared" si="317"/>
        <v>87.828999999999994</v>
      </c>
      <c r="CN131" s="2">
        <f t="shared" si="318"/>
        <v>95.878</v>
      </c>
      <c r="CO131" s="2">
        <f t="shared" si="319"/>
        <v>91.325000000000003</v>
      </c>
      <c r="CP131" s="2">
        <f t="shared" si="320"/>
        <v>92.846000000000004</v>
      </c>
      <c r="CQ131" s="2">
        <f t="shared" si="321"/>
        <v>94.474000000000004</v>
      </c>
      <c r="CR131" s="2" t="str">
        <f t="shared" si="322"/>
        <v/>
      </c>
      <c r="CS131" s="2" t="str">
        <f t="shared" si="323"/>
        <v/>
      </c>
      <c r="CU131" s="2">
        <f t="shared" si="273"/>
        <v>88.209000000000003</v>
      </c>
      <c r="CV131" s="2">
        <f t="shared" si="274"/>
        <v>88.543000000000006</v>
      </c>
      <c r="CW131" s="2">
        <f t="shared" si="275"/>
        <v>87.350999999999999</v>
      </c>
      <c r="CX131" s="2">
        <f t="shared" si="276"/>
        <v>85.513999999999996</v>
      </c>
      <c r="CY131" s="2" t="str">
        <f t="shared" si="277"/>
        <v/>
      </c>
      <c r="CZ131" s="2">
        <f t="shared" si="278"/>
        <v>82.872</v>
      </c>
      <c r="DA131" s="2">
        <f t="shared" si="279"/>
        <v>87.275000000000006</v>
      </c>
      <c r="DB131" s="2">
        <f t="shared" si="280"/>
        <v>88.853999999999999</v>
      </c>
      <c r="DC131" s="2">
        <f t="shared" si="281"/>
        <v>87.828999999999994</v>
      </c>
      <c r="DD131" s="2">
        <f t="shared" si="282"/>
        <v>95.878</v>
      </c>
      <c r="DE131" s="2">
        <f t="shared" si="283"/>
        <v>91.325000000000003</v>
      </c>
      <c r="DF131" s="2">
        <f t="shared" si="284"/>
        <v>92.846000000000004</v>
      </c>
      <c r="DG131" s="2">
        <f t="shared" si="285"/>
        <v>94.474000000000004</v>
      </c>
      <c r="DH131" s="2" t="str">
        <f t="shared" si="286"/>
        <v/>
      </c>
      <c r="DI131" s="2" t="str">
        <f t="shared" si="287"/>
        <v/>
      </c>
      <c r="DK131" s="2">
        <f t="shared" si="288"/>
        <v>109.22290243902438</v>
      </c>
      <c r="DL131" s="2">
        <f t="shared" si="433"/>
        <v>113.4838543604333</v>
      </c>
      <c r="DM131" s="2">
        <f t="shared" si="433"/>
        <v>125.3252292682927</v>
      </c>
      <c r="DN131" s="2">
        <f t="shared" si="433"/>
        <v>122.89619662288931</v>
      </c>
      <c r="DO131" s="2">
        <f t="shared" si="433"/>
        <v>110.74723056680165</v>
      </c>
      <c r="DP131" s="2">
        <f t="shared" si="433"/>
        <v>114.71574784240153</v>
      </c>
      <c r="DQ131" s="2">
        <f t="shared" si="433"/>
        <v>120.38737804878052</v>
      </c>
      <c r="DR131" s="2">
        <f t="shared" si="433"/>
        <v>126.02948287558813</v>
      </c>
      <c r="DS131" s="2">
        <f t="shared" si="433"/>
        <v>122.94359032716926</v>
      </c>
      <c r="DT131" s="2">
        <f t="shared" si="433"/>
        <v>125.06033296859613</v>
      </c>
      <c r="DU131" s="2">
        <f t="shared" si="433"/>
        <v>123.92305668016198</v>
      </c>
      <c r="DV131" s="2">
        <f t="shared" si="433"/>
        <v>120.98154240070028</v>
      </c>
      <c r="DW131" s="2">
        <f t="shared" si="433"/>
        <v>123.58706565452094</v>
      </c>
      <c r="DX131" s="2">
        <f t="shared" si="433"/>
        <v>111.95342761790133</v>
      </c>
      <c r="DY131" s="2">
        <f t="shared" si="433"/>
        <v>106.12451792717087</v>
      </c>
      <c r="EA131" s="2">
        <f t="shared" si="228"/>
        <v>88.910565573705213</v>
      </c>
      <c r="EB131" s="2">
        <f t="shared" si="290"/>
        <v>89.159059447859875</v>
      </c>
      <c r="EC131" s="2">
        <f t="shared" si="291"/>
        <v>85.757746504217437</v>
      </c>
      <c r="ED131" s="2">
        <f t="shared" si="292"/>
        <v>86.807673428008613</v>
      </c>
      <c r="EE131" s="2">
        <f t="shared" si="293"/>
        <v>87.631172691616783</v>
      </c>
      <c r="EF131" s="2">
        <f t="shared" si="294"/>
        <v>87.552365440116333</v>
      </c>
      <c r="EG131" s="2">
        <f t="shared" si="295"/>
        <v>87.003014364412351</v>
      </c>
      <c r="EH131" s="2">
        <f t="shared" si="296"/>
        <v>88.600054078545114</v>
      </c>
      <c r="EI131" s="2">
        <f t="shared" si="297"/>
        <v>89.174206674689884</v>
      </c>
      <c r="EJ131" s="2">
        <f t="shared" si="298"/>
        <v>92.149173415972172</v>
      </c>
      <c r="EK131" s="2">
        <f t="shared" si="299"/>
        <v>91.127418743257536</v>
      </c>
      <c r="EL131" s="2">
        <f t="shared" si="300"/>
        <v>91.494958454724411</v>
      </c>
      <c r="EM131" s="2">
        <f t="shared" si="301"/>
        <v>92.518961144237593</v>
      </c>
      <c r="EN131" s="2">
        <f t="shared" si="302"/>
        <v>91.006418115279047</v>
      </c>
      <c r="EO131" s="2">
        <f t="shared" si="303"/>
        <v>94.337797474786981</v>
      </c>
      <c r="EQ131" s="2">
        <f t="shared" si="304"/>
        <v>88.971346903139775</v>
      </c>
      <c r="ER131" s="2">
        <f t="shared" si="434"/>
        <v>89.19546203475619</v>
      </c>
      <c r="ES131" s="2">
        <f t="shared" si="434"/>
        <v>85.958005513276831</v>
      </c>
      <c r="ET131" s="2">
        <f t="shared" si="434"/>
        <v>87.367201012313586</v>
      </c>
      <c r="EU131" s="2">
        <f t="shared" si="434"/>
        <v>87.90701840671808</v>
      </c>
      <c r="EV131" s="2">
        <f t="shared" si="434"/>
        <v>87.906325253066285</v>
      </c>
      <c r="EW131" s="2">
        <f t="shared" si="434"/>
        <v>87.470492496738586</v>
      </c>
      <c r="EX131" s="2">
        <f t="shared" si="434"/>
        <v>88.960380744753891</v>
      </c>
      <c r="EY131" s="2">
        <f t="shared" si="434"/>
        <v>89.460294598564502</v>
      </c>
      <c r="EZ131" s="2">
        <f t="shared" si="434"/>
        <v>92.421206583713442</v>
      </c>
      <c r="FA131" s="2">
        <f t="shared" si="434"/>
        <v>91.16128935049224</v>
      </c>
      <c r="FB131" s="2">
        <f t="shared" si="434"/>
        <v>91.873896439447947</v>
      </c>
      <c r="FC131" s="2">
        <f t="shared" si="434"/>
        <v>92.899562084136832</v>
      </c>
      <c r="FD131" s="2">
        <f t="shared" si="434"/>
        <v>91.092647272753268</v>
      </c>
      <c r="FE131" s="2">
        <f t="shared" si="434"/>
        <v>94.045811861580887</v>
      </c>
      <c r="FG131" s="2">
        <f t="shared" si="306"/>
        <v>0.99720965371348214</v>
      </c>
      <c r="FH131" s="2">
        <f t="shared" si="435"/>
        <v>0.99763229408264209</v>
      </c>
      <c r="FI131" s="2">
        <f t="shared" si="435"/>
        <v>0.99710298352865334</v>
      </c>
      <c r="FJ131" s="2">
        <f t="shared" si="435"/>
        <v>0.99701189555653347</v>
      </c>
      <c r="FK131" s="2">
        <f t="shared" si="435"/>
        <v>0.99683165495045367</v>
      </c>
      <c r="FL131" s="2">
        <f t="shared" si="435"/>
        <v>0.99708144041973512</v>
      </c>
      <c r="FM131" s="2">
        <f t="shared" si="435"/>
        <v>0.99718568425985199</v>
      </c>
      <c r="FN131" s="2">
        <f t="shared" si="435"/>
        <v>0.99672558641173059</v>
      </c>
      <c r="FO131" s="2">
        <f t="shared" si="435"/>
        <v>0.9969709936799992</v>
      </c>
      <c r="FP131" s="2">
        <f t="shared" si="435"/>
        <v>0.99700695441551968</v>
      </c>
      <c r="FQ131" s="2">
        <f t="shared" si="435"/>
        <v>0.99702789952134696</v>
      </c>
      <c r="FR131" s="2">
        <f t="shared" si="435"/>
        <v>0.99679897708003362</v>
      </c>
      <c r="FS131" s="2">
        <f t="shared" si="435"/>
        <v>0.99706059567068506</v>
      </c>
      <c r="FT131" s="2">
        <f t="shared" si="435"/>
        <v>0.99683800510876952</v>
      </c>
      <c r="FU131" s="2">
        <f t="shared" si="435"/>
        <v>0.99622179815057499</v>
      </c>
      <c r="FW131" s="2">
        <f t="shared" si="324"/>
        <v>1.7663704608633909E-2</v>
      </c>
      <c r="FX131" s="2">
        <f t="shared" si="376"/>
        <v>1.8485939962407435E-2</v>
      </c>
      <c r="FY131" s="2">
        <f t="shared" si="377"/>
        <v>1.9240390104314015E-2</v>
      </c>
      <c r="FZ131" s="2">
        <f t="shared" si="378"/>
        <v>2.3701076671537855E-2</v>
      </c>
      <c r="GA131" s="2">
        <f t="shared" si="379"/>
        <v>2.1947175539699954E-2</v>
      </c>
      <c r="GB131" s="2">
        <f t="shared" si="380"/>
        <v>2.1914316104927927E-2</v>
      </c>
      <c r="GC131" s="2">
        <f t="shared" si="381"/>
        <v>2.1936024106157734E-2</v>
      </c>
      <c r="GD131" s="2">
        <f t="shared" si="382"/>
        <v>2.431558597626457E-2</v>
      </c>
      <c r="GE131" s="2">
        <f t="shared" si="383"/>
        <v>2.3611698067074256E-2</v>
      </c>
      <c r="GF131" s="2">
        <f t="shared" si="384"/>
        <v>2.1170332385511682E-2</v>
      </c>
      <c r="GG131" s="2">
        <f t="shared" si="385"/>
        <v>2.0589009358151434E-2</v>
      </c>
      <c r="GH131" s="2">
        <f t="shared" si="386"/>
        <v>2.0514990583470574E-2</v>
      </c>
      <c r="GI131" s="2">
        <f t="shared" si="387"/>
        <v>1.9571352676563455E-2</v>
      </c>
      <c r="GJ131" s="2">
        <f t="shared" si="388"/>
        <v>1.479574919911939E-2</v>
      </c>
      <c r="GK131" s="2">
        <f t="shared" si="389"/>
        <v>1.3252232782243118E-2</v>
      </c>
      <c r="GM131" s="86">
        <f t="shared" si="325"/>
        <v>3.5588481149382402E-47</v>
      </c>
      <c r="GN131" s="86">
        <f t="shared" si="390"/>
        <v>1.8408590289664838E-125</v>
      </c>
      <c r="GO131" s="86">
        <f t="shared" si="391"/>
        <v>8.0145390762354365E-166</v>
      </c>
      <c r="GP131" s="86">
        <f t="shared" si="392"/>
        <v>4.2169752737360496E-147</v>
      </c>
      <c r="GQ131" s="86">
        <f t="shared" si="393"/>
        <v>7.3268699560330675E-166</v>
      </c>
      <c r="GR131" s="86">
        <f t="shared" si="394"/>
        <v>1.3450078267068392E-208</v>
      </c>
      <c r="GS131" s="86">
        <f t="shared" si="395"/>
        <v>5.5081323665030192E-199</v>
      </c>
      <c r="GT131" s="86">
        <f t="shared" si="396"/>
        <v>1.9628511666088024E-135</v>
      </c>
      <c r="GU131" s="86">
        <f t="shared" si="397"/>
        <v>1.8202450533399134E-131</v>
      </c>
      <c r="GV131" s="86">
        <f t="shared" si="398"/>
        <v>9.3672272179745005E-162</v>
      </c>
      <c r="GW131" s="86">
        <f t="shared" si="399"/>
        <v>1.5379981892133853E-155</v>
      </c>
      <c r="GX131" s="86">
        <f t="shared" si="400"/>
        <v>1.1093851496336695E-170</v>
      </c>
      <c r="GY131" s="86">
        <f t="shared" si="401"/>
        <v>4.5085060733958804E-161</v>
      </c>
      <c r="GZ131" s="86">
        <f t="shared" si="402"/>
        <v>3.6516595145055049E-65</v>
      </c>
      <c r="HA131" s="86">
        <f t="shared" si="403"/>
        <v>4.1781378882416669E-64</v>
      </c>
      <c r="HC131" s="86">
        <f t="shared" si="326"/>
        <v>7.8908454934480996E-16</v>
      </c>
      <c r="HD131" s="86">
        <f t="shared" si="404"/>
        <v>6.2766387265948675E-31</v>
      </c>
      <c r="HE131" s="86">
        <f t="shared" si="405"/>
        <v>7.4106630015354829E-31</v>
      </c>
      <c r="HF131" s="86">
        <f t="shared" si="406"/>
        <v>5.3404651321446351E-46</v>
      </c>
      <c r="HG131" s="86">
        <f t="shared" si="407"/>
        <v>7.5870430963227141E-49</v>
      </c>
      <c r="HH131" s="86">
        <f t="shared" si="408"/>
        <v>2.2888641183576317E-66</v>
      </c>
      <c r="HI131" s="86">
        <f t="shared" si="409"/>
        <v>2.1170257266238344E-36</v>
      </c>
      <c r="HJ131" s="86">
        <f t="shared" si="410"/>
        <v>1.2361474024196662E-60</v>
      </c>
      <c r="HK131" s="86">
        <f t="shared" si="411"/>
        <v>8.3766936767653094E-55</v>
      </c>
      <c r="HL131" s="86">
        <f t="shared" si="412"/>
        <v>1.3263629449230635E-57</v>
      </c>
      <c r="HM131" s="86">
        <f t="shared" si="413"/>
        <v>1.6051102517106375E-50</v>
      </c>
      <c r="HN131" s="86">
        <f t="shared" si="414"/>
        <v>9.3109885507056753E-49</v>
      </c>
      <c r="HO131" s="86">
        <f t="shared" si="415"/>
        <v>3.0416874758578301E-40</v>
      </c>
      <c r="HP131" s="86">
        <f t="shared" si="416"/>
        <v>1.7959608481707957E-20</v>
      </c>
      <c r="HQ131" s="86">
        <f t="shared" si="417"/>
        <v>2.9296405394275224E-16</v>
      </c>
      <c r="HS131" s="86">
        <f t="shared" si="327"/>
        <v>4.0580847608383342E-3</v>
      </c>
      <c r="HT131" s="86">
        <f t="shared" si="418"/>
        <v>5.909322311833224E-3</v>
      </c>
      <c r="HU131" s="86">
        <f t="shared" si="419"/>
        <v>7.696989681444397E-3</v>
      </c>
      <c r="HV131" s="86">
        <f t="shared" si="420"/>
        <v>5.1041751020752613E-3</v>
      </c>
      <c r="HW131" s="86">
        <f t="shared" si="421"/>
        <v>1.0355698070821326E-2</v>
      </c>
      <c r="HX131" s="86">
        <f t="shared" si="422"/>
        <v>3.6368327384075868E-3</v>
      </c>
      <c r="HY131" s="86">
        <f t="shared" si="423"/>
        <v>6.122724772553205E-3</v>
      </c>
      <c r="HZ131" s="86">
        <f t="shared" si="424"/>
        <v>6.9232329424030277E-3</v>
      </c>
      <c r="IA131" s="86">
        <f t="shared" si="425"/>
        <v>5.9080853638600736E-3</v>
      </c>
      <c r="IB131" s="86">
        <f t="shared" si="426"/>
        <v>4.8744991489613615E-3</v>
      </c>
      <c r="IC131" s="86">
        <f t="shared" si="427"/>
        <v>3.072098982318857E-3</v>
      </c>
      <c r="ID131" s="86">
        <f t="shared" si="428"/>
        <v>3.5808749258709411E-3</v>
      </c>
      <c r="IE131" s="86">
        <f t="shared" si="429"/>
        <v>2.8604001223698984E-3</v>
      </c>
      <c r="IF131" s="86">
        <f t="shared" si="430"/>
        <v>1.0000000031347898E-2</v>
      </c>
      <c r="IG131" s="86">
        <f t="shared" si="431"/>
        <v>1.4495585395609774E-2</v>
      </c>
      <c r="II131" s="86">
        <f t="shared" si="328"/>
        <v>5.7108841755434964E-23</v>
      </c>
      <c r="IJ131" s="86">
        <f t="shared" si="329"/>
        <v>4.6097687798066392E-22</v>
      </c>
      <c r="IK131" s="86">
        <f t="shared" si="330"/>
        <v>4.3360239843904269E-25</v>
      </c>
      <c r="IL131" s="86">
        <f t="shared" si="331"/>
        <v>5.405935089694078E-26</v>
      </c>
      <c r="IM131" s="86">
        <f t="shared" si="332"/>
        <v>6.0058200272783455E-25</v>
      </c>
      <c r="IN131" s="86">
        <f t="shared" si="333"/>
        <v>2.1479953454207981E-25</v>
      </c>
      <c r="IO131" s="86">
        <f t="shared" si="334"/>
        <v>1.0709726404771233E-23</v>
      </c>
      <c r="IP131" s="86">
        <f t="shared" si="335"/>
        <v>4.5331537546909692E-24</v>
      </c>
      <c r="IQ131" s="86">
        <f t="shared" si="336"/>
        <v>2.7923164094332381E-26</v>
      </c>
      <c r="IR131" s="86">
        <f t="shared" si="337"/>
        <v>1.4154660038299684E-26</v>
      </c>
      <c r="IS131" s="86">
        <f t="shared" si="338"/>
        <v>7.9557370855224208E-28</v>
      </c>
      <c r="IT131" s="86">
        <f t="shared" si="339"/>
        <v>1.7954238837398644E-27</v>
      </c>
      <c r="IU131" s="86">
        <f t="shared" si="340"/>
        <v>5.2638174910988931E-27</v>
      </c>
      <c r="IV131" s="86">
        <f t="shared" si="341"/>
        <v>2.1886519174553885E-20</v>
      </c>
      <c r="IW131" s="86">
        <f t="shared" si="342"/>
        <v>6.2235715055309115E-22</v>
      </c>
      <c r="IY131" s="86">
        <f t="shared" si="343"/>
        <v>4.0580847608391235E-3</v>
      </c>
      <c r="IZ131" s="86">
        <f t="shared" si="344"/>
        <v>5.909322311833224E-3</v>
      </c>
      <c r="JA131" s="86">
        <f t="shared" si="345"/>
        <v>7.696989681444397E-3</v>
      </c>
      <c r="JB131" s="86">
        <f t="shared" si="346"/>
        <v>5.1041751020752613E-3</v>
      </c>
      <c r="JC131" s="86">
        <f t="shared" si="347"/>
        <v>1.0355698070821326E-2</v>
      </c>
      <c r="JD131" s="86">
        <f t="shared" si="348"/>
        <v>3.6368327384075868E-3</v>
      </c>
      <c r="JE131" s="86">
        <f t="shared" si="349"/>
        <v>6.122724772553205E-3</v>
      </c>
      <c r="JF131" s="86">
        <f t="shared" si="350"/>
        <v>6.9232329424030277E-3</v>
      </c>
      <c r="JG131" s="86">
        <f t="shared" si="351"/>
        <v>5.9080853638600736E-3</v>
      </c>
      <c r="JH131" s="86">
        <f t="shared" si="352"/>
        <v>4.8744991489613615E-3</v>
      </c>
      <c r="JI131" s="86">
        <f t="shared" si="353"/>
        <v>3.072098982318857E-3</v>
      </c>
      <c r="JJ131" s="86">
        <f t="shared" si="354"/>
        <v>3.5808749258709411E-3</v>
      </c>
      <c r="JK131" s="86">
        <f t="shared" si="355"/>
        <v>2.8604001223698984E-3</v>
      </c>
      <c r="JL131" s="86">
        <f t="shared" si="356"/>
        <v>1.0000000031347898E-2</v>
      </c>
      <c r="JM131" s="86">
        <f t="shared" si="357"/>
        <v>1.4495585395610067E-2</v>
      </c>
    </row>
    <row r="132" spans="2:273" x14ac:dyDescent="0.25">
      <c r="B132" s="2">
        <v>105</v>
      </c>
      <c r="C132" s="37">
        <v>84.418999999999997</v>
      </c>
      <c r="D132" s="37">
        <v>89.343000000000004</v>
      </c>
      <c r="E132" s="37">
        <v>82.378</v>
      </c>
      <c r="F132" s="37">
        <v>84.811000000000007</v>
      </c>
      <c r="G132" s="37">
        <v>85.436000000000007</v>
      </c>
      <c r="H132" s="37">
        <v>86.820999999999998</v>
      </c>
      <c r="I132" s="37">
        <v>88.575000000000003</v>
      </c>
      <c r="J132" s="37">
        <v>90.634</v>
      </c>
      <c r="K132" s="37">
        <v>91.512</v>
      </c>
      <c r="L132" s="37">
        <v>91.438999999999993</v>
      </c>
      <c r="M132" s="37">
        <v>92.525000000000006</v>
      </c>
      <c r="N132" s="37">
        <v>91.281999999999996</v>
      </c>
      <c r="O132" s="37">
        <v>91.841999999999999</v>
      </c>
      <c r="P132" s="37">
        <v>91.45</v>
      </c>
      <c r="Q132" s="37">
        <v>98.561000000000007</v>
      </c>
      <c r="S132" s="4">
        <f t="shared" si="229"/>
        <v>88.776982890605424</v>
      </c>
      <c r="T132" s="4">
        <f t="shared" si="230"/>
        <v>89.190638416278361</v>
      </c>
      <c r="U132" s="4">
        <f t="shared" si="231"/>
        <v>86.061298954424643</v>
      </c>
      <c r="V132" s="4">
        <f t="shared" si="232"/>
        <v>87.065146514971659</v>
      </c>
      <c r="W132" s="4">
        <f t="shared" si="233"/>
        <v>88.359779246443964</v>
      </c>
      <c r="X132" s="4">
        <f t="shared" si="234"/>
        <v>87.836629021417892</v>
      </c>
      <c r="Y132" s="4">
        <f t="shared" si="235"/>
        <v>87.638441924710307</v>
      </c>
      <c r="Z132" s="4">
        <f t="shared" si="236"/>
        <v>89.41603958952318</v>
      </c>
      <c r="AA132" s="4">
        <f t="shared" si="237"/>
        <v>90.034032866279844</v>
      </c>
      <c r="AB132" s="4">
        <f t="shared" si="238"/>
        <v>92.810847521757395</v>
      </c>
      <c r="AC132" s="4">
        <f t="shared" si="239"/>
        <v>91.692364413084533</v>
      </c>
      <c r="AD132" s="4">
        <f t="shared" si="240"/>
        <v>92.221471467868611</v>
      </c>
      <c r="AE132" s="4">
        <f t="shared" si="241"/>
        <v>93.042408066520665</v>
      </c>
      <c r="AF132" s="4">
        <f t="shared" si="242"/>
        <v>93.517211402240974</v>
      </c>
      <c r="AG132" s="4">
        <f t="shared" si="243"/>
        <v>101.20449168316537</v>
      </c>
      <c r="AI132" s="4">
        <f t="shared" si="244"/>
        <v>-4.3579828906054274</v>
      </c>
      <c r="AJ132" s="4">
        <f t="shared" si="245"/>
        <v>0.15236158372164255</v>
      </c>
      <c r="AK132" s="4">
        <f t="shared" si="246"/>
        <v>-3.6832989544246431</v>
      </c>
      <c r="AL132" s="4">
        <f t="shared" si="247"/>
        <v>-2.2541465149716515</v>
      </c>
      <c r="AM132" s="4">
        <f t="shared" si="248"/>
        <v>-2.9237792464439565</v>
      </c>
      <c r="AN132" s="4">
        <f t="shared" si="249"/>
        <v>-1.0156290214178938</v>
      </c>
      <c r="AO132" s="4">
        <f t="shared" si="250"/>
        <v>0.93655807528969603</v>
      </c>
      <c r="AP132" s="4">
        <f t="shared" si="251"/>
        <v>1.2179604104768202</v>
      </c>
      <c r="AQ132" s="4">
        <f t="shared" si="252"/>
        <v>1.4779671337201563</v>
      </c>
      <c r="AR132" s="4">
        <f t="shared" si="253"/>
        <v>-1.3718475217574024</v>
      </c>
      <c r="AS132" s="4">
        <f t="shared" si="254"/>
        <v>0.83263558691547246</v>
      </c>
      <c r="AT132" s="4">
        <f t="shared" si="255"/>
        <v>-0.93947146786861424</v>
      </c>
      <c r="AU132" s="4">
        <f t="shared" si="256"/>
        <v>-1.2004080665206658</v>
      </c>
      <c r="AV132" s="4">
        <f t="shared" si="432"/>
        <v>-2.0672114022409716</v>
      </c>
      <c r="AW132" s="4">
        <f t="shared" si="432"/>
        <v>-2.6434916831653652</v>
      </c>
      <c r="AY132" s="2">
        <f t="shared" si="308"/>
        <v>88.776982890605424</v>
      </c>
      <c r="AZ132" s="2">
        <f t="shared" si="359"/>
        <v>89.060159603490646</v>
      </c>
      <c r="BA132" s="2">
        <f t="shared" si="360"/>
        <v>85.691283338464672</v>
      </c>
      <c r="BB132" s="2">
        <f t="shared" si="361"/>
        <v>86.716843860167529</v>
      </c>
      <c r="BC132" s="2">
        <f t="shared" si="362"/>
        <v>87.522304167305563</v>
      </c>
      <c r="BD132" s="2">
        <f t="shared" si="363"/>
        <v>87.493300743859763</v>
      </c>
      <c r="BE132" s="2">
        <f t="shared" si="364"/>
        <v>86.941392370267607</v>
      </c>
      <c r="BF132" s="2">
        <f t="shared" si="365"/>
        <v>88.577299578474438</v>
      </c>
      <c r="BG132" s="2">
        <f t="shared" si="366"/>
        <v>89.100946422602078</v>
      </c>
      <c r="BH132" s="2">
        <f t="shared" si="367"/>
        <v>92.06183877794804</v>
      </c>
      <c r="BI132" s="2">
        <f t="shared" si="368"/>
        <v>91.091422966935369</v>
      </c>
      <c r="BJ132" s="2">
        <f t="shared" si="369"/>
        <v>91.452144987789367</v>
      </c>
      <c r="BK132" s="2">
        <f t="shared" si="370"/>
        <v>92.421919073224146</v>
      </c>
      <c r="BL132" s="2">
        <f t="shared" si="371"/>
        <v>90.949736883361609</v>
      </c>
      <c r="BM132" s="2">
        <f t="shared" si="372"/>
        <v>94.341679419671891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84.418999999999997</v>
      </c>
      <c r="CF132" s="2" t="str">
        <f t="shared" si="310"/>
        <v/>
      </c>
      <c r="CG132" s="2" t="str">
        <f t="shared" si="311"/>
        <v/>
      </c>
      <c r="CH132" s="2">
        <f t="shared" si="312"/>
        <v>84.811000000000007</v>
      </c>
      <c r="CI132" s="2" t="str">
        <f t="shared" si="313"/>
        <v/>
      </c>
      <c r="CJ132" s="2">
        <f t="shared" si="314"/>
        <v>86.820999999999998</v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>
        <f t="shared" si="318"/>
        <v>91.438999999999993</v>
      </c>
      <c r="CO132" s="2">
        <f t="shared" si="319"/>
        <v>92.525000000000006</v>
      </c>
      <c r="CP132" s="2">
        <f t="shared" si="320"/>
        <v>91.281999999999996</v>
      </c>
      <c r="CQ132" s="2">
        <f t="shared" si="321"/>
        <v>91.841999999999999</v>
      </c>
      <c r="CR132" s="2" t="str">
        <f t="shared" si="322"/>
        <v/>
      </c>
      <c r="CS132" s="2" t="str">
        <f t="shared" si="323"/>
        <v/>
      </c>
      <c r="CU132" s="2">
        <f t="shared" si="273"/>
        <v>84.418999999999997</v>
      </c>
      <c r="CV132" s="2" t="str">
        <f t="shared" si="274"/>
        <v/>
      </c>
      <c r="CW132" s="2" t="str">
        <f t="shared" si="275"/>
        <v/>
      </c>
      <c r="CX132" s="2">
        <f t="shared" si="276"/>
        <v>84.811000000000007</v>
      </c>
      <c r="CY132" s="2" t="str">
        <f t="shared" si="277"/>
        <v/>
      </c>
      <c r="CZ132" s="2">
        <f t="shared" si="278"/>
        <v>86.820999999999998</v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>
        <f t="shared" si="282"/>
        <v>91.438999999999993</v>
      </c>
      <c r="DE132" s="2">
        <f t="shared" si="283"/>
        <v>92.525000000000006</v>
      </c>
      <c r="DF132" s="2">
        <f t="shared" si="284"/>
        <v>91.281999999999996</v>
      </c>
      <c r="DG132" s="2">
        <f t="shared" si="285"/>
        <v>91.841999999999999</v>
      </c>
      <c r="DH132" s="2" t="str">
        <f t="shared" si="286"/>
        <v/>
      </c>
      <c r="DI132" s="2" t="str">
        <f t="shared" si="287"/>
        <v/>
      </c>
      <c r="DK132" s="2">
        <f t="shared" si="288"/>
        <v>109.32142495309567</v>
      </c>
      <c r="DL132" s="2">
        <f t="shared" si="433"/>
        <v>113.59869876354085</v>
      </c>
      <c r="DM132" s="2">
        <f t="shared" si="433"/>
        <v>125.62981968641117</v>
      </c>
      <c r="DN132" s="2">
        <f t="shared" si="433"/>
        <v>123.18915975609755</v>
      </c>
      <c r="DO132" s="2">
        <f t="shared" si="433"/>
        <v>110.86305910931176</v>
      </c>
      <c r="DP132" s="2">
        <f t="shared" si="433"/>
        <v>114.90579512195124</v>
      </c>
      <c r="DQ132" s="2">
        <f t="shared" si="433"/>
        <v>120.60913696060041</v>
      </c>
      <c r="DR132" s="2">
        <f t="shared" si="433"/>
        <v>126.33117397964766</v>
      </c>
      <c r="DS132" s="2">
        <f t="shared" si="433"/>
        <v>123.1938733997155</v>
      </c>
      <c r="DT132" s="2">
        <f t="shared" si="433"/>
        <v>125.30940048145311</v>
      </c>
      <c r="DU132" s="2">
        <f t="shared" si="433"/>
        <v>124.1828340080972</v>
      </c>
      <c r="DV132" s="2">
        <f t="shared" si="433"/>
        <v>121.18612025385708</v>
      </c>
      <c r="DW132" s="2">
        <f t="shared" si="433"/>
        <v>123.79631605937924</v>
      </c>
      <c r="DX132" s="2">
        <f t="shared" si="433"/>
        <v>112.11673870226504</v>
      </c>
      <c r="DY132" s="2">
        <f t="shared" si="433"/>
        <v>106.18331652661065</v>
      </c>
      <c r="EA132" s="2">
        <f t="shared" si="228"/>
        <v>88.722712585914422</v>
      </c>
      <c r="EB132" s="2">
        <f t="shared" si="290"/>
        <v>89.006105360457028</v>
      </c>
      <c r="EC132" s="2">
        <f t="shared" si="291"/>
        <v>85.580142058106844</v>
      </c>
      <c r="ED132" s="2">
        <f t="shared" si="292"/>
        <v>86.601014250814316</v>
      </c>
      <c r="EE132" s="2">
        <f t="shared" si="293"/>
        <v>87.446821065535715</v>
      </c>
      <c r="EF132" s="2">
        <f t="shared" si="294"/>
        <v>87.410724042249583</v>
      </c>
      <c r="EG132" s="2">
        <f t="shared" si="295"/>
        <v>86.841674657341073</v>
      </c>
      <c r="EH132" s="2">
        <f t="shared" si="296"/>
        <v>88.453016933526669</v>
      </c>
      <c r="EI132" s="2">
        <f t="shared" si="297"/>
        <v>88.997869838918717</v>
      </c>
      <c r="EJ132" s="2">
        <f t="shared" si="298"/>
        <v>91.963622670547323</v>
      </c>
      <c r="EK132" s="2">
        <f t="shared" si="299"/>
        <v>91.000543269282133</v>
      </c>
      <c r="EL132" s="2">
        <f t="shared" si="300"/>
        <v>91.355187864173232</v>
      </c>
      <c r="EM132" s="2">
        <f t="shared" si="301"/>
        <v>92.328048493148401</v>
      </c>
      <c r="EN132" s="2">
        <f t="shared" si="302"/>
        <v>90.886754345837147</v>
      </c>
      <c r="EO132" s="2">
        <f t="shared" si="303"/>
        <v>94.305723555625065</v>
      </c>
      <c r="EQ132" s="2">
        <f t="shared" si="304"/>
        <v>88.817737110841506</v>
      </c>
      <c r="ER132" s="2">
        <f t="shared" si="434"/>
        <v>89.05249333166546</v>
      </c>
      <c r="ES132" s="2">
        <f t="shared" si="434"/>
        <v>85.831767830075108</v>
      </c>
      <c r="ET132" s="2">
        <f t="shared" si="434"/>
        <v>87.221721881035918</v>
      </c>
      <c r="EU132" s="2">
        <f t="shared" si="434"/>
        <v>87.771697032455705</v>
      </c>
      <c r="EV132" s="2">
        <f t="shared" si="434"/>
        <v>87.801612653116976</v>
      </c>
      <c r="EW132" s="2">
        <f t="shared" si="434"/>
        <v>87.384378891372492</v>
      </c>
      <c r="EX132" s="2">
        <f t="shared" si="434"/>
        <v>88.871620376093333</v>
      </c>
      <c r="EY132" s="2">
        <f t="shared" si="434"/>
        <v>89.330239548472491</v>
      </c>
      <c r="EZ132" s="2">
        <f t="shared" si="434"/>
        <v>92.273069690455628</v>
      </c>
      <c r="FA132" s="2">
        <f t="shared" si="434"/>
        <v>91.04105058472355</v>
      </c>
      <c r="FB132" s="2">
        <f t="shared" si="434"/>
        <v>91.793727534226292</v>
      </c>
      <c r="FC132" s="2">
        <f t="shared" si="434"/>
        <v>92.771092524247408</v>
      </c>
      <c r="FD132" s="2">
        <f t="shared" si="434"/>
        <v>90.994348224761737</v>
      </c>
      <c r="FE132" s="2">
        <f t="shared" si="434"/>
        <v>93.962213728265695</v>
      </c>
      <c r="FG132" s="2">
        <f t="shared" si="306"/>
        <v>0.9974545489814256</v>
      </c>
      <c r="FH132" s="2">
        <f t="shared" si="435"/>
        <v>0.99784017657764357</v>
      </c>
      <c r="FI132" s="2">
        <f t="shared" si="435"/>
        <v>0.99735721591469317</v>
      </c>
      <c r="FJ132" s="2">
        <f t="shared" si="435"/>
        <v>0.99727409966252833</v>
      </c>
      <c r="FK132" s="2">
        <f t="shared" si="435"/>
        <v>0.99710962919435864</v>
      </c>
      <c r="FL132" s="2">
        <f t="shared" si="435"/>
        <v>0.99733755830818538</v>
      </c>
      <c r="FM132" s="2">
        <f t="shared" si="435"/>
        <v>0.99743267779546663</v>
      </c>
      <c r="FN132" s="2">
        <f t="shared" si="435"/>
        <v>0.99701283867524226</v>
      </c>
      <c r="FO132" s="2">
        <f t="shared" si="435"/>
        <v>0.99723677695023805</v>
      </c>
      <c r="FP132" s="2">
        <f t="shared" si="435"/>
        <v>0.99726959091583034</v>
      </c>
      <c r="FQ132" s="2">
        <f t="shared" si="435"/>
        <v>0.99728870310944262</v>
      </c>
      <c r="FR132" s="2">
        <f t="shared" si="435"/>
        <v>0.99707980991289069</v>
      </c>
      <c r="FS132" s="2">
        <f t="shared" si="435"/>
        <v>0.99731853786852676</v>
      </c>
      <c r="FT132" s="2">
        <f t="shared" si="435"/>
        <v>0.99711542383474716</v>
      </c>
      <c r="FU132" s="2">
        <f t="shared" si="435"/>
        <v>0.99655309306751905</v>
      </c>
      <c r="FW132" s="2">
        <f t="shared" si="324"/>
        <v>1.9334917128518467E-2</v>
      </c>
      <c r="FX132" s="2">
        <f t="shared" si="376"/>
        <v>2.0233344134197095E-2</v>
      </c>
      <c r="FY132" s="2">
        <f t="shared" si="377"/>
        <v>2.105757951034614E-2</v>
      </c>
      <c r="FZ132" s="2">
        <f t="shared" si="378"/>
        <v>2.5928424896525956E-2</v>
      </c>
      <c r="GA132" s="2">
        <f t="shared" si="379"/>
        <v>2.401375215331366E-2</v>
      </c>
      <c r="GB132" s="2">
        <f t="shared" si="380"/>
        <v>2.3977874482898683E-2</v>
      </c>
      <c r="GC132" s="2">
        <f t="shared" si="381"/>
        <v>2.4001576453277884E-2</v>
      </c>
      <c r="GD132" s="2">
        <f t="shared" si="382"/>
        <v>2.6599110361417582E-2</v>
      </c>
      <c r="GE132" s="2">
        <f t="shared" si="383"/>
        <v>2.5830869022232514E-2</v>
      </c>
      <c r="GF132" s="2">
        <f t="shared" si="384"/>
        <v>2.3165492914550331E-2</v>
      </c>
      <c r="GG132" s="2">
        <f t="shared" si="385"/>
        <v>2.2530645182229588E-2</v>
      </c>
      <c r="GH132" s="2">
        <f t="shared" si="386"/>
        <v>2.244980610616552E-2</v>
      </c>
      <c r="GI132" s="2">
        <f t="shared" si="387"/>
        <v>2.1419117712278224E-2</v>
      </c>
      <c r="GJ132" s="2">
        <f t="shared" si="388"/>
        <v>1.6200091293587061E-2</v>
      </c>
      <c r="GK132" s="2">
        <f t="shared" si="389"/>
        <v>1.4512229662741056E-2</v>
      </c>
      <c r="GM132" s="86">
        <f t="shared" si="325"/>
        <v>2.818531712664495E-49</v>
      </c>
      <c r="GN132" s="86">
        <f t="shared" si="390"/>
        <v>4.1793538421224417E-131</v>
      </c>
      <c r="GO132" s="86">
        <f t="shared" si="391"/>
        <v>2.9876813996531147E-173</v>
      </c>
      <c r="GP132" s="86">
        <f t="shared" si="392"/>
        <v>1.0691676936168292E-153</v>
      </c>
      <c r="GQ132" s="86">
        <f t="shared" si="393"/>
        <v>2.2817305241525472E-173</v>
      </c>
      <c r="GR132" s="86">
        <f t="shared" si="394"/>
        <v>6.6216881438251215E-218</v>
      </c>
      <c r="GS132" s="86">
        <f t="shared" si="395"/>
        <v>7.7878705098700149E-208</v>
      </c>
      <c r="GT132" s="86">
        <f t="shared" si="396"/>
        <v>1.6395617202485941E-141</v>
      </c>
      <c r="GU132" s="86">
        <f t="shared" si="397"/>
        <v>2.9360962728629892E-137</v>
      </c>
      <c r="GV132" s="86">
        <f t="shared" si="398"/>
        <v>7.1343811032431069E-169</v>
      </c>
      <c r="GW132" s="86">
        <f t="shared" si="399"/>
        <v>1.9610331874733338E-162</v>
      </c>
      <c r="GX132" s="86">
        <f t="shared" si="400"/>
        <v>2.7791183323817984E-178</v>
      </c>
      <c r="GY132" s="86">
        <f t="shared" si="401"/>
        <v>3.6414885489630705E-168</v>
      </c>
      <c r="GZ132" s="86">
        <f t="shared" si="402"/>
        <v>5.12228570701132E-68</v>
      </c>
      <c r="HA132" s="86">
        <f t="shared" si="403"/>
        <v>5.7060696943118794E-67</v>
      </c>
      <c r="HC132" s="86">
        <f t="shared" si="326"/>
        <v>3.7751996550346557E-17</v>
      </c>
      <c r="HD132" s="86">
        <f t="shared" si="404"/>
        <v>1.4391124485159939E-33</v>
      </c>
      <c r="HE132" s="86">
        <f t="shared" si="405"/>
        <v>1.8255998898995819E-33</v>
      </c>
      <c r="HF132" s="86">
        <f t="shared" si="406"/>
        <v>6.3046573300533632E-50</v>
      </c>
      <c r="HG132" s="86">
        <f t="shared" si="407"/>
        <v>4.6892927931286403E-53</v>
      </c>
      <c r="HH132" s="86">
        <f t="shared" si="408"/>
        <v>5.1344364098850813E-72</v>
      </c>
      <c r="HI132" s="86">
        <f t="shared" si="409"/>
        <v>2.019930331092908E-39</v>
      </c>
      <c r="HJ132" s="86">
        <f t="shared" si="410"/>
        <v>7.5983294361141082E-66</v>
      </c>
      <c r="HK132" s="86">
        <f t="shared" si="411"/>
        <v>2.6518483751026077E-59</v>
      </c>
      <c r="HL132" s="86">
        <f t="shared" si="412"/>
        <v>2.0949161229240002E-62</v>
      </c>
      <c r="HM132" s="86">
        <f t="shared" si="413"/>
        <v>9.5211366380856116E-55</v>
      </c>
      <c r="HN132" s="86">
        <f t="shared" si="414"/>
        <v>7.5891022715692166E-53</v>
      </c>
      <c r="HO132" s="86">
        <f t="shared" si="415"/>
        <v>1.2709460851376857E-43</v>
      </c>
      <c r="HP132" s="86">
        <f t="shared" si="416"/>
        <v>3.4491888426695871E-22</v>
      </c>
      <c r="HQ132" s="86">
        <f t="shared" si="417"/>
        <v>1.2089706681363725E-17</v>
      </c>
      <c r="HS132" s="86">
        <f t="shared" si="327"/>
        <v>7.1688188167170321E-3</v>
      </c>
      <c r="HT132" s="86">
        <f t="shared" si="418"/>
        <v>1.0169975509129538E-2</v>
      </c>
      <c r="HU132" s="86">
        <f t="shared" si="419"/>
        <v>1.3612795201467555E-2</v>
      </c>
      <c r="HV132" s="86">
        <f t="shared" si="420"/>
        <v>9.6771594008306788E-3</v>
      </c>
      <c r="HW132" s="86">
        <f t="shared" si="421"/>
        <v>1.8286941127245788E-2</v>
      </c>
      <c r="HX132" s="86">
        <f t="shared" si="422"/>
        <v>6.8957839674594129E-3</v>
      </c>
      <c r="HY132" s="86">
        <f t="shared" si="423"/>
        <v>1.1006723895440468E-2</v>
      </c>
      <c r="HZ132" s="86">
        <f t="shared" si="424"/>
        <v>1.26126748752053E-2</v>
      </c>
      <c r="IA132" s="86">
        <f t="shared" si="425"/>
        <v>1.11287602146333E-2</v>
      </c>
      <c r="IB132" s="86">
        <f t="shared" si="426"/>
        <v>9.1623033117906628E-3</v>
      </c>
      <c r="IC132" s="86">
        <f t="shared" si="427"/>
        <v>6.0058871846175935E-3</v>
      </c>
      <c r="ID132" s="86">
        <f t="shared" si="428"/>
        <v>6.9006838863955745E-3</v>
      </c>
      <c r="IE132" s="86">
        <f t="shared" si="429"/>
        <v>5.511537052294388E-3</v>
      </c>
      <c r="IF132" s="86">
        <f t="shared" si="430"/>
        <v>1.5245692973952287E-2</v>
      </c>
      <c r="IG132" s="86">
        <f t="shared" si="431"/>
        <v>2.0436032001215652E-2</v>
      </c>
      <c r="II132" s="86">
        <f t="shared" si="328"/>
        <v>5.3068422159116693E-22</v>
      </c>
      <c r="IJ132" s="86">
        <f t="shared" si="329"/>
        <v>3.9977549066099016E-21</v>
      </c>
      <c r="IK132" s="86">
        <f t="shared" si="330"/>
        <v>5.2925441937999822E-24</v>
      </c>
      <c r="IL132" s="86">
        <f t="shared" si="331"/>
        <v>8.4099915668276237E-25</v>
      </c>
      <c r="IM132" s="86">
        <f t="shared" si="332"/>
        <v>7.878083295836413E-24</v>
      </c>
      <c r="IN132" s="86">
        <f t="shared" si="333"/>
        <v>2.955550777629962E-24</v>
      </c>
      <c r="IO132" s="86">
        <f t="shared" si="334"/>
        <v>1.2248137952041928E-22</v>
      </c>
      <c r="IP132" s="86">
        <f t="shared" si="335"/>
        <v>5.7910983472532396E-23</v>
      </c>
      <c r="IQ132" s="86">
        <f t="shared" si="336"/>
        <v>4.4726886747855159E-25</v>
      </c>
      <c r="IR132" s="86">
        <f t="shared" si="337"/>
        <v>2.1613909368845821E-25</v>
      </c>
      <c r="IS132" s="86">
        <f t="shared" si="338"/>
        <v>1.3624954410871648E-26</v>
      </c>
      <c r="IT132" s="86">
        <f t="shared" si="339"/>
        <v>2.9522545058533123E-26</v>
      </c>
      <c r="IU132" s="86">
        <f t="shared" si="340"/>
        <v>7.9613196723837874E-26</v>
      </c>
      <c r="IV132" s="86">
        <f t="shared" si="341"/>
        <v>1.4331552848036258E-19</v>
      </c>
      <c r="IW132" s="86">
        <f t="shared" si="342"/>
        <v>4.5070875293437884E-21</v>
      </c>
      <c r="IY132" s="86">
        <f t="shared" si="343"/>
        <v>7.1688188167170703E-3</v>
      </c>
      <c r="IZ132" s="86">
        <f t="shared" si="344"/>
        <v>1.0169975509129538E-2</v>
      </c>
      <c r="JA132" s="86">
        <f t="shared" si="345"/>
        <v>1.3612795201467555E-2</v>
      </c>
      <c r="JB132" s="86">
        <f t="shared" si="346"/>
        <v>9.6771594008306788E-3</v>
      </c>
      <c r="JC132" s="86">
        <f t="shared" si="347"/>
        <v>1.8286941127245788E-2</v>
      </c>
      <c r="JD132" s="86">
        <f t="shared" si="348"/>
        <v>6.8957839674594129E-3</v>
      </c>
      <c r="JE132" s="86">
        <f t="shared" si="349"/>
        <v>1.1006723895440468E-2</v>
      </c>
      <c r="JF132" s="86">
        <f t="shared" si="350"/>
        <v>1.26126748752053E-2</v>
      </c>
      <c r="JG132" s="86">
        <f t="shared" si="351"/>
        <v>1.11287602146333E-2</v>
      </c>
      <c r="JH132" s="86">
        <f t="shared" si="352"/>
        <v>9.1623033117906628E-3</v>
      </c>
      <c r="JI132" s="86">
        <f t="shared" si="353"/>
        <v>6.0058871846175935E-3</v>
      </c>
      <c r="JJ132" s="86">
        <f t="shared" si="354"/>
        <v>6.9006838863955745E-3</v>
      </c>
      <c r="JK132" s="86">
        <f t="shared" si="355"/>
        <v>5.511537052294388E-3</v>
      </c>
      <c r="JL132" s="86">
        <f t="shared" si="356"/>
        <v>1.5245692973952287E-2</v>
      </c>
      <c r="JM132" s="86">
        <f t="shared" si="357"/>
        <v>2.0436032001215663E-2</v>
      </c>
    </row>
    <row r="133" spans="2:273" x14ac:dyDescent="0.25">
      <c r="B133" s="2">
        <v>106</v>
      </c>
      <c r="C133" s="37">
        <v>89.116</v>
      </c>
      <c r="D133" s="37">
        <v>87.570999999999998</v>
      </c>
      <c r="E133" s="37">
        <v>85.703000000000003</v>
      </c>
      <c r="F133" s="37">
        <v>89.188999999999993</v>
      </c>
      <c r="G133" s="37">
        <v>88.641000000000005</v>
      </c>
      <c r="H133" s="37">
        <v>86.795000000000002</v>
      </c>
      <c r="I133" s="37">
        <v>88.025000000000006</v>
      </c>
      <c r="J133" s="37">
        <v>86.415000000000006</v>
      </c>
      <c r="K133" s="37">
        <v>88.561000000000007</v>
      </c>
      <c r="L133" s="37">
        <v>93.171000000000006</v>
      </c>
      <c r="M133" s="37">
        <v>91.95</v>
      </c>
      <c r="N133" s="37">
        <v>92.641000000000005</v>
      </c>
      <c r="O133" s="37">
        <v>93.763000000000005</v>
      </c>
      <c r="P133" s="37">
        <v>93.1</v>
      </c>
      <c r="Q133" s="37">
        <v>97.268000000000001</v>
      </c>
      <c r="S133" s="4">
        <f t="shared" si="229"/>
        <v>88.586090164679149</v>
      </c>
      <c r="T133" s="4">
        <f t="shared" si="230"/>
        <v>89.108489260872048</v>
      </c>
      <c r="U133" s="4">
        <f t="shared" si="231"/>
        <v>86.097630167572291</v>
      </c>
      <c r="V133" s="4">
        <f t="shared" si="232"/>
        <v>87.096509320980942</v>
      </c>
      <c r="W133" s="4">
        <f t="shared" si="233"/>
        <v>88.659858466020808</v>
      </c>
      <c r="X133" s="4">
        <f t="shared" si="234"/>
        <v>87.934320004527308</v>
      </c>
      <c r="Y133" s="4">
        <f t="shared" si="235"/>
        <v>87.908046373761778</v>
      </c>
      <c r="Z133" s="4">
        <f t="shared" si="236"/>
        <v>89.795467473245807</v>
      </c>
      <c r="AA133" s="4">
        <f t="shared" si="237"/>
        <v>90.488704384255556</v>
      </c>
      <c r="AB133" s="4">
        <f t="shared" si="238"/>
        <v>93.134229440663773</v>
      </c>
      <c r="AC133" s="4">
        <f t="shared" si="239"/>
        <v>92.011973993986572</v>
      </c>
      <c r="AD133" s="4">
        <f t="shared" si="240"/>
        <v>92.63875981822784</v>
      </c>
      <c r="AE133" s="4">
        <f t="shared" si="241"/>
        <v>93.304871998278557</v>
      </c>
      <c r="AF133" s="4">
        <f t="shared" si="242"/>
        <v>94.473304533492936</v>
      </c>
      <c r="AG133" s="4">
        <f t="shared" si="243"/>
        <v>103.43303727068016</v>
      </c>
      <c r="AI133" s="4">
        <f t="shared" si="244"/>
        <v>0.52990983532085068</v>
      </c>
      <c r="AJ133" s="4">
        <f t="shared" si="245"/>
        <v>-1.5374892608720501</v>
      </c>
      <c r="AK133" s="4">
        <f t="shared" si="246"/>
        <v>-0.39463016757228786</v>
      </c>
      <c r="AL133" s="4">
        <f t="shared" si="247"/>
        <v>2.0924906790190505</v>
      </c>
      <c r="AM133" s="4">
        <f t="shared" si="248"/>
        <v>-1.8858466020802211E-2</v>
      </c>
      <c r="AN133" s="4">
        <f t="shared" si="249"/>
        <v>-1.1393200045273062</v>
      </c>
      <c r="AO133" s="4">
        <f t="shared" si="250"/>
        <v>0.11695362623822803</v>
      </c>
      <c r="AP133" s="4">
        <f t="shared" si="251"/>
        <v>-3.3804674732458011</v>
      </c>
      <c r="AQ133" s="4">
        <f t="shared" si="252"/>
        <v>-1.9277043842555486</v>
      </c>
      <c r="AR133" s="4">
        <f t="shared" si="253"/>
        <v>3.6770559336233077E-2</v>
      </c>
      <c r="AS133" s="4">
        <f t="shared" si="254"/>
        <v>-6.1973993986569553E-2</v>
      </c>
      <c r="AT133" s="4">
        <f t="shared" si="255"/>
        <v>2.2401817721657835E-3</v>
      </c>
      <c r="AU133" s="4">
        <f t="shared" si="256"/>
        <v>0.45812800172144819</v>
      </c>
      <c r="AV133" s="4">
        <f t="shared" si="432"/>
        <v>-1.3733045334929415</v>
      </c>
      <c r="AW133" s="4">
        <f t="shared" si="432"/>
        <v>-6.1650372706801591</v>
      </c>
      <c r="AY133" s="2">
        <f t="shared" si="308"/>
        <v>88.586090164679149</v>
      </c>
      <c r="AZ133" s="2">
        <f t="shared" si="359"/>
        <v>88.90337837273691</v>
      </c>
      <c r="BA133" s="2">
        <f t="shared" si="360"/>
        <v>85.507233852206923</v>
      </c>
      <c r="BB133" s="2">
        <f t="shared" si="361"/>
        <v>86.505916923615558</v>
      </c>
      <c r="BC133" s="2">
        <f t="shared" si="362"/>
        <v>87.334825397470269</v>
      </c>
      <c r="BD133" s="2">
        <f t="shared" si="363"/>
        <v>87.34788861848763</v>
      </c>
      <c r="BE133" s="2">
        <f t="shared" si="364"/>
        <v>86.776538646806287</v>
      </c>
      <c r="BF133" s="2">
        <f t="shared" si="365"/>
        <v>88.424294849557143</v>
      </c>
      <c r="BG133" s="2">
        <f t="shared" si="366"/>
        <v>88.919504207840092</v>
      </c>
      <c r="BH133" s="2">
        <f t="shared" si="367"/>
        <v>91.871001598710251</v>
      </c>
      <c r="BI133" s="2">
        <f t="shared" si="368"/>
        <v>90.957856745441291</v>
      </c>
      <c r="BJ133" s="2">
        <f t="shared" si="369"/>
        <v>91.308037702544993</v>
      </c>
      <c r="BK133" s="2">
        <f t="shared" si="370"/>
        <v>92.226936383568514</v>
      </c>
      <c r="BL133" s="2">
        <f t="shared" si="371"/>
        <v>90.825987601948995</v>
      </c>
      <c r="BM133" s="2">
        <f t="shared" si="372"/>
        <v>94.305008187784466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109.41994746716698</v>
      </c>
      <c r="DL133" s="2">
        <f t="shared" si="433"/>
        <v>113.71354316664841</v>
      </c>
      <c r="DM133" s="2">
        <f t="shared" si="433"/>
        <v>125.93441010452963</v>
      </c>
      <c r="DN133" s="2">
        <f t="shared" si="433"/>
        <v>123.4821228893058</v>
      </c>
      <c r="DO133" s="2">
        <f t="shared" si="433"/>
        <v>110.97888765182188</v>
      </c>
      <c r="DP133" s="2">
        <f t="shared" si="433"/>
        <v>115.09584240150096</v>
      </c>
      <c r="DQ133" s="2">
        <f t="shared" si="433"/>
        <v>120.83089587242029</v>
      </c>
      <c r="DR133" s="2">
        <f t="shared" si="433"/>
        <v>126.63286508370719</v>
      </c>
      <c r="DS133" s="2">
        <f t="shared" si="433"/>
        <v>123.44415647226172</v>
      </c>
      <c r="DT133" s="2">
        <f t="shared" si="433"/>
        <v>125.55846799431011</v>
      </c>
      <c r="DU133" s="2">
        <f t="shared" si="433"/>
        <v>124.44261133603243</v>
      </c>
      <c r="DV133" s="2">
        <f t="shared" si="433"/>
        <v>121.39069810701389</v>
      </c>
      <c r="DW133" s="2">
        <f t="shared" si="433"/>
        <v>124.00556646423755</v>
      </c>
      <c r="DX133" s="2">
        <f t="shared" si="433"/>
        <v>112.28004978662875</v>
      </c>
      <c r="DY133" s="2">
        <f t="shared" si="433"/>
        <v>106.24211512605042</v>
      </c>
      <c r="EA133" s="2">
        <f t="shared" si="228"/>
        <v>88.534859598123631</v>
      </c>
      <c r="EB133" s="2">
        <f t="shared" si="290"/>
        <v>88.853151273054181</v>
      </c>
      <c r="EC133" s="2">
        <f t="shared" si="291"/>
        <v>85.402537611996252</v>
      </c>
      <c r="ED133" s="2">
        <f t="shared" si="292"/>
        <v>86.394355073620019</v>
      </c>
      <c r="EE133" s="2">
        <f t="shared" si="293"/>
        <v>87.262469439454648</v>
      </c>
      <c r="EF133" s="2">
        <f t="shared" si="294"/>
        <v>87.269082644382834</v>
      </c>
      <c r="EG133" s="2">
        <f t="shared" si="295"/>
        <v>86.680334950269796</v>
      </c>
      <c r="EH133" s="2">
        <f t="shared" si="296"/>
        <v>88.305979788508239</v>
      </c>
      <c r="EI133" s="2">
        <f t="shared" si="297"/>
        <v>88.821533003147579</v>
      </c>
      <c r="EJ133" s="2">
        <f t="shared" si="298"/>
        <v>91.778071925122475</v>
      </c>
      <c r="EK133" s="2">
        <f t="shared" si="299"/>
        <v>90.873667795306716</v>
      </c>
      <c r="EL133" s="2">
        <f t="shared" si="300"/>
        <v>91.215417273622052</v>
      </c>
      <c r="EM133" s="2">
        <f t="shared" si="301"/>
        <v>92.137135842059195</v>
      </c>
      <c r="EN133" s="2">
        <f t="shared" si="302"/>
        <v>90.767090576395248</v>
      </c>
      <c r="EO133" s="2">
        <f t="shared" si="303"/>
        <v>94.273649636463148</v>
      </c>
      <c r="EQ133" s="2">
        <f t="shared" si="304"/>
        <v>88.664127318543237</v>
      </c>
      <c r="ER133" s="2">
        <f t="shared" si="434"/>
        <v>88.909524628574744</v>
      </c>
      <c r="ES133" s="2">
        <f t="shared" si="434"/>
        <v>85.705530146873372</v>
      </c>
      <c r="ET133" s="2">
        <f t="shared" si="434"/>
        <v>87.076242749758265</v>
      </c>
      <c r="EU133" s="2">
        <f t="shared" si="434"/>
        <v>87.636375658193344</v>
      </c>
      <c r="EV133" s="2">
        <f t="shared" si="434"/>
        <v>87.696900053167667</v>
      </c>
      <c r="EW133" s="2">
        <f t="shared" si="434"/>
        <v>87.298265286006412</v>
      </c>
      <c r="EX133" s="2">
        <f t="shared" si="434"/>
        <v>88.782860007432774</v>
      </c>
      <c r="EY133" s="2">
        <f t="shared" si="434"/>
        <v>89.20018449838048</v>
      </c>
      <c r="EZ133" s="2">
        <f t="shared" si="434"/>
        <v>92.124932797197815</v>
      </c>
      <c r="FA133" s="2">
        <f t="shared" si="434"/>
        <v>90.92081181895486</v>
      </c>
      <c r="FB133" s="2">
        <f t="shared" si="434"/>
        <v>91.713558629004652</v>
      </c>
      <c r="FC133" s="2">
        <f t="shared" si="434"/>
        <v>92.642622964357983</v>
      </c>
      <c r="FD133" s="2">
        <f t="shared" si="434"/>
        <v>90.896049176770205</v>
      </c>
      <c r="FE133" s="2">
        <f t="shared" si="434"/>
        <v>93.878615594950517</v>
      </c>
      <c r="FG133" s="2">
        <f t="shared" si="306"/>
        <v>0.99767800101702553</v>
      </c>
      <c r="FH133" s="2">
        <f t="shared" si="435"/>
        <v>0.99802984321705235</v>
      </c>
      <c r="FI133" s="2">
        <f t="shared" si="435"/>
        <v>0.99758919166754445</v>
      </c>
      <c r="FJ133" s="2">
        <f t="shared" si="435"/>
        <v>0.99751335292370968</v>
      </c>
      <c r="FK133" s="2">
        <f t="shared" si="435"/>
        <v>0.99736327992141605</v>
      </c>
      <c r="FL133" s="2">
        <f t="shared" si="435"/>
        <v>0.99757125534559321</v>
      </c>
      <c r="FM133" s="2">
        <f t="shared" si="435"/>
        <v>0.99765804528191193</v>
      </c>
      <c r="FN133" s="2">
        <f t="shared" si="435"/>
        <v>0.99727496024941509</v>
      </c>
      <c r="FO133" s="2">
        <f t="shared" si="435"/>
        <v>0.9974792977594551</v>
      </c>
      <c r="FP133" s="2">
        <f t="shared" si="435"/>
        <v>0.99750923892297061</v>
      </c>
      <c r="FQ133" s="2">
        <f t="shared" si="435"/>
        <v>0.99752667779963777</v>
      </c>
      <c r="FR133" s="2">
        <f t="shared" si="435"/>
        <v>0.99733607050401329</v>
      </c>
      <c r="FS133" s="2">
        <f t="shared" si="435"/>
        <v>0.99755390033899294</v>
      </c>
      <c r="FT133" s="2">
        <f t="shared" si="435"/>
        <v>0.99736856738265145</v>
      </c>
      <c r="FU133" s="2">
        <f t="shared" si="435"/>
        <v>0.99685542979722142</v>
      </c>
      <c r="FW133" s="2">
        <f t="shared" si="324"/>
        <v>2.1160841665476639E-2</v>
      </c>
      <c r="FX133" s="2">
        <f t="shared" si="376"/>
        <v>2.2142197414003976E-2</v>
      </c>
      <c r="FY133" s="2">
        <f t="shared" si="377"/>
        <v>2.3042363992488955E-2</v>
      </c>
      <c r="FZ133" s="2">
        <f t="shared" si="378"/>
        <v>2.8359011707100402E-2</v>
      </c>
      <c r="GA133" s="2">
        <f t="shared" si="379"/>
        <v>2.6269693925117927E-2</v>
      </c>
      <c r="GB133" s="2">
        <f t="shared" si="380"/>
        <v>2.6230536356887782E-2</v>
      </c>
      <c r="GC133" s="2">
        <f t="shared" si="381"/>
        <v>2.625640516607471E-2</v>
      </c>
      <c r="GD133" s="2">
        <f t="shared" si="382"/>
        <v>2.9090691022285019E-2</v>
      </c>
      <c r="GE133" s="2">
        <f t="shared" si="383"/>
        <v>2.8252575983601199E-2</v>
      </c>
      <c r="GF133" s="2">
        <f t="shared" si="384"/>
        <v>2.5343815344234567E-2</v>
      </c>
      <c r="GG133" s="2">
        <f t="shared" si="385"/>
        <v>2.4650777397984509E-2</v>
      </c>
      <c r="GH133" s="2">
        <f t="shared" si="386"/>
        <v>2.4562522522946266E-2</v>
      </c>
      <c r="GI133" s="2">
        <f t="shared" si="387"/>
        <v>2.3437163173809509E-2</v>
      </c>
      <c r="GJ133" s="2">
        <f t="shared" si="388"/>
        <v>1.7735327350007383E-2</v>
      </c>
      <c r="GK133" s="2">
        <f t="shared" si="389"/>
        <v>1.5890095461634144E-2</v>
      </c>
      <c r="GM133" s="86">
        <f t="shared" si="325"/>
        <v>2.0027831407022493E-51</v>
      </c>
      <c r="GN133" s="86">
        <f t="shared" si="390"/>
        <v>7.103909811014846E-137</v>
      </c>
      <c r="GO133" s="86">
        <f t="shared" si="391"/>
        <v>7.6286816593168912E-181</v>
      </c>
      <c r="GP133" s="86">
        <f t="shared" si="392"/>
        <v>1.9359014116205615E-160</v>
      </c>
      <c r="GQ133" s="86">
        <f t="shared" si="393"/>
        <v>4.8291742633171026E-181</v>
      </c>
      <c r="GR133" s="86">
        <f t="shared" si="394"/>
        <v>2.0344853376688118E-227</v>
      </c>
      <c r="GS133" s="86">
        <f t="shared" si="395"/>
        <v>7.0423500452509452E-217</v>
      </c>
      <c r="GT133" s="86">
        <f t="shared" si="396"/>
        <v>1.0037241607096181E-147</v>
      </c>
      <c r="GU133" s="86">
        <f t="shared" si="397"/>
        <v>3.5404866917818421E-143</v>
      </c>
      <c r="GV133" s="86">
        <f t="shared" si="398"/>
        <v>3.8046640923442761E-176</v>
      </c>
      <c r="GW133" s="86">
        <f t="shared" si="399"/>
        <v>1.765947469450181E-169</v>
      </c>
      <c r="GX133" s="86">
        <f t="shared" si="400"/>
        <v>4.7378463511069874E-186</v>
      </c>
      <c r="GY133" s="86">
        <f t="shared" si="401"/>
        <v>2.061543381726703E-175</v>
      </c>
      <c r="GZ133" s="86">
        <f t="shared" si="402"/>
        <v>6.2227202988769653E-71</v>
      </c>
      <c r="HA133" s="86">
        <f t="shared" si="403"/>
        <v>6.7250241371353874E-70</v>
      </c>
      <c r="HC133" s="86">
        <f t="shared" si="326"/>
        <v>1.5848439000809779E-18</v>
      </c>
      <c r="HD133" s="86">
        <f t="shared" si="404"/>
        <v>2.5464238877803306E-36</v>
      </c>
      <c r="HE133" s="86">
        <f t="shared" si="405"/>
        <v>3.4896179154733208E-36</v>
      </c>
      <c r="HF133" s="86">
        <f t="shared" si="406"/>
        <v>5.0834788403287555E-54</v>
      </c>
      <c r="HG133" s="86">
        <f t="shared" si="407"/>
        <v>1.9205128758123419E-57</v>
      </c>
      <c r="HH133" s="86">
        <f t="shared" si="408"/>
        <v>6.6953352763083433E-78</v>
      </c>
      <c r="HI133" s="86">
        <f t="shared" si="409"/>
        <v>1.4464076773924267E-42</v>
      </c>
      <c r="HJ133" s="86">
        <f t="shared" si="410"/>
        <v>2.8160007602313339E-71</v>
      </c>
      <c r="HK133" s="86">
        <f t="shared" si="411"/>
        <v>5.5219187324239723E-64</v>
      </c>
      <c r="HL133" s="86">
        <f t="shared" si="412"/>
        <v>2.1032337480915197E-67</v>
      </c>
      <c r="HM133" s="86">
        <f t="shared" si="413"/>
        <v>3.780367945658161E-59</v>
      </c>
      <c r="HN133" s="86">
        <f t="shared" si="414"/>
        <v>4.1900801730471519E-57</v>
      </c>
      <c r="HO133" s="86">
        <f t="shared" si="415"/>
        <v>3.8414640129165115E-47</v>
      </c>
      <c r="HP133" s="86">
        <f t="shared" si="416"/>
        <v>5.597487823504749E-24</v>
      </c>
      <c r="HQ133" s="86">
        <f t="shared" si="417"/>
        <v>4.3393993636271055E-19</v>
      </c>
      <c r="HS133" s="86">
        <f t="shared" si="327"/>
        <v>1.2268240524053882E-2</v>
      </c>
      <c r="HT133" s="86">
        <f t="shared" si="418"/>
        <v>1.69659021907759E-2</v>
      </c>
      <c r="HU133" s="86">
        <f t="shared" si="419"/>
        <v>2.3210747770218004E-2</v>
      </c>
      <c r="HV133" s="86">
        <f t="shared" si="420"/>
        <v>1.7586076042970723E-2</v>
      </c>
      <c r="HW133" s="86">
        <f t="shared" si="421"/>
        <v>3.1053269447523679E-2</v>
      </c>
      <c r="HX133" s="86">
        <f t="shared" si="422"/>
        <v>1.2567650274571142E-2</v>
      </c>
      <c r="HY133" s="86">
        <f t="shared" si="423"/>
        <v>1.9071463195451183E-2</v>
      </c>
      <c r="HZ133" s="86">
        <f t="shared" si="424"/>
        <v>2.2084561886997544E-2</v>
      </c>
      <c r="IA133" s="86">
        <f t="shared" si="425"/>
        <v>2.0084211000540229E-2</v>
      </c>
      <c r="IB133" s="86">
        <f t="shared" si="426"/>
        <v>1.6533318821006608E-2</v>
      </c>
      <c r="IC133" s="86">
        <f t="shared" si="427"/>
        <v>1.1256060547910047E-2</v>
      </c>
      <c r="ID133" s="86">
        <f t="shared" si="428"/>
        <v>1.2756968862571362E-2</v>
      </c>
      <c r="IE133" s="86">
        <f t="shared" si="429"/>
        <v>1.0205258895743708E-2</v>
      </c>
      <c r="IF133" s="86">
        <f t="shared" si="430"/>
        <v>2.2774182877502151E-2</v>
      </c>
      <c r="IG133" s="86">
        <f t="shared" si="431"/>
        <v>2.8397277707435886E-2</v>
      </c>
      <c r="II133" s="86">
        <f t="shared" si="328"/>
        <v>4.6878629946464669E-21</v>
      </c>
      <c r="IJ133" s="86">
        <f t="shared" si="329"/>
        <v>3.2991922521178742E-20</v>
      </c>
      <c r="IK133" s="86">
        <f t="shared" si="330"/>
        <v>6.0947363571728065E-23</v>
      </c>
      <c r="IL133" s="86">
        <f t="shared" si="331"/>
        <v>1.2228099093135867E-23</v>
      </c>
      <c r="IM133" s="86">
        <f t="shared" si="332"/>
        <v>9.7124844313854956E-23</v>
      </c>
      <c r="IN133" s="86">
        <f t="shared" si="333"/>
        <v>3.817743360251143E-23</v>
      </c>
      <c r="IO133" s="86">
        <f t="shared" si="334"/>
        <v>1.3209546820066301E-21</v>
      </c>
      <c r="IP133" s="86">
        <f t="shared" si="335"/>
        <v>6.9456426897445073E-22</v>
      </c>
      <c r="IQ133" s="86">
        <f t="shared" si="336"/>
        <v>6.6915120945249456E-24</v>
      </c>
      <c r="IR133" s="86">
        <f t="shared" si="337"/>
        <v>3.0923062316726379E-24</v>
      </c>
      <c r="IS133" s="86">
        <f t="shared" si="338"/>
        <v>2.1812750258331422E-25</v>
      </c>
      <c r="IT133" s="86">
        <f t="shared" si="339"/>
        <v>4.5427077884675829E-25</v>
      </c>
      <c r="IU133" s="86">
        <f t="shared" si="340"/>
        <v>1.1299510746384994E-24</v>
      </c>
      <c r="IV133" s="86">
        <f t="shared" si="341"/>
        <v>9.0099029566285258E-19</v>
      </c>
      <c r="IW133" s="86">
        <f t="shared" si="342"/>
        <v>3.1301928318592101E-20</v>
      </c>
      <c r="IY133" s="86">
        <f t="shared" si="343"/>
        <v>1.2268240524053883E-2</v>
      </c>
      <c r="IZ133" s="86">
        <f t="shared" si="344"/>
        <v>1.69659021907759E-2</v>
      </c>
      <c r="JA133" s="86">
        <f t="shared" si="345"/>
        <v>2.3210747770218004E-2</v>
      </c>
      <c r="JB133" s="86">
        <f t="shared" si="346"/>
        <v>1.7586076042970723E-2</v>
      </c>
      <c r="JC133" s="86">
        <f t="shared" si="347"/>
        <v>3.1053269447523679E-2</v>
      </c>
      <c r="JD133" s="86">
        <f t="shared" si="348"/>
        <v>1.2567650274571142E-2</v>
      </c>
      <c r="JE133" s="86">
        <f t="shared" si="349"/>
        <v>1.9071463195451183E-2</v>
      </c>
      <c r="JF133" s="86">
        <f t="shared" si="350"/>
        <v>2.2084561886997544E-2</v>
      </c>
      <c r="JG133" s="86">
        <f t="shared" si="351"/>
        <v>2.0084211000540229E-2</v>
      </c>
      <c r="JH133" s="86">
        <f t="shared" si="352"/>
        <v>1.6533318821006608E-2</v>
      </c>
      <c r="JI133" s="86">
        <f t="shared" si="353"/>
        <v>1.1256060547910047E-2</v>
      </c>
      <c r="JJ133" s="86">
        <f t="shared" si="354"/>
        <v>1.2756968862571362E-2</v>
      </c>
      <c r="JK133" s="86">
        <f t="shared" si="355"/>
        <v>1.0205258895743708E-2</v>
      </c>
      <c r="JL133" s="86">
        <f t="shared" si="356"/>
        <v>2.2774182877502151E-2</v>
      </c>
      <c r="JM133" s="86">
        <f t="shared" si="357"/>
        <v>2.8397277707435886E-2</v>
      </c>
    </row>
    <row r="134" spans="2:273" x14ac:dyDescent="0.25">
      <c r="B134" s="2">
        <v>107</v>
      </c>
      <c r="C134" s="37">
        <v>88.14</v>
      </c>
      <c r="D134" s="37">
        <v>90.286000000000001</v>
      </c>
      <c r="E134" s="37">
        <v>84.594999999999999</v>
      </c>
      <c r="F134" s="37">
        <v>87.594999999999999</v>
      </c>
      <c r="G134" s="37">
        <v>88.230999999999995</v>
      </c>
      <c r="H134" s="37">
        <v>87</v>
      </c>
      <c r="I134" s="37">
        <v>89.1</v>
      </c>
      <c r="J134" s="37">
        <v>90.340999999999994</v>
      </c>
      <c r="K134" s="37">
        <v>90.878</v>
      </c>
      <c r="L134" s="37">
        <v>96.438999999999993</v>
      </c>
      <c r="M134" s="37">
        <v>92.65</v>
      </c>
      <c r="N134" s="37">
        <v>94.153999999999996</v>
      </c>
      <c r="O134" s="37">
        <v>94.236999999999995</v>
      </c>
      <c r="P134" s="37">
        <v>93.575000000000003</v>
      </c>
      <c r="Q134" s="37">
        <v>103.244</v>
      </c>
      <c r="S134" s="4">
        <f t="shared" si="229"/>
        <v>88.395636447758818</v>
      </c>
      <c r="T134" s="4">
        <f t="shared" si="230"/>
        <v>89.058477823359809</v>
      </c>
      <c r="U134" s="4">
        <f t="shared" si="231"/>
        <v>86.228410864458155</v>
      </c>
      <c r="V134" s="4">
        <f t="shared" si="232"/>
        <v>87.251517013598416</v>
      </c>
      <c r="W134" s="4">
        <f t="shared" si="233"/>
        <v>89.153986166903238</v>
      </c>
      <c r="X134" s="4">
        <f t="shared" si="234"/>
        <v>88.162227487486447</v>
      </c>
      <c r="Y134" s="4">
        <f t="shared" si="235"/>
        <v>88.37590337716793</v>
      </c>
      <c r="Z134" s="4">
        <f t="shared" si="236"/>
        <v>90.417040809015873</v>
      </c>
      <c r="AA134" s="4">
        <f t="shared" si="237"/>
        <v>91.255224807954463</v>
      </c>
      <c r="AB134" s="4">
        <f t="shared" si="238"/>
        <v>93.71741879711557</v>
      </c>
      <c r="AC134" s="4">
        <f t="shared" si="239"/>
        <v>92.590344422338262</v>
      </c>
      <c r="AD134" s="4">
        <f t="shared" si="240"/>
        <v>93.363871459898505</v>
      </c>
      <c r="AE134" s="4">
        <f t="shared" si="241"/>
        <v>93.825654252967155</v>
      </c>
      <c r="AF134" s="4">
        <f t="shared" si="242"/>
        <v>95.768386995345367</v>
      </c>
      <c r="AG134" s="4">
        <f t="shared" si="243"/>
        <v>106.2161424502292</v>
      </c>
      <c r="AI134" s="4">
        <f t="shared" si="244"/>
        <v>-0.25563644775881755</v>
      </c>
      <c r="AJ134" s="4">
        <f t="shared" si="245"/>
        <v>1.2275221766401927</v>
      </c>
      <c r="AK134" s="4">
        <f t="shared" si="246"/>
        <v>-1.6334108644581562</v>
      </c>
      <c r="AL134" s="4">
        <f t="shared" si="247"/>
        <v>0.34348298640158248</v>
      </c>
      <c r="AM134" s="4">
        <f t="shared" si="248"/>
        <v>-0.92298616690324309</v>
      </c>
      <c r="AN134" s="4">
        <f t="shared" si="249"/>
        <v>-1.1622274874864473</v>
      </c>
      <c r="AO134" s="4">
        <f t="shared" si="250"/>
        <v>0.72409662283206444</v>
      </c>
      <c r="AP134" s="4">
        <f t="shared" si="251"/>
        <v>-7.6040809015879063E-2</v>
      </c>
      <c r="AQ134" s="4">
        <f t="shared" si="252"/>
        <v>-0.37722480795446245</v>
      </c>
      <c r="AR134" s="4">
        <f t="shared" si="253"/>
        <v>2.7215812028844226</v>
      </c>
      <c r="AS134" s="4">
        <f t="shared" si="254"/>
        <v>5.9655577661743564E-2</v>
      </c>
      <c r="AT134" s="4">
        <f t="shared" si="255"/>
        <v>0.79012854010149169</v>
      </c>
      <c r="AU134" s="4">
        <f t="shared" si="256"/>
        <v>0.41134574703283988</v>
      </c>
      <c r="AV134" s="4">
        <f t="shared" si="432"/>
        <v>-2.1933869953453637</v>
      </c>
      <c r="AW134" s="4">
        <f t="shared" si="432"/>
        <v>-2.9721424502291995</v>
      </c>
      <c r="AY134" s="2">
        <f t="shared" si="308"/>
        <v>88.395636447758818</v>
      </c>
      <c r="AZ134" s="2">
        <f t="shared" si="359"/>
        <v>88.746963107651823</v>
      </c>
      <c r="BA134" s="2">
        <f t="shared" si="360"/>
        <v>85.324062432728809</v>
      </c>
      <c r="BB134" s="2">
        <f t="shared" si="361"/>
        <v>86.295999753483486</v>
      </c>
      <c r="BC134" s="2">
        <f t="shared" si="362"/>
        <v>87.148035871426544</v>
      </c>
      <c r="BD134" s="2">
        <f t="shared" si="363"/>
        <v>87.203159631471891</v>
      </c>
      <c r="BE134" s="2">
        <f t="shared" si="364"/>
        <v>86.612675734235751</v>
      </c>
      <c r="BF134" s="2">
        <f t="shared" si="365"/>
        <v>88.272355754001069</v>
      </c>
      <c r="BG134" s="2">
        <f t="shared" si="366"/>
        <v>88.738916961552007</v>
      </c>
      <c r="BH134" s="2">
        <f t="shared" si="367"/>
        <v>91.680913622185969</v>
      </c>
      <c r="BI134" s="2">
        <f t="shared" si="368"/>
        <v>90.824852711398378</v>
      </c>
      <c r="BJ134" s="2">
        <f t="shared" si="369"/>
        <v>91.164798274708915</v>
      </c>
      <c r="BK134" s="2">
        <f t="shared" si="370"/>
        <v>92.032787642193696</v>
      </c>
      <c r="BL134" s="2">
        <f t="shared" si="371"/>
        <v>90.702665129783938</v>
      </c>
      <c r="BM134" s="2">
        <f t="shared" si="372"/>
        <v>94.26840150997532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109.51846998123827</v>
      </c>
      <c r="DL134" s="2">
        <f t="shared" si="433"/>
        <v>113.82838756975598</v>
      </c>
      <c r="DM134" s="2">
        <f t="shared" si="433"/>
        <v>126.2390005226481</v>
      </c>
      <c r="DN134" s="2">
        <f t="shared" si="433"/>
        <v>123.77508602251406</v>
      </c>
      <c r="DO134" s="2">
        <f t="shared" si="433"/>
        <v>111.09471619433201</v>
      </c>
      <c r="DP134" s="2">
        <f t="shared" si="433"/>
        <v>115.28588968105068</v>
      </c>
      <c r="DQ134" s="2">
        <f t="shared" si="433"/>
        <v>121.05265478424018</v>
      </c>
      <c r="DR134" s="2">
        <f t="shared" si="433"/>
        <v>126.9345561877667</v>
      </c>
      <c r="DS134" s="2">
        <f t="shared" si="433"/>
        <v>123.69443954480795</v>
      </c>
      <c r="DT134" s="2">
        <f t="shared" si="433"/>
        <v>125.80753550716709</v>
      </c>
      <c r="DU134" s="2">
        <f t="shared" si="433"/>
        <v>124.70238866396764</v>
      </c>
      <c r="DV134" s="2">
        <f t="shared" si="433"/>
        <v>121.59527596017068</v>
      </c>
      <c r="DW134" s="2">
        <f t="shared" si="433"/>
        <v>124.21481686909584</v>
      </c>
      <c r="DX134" s="2">
        <f t="shared" si="433"/>
        <v>112.44336087099246</v>
      </c>
      <c r="DY134" s="2">
        <f t="shared" si="433"/>
        <v>106.3009137254902</v>
      </c>
      <c r="EA134" s="2">
        <f t="shared" si="228"/>
        <v>88.347006610332841</v>
      </c>
      <c r="EB134" s="2">
        <f t="shared" si="290"/>
        <v>88.700197185651319</v>
      </c>
      <c r="EC134" s="2">
        <f t="shared" si="291"/>
        <v>85.224933165885659</v>
      </c>
      <c r="ED134" s="2">
        <f t="shared" si="292"/>
        <v>86.187695896425723</v>
      </c>
      <c r="EE134" s="2">
        <f t="shared" si="293"/>
        <v>87.078117813373566</v>
      </c>
      <c r="EF134" s="2">
        <f t="shared" si="294"/>
        <v>87.127441246516085</v>
      </c>
      <c r="EG134" s="2">
        <f t="shared" si="295"/>
        <v>86.518995243198518</v>
      </c>
      <c r="EH134" s="2">
        <f t="shared" si="296"/>
        <v>88.158942643489794</v>
      </c>
      <c r="EI134" s="2">
        <f t="shared" si="297"/>
        <v>88.645196167376412</v>
      </c>
      <c r="EJ134" s="2">
        <f t="shared" si="298"/>
        <v>91.592521179697627</v>
      </c>
      <c r="EK134" s="2">
        <f t="shared" si="299"/>
        <v>90.746792321331299</v>
      </c>
      <c r="EL134" s="2">
        <f t="shared" si="300"/>
        <v>91.075646683070872</v>
      </c>
      <c r="EM134" s="2">
        <f t="shared" si="301"/>
        <v>91.946223190969988</v>
      </c>
      <c r="EN134" s="2">
        <f t="shared" si="302"/>
        <v>90.647426806953348</v>
      </c>
      <c r="EO134" s="2">
        <f t="shared" si="303"/>
        <v>94.241575717301245</v>
      </c>
      <c r="EQ134" s="2">
        <f t="shared" si="304"/>
        <v>88.510517526244968</v>
      </c>
      <c r="ER134" s="2">
        <f t="shared" si="434"/>
        <v>88.766555925484028</v>
      </c>
      <c r="ES134" s="2">
        <f t="shared" si="434"/>
        <v>85.579292463671635</v>
      </c>
      <c r="ET134" s="2">
        <f t="shared" si="434"/>
        <v>86.930763618480597</v>
      </c>
      <c r="EU134" s="2">
        <f t="shared" si="434"/>
        <v>87.501054283930969</v>
      </c>
      <c r="EV134" s="2">
        <f t="shared" si="434"/>
        <v>87.592187453218358</v>
      </c>
      <c r="EW134" s="2">
        <f t="shared" si="434"/>
        <v>87.212151680640332</v>
      </c>
      <c r="EX134" s="2">
        <f t="shared" si="434"/>
        <v>88.694099638772215</v>
      </c>
      <c r="EY134" s="2">
        <f t="shared" si="434"/>
        <v>89.070129448288483</v>
      </c>
      <c r="EZ134" s="2">
        <f t="shared" si="434"/>
        <v>91.976795903940001</v>
      </c>
      <c r="FA134" s="2">
        <f t="shared" si="434"/>
        <v>90.800573053186184</v>
      </c>
      <c r="FB134" s="2">
        <f t="shared" si="434"/>
        <v>91.633389723782997</v>
      </c>
      <c r="FC134" s="2">
        <f t="shared" si="434"/>
        <v>92.514153404468559</v>
      </c>
      <c r="FD134" s="2">
        <f t="shared" si="434"/>
        <v>90.797750128778674</v>
      </c>
      <c r="FE134" s="2">
        <f t="shared" si="434"/>
        <v>93.795017461635325</v>
      </c>
      <c r="FG134" s="2">
        <f t="shared" si="306"/>
        <v>0.99788187900368241</v>
      </c>
      <c r="FH134" s="2">
        <f t="shared" si="435"/>
        <v>0.99820288412429614</v>
      </c>
      <c r="FI134" s="2">
        <f t="shared" si="435"/>
        <v>0.99780085017453057</v>
      </c>
      <c r="FJ134" s="2">
        <f t="shared" si="435"/>
        <v>0.99773165460335933</v>
      </c>
      <c r="FK134" s="2">
        <f t="shared" si="435"/>
        <v>0.99759472467740684</v>
      </c>
      <c r="FL134" s="2">
        <f t="shared" si="435"/>
        <v>0.99778448508651874</v>
      </c>
      <c r="FM134" s="2">
        <f t="shared" si="435"/>
        <v>0.99786367168584689</v>
      </c>
      <c r="FN134" s="2">
        <f t="shared" si="435"/>
        <v>0.99751413816485368</v>
      </c>
      <c r="FO134" s="2">
        <f t="shared" si="435"/>
        <v>0.99770058223567992</v>
      </c>
      <c r="FP134" s="2">
        <f t="shared" si="435"/>
        <v>0.99772790094632813</v>
      </c>
      <c r="FQ134" s="2">
        <f t="shared" si="435"/>
        <v>0.99774381233998222</v>
      </c>
      <c r="FR134" s="2">
        <f t="shared" si="435"/>
        <v>0.9975698978159121</v>
      </c>
      <c r="FS134" s="2">
        <f t="shared" si="435"/>
        <v>0.99776865034105833</v>
      </c>
      <c r="FT134" s="2">
        <f t="shared" si="435"/>
        <v>0.9975995491354378</v>
      </c>
      <c r="FU134" s="2">
        <f t="shared" si="435"/>
        <v>0.99713132416150385</v>
      </c>
      <c r="FW134" s="2">
        <f t="shared" si="324"/>
        <v>2.3155128917113892E-2</v>
      </c>
      <c r="FX134" s="2">
        <f t="shared" si="376"/>
        <v>2.422668268833025E-2</v>
      </c>
      <c r="FY134" s="2">
        <f t="shared" si="377"/>
        <v>2.5209407032754531E-2</v>
      </c>
      <c r="FZ134" s="2">
        <f t="shared" si="378"/>
        <v>3.1010193296765902E-2</v>
      </c>
      <c r="GA134" s="2">
        <f t="shared" si="379"/>
        <v>2.8731328415853474E-2</v>
      </c>
      <c r="GB134" s="2">
        <f t="shared" si="380"/>
        <v>2.8688609646084148E-2</v>
      </c>
      <c r="GC134" s="2">
        <f t="shared" si="381"/>
        <v>2.871683114111134E-2</v>
      </c>
      <c r="GD134" s="2">
        <f t="shared" si="382"/>
        <v>3.1808035431151425E-2</v>
      </c>
      <c r="GE134" s="2">
        <f t="shared" si="383"/>
        <v>3.0894123659547319E-2</v>
      </c>
      <c r="GF134" s="2">
        <f t="shared" si="384"/>
        <v>2.772115921630908E-2</v>
      </c>
      <c r="GG134" s="2">
        <f t="shared" si="385"/>
        <v>2.6964910298894914E-2</v>
      </c>
      <c r="GH134" s="2">
        <f t="shared" si="386"/>
        <v>2.6868598584535327E-2</v>
      </c>
      <c r="GI134" s="2">
        <f t="shared" si="387"/>
        <v>2.5640361050346509E-2</v>
      </c>
      <c r="GJ134" s="2">
        <f t="shared" si="388"/>
        <v>1.9413182380357597E-2</v>
      </c>
      <c r="GK134" s="2">
        <f t="shared" si="389"/>
        <v>1.7396473583687948E-2</v>
      </c>
      <c r="GM134" s="86">
        <f t="shared" si="325"/>
        <v>1.2768313294336235E-53</v>
      </c>
      <c r="GN134" s="86">
        <f t="shared" si="390"/>
        <v>9.0401685145025478E-143</v>
      </c>
      <c r="GO134" s="86">
        <f t="shared" si="391"/>
        <v>1.3341830811186585E-188</v>
      </c>
      <c r="GP134" s="86">
        <f t="shared" si="392"/>
        <v>2.5032515305202067E-167</v>
      </c>
      <c r="GQ134" s="86">
        <f t="shared" si="393"/>
        <v>6.9460043205179525E-189</v>
      </c>
      <c r="GR134" s="86">
        <f t="shared" si="394"/>
        <v>3.9009799312734734E-237</v>
      </c>
      <c r="GS134" s="86">
        <f t="shared" si="395"/>
        <v>4.0727943771814754E-226</v>
      </c>
      <c r="GT134" s="86">
        <f t="shared" si="396"/>
        <v>4.5033776368092481E-154</v>
      </c>
      <c r="GU134" s="86">
        <f t="shared" si="397"/>
        <v>3.1915342200665234E-149</v>
      </c>
      <c r="GV134" s="86">
        <f t="shared" si="398"/>
        <v>1.4206358963086362E-183</v>
      </c>
      <c r="GW134" s="86">
        <f t="shared" si="399"/>
        <v>1.1231191684289519E-176</v>
      </c>
      <c r="GX134" s="86">
        <f t="shared" si="400"/>
        <v>5.4966179344897157E-194</v>
      </c>
      <c r="GY134" s="86">
        <f t="shared" si="401"/>
        <v>8.1802187305450931E-183</v>
      </c>
      <c r="GZ134" s="86">
        <f t="shared" si="402"/>
        <v>6.5468340877080863E-74</v>
      </c>
      <c r="HA134" s="86">
        <f t="shared" si="403"/>
        <v>6.839812474212908E-73</v>
      </c>
      <c r="HC134" s="86">
        <f t="shared" si="326"/>
        <v>5.8374007869341225E-20</v>
      </c>
      <c r="HD134" s="86">
        <f t="shared" si="404"/>
        <v>3.4768738479181471E-39</v>
      </c>
      <c r="HE134" s="86">
        <f t="shared" si="405"/>
        <v>5.1751521262495879E-39</v>
      </c>
      <c r="HF134" s="86">
        <f t="shared" si="406"/>
        <v>2.7991325486959321E-58</v>
      </c>
      <c r="HG134" s="86">
        <f t="shared" si="407"/>
        <v>5.2113269955255838E-62</v>
      </c>
      <c r="HH134" s="86">
        <f t="shared" si="408"/>
        <v>5.0746515008629524E-84</v>
      </c>
      <c r="HI134" s="86">
        <f t="shared" si="409"/>
        <v>7.7721306566618795E-46</v>
      </c>
      <c r="HJ134" s="86">
        <f t="shared" si="410"/>
        <v>6.2915918994743708E-77</v>
      </c>
      <c r="HK134" s="86">
        <f t="shared" si="411"/>
        <v>7.5621885438468998E-69</v>
      </c>
      <c r="HL134" s="86">
        <f t="shared" si="412"/>
        <v>1.3420682784726337E-72</v>
      </c>
      <c r="HM134" s="86">
        <f t="shared" si="413"/>
        <v>1.0045908715882109E-63</v>
      </c>
      <c r="HN134" s="86">
        <f t="shared" si="414"/>
        <v>1.5668951136910413E-61</v>
      </c>
      <c r="HO134" s="86">
        <f t="shared" si="415"/>
        <v>8.3979248882394479E-51</v>
      </c>
      <c r="HP134" s="86">
        <f t="shared" si="416"/>
        <v>7.6748955505312383E-26</v>
      </c>
      <c r="HQ134" s="86">
        <f t="shared" si="417"/>
        <v>1.3545587393906232E-20</v>
      </c>
      <c r="HS134" s="86">
        <f t="shared" si="327"/>
        <v>2.0337628554355398E-2</v>
      </c>
      <c r="HT134" s="86">
        <f t="shared" si="418"/>
        <v>2.7431114339193423E-2</v>
      </c>
      <c r="HU134" s="86">
        <f t="shared" si="419"/>
        <v>3.8141679530056767E-2</v>
      </c>
      <c r="HV134" s="86">
        <f t="shared" si="420"/>
        <v>3.0625566293812388E-2</v>
      </c>
      <c r="HW134" s="86">
        <f t="shared" si="421"/>
        <v>5.0679405522120212E-2</v>
      </c>
      <c r="HX134" s="86">
        <f t="shared" si="422"/>
        <v>2.2014047154567659E-2</v>
      </c>
      <c r="HY134" s="86">
        <f t="shared" si="423"/>
        <v>3.1843355062759614E-2</v>
      </c>
      <c r="HZ134" s="86">
        <f t="shared" si="424"/>
        <v>3.7153848638109679E-2</v>
      </c>
      <c r="IA134" s="86">
        <f t="shared" si="425"/>
        <v>3.4716132020734355E-2</v>
      </c>
      <c r="IB134" s="86">
        <f t="shared" si="426"/>
        <v>2.8635824222798898E-2</v>
      </c>
      <c r="IC134" s="86">
        <f t="shared" si="427"/>
        <v>2.0222899293610569E-2</v>
      </c>
      <c r="ID134" s="86">
        <f t="shared" si="428"/>
        <v>2.2621231231717113E-2</v>
      </c>
      <c r="IE134" s="86">
        <f t="shared" si="429"/>
        <v>1.8158284628755551E-2</v>
      </c>
      <c r="IF134" s="86">
        <f t="shared" si="430"/>
        <v>3.3335066426872624E-2</v>
      </c>
      <c r="IG134" s="86">
        <f t="shared" si="431"/>
        <v>3.8896540621255367E-2</v>
      </c>
      <c r="II134" s="86">
        <f t="shared" si="328"/>
        <v>3.9366746207509179E-20</v>
      </c>
      <c r="IJ134" s="86">
        <f t="shared" si="329"/>
        <v>2.5909777523215591E-19</v>
      </c>
      <c r="IK134" s="86">
        <f t="shared" si="330"/>
        <v>6.6217671933170707E-22</v>
      </c>
      <c r="IL134" s="86">
        <f t="shared" si="331"/>
        <v>1.6617821904980049E-22</v>
      </c>
      <c r="IM134" s="86">
        <f t="shared" si="332"/>
        <v>1.1254178056952321E-21</v>
      </c>
      <c r="IN134" s="86">
        <f t="shared" si="333"/>
        <v>4.6296744735367145E-22</v>
      </c>
      <c r="IO134" s="86">
        <f t="shared" si="334"/>
        <v>1.3435193035020163E-20</v>
      </c>
      <c r="IP134" s="86">
        <f t="shared" si="335"/>
        <v>7.8211043719728225E-21</v>
      </c>
      <c r="IQ134" s="86">
        <f t="shared" si="336"/>
        <v>9.3507084199611453E-23</v>
      </c>
      <c r="IR134" s="86">
        <f t="shared" si="337"/>
        <v>4.1453282461758502E-23</v>
      </c>
      <c r="IS134" s="86">
        <f t="shared" si="338"/>
        <v>3.2645124447727903E-24</v>
      </c>
      <c r="IT134" s="86">
        <f t="shared" si="339"/>
        <v>6.5412652325790223E-24</v>
      </c>
      <c r="IU134" s="86">
        <f t="shared" si="340"/>
        <v>1.5049976349893382E-23</v>
      </c>
      <c r="IV134" s="86">
        <f t="shared" si="341"/>
        <v>5.4383331891760464E-18</v>
      </c>
      <c r="IW134" s="86">
        <f t="shared" si="342"/>
        <v>2.0848393631651969E-19</v>
      </c>
      <c r="IY134" s="86">
        <f t="shared" si="343"/>
        <v>2.0337628554355398E-2</v>
      </c>
      <c r="IZ134" s="86">
        <f t="shared" si="344"/>
        <v>2.7431114339193423E-2</v>
      </c>
      <c r="JA134" s="86">
        <f t="shared" si="345"/>
        <v>3.8141679530056767E-2</v>
      </c>
      <c r="JB134" s="86">
        <f t="shared" si="346"/>
        <v>3.0625566293812388E-2</v>
      </c>
      <c r="JC134" s="86">
        <f t="shared" si="347"/>
        <v>5.0679405522120212E-2</v>
      </c>
      <c r="JD134" s="86">
        <f t="shared" si="348"/>
        <v>2.2014047154567659E-2</v>
      </c>
      <c r="JE134" s="86">
        <f t="shared" si="349"/>
        <v>3.1843355062759614E-2</v>
      </c>
      <c r="JF134" s="86">
        <f t="shared" si="350"/>
        <v>3.7153848638109679E-2</v>
      </c>
      <c r="JG134" s="86">
        <f t="shared" si="351"/>
        <v>3.4716132020734355E-2</v>
      </c>
      <c r="JH134" s="86">
        <f t="shared" si="352"/>
        <v>2.8635824222798898E-2</v>
      </c>
      <c r="JI134" s="86">
        <f t="shared" si="353"/>
        <v>2.0222899293610569E-2</v>
      </c>
      <c r="JJ134" s="86">
        <f t="shared" si="354"/>
        <v>2.2621231231717113E-2</v>
      </c>
      <c r="JK134" s="86">
        <f t="shared" si="355"/>
        <v>1.8158284628755551E-2</v>
      </c>
      <c r="JL134" s="86">
        <f t="shared" si="356"/>
        <v>3.3335066426872631E-2</v>
      </c>
      <c r="JM134" s="86">
        <f t="shared" si="357"/>
        <v>3.8896540621255367E-2</v>
      </c>
    </row>
    <row r="135" spans="2:273" x14ac:dyDescent="0.25">
      <c r="B135" s="2">
        <v>108</v>
      </c>
      <c r="C135" s="37">
        <v>88.534999999999997</v>
      </c>
      <c r="D135" s="37">
        <v>90.4</v>
      </c>
      <c r="E135" s="37">
        <v>87.215999999999994</v>
      </c>
      <c r="F135" s="37">
        <v>83.757000000000005</v>
      </c>
      <c r="G135" s="37">
        <v>89.436000000000007</v>
      </c>
      <c r="H135" s="37">
        <v>87.614999999999995</v>
      </c>
      <c r="I135" s="37">
        <v>88.724999999999994</v>
      </c>
      <c r="J135" s="37">
        <v>89.072999999999993</v>
      </c>
      <c r="K135" s="37">
        <v>91.828999999999994</v>
      </c>
      <c r="L135" s="37">
        <v>90.805000000000007</v>
      </c>
      <c r="M135" s="37">
        <v>91.974999999999994</v>
      </c>
      <c r="N135" s="37">
        <v>94.204999999999998</v>
      </c>
      <c r="O135" s="37">
        <v>94.552999999999997</v>
      </c>
      <c r="P135" s="37">
        <v>96.95</v>
      </c>
      <c r="Q135" s="37">
        <v>106.878</v>
      </c>
      <c r="S135" s="4">
        <f t="shared" si="229"/>
        <v>88.205622121128059</v>
      </c>
      <c r="T135" s="4">
        <f t="shared" si="230"/>
        <v>89.047696390729513</v>
      </c>
      <c r="U135" s="4">
        <f t="shared" si="231"/>
        <v>86.470140297534741</v>
      </c>
      <c r="V135" s="4">
        <f t="shared" si="232"/>
        <v>87.560528287379356</v>
      </c>
      <c r="W135" s="4">
        <f t="shared" si="233"/>
        <v>89.863270116683907</v>
      </c>
      <c r="X135" s="4">
        <f t="shared" si="234"/>
        <v>88.559770558173554</v>
      </c>
      <c r="Y135" s="4">
        <f t="shared" si="235"/>
        <v>89.08498226030521</v>
      </c>
      <c r="Z135" s="4">
        <f t="shared" si="236"/>
        <v>91.327179313643086</v>
      </c>
      <c r="AA135" s="4">
        <f t="shared" si="237"/>
        <v>92.40184404216933</v>
      </c>
      <c r="AB135" s="4">
        <f t="shared" si="238"/>
        <v>94.626781974614985</v>
      </c>
      <c r="AC135" s="4">
        <f t="shared" si="239"/>
        <v>93.51358083662727</v>
      </c>
      <c r="AD135" s="4">
        <f t="shared" si="240"/>
        <v>94.491487362133029</v>
      </c>
      <c r="AE135" s="4">
        <f t="shared" si="241"/>
        <v>94.692646883731399</v>
      </c>
      <c r="AF135" s="4">
        <f t="shared" si="242"/>
        <v>97.456982625017005</v>
      </c>
      <c r="AG135" s="4">
        <f t="shared" si="243"/>
        <v>109.62074615225444</v>
      </c>
      <c r="AI135" s="4">
        <f t="shared" si="244"/>
        <v>0.32937787887193792</v>
      </c>
      <c r="AJ135" s="4">
        <f t="shared" si="245"/>
        <v>1.3523036092704928</v>
      </c>
      <c r="AK135" s="4">
        <f t="shared" si="246"/>
        <v>0.74585970246525335</v>
      </c>
      <c r="AL135" s="4">
        <f t="shared" si="247"/>
        <v>-3.8035282873793506</v>
      </c>
      <c r="AM135" s="4">
        <f t="shared" si="248"/>
        <v>-0.42727011668389991</v>
      </c>
      <c r="AN135" s="4">
        <f t="shared" si="249"/>
        <v>-0.94477055817355904</v>
      </c>
      <c r="AO135" s="4">
        <f t="shared" si="250"/>
        <v>-0.35998226030521607</v>
      </c>
      <c r="AP135" s="4">
        <f t="shared" si="251"/>
        <v>-2.2541793136430925</v>
      </c>
      <c r="AQ135" s="4">
        <f t="shared" si="252"/>
        <v>-0.57284404216933638</v>
      </c>
      <c r="AR135" s="4">
        <f t="shared" si="253"/>
        <v>-3.8217819746149786</v>
      </c>
      <c r="AS135" s="4">
        <f t="shared" si="254"/>
        <v>-1.5385808366272755</v>
      </c>
      <c r="AT135" s="4">
        <f t="shared" si="255"/>
        <v>-0.28648736213303039</v>
      </c>
      <c r="AU135" s="4">
        <f t="shared" si="256"/>
        <v>-0.13964688373140177</v>
      </c>
      <c r="AV135" s="4">
        <f t="shared" si="432"/>
        <v>-0.50698262501700242</v>
      </c>
      <c r="AW135" s="4">
        <f t="shared" si="432"/>
        <v>-2.7427461522544405</v>
      </c>
      <c r="AY135" s="2">
        <f t="shared" si="308"/>
        <v>88.205622121128059</v>
      </c>
      <c r="AZ135" s="2">
        <f t="shared" si="359"/>
        <v>88.590896709994283</v>
      </c>
      <c r="BA135" s="2">
        <f t="shared" si="360"/>
        <v>85.141759435687291</v>
      </c>
      <c r="BB135" s="2">
        <f t="shared" si="361"/>
        <v>86.087109631676853</v>
      </c>
      <c r="BC135" s="2">
        <f t="shared" si="362"/>
        <v>86.961947064869179</v>
      </c>
      <c r="BD135" s="2">
        <f t="shared" si="363"/>
        <v>87.059114841188773</v>
      </c>
      <c r="BE135" s="2">
        <f t="shared" si="364"/>
        <v>86.449826058041737</v>
      </c>
      <c r="BF135" s="2">
        <f t="shared" si="365"/>
        <v>88.121485511598664</v>
      </c>
      <c r="BG135" s="2">
        <f t="shared" si="366"/>
        <v>88.559185452781321</v>
      </c>
      <c r="BH135" s="2">
        <f t="shared" si="367"/>
        <v>91.491568339412751</v>
      </c>
      <c r="BI135" s="2">
        <f t="shared" si="368"/>
        <v>90.692377505243414</v>
      </c>
      <c r="BJ135" s="2">
        <f t="shared" si="369"/>
        <v>91.022434389164729</v>
      </c>
      <c r="BK135" s="2">
        <f t="shared" si="370"/>
        <v>91.839483651326447</v>
      </c>
      <c r="BL135" s="2">
        <f t="shared" si="371"/>
        <v>90.579756959975882</v>
      </c>
      <c r="BM135" s="2">
        <f t="shared" si="372"/>
        <v>94.231813044655624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109.61699249530956</v>
      </c>
      <c r="DL135" s="2">
        <f t="shared" si="433"/>
        <v>113.94323197286354</v>
      </c>
      <c r="DM135" s="2">
        <f t="shared" si="433"/>
        <v>126.54359094076656</v>
      </c>
      <c r="DN135" s="2">
        <f t="shared" si="433"/>
        <v>124.06804915572232</v>
      </c>
      <c r="DO135" s="2">
        <f t="shared" si="433"/>
        <v>111.21054473684212</v>
      </c>
      <c r="DP135" s="2">
        <f t="shared" si="433"/>
        <v>115.47593696060039</v>
      </c>
      <c r="DQ135" s="2">
        <f t="shared" si="433"/>
        <v>121.27441369606007</v>
      </c>
      <c r="DR135" s="2">
        <f t="shared" si="433"/>
        <v>127.23624729182623</v>
      </c>
      <c r="DS135" s="2">
        <f t="shared" si="433"/>
        <v>123.94472261735419</v>
      </c>
      <c r="DT135" s="2">
        <f t="shared" si="433"/>
        <v>126.05660302002408</v>
      </c>
      <c r="DU135" s="2">
        <f t="shared" si="433"/>
        <v>124.96216599190286</v>
      </c>
      <c r="DV135" s="2">
        <f t="shared" si="433"/>
        <v>121.79985381332749</v>
      </c>
      <c r="DW135" s="2">
        <f t="shared" si="433"/>
        <v>124.42406727395414</v>
      </c>
      <c r="DX135" s="2">
        <f t="shared" si="433"/>
        <v>112.60667195535618</v>
      </c>
      <c r="DY135" s="2">
        <f t="shared" si="433"/>
        <v>106.35971232492999</v>
      </c>
      <c r="EA135" s="2">
        <f t="shared" si="228"/>
        <v>88.15915362254205</v>
      </c>
      <c r="EB135" s="2">
        <f t="shared" si="290"/>
        <v>88.547243098248472</v>
      </c>
      <c r="EC135" s="2">
        <f t="shared" si="291"/>
        <v>85.047328719775066</v>
      </c>
      <c r="ED135" s="2">
        <f t="shared" si="292"/>
        <v>85.98103671923144</v>
      </c>
      <c r="EE135" s="2">
        <f t="shared" si="293"/>
        <v>86.893766187292499</v>
      </c>
      <c r="EF135" s="2">
        <f t="shared" si="294"/>
        <v>86.985799848649336</v>
      </c>
      <c r="EG135" s="2">
        <f t="shared" si="295"/>
        <v>86.35765553612724</v>
      </c>
      <c r="EH135" s="2">
        <f t="shared" si="296"/>
        <v>88.01190549847135</v>
      </c>
      <c r="EI135" s="2">
        <f t="shared" si="297"/>
        <v>88.468859331605259</v>
      </c>
      <c r="EJ135" s="2">
        <f t="shared" si="298"/>
        <v>91.406970434272779</v>
      </c>
      <c r="EK135" s="2">
        <f t="shared" si="299"/>
        <v>90.619916847355896</v>
      </c>
      <c r="EL135" s="2">
        <f t="shared" si="300"/>
        <v>90.935876092519692</v>
      </c>
      <c r="EM135" s="2">
        <f t="shared" si="301"/>
        <v>91.755310539880782</v>
      </c>
      <c r="EN135" s="2">
        <f t="shared" si="302"/>
        <v>90.527763037511434</v>
      </c>
      <c r="EO135" s="2">
        <f t="shared" si="303"/>
        <v>94.209501798139328</v>
      </c>
      <c r="EQ135" s="2">
        <f t="shared" si="304"/>
        <v>88.356907733946699</v>
      </c>
      <c r="ER135" s="2">
        <f t="shared" si="434"/>
        <v>88.623587222393311</v>
      </c>
      <c r="ES135" s="2">
        <f t="shared" si="434"/>
        <v>85.453054780469913</v>
      </c>
      <c r="ET135" s="2">
        <f t="shared" si="434"/>
        <v>86.785284487202929</v>
      </c>
      <c r="EU135" s="2">
        <f t="shared" si="434"/>
        <v>87.365732909668608</v>
      </c>
      <c r="EV135" s="2">
        <f t="shared" si="434"/>
        <v>87.487474853269049</v>
      </c>
      <c r="EW135" s="2">
        <f t="shared" si="434"/>
        <v>87.126038075274238</v>
      </c>
      <c r="EX135" s="2">
        <f t="shared" si="434"/>
        <v>88.605339270111656</v>
      </c>
      <c r="EY135" s="2">
        <f t="shared" si="434"/>
        <v>88.940074398196472</v>
      </c>
      <c r="EZ135" s="2">
        <f t="shared" si="434"/>
        <v>91.828659010682188</v>
      </c>
      <c r="FA135" s="2">
        <f t="shared" si="434"/>
        <v>90.680334287417494</v>
      </c>
      <c r="FB135" s="2">
        <f t="shared" si="434"/>
        <v>91.553220818561357</v>
      </c>
      <c r="FC135" s="2">
        <f t="shared" si="434"/>
        <v>92.385683844579134</v>
      </c>
      <c r="FD135" s="2">
        <f t="shared" si="434"/>
        <v>90.699451080787142</v>
      </c>
      <c r="FE135" s="2">
        <f t="shared" si="434"/>
        <v>93.711419328320147</v>
      </c>
      <c r="FG135" s="2">
        <f t="shared" si="306"/>
        <v>0.9980678906017999</v>
      </c>
      <c r="FH135" s="2">
        <f t="shared" si="435"/>
        <v>0.99836075163281612</v>
      </c>
      <c r="FI135" s="2">
        <f t="shared" si="435"/>
        <v>0.99799396335100998</v>
      </c>
      <c r="FJ135" s="2">
        <f t="shared" si="435"/>
        <v>0.99793083142590322</v>
      </c>
      <c r="FK135" s="2">
        <f t="shared" si="435"/>
        <v>0.99780589847855794</v>
      </c>
      <c r="FL135" s="2">
        <f t="shared" si="435"/>
        <v>0.99797903241410668</v>
      </c>
      <c r="FM135" s="2">
        <f t="shared" si="435"/>
        <v>0.99805127911272529</v>
      </c>
      <c r="FN135" s="2">
        <f t="shared" si="435"/>
        <v>0.99773237106523116</v>
      </c>
      <c r="FO135" s="2">
        <f t="shared" si="435"/>
        <v>0.99790248169677698</v>
      </c>
      <c r="FP135" s="2">
        <f t="shared" si="435"/>
        <v>0.99792740668192104</v>
      </c>
      <c r="FQ135" s="2">
        <f t="shared" si="435"/>
        <v>0.99794192382904101</v>
      </c>
      <c r="FR135" s="2">
        <f t="shared" si="435"/>
        <v>0.99778324647525307</v>
      </c>
      <c r="FS135" s="2">
        <f t="shared" si="435"/>
        <v>0.99796458530235499</v>
      </c>
      <c r="FT135" s="2">
        <f t="shared" si="435"/>
        <v>0.99781030029769668</v>
      </c>
      <c r="FU135" s="2">
        <f t="shared" si="435"/>
        <v>0.9973830759966793</v>
      </c>
      <c r="FW135" s="2">
        <f t="shared" si="324"/>
        <v>2.5332502061773791E-2</v>
      </c>
      <c r="FX135" s="2">
        <f t="shared" si="376"/>
        <v>2.650208477372077E-2</v>
      </c>
      <c r="FY135" s="2">
        <f t="shared" si="377"/>
        <v>2.7574499606092501E-2</v>
      </c>
      <c r="FZ135" s="2">
        <f t="shared" si="378"/>
        <v>3.3900576807757724E-2</v>
      </c>
      <c r="GA135" s="2">
        <f t="shared" si="379"/>
        <v>3.1416191145634646E-2</v>
      </c>
      <c r="GB135" s="2">
        <f t="shared" si="380"/>
        <v>3.1369609355900975E-2</v>
      </c>
      <c r="GC135" s="2">
        <f t="shared" si="381"/>
        <v>3.1400382938287563E-2</v>
      </c>
      <c r="GD135" s="2">
        <f t="shared" si="382"/>
        <v>3.4770115412221227E-2</v>
      </c>
      <c r="GE135" s="2">
        <f t="shared" si="383"/>
        <v>3.3774065686614285E-2</v>
      </c>
      <c r="GF135" s="2">
        <f t="shared" si="384"/>
        <v>3.0314570713988635E-2</v>
      </c>
      <c r="GG135" s="2">
        <f t="shared" si="385"/>
        <v>2.9489717938552693E-2</v>
      </c>
      <c r="GH135" s="2">
        <f t="shared" si="386"/>
        <v>2.9384660594817782E-2</v>
      </c>
      <c r="GI135" s="2">
        <f t="shared" si="387"/>
        <v>2.8044721601605063E-2</v>
      </c>
      <c r="GJ135" s="2">
        <f t="shared" si="388"/>
        <v>2.1246337894378613E-2</v>
      </c>
      <c r="GK135" s="2">
        <f t="shared" si="389"/>
        <v>1.9042892756511755E-2</v>
      </c>
      <c r="GM135" s="86">
        <f t="shared" si="325"/>
        <v>7.3032027510967008E-56</v>
      </c>
      <c r="GN135" s="86">
        <f t="shared" si="390"/>
        <v>8.6126749268693748E-149</v>
      </c>
      <c r="GO135" s="86">
        <f t="shared" si="391"/>
        <v>1.5981733522934171E-196</v>
      </c>
      <c r="GP135" s="86">
        <f t="shared" si="392"/>
        <v>2.3115396202596617E-174</v>
      </c>
      <c r="GQ135" s="86">
        <f t="shared" si="393"/>
        <v>6.7895723379772338E-197</v>
      </c>
      <c r="GR135" s="86">
        <f t="shared" si="394"/>
        <v>4.6678628894533439E-247</v>
      </c>
      <c r="GS135" s="86">
        <f t="shared" si="395"/>
        <v>1.5063827439696001E-235</v>
      </c>
      <c r="GT135" s="86">
        <f t="shared" si="396"/>
        <v>1.4807831183923235E-160</v>
      </c>
      <c r="GU135" s="86">
        <f t="shared" si="397"/>
        <v>2.1506614045205843E-155</v>
      </c>
      <c r="GV135" s="86">
        <f t="shared" si="398"/>
        <v>3.7140512158173877E-191</v>
      </c>
      <c r="GW135" s="86">
        <f t="shared" si="399"/>
        <v>5.0445350443730605E-184</v>
      </c>
      <c r="GX135" s="86">
        <f t="shared" si="400"/>
        <v>4.3395300944409932E-202</v>
      </c>
      <c r="GY135" s="86">
        <f t="shared" si="401"/>
        <v>2.275036865889295E-190</v>
      </c>
      <c r="GZ135" s="86">
        <f t="shared" si="402"/>
        <v>5.9649812391267353E-77</v>
      </c>
      <c r="HA135" s="86">
        <f t="shared" si="403"/>
        <v>6.0031578511288598E-76</v>
      </c>
      <c r="HC135" s="86">
        <f t="shared" si="326"/>
        <v>1.8862386089635619E-21</v>
      </c>
      <c r="HD135" s="86">
        <f t="shared" si="404"/>
        <v>3.6629039775766402E-42</v>
      </c>
      <c r="HE135" s="86">
        <f t="shared" si="405"/>
        <v>5.9538033368801997E-42</v>
      </c>
      <c r="HF135" s="86">
        <f t="shared" si="406"/>
        <v>1.0524459719325646E-62</v>
      </c>
      <c r="HG135" s="86">
        <f t="shared" si="407"/>
        <v>9.3681005744901047E-67</v>
      </c>
      <c r="HH135" s="86">
        <f t="shared" si="408"/>
        <v>2.2353569895001457E-90</v>
      </c>
      <c r="HI135" s="86">
        <f t="shared" si="409"/>
        <v>3.1335713368778913E-49</v>
      </c>
      <c r="HJ135" s="86">
        <f t="shared" si="410"/>
        <v>8.4733022780546383E-83</v>
      </c>
      <c r="HK135" s="86">
        <f t="shared" si="411"/>
        <v>6.8104671189587473E-74</v>
      </c>
      <c r="HL135" s="86">
        <f t="shared" si="412"/>
        <v>5.4422965533978153E-78</v>
      </c>
      <c r="HM135" s="86">
        <f t="shared" si="413"/>
        <v>1.7865196762877524E-68</v>
      </c>
      <c r="HN135" s="86">
        <f t="shared" si="414"/>
        <v>3.9682268592686661E-66</v>
      </c>
      <c r="HO135" s="86">
        <f t="shared" si="415"/>
        <v>1.3277183303256929E-54</v>
      </c>
      <c r="HP135" s="86">
        <f t="shared" si="416"/>
        <v>8.8900975250956378E-28</v>
      </c>
      <c r="HQ135" s="86">
        <f t="shared" si="417"/>
        <v>3.67678266160058E-22</v>
      </c>
      <c r="HS135" s="86">
        <f t="shared" si="327"/>
        <v>3.2651621870711529E-2</v>
      </c>
      <c r="HT135" s="86">
        <f t="shared" si="418"/>
        <v>4.297006431540408E-2</v>
      </c>
      <c r="HU135" s="86">
        <f t="shared" si="419"/>
        <v>6.0364977643855337E-2</v>
      </c>
      <c r="HV135" s="86">
        <f t="shared" si="420"/>
        <v>5.1076568595413346E-2</v>
      </c>
      <c r="HW135" s="86">
        <f t="shared" si="421"/>
        <v>7.9409217427549458E-2</v>
      </c>
      <c r="HX135" s="86">
        <f t="shared" si="422"/>
        <v>3.7048608612313211E-2</v>
      </c>
      <c r="HY135" s="86">
        <f t="shared" si="423"/>
        <v>5.1206584436250938E-2</v>
      </c>
      <c r="HZ135" s="86">
        <f t="shared" si="424"/>
        <v>6.0011387708510625E-2</v>
      </c>
      <c r="IA135" s="86">
        <f t="shared" si="425"/>
        <v>5.7431642055821991E-2</v>
      </c>
      <c r="IB135" s="86">
        <f t="shared" si="426"/>
        <v>4.7579356125963514E-2</v>
      </c>
      <c r="IC135" s="86">
        <f t="shared" si="427"/>
        <v>3.4818436685508346E-2</v>
      </c>
      <c r="ID135" s="86">
        <f t="shared" si="428"/>
        <v>3.8461987078024215E-2</v>
      </c>
      <c r="IE135" s="86">
        <f t="shared" si="429"/>
        <v>3.1039973821282232E-2</v>
      </c>
      <c r="IF135" s="86">
        <f t="shared" si="430"/>
        <v>4.7808118561458314E-2</v>
      </c>
      <c r="IG135" s="86">
        <f t="shared" si="431"/>
        <v>5.2520325615026855E-2</v>
      </c>
      <c r="II135" s="86">
        <f t="shared" si="328"/>
        <v>3.1427550062725815E-19</v>
      </c>
      <c r="IJ135" s="86">
        <f t="shared" si="329"/>
        <v>1.9363999117251254E-18</v>
      </c>
      <c r="IK135" s="86">
        <f t="shared" si="330"/>
        <v>6.7878631547315692E-21</v>
      </c>
      <c r="IL135" s="86">
        <f t="shared" si="331"/>
        <v>2.1108385761114103E-21</v>
      </c>
      <c r="IM135" s="86">
        <f t="shared" si="332"/>
        <v>1.2256991019657979E-20</v>
      </c>
      <c r="IN135" s="86">
        <f t="shared" si="333"/>
        <v>5.2708737295453084E-21</v>
      </c>
      <c r="IO135" s="86">
        <f t="shared" si="334"/>
        <v>1.2886968689153957E-19</v>
      </c>
      <c r="IP135" s="86">
        <f t="shared" si="335"/>
        <v>8.2687880804479681E-20</v>
      </c>
      <c r="IQ135" s="86">
        <f t="shared" si="336"/>
        <v>1.2205158256076632E-21</v>
      </c>
      <c r="IR135" s="86">
        <f t="shared" si="337"/>
        <v>5.2068540271033865E-22</v>
      </c>
      <c r="IS135" s="86">
        <f t="shared" si="338"/>
        <v>4.567424486719874E-23</v>
      </c>
      <c r="IT135" s="86">
        <f t="shared" si="339"/>
        <v>8.8146933895192918E-23</v>
      </c>
      <c r="IU135" s="86">
        <f t="shared" si="340"/>
        <v>1.8811594807309267E-22</v>
      </c>
      <c r="IV135" s="86">
        <f t="shared" si="341"/>
        <v>3.151659634485941E-17</v>
      </c>
      <c r="IW135" s="86">
        <f t="shared" si="342"/>
        <v>1.331706230255628E-18</v>
      </c>
      <c r="IY135" s="86">
        <f t="shared" si="343"/>
        <v>3.2651621870711529E-2</v>
      </c>
      <c r="IZ135" s="86">
        <f t="shared" si="344"/>
        <v>4.297006431540408E-2</v>
      </c>
      <c r="JA135" s="86">
        <f t="shared" si="345"/>
        <v>6.0364977643855337E-2</v>
      </c>
      <c r="JB135" s="86">
        <f t="shared" si="346"/>
        <v>5.1076568595413346E-2</v>
      </c>
      <c r="JC135" s="86">
        <f t="shared" si="347"/>
        <v>7.9409217427549458E-2</v>
      </c>
      <c r="JD135" s="86">
        <f t="shared" si="348"/>
        <v>3.7048608612313211E-2</v>
      </c>
      <c r="JE135" s="86">
        <f t="shared" si="349"/>
        <v>5.1206584436250938E-2</v>
      </c>
      <c r="JF135" s="86">
        <f t="shared" si="350"/>
        <v>6.0011387708510625E-2</v>
      </c>
      <c r="JG135" s="86">
        <f t="shared" si="351"/>
        <v>5.7431642055821991E-2</v>
      </c>
      <c r="JH135" s="86">
        <f t="shared" si="352"/>
        <v>4.7579356125963514E-2</v>
      </c>
      <c r="JI135" s="86">
        <f t="shared" si="353"/>
        <v>3.4818436685508346E-2</v>
      </c>
      <c r="JJ135" s="86">
        <f t="shared" si="354"/>
        <v>3.8461987078024215E-2</v>
      </c>
      <c r="JK135" s="86">
        <f t="shared" si="355"/>
        <v>3.1039973821282232E-2</v>
      </c>
      <c r="JL135" s="86">
        <f t="shared" si="356"/>
        <v>4.7808118561458349E-2</v>
      </c>
      <c r="JM135" s="86">
        <f t="shared" si="357"/>
        <v>5.2520325615026855E-2</v>
      </c>
    </row>
    <row r="136" spans="2:273" x14ac:dyDescent="0.25">
      <c r="B136" s="2">
        <v>109</v>
      </c>
      <c r="C136" s="37">
        <v>90.721000000000004</v>
      </c>
      <c r="D136" s="37">
        <v>87.057000000000002</v>
      </c>
      <c r="E136" s="37">
        <v>86.837999999999994</v>
      </c>
      <c r="F136" s="37">
        <v>89.594999999999999</v>
      </c>
      <c r="G136" s="37">
        <v>89.153999999999996</v>
      </c>
      <c r="H136" s="37">
        <v>87.641000000000005</v>
      </c>
      <c r="I136" s="37">
        <v>87.174999999999997</v>
      </c>
      <c r="J136" s="37">
        <v>94.683000000000007</v>
      </c>
      <c r="K136" s="37">
        <v>93.78</v>
      </c>
      <c r="L136" s="37">
        <v>96.072999999999993</v>
      </c>
      <c r="M136" s="37">
        <v>95.65</v>
      </c>
      <c r="N136" s="37">
        <v>96.744</v>
      </c>
      <c r="O136" s="37">
        <v>96.578999999999994</v>
      </c>
      <c r="P136" s="37">
        <v>98.625</v>
      </c>
      <c r="Q136" s="37">
        <v>113.17100000000001</v>
      </c>
      <c r="S136" s="4">
        <f t="shared" si="229"/>
        <v>88.016051102767221</v>
      </c>
      <c r="T136" s="4">
        <f t="shared" si="230"/>
        <v>89.081282463364445</v>
      </c>
      <c r="U136" s="4">
        <f t="shared" si="231"/>
        <v>86.828490026900965</v>
      </c>
      <c r="V136" s="4">
        <f t="shared" si="232"/>
        <v>88.041021700214742</v>
      </c>
      <c r="W136" s="4">
        <f t="shared" si="233"/>
        <v>90.777234576600392</v>
      </c>
      <c r="X136" s="4">
        <f t="shared" si="234"/>
        <v>89.159610581268296</v>
      </c>
      <c r="Y136" s="4">
        <f t="shared" si="235"/>
        <v>90.05974350056502</v>
      </c>
      <c r="Z136" s="4">
        <f t="shared" si="236"/>
        <v>92.542566547327908</v>
      </c>
      <c r="AA136" s="4">
        <f t="shared" si="237"/>
        <v>93.957991214558433</v>
      </c>
      <c r="AB136" s="4">
        <f t="shared" si="238"/>
        <v>95.905098548081071</v>
      </c>
      <c r="AC136" s="4">
        <f t="shared" si="239"/>
        <v>94.856331059156787</v>
      </c>
      <c r="AD136" s="4">
        <f t="shared" si="240"/>
        <v>96.098043500799747</v>
      </c>
      <c r="AE136" s="4">
        <f t="shared" si="241"/>
        <v>95.986953332086827</v>
      </c>
      <c r="AF136" s="4">
        <f t="shared" si="242"/>
        <v>99.580023643402299</v>
      </c>
      <c r="AG136" s="4">
        <f t="shared" si="243"/>
        <v>113.6983583054198</v>
      </c>
      <c r="AI136" s="4">
        <f t="shared" si="244"/>
        <v>2.7049488972327822</v>
      </c>
      <c r="AJ136" s="4">
        <f t="shared" si="245"/>
        <v>-2.0242824633644432</v>
      </c>
      <c r="AK136" s="4">
        <f t="shared" si="246"/>
        <v>9.509973099028457E-3</v>
      </c>
      <c r="AL136" s="4">
        <f t="shared" si="247"/>
        <v>1.5539782997852569</v>
      </c>
      <c r="AM136" s="4">
        <f t="shared" si="248"/>
        <v>-1.6232345766003959</v>
      </c>
      <c r="AN136" s="4">
        <f t="shared" si="249"/>
        <v>-1.5186105812682911</v>
      </c>
      <c r="AO136" s="4">
        <f t="shared" si="250"/>
        <v>-2.8847435005650226</v>
      </c>
      <c r="AP136" s="4">
        <f t="shared" si="251"/>
        <v>2.1404334526720987</v>
      </c>
      <c r="AQ136" s="4">
        <f t="shared" si="252"/>
        <v>-0.17799121455843192</v>
      </c>
      <c r="AR136" s="4">
        <f t="shared" si="253"/>
        <v>0.16790145191892236</v>
      </c>
      <c r="AS136" s="4">
        <f t="shared" si="254"/>
        <v>0.79366894084321871</v>
      </c>
      <c r="AT136" s="4">
        <f t="shared" si="255"/>
        <v>0.64595649920025267</v>
      </c>
      <c r="AU136" s="4">
        <f t="shared" si="256"/>
        <v>0.5920466679131664</v>
      </c>
      <c r="AV136" s="4">
        <f t="shared" si="432"/>
        <v>-0.95502364340229917</v>
      </c>
      <c r="AW136" s="4">
        <f t="shared" si="432"/>
        <v>-0.52735830541979567</v>
      </c>
      <c r="AY136" s="2">
        <f t="shared" si="308"/>
        <v>88.016051102767221</v>
      </c>
      <c r="AZ136" s="2">
        <f t="shared" si="359"/>
        <v>88.435164470530353</v>
      </c>
      <c r="BA136" s="2">
        <f t="shared" si="360"/>
        <v>84.960322018449034</v>
      </c>
      <c r="BB136" s="2">
        <f t="shared" si="361"/>
        <v>85.879271957767259</v>
      </c>
      <c r="BC136" s="2">
        <f t="shared" si="362"/>
        <v>86.776576338050418</v>
      </c>
      <c r="BD136" s="2">
        <f t="shared" si="363"/>
        <v>86.915760651387345</v>
      </c>
      <c r="BE136" s="2">
        <f t="shared" si="364"/>
        <v>86.288021000911286</v>
      </c>
      <c r="BF136" s="2">
        <f t="shared" si="365"/>
        <v>87.971695871936049</v>
      </c>
      <c r="BG136" s="2">
        <f t="shared" si="366"/>
        <v>88.380317140326468</v>
      </c>
      <c r="BH136" s="2">
        <f t="shared" si="367"/>
        <v>91.30296472961831</v>
      </c>
      <c r="BI136" s="2">
        <f t="shared" si="368"/>
        <v>90.560400937763603</v>
      </c>
      <c r="BJ136" s="2">
        <f t="shared" si="369"/>
        <v>90.880961095666777</v>
      </c>
      <c r="BK136" s="2">
        <f t="shared" si="370"/>
        <v>91.647042302037349</v>
      </c>
      <c r="BL136" s="2">
        <f t="shared" si="371"/>
        <v>90.457253409067292</v>
      </c>
      <c r="BM136" s="2">
        <f t="shared" si="372"/>
        <v>94.195195141703579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109.71551500938085</v>
      </c>
      <c r="DL136" s="2">
        <f t="shared" si="433"/>
        <v>114.0580763759711</v>
      </c>
      <c r="DM136" s="2">
        <f t="shared" si="433"/>
        <v>126.84818135888503</v>
      </c>
      <c r="DN136" s="2">
        <f t="shared" si="433"/>
        <v>124.36101228893057</v>
      </c>
      <c r="DO136" s="2">
        <f t="shared" si="433"/>
        <v>111.32637327935225</v>
      </c>
      <c r="DP136" s="2">
        <f t="shared" si="433"/>
        <v>115.66598424015011</v>
      </c>
      <c r="DQ136" s="2">
        <f t="shared" si="433"/>
        <v>121.49617260787996</v>
      </c>
      <c r="DR136" s="2">
        <f t="shared" si="433"/>
        <v>127.53793839588576</v>
      </c>
      <c r="DS136" s="2">
        <f t="shared" si="433"/>
        <v>124.19500568990041</v>
      </c>
      <c r="DT136" s="2">
        <f t="shared" si="433"/>
        <v>126.30567053288107</v>
      </c>
      <c r="DU136" s="2">
        <f t="shared" si="433"/>
        <v>125.22194331983809</v>
      </c>
      <c r="DV136" s="2">
        <f t="shared" si="433"/>
        <v>122.00443166648428</v>
      </c>
      <c r="DW136" s="2">
        <f t="shared" si="433"/>
        <v>124.63331767881243</v>
      </c>
      <c r="DX136" s="2">
        <f t="shared" si="433"/>
        <v>112.7699830397199</v>
      </c>
      <c r="DY136" s="2">
        <f t="shared" si="433"/>
        <v>106.41851092436976</v>
      </c>
      <c r="EA136" s="2">
        <f t="shared" si="228"/>
        <v>87.971300634751245</v>
      </c>
      <c r="EB136" s="2">
        <f t="shared" si="290"/>
        <v>88.394289010845611</v>
      </c>
      <c r="EC136" s="2">
        <f t="shared" si="291"/>
        <v>84.869724273664474</v>
      </c>
      <c r="ED136" s="2">
        <f t="shared" si="292"/>
        <v>85.774377542037143</v>
      </c>
      <c r="EE136" s="2">
        <f t="shared" si="293"/>
        <v>86.709414561211432</v>
      </c>
      <c r="EF136" s="2">
        <f t="shared" si="294"/>
        <v>86.844158450782587</v>
      </c>
      <c r="EG136" s="2">
        <f t="shared" si="295"/>
        <v>86.196315829055962</v>
      </c>
      <c r="EH136" s="2">
        <f t="shared" si="296"/>
        <v>87.86486835345292</v>
      </c>
      <c r="EI136" s="2">
        <f t="shared" si="297"/>
        <v>88.292522495834106</v>
      </c>
      <c r="EJ136" s="2">
        <f t="shared" si="298"/>
        <v>91.221419688847931</v>
      </c>
      <c r="EK136" s="2">
        <f t="shared" si="299"/>
        <v>90.493041373380478</v>
      </c>
      <c r="EL136" s="2">
        <f t="shared" si="300"/>
        <v>90.796105501968512</v>
      </c>
      <c r="EM136" s="2">
        <f t="shared" si="301"/>
        <v>91.564397888791575</v>
      </c>
      <c r="EN136" s="2">
        <f t="shared" si="302"/>
        <v>90.408099268069535</v>
      </c>
      <c r="EO136" s="2">
        <f t="shared" si="303"/>
        <v>94.177427878977426</v>
      </c>
      <c r="EQ136" s="2">
        <f t="shared" si="304"/>
        <v>88.20329794164843</v>
      </c>
      <c r="ER136" s="2">
        <f t="shared" si="434"/>
        <v>88.480618519302581</v>
      </c>
      <c r="ES136" s="2">
        <f t="shared" si="434"/>
        <v>85.326817097268176</v>
      </c>
      <c r="ET136" s="2">
        <f t="shared" si="434"/>
        <v>86.639805355925276</v>
      </c>
      <c r="EU136" s="2">
        <f t="shared" si="434"/>
        <v>87.230411535406233</v>
      </c>
      <c r="EV136" s="2">
        <f t="shared" si="434"/>
        <v>87.382762253319754</v>
      </c>
      <c r="EW136" s="2">
        <f t="shared" si="434"/>
        <v>87.039924469908158</v>
      </c>
      <c r="EX136" s="2">
        <f t="shared" si="434"/>
        <v>88.516578901451098</v>
      </c>
      <c r="EY136" s="2">
        <f t="shared" si="434"/>
        <v>88.810019348104476</v>
      </c>
      <c r="EZ136" s="2">
        <f t="shared" si="434"/>
        <v>91.680522117424374</v>
      </c>
      <c r="FA136" s="2">
        <f t="shared" si="434"/>
        <v>90.560095521648805</v>
      </c>
      <c r="FB136" s="2">
        <f t="shared" si="434"/>
        <v>91.473051913339702</v>
      </c>
      <c r="FC136" s="2">
        <f t="shared" si="434"/>
        <v>92.257214284689709</v>
      </c>
      <c r="FD136" s="2">
        <f t="shared" si="434"/>
        <v>90.601152032795625</v>
      </c>
      <c r="FE136" s="2">
        <f t="shared" si="434"/>
        <v>93.627821195004955</v>
      </c>
      <c r="FG136" s="2">
        <f t="shared" si="306"/>
        <v>0.99823759566902837</v>
      </c>
      <c r="FH136" s="2">
        <f t="shared" si="435"/>
        <v>0.9985047720549024</v>
      </c>
      <c r="FI136" s="2">
        <f t="shared" si="435"/>
        <v>0.99817014984607499</v>
      </c>
      <c r="FJ136" s="2">
        <f t="shared" si="435"/>
        <v>0.99811255219490547</v>
      </c>
      <c r="FK136" s="2">
        <f t="shared" si="435"/>
        <v>0.99799856923927655</v>
      </c>
      <c r="FL136" s="2">
        <f t="shared" si="435"/>
        <v>0.99815652784348374</v>
      </c>
      <c r="FM136" s="2">
        <f t="shared" si="435"/>
        <v>0.99822244063637211</v>
      </c>
      <c r="FN136" s="2">
        <f t="shared" si="435"/>
        <v>0.99793148510776553</v>
      </c>
      <c r="FO136" s="2">
        <f t="shared" si="435"/>
        <v>0.99808668745290208</v>
      </c>
      <c r="FP136" s="2">
        <f t="shared" si="435"/>
        <v>0.99810942765269806</v>
      </c>
      <c r="FQ136" s="2">
        <f t="shared" si="435"/>
        <v>0.99812267226159856</v>
      </c>
      <c r="FR136" s="2">
        <f t="shared" si="435"/>
        <v>0.99797790234653283</v>
      </c>
      <c r="FS136" s="2">
        <f t="shared" si="435"/>
        <v>0.99814334721699005</v>
      </c>
      <c r="FT136" s="2">
        <f t="shared" si="435"/>
        <v>0.99800258529499564</v>
      </c>
      <c r="FU136" s="2">
        <f t="shared" si="435"/>
        <v>0.99761278726133606</v>
      </c>
      <c r="FW136" s="2">
        <f t="shared" si="324"/>
        <v>2.7708814875984561E-2</v>
      </c>
      <c r="FX136" s="2">
        <f t="shared" si="376"/>
        <v>2.8984847523030346E-2</v>
      </c>
      <c r="FY136" s="2">
        <f t="shared" si="377"/>
        <v>3.0154616117064079E-2</v>
      </c>
      <c r="FZ136" s="2">
        <f t="shared" si="378"/>
        <v>3.7050064900342218E-2</v>
      </c>
      <c r="GA136" s="2">
        <f t="shared" si="379"/>
        <v>3.4343075509573037E-2</v>
      </c>
      <c r="GB136" s="2">
        <f t="shared" si="380"/>
        <v>3.4292307583219779E-2</v>
      </c>
      <c r="GC136" s="2">
        <f t="shared" si="381"/>
        <v>3.4325846726922037E-2</v>
      </c>
      <c r="GD136" s="2">
        <f t="shared" si="382"/>
        <v>3.7997209582941456E-2</v>
      </c>
      <c r="GE136" s="2">
        <f t="shared" si="383"/>
        <v>3.6912249497511505E-2</v>
      </c>
      <c r="GF136" s="2">
        <f t="shared" si="384"/>
        <v>3.314233458977385E-2</v>
      </c>
      <c r="GG136" s="2">
        <f t="shared" si="385"/>
        <v>3.2243097416652246E-2</v>
      </c>
      <c r="GH136" s="2">
        <f t="shared" si="386"/>
        <v>3.2128555860563318E-2</v>
      </c>
      <c r="GI136" s="2">
        <f t="shared" si="387"/>
        <v>3.0667448709776991E-2</v>
      </c>
      <c r="GJ136" s="2">
        <f t="shared" si="388"/>
        <v>2.3248491297381359E-2</v>
      </c>
      <c r="GK136" s="2">
        <f t="shared" si="389"/>
        <v>2.084182559801414E-2</v>
      </c>
      <c r="GM136" s="86">
        <f t="shared" si="325"/>
        <v>3.7477061841987816E-58</v>
      </c>
      <c r="GN136" s="86">
        <f t="shared" si="390"/>
        <v>6.1429104968655895E-155</v>
      </c>
      <c r="GO136" s="86">
        <f t="shared" si="391"/>
        <v>1.3111945924111254E-204</v>
      </c>
      <c r="GP136" s="86">
        <f t="shared" si="392"/>
        <v>1.5242845347648132E-181</v>
      </c>
      <c r="GQ136" s="86">
        <f t="shared" si="393"/>
        <v>4.5101092111073382E-205</v>
      </c>
      <c r="GR136" s="86">
        <f t="shared" si="394"/>
        <v>3.4856204029743777E-257</v>
      </c>
      <c r="GS136" s="86">
        <f t="shared" si="395"/>
        <v>3.5631869986751341E-245</v>
      </c>
      <c r="GT136" s="86">
        <f t="shared" si="396"/>
        <v>3.5683369970192193E-167</v>
      </c>
      <c r="GU136" s="86">
        <f t="shared" si="397"/>
        <v>1.0833609478012176E-161</v>
      </c>
      <c r="GV136" s="86">
        <f t="shared" si="398"/>
        <v>6.7983620230428085E-199</v>
      </c>
      <c r="GW136" s="86">
        <f t="shared" si="399"/>
        <v>1.6001334167089262E-191</v>
      </c>
      <c r="GX136" s="86">
        <f t="shared" si="400"/>
        <v>2.3313895824141394E-210</v>
      </c>
      <c r="GY136" s="86">
        <f t="shared" si="401"/>
        <v>4.4346126033704253E-198</v>
      </c>
      <c r="GZ136" s="86">
        <f t="shared" si="402"/>
        <v>4.7065872071532758E-80</v>
      </c>
      <c r="HA136" s="86">
        <f t="shared" si="403"/>
        <v>4.5466623795189784E-79</v>
      </c>
      <c r="HC136" s="86">
        <f t="shared" si="326"/>
        <v>5.346598978824919E-23</v>
      </c>
      <c r="HD136" s="86">
        <f t="shared" si="404"/>
        <v>2.9771403099307453E-45</v>
      </c>
      <c r="HE136" s="86">
        <f t="shared" si="405"/>
        <v>5.313113280434074E-45</v>
      </c>
      <c r="HF136" s="86">
        <f t="shared" si="406"/>
        <v>2.7017542309388727E-67</v>
      </c>
      <c r="HG136" s="86">
        <f t="shared" si="407"/>
        <v>1.1155326876630685E-71</v>
      </c>
      <c r="HH136" s="86">
        <f t="shared" si="408"/>
        <v>5.722045389680193E-97</v>
      </c>
      <c r="HI136" s="86">
        <f t="shared" si="409"/>
        <v>9.4786881074308667E-53</v>
      </c>
      <c r="HJ136" s="86">
        <f t="shared" si="410"/>
        <v>6.8780463306015493E-89</v>
      </c>
      <c r="HK136" s="86">
        <f t="shared" si="411"/>
        <v>4.0330935604431153E-79</v>
      </c>
      <c r="HL136" s="86">
        <f t="shared" si="412"/>
        <v>1.4023909101013758E-83</v>
      </c>
      <c r="HM136" s="86">
        <f t="shared" si="413"/>
        <v>2.1259247565283462E-73</v>
      </c>
      <c r="HN136" s="86">
        <f t="shared" si="414"/>
        <v>6.8053407086348941E-71</v>
      </c>
      <c r="HO136" s="86">
        <f t="shared" si="415"/>
        <v>1.5179457043104193E-58</v>
      </c>
      <c r="HP136" s="86">
        <f t="shared" si="416"/>
        <v>8.6986389561853962E-30</v>
      </c>
      <c r="HQ136" s="86">
        <f t="shared" si="417"/>
        <v>8.6774608311935214E-24</v>
      </c>
      <c r="HS136" s="86">
        <f t="shared" si="327"/>
        <v>5.0745245493833156E-2</v>
      </c>
      <c r="HT136" s="86">
        <f t="shared" si="418"/>
        <v>6.5173794887567957E-2</v>
      </c>
      <c r="HU136" s="86">
        <f t="shared" si="419"/>
        <v>9.1909701698576526E-2</v>
      </c>
      <c r="HV136" s="86">
        <f t="shared" si="420"/>
        <v>8.1485255320016076E-2</v>
      </c>
      <c r="HW136" s="86">
        <f t="shared" si="421"/>
        <v>0.11927437597985856</v>
      </c>
      <c r="HX136" s="86">
        <f t="shared" si="422"/>
        <v>5.986216568671282E-2</v>
      </c>
      <c r="HY136" s="86">
        <f t="shared" si="423"/>
        <v>7.9230176212572376E-2</v>
      </c>
      <c r="HZ136" s="86">
        <f t="shared" si="424"/>
        <v>9.2947959068000088E-2</v>
      </c>
      <c r="IA136" s="86">
        <f t="shared" si="425"/>
        <v>9.0811294208852963E-2</v>
      </c>
      <c r="IB136" s="86">
        <f t="shared" si="426"/>
        <v>7.57607670865479E-2</v>
      </c>
      <c r="IC136" s="86">
        <f t="shared" si="427"/>
        <v>5.7406787923827564E-2</v>
      </c>
      <c r="ID136" s="86">
        <f t="shared" si="428"/>
        <v>6.2652512779757197E-2</v>
      </c>
      <c r="IE136" s="86">
        <f t="shared" si="429"/>
        <v>5.0945871515066146E-2</v>
      </c>
      <c r="IF136" s="86">
        <f t="shared" si="430"/>
        <v>6.7168290291409069E-2</v>
      </c>
      <c r="IG136" s="86">
        <f t="shared" si="431"/>
        <v>6.9909801050886802E-2</v>
      </c>
      <c r="II136" s="86">
        <f t="shared" si="328"/>
        <v>2.3852231629113546E-18</v>
      </c>
      <c r="IJ136" s="86">
        <f t="shared" si="329"/>
        <v>1.3772506293750455E-17</v>
      </c>
      <c r="IK136" s="86">
        <f t="shared" si="330"/>
        <v>6.5651520763899752E-20</v>
      </c>
      <c r="IL136" s="86">
        <f t="shared" si="331"/>
        <v>2.5062054929597338E-20</v>
      </c>
      <c r="IM136" s="86">
        <f t="shared" si="332"/>
        <v>1.2547418397814957E-19</v>
      </c>
      <c r="IN136" s="86">
        <f t="shared" si="333"/>
        <v>5.6340028029713673E-20</v>
      </c>
      <c r="IO136" s="86">
        <f t="shared" si="334"/>
        <v>1.1657944684282951E-18</v>
      </c>
      <c r="IP136" s="86">
        <f t="shared" si="335"/>
        <v>8.208213428789828E-19</v>
      </c>
      <c r="IQ136" s="86">
        <f t="shared" si="336"/>
        <v>1.4881130698411545E-20</v>
      </c>
      <c r="IR136" s="86">
        <f t="shared" si="337"/>
        <v>6.1283783906691E-21</v>
      </c>
      <c r="IS136" s="86">
        <f t="shared" si="338"/>
        <v>5.9742453410547216E-22</v>
      </c>
      <c r="IT136" s="86">
        <f t="shared" si="339"/>
        <v>1.1116410023757479E-21</v>
      </c>
      <c r="IU136" s="86">
        <f t="shared" si="340"/>
        <v>2.206692686150392E-21</v>
      </c>
      <c r="IV136" s="86">
        <f t="shared" si="341"/>
        <v>1.7536786321310991E-16</v>
      </c>
      <c r="IW136" s="86">
        <f t="shared" si="342"/>
        <v>8.1580582635884578E-18</v>
      </c>
      <c r="IY136" s="86">
        <f t="shared" si="343"/>
        <v>5.0745245493833156E-2</v>
      </c>
      <c r="IZ136" s="86">
        <f t="shared" si="344"/>
        <v>6.5173794887567971E-2</v>
      </c>
      <c r="JA136" s="86">
        <f t="shared" si="345"/>
        <v>9.1909701698576526E-2</v>
      </c>
      <c r="JB136" s="86">
        <f t="shared" si="346"/>
        <v>8.1485255320016076E-2</v>
      </c>
      <c r="JC136" s="86">
        <f t="shared" si="347"/>
        <v>0.11927437597985856</v>
      </c>
      <c r="JD136" s="86">
        <f t="shared" si="348"/>
        <v>5.986216568671282E-2</v>
      </c>
      <c r="JE136" s="86">
        <f t="shared" si="349"/>
        <v>7.9230176212572376E-2</v>
      </c>
      <c r="JF136" s="86">
        <f t="shared" si="350"/>
        <v>9.2947959068000088E-2</v>
      </c>
      <c r="JG136" s="86">
        <f t="shared" si="351"/>
        <v>9.0811294208852963E-2</v>
      </c>
      <c r="JH136" s="86">
        <f t="shared" si="352"/>
        <v>7.57607670865479E-2</v>
      </c>
      <c r="JI136" s="86">
        <f t="shared" si="353"/>
        <v>5.7406787923827564E-2</v>
      </c>
      <c r="JJ136" s="86">
        <f t="shared" si="354"/>
        <v>6.2652512779757197E-2</v>
      </c>
      <c r="JK136" s="86">
        <f t="shared" si="355"/>
        <v>5.0945871515066146E-2</v>
      </c>
      <c r="JL136" s="86">
        <f t="shared" si="356"/>
        <v>6.7168290291409249E-2</v>
      </c>
      <c r="JM136" s="86">
        <f t="shared" si="357"/>
        <v>6.9909801050886816E-2</v>
      </c>
    </row>
    <row r="137" spans="2:273" x14ac:dyDescent="0.25">
      <c r="B137" s="2">
        <v>110</v>
      </c>
      <c r="C137" s="37">
        <v>89.209000000000003</v>
      </c>
      <c r="D137" s="37">
        <v>91.313999999999993</v>
      </c>
      <c r="E137" s="37">
        <v>87.081000000000003</v>
      </c>
      <c r="F137" s="37">
        <v>87.891999999999996</v>
      </c>
      <c r="G137" s="37">
        <v>89.051000000000002</v>
      </c>
      <c r="H137" s="37">
        <v>89.204999999999998</v>
      </c>
      <c r="I137" s="37">
        <v>90.25</v>
      </c>
      <c r="J137" s="37">
        <v>92.731999999999999</v>
      </c>
      <c r="K137" s="37">
        <v>96.293000000000006</v>
      </c>
      <c r="L137" s="37">
        <v>96.659000000000006</v>
      </c>
      <c r="M137" s="37">
        <v>96.025000000000006</v>
      </c>
      <c r="N137" s="37">
        <v>98.974000000000004</v>
      </c>
      <c r="O137" s="37">
        <v>97.025999999999996</v>
      </c>
      <c r="P137" s="37">
        <v>101.55</v>
      </c>
      <c r="Q137" s="37">
        <v>117.244</v>
      </c>
      <c r="S137" s="4">
        <f t="shared" si="229"/>
        <v>87.826930989939996</v>
      </c>
      <c r="T137" s="4">
        <f t="shared" si="230"/>
        <v>89.160103088478493</v>
      </c>
      <c r="U137" s="4">
        <f t="shared" si="231"/>
        <v>87.289807556782392</v>
      </c>
      <c r="V137" s="4">
        <f t="shared" si="232"/>
        <v>88.682849747205921</v>
      </c>
      <c r="W137" s="4">
        <f t="shared" si="233"/>
        <v>91.836619905349522</v>
      </c>
      <c r="X137" s="4">
        <f t="shared" si="234"/>
        <v>89.973623176720054</v>
      </c>
      <c r="Y137" s="4">
        <f t="shared" si="235"/>
        <v>91.287388229387815</v>
      </c>
      <c r="Z137" s="4">
        <f t="shared" si="236"/>
        <v>94.025102637900829</v>
      </c>
      <c r="AA137" s="4">
        <f t="shared" si="237"/>
        <v>95.877115872208563</v>
      </c>
      <c r="AB137" s="4">
        <f t="shared" si="238"/>
        <v>97.542073725922762</v>
      </c>
      <c r="AC137" s="4">
        <f t="shared" si="239"/>
        <v>96.650756410828421</v>
      </c>
      <c r="AD137" s="4">
        <f t="shared" si="240"/>
        <v>98.205541892296722</v>
      </c>
      <c r="AE137" s="4">
        <f t="shared" si="241"/>
        <v>97.755321998790563</v>
      </c>
      <c r="AF137" s="4">
        <f t="shared" si="242"/>
        <v>102.15258234493908</v>
      </c>
      <c r="AG137" s="4">
        <f t="shared" si="243"/>
        <v>118.47491298840508</v>
      </c>
      <c r="AI137" s="4">
        <f t="shared" si="244"/>
        <v>1.3820690100600075</v>
      </c>
      <c r="AJ137" s="4">
        <f t="shared" si="245"/>
        <v>2.1538969115214996</v>
      </c>
      <c r="AK137" s="4">
        <f t="shared" si="246"/>
        <v>-0.20880755678238927</v>
      </c>
      <c r="AL137" s="4">
        <f t="shared" si="247"/>
        <v>-0.79084974720592527</v>
      </c>
      <c r="AM137" s="4">
        <f t="shared" si="248"/>
        <v>-2.7856199053495203</v>
      </c>
      <c r="AN137" s="4">
        <f t="shared" si="249"/>
        <v>-0.76862317672005531</v>
      </c>
      <c r="AO137" s="4">
        <f t="shared" si="250"/>
        <v>-1.0373882293878154</v>
      </c>
      <c r="AP137" s="4">
        <f t="shared" si="251"/>
        <v>-1.2931026379008301</v>
      </c>
      <c r="AQ137" s="4">
        <f t="shared" si="252"/>
        <v>0.41588412779144335</v>
      </c>
      <c r="AR137" s="4">
        <f t="shared" si="253"/>
        <v>-0.88307372592275613</v>
      </c>
      <c r="AS137" s="4">
        <f t="shared" si="254"/>
        <v>-0.62575641082841571</v>
      </c>
      <c r="AT137" s="4">
        <f t="shared" si="255"/>
        <v>0.76845810770328171</v>
      </c>
      <c r="AU137" s="4">
        <f t="shared" si="256"/>
        <v>-0.72932199879056725</v>
      </c>
      <c r="AV137" s="4">
        <f t="shared" si="432"/>
        <v>-0.60258234493907992</v>
      </c>
      <c r="AW137" s="4">
        <f t="shared" si="432"/>
        <v>-1.2309129884050805</v>
      </c>
      <c r="AY137" s="2">
        <f t="shared" si="308"/>
        <v>87.826930989939996</v>
      </c>
      <c r="AZ137" s="2">
        <f t="shared" si="359"/>
        <v>88.279754020979993</v>
      </c>
      <c r="BA137" s="2">
        <f t="shared" si="360"/>
        <v>84.779754286241456</v>
      </c>
      <c r="BB137" s="2">
        <f t="shared" si="361"/>
        <v>85.672520548633258</v>
      </c>
      <c r="BC137" s="2">
        <f t="shared" si="362"/>
        <v>86.591947166536812</v>
      </c>
      <c r="BD137" s="2">
        <f t="shared" si="363"/>
        <v>86.773108941508752</v>
      </c>
      <c r="BE137" s="2">
        <f t="shared" si="364"/>
        <v>86.127301248204233</v>
      </c>
      <c r="BF137" s="2">
        <f t="shared" si="365"/>
        <v>87.82300731957605</v>
      </c>
      <c r="BG137" s="2">
        <f t="shared" si="366"/>
        <v>88.20232634016962</v>
      </c>
      <c r="BH137" s="2">
        <f t="shared" si="367"/>
        <v>91.115107381046101</v>
      </c>
      <c r="BI137" s="2">
        <f t="shared" si="368"/>
        <v>90.428895868864217</v>
      </c>
      <c r="BJ137" s="2">
        <f t="shared" si="369"/>
        <v>90.74040104744995</v>
      </c>
      <c r="BK137" s="2">
        <f t="shared" si="370"/>
        <v>91.455488854131772</v>
      </c>
      <c r="BL137" s="2">
        <f t="shared" si="371"/>
        <v>90.335147653816293</v>
      </c>
      <c r="BM137" s="2">
        <f t="shared" si="372"/>
        <v>94.158498448051873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109.81403752345216</v>
      </c>
      <c r="DL137" s="2">
        <f t="shared" si="433"/>
        <v>114.17292077907865</v>
      </c>
      <c r="DM137" s="2">
        <f t="shared" si="433"/>
        <v>127.15277177700349</v>
      </c>
      <c r="DN137" s="2">
        <f t="shared" si="433"/>
        <v>124.65397542213883</v>
      </c>
      <c r="DO137" s="2">
        <f t="shared" si="433"/>
        <v>111.44220182186237</v>
      </c>
      <c r="DP137" s="2">
        <f t="shared" si="433"/>
        <v>115.85603151969983</v>
      </c>
      <c r="DQ137" s="2">
        <f t="shared" si="433"/>
        <v>121.71793151969985</v>
      </c>
      <c r="DR137" s="2">
        <f t="shared" si="433"/>
        <v>127.83962949994529</v>
      </c>
      <c r="DS137" s="2">
        <f t="shared" si="433"/>
        <v>124.44528876244665</v>
      </c>
      <c r="DT137" s="2">
        <f t="shared" si="433"/>
        <v>126.55473804573805</v>
      </c>
      <c r="DU137" s="2">
        <f t="shared" si="433"/>
        <v>125.48172064777332</v>
      </c>
      <c r="DV137" s="2">
        <f t="shared" si="433"/>
        <v>122.20900951964109</v>
      </c>
      <c r="DW137" s="2">
        <f t="shared" si="433"/>
        <v>124.84256808367074</v>
      </c>
      <c r="DX137" s="2">
        <f t="shared" si="433"/>
        <v>112.93329412408362</v>
      </c>
      <c r="DY137" s="2">
        <f t="shared" si="433"/>
        <v>106.47730952380954</v>
      </c>
      <c r="EA137" s="2">
        <f t="shared" si="228"/>
        <v>87.783447646960454</v>
      </c>
      <c r="EB137" s="2">
        <f t="shared" si="290"/>
        <v>88.241334923442764</v>
      </c>
      <c r="EC137" s="2">
        <f t="shared" si="291"/>
        <v>84.692119827553896</v>
      </c>
      <c r="ED137" s="2">
        <f t="shared" si="292"/>
        <v>85.567718364842847</v>
      </c>
      <c r="EE137" s="2">
        <f t="shared" si="293"/>
        <v>86.52506293513035</v>
      </c>
      <c r="EF137" s="2">
        <f t="shared" si="294"/>
        <v>86.702517052915852</v>
      </c>
      <c r="EG137" s="2">
        <f t="shared" si="295"/>
        <v>86.034976121984698</v>
      </c>
      <c r="EH137" s="2">
        <f t="shared" si="296"/>
        <v>87.717831208434475</v>
      </c>
      <c r="EI137" s="2">
        <f t="shared" si="297"/>
        <v>88.116185660062953</v>
      </c>
      <c r="EJ137" s="2">
        <f t="shared" si="298"/>
        <v>91.035868943423083</v>
      </c>
      <c r="EK137" s="2">
        <f t="shared" si="299"/>
        <v>90.366165899405075</v>
      </c>
      <c r="EL137" s="2">
        <f t="shared" si="300"/>
        <v>90.656334911417332</v>
      </c>
      <c r="EM137" s="2">
        <f t="shared" si="301"/>
        <v>91.373485237702369</v>
      </c>
      <c r="EN137" s="2">
        <f t="shared" si="302"/>
        <v>90.288435498627635</v>
      </c>
      <c r="EO137" s="2">
        <f t="shared" si="303"/>
        <v>94.145353959815509</v>
      </c>
      <c r="EQ137" s="2">
        <f t="shared" si="304"/>
        <v>88.049688149350175</v>
      </c>
      <c r="ER137" s="2">
        <f t="shared" si="434"/>
        <v>88.337649816211865</v>
      </c>
      <c r="ES137" s="2">
        <f t="shared" si="434"/>
        <v>85.200579414066453</v>
      </c>
      <c r="ET137" s="2">
        <f t="shared" si="434"/>
        <v>86.494326224647608</v>
      </c>
      <c r="EU137" s="2">
        <f t="shared" si="434"/>
        <v>87.095090161143858</v>
      </c>
      <c r="EV137" s="2">
        <f t="shared" si="434"/>
        <v>87.278049653370445</v>
      </c>
      <c r="EW137" s="2">
        <f t="shared" si="434"/>
        <v>86.953810864542078</v>
      </c>
      <c r="EX137" s="2">
        <f t="shared" si="434"/>
        <v>88.427818532790539</v>
      </c>
      <c r="EY137" s="2">
        <f t="shared" si="434"/>
        <v>88.679964298012464</v>
      </c>
      <c r="EZ137" s="2">
        <f t="shared" si="434"/>
        <v>91.532385224166561</v>
      </c>
      <c r="FA137" s="2">
        <f t="shared" si="434"/>
        <v>90.439856755880115</v>
      </c>
      <c r="FB137" s="2">
        <f t="shared" si="434"/>
        <v>91.392883008118048</v>
      </c>
      <c r="FC137" s="2">
        <f t="shared" si="434"/>
        <v>92.128744724800285</v>
      </c>
      <c r="FD137" s="2">
        <f t="shared" si="434"/>
        <v>90.502852984804093</v>
      </c>
      <c r="FE137" s="2">
        <f t="shared" si="434"/>
        <v>93.544223061689763</v>
      </c>
      <c r="FG137" s="2">
        <f t="shared" si="306"/>
        <v>0.99839241885523466</v>
      </c>
      <c r="FH137" s="2">
        <f t="shared" si="435"/>
        <v>0.99863615647425563</v>
      </c>
      <c r="FI137" s="2">
        <f t="shared" si="435"/>
        <v>0.99833088808655623</v>
      </c>
      <c r="FJ137" s="2">
        <f t="shared" si="435"/>
        <v>0.99827834121864245</v>
      </c>
      <c r="FK137" s="2">
        <f t="shared" si="435"/>
        <v>0.99817435194768689</v>
      </c>
      <c r="FL137" s="2">
        <f t="shared" si="435"/>
        <v>0.99831846065616248</v>
      </c>
      <c r="FM137" s="2">
        <f t="shared" si="435"/>
        <v>0.99837859299505938</v>
      </c>
      <c r="FN137" s="2">
        <f t="shared" si="435"/>
        <v>0.99811314857695521</v>
      </c>
      <c r="FO137" s="2">
        <f t="shared" si="435"/>
        <v>0.998254744402856</v>
      </c>
      <c r="FP137" s="2">
        <f t="shared" si="435"/>
        <v>0.99827549065476184</v>
      </c>
      <c r="FQ137" s="2">
        <f t="shared" si="435"/>
        <v>0.99828757388731693</v>
      </c>
      <c r="FR137" s="2">
        <f t="shared" si="435"/>
        <v>0.99815549684286553</v>
      </c>
      <c r="FS137" s="2">
        <f t="shared" si="435"/>
        <v>0.99830643586732815</v>
      </c>
      <c r="FT137" s="2">
        <f t="shared" si="435"/>
        <v>0.99817801592310906</v>
      </c>
      <c r="FU137" s="2">
        <f t="shared" si="435"/>
        <v>0.99782237869965074</v>
      </c>
      <c r="FW137" s="2">
        <f t="shared" si="324"/>
        <v>3.0301107508548329E-2</v>
      </c>
      <c r="FX137" s="2">
        <f t="shared" si="376"/>
        <v>3.1692627878976719E-2</v>
      </c>
      <c r="FY137" s="2">
        <f t="shared" si="377"/>
        <v>3.2967966601053909E-2</v>
      </c>
      <c r="FZ137" s="2">
        <f t="shared" si="378"/>
        <v>4.0479892006551631E-2</v>
      </c>
      <c r="GA137" s="2">
        <f t="shared" si="379"/>
        <v>3.7532076280477111E-2</v>
      </c>
      <c r="GB137" s="2">
        <f t="shared" si="380"/>
        <v>3.7476777143182816E-2</v>
      </c>
      <c r="GC137" s="2">
        <f t="shared" si="381"/>
        <v>3.7513309830614336E-2</v>
      </c>
      <c r="GD137" s="2">
        <f t="shared" si="382"/>
        <v>4.151093678587036E-2</v>
      </c>
      <c r="GE137" s="2">
        <f t="shared" si="383"/>
        <v>4.0329852973338125E-2</v>
      </c>
      <c r="GF137" s="2">
        <f t="shared" si="384"/>
        <v>3.6224020482980283E-2</v>
      </c>
      <c r="GG137" s="2">
        <f t="shared" si="385"/>
        <v>3.5244217137893954E-2</v>
      </c>
      <c r="GH137" s="2">
        <f t="shared" si="386"/>
        <v>3.5119401187211449E-2</v>
      </c>
      <c r="GI137" s="2">
        <f t="shared" si="387"/>
        <v>3.3526991187284493E-2</v>
      </c>
      <c r="GJ137" s="2">
        <f t="shared" si="388"/>
        <v>2.5434415107077453E-2</v>
      </c>
      <c r="GK137" s="2">
        <f t="shared" si="389"/>
        <v>2.2806747943772274E-2</v>
      </c>
      <c r="GM137" s="86">
        <f t="shared" si="325"/>
        <v>1.7253716416173758E-60</v>
      </c>
      <c r="GN137" s="86">
        <f t="shared" si="390"/>
        <v>3.2800279799226254E-161</v>
      </c>
      <c r="GO137" s="86">
        <f t="shared" si="391"/>
        <v>7.3678023916346836E-213</v>
      </c>
      <c r="GP137" s="86">
        <f t="shared" si="392"/>
        <v>7.17779926271457E-189</v>
      </c>
      <c r="GQ137" s="86">
        <f t="shared" si="393"/>
        <v>2.035923751677543E-213</v>
      </c>
      <c r="GR137" s="86">
        <f t="shared" si="394"/>
        <v>1.6242488222644676E-267</v>
      </c>
      <c r="GS137" s="86">
        <f t="shared" si="395"/>
        <v>5.390080383113026E-255</v>
      </c>
      <c r="GT137" s="86">
        <f t="shared" si="396"/>
        <v>6.3016499591401778E-174</v>
      </c>
      <c r="GU137" s="86">
        <f t="shared" si="397"/>
        <v>4.0793967499534004E-168</v>
      </c>
      <c r="GV137" s="86">
        <f t="shared" si="398"/>
        <v>8.7125456681788627E-207</v>
      </c>
      <c r="GW137" s="86">
        <f t="shared" si="399"/>
        <v>3.5844616456393865E-199</v>
      </c>
      <c r="GX137" s="86">
        <f t="shared" si="400"/>
        <v>8.5232427316036913E-219</v>
      </c>
      <c r="GY137" s="86">
        <f t="shared" si="401"/>
        <v>6.0584249745556615E-206</v>
      </c>
      <c r="GZ137" s="86">
        <f t="shared" si="402"/>
        <v>3.2159955482360466E-83</v>
      </c>
      <c r="HA137" s="86">
        <f t="shared" si="403"/>
        <v>2.9714993748632585E-82</v>
      </c>
      <c r="HC137" s="86">
        <f t="shared" si="326"/>
        <v>1.3293053532663521E-24</v>
      </c>
      <c r="HD137" s="86">
        <f t="shared" si="404"/>
        <v>1.8666890075474645E-48</v>
      </c>
      <c r="HE137" s="86">
        <f t="shared" si="405"/>
        <v>3.6774585057930533E-48</v>
      </c>
      <c r="HF137" s="86">
        <f t="shared" si="406"/>
        <v>4.7350182422434768E-72</v>
      </c>
      <c r="HG137" s="86">
        <f t="shared" si="407"/>
        <v>8.7983292001380948E-77</v>
      </c>
      <c r="HH137" s="86">
        <f t="shared" si="408"/>
        <v>8.5109989839321814E-104</v>
      </c>
      <c r="HI137" s="86">
        <f t="shared" si="409"/>
        <v>2.1509423871102171E-56</v>
      </c>
      <c r="HJ137" s="86">
        <f t="shared" si="410"/>
        <v>3.3647889049227004E-95</v>
      </c>
      <c r="HK137" s="86">
        <f t="shared" si="411"/>
        <v>1.5703470585608854E-84</v>
      </c>
      <c r="HL137" s="86">
        <f t="shared" si="412"/>
        <v>2.2961381265390062E-89</v>
      </c>
      <c r="HM137" s="86">
        <f t="shared" si="413"/>
        <v>1.6926674669009546E-78</v>
      </c>
      <c r="HN137" s="86">
        <f t="shared" si="414"/>
        <v>7.9024542432707379E-76</v>
      </c>
      <c r="HO137" s="86">
        <f t="shared" si="415"/>
        <v>1.2548286865951551E-62</v>
      </c>
      <c r="HP137" s="86">
        <f t="shared" si="416"/>
        <v>7.1889736754167566E-32</v>
      </c>
      <c r="HQ137" s="86">
        <f t="shared" si="417"/>
        <v>1.78044800899484E-25</v>
      </c>
      <c r="HS137" s="86">
        <f t="shared" si="327"/>
        <v>7.6284720767409706E-2</v>
      </c>
      <c r="HT137" s="86">
        <f t="shared" si="418"/>
        <v>9.5619965114303845E-2</v>
      </c>
      <c r="HU137" s="86">
        <f t="shared" si="419"/>
        <v>0.13440941418399621</v>
      </c>
      <c r="HV137" s="86">
        <f t="shared" si="420"/>
        <v>0.12412908032690285</v>
      </c>
      <c r="HW137" s="86">
        <f t="shared" si="421"/>
        <v>0.17136936684812851</v>
      </c>
      <c r="HX137" s="86">
        <f t="shared" si="422"/>
        <v>9.2747856175531843E-2</v>
      </c>
      <c r="HY137" s="86">
        <f t="shared" si="423"/>
        <v>0.11778422883777064</v>
      </c>
      <c r="HZ137" s="86">
        <f t="shared" si="424"/>
        <v>0.13779419826164599</v>
      </c>
      <c r="IA137" s="86">
        <f t="shared" si="425"/>
        <v>0.13697140415366379</v>
      </c>
      <c r="IB137" s="86">
        <f t="shared" si="426"/>
        <v>0.11542236148170497</v>
      </c>
      <c r="IC137" s="86">
        <f t="shared" si="427"/>
        <v>9.051932561608092E-2</v>
      </c>
      <c r="ID137" s="86">
        <f t="shared" si="428"/>
        <v>9.7641686373194383E-2</v>
      </c>
      <c r="IE137" s="86">
        <f t="shared" si="429"/>
        <v>8.0200602468186194E-2</v>
      </c>
      <c r="IF137" s="86">
        <f t="shared" si="430"/>
        <v>9.2410748276887875E-2</v>
      </c>
      <c r="IG137" s="86">
        <f t="shared" si="431"/>
        <v>9.1732624703086463E-2</v>
      </c>
      <c r="II137" s="86">
        <f t="shared" si="328"/>
        <v>1.721062488487729E-17</v>
      </c>
      <c r="IJ137" s="86">
        <f t="shared" si="329"/>
        <v>9.3224318622987737E-17</v>
      </c>
      <c r="IK137" s="86">
        <f t="shared" si="330"/>
        <v>5.9913148363833889E-19</v>
      </c>
      <c r="IL137" s="86">
        <f t="shared" si="331"/>
        <v>2.7814740668060587E-19</v>
      </c>
      <c r="IM137" s="86">
        <f t="shared" si="332"/>
        <v>1.2073688004521953E-18</v>
      </c>
      <c r="IN137" s="86">
        <f t="shared" si="333"/>
        <v>5.6541655963828534E-19</v>
      </c>
      <c r="IO137" s="86">
        <f t="shared" si="334"/>
        <v>9.9465346316544212E-18</v>
      </c>
      <c r="IP137" s="86">
        <f t="shared" si="335"/>
        <v>7.6507525337989876E-18</v>
      </c>
      <c r="IQ137" s="86">
        <f t="shared" si="336"/>
        <v>1.6948763766181504E-19</v>
      </c>
      <c r="IR137" s="86">
        <f t="shared" si="337"/>
        <v>6.759023898276135E-20</v>
      </c>
      <c r="IS137" s="86">
        <f t="shared" si="338"/>
        <v>7.3057998273932771E-21</v>
      </c>
      <c r="IT137" s="86">
        <f t="shared" si="339"/>
        <v>1.3120431166016626E-20</v>
      </c>
      <c r="IU137" s="86">
        <f t="shared" si="340"/>
        <v>2.4293953822544078E-20</v>
      </c>
      <c r="IV137" s="86">
        <f t="shared" si="341"/>
        <v>9.3693129911234727E-16</v>
      </c>
      <c r="IW137" s="86">
        <f t="shared" si="342"/>
        <v>4.7930965475158196E-17</v>
      </c>
      <c r="IY137" s="86">
        <f t="shared" si="343"/>
        <v>7.6284720767409719E-2</v>
      </c>
      <c r="IZ137" s="86">
        <f t="shared" si="344"/>
        <v>9.5619965114303943E-2</v>
      </c>
      <c r="JA137" s="86">
        <f t="shared" si="345"/>
        <v>0.13440941418399621</v>
      </c>
      <c r="JB137" s="86">
        <f t="shared" si="346"/>
        <v>0.12412908032690285</v>
      </c>
      <c r="JC137" s="86">
        <f t="shared" si="347"/>
        <v>0.17136936684812851</v>
      </c>
      <c r="JD137" s="86">
        <f t="shared" si="348"/>
        <v>9.2747856175531843E-2</v>
      </c>
      <c r="JE137" s="86">
        <f t="shared" si="349"/>
        <v>0.11778422883777065</v>
      </c>
      <c r="JF137" s="86">
        <f t="shared" si="350"/>
        <v>0.13779419826164599</v>
      </c>
      <c r="JG137" s="86">
        <f t="shared" si="351"/>
        <v>0.13697140415366379</v>
      </c>
      <c r="JH137" s="86">
        <f t="shared" si="352"/>
        <v>0.11542236148170497</v>
      </c>
      <c r="JI137" s="86">
        <f t="shared" si="353"/>
        <v>9.051932561608092E-2</v>
      </c>
      <c r="JJ137" s="86">
        <f t="shared" si="354"/>
        <v>9.7641686373194383E-2</v>
      </c>
      <c r="JK137" s="86">
        <f t="shared" si="355"/>
        <v>8.0200602468186194E-2</v>
      </c>
      <c r="JL137" s="86">
        <f t="shared" si="356"/>
        <v>9.2410748276888818E-2</v>
      </c>
      <c r="JM137" s="86">
        <f t="shared" si="357"/>
        <v>9.1732624703086504E-2</v>
      </c>
    </row>
    <row r="138" spans="2:273" x14ac:dyDescent="0.25">
      <c r="B138" s="2">
        <v>111</v>
      </c>
      <c r="C138" s="37">
        <v>87.534999999999997</v>
      </c>
      <c r="D138" s="37">
        <v>90.143000000000001</v>
      </c>
      <c r="E138" s="37">
        <v>89.459000000000003</v>
      </c>
      <c r="F138" s="37">
        <v>90.323999999999998</v>
      </c>
      <c r="G138" s="37">
        <v>94.051000000000002</v>
      </c>
      <c r="H138" s="37">
        <v>91.385000000000005</v>
      </c>
      <c r="I138" s="37">
        <v>90.75</v>
      </c>
      <c r="J138" s="37">
        <v>95.975999999999999</v>
      </c>
      <c r="K138" s="37">
        <v>100.78</v>
      </c>
      <c r="L138" s="37">
        <v>96.462999999999994</v>
      </c>
      <c r="M138" s="37">
        <v>97.15</v>
      </c>
      <c r="N138" s="37">
        <v>101.846</v>
      </c>
      <c r="O138" s="37">
        <v>100.289</v>
      </c>
      <c r="P138" s="37">
        <v>106.27500000000001</v>
      </c>
      <c r="Q138" s="37">
        <v>127.976</v>
      </c>
      <c r="S138" s="4">
        <f t="shared" si="229"/>
        <v>87.638273213655722</v>
      </c>
      <c r="T138" s="4">
        <f t="shared" si="230"/>
        <v>89.278088518672391</v>
      </c>
      <c r="U138" s="4">
        <f t="shared" si="231"/>
        <v>87.81329407988315</v>
      </c>
      <c r="V138" s="4">
        <f t="shared" si="232"/>
        <v>89.432892793410929</v>
      </c>
      <c r="W138" s="4">
        <f t="shared" si="233"/>
        <v>92.922610278240981</v>
      </c>
      <c r="X138" s="4">
        <f t="shared" si="234"/>
        <v>90.975318547318651</v>
      </c>
      <c r="Y138" s="4">
        <f t="shared" si="235"/>
        <v>92.698281918152333</v>
      </c>
      <c r="Z138" s="4">
        <f t="shared" si="236"/>
        <v>95.65892885548385</v>
      </c>
      <c r="AA138" s="4">
        <f t="shared" si="237"/>
        <v>98.001513423132579</v>
      </c>
      <c r="AB138" s="4">
        <f t="shared" si="238"/>
        <v>99.442105813621694</v>
      </c>
      <c r="AC138" s="4">
        <f t="shared" si="239"/>
        <v>98.846265067350046</v>
      </c>
      <c r="AD138" s="4">
        <f t="shared" si="240"/>
        <v>100.73689202722861</v>
      </c>
      <c r="AE138" s="4">
        <f t="shared" si="241"/>
        <v>99.972677863545243</v>
      </c>
      <c r="AF138" s="4">
        <f t="shared" si="242"/>
        <v>105.14878517534078</v>
      </c>
      <c r="AG138" s="4">
        <f t="shared" si="243"/>
        <v>123.93819041333671</v>
      </c>
      <c r="AI138" s="4">
        <f t="shared" si="244"/>
        <v>-0.10327321365572573</v>
      </c>
      <c r="AJ138" s="4">
        <f t="shared" si="245"/>
        <v>0.86491148132760998</v>
      </c>
      <c r="AK138" s="4">
        <f t="shared" si="246"/>
        <v>1.6457059201168533</v>
      </c>
      <c r="AL138" s="4">
        <f t="shared" si="247"/>
        <v>0.89110720658906928</v>
      </c>
      <c r="AM138" s="4">
        <f t="shared" si="248"/>
        <v>1.1283897217590209</v>
      </c>
      <c r="AN138" s="4">
        <f t="shared" si="249"/>
        <v>0.40968145268135459</v>
      </c>
      <c r="AO138" s="4">
        <f t="shared" si="250"/>
        <v>-1.9482819181523325</v>
      </c>
      <c r="AP138" s="4">
        <f t="shared" si="251"/>
        <v>0.31707114451614871</v>
      </c>
      <c r="AQ138" s="4">
        <f t="shared" si="252"/>
        <v>2.7784865768674223</v>
      </c>
      <c r="AR138" s="4">
        <f t="shared" si="253"/>
        <v>-2.9791058136217003</v>
      </c>
      <c r="AS138" s="4">
        <f t="shared" si="254"/>
        <v>-1.6962650673500406</v>
      </c>
      <c r="AT138" s="4">
        <f t="shared" si="255"/>
        <v>1.1091079727713975</v>
      </c>
      <c r="AU138" s="4">
        <f t="shared" si="256"/>
        <v>0.31632213645475815</v>
      </c>
      <c r="AV138" s="4">
        <f t="shared" si="432"/>
        <v>1.126214824659229</v>
      </c>
      <c r="AW138" s="4">
        <f t="shared" si="432"/>
        <v>4.0378095866632862</v>
      </c>
      <c r="AY138" s="2">
        <f t="shared" si="308"/>
        <v>87.638273213655722</v>
      </c>
      <c r="AZ138" s="2">
        <f t="shared" si="359"/>
        <v>88.124655294948312</v>
      </c>
      <c r="BA138" s="2">
        <f t="shared" si="360"/>
        <v>84.600067459701975</v>
      </c>
      <c r="BB138" s="2">
        <f t="shared" si="361"/>
        <v>85.4668979440698</v>
      </c>
      <c r="BC138" s="2">
        <f t="shared" si="362"/>
        <v>86.40808938310515</v>
      </c>
      <c r="BD138" s="2">
        <f t="shared" si="363"/>
        <v>86.631177207122747</v>
      </c>
      <c r="BE138" s="2">
        <f t="shared" si="364"/>
        <v>85.967717153075952</v>
      </c>
      <c r="BF138" s="2">
        <f t="shared" si="365"/>
        <v>87.675449290963982</v>
      </c>
      <c r="BG138" s="2">
        <f t="shared" si="366"/>
        <v>88.025234402724664</v>
      </c>
      <c r="BH138" s="2">
        <f t="shared" si="367"/>
        <v>90.928006622705567</v>
      </c>
      <c r="BI138" s="2">
        <f t="shared" si="368"/>
        <v>90.297838095682636</v>
      </c>
      <c r="BJ138" s="2">
        <f t="shared" si="369"/>
        <v>90.600784759390152</v>
      </c>
      <c r="BK138" s="2">
        <f t="shared" si="370"/>
        <v>91.264856235559449</v>
      </c>
      <c r="BL138" s="2">
        <f t="shared" si="371"/>
        <v>90.213435777808101</v>
      </c>
      <c r="BM138" s="2">
        <f t="shared" si="372"/>
        <v>94.121671502516719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109.91256003752345</v>
      </c>
      <c r="DL138" s="2">
        <f t="shared" si="433"/>
        <v>114.28776518218622</v>
      </c>
      <c r="DM138" s="2">
        <f t="shared" si="433"/>
        <v>127.45736219512196</v>
      </c>
      <c r="DN138" s="2">
        <f t="shared" si="433"/>
        <v>124.94693855534709</v>
      </c>
      <c r="DO138" s="2">
        <f t="shared" si="433"/>
        <v>111.55803036437248</v>
      </c>
      <c r="DP138" s="2">
        <f t="shared" si="433"/>
        <v>116.04607879924956</v>
      </c>
      <c r="DQ138" s="2">
        <f t="shared" si="433"/>
        <v>121.93969043151972</v>
      </c>
      <c r="DR138" s="2">
        <f t="shared" si="433"/>
        <v>128.14132060400482</v>
      </c>
      <c r="DS138" s="2">
        <f t="shared" si="433"/>
        <v>124.69557183499288</v>
      </c>
      <c r="DT138" s="2">
        <f t="shared" si="433"/>
        <v>126.80380555859503</v>
      </c>
      <c r="DU138" s="2">
        <f t="shared" si="433"/>
        <v>125.74149797570854</v>
      </c>
      <c r="DV138" s="2">
        <f t="shared" si="433"/>
        <v>122.41358737279788</v>
      </c>
      <c r="DW138" s="2">
        <f t="shared" si="433"/>
        <v>125.05181848852904</v>
      </c>
      <c r="DX138" s="2">
        <f t="shared" si="433"/>
        <v>113.09660520844733</v>
      </c>
      <c r="DY138" s="2">
        <f t="shared" si="433"/>
        <v>106.53610812324931</v>
      </c>
      <c r="EA138" s="2">
        <f t="shared" si="228"/>
        <v>87.595594659169649</v>
      </c>
      <c r="EB138" s="2">
        <f t="shared" si="290"/>
        <v>88.088380836039903</v>
      </c>
      <c r="EC138" s="2">
        <f t="shared" si="291"/>
        <v>84.514515381443303</v>
      </c>
      <c r="ED138" s="2">
        <f t="shared" si="292"/>
        <v>85.36105918764855</v>
      </c>
      <c r="EE138" s="2">
        <f t="shared" si="293"/>
        <v>86.340711309049283</v>
      </c>
      <c r="EF138" s="2">
        <f t="shared" si="294"/>
        <v>86.560875655049102</v>
      </c>
      <c r="EG138" s="2">
        <f t="shared" si="295"/>
        <v>85.87363641491342</v>
      </c>
      <c r="EH138" s="2">
        <f t="shared" si="296"/>
        <v>87.570794063416045</v>
      </c>
      <c r="EI138" s="2">
        <f t="shared" si="297"/>
        <v>87.939848824291801</v>
      </c>
      <c r="EJ138" s="2">
        <f t="shared" si="298"/>
        <v>90.850318197998234</v>
      </c>
      <c r="EK138" s="2">
        <f t="shared" si="299"/>
        <v>90.239290425429658</v>
      </c>
      <c r="EL138" s="2">
        <f t="shared" si="300"/>
        <v>90.516564320866138</v>
      </c>
      <c r="EM138" s="2">
        <f t="shared" si="301"/>
        <v>91.182572586613176</v>
      </c>
      <c r="EN138" s="2">
        <f t="shared" si="302"/>
        <v>90.168771729185735</v>
      </c>
      <c r="EO138" s="2">
        <f t="shared" si="303"/>
        <v>94.113280040653606</v>
      </c>
      <c r="EQ138" s="2">
        <f t="shared" si="304"/>
        <v>87.896078357051906</v>
      </c>
      <c r="ER138" s="2">
        <f t="shared" si="434"/>
        <v>88.194681113121149</v>
      </c>
      <c r="ES138" s="2">
        <f t="shared" si="434"/>
        <v>85.074341730864717</v>
      </c>
      <c r="ET138" s="2">
        <f t="shared" si="434"/>
        <v>86.34884709336994</v>
      </c>
      <c r="EU138" s="2">
        <f t="shared" si="434"/>
        <v>86.959768786881497</v>
      </c>
      <c r="EV138" s="2">
        <f t="shared" si="434"/>
        <v>87.173337053421136</v>
      </c>
      <c r="EW138" s="2">
        <f t="shared" si="434"/>
        <v>86.867697259175984</v>
      </c>
      <c r="EX138" s="2">
        <f t="shared" si="434"/>
        <v>88.33905816412998</v>
      </c>
      <c r="EY138" s="2">
        <f t="shared" si="434"/>
        <v>88.549909247920453</v>
      </c>
      <c r="EZ138" s="2">
        <f t="shared" si="434"/>
        <v>91.384248330908747</v>
      </c>
      <c r="FA138" s="2">
        <f t="shared" si="434"/>
        <v>90.319617990111425</v>
      </c>
      <c r="FB138" s="2">
        <f t="shared" si="434"/>
        <v>91.312714102896393</v>
      </c>
      <c r="FC138" s="2">
        <f t="shared" si="434"/>
        <v>92.00027516491086</v>
      </c>
      <c r="FD138" s="2">
        <f t="shared" si="434"/>
        <v>90.404553936812562</v>
      </c>
      <c r="FE138" s="2">
        <f t="shared" si="434"/>
        <v>93.460624928374585</v>
      </c>
      <c r="FG138" s="2">
        <f t="shared" si="306"/>
        <v>0.99853366115761766</v>
      </c>
      <c r="FH138" s="2">
        <f t="shared" si="435"/>
        <v>0.9987560106383242</v>
      </c>
      <c r="FI138" s="2">
        <f t="shared" si="435"/>
        <v>0.99847752824692071</v>
      </c>
      <c r="FJ138" s="2">
        <f t="shared" si="435"/>
        <v>0.99842959063263725</v>
      </c>
      <c r="FK138" s="2">
        <f t="shared" si="435"/>
        <v>0.99833472168172899</v>
      </c>
      <c r="FL138" s="2">
        <f t="shared" si="435"/>
        <v>0.99846619095347056</v>
      </c>
      <c r="FM138" s="2">
        <f t="shared" si="435"/>
        <v>0.99852104823999777</v>
      </c>
      <c r="FN138" s="2">
        <f t="shared" si="435"/>
        <v>0.99827888530621134</v>
      </c>
      <c r="FO138" s="2">
        <f t="shared" si="435"/>
        <v>0.99840806351450007</v>
      </c>
      <c r="FP138" s="2">
        <f t="shared" si="435"/>
        <v>0.99842699009899172</v>
      </c>
      <c r="FQ138" s="2">
        <f t="shared" si="435"/>
        <v>0.99843801347141625</v>
      </c>
      <c r="FR138" s="2">
        <f t="shared" si="435"/>
        <v>0.99831752006722518</v>
      </c>
      <c r="FS138" s="2">
        <f t="shared" si="435"/>
        <v>0.9984552209581673</v>
      </c>
      <c r="FT138" s="2">
        <f t="shared" si="435"/>
        <v>0.99833806433977612</v>
      </c>
      <c r="FU138" s="2">
        <f t="shared" si="435"/>
        <v>0.99801360516277371</v>
      </c>
      <c r="FW138" s="2">
        <f t="shared" si="324"/>
        <v>3.3127658431553263E-2</v>
      </c>
      <c r="FX138" s="2">
        <f t="shared" si="376"/>
        <v>3.4644345249752004E-2</v>
      </c>
      <c r="FY138" s="2">
        <f t="shared" si="377"/>
        <v>3.6034043429503913E-2</v>
      </c>
      <c r="FZ138" s="2">
        <f t="shared" si="378"/>
        <v>4.4212649693291292E-2</v>
      </c>
      <c r="GA138" s="2">
        <f t="shared" si="379"/>
        <v>4.1004624444588175E-2</v>
      </c>
      <c r="GB138" s="2">
        <f t="shared" si="380"/>
        <v>4.0944426569519833E-2</v>
      </c>
      <c r="GC138" s="2">
        <f t="shared" si="381"/>
        <v>4.0984195618892189E-2</v>
      </c>
      <c r="GD138" s="2">
        <f t="shared" si="382"/>
        <v>4.5334277824266633E-2</v>
      </c>
      <c r="GE138" s="2">
        <f t="shared" si="383"/>
        <v>4.4049410321277821E-2</v>
      </c>
      <c r="GF138" s="2">
        <f t="shared" si="384"/>
        <v>3.9580521515319884E-2</v>
      </c>
      <c r="GG138" s="2">
        <f t="shared" si="385"/>
        <v>3.8513558038442197E-2</v>
      </c>
      <c r="GH138" s="2">
        <f t="shared" si="386"/>
        <v>3.8377624428871257E-2</v>
      </c>
      <c r="GI138" s="2">
        <f t="shared" si="387"/>
        <v>3.6643088220041371E-2</v>
      </c>
      <c r="GJ138" s="2">
        <f t="shared" si="388"/>
        <v>2.7820014994034355E-2</v>
      </c>
      <c r="GK138" s="2">
        <f t="shared" si="389"/>
        <v>2.4952198178666101E-2</v>
      </c>
      <c r="GM138" s="86">
        <f t="shared" si="325"/>
        <v>7.1261956317080402E-63</v>
      </c>
      <c r="GN138" s="86">
        <f t="shared" si="390"/>
        <v>1.3111162363353966E-167</v>
      </c>
      <c r="GO138" s="86">
        <f t="shared" si="391"/>
        <v>2.8354991023029162E-221</v>
      </c>
      <c r="GP138" s="86">
        <f t="shared" si="392"/>
        <v>2.4136276666358801E-196</v>
      </c>
      <c r="GQ138" s="86">
        <f t="shared" si="393"/>
        <v>6.245378360581568E-222</v>
      </c>
      <c r="GR138" s="86">
        <f t="shared" si="394"/>
        <v>4.7231177201294429E-278</v>
      </c>
      <c r="GS138" s="86">
        <f t="shared" si="395"/>
        <v>5.2143302250154141E-265</v>
      </c>
      <c r="GT138" s="86">
        <f t="shared" si="396"/>
        <v>8.155485198338334E-181</v>
      </c>
      <c r="GU138" s="86">
        <f t="shared" si="397"/>
        <v>1.1482429404578757E-174</v>
      </c>
      <c r="GV138" s="86">
        <f t="shared" si="398"/>
        <v>7.8174247500913947E-215</v>
      </c>
      <c r="GW138" s="86">
        <f t="shared" si="399"/>
        <v>5.6704525743339716E-207</v>
      </c>
      <c r="GX138" s="86">
        <f t="shared" si="400"/>
        <v>2.1203424051447587E-227</v>
      </c>
      <c r="GY138" s="86">
        <f t="shared" si="401"/>
        <v>5.8008822533471876E-214</v>
      </c>
      <c r="GZ138" s="86">
        <f t="shared" si="402"/>
        <v>1.9029636291281262E-86</v>
      </c>
      <c r="HA138" s="86">
        <f t="shared" si="403"/>
        <v>1.6757978292687593E-85</v>
      </c>
      <c r="HC138" s="86">
        <f t="shared" si="326"/>
        <v>2.8986985939709168E-26</v>
      </c>
      <c r="HD138" s="86">
        <f t="shared" si="404"/>
        <v>9.0283467305418083E-52</v>
      </c>
      <c r="HE138" s="86">
        <f t="shared" si="405"/>
        <v>1.9740357482844402E-51</v>
      </c>
      <c r="HF138" s="86">
        <f t="shared" si="406"/>
        <v>5.6648864901037533E-77</v>
      </c>
      <c r="HG138" s="86">
        <f t="shared" si="407"/>
        <v>4.5958801329048786E-82</v>
      </c>
      <c r="HH138" s="86">
        <f t="shared" si="408"/>
        <v>7.355283330281454E-111</v>
      </c>
      <c r="HI138" s="86">
        <f t="shared" si="409"/>
        <v>3.6614015354553847E-60</v>
      </c>
      <c r="HJ138" s="86">
        <f t="shared" si="410"/>
        <v>9.9196139646690741E-102</v>
      </c>
      <c r="HK138" s="86">
        <f t="shared" si="411"/>
        <v>4.0199099185949426E-90</v>
      </c>
      <c r="HL138" s="86">
        <f t="shared" si="412"/>
        <v>2.3885550226515699E-95</v>
      </c>
      <c r="HM138" s="86">
        <f t="shared" si="413"/>
        <v>9.0166426682829916E-84</v>
      </c>
      <c r="HN138" s="86">
        <f t="shared" si="414"/>
        <v>6.212957730525079E-81</v>
      </c>
      <c r="HO138" s="86">
        <f t="shared" si="415"/>
        <v>7.4999050802173273E-67</v>
      </c>
      <c r="HP138" s="86">
        <f t="shared" si="416"/>
        <v>5.0178432065040802E-34</v>
      </c>
      <c r="HQ138" s="86">
        <f t="shared" si="417"/>
        <v>3.1756991169477692E-27</v>
      </c>
      <c r="HS138" s="86">
        <f t="shared" si="327"/>
        <v>0.11079976700521939</v>
      </c>
      <c r="HT138" s="86">
        <f t="shared" si="418"/>
        <v>0.1355244812409073</v>
      </c>
      <c r="HU138" s="86">
        <f t="shared" si="419"/>
        <v>0.18839747126997738</v>
      </c>
      <c r="HV138" s="86">
        <f t="shared" si="420"/>
        <v>0.18010618144446897</v>
      </c>
      <c r="HW138" s="86">
        <f t="shared" si="421"/>
        <v>0.23489694261838825</v>
      </c>
      <c r="HX138" s="86">
        <f t="shared" si="422"/>
        <v>0.13754208995721823</v>
      </c>
      <c r="HY138" s="86">
        <f t="shared" si="423"/>
        <v>0.16790606016130125</v>
      </c>
      <c r="HZ138" s="86">
        <f t="shared" si="424"/>
        <v>0.19505744992005464</v>
      </c>
      <c r="IA138" s="86">
        <f t="shared" si="425"/>
        <v>0.1965432070168337</v>
      </c>
      <c r="IB138" s="86">
        <f t="shared" si="426"/>
        <v>0.16787438813984731</v>
      </c>
      <c r="IC138" s="86">
        <f t="shared" si="427"/>
        <v>0.13623671994278397</v>
      </c>
      <c r="ID138" s="86">
        <f t="shared" si="428"/>
        <v>0.14529151577874949</v>
      </c>
      <c r="IE138" s="86">
        <f t="shared" si="429"/>
        <v>0.1208981528584547</v>
      </c>
      <c r="IF138" s="86">
        <f t="shared" si="430"/>
        <v>0.12442004711841823</v>
      </c>
      <c r="IG138" s="86">
        <f t="shared" si="431"/>
        <v>0.11863461979976427</v>
      </c>
      <c r="II138" s="86">
        <f t="shared" si="328"/>
        <v>1.18066194299608E-16</v>
      </c>
      <c r="IJ138" s="86">
        <f t="shared" si="329"/>
        <v>6.0055943572871188E-16</v>
      </c>
      <c r="IK138" s="86">
        <f t="shared" si="330"/>
        <v>5.1591597208147144E-18</v>
      </c>
      <c r="IL138" s="86">
        <f t="shared" si="331"/>
        <v>2.8856721557717609E-18</v>
      </c>
      <c r="IM138" s="86">
        <f t="shared" si="332"/>
        <v>1.0920840096896372E-17</v>
      </c>
      <c r="IN138" s="86">
        <f t="shared" si="333"/>
        <v>5.3278576518885582E-18</v>
      </c>
      <c r="IO138" s="86">
        <f t="shared" si="334"/>
        <v>8.0041489742447927E-17</v>
      </c>
      <c r="IP138" s="86">
        <f t="shared" si="335"/>
        <v>6.6961471531324083E-17</v>
      </c>
      <c r="IQ138" s="86">
        <f t="shared" si="336"/>
        <v>1.8032946207041728E-18</v>
      </c>
      <c r="IR138" s="86">
        <f t="shared" si="337"/>
        <v>6.9856384244849146E-19</v>
      </c>
      <c r="IS138" s="86">
        <f t="shared" si="338"/>
        <v>8.3529694667577007E-20</v>
      </c>
      <c r="IT138" s="86">
        <f t="shared" si="339"/>
        <v>1.4493494568079762E-19</v>
      </c>
      <c r="IU138" s="86">
        <f t="shared" si="340"/>
        <v>2.510205009356253E-19</v>
      </c>
      <c r="IV138" s="86">
        <f t="shared" si="341"/>
        <v>4.8064314789048126E-15</v>
      </c>
      <c r="IW138" s="86">
        <f t="shared" si="342"/>
        <v>2.7008796336017974E-16</v>
      </c>
      <c r="IY138" s="86">
        <f t="shared" si="343"/>
        <v>0.11079976700521951</v>
      </c>
      <c r="IZ138" s="86">
        <f t="shared" si="344"/>
        <v>0.13552448124090791</v>
      </c>
      <c r="JA138" s="86">
        <f t="shared" si="345"/>
        <v>0.18839747126997738</v>
      </c>
      <c r="JB138" s="86">
        <f t="shared" si="346"/>
        <v>0.18010618144446897</v>
      </c>
      <c r="JC138" s="86">
        <f t="shared" si="347"/>
        <v>0.23489694261838825</v>
      </c>
      <c r="JD138" s="86">
        <f t="shared" si="348"/>
        <v>0.13754208995721823</v>
      </c>
      <c r="JE138" s="86">
        <f t="shared" si="349"/>
        <v>0.16790606016130133</v>
      </c>
      <c r="JF138" s="86">
        <f t="shared" si="350"/>
        <v>0.19505744992005469</v>
      </c>
      <c r="JG138" s="86">
        <f t="shared" si="351"/>
        <v>0.1965432070168337</v>
      </c>
      <c r="JH138" s="86">
        <f t="shared" si="352"/>
        <v>0.16787438813984731</v>
      </c>
      <c r="JI138" s="86">
        <f t="shared" si="353"/>
        <v>0.13623671994278397</v>
      </c>
      <c r="JJ138" s="86">
        <f t="shared" si="354"/>
        <v>0.14529151577874949</v>
      </c>
      <c r="JK138" s="86">
        <f t="shared" si="355"/>
        <v>0.1208981528584547</v>
      </c>
      <c r="JL138" s="86">
        <f t="shared" si="356"/>
        <v>0.12442004711842303</v>
      </c>
      <c r="JM138" s="86">
        <f t="shared" si="357"/>
        <v>0.11863461979976453</v>
      </c>
    </row>
    <row r="139" spans="2:273" x14ac:dyDescent="0.25">
      <c r="B139" s="2">
        <v>112</v>
      </c>
      <c r="C139" s="37">
        <v>89.884</v>
      </c>
      <c r="D139" s="37">
        <v>89.4</v>
      </c>
      <c r="E139" s="37">
        <v>88.27</v>
      </c>
      <c r="F139" s="37">
        <v>90.081000000000003</v>
      </c>
      <c r="G139" s="37">
        <v>93.897000000000006</v>
      </c>
      <c r="H139" s="37">
        <v>92.614999999999995</v>
      </c>
      <c r="I139" s="37">
        <v>95.95</v>
      </c>
      <c r="J139" s="37">
        <v>97.488</v>
      </c>
      <c r="K139" s="37">
        <v>100.732</v>
      </c>
      <c r="L139" s="37">
        <v>101.854</v>
      </c>
      <c r="M139" s="37">
        <v>100.47499999999999</v>
      </c>
      <c r="N139" s="37">
        <v>102.256</v>
      </c>
      <c r="O139" s="37">
        <v>100.474</v>
      </c>
      <c r="P139" s="37">
        <v>111.075</v>
      </c>
      <c r="Q139" s="37">
        <v>131.976</v>
      </c>
      <c r="S139" s="4">
        <f t="shared" si="229"/>
        <v>87.450093203768688</v>
      </c>
      <c r="T139" s="4">
        <f t="shared" si="230"/>
        <v>89.419902535441167</v>
      </c>
      <c r="U139" s="4">
        <f t="shared" si="231"/>
        <v>88.32776247430472</v>
      </c>
      <c r="V139" s="4">
        <f t="shared" si="232"/>
        <v>90.186355819475992</v>
      </c>
      <c r="W139" s="4">
        <f t="shared" si="233"/>
        <v>93.862299676397313</v>
      </c>
      <c r="X139" s="4">
        <f t="shared" si="234"/>
        <v>92.08367962884526</v>
      </c>
      <c r="Y139" s="4">
        <f t="shared" si="235"/>
        <v>94.153371076526142</v>
      </c>
      <c r="Z139" s="4">
        <f t="shared" si="236"/>
        <v>97.242064719476204</v>
      </c>
      <c r="AA139" s="4">
        <f t="shared" si="237"/>
        <v>100.048905880102</v>
      </c>
      <c r="AB139" s="4">
        <f t="shared" si="238"/>
        <v>101.40253183904032</v>
      </c>
      <c r="AC139" s="4">
        <f t="shared" si="239"/>
        <v>101.27132987323556</v>
      </c>
      <c r="AD139" s="4">
        <f t="shared" si="240"/>
        <v>103.47691711207641</v>
      </c>
      <c r="AE139" s="4">
        <f t="shared" si="241"/>
        <v>102.50296552871541</v>
      </c>
      <c r="AF139" s="4">
        <f t="shared" si="242"/>
        <v>108.48529053655312</v>
      </c>
      <c r="AG139" s="4">
        <f t="shared" si="243"/>
        <v>130.0224667548695</v>
      </c>
      <c r="AI139" s="4">
        <f t="shared" si="244"/>
        <v>2.4339067962313123</v>
      </c>
      <c r="AJ139" s="4">
        <f t="shared" si="245"/>
        <v>-1.9902535441161717E-2</v>
      </c>
      <c r="AK139" s="4">
        <f t="shared" si="246"/>
        <v>-5.776247430472381E-2</v>
      </c>
      <c r="AL139" s="4">
        <f t="shared" si="247"/>
        <v>-0.10535581947598871</v>
      </c>
      <c r="AM139" s="4">
        <f t="shared" si="248"/>
        <v>3.4700323602692151E-2</v>
      </c>
      <c r="AN139" s="4">
        <f t="shared" si="249"/>
        <v>0.53132037115473452</v>
      </c>
      <c r="AO139" s="4">
        <f t="shared" si="250"/>
        <v>1.7966289234738611</v>
      </c>
      <c r="AP139" s="4">
        <f t="shared" si="251"/>
        <v>0.24593528052379554</v>
      </c>
      <c r="AQ139" s="4">
        <f t="shared" si="252"/>
        <v>0.6830941198980014</v>
      </c>
      <c r="AR139" s="4">
        <f t="shared" si="253"/>
        <v>0.45146816095967779</v>
      </c>
      <c r="AS139" s="4">
        <f t="shared" si="254"/>
        <v>-0.79632987323556392</v>
      </c>
      <c r="AT139" s="4">
        <f t="shared" si="255"/>
        <v>-1.2209171120764069</v>
      </c>
      <c r="AU139" s="4">
        <f t="shared" si="256"/>
        <v>-2.0289655287154034</v>
      </c>
      <c r="AV139" s="4">
        <f t="shared" ref="AV139:AW154" si="436">IF(OR($B139 &lt; P$230, $B139 &gt; P$233), 0, P139-AF139)</f>
        <v>2.58970946344688</v>
      </c>
      <c r="AW139" s="4">
        <f t="shared" si="436"/>
        <v>1.953533245130501</v>
      </c>
      <c r="AY139" s="2">
        <f t="shared" si="308"/>
        <v>87.450093203768674</v>
      </c>
      <c r="AZ139" s="2">
        <f t="shared" si="359"/>
        <v>87.969860497098367</v>
      </c>
      <c r="BA139" s="2">
        <f t="shared" si="360"/>
        <v>84.421280060623744</v>
      </c>
      <c r="BB139" s="2">
        <f t="shared" si="361"/>
        <v>85.2624557110681</v>
      </c>
      <c r="BC139" s="2">
        <f t="shared" si="362"/>
        <v>86.225039426248728</v>
      </c>
      <c r="BD139" s="2">
        <f t="shared" si="363"/>
        <v>86.489988706589202</v>
      </c>
      <c r="BE139" s="2">
        <f t="shared" si="364"/>
        <v>85.809329113753876</v>
      </c>
      <c r="BF139" s="2">
        <f t="shared" si="365"/>
        <v>87.529060395805189</v>
      </c>
      <c r="BG139" s="2">
        <f t="shared" si="366"/>
        <v>87.849069894648522</v>
      </c>
      <c r="BH139" s="2">
        <f t="shared" si="367"/>
        <v>90.741678663907877</v>
      </c>
      <c r="BI139" s="2">
        <f t="shared" si="368"/>
        <v>90.167206249482433</v>
      </c>
      <c r="BJ139" s="2">
        <f t="shared" si="369"/>
        <v>90.462150880789451</v>
      </c>
      <c r="BK139" s="2">
        <f t="shared" si="370"/>
        <v>91.075185357078524</v>
      </c>
      <c r="BL139" s="2">
        <f t="shared" si="371"/>
        <v>90.092116827669074</v>
      </c>
      <c r="BM139" s="2">
        <f t="shared" si="372"/>
        <v>94.084660320168922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110.01108255159474</v>
      </c>
      <c r="DL139" s="2">
        <f t="shared" ref="DL139:DY154" si="437">BP$228*$B139+BP$229</f>
        <v>114.40260958529377</v>
      </c>
      <c r="DM139" s="2">
        <f t="shared" si="437"/>
        <v>127.76195261324042</v>
      </c>
      <c r="DN139" s="2">
        <f t="shared" si="437"/>
        <v>125.23990168855534</v>
      </c>
      <c r="DO139" s="2">
        <f t="shared" si="437"/>
        <v>111.67385890688261</v>
      </c>
      <c r="DP139" s="2">
        <f t="shared" si="437"/>
        <v>116.23612607879927</v>
      </c>
      <c r="DQ139" s="2">
        <f t="shared" si="437"/>
        <v>122.16144934333961</v>
      </c>
      <c r="DR139" s="2">
        <f t="shared" si="437"/>
        <v>128.44301170806432</v>
      </c>
      <c r="DS139" s="2">
        <f t="shared" si="437"/>
        <v>124.94585490753911</v>
      </c>
      <c r="DT139" s="2">
        <f t="shared" si="437"/>
        <v>127.05287307145203</v>
      </c>
      <c r="DU139" s="2">
        <f t="shared" si="437"/>
        <v>126.00127530364375</v>
      </c>
      <c r="DV139" s="2">
        <f t="shared" si="437"/>
        <v>122.61816522595468</v>
      </c>
      <c r="DW139" s="2">
        <f t="shared" si="437"/>
        <v>125.26106889338733</v>
      </c>
      <c r="DX139" s="2">
        <f t="shared" si="437"/>
        <v>113.25991629281106</v>
      </c>
      <c r="DY139" s="2">
        <f t="shared" si="437"/>
        <v>106.59490672268909</v>
      </c>
      <c r="EA139" s="2">
        <f t="shared" si="228"/>
        <v>87.407741671378858</v>
      </c>
      <c r="EB139" s="2">
        <f t="shared" si="290"/>
        <v>87.935426748637056</v>
      </c>
      <c r="EC139" s="2">
        <f t="shared" si="291"/>
        <v>84.33691093533271</v>
      </c>
      <c r="ED139" s="2">
        <f t="shared" si="292"/>
        <v>85.154400010454253</v>
      </c>
      <c r="EE139" s="2">
        <f t="shared" si="293"/>
        <v>86.156359682968215</v>
      </c>
      <c r="EF139" s="2">
        <f t="shared" si="294"/>
        <v>86.419234257182353</v>
      </c>
      <c r="EG139" s="2">
        <f t="shared" si="295"/>
        <v>85.712296707842142</v>
      </c>
      <c r="EH139" s="2">
        <f t="shared" si="296"/>
        <v>87.423756918397601</v>
      </c>
      <c r="EI139" s="2">
        <f t="shared" si="297"/>
        <v>87.763511988520648</v>
      </c>
      <c r="EJ139" s="2">
        <f t="shared" si="298"/>
        <v>90.664767452573386</v>
      </c>
      <c r="EK139" s="2">
        <f t="shared" si="299"/>
        <v>90.112414951454241</v>
      </c>
      <c r="EL139" s="2">
        <f t="shared" si="300"/>
        <v>90.376793730314958</v>
      </c>
      <c r="EM139" s="2">
        <f t="shared" si="301"/>
        <v>90.99165993552397</v>
      </c>
      <c r="EN139" s="2">
        <f t="shared" si="302"/>
        <v>90.049107959743822</v>
      </c>
      <c r="EO139" s="2">
        <f t="shared" si="303"/>
        <v>94.081206121491689</v>
      </c>
      <c r="EQ139" s="2">
        <f t="shared" si="304"/>
        <v>87.742468564753636</v>
      </c>
      <c r="ER139" s="2">
        <f t="shared" ref="ER139:FE154" si="438">CV$228*$B139+CV$229</f>
        <v>88.051712410030433</v>
      </c>
      <c r="ES139" s="2">
        <f t="shared" si="438"/>
        <v>84.94810404766298</v>
      </c>
      <c r="ET139" s="2">
        <f t="shared" si="438"/>
        <v>86.203367962092287</v>
      </c>
      <c r="EU139" s="2">
        <f t="shared" si="438"/>
        <v>86.824447412619122</v>
      </c>
      <c r="EV139" s="2">
        <f t="shared" si="438"/>
        <v>87.068624453471827</v>
      </c>
      <c r="EW139" s="2">
        <f t="shared" si="438"/>
        <v>86.781583653809903</v>
      </c>
      <c r="EX139" s="2">
        <f t="shared" si="438"/>
        <v>88.250297795469422</v>
      </c>
      <c r="EY139" s="2">
        <f t="shared" si="438"/>
        <v>88.419854197828457</v>
      </c>
      <c r="EZ139" s="2">
        <f t="shared" si="438"/>
        <v>91.236111437650933</v>
      </c>
      <c r="FA139" s="2">
        <f t="shared" si="438"/>
        <v>90.199379224342735</v>
      </c>
      <c r="FB139" s="2">
        <f t="shared" si="438"/>
        <v>91.232545197674753</v>
      </c>
      <c r="FC139" s="2">
        <f t="shared" si="438"/>
        <v>91.871805605021436</v>
      </c>
      <c r="FD139" s="2">
        <f t="shared" si="438"/>
        <v>90.30625488882103</v>
      </c>
      <c r="FE139" s="2">
        <f t="shared" si="438"/>
        <v>93.377026795059393</v>
      </c>
      <c r="FG139" s="2">
        <f t="shared" si="306"/>
        <v>0.99866251051611221</v>
      </c>
      <c r="FH139" s="2">
        <f t="shared" ref="FH139:FU154" si="439">POWER(10,($B139-D$231)/D$229)/(1+POWER(10,($B139-D$231)/D$229))</f>
        <v>0.99886534402141092</v>
      </c>
      <c r="FI139" s="2">
        <f t="shared" si="439"/>
        <v>0.99861130322735392</v>
      </c>
      <c r="FJ139" s="2">
        <f t="shared" si="439"/>
        <v>0.99856757170322652</v>
      </c>
      <c r="FK139" s="2">
        <f t="shared" si="439"/>
        <v>0.99848102555327212</v>
      </c>
      <c r="FL139" s="2">
        <f t="shared" si="439"/>
        <v>0.99860096071172044</v>
      </c>
      <c r="FM139" s="2">
        <f t="shared" si="439"/>
        <v>0.99865100441687249</v>
      </c>
      <c r="FN139" s="2">
        <f t="shared" si="439"/>
        <v>0.99843008699674818</v>
      </c>
      <c r="FO139" s="2">
        <f t="shared" si="439"/>
        <v>0.99854793327409008</v>
      </c>
      <c r="FP139" s="2">
        <f t="shared" si="439"/>
        <v>0.99856519933223242</v>
      </c>
      <c r="FQ139" s="2">
        <f t="shared" si="439"/>
        <v>0.99857525554114057</v>
      </c>
      <c r="FR139" s="2">
        <f t="shared" si="439"/>
        <v>0.99846533287219341</v>
      </c>
      <c r="FS139" s="2">
        <f t="shared" si="439"/>
        <v>0.99859095324643377</v>
      </c>
      <c r="FT139" s="2">
        <f t="shared" si="439"/>
        <v>0.9984840749863263</v>
      </c>
      <c r="FU139" s="2">
        <f t="shared" si="439"/>
        <v>0.99818806968582818</v>
      </c>
      <c r="FW139" s="2">
        <f t="shared" si="324"/>
        <v>3.6208030790742238E-2</v>
      </c>
      <c r="FX139" s="2">
        <f t="shared" si="376"/>
        <v>3.7860224266190422E-2</v>
      </c>
      <c r="FY139" s="2">
        <f t="shared" si="377"/>
        <v>3.9373660428149229E-2</v>
      </c>
      <c r="FZ139" s="2">
        <f t="shared" si="378"/>
        <v>4.8272298158103119E-2</v>
      </c>
      <c r="GA139" s="2">
        <f t="shared" si="379"/>
        <v>4.4783510738353176E-2</v>
      </c>
      <c r="GB139" s="2">
        <f t="shared" si="380"/>
        <v>4.4718023862936017E-2</v>
      </c>
      <c r="GC139" s="2">
        <f t="shared" si="381"/>
        <v>4.4761287115858861E-2</v>
      </c>
      <c r="GD139" s="2">
        <f t="shared" si="382"/>
        <v>4.9491582406097065E-2</v>
      </c>
      <c r="GE139" s="2">
        <f t="shared" si="383"/>
        <v>4.8094824218406551E-2</v>
      </c>
      <c r="GF139" s="2">
        <f t="shared" si="384"/>
        <v>4.3234082687274862E-2</v>
      </c>
      <c r="GG139" s="2">
        <f t="shared" si="385"/>
        <v>4.2072945418919247E-2</v>
      </c>
      <c r="GH139" s="2">
        <f t="shared" si="386"/>
        <v>4.1924996746334077E-2</v>
      </c>
      <c r="GI139" s="2">
        <f t="shared" si="387"/>
        <v>4.003680678898916E-2</v>
      </c>
      <c r="GJ139" s="2">
        <f t="shared" si="388"/>
        <v>3.0422385418471049E-2</v>
      </c>
      <c r="GK139" s="2">
        <f t="shared" si="389"/>
        <v>2.7293835622708713E-2</v>
      </c>
      <c r="GM139" s="86">
        <f t="shared" si="325"/>
        <v>2.6404880720897561E-65</v>
      </c>
      <c r="GN139" s="86">
        <f t="shared" si="390"/>
        <v>3.9233638358841041E-174</v>
      </c>
      <c r="GO139" s="86">
        <f t="shared" si="391"/>
        <v>7.4736945396703251E-230</v>
      </c>
      <c r="GP139" s="86">
        <f t="shared" si="392"/>
        <v>5.7955742558082076E-204</v>
      </c>
      <c r="GQ139" s="86">
        <f t="shared" si="393"/>
        <v>1.3018836733812808E-230</v>
      </c>
      <c r="GR139" s="86">
        <f t="shared" si="394"/>
        <v>8.5704251495753469E-289</v>
      </c>
      <c r="GS139" s="86">
        <f t="shared" si="395"/>
        <v>3.2258352448096394E-275</v>
      </c>
      <c r="GT139" s="86">
        <f t="shared" si="396"/>
        <v>7.7347441590840384E-188</v>
      </c>
      <c r="GU139" s="86">
        <f t="shared" si="397"/>
        <v>2.4159085841248208E-181</v>
      </c>
      <c r="GV139" s="86">
        <f t="shared" si="398"/>
        <v>4.9108205218957809E-223</v>
      </c>
      <c r="GW139" s="86">
        <f t="shared" si="399"/>
        <v>6.3347762064098346E-215</v>
      </c>
      <c r="GX139" s="86">
        <f t="shared" si="400"/>
        <v>3.5893180166321197E-236</v>
      </c>
      <c r="GY139" s="86">
        <f t="shared" si="401"/>
        <v>3.8927137867541532E-222</v>
      </c>
      <c r="GZ139" s="86">
        <f t="shared" si="402"/>
        <v>9.7509076930423087E-90</v>
      </c>
      <c r="HA139" s="86">
        <f t="shared" si="403"/>
        <v>8.1550023958517289E-89</v>
      </c>
      <c r="HC139" s="86">
        <f t="shared" si="326"/>
        <v>5.5434513134388181E-28</v>
      </c>
      <c r="HD139" s="86">
        <f t="shared" si="404"/>
        <v>3.3680276924699761E-55</v>
      </c>
      <c r="HE139" s="86">
        <f t="shared" si="405"/>
        <v>8.2174751330945728E-55</v>
      </c>
      <c r="HF139" s="86">
        <f t="shared" si="406"/>
        <v>4.626173030290544E-82</v>
      </c>
      <c r="HG139" s="86">
        <f t="shared" si="407"/>
        <v>1.589844345623653E-87</v>
      </c>
      <c r="HH139" s="86">
        <f t="shared" si="408"/>
        <v>3.692971848826093E-118</v>
      </c>
      <c r="HI139" s="86">
        <f t="shared" si="409"/>
        <v>4.6749092440449933E-64</v>
      </c>
      <c r="HJ139" s="86">
        <f t="shared" si="410"/>
        <v>1.7621514400341558E-108</v>
      </c>
      <c r="HK139" s="86">
        <f t="shared" si="411"/>
        <v>6.7650454867106795E-96</v>
      </c>
      <c r="HL139" s="86">
        <f t="shared" si="412"/>
        <v>1.5785205057491765E-101</v>
      </c>
      <c r="HM139" s="86">
        <f t="shared" si="413"/>
        <v>3.21319074928625E-89</v>
      </c>
      <c r="HN139" s="86">
        <f t="shared" si="414"/>
        <v>3.3069518948428842E-86</v>
      </c>
      <c r="HO139" s="86">
        <f t="shared" si="415"/>
        <v>3.2406987788869248E-71</v>
      </c>
      <c r="HP139" s="86">
        <f t="shared" si="416"/>
        <v>2.9578015084073161E-36</v>
      </c>
      <c r="HQ139" s="86">
        <f t="shared" si="417"/>
        <v>4.9236590152100555E-29</v>
      </c>
      <c r="HS139" s="86">
        <f t="shared" si="327"/>
        <v>0.15525291311311024</v>
      </c>
      <c r="HT139" s="86">
        <f t="shared" si="418"/>
        <v>0.18524606897743212</v>
      </c>
      <c r="HU139" s="86">
        <f t="shared" si="419"/>
        <v>0.2524632318644936</v>
      </c>
      <c r="HV139" s="86">
        <f t="shared" si="420"/>
        <v>0.24814600852864038</v>
      </c>
      <c r="HW139" s="86">
        <f t="shared" si="421"/>
        <v>0.30624192748472651</v>
      </c>
      <c r="HX139" s="86">
        <f t="shared" si="422"/>
        <v>0.19476178048961007</v>
      </c>
      <c r="HY139" s="86">
        <f t="shared" si="423"/>
        <v>0.22896899021214787</v>
      </c>
      <c r="HZ139" s="86">
        <f t="shared" si="424"/>
        <v>0.26289230391816037</v>
      </c>
      <c r="IA139" s="86">
        <f t="shared" si="425"/>
        <v>0.26743127776831072</v>
      </c>
      <c r="IB139" s="86">
        <f t="shared" si="426"/>
        <v>0.23243739637889277</v>
      </c>
      <c r="IC139" s="86">
        <f t="shared" si="427"/>
        <v>0.19520185167027179</v>
      </c>
      <c r="ID139" s="86">
        <f t="shared" si="428"/>
        <v>0.20587135942740942</v>
      </c>
      <c r="IE139" s="86">
        <f t="shared" si="429"/>
        <v>0.17412735185500033</v>
      </c>
      <c r="IF139" s="86">
        <f t="shared" si="430"/>
        <v>0.16376970330238136</v>
      </c>
      <c r="IG139" s="86">
        <f t="shared" si="431"/>
        <v>0.15116197985001706</v>
      </c>
      <c r="II139" s="86">
        <f t="shared" si="328"/>
        <v>7.7006688849606752E-16</v>
      </c>
      <c r="IJ139" s="86">
        <f t="shared" si="329"/>
        <v>3.6821877798236781E-15</v>
      </c>
      <c r="IK139" s="86">
        <f t="shared" si="330"/>
        <v>4.1920827997613315E-17</v>
      </c>
      <c r="IL139" s="86">
        <f t="shared" si="331"/>
        <v>2.7986625901697816E-17</v>
      </c>
      <c r="IM139" s="86">
        <f t="shared" si="332"/>
        <v>9.2857921877571796E-17</v>
      </c>
      <c r="IN139" s="86">
        <f t="shared" si="333"/>
        <v>4.7139588498417645E-17</v>
      </c>
      <c r="IO139" s="86">
        <f t="shared" si="334"/>
        <v>6.0752997587219808E-16</v>
      </c>
      <c r="IP139" s="86">
        <f t="shared" si="335"/>
        <v>5.5033674101486204E-16</v>
      </c>
      <c r="IQ139" s="86">
        <f t="shared" si="336"/>
        <v>1.7924205495192794E-17</v>
      </c>
      <c r="IR139" s="86">
        <f t="shared" si="337"/>
        <v>6.7659430406323295E-18</v>
      </c>
      <c r="IS139" s="86">
        <f t="shared" si="338"/>
        <v>8.9293283624585046E-19</v>
      </c>
      <c r="IT139" s="86">
        <f t="shared" si="339"/>
        <v>1.4984966931402312E-18</v>
      </c>
      <c r="IU139" s="86">
        <f t="shared" si="340"/>
        <v>2.4343905407544267E-18</v>
      </c>
      <c r="IV139" s="86">
        <f t="shared" si="341"/>
        <v>2.3675852635625591E-14</v>
      </c>
      <c r="IW139" s="86">
        <f t="shared" si="342"/>
        <v>1.4596972321590969E-15</v>
      </c>
      <c r="IY139" s="86">
        <f t="shared" si="343"/>
        <v>0.15525291311311101</v>
      </c>
      <c r="IZ139" s="86">
        <f t="shared" si="344"/>
        <v>0.18524606897743581</v>
      </c>
      <c r="JA139" s="86">
        <f t="shared" si="345"/>
        <v>0.25246323186449365</v>
      </c>
      <c r="JB139" s="86">
        <f t="shared" si="346"/>
        <v>0.24814600852864041</v>
      </c>
      <c r="JC139" s="86">
        <f t="shared" si="347"/>
        <v>0.30624192748472662</v>
      </c>
      <c r="JD139" s="86">
        <f t="shared" si="348"/>
        <v>0.19476178048961013</v>
      </c>
      <c r="JE139" s="86">
        <f t="shared" si="349"/>
        <v>0.22896899021214848</v>
      </c>
      <c r="JF139" s="86">
        <f t="shared" si="350"/>
        <v>0.26289230391816093</v>
      </c>
      <c r="JG139" s="86">
        <f t="shared" si="351"/>
        <v>0.26743127776831072</v>
      </c>
      <c r="JH139" s="86">
        <f t="shared" si="352"/>
        <v>0.23243739637889277</v>
      </c>
      <c r="JI139" s="86">
        <f t="shared" si="353"/>
        <v>0.19520185167027179</v>
      </c>
      <c r="JJ139" s="86">
        <f t="shared" si="354"/>
        <v>0.20587135942740942</v>
      </c>
      <c r="JK139" s="86">
        <f t="shared" si="355"/>
        <v>0.17412735185500033</v>
      </c>
      <c r="JL139" s="86">
        <f t="shared" si="356"/>
        <v>0.16376970330240503</v>
      </c>
      <c r="JM139" s="86">
        <f t="shared" si="357"/>
        <v>0.15116197985001853</v>
      </c>
    </row>
    <row r="140" spans="2:273" x14ac:dyDescent="0.25">
      <c r="B140" s="2">
        <v>113</v>
      </c>
      <c r="C140" s="37">
        <v>87.744</v>
      </c>
      <c r="D140" s="37">
        <v>90.486000000000004</v>
      </c>
      <c r="E140" s="37">
        <v>88.135000000000005</v>
      </c>
      <c r="F140" s="37">
        <v>92.242999999999995</v>
      </c>
      <c r="G140" s="37">
        <v>94.332999999999998</v>
      </c>
      <c r="H140" s="37">
        <v>90.691999999999993</v>
      </c>
      <c r="I140" s="37">
        <v>95.95</v>
      </c>
      <c r="J140" s="37">
        <v>99.049000000000007</v>
      </c>
      <c r="K140" s="37">
        <v>101.68300000000001</v>
      </c>
      <c r="L140" s="37">
        <v>103.17100000000001</v>
      </c>
      <c r="M140" s="37">
        <v>105.02500000000001</v>
      </c>
      <c r="N140" s="37">
        <v>107.282</v>
      </c>
      <c r="O140" s="37">
        <v>106.684</v>
      </c>
      <c r="P140" s="37">
        <v>114.65</v>
      </c>
      <c r="Q140" s="37">
        <v>139.68299999999999</v>
      </c>
      <c r="S140" s="4">
        <f t="shared" si="229"/>
        <v>87.262410562801648</v>
      </c>
      <c r="T140" s="4">
        <f t="shared" si="230"/>
        <v>89.560033829083963</v>
      </c>
      <c r="U140" s="4">
        <f t="shared" si="231"/>
        <v>88.737522152157368</v>
      </c>
      <c r="V140" s="4">
        <f t="shared" si="232"/>
        <v>90.794294980774566</v>
      </c>
      <c r="W140" s="4">
        <f t="shared" si="233"/>
        <v>94.458091197528248</v>
      </c>
      <c r="X140" s="4">
        <f t="shared" si="234"/>
        <v>93.157211996913531</v>
      </c>
      <c r="Y140" s="4">
        <f t="shared" si="235"/>
        <v>95.449178007314259</v>
      </c>
      <c r="Z140" s="4">
        <f t="shared" si="236"/>
        <v>98.50702353626194</v>
      </c>
      <c r="AA140" s="4">
        <f t="shared" si="237"/>
        <v>101.64396799339586</v>
      </c>
      <c r="AB140" s="4">
        <f t="shared" si="238"/>
        <v>103.12115981688969</v>
      </c>
      <c r="AC140" s="4">
        <f t="shared" si="239"/>
        <v>103.61850165943895</v>
      </c>
      <c r="AD140" s="4">
        <f t="shared" si="240"/>
        <v>106.06317274493003</v>
      </c>
      <c r="AE140" s="4">
        <f t="shared" si="241"/>
        <v>105.07539146863448</v>
      </c>
      <c r="AF140" s="4">
        <f t="shared" si="242"/>
        <v>112.00655190911701</v>
      </c>
      <c r="AG140" s="4">
        <f t="shared" si="243"/>
        <v>136.59053441556358</v>
      </c>
      <c r="AI140" s="4">
        <f t="shared" si="244"/>
        <v>0.48158943719835179</v>
      </c>
      <c r="AJ140" s="4">
        <f t="shared" si="245"/>
        <v>0.92596617091604116</v>
      </c>
      <c r="AK140" s="4">
        <f t="shared" si="246"/>
        <v>-0.60252215215736271</v>
      </c>
      <c r="AL140" s="4">
        <f t="shared" si="247"/>
        <v>1.4487050192254287</v>
      </c>
      <c r="AM140" s="4">
        <f t="shared" si="248"/>
        <v>-0.12509119752824915</v>
      </c>
      <c r="AN140" s="4">
        <f t="shared" si="249"/>
        <v>-2.4652119969135384</v>
      </c>
      <c r="AO140" s="4">
        <f t="shared" si="250"/>
        <v>0.50082199268574357</v>
      </c>
      <c r="AP140" s="4">
        <f t="shared" si="251"/>
        <v>0.54197646373806663</v>
      </c>
      <c r="AQ140" s="4">
        <f t="shared" si="252"/>
        <v>3.9032006604145408E-2</v>
      </c>
      <c r="AR140" s="4">
        <f t="shared" si="253"/>
        <v>4.9840183110319458E-2</v>
      </c>
      <c r="AS140" s="4">
        <f t="shared" si="254"/>
        <v>1.4064983405610576</v>
      </c>
      <c r="AT140" s="4">
        <f t="shared" si="255"/>
        <v>1.2188272550699679</v>
      </c>
      <c r="AU140" s="4">
        <f t="shared" si="256"/>
        <v>1.608608531365519</v>
      </c>
      <c r="AV140" s="4">
        <f t="shared" si="436"/>
        <v>2.6434480908829983</v>
      </c>
      <c r="AW140" s="4">
        <f t="shared" si="436"/>
        <v>3.0924655844364111</v>
      </c>
      <c r="AY140" s="2">
        <f t="shared" si="308"/>
        <v>87.262410562801577</v>
      </c>
      <c r="AZ140" s="2">
        <f t="shared" si="359"/>
        <v>87.815364079600258</v>
      </c>
      <c r="BA140" s="2">
        <f t="shared" si="360"/>
        <v>84.243418111506799</v>
      </c>
      <c r="BB140" s="2">
        <f t="shared" si="361"/>
        <v>85.059254737417803</v>
      </c>
      <c r="BC140" s="2">
        <f t="shared" si="362"/>
        <v>86.042840589369803</v>
      </c>
      <c r="BD140" s="2">
        <f t="shared" si="363"/>
        <v>86.349572608938459</v>
      </c>
      <c r="BE140" s="2">
        <f t="shared" si="364"/>
        <v>85.652207953366371</v>
      </c>
      <c r="BF140" s="2">
        <f t="shared" si="365"/>
        <v>87.383888633742771</v>
      </c>
      <c r="BG140" s="2">
        <f t="shared" si="366"/>
        <v>87.673868778477029</v>
      </c>
      <c r="BH140" s="2">
        <f t="shared" si="367"/>
        <v>90.556145737365526</v>
      </c>
      <c r="BI140" s="2">
        <f t="shared" si="368"/>
        <v>90.036981700530916</v>
      </c>
      <c r="BJ140" s="2">
        <f t="shared" si="369"/>
        <v>90.32454647631954</v>
      </c>
      <c r="BK140" s="2">
        <f t="shared" si="370"/>
        <v>90.886525436399452</v>
      </c>
      <c r="BL140" s="2">
        <f t="shared" si="371"/>
        <v>89.971192878300428</v>
      </c>
      <c r="BM140" s="2">
        <f t="shared" si="372"/>
        <v>94.047407967103979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110.10960506566603</v>
      </c>
      <c r="DL140" s="2">
        <f t="shared" si="437"/>
        <v>114.51745398840134</v>
      </c>
      <c r="DM140" s="2">
        <f t="shared" si="437"/>
        <v>128.06654303135889</v>
      </c>
      <c r="DN140" s="2">
        <f t="shared" si="437"/>
        <v>125.5328648217636</v>
      </c>
      <c r="DO140" s="2">
        <f t="shared" si="437"/>
        <v>111.78968744939273</v>
      </c>
      <c r="DP140" s="2">
        <f t="shared" si="437"/>
        <v>116.42617335834899</v>
      </c>
      <c r="DQ140" s="2">
        <f t="shared" si="437"/>
        <v>122.3832082551595</v>
      </c>
      <c r="DR140" s="2">
        <f t="shared" si="437"/>
        <v>128.74470281212388</v>
      </c>
      <c r="DS140" s="2">
        <f t="shared" si="437"/>
        <v>125.19613798008534</v>
      </c>
      <c r="DT140" s="2">
        <f t="shared" si="437"/>
        <v>127.30194058430901</v>
      </c>
      <c r="DU140" s="2">
        <f t="shared" si="437"/>
        <v>126.26105263157898</v>
      </c>
      <c r="DV140" s="2">
        <f t="shared" si="437"/>
        <v>122.82274307911149</v>
      </c>
      <c r="DW140" s="2">
        <f t="shared" si="437"/>
        <v>125.47031929824564</v>
      </c>
      <c r="DX140" s="2">
        <f t="shared" si="437"/>
        <v>113.42322737717475</v>
      </c>
      <c r="DY140" s="2">
        <f t="shared" si="437"/>
        <v>106.65370532212886</v>
      </c>
      <c r="EA140" s="2">
        <f t="shared" si="228"/>
        <v>87.219888683588067</v>
      </c>
      <c r="EB140" s="2">
        <f t="shared" si="290"/>
        <v>87.782472661234195</v>
      </c>
      <c r="EC140" s="2">
        <f t="shared" si="291"/>
        <v>84.159306489222118</v>
      </c>
      <c r="ED140" s="2">
        <f t="shared" si="292"/>
        <v>84.947740833259957</v>
      </c>
      <c r="EE140" s="2">
        <f t="shared" si="293"/>
        <v>85.972008056887134</v>
      </c>
      <c r="EF140" s="2">
        <f t="shared" si="294"/>
        <v>86.277592859315604</v>
      </c>
      <c r="EG140" s="2">
        <f t="shared" si="295"/>
        <v>85.550957000770865</v>
      </c>
      <c r="EH140" s="2">
        <f t="shared" si="296"/>
        <v>87.27671977337917</v>
      </c>
      <c r="EI140" s="2">
        <f t="shared" si="297"/>
        <v>87.587175152749495</v>
      </c>
      <c r="EJ140" s="2">
        <f t="shared" si="298"/>
        <v>90.479216707148524</v>
      </c>
      <c r="EK140" s="2">
        <f t="shared" si="299"/>
        <v>89.985539477478838</v>
      </c>
      <c r="EL140" s="2">
        <f t="shared" si="300"/>
        <v>90.237023139763778</v>
      </c>
      <c r="EM140" s="2">
        <f t="shared" si="301"/>
        <v>90.800747284434763</v>
      </c>
      <c r="EN140" s="2">
        <f t="shared" si="302"/>
        <v>89.929444190301922</v>
      </c>
      <c r="EO140" s="2">
        <f t="shared" si="303"/>
        <v>94.049132202329773</v>
      </c>
      <c r="EQ140" s="2">
        <f t="shared" si="304"/>
        <v>87.588858772455367</v>
      </c>
      <c r="ER140" s="2">
        <f t="shared" si="438"/>
        <v>87.908743706939703</v>
      </c>
      <c r="ES140" s="2">
        <f t="shared" si="438"/>
        <v>84.821866364461258</v>
      </c>
      <c r="ET140" s="2">
        <f t="shared" si="438"/>
        <v>86.057888830814619</v>
      </c>
      <c r="EU140" s="2">
        <f t="shared" si="438"/>
        <v>86.689126038356761</v>
      </c>
      <c r="EV140" s="2">
        <f t="shared" si="438"/>
        <v>86.963911853522518</v>
      </c>
      <c r="EW140" s="2">
        <f t="shared" si="438"/>
        <v>86.695470048443823</v>
      </c>
      <c r="EX140" s="2">
        <f t="shared" si="438"/>
        <v>88.161537426808863</v>
      </c>
      <c r="EY140" s="2">
        <f t="shared" si="438"/>
        <v>88.289799147736446</v>
      </c>
      <c r="EZ140" s="2">
        <f t="shared" si="438"/>
        <v>91.08797454439312</v>
      </c>
      <c r="FA140" s="2">
        <f t="shared" si="438"/>
        <v>90.079140458574045</v>
      </c>
      <c r="FB140" s="2">
        <f t="shared" si="438"/>
        <v>91.152376292453098</v>
      </c>
      <c r="FC140" s="2">
        <f t="shared" si="438"/>
        <v>91.743336045132011</v>
      </c>
      <c r="FD140" s="2">
        <f t="shared" si="438"/>
        <v>90.207955840829499</v>
      </c>
      <c r="FE140" s="2">
        <f t="shared" si="438"/>
        <v>93.293428661744215</v>
      </c>
      <c r="FG140" s="2">
        <f t="shared" si="306"/>
        <v>0.99878005152404936</v>
      </c>
      <c r="FH140" s="2">
        <f t="shared" si="439"/>
        <v>0.99896507812464941</v>
      </c>
      <c r="FI140" s="2">
        <f t="shared" si="439"/>
        <v>0.99873333871709247</v>
      </c>
      <c r="FJ140" s="2">
        <f t="shared" si="439"/>
        <v>0.99869344519097381</v>
      </c>
      <c r="FK140" s="2">
        <f t="shared" si="439"/>
        <v>0.99861449366240385</v>
      </c>
      <c r="FL140" s="2">
        <f t="shared" si="439"/>
        <v>0.99872390391660293</v>
      </c>
      <c r="FM140" s="2">
        <f t="shared" si="439"/>
        <v>0.99876955535586998</v>
      </c>
      <c r="FN140" s="2">
        <f t="shared" si="439"/>
        <v>0.99856802451778648</v>
      </c>
      <c r="FO140" s="2">
        <f t="shared" si="439"/>
        <v>0.99867553018411626</v>
      </c>
      <c r="FP140" s="2">
        <f t="shared" si="439"/>
        <v>0.99869128101695792</v>
      </c>
      <c r="FQ140" s="2">
        <f t="shared" si="439"/>
        <v>0.99870045469651991</v>
      </c>
      <c r="FR140" s="2">
        <f t="shared" si="439"/>
        <v>0.99860017792096123</v>
      </c>
      <c r="FS140" s="2">
        <f t="shared" si="439"/>
        <v>0.99871477474428005</v>
      </c>
      <c r="FT140" s="2">
        <f t="shared" si="439"/>
        <v>0.99861727552121626</v>
      </c>
      <c r="FU140" s="2">
        <f t="shared" si="439"/>
        <v>0.99834723641284306</v>
      </c>
      <c r="FW140" s="2">
        <f t="shared" si="324"/>
        <v>3.9563111045315458E-2</v>
      </c>
      <c r="FX140" s="2">
        <f t="shared" si="376"/>
        <v>4.1361828630689608E-2</v>
      </c>
      <c r="FY140" s="2">
        <f t="shared" si="377"/>
        <v>4.300898195351946E-2</v>
      </c>
      <c r="FZ140" s="2">
        <f t="shared" si="378"/>
        <v>5.2684160458406203E-2</v>
      </c>
      <c r="GA140" s="2">
        <f t="shared" si="379"/>
        <v>4.8892894849010084E-2</v>
      </c>
      <c r="GB140" s="2">
        <f t="shared" si="380"/>
        <v>4.882170595726236E-2</v>
      </c>
      <c r="GC140" s="2">
        <f t="shared" si="381"/>
        <v>4.8868736290966393E-2</v>
      </c>
      <c r="GD140" s="2">
        <f t="shared" si="382"/>
        <v>5.4008557774625522E-2</v>
      </c>
      <c r="GE140" s="2">
        <f t="shared" si="383"/>
        <v>5.249136084047059E-2</v>
      </c>
      <c r="GF140" s="2">
        <f t="shared" si="384"/>
        <v>4.7208316202937375E-2</v>
      </c>
      <c r="GG140" s="2">
        <f t="shared" si="385"/>
        <v>4.5945568636405594E-2</v>
      </c>
      <c r="GH140" s="2">
        <f t="shared" si="386"/>
        <v>4.5784652841533102E-2</v>
      </c>
      <c r="GI140" s="2">
        <f t="shared" si="387"/>
        <v>4.3730568543000822E-2</v>
      </c>
      <c r="GJ140" s="2">
        <f t="shared" si="388"/>
        <v>3.325986137109254E-2</v>
      </c>
      <c r="GK140" s="2">
        <f t="shared" si="389"/>
        <v>2.9848496795946183E-2</v>
      </c>
      <c r="GM140" s="86">
        <f t="shared" si="325"/>
        <v>8.777197110700344E-68</v>
      </c>
      <c r="GN140" s="86">
        <f t="shared" si="390"/>
        <v>8.7886777275331486E-181</v>
      </c>
      <c r="GO140" s="86">
        <f t="shared" si="391"/>
        <v>1.3491162673534975E-238</v>
      </c>
      <c r="GP140" s="86">
        <f t="shared" si="392"/>
        <v>9.9371947227528897E-212</v>
      </c>
      <c r="GQ140" s="86">
        <f t="shared" si="393"/>
        <v>1.8441470554032516E-239</v>
      </c>
      <c r="GR140" s="86">
        <f t="shared" si="394"/>
        <v>9.7043701272091639E-300</v>
      </c>
      <c r="GS140" s="86">
        <f t="shared" si="395"/>
        <v>1.276204419314889E-285</v>
      </c>
      <c r="GT140" s="86">
        <f t="shared" si="396"/>
        <v>5.3757194306422035E-195</v>
      </c>
      <c r="GU140" s="86">
        <f t="shared" si="397"/>
        <v>3.7995331008382193E-188</v>
      </c>
      <c r="GV140" s="86">
        <f t="shared" si="398"/>
        <v>2.1597839719148593E-231</v>
      </c>
      <c r="GW140" s="86">
        <f t="shared" si="399"/>
        <v>4.9975675951625939E-223</v>
      </c>
      <c r="GX140" s="86">
        <f t="shared" si="400"/>
        <v>4.1344399758480541E-245</v>
      </c>
      <c r="GY140" s="86">
        <f t="shared" si="401"/>
        <v>1.8307505857435497E-230</v>
      </c>
      <c r="GZ140" s="86">
        <f t="shared" si="402"/>
        <v>4.3266647160473955E-93</v>
      </c>
      <c r="HA140" s="86">
        <f t="shared" si="403"/>
        <v>3.4243398904544286E-92</v>
      </c>
      <c r="HC140" s="86">
        <f t="shared" si="326"/>
        <v>9.2966524833693802E-30</v>
      </c>
      <c r="HD140" s="86">
        <f t="shared" si="404"/>
        <v>9.6904629519333138E-59</v>
      </c>
      <c r="HE140" s="86">
        <f t="shared" si="405"/>
        <v>2.6525798454147955E-58</v>
      </c>
      <c r="HF140" s="86">
        <f t="shared" si="406"/>
        <v>2.5786002457518264E-87</v>
      </c>
      <c r="HG140" s="86">
        <f t="shared" si="407"/>
        <v>3.641898579401259E-93</v>
      </c>
      <c r="HH140" s="86">
        <f t="shared" si="408"/>
        <v>1.0771627620879208E-125</v>
      </c>
      <c r="HI140" s="86">
        <f t="shared" si="409"/>
        <v>4.4769084139953441E-68</v>
      </c>
      <c r="HJ140" s="86">
        <f t="shared" si="410"/>
        <v>1.8861381563431412E-115</v>
      </c>
      <c r="HK140" s="86">
        <f t="shared" si="411"/>
        <v>7.4839678225788977E-102</v>
      </c>
      <c r="HL140" s="86">
        <f t="shared" si="412"/>
        <v>6.6269720781551685E-108</v>
      </c>
      <c r="HM140" s="86">
        <f t="shared" si="413"/>
        <v>7.6598172575714079E-95</v>
      </c>
      <c r="HN140" s="86">
        <f t="shared" si="414"/>
        <v>1.1915768393233863E-91</v>
      </c>
      <c r="HO140" s="86">
        <f t="shared" si="415"/>
        <v>1.0122888374362508E-75</v>
      </c>
      <c r="HP140" s="86">
        <f t="shared" si="416"/>
        <v>1.4722882126822905E-38</v>
      </c>
      <c r="HQ140" s="86">
        <f t="shared" si="417"/>
        <v>6.6350399805634651E-31</v>
      </c>
      <c r="HS140" s="86">
        <f t="shared" si="327"/>
        <v>0.20947153227645585</v>
      </c>
      <c r="HT140" s="86">
        <f t="shared" si="418"/>
        <v>0.2437119417062884</v>
      </c>
      <c r="HU140" s="86">
        <f t="shared" si="419"/>
        <v>0.32253419036304026</v>
      </c>
      <c r="HV140" s="86">
        <f t="shared" si="420"/>
        <v>0.32351397039639068</v>
      </c>
      <c r="HW140" s="86">
        <f t="shared" si="421"/>
        <v>0.37853397586445864</v>
      </c>
      <c r="HX140" s="86">
        <f t="shared" si="422"/>
        <v>0.2625737796472597</v>
      </c>
      <c r="HY140" s="86">
        <f t="shared" si="423"/>
        <v>0.29786251764891464</v>
      </c>
      <c r="HZ140" s="86">
        <f t="shared" si="424"/>
        <v>0.33626708187406423</v>
      </c>
      <c r="IA140" s="86">
        <f t="shared" si="425"/>
        <v>0.34381481907325601</v>
      </c>
      <c r="IB140" s="86">
        <f t="shared" si="426"/>
        <v>0.30538528521498032</v>
      </c>
      <c r="IC140" s="86">
        <f t="shared" si="427"/>
        <v>0.26541731254429629</v>
      </c>
      <c r="ID140" s="86">
        <f t="shared" si="428"/>
        <v>0.27689856475248081</v>
      </c>
      <c r="IE140" s="86">
        <f t="shared" si="429"/>
        <v>0.23895585787144236</v>
      </c>
      <c r="IF140" s="86">
        <f t="shared" si="430"/>
        <v>0.21045023085524503</v>
      </c>
      <c r="IG140" s="86">
        <f t="shared" si="431"/>
        <v>0.18964288947955579</v>
      </c>
      <c r="II140" s="86">
        <f t="shared" si="328"/>
        <v>4.7754945147281852E-15</v>
      </c>
      <c r="IJ140" s="86">
        <f t="shared" si="329"/>
        <v>2.148779953188939E-14</v>
      </c>
      <c r="IK140" s="86">
        <f t="shared" si="330"/>
        <v>3.2143267472604985E-16</v>
      </c>
      <c r="IL140" s="86">
        <f t="shared" si="331"/>
        <v>2.5374912523496236E-16</v>
      </c>
      <c r="IM140" s="86">
        <f t="shared" si="332"/>
        <v>7.4224230878628147E-16</v>
      </c>
      <c r="IN140" s="86">
        <f t="shared" si="333"/>
        <v>3.9163843098484075E-16</v>
      </c>
      <c r="IO140" s="86">
        <f t="shared" si="334"/>
        <v>4.3495630694222326E-15</v>
      </c>
      <c r="IP140" s="86">
        <f t="shared" si="335"/>
        <v>4.2474936333111688E-15</v>
      </c>
      <c r="IQ140" s="86">
        <f t="shared" si="336"/>
        <v>1.6644727016275351E-16</v>
      </c>
      <c r="IR140" s="86">
        <f t="shared" si="337"/>
        <v>6.1414085793812031E-17</v>
      </c>
      <c r="IS140" s="86">
        <f t="shared" si="338"/>
        <v>8.9252179035111052E-18</v>
      </c>
      <c r="IT140" s="86">
        <f t="shared" si="339"/>
        <v>1.4501512961721854E-17</v>
      </c>
      <c r="IU140" s="86">
        <f t="shared" si="340"/>
        <v>2.2159383992607619E-17</v>
      </c>
      <c r="IV140" s="86">
        <f t="shared" si="341"/>
        <v>1.1198690737212546E-13</v>
      </c>
      <c r="IW140" s="86">
        <f t="shared" si="342"/>
        <v>7.5665469692633692E-15</v>
      </c>
      <c r="IY140" s="86">
        <f t="shared" si="343"/>
        <v>0.20947153227646062</v>
      </c>
      <c r="IZ140" s="86">
        <f t="shared" si="344"/>
        <v>0.24371194170630989</v>
      </c>
      <c r="JA140" s="86">
        <f t="shared" si="345"/>
        <v>0.3225341903630406</v>
      </c>
      <c r="JB140" s="86">
        <f t="shared" si="346"/>
        <v>0.32351397039639096</v>
      </c>
      <c r="JC140" s="86">
        <f t="shared" si="347"/>
        <v>0.37853397586445936</v>
      </c>
      <c r="JD140" s="86">
        <f t="shared" si="348"/>
        <v>0.26257377964726009</v>
      </c>
      <c r="JE140" s="86">
        <f t="shared" si="349"/>
        <v>0.29786251764891897</v>
      </c>
      <c r="JF140" s="86">
        <f t="shared" si="350"/>
        <v>0.33626708187406851</v>
      </c>
      <c r="JG140" s="86">
        <f t="shared" si="351"/>
        <v>0.34381481907325617</v>
      </c>
      <c r="JH140" s="86">
        <f t="shared" si="352"/>
        <v>0.30538528521498037</v>
      </c>
      <c r="JI140" s="86">
        <f t="shared" si="353"/>
        <v>0.26541731254429629</v>
      </c>
      <c r="JJ140" s="86">
        <f t="shared" si="354"/>
        <v>0.27689856475248081</v>
      </c>
      <c r="JK140" s="86">
        <f t="shared" si="355"/>
        <v>0.23895585787144238</v>
      </c>
      <c r="JL140" s="86">
        <f t="shared" si="356"/>
        <v>0.21045023085535702</v>
      </c>
      <c r="JM140" s="86">
        <f t="shared" si="357"/>
        <v>0.18964288947956337</v>
      </c>
    </row>
    <row r="141" spans="2:273" x14ac:dyDescent="0.25">
      <c r="B141" s="2">
        <v>114</v>
      </c>
      <c r="C141" s="37">
        <v>86.116</v>
      </c>
      <c r="D141" s="37">
        <v>92.570999999999998</v>
      </c>
      <c r="E141" s="37">
        <v>87.135000000000005</v>
      </c>
      <c r="F141" s="37">
        <v>89.622</v>
      </c>
      <c r="G141" s="37">
        <v>96.614999999999995</v>
      </c>
      <c r="H141" s="37">
        <v>93.691999999999993</v>
      </c>
      <c r="I141" s="37">
        <v>97.8</v>
      </c>
      <c r="J141" s="37">
        <v>99.584999999999994</v>
      </c>
      <c r="K141" s="37">
        <v>102.756</v>
      </c>
      <c r="L141" s="37">
        <v>104.80500000000001</v>
      </c>
      <c r="M141" s="37">
        <v>105.5</v>
      </c>
      <c r="N141" s="37">
        <v>107.667</v>
      </c>
      <c r="O141" s="37">
        <v>107</v>
      </c>
      <c r="P141" s="37">
        <v>115.3</v>
      </c>
      <c r="Q141" s="37">
        <v>147.58500000000001</v>
      </c>
      <c r="S141" s="4">
        <f t="shared" si="229"/>
        <v>87.075249245800023</v>
      </c>
      <c r="T141" s="4">
        <f t="shared" si="230"/>
        <v>89.664522877299575</v>
      </c>
      <c r="U141" s="4">
        <f t="shared" si="231"/>
        <v>88.940058367221042</v>
      </c>
      <c r="V141" s="4">
        <f t="shared" si="232"/>
        <v>91.094005049779625</v>
      </c>
      <c r="W141" s="4">
        <f t="shared" si="233"/>
        <v>94.539437140522793</v>
      </c>
      <c r="X141" s="4">
        <f t="shared" si="234"/>
        <v>94.008304670255626</v>
      </c>
      <c r="Y141" s="4">
        <f t="shared" si="235"/>
        <v>96.34902556919117</v>
      </c>
      <c r="Z141" s="4">
        <f t="shared" si="236"/>
        <v>99.177675405880976</v>
      </c>
      <c r="AA141" s="4">
        <f t="shared" si="237"/>
        <v>102.40614485348578</v>
      </c>
      <c r="AB141" s="4">
        <f t="shared" si="238"/>
        <v>104.24863346990136</v>
      </c>
      <c r="AC141" s="4">
        <f t="shared" si="239"/>
        <v>105.4774901766677</v>
      </c>
      <c r="AD141" s="4">
        <f t="shared" si="240"/>
        <v>108.0325014542754</v>
      </c>
      <c r="AE141" s="4">
        <f t="shared" si="241"/>
        <v>107.29901196342489</v>
      </c>
      <c r="AF141" s="4">
        <f t="shared" si="242"/>
        <v>115.4774170523459</v>
      </c>
      <c r="AG141" s="4">
        <f t="shared" si="243"/>
        <v>143.41470067163254</v>
      </c>
      <c r="AI141" s="4">
        <f t="shared" si="244"/>
        <v>-0.95924924580002369</v>
      </c>
      <c r="AJ141" s="4">
        <f t="shared" si="245"/>
        <v>2.9064771227004229</v>
      </c>
      <c r="AK141" s="4">
        <f t="shared" si="246"/>
        <v>-1.8050583672210365</v>
      </c>
      <c r="AL141" s="4">
        <f t="shared" si="247"/>
        <v>-1.4720050497796251</v>
      </c>
      <c r="AM141" s="4">
        <f t="shared" si="248"/>
        <v>2.075562859477202</v>
      </c>
      <c r="AN141" s="4">
        <f t="shared" si="249"/>
        <v>-0.31630467025563291</v>
      </c>
      <c r="AO141" s="4">
        <f t="shared" si="250"/>
        <v>1.4509744308088273</v>
      </c>
      <c r="AP141" s="4">
        <f t="shared" si="251"/>
        <v>0.407324594119018</v>
      </c>
      <c r="AQ141" s="4">
        <f t="shared" si="252"/>
        <v>0.34985514651421568</v>
      </c>
      <c r="AR141" s="4">
        <f t="shared" si="253"/>
        <v>0.5563665300986429</v>
      </c>
      <c r="AS141" s="4">
        <f t="shared" si="254"/>
        <v>2.2509823332299561E-2</v>
      </c>
      <c r="AT141" s="4">
        <f t="shared" si="255"/>
        <v>-0.36550145427540315</v>
      </c>
      <c r="AU141" s="4">
        <f t="shared" si="256"/>
        <v>-0.29901196342488845</v>
      </c>
      <c r="AV141" s="4">
        <f t="shared" si="436"/>
        <v>-0.17741705234590199</v>
      </c>
      <c r="AW141" s="4">
        <f t="shared" si="436"/>
        <v>4.170299328367463</v>
      </c>
      <c r="AY141" s="2">
        <f t="shared" si="308"/>
        <v>87.075249245799583</v>
      </c>
      <c r="AZ141" s="2">
        <f t="shared" si="359"/>
        <v>87.66116272464221</v>
      </c>
      <c r="BA141" s="2">
        <f t="shared" si="360"/>
        <v>84.066515343163672</v>
      </c>
      <c r="BB141" s="2">
        <f t="shared" si="361"/>
        <v>84.857365503011152</v>
      </c>
      <c r="BC141" s="2">
        <f t="shared" si="362"/>
        <v>85.861543263156008</v>
      </c>
      <c r="BD141" s="2">
        <f t="shared" si="363"/>
        <v>86.209964136711449</v>
      </c>
      <c r="BE141" s="2">
        <f t="shared" si="364"/>
        <v>85.496435290336493</v>
      </c>
      <c r="BF141" s="2">
        <f t="shared" si="365"/>
        <v>87.239991595031896</v>
      </c>
      <c r="BG141" s="2">
        <f t="shared" si="366"/>
        <v>87.499674581695558</v>
      </c>
      <c r="BH141" s="2">
        <f t="shared" si="367"/>
        <v>90.371436240423364</v>
      </c>
      <c r="BI141" s="2">
        <f t="shared" si="368"/>
        <v>89.907148469921921</v>
      </c>
      <c r="BJ141" s="2">
        <f t="shared" si="369"/>
        <v>90.188027306898363</v>
      </c>
      <c r="BK141" s="2">
        <f t="shared" si="370"/>
        <v>90.698934324301462</v>
      </c>
      <c r="BL141" s="2">
        <f t="shared" si="371"/>
        <v>89.850669106142377</v>
      </c>
      <c r="BM141" s="2">
        <f t="shared" si="372"/>
        <v>94.009854127161177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110.20812757973732</v>
      </c>
      <c r="DL141" s="2">
        <f t="shared" si="437"/>
        <v>114.6322983915089</v>
      </c>
      <c r="DM141" s="2">
        <f t="shared" si="437"/>
        <v>128.37113344947738</v>
      </c>
      <c r="DN141" s="2">
        <f t="shared" si="437"/>
        <v>125.82582795497186</v>
      </c>
      <c r="DO141" s="2">
        <f t="shared" si="437"/>
        <v>111.90551599190286</v>
      </c>
      <c r="DP141" s="2">
        <f t="shared" si="437"/>
        <v>116.61622063789871</v>
      </c>
      <c r="DQ141" s="2">
        <f t="shared" si="437"/>
        <v>122.60496716697939</v>
      </c>
      <c r="DR141" s="2">
        <f t="shared" si="437"/>
        <v>129.04639391618338</v>
      </c>
      <c r="DS141" s="2">
        <f t="shared" si="437"/>
        <v>125.44642105263156</v>
      </c>
      <c r="DT141" s="2">
        <f t="shared" si="437"/>
        <v>127.55100809716599</v>
      </c>
      <c r="DU141" s="2">
        <f t="shared" si="437"/>
        <v>126.5208299595142</v>
      </c>
      <c r="DV141" s="2">
        <f t="shared" si="437"/>
        <v>123.02732093226828</v>
      </c>
      <c r="DW141" s="2">
        <f t="shared" si="437"/>
        <v>125.67956970310394</v>
      </c>
      <c r="DX141" s="2">
        <f t="shared" si="437"/>
        <v>113.58653846153848</v>
      </c>
      <c r="DY141" s="2">
        <f t="shared" si="437"/>
        <v>106.71250392156864</v>
      </c>
      <c r="EA141" s="2">
        <f t="shared" si="228"/>
        <v>87.032035695797276</v>
      </c>
      <c r="EB141" s="2">
        <f t="shared" si="290"/>
        <v>87.629518573831348</v>
      </c>
      <c r="EC141" s="2">
        <f t="shared" si="291"/>
        <v>83.981702043111525</v>
      </c>
      <c r="ED141" s="2">
        <f t="shared" si="292"/>
        <v>84.74108165606566</v>
      </c>
      <c r="EE141" s="2">
        <f t="shared" si="293"/>
        <v>85.787656430806067</v>
      </c>
      <c r="EF141" s="2">
        <f t="shared" si="294"/>
        <v>86.135951461448855</v>
      </c>
      <c r="EG141" s="2">
        <f t="shared" si="295"/>
        <v>85.389617293699587</v>
      </c>
      <c r="EH141" s="2">
        <f t="shared" si="296"/>
        <v>87.129682628360726</v>
      </c>
      <c r="EI141" s="2">
        <f t="shared" si="297"/>
        <v>87.410838316978342</v>
      </c>
      <c r="EJ141" s="2">
        <f t="shared" si="298"/>
        <v>90.293665961723676</v>
      </c>
      <c r="EK141" s="2">
        <f t="shared" si="299"/>
        <v>89.858664003503421</v>
      </c>
      <c r="EL141" s="2">
        <f t="shared" si="300"/>
        <v>90.097252549212598</v>
      </c>
      <c r="EM141" s="2">
        <f t="shared" si="301"/>
        <v>90.609834633345571</v>
      </c>
      <c r="EN141" s="2">
        <f t="shared" si="302"/>
        <v>89.809780420860022</v>
      </c>
      <c r="EO141" s="2">
        <f t="shared" si="303"/>
        <v>94.01705828316787</v>
      </c>
      <c r="EQ141" s="2">
        <f t="shared" si="304"/>
        <v>87.435248980157098</v>
      </c>
      <c r="ER141" s="2">
        <f t="shared" si="438"/>
        <v>87.765775003848987</v>
      </c>
      <c r="ES141" s="2">
        <f t="shared" si="438"/>
        <v>84.695628681259521</v>
      </c>
      <c r="ET141" s="2">
        <f t="shared" si="438"/>
        <v>85.912409699536965</v>
      </c>
      <c r="EU141" s="2">
        <f t="shared" si="438"/>
        <v>86.553804664094386</v>
      </c>
      <c r="EV141" s="2">
        <f t="shared" si="438"/>
        <v>86.859199253573209</v>
      </c>
      <c r="EW141" s="2">
        <f t="shared" si="438"/>
        <v>86.609356443077729</v>
      </c>
      <c r="EX141" s="2">
        <f t="shared" si="438"/>
        <v>88.072777058148304</v>
      </c>
      <c r="EY141" s="2">
        <f t="shared" si="438"/>
        <v>88.159744097644449</v>
      </c>
      <c r="EZ141" s="2">
        <f t="shared" si="438"/>
        <v>90.939837651135292</v>
      </c>
      <c r="FA141" s="2">
        <f t="shared" si="438"/>
        <v>89.95890169280537</v>
      </c>
      <c r="FB141" s="2">
        <f t="shared" si="438"/>
        <v>91.072207387231458</v>
      </c>
      <c r="FC141" s="2">
        <f t="shared" si="438"/>
        <v>91.614866485242587</v>
      </c>
      <c r="FD141" s="2">
        <f t="shared" si="438"/>
        <v>90.109656792837967</v>
      </c>
      <c r="FE141" s="2">
        <f t="shared" si="438"/>
        <v>93.209830528429023</v>
      </c>
      <c r="FG141" s="2">
        <f t="shared" si="306"/>
        <v>0.99888727432400803</v>
      </c>
      <c r="FH141" s="2">
        <f t="shared" si="439"/>
        <v>0.99905605407427744</v>
      </c>
      <c r="FI141" s="2">
        <f t="shared" si="439"/>
        <v>0.99884466241497627</v>
      </c>
      <c r="FJ141" s="2">
        <f t="shared" si="439"/>
        <v>0.99880827084760093</v>
      </c>
      <c r="FK141" s="2">
        <f t="shared" si="439"/>
        <v>0.99873624913883019</v>
      </c>
      <c r="FL141" s="2">
        <f t="shared" si="439"/>
        <v>0.99883605584917956</v>
      </c>
      <c r="FM141" s="2">
        <f t="shared" si="439"/>
        <v>0.99887769964058937</v>
      </c>
      <c r="FN141" s="2">
        <f t="shared" si="439"/>
        <v>0.9986938582668643</v>
      </c>
      <c r="FO141" s="2">
        <f t="shared" si="439"/>
        <v>0.99879192838407149</v>
      </c>
      <c r="FP141" s="2">
        <f t="shared" si="439"/>
        <v>0.99880629664317089</v>
      </c>
      <c r="FQ141" s="2">
        <f t="shared" si="439"/>
        <v>0.9988146650588009</v>
      </c>
      <c r="FR141" s="2">
        <f t="shared" si="439"/>
        <v>0.99872318982709796</v>
      </c>
      <c r="FS141" s="2">
        <f t="shared" si="439"/>
        <v>0.99882772806835296</v>
      </c>
      <c r="FT141" s="2">
        <f t="shared" si="439"/>
        <v>0.99873878684230244</v>
      </c>
      <c r="FU141" s="2">
        <f t="shared" si="439"/>
        <v>0.99849244245664115</v>
      </c>
      <c r="FW141" s="2">
        <f t="shared" si="324"/>
        <v>4.3215137421801796E-2</v>
      </c>
      <c r="FX141" s="2">
        <f t="shared" si="376"/>
        <v>4.5172083387194112E-2</v>
      </c>
      <c r="FY141" s="2">
        <f t="shared" si="377"/>
        <v>4.6963539079499565E-2</v>
      </c>
      <c r="FZ141" s="2">
        <f t="shared" si="378"/>
        <v>5.7474895642939325E-2</v>
      </c>
      <c r="GA141" s="2">
        <f t="shared" si="379"/>
        <v>5.3358296817094156E-2</v>
      </c>
      <c r="GB141" s="2">
        <f t="shared" si="380"/>
        <v>5.3280970448641357E-2</v>
      </c>
      <c r="GC141" s="2">
        <f t="shared" si="381"/>
        <v>5.3332055572453373E-2</v>
      </c>
      <c r="GD141" s="2">
        <f t="shared" si="382"/>
        <v>5.8912235071592225E-2</v>
      </c>
      <c r="GE141" s="2">
        <f t="shared" si="383"/>
        <v>5.7265623962517193E-2</v>
      </c>
      <c r="GF141" s="2">
        <f t="shared" si="384"/>
        <v>5.1528200432921979E-2</v>
      </c>
      <c r="GG141" s="2">
        <f t="shared" si="385"/>
        <v>5.0155985496059555E-2</v>
      </c>
      <c r="GH141" s="2">
        <f t="shared" si="386"/>
        <v>4.9981096025892589E-2</v>
      </c>
      <c r="GI141" s="2">
        <f t="shared" si="387"/>
        <v>4.7748163197763059E-2</v>
      </c>
      <c r="GJ141" s="2">
        <f t="shared" si="388"/>
        <v>3.635206442626461E-2</v>
      </c>
      <c r="GK141" s="2">
        <f t="shared" si="389"/>
        <v>3.2634248129480903E-2</v>
      </c>
      <c r="GM141" s="86">
        <f t="shared" si="325"/>
        <v>2.6173800884811149E-70</v>
      </c>
      <c r="GN141" s="86">
        <f t="shared" si="390"/>
        <v>1.4737717447483646E-187</v>
      </c>
      <c r="GO141" s="86">
        <f t="shared" si="391"/>
        <v>1.6678841277562766E-247</v>
      </c>
      <c r="GP141" s="86">
        <f t="shared" si="392"/>
        <v>1.2166523019569153E-219</v>
      </c>
      <c r="GQ141" s="86">
        <f t="shared" si="393"/>
        <v>1.7751005887292578E-248</v>
      </c>
      <c r="GR141" s="86">
        <f t="shared" si="394"/>
        <v>0</v>
      </c>
      <c r="GS141" s="86">
        <f t="shared" si="395"/>
        <v>3.2286955233692478E-296</v>
      </c>
      <c r="GT141" s="86">
        <f t="shared" si="396"/>
        <v>2.7378896165805889E-202</v>
      </c>
      <c r="GU141" s="86">
        <f t="shared" si="397"/>
        <v>4.4666040593362663E-195</v>
      </c>
      <c r="GV141" s="86">
        <f t="shared" si="398"/>
        <v>6.6500815159270425E-240</v>
      </c>
      <c r="GW141" s="86">
        <f t="shared" si="399"/>
        <v>2.7841608512572109E-231</v>
      </c>
      <c r="GX141" s="86">
        <f t="shared" si="400"/>
        <v>3.2405191959646619E-254</v>
      </c>
      <c r="GY141" s="86">
        <f t="shared" si="401"/>
        <v>6.0341856894885696E-239</v>
      </c>
      <c r="GZ141" s="86">
        <f t="shared" si="402"/>
        <v>1.6624535765301479E-96</v>
      </c>
      <c r="HA141" s="86">
        <f t="shared" si="403"/>
        <v>1.2407208877802158E-95</v>
      </c>
      <c r="HC141" s="86">
        <f t="shared" si="326"/>
        <v>1.3671459677458324E-31</v>
      </c>
      <c r="HD141" s="86">
        <f t="shared" si="404"/>
        <v>2.1502434609914487E-62</v>
      </c>
      <c r="HE141" s="86">
        <f t="shared" si="405"/>
        <v>6.6392396118393893E-62</v>
      </c>
      <c r="HF141" s="86">
        <f t="shared" si="406"/>
        <v>9.8095865709015822E-93</v>
      </c>
      <c r="HG141" s="86">
        <f t="shared" si="407"/>
        <v>5.5240935477908733E-99</v>
      </c>
      <c r="HH141" s="86">
        <f t="shared" si="408"/>
        <v>1.8251099181814488E-133</v>
      </c>
      <c r="HI141" s="86">
        <f t="shared" si="409"/>
        <v>3.2154136465459759E-72</v>
      </c>
      <c r="HJ141" s="86">
        <f t="shared" si="410"/>
        <v>1.2163500151889229E-122</v>
      </c>
      <c r="HK141" s="86">
        <f t="shared" si="411"/>
        <v>5.4422103382604533E-108</v>
      </c>
      <c r="HL141" s="86">
        <f t="shared" si="412"/>
        <v>1.7672770864800803E-114</v>
      </c>
      <c r="HM141" s="86">
        <f t="shared" si="413"/>
        <v>1.221419585631264E-100</v>
      </c>
      <c r="HN141" s="86">
        <f t="shared" si="414"/>
        <v>2.9063979472760239E-97</v>
      </c>
      <c r="HO141" s="86">
        <f t="shared" si="415"/>
        <v>2.2857407787496586E-80</v>
      </c>
      <c r="HP141" s="86">
        <f t="shared" si="416"/>
        <v>6.1881565506062667E-41</v>
      </c>
      <c r="HQ141" s="86">
        <f t="shared" si="417"/>
        <v>7.7710073960721516E-33</v>
      </c>
      <c r="HS141" s="86">
        <f t="shared" si="327"/>
        <v>0.27155367293900784</v>
      </c>
      <c r="HT141" s="86">
        <f t="shared" si="418"/>
        <v>0.30792320762156622</v>
      </c>
      <c r="HU141" s="86">
        <f t="shared" si="419"/>
        <v>0.39168801020157185</v>
      </c>
      <c r="HV141" s="86">
        <f t="shared" si="420"/>
        <v>0.39765122309502798</v>
      </c>
      <c r="HW141" s="86">
        <f t="shared" si="421"/>
        <v>0.44221227893905918</v>
      </c>
      <c r="HX141" s="86">
        <f t="shared" si="422"/>
        <v>0.33595823666627761</v>
      </c>
      <c r="HY141" s="86">
        <f t="shared" si="423"/>
        <v>0.368558901284263</v>
      </c>
      <c r="HZ141" s="86">
        <f t="shared" si="424"/>
        <v>0.40686671955109355</v>
      </c>
      <c r="IA141" s="86">
        <f t="shared" si="425"/>
        <v>0.41609406978528146</v>
      </c>
      <c r="IB141" s="86">
        <f t="shared" si="426"/>
        <v>0.37941783817254954</v>
      </c>
      <c r="IC141" s="86">
        <f t="shared" si="427"/>
        <v>0.3412674109082548</v>
      </c>
      <c r="ID141" s="86">
        <f t="shared" si="428"/>
        <v>0.35229022644632885</v>
      </c>
      <c r="IE141" s="86">
        <f t="shared" si="429"/>
        <v>0.31146009648640927</v>
      </c>
      <c r="IF141" s="86">
        <f t="shared" si="430"/>
        <v>0.26355012357938395</v>
      </c>
      <c r="IG141" s="86">
        <f t="shared" si="431"/>
        <v>0.23401975224828514</v>
      </c>
      <c r="II141" s="86">
        <f t="shared" si="328"/>
        <v>2.815844108996679E-14</v>
      </c>
      <c r="IJ141" s="86">
        <f t="shared" si="329"/>
        <v>1.1935128258508112E-13</v>
      </c>
      <c r="IK141" s="86">
        <f t="shared" si="330"/>
        <v>2.3258158038358523E-15</v>
      </c>
      <c r="IL141" s="86">
        <f t="shared" si="331"/>
        <v>2.1509421014978684E-15</v>
      </c>
      <c r="IM141" s="86">
        <f t="shared" si="332"/>
        <v>5.5776842202980999E-15</v>
      </c>
      <c r="IN141" s="86">
        <f t="shared" si="333"/>
        <v>3.055407211230394E-15</v>
      </c>
      <c r="IO141" s="86">
        <f t="shared" si="334"/>
        <v>2.9374164400252E-14</v>
      </c>
      <c r="IP141" s="86">
        <f t="shared" si="335"/>
        <v>3.0786206552326083E-14</v>
      </c>
      <c r="IQ141" s="86">
        <f t="shared" si="336"/>
        <v>1.4440984715762315E-15</v>
      </c>
      <c r="IR141" s="86">
        <f t="shared" si="337"/>
        <v>5.2244816153915152E-16</v>
      </c>
      <c r="IS141" s="86">
        <f t="shared" si="338"/>
        <v>8.3417912535438801E-17</v>
      </c>
      <c r="IT141" s="86">
        <f t="shared" si="339"/>
        <v>1.3136019602743549E-16</v>
      </c>
      <c r="IU141" s="86">
        <f t="shared" si="340"/>
        <v>1.8933400386164535E-16</v>
      </c>
      <c r="IV141" s="86">
        <f t="shared" si="341"/>
        <v>5.0864960320524584E-13</v>
      </c>
      <c r="IW141" s="86">
        <f t="shared" si="342"/>
        <v>3.7620012445941693E-14</v>
      </c>
      <c r="IY141" s="86">
        <f t="shared" si="343"/>
        <v>0.27155367293903598</v>
      </c>
      <c r="IZ141" s="86">
        <f t="shared" si="344"/>
        <v>0.30792320762168557</v>
      </c>
      <c r="JA141" s="86">
        <f t="shared" si="345"/>
        <v>0.39168801020157418</v>
      </c>
      <c r="JB141" s="86">
        <f t="shared" si="346"/>
        <v>0.39765122309503015</v>
      </c>
      <c r="JC141" s="86">
        <f t="shared" si="347"/>
        <v>0.44221227893906473</v>
      </c>
      <c r="JD141" s="86">
        <f t="shared" si="348"/>
        <v>0.33595823666628066</v>
      </c>
      <c r="JE141" s="86">
        <f t="shared" si="349"/>
        <v>0.36855890128429236</v>
      </c>
      <c r="JF141" s="86">
        <f t="shared" si="350"/>
        <v>0.40686671955112436</v>
      </c>
      <c r="JG141" s="86">
        <f t="shared" si="351"/>
        <v>0.41609406978528291</v>
      </c>
      <c r="JH141" s="86">
        <f t="shared" si="352"/>
        <v>0.37941783817255004</v>
      </c>
      <c r="JI141" s="86">
        <f t="shared" si="353"/>
        <v>0.34126741090825491</v>
      </c>
      <c r="JJ141" s="86">
        <f t="shared" si="354"/>
        <v>0.35229022644632896</v>
      </c>
      <c r="JK141" s="86">
        <f t="shared" si="355"/>
        <v>0.31146009648640943</v>
      </c>
      <c r="JL141" s="86">
        <f t="shared" si="356"/>
        <v>0.2635501235798926</v>
      </c>
      <c r="JM141" s="86">
        <f t="shared" si="357"/>
        <v>0.23401975224832275</v>
      </c>
    </row>
    <row r="142" spans="2:273" x14ac:dyDescent="0.25">
      <c r="B142" s="2">
        <v>115</v>
      </c>
      <c r="C142" s="37">
        <v>84.744</v>
      </c>
      <c r="D142" s="37">
        <v>91.370999999999995</v>
      </c>
      <c r="E142" s="37">
        <v>89.784000000000006</v>
      </c>
      <c r="F142" s="37">
        <v>92.108000000000004</v>
      </c>
      <c r="G142" s="37">
        <v>92.744</v>
      </c>
      <c r="H142" s="37">
        <v>96.230999999999995</v>
      </c>
      <c r="I142" s="37">
        <v>95.7</v>
      </c>
      <c r="J142" s="37">
        <v>99</v>
      </c>
      <c r="K142" s="37">
        <v>102.244</v>
      </c>
      <c r="L142" s="37">
        <v>106.854</v>
      </c>
      <c r="M142" s="37">
        <v>108.875</v>
      </c>
      <c r="N142" s="37">
        <v>110.051</v>
      </c>
      <c r="O142" s="37">
        <v>110.105</v>
      </c>
      <c r="P142" s="37">
        <v>117.15</v>
      </c>
      <c r="Q142" s="37">
        <v>152.976</v>
      </c>
      <c r="S142" s="4">
        <f t="shared" si="229"/>
        <v>86.888637742626102</v>
      </c>
      <c r="T142" s="4">
        <f t="shared" si="230"/>
        <v>89.69607583054038</v>
      </c>
      <c r="U142" s="4">
        <f t="shared" si="231"/>
        <v>88.853164000452722</v>
      </c>
      <c r="V142" s="4">
        <f t="shared" si="232"/>
        <v>90.958395067354544</v>
      </c>
      <c r="W142" s="4">
        <f t="shared" si="233"/>
        <v>94.021214506187846</v>
      </c>
      <c r="X142" s="4">
        <f t="shared" si="234"/>
        <v>94.443050809391792</v>
      </c>
      <c r="Y142" s="4">
        <f t="shared" si="235"/>
        <v>96.639867663659615</v>
      </c>
      <c r="Z142" s="4">
        <f t="shared" si="236"/>
        <v>99.052036062800326</v>
      </c>
      <c r="AA142" s="4">
        <f t="shared" si="237"/>
        <v>102.07528911697122</v>
      </c>
      <c r="AB142" s="4">
        <f t="shared" si="238"/>
        <v>104.48354012121546</v>
      </c>
      <c r="AC142" s="4">
        <f t="shared" si="239"/>
        <v>106.42890792906393</v>
      </c>
      <c r="AD142" s="4">
        <f t="shared" si="240"/>
        <v>108.93261447762049</v>
      </c>
      <c r="AE142" s="4">
        <f t="shared" si="241"/>
        <v>108.7330078435473</v>
      </c>
      <c r="AF142" s="4">
        <f t="shared" si="242"/>
        <v>118.59040115872578</v>
      </c>
      <c r="AG142" s="4">
        <f t="shared" si="243"/>
        <v>150.16115460082028</v>
      </c>
      <c r="AI142" s="4">
        <f t="shared" si="244"/>
        <v>-2.1446377426261023</v>
      </c>
      <c r="AJ142" s="4">
        <f t="shared" si="245"/>
        <v>1.6749241694596151</v>
      </c>
      <c r="AK142" s="4">
        <f t="shared" si="246"/>
        <v>0.93083599954728413</v>
      </c>
      <c r="AL142" s="4">
        <f t="shared" si="247"/>
        <v>1.1496049326454596</v>
      </c>
      <c r="AM142" s="4">
        <f t="shared" si="248"/>
        <v>-1.2772145061878462</v>
      </c>
      <c r="AN142" s="4">
        <f t="shared" si="249"/>
        <v>1.7879491906082023</v>
      </c>
      <c r="AO142" s="4">
        <f t="shared" si="250"/>
        <v>-0.93986766365961216</v>
      </c>
      <c r="AP142" s="4">
        <f t="shared" si="251"/>
        <v>-5.2036062800326022E-2</v>
      </c>
      <c r="AQ142" s="4">
        <f t="shared" si="252"/>
        <v>0.16871088302877979</v>
      </c>
      <c r="AR142" s="4">
        <f t="shared" si="253"/>
        <v>2.3704598787845441</v>
      </c>
      <c r="AS142" s="4">
        <f t="shared" si="254"/>
        <v>2.4460920709360749</v>
      </c>
      <c r="AT142" s="4">
        <f t="shared" si="255"/>
        <v>1.1183855223795121</v>
      </c>
      <c r="AU142" s="4">
        <f t="shared" si="256"/>
        <v>1.3719921564527056</v>
      </c>
      <c r="AV142" s="4">
        <f t="shared" si="436"/>
        <v>-1.440401158725777</v>
      </c>
      <c r="AW142" s="4">
        <f t="shared" si="436"/>
        <v>2.8148453991797169</v>
      </c>
      <c r="AY142" s="2">
        <f t="shared" si="308"/>
        <v>86.8886377426237</v>
      </c>
      <c r="AZ142" s="2">
        <f t="shared" si="359"/>
        <v>87.507255331505831</v>
      </c>
      <c r="BA142" s="2">
        <f t="shared" si="360"/>
        <v>83.890613403082497</v>
      </c>
      <c r="BB142" s="2">
        <f t="shared" si="361"/>
        <v>84.656868314740379</v>
      </c>
      <c r="BC142" s="2">
        <f t="shared" si="362"/>
        <v>85.681205161877486</v>
      </c>
      <c r="BD142" s="2">
        <f t="shared" si="363"/>
        <v>86.071204696111934</v>
      </c>
      <c r="BE142" s="2">
        <f t="shared" si="364"/>
        <v>85.342103884676902</v>
      </c>
      <c r="BF142" s="2">
        <f t="shared" si="365"/>
        <v>87.097436631579896</v>
      </c>
      <c r="BG142" s="2">
        <f t="shared" si="366"/>
        <v>87.326538545042283</v>
      </c>
      <c r="BH142" s="2">
        <f t="shared" si="367"/>
        <v>90.18758486763879</v>
      </c>
      <c r="BI142" s="2">
        <f t="shared" si="368"/>
        <v>89.777693147049348</v>
      </c>
      <c r="BJ142" s="2">
        <f t="shared" si="369"/>
        <v>90.052658100289634</v>
      </c>
      <c r="BK142" s="2">
        <f t="shared" si="370"/>
        <v>90.512478823246809</v>
      </c>
      <c r="BL142" s="2">
        <f t="shared" si="371"/>
        <v>89.730553869014344</v>
      </c>
      <c r="BM142" s="2">
        <f t="shared" si="372"/>
        <v>93.97193466298701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110.30665009380863</v>
      </c>
      <c r="DL142" s="2">
        <f t="shared" si="437"/>
        <v>114.74714279461647</v>
      </c>
      <c r="DM142" s="2">
        <f t="shared" si="437"/>
        <v>128.67572386759582</v>
      </c>
      <c r="DN142" s="2">
        <f t="shared" si="437"/>
        <v>126.1187910881801</v>
      </c>
      <c r="DO142" s="2">
        <f t="shared" si="437"/>
        <v>112.02134453441298</v>
      </c>
      <c r="DP142" s="2">
        <f t="shared" si="437"/>
        <v>116.80626791744842</v>
      </c>
      <c r="DQ142" s="2">
        <f t="shared" si="437"/>
        <v>122.82672607879928</v>
      </c>
      <c r="DR142" s="2">
        <f t="shared" si="437"/>
        <v>129.34808502024291</v>
      </c>
      <c r="DS142" s="2">
        <f t="shared" si="437"/>
        <v>125.6967041251778</v>
      </c>
      <c r="DT142" s="2">
        <f t="shared" si="437"/>
        <v>127.80007561002299</v>
      </c>
      <c r="DU142" s="2">
        <f t="shared" si="437"/>
        <v>126.78060728744943</v>
      </c>
      <c r="DV142" s="2">
        <f t="shared" si="437"/>
        <v>123.23189878542509</v>
      </c>
      <c r="DW142" s="2">
        <f t="shared" si="437"/>
        <v>125.88882010796223</v>
      </c>
      <c r="DX142" s="2">
        <f t="shared" si="437"/>
        <v>113.74984954590219</v>
      </c>
      <c r="DY142" s="2">
        <f t="shared" si="437"/>
        <v>106.77130252100841</v>
      </c>
      <c r="EA142" s="2">
        <f t="shared" si="228"/>
        <v>86.844182708006485</v>
      </c>
      <c r="EB142" s="2">
        <f t="shared" si="290"/>
        <v>87.476564486428487</v>
      </c>
      <c r="EC142" s="2">
        <f t="shared" si="291"/>
        <v>83.804097597000947</v>
      </c>
      <c r="ED142" s="2">
        <f t="shared" si="292"/>
        <v>84.534422478871363</v>
      </c>
      <c r="EE142" s="2">
        <f t="shared" si="293"/>
        <v>85.603304804724999</v>
      </c>
      <c r="EF142" s="2">
        <f t="shared" si="294"/>
        <v>85.994310063582105</v>
      </c>
      <c r="EG142" s="2">
        <f t="shared" si="295"/>
        <v>85.228277586628309</v>
      </c>
      <c r="EH142" s="2">
        <f t="shared" si="296"/>
        <v>86.982645483342282</v>
      </c>
      <c r="EI142" s="2">
        <f t="shared" si="297"/>
        <v>87.234501481207189</v>
      </c>
      <c r="EJ142" s="2">
        <f t="shared" si="298"/>
        <v>90.108115216298827</v>
      </c>
      <c r="EK142" s="2">
        <f t="shared" si="299"/>
        <v>89.731788529528004</v>
      </c>
      <c r="EL142" s="2">
        <f t="shared" si="300"/>
        <v>89.957481958661418</v>
      </c>
      <c r="EM142" s="2">
        <f t="shared" si="301"/>
        <v>90.418921982256364</v>
      </c>
      <c r="EN142" s="2">
        <f t="shared" si="302"/>
        <v>89.690116651418123</v>
      </c>
      <c r="EO142" s="2">
        <f t="shared" si="303"/>
        <v>93.984984364005953</v>
      </c>
      <c r="EQ142" s="2">
        <f t="shared" si="304"/>
        <v>87.281639187858843</v>
      </c>
      <c r="ER142" s="2">
        <f t="shared" si="438"/>
        <v>87.62280630075827</v>
      </c>
      <c r="ES142" s="2">
        <f t="shared" si="438"/>
        <v>84.569390998057798</v>
      </c>
      <c r="ET142" s="2">
        <f t="shared" si="438"/>
        <v>85.766930568259298</v>
      </c>
      <c r="EU142" s="2">
        <f t="shared" si="438"/>
        <v>86.418483289832011</v>
      </c>
      <c r="EV142" s="2">
        <f t="shared" si="438"/>
        <v>86.7544866536239</v>
      </c>
      <c r="EW142" s="2">
        <f t="shared" si="438"/>
        <v>86.523242837711649</v>
      </c>
      <c r="EX142" s="2">
        <f t="shared" si="438"/>
        <v>87.984016689487746</v>
      </c>
      <c r="EY142" s="2">
        <f t="shared" si="438"/>
        <v>88.029689047552438</v>
      </c>
      <c r="EZ142" s="2">
        <f t="shared" si="438"/>
        <v>90.791700757877493</v>
      </c>
      <c r="FA142" s="2">
        <f t="shared" si="438"/>
        <v>89.83866292703668</v>
      </c>
      <c r="FB142" s="2">
        <f t="shared" si="438"/>
        <v>90.992038482009804</v>
      </c>
      <c r="FC142" s="2">
        <f t="shared" si="438"/>
        <v>91.486396925353162</v>
      </c>
      <c r="FD142" s="2">
        <f t="shared" si="438"/>
        <v>90.011357744846435</v>
      </c>
      <c r="FE142" s="2">
        <f t="shared" si="438"/>
        <v>93.126232395113846</v>
      </c>
      <c r="FG142" s="2">
        <f t="shared" si="306"/>
        <v>0.9989850827539527</v>
      </c>
      <c r="FH142" s="2">
        <f t="shared" si="439"/>
        <v>0.9991390395751768</v>
      </c>
      <c r="FI142" s="2">
        <f t="shared" si="439"/>
        <v>0.99894621247427029</v>
      </c>
      <c r="FJ142" s="2">
        <f t="shared" si="439"/>
        <v>0.99891301611512306</v>
      </c>
      <c r="FK142" s="2">
        <f t="shared" si="439"/>
        <v>0.99884731734223176</v>
      </c>
      <c r="FL142" s="2">
        <f t="shared" si="439"/>
        <v>0.99893836159091309</v>
      </c>
      <c r="FM142" s="2">
        <f t="shared" si="439"/>
        <v>0.99897634882137765</v>
      </c>
      <c r="FN142" s="2">
        <f t="shared" si="439"/>
        <v>0.99880864766391153</v>
      </c>
      <c r="FO142" s="2">
        <f t="shared" si="439"/>
        <v>0.99889810846356164</v>
      </c>
      <c r="FP142" s="2">
        <f t="shared" si="439"/>
        <v>0.9989112152413141</v>
      </c>
      <c r="FQ142" s="2">
        <f t="shared" si="439"/>
        <v>0.99891884892494909</v>
      </c>
      <c r="FR142" s="2">
        <f t="shared" si="439"/>
        <v>0.99883540444549546</v>
      </c>
      <c r="FS142" s="2">
        <f t="shared" si="439"/>
        <v>0.99893076500304423</v>
      </c>
      <c r="FT142" s="2">
        <f t="shared" si="439"/>
        <v>0.99884963226958312</v>
      </c>
      <c r="FU142" s="2">
        <f t="shared" si="439"/>
        <v>0.9986249087754091</v>
      </c>
      <c r="FW142" s="2">
        <f t="shared" si="324"/>
        <v>4.7187715311701288E-2</v>
      </c>
      <c r="FX142" s="2">
        <f t="shared" si="376"/>
        <v>4.9315282534009471E-2</v>
      </c>
      <c r="FY142" s="2">
        <f t="shared" si="377"/>
        <v>5.1262229628797777E-2</v>
      </c>
      <c r="FZ142" s="2">
        <f t="shared" si="378"/>
        <v>6.2672446528336492E-2</v>
      </c>
      <c r="GA142" s="2">
        <f t="shared" si="379"/>
        <v>5.820656674668051E-2</v>
      </c>
      <c r="GB142" s="2">
        <f t="shared" si="380"/>
        <v>5.8122645700733812E-2</v>
      </c>
      <c r="GC142" s="2">
        <f t="shared" si="381"/>
        <v>5.8178087691694573E-2</v>
      </c>
      <c r="GD142" s="2">
        <f t="shared" si="382"/>
        <v>6.4230909058674665E-2</v>
      </c>
      <c r="GE142" s="2">
        <f t="shared" si="383"/>
        <v>6.2445503891809112E-2</v>
      </c>
      <c r="GF142" s="2">
        <f t="shared" si="384"/>
        <v>5.6220058794003852E-2</v>
      </c>
      <c r="GG142" s="2">
        <f t="shared" si="385"/>
        <v>5.4730107754660119E-2</v>
      </c>
      <c r="GH142" s="2">
        <f t="shared" si="386"/>
        <v>5.4540184552136176E-2</v>
      </c>
      <c r="GI142" s="2">
        <f t="shared" si="387"/>
        <v>5.2114745114854269E-2</v>
      </c>
      <c r="GJ142" s="2">
        <f t="shared" si="388"/>
        <v>3.9719940981949954E-2</v>
      </c>
      <c r="GK142" s="2">
        <f t="shared" si="389"/>
        <v>3.5670433397659233E-2</v>
      </c>
      <c r="GM142" s="86">
        <f t="shared" si="325"/>
        <v>7.0018287444767531E-73</v>
      </c>
      <c r="GN142" s="86">
        <f t="shared" si="390"/>
        <v>1.8500059525114059E-194</v>
      </c>
      <c r="GO142" s="86">
        <f t="shared" si="391"/>
        <v>1.4121453509365682E-256</v>
      </c>
      <c r="GP142" s="86">
        <f t="shared" si="392"/>
        <v>1.0636507818714877E-227</v>
      </c>
      <c r="GQ142" s="86">
        <f t="shared" si="393"/>
        <v>1.1610444987473303E-257</v>
      </c>
      <c r="GR142" s="86">
        <f t="shared" si="394"/>
        <v>0</v>
      </c>
      <c r="GS142" s="86">
        <f t="shared" si="395"/>
        <v>5.2234495217291832E-307</v>
      </c>
      <c r="GT142" s="86">
        <f t="shared" si="396"/>
        <v>1.0218296441663698E-209</v>
      </c>
      <c r="GU142" s="86">
        <f t="shared" si="397"/>
        <v>3.9247945714860448E-202</v>
      </c>
      <c r="GV142" s="86">
        <f t="shared" si="398"/>
        <v>1.433503718822545E-248</v>
      </c>
      <c r="GW142" s="86">
        <f t="shared" si="399"/>
        <v>1.0952995605282996E-239</v>
      </c>
      <c r="GX142" s="86">
        <f t="shared" si="400"/>
        <v>1.7282250975973539E-263</v>
      </c>
      <c r="GY142" s="86">
        <f t="shared" si="401"/>
        <v>1.3938490004763965E-247</v>
      </c>
      <c r="GZ142" s="86">
        <f t="shared" si="402"/>
        <v>5.5313182036826298E-100</v>
      </c>
      <c r="HA142" s="86">
        <f t="shared" si="403"/>
        <v>3.8789148795104989E-99</v>
      </c>
      <c r="HC142" s="86">
        <f t="shared" si="326"/>
        <v>1.7628692333695973E-33</v>
      </c>
      <c r="HD142" s="86">
        <f t="shared" si="404"/>
        <v>3.6794259196683963E-66</v>
      </c>
      <c r="HE142" s="86">
        <f t="shared" si="405"/>
        <v>1.2884378741492013E-65</v>
      </c>
      <c r="HF142" s="86">
        <f t="shared" si="406"/>
        <v>2.5468146488835312E-98</v>
      </c>
      <c r="HG142" s="86">
        <f t="shared" si="407"/>
        <v>5.5479067738480595E-105</v>
      </c>
      <c r="HH142" s="86">
        <f t="shared" si="408"/>
        <v>1.7962839781554319E-141</v>
      </c>
      <c r="HI142" s="86">
        <f t="shared" si="409"/>
        <v>1.7319115609949712E-76</v>
      </c>
      <c r="HJ142" s="86">
        <f t="shared" si="410"/>
        <v>4.7257829533526841E-130</v>
      </c>
      <c r="HK142" s="86">
        <f t="shared" si="411"/>
        <v>2.601228378870858E-114</v>
      </c>
      <c r="HL142" s="86">
        <f t="shared" si="412"/>
        <v>2.9936125278998253E-121</v>
      </c>
      <c r="HM142" s="86">
        <f t="shared" si="413"/>
        <v>1.302724139356098E-106</v>
      </c>
      <c r="HN142" s="86">
        <f t="shared" si="414"/>
        <v>4.798476167309627E-103</v>
      </c>
      <c r="HO142" s="86">
        <f t="shared" si="415"/>
        <v>3.7306317061829583E-85</v>
      </c>
      <c r="HP142" s="86">
        <f t="shared" si="416"/>
        <v>2.1960869799574501E-43</v>
      </c>
      <c r="HQ142" s="86">
        <f t="shared" si="417"/>
        <v>7.9097559310340371E-35</v>
      </c>
      <c r="HS142" s="86">
        <f t="shared" si="327"/>
        <v>0.33745697992049012</v>
      </c>
      <c r="HT142" s="86">
        <f t="shared" si="418"/>
        <v>0.37277490968780314</v>
      </c>
      <c r="HU142" s="86">
        <f t="shared" si="419"/>
        <v>0.45088230237946386</v>
      </c>
      <c r="HV142" s="86">
        <f t="shared" si="420"/>
        <v>0.45920389123918132</v>
      </c>
      <c r="HW142" s="86">
        <f t="shared" si="421"/>
        <v>0.48684334698406712</v>
      </c>
      <c r="HX142" s="86">
        <f t="shared" si="422"/>
        <v>0.4066067783486717</v>
      </c>
      <c r="HY142" s="86">
        <f t="shared" si="423"/>
        <v>0.43249728864558862</v>
      </c>
      <c r="HZ142" s="86">
        <f t="shared" si="424"/>
        <v>0.46421124983594697</v>
      </c>
      <c r="IA142" s="86">
        <f t="shared" si="425"/>
        <v>0.47238443973536876</v>
      </c>
      <c r="IB142" s="86">
        <f t="shared" si="426"/>
        <v>0.44426886013235761</v>
      </c>
      <c r="IC142" s="86">
        <f t="shared" si="427"/>
        <v>0.41343485900007865</v>
      </c>
      <c r="ID142" s="86">
        <f t="shared" si="428"/>
        <v>0.42247653591253304</v>
      </c>
      <c r="IE142" s="86">
        <f t="shared" si="429"/>
        <v>0.3843076881924366</v>
      </c>
      <c r="IF142" s="86">
        <f t="shared" si="430"/>
        <v>0.32095536065462393</v>
      </c>
      <c r="IG142" s="86">
        <f t="shared" si="431"/>
        <v>0.28363421366911773</v>
      </c>
      <c r="II142" s="86">
        <f t="shared" si="328"/>
        <v>1.5787475577932162E-13</v>
      </c>
      <c r="IJ142" s="86">
        <f t="shared" si="329"/>
        <v>6.3099279087287733E-13</v>
      </c>
      <c r="IK142" s="86">
        <f t="shared" si="330"/>
        <v>1.5881884137935509E-14</v>
      </c>
      <c r="IL142" s="86">
        <f t="shared" si="331"/>
        <v>1.7046819949266701E-14</v>
      </c>
      <c r="IM142" s="86">
        <f t="shared" si="332"/>
        <v>3.940593871955303E-14</v>
      </c>
      <c r="IN142" s="86">
        <f t="shared" si="333"/>
        <v>2.238492447455529E-14</v>
      </c>
      <c r="IO142" s="86">
        <f t="shared" si="334"/>
        <v>1.8713031762833207E-13</v>
      </c>
      <c r="IP142" s="86">
        <f t="shared" si="335"/>
        <v>2.0956442172433185E-13</v>
      </c>
      <c r="IQ142" s="86">
        <f t="shared" si="336"/>
        <v>1.1706331863060682E-14</v>
      </c>
      <c r="IR142" s="86">
        <f t="shared" si="337"/>
        <v>4.1655545713919845E-15</v>
      </c>
      <c r="IS142" s="86">
        <f t="shared" si="338"/>
        <v>7.2905360989353072E-16</v>
      </c>
      <c r="IT142" s="86">
        <f t="shared" si="339"/>
        <v>1.1138485221528393E-15</v>
      </c>
      <c r="IU142" s="86">
        <f t="shared" si="340"/>
        <v>1.5185214486054771E-15</v>
      </c>
      <c r="IV142" s="86">
        <f t="shared" si="341"/>
        <v>2.2185599339743799E-12</v>
      </c>
      <c r="IW142" s="86">
        <f t="shared" si="342"/>
        <v>1.7940523225213551E-13</v>
      </c>
      <c r="IY142" s="86">
        <f t="shared" si="343"/>
        <v>0.33745697992064799</v>
      </c>
      <c r="IZ142" s="86">
        <f t="shared" si="344"/>
        <v>0.37277490968843413</v>
      </c>
      <c r="JA142" s="86">
        <f t="shared" si="345"/>
        <v>0.45088230237947974</v>
      </c>
      <c r="JB142" s="86">
        <f t="shared" si="346"/>
        <v>0.45920389123919836</v>
      </c>
      <c r="JC142" s="86">
        <f t="shared" si="347"/>
        <v>0.48684334698410653</v>
      </c>
      <c r="JD142" s="86">
        <f t="shared" si="348"/>
        <v>0.40660677834869408</v>
      </c>
      <c r="JE142" s="86">
        <f t="shared" si="349"/>
        <v>0.43249728864577575</v>
      </c>
      <c r="JF142" s="86">
        <f t="shared" si="350"/>
        <v>0.46421124983615653</v>
      </c>
      <c r="JG142" s="86">
        <f t="shared" si="351"/>
        <v>0.47238443973538047</v>
      </c>
      <c r="JH142" s="86">
        <f t="shared" si="352"/>
        <v>0.44426886013236178</v>
      </c>
      <c r="JI142" s="86">
        <f t="shared" si="353"/>
        <v>0.41343485900007937</v>
      </c>
      <c r="JJ142" s="86">
        <f t="shared" si="354"/>
        <v>0.42247653591253415</v>
      </c>
      <c r="JK142" s="86">
        <f t="shared" si="355"/>
        <v>0.3843076881924381</v>
      </c>
      <c r="JL142" s="86">
        <f t="shared" si="356"/>
        <v>0.32095536065684249</v>
      </c>
      <c r="JM142" s="86">
        <f t="shared" si="357"/>
        <v>0.28363421366929714</v>
      </c>
    </row>
    <row r="143" spans="2:273" x14ac:dyDescent="0.25">
      <c r="B143" s="2">
        <v>116</v>
      </c>
      <c r="C143" s="37">
        <v>83.093000000000004</v>
      </c>
      <c r="D143" s="37">
        <v>88.856999999999999</v>
      </c>
      <c r="E143" s="37">
        <v>90.405000000000001</v>
      </c>
      <c r="F143" s="37">
        <v>90.27</v>
      </c>
      <c r="G143" s="37">
        <v>95.128</v>
      </c>
      <c r="H143" s="37">
        <v>96.691999999999993</v>
      </c>
      <c r="I143" s="37">
        <v>96</v>
      </c>
      <c r="J143" s="37">
        <v>99.097999999999999</v>
      </c>
      <c r="K143" s="37">
        <v>98.488</v>
      </c>
      <c r="L143" s="37">
        <v>104.512</v>
      </c>
      <c r="M143" s="37">
        <v>105.325</v>
      </c>
      <c r="N143" s="37">
        <v>106.333</v>
      </c>
      <c r="O143" s="37">
        <v>109.289</v>
      </c>
      <c r="P143" s="37">
        <v>121.575</v>
      </c>
      <c r="Q143" s="37">
        <v>156.488</v>
      </c>
      <c r="S143" s="4">
        <f t="shared" si="229"/>
        <v>86.702609258082205</v>
      </c>
      <c r="T143" s="4">
        <f t="shared" si="230"/>
        <v>89.622121447586323</v>
      </c>
      <c r="U143" s="4">
        <f t="shared" si="231"/>
        <v>88.442794680491673</v>
      </c>
      <c r="V143" s="4">
        <f t="shared" si="232"/>
        <v>90.346174725611519</v>
      </c>
      <c r="W143" s="4">
        <f t="shared" si="233"/>
        <v>92.942686945392623</v>
      </c>
      <c r="X143" s="4">
        <f t="shared" si="234"/>
        <v>94.319343851095638</v>
      </c>
      <c r="Y143" s="4">
        <f t="shared" si="235"/>
        <v>96.199375894512215</v>
      </c>
      <c r="Z143" s="4">
        <f t="shared" si="236"/>
        <v>98.080045854909969</v>
      </c>
      <c r="AA143" s="4">
        <f t="shared" si="237"/>
        <v>100.62291523879871</v>
      </c>
      <c r="AB143" s="4">
        <f t="shared" si="238"/>
        <v>103.68037942204035</v>
      </c>
      <c r="AC143" s="4">
        <f t="shared" si="239"/>
        <v>106.17986640545595</v>
      </c>
      <c r="AD143" s="4">
        <f t="shared" si="240"/>
        <v>108.47213517906823</v>
      </c>
      <c r="AE143" s="4">
        <f t="shared" si="241"/>
        <v>109.00723611692378</v>
      </c>
      <c r="AF143" s="4">
        <f t="shared" si="242"/>
        <v>120.99443108664492</v>
      </c>
      <c r="AG143" s="4">
        <f t="shared" si="243"/>
        <v>156.38577785592534</v>
      </c>
      <c r="AI143" s="4">
        <f t="shared" si="244"/>
        <v>-3.6096092580822017</v>
      </c>
      <c r="AJ143" s="4">
        <f t="shared" si="245"/>
        <v>-0.76512144758632417</v>
      </c>
      <c r="AK143" s="4">
        <f t="shared" si="246"/>
        <v>1.9622053195083282</v>
      </c>
      <c r="AL143" s="4">
        <f t="shared" si="247"/>
        <v>-7.6174725611522831E-2</v>
      </c>
      <c r="AM143" s="4">
        <f t="shared" si="248"/>
        <v>2.1853130546073771</v>
      </c>
      <c r="AN143" s="4">
        <f t="shared" si="249"/>
        <v>2.3726561489043547</v>
      </c>
      <c r="AO143" s="4">
        <f t="shared" si="250"/>
        <v>-0.19937589451221527</v>
      </c>
      <c r="AP143" s="4">
        <f t="shared" si="251"/>
        <v>1.0179541450900302</v>
      </c>
      <c r="AQ143" s="4">
        <f t="shared" si="252"/>
        <v>-2.1349152387987118</v>
      </c>
      <c r="AR143" s="4">
        <f t="shared" si="253"/>
        <v>0.83162057795965438</v>
      </c>
      <c r="AS143" s="4">
        <f t="shared" si="254"/>
        <v>-0.85486640545595094</v>
      </c>
      <c r="AT143" s="4">
        <f t="shared" si="255"/>
        <v>-2.1391351790682336</v>
      </c>
      <c r="AU143" s="4">
        <f t="shared" si="256"/>
        <v>0.28176388307622346</v>
      </c>
      <c r="AV143" s="4">
        <f t="shared" si="436"/>
        <v>0.58056891335507999</v>
      </c>
      <c r="AW143" s="4">
        <f t="shared" si="436"/>
        <v>0.10222214407465913</v>
      </c>
      <c r="AY143" s="2">
        <f t="shared" si="308"/>
        <v>86.702609258069771</v>
      </c>
      <c r="AZ143" s="2">
        <f t="shared" si="359"/>
        <v>87.353643006389476</v>
      </c>
      <c r="BA143" s="2">
        <f t="shared" si="360"/>
        <v>83.715762055511078</v>
      </c>
      <c r="BB143" s="2">
        <f t="shared" si="361"/>
        <v>84.457853488209707</v>
      </c>
      <c r="BC143" s="2">
        <f t="shared" si="362"/>
        <v>85.501891522408272</v>
      </c>
      <c r="BD143" s="2">
        <f t="shared" si="363"/>
        <v>85.93334198530556</v>
      </c>
      <c r="BE143" s="2">
        <f t="shared" si="364"/>
        <v>85.189317942577304</v>
      </c>
      <c r="BF143" s="2">
        <f t="shared" si="365"/>
        <v>86.956300982220156</v>
      </c>
      <c r="BG143" s="2">
        <f t="shared" si="366"/>
        <v>87.154519737887057</v>
      </c>
      <c r="BH143" s="2">
        <f t="shared" si="367"/>
        <v>90.004632726451419</v>
      </c>
      <c r="BI143" s="2">
        <f t="shared" si="368"/>
        <v>89.648604811165242</v>
      </c>
      <c r="BJ143" s="2">
        <f t="shared" si="369"/>
        <v>89.918512799006905</v>
      </c>
      <c r="BK143" s="2">
        <f t="shared" si="370"/>
        <v>90.327234986812485</v>
      </c>
      <c r="BL143" s="2">
        <f t="shared" si="371"/>
        <v>89.610858790545208</v>
      </c>
      <c r="BM143" s="2">
        <f t="shared" si="372"/>
        <v>93.933581174854609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110.40517260787992</v>
      </c>
      <c r="DL143" s="2">
        <f t="shared" si="437"/>
        <v>114.86198719772402</v>
      </c>
      <c r="DM143" s="2">
        <f t="shared" si="437"/>
        <v>128.98031428571431</v>
      </c>
      <c r="DN143" s="2">
        <f t="shared" si="437"/>
        <v>126.41175422138835</v>
      </c>
      <c r="DO143" s="2">
        <f t="shared" si="437"/>
        <v>112.13717307692309</v>
      </c>
      <c r="DP143" s="2">
        <f t="shared" si="437"/>
        <v>116.99631519699814</v>
      </c>
      <c r="DQ143" s="2">
        <f t="shared" si="437"/>
        <v>123.04848499061916</v>
      </c>
      <c r="DR143" s="2">
        <f t="shared" si="437"/>
        <v>129.64977612430243</v>
      </c>
      <c r="DS143" s="2">
        <f t="shared" si="437"/>
        <v>125.94698719772403</v>
      </c>
      <c r="DT143" s="2">
        <f t="shared" si="437"/>
        <v>128.04914312287997</v>
      </c>
      <c r="DU143" s="2">
        <f t="shared" si="437"/>
        <v>127.04038461538465</v>
      </c>
      <c r="DV143" s="2">
        <f t="shared" si="437"/>
        <v>123.43647663858189</v>
      </c>
      <c r="DW143" s="2">
        <f t="shared" si="437"/>
        <v>126.09807051282053</v>
      </c>
      <c r="DX143" s="2">
        <f t="shared" si="437"/>
        <v>113.91316063026591</v>
      </c>
      <c r="DY143" s="2">
        <f t="shared" si="437"/>
        <v>106.83010112044819</v>
      </c>
      <c r="EA143" s="2">
        <f t="shared" si="228"/>
        <v>86.65632972021568</v>
      </c>
      <c r="EB143" s="2">
        <f t="shared" si="290"/>
        <v>87.32361039902564</v>
      </c>
      <c r="EC143" s="2">
        <f t="shared" si="291"/>
        <v>83.626493150890354</v>
      </c>
      <c r="ED143" s="2">
        <f t="shared" si="292"/>
        <v>84.327763301677066</v>
      </c>
      <c r="EE143" s="2">
        <f t="shared" si="293"/>
        <v>85.418953178643932</v>
      </c>
      <c r="EF143" s="2">
        <f t="shared" si="294"/>
        <v>85.852668665715356</v>
      </c>
      <c r="EG143" s="2">
        <f t="shared" si="295"/>
        <v>85.066937879557031</v>
      </c>
      <c r="EH143" s="2">
        <f t="shared" si="296"/>
        <v>86.835608338323851</v>
      </c>
      <c r="EI143" s="2">
        <f t="shared" si="297"/>
        <v>87.058164645436037</v>
      </c>
      <c r="EJ143" s="2">
        <f t="shared" si="298"/>
        <v>89.922564470873979</v>
      </c>
      <c r="EK143" s="2">
        <f t="shared" si="299"/>
        <v>89.604913055552601</v>
      </c>
      <c r="EL143" s="2">
        <f t="shared" si="300"/>
        <v>89.817711368110238</v>
      </c>
      <c r="EM143" s="2">
        <f t="shared" si="301"/>
        <v>90.228009331167158</v>
      </c>
      <c r="EN143" s="2">
        <f t="shared" si="302"/>
        <v>89.570452881976209</v>
      </c>
      <c r="EO143" s="2">
        <f t="shared" si="303"/>
        <v>93.952910444844051</v>
      </c>
      <c r="EQ143" s="2">
        <f t="shared" si="304"/>
        <v>87.12802939556056</v>
      </c>
      <c r="ER143" s="2">
        <f t="shared" si="438"/>
        <v>87.47983759766754</v>
      </c>
      <c r="ES143" s="2">
        <f t="shared" si="438"/>
        <v>84.443153314856062</v>
      </c>
      <c r="ET143" s="2">
        <f t="shared" si="438"/>
        <v>85.62145143698163</v>
      </c>
      <c r="EU143" s="2">
        <f t="shared" si="438"/>
        <v>86.28316191556965</v>
      </c>
      <c r="EV143" s="2">
        <f t="shared" si="438"/>
        <v>86.649774053674591</v>
      </c>
      <c r="EW143" s="2">
        <f t="shared" si="438"/>
        <v>86.437129232345569</v>
      </c>
      <c r="EX143" s="2">
        <f t="shared" si="438"/>
        <v>87.895256320827201</v>
      </c>
      <c r="EY143" s="2">
        <f t="shared" si="438"/>
        <v>87.899633997460427</v>
      </c>
      <c r="EZ143" s="2">
        <f t="shared" si="438"/>
        <v>90.643563864619665</v>
      </c>
      <c r="FA143" s="2">
        <f t="shared" si="438"/>
        <v>89.71842416126799</v>
      </c>
      <c r="FB143" s="2">
        <f t="shared" si="438"/>
        <v>90.911869576788149</v>
      </c>
      <c r="FC143" s="2">
        <f t="shared" si="438"/>
        <v>91.357927365463738</v>
      </c>
      <c r="FD143" s="2">
        <f t="shared" si="438"/>
        <v>89.913058696854918</v>
      </c>
      <c r="FE143" s="2">
        <f t="shared" si="438"/>
        <v>93.042634261798653</v>
      </c>
      <c r="FG143" s="2">
        <f t="shared" si="306"/>
        <v>0.99907430180411771</v>
      </c>
      <c r="FH143" s="2">
        <f t="shared" si="439"/>
        <v>0.99921473527242999</v>
      </c>
      <c r="FI143" s="2">
        <f t="shared" si="439"/>
        <v>0.99903884523407971</v>
      </c>
      <c r="FJ143" s="2">
        <f t="shared" si="439"/>
        <v>0.99900856409108107</v>
      </c>
      <c r="FK143" s="2">
        <f t="shared" si="439"/>
        <v>0.998948634288504</v>
      </c>
      <c r="FL143" s="2">
        <f t="shared" si="439"/>
        <v>0.99903168381043306</v>
      </c>
      <c r="FM143" s="2">
        <f t="shared" si="439"/>
        <v>0.99906633493397023</v>
      </c>
      <c r="FN143" s="2">
        <f t="shared" si="439"/>
        <v>0.99891335984775464</v>
      </c>
      <c r="FO143" s="2">
        <f t="shared" si="439"/>
        <v>0.99899496553234801</v>
      </c>
      <c r="FP143" s="2">
        <f t="shared" si="439"/>
        <v>0.999006921360171</v>
      </c>
      <c r="FQ143" s="2">
        <f t="shared" si="439"/>
        <v>0.99901388469184149</v>
      </c>
      <c r="FR143" s="2">
        <f t="shared" si="439"/>
        <v>0.99893776738195339</v>
      </c>
      <c r="FS143" s="2">
        <f t="shared" si="439"/>
        <v>0.99902475434078308</v>
      </c>
      <c r="FT143" s="2">
        <f t="shared" si="439"/>
        <v>0.99895074595523448</v>
      </c>
      <c r="FU143" s="2">
        <f t="shared" si="439"/>
        <v>0.99874575014246314</v>
      </c>
      <c r="FW143" s="2">
        <f t="shared" si="324"/>
        <v>5.1505816324626648E-2</v>
      </c>
      <c r="FX143" s="2">
        <f t="shared" si="376"/>
        <v>5.3817078475204387E-2</v>
      </c>
      <c r="FY143" s="2">
        <f t="shared" si="377"/>
        <v>5.5931298353619478E-2</v>
      </c>
      <c r="FZ143" s="2">
        <f t="shared" si="378"/>
        <v>6.8305957465882416E-2</v>
      </c>
      <c r="GA143" s="2">
        <f t="shared" si="379"/>
        <v>6.3465828505959901E-2</v>
      </c>
      <c r="GB143" s="2">
        <f t="shared" si="380"/>
        <v>6.3374835015394454E-2</v>
      </c>
      <c r="GC143" s="2">
        <f t="shared" si="381"/>
        <v>6.3434949543382455E-2</v>
      </c>
      <c r="GD143" s="2">
        <f t="shared" si="382"/>
        <v>6.9994046437832969E-2</v>
      </c>
      <c r="GE143" s="2">
        <f t="shared" si="383"/>
        <v>6.8060096593880501E-2</v>
      </c>
      <c r="GF143" s="2">
        <f t="shared" si="384"/>
        <v>6.1311514394933549E-2</v>
      </c>
      <c r="GG143" s="2">
        <f t="shared" si="385"/>
        <v>5.9695163716762582E-2</v>
      </c>
      <c r="GH143" s="2">
        <f t="shared" si="386"/>
        <v>5.9489095207329472E-2</v>
      </c>
      <c r="GI143" s="2">
        <f t="shared" si="387"/>
        <v>5.6856809283576171E-2</v>
      </c>
      <c r="GJ143" s="2">
        <f t="shared" si="388"/>
        <v>4.3385790193969882E-2</v>
      </c>
      <c r="GK143" s="2">
        <f t="shared" si="389"/>
        <v>3.8977713819872091E-2</v>
      </c>
      <c r="GM143" s="86">
        <f t="shared" si="325"/>
        <v>1.6802916234416762E-75</v>
      </c>
      <c r="GN143" s="86">
        <f t="shared" si="390"/>
        <v>1.738389201259738E-201</v>
      </c>
      <c r="GO143" s="86">
        <f t="shared" si="391"/>
        <v>8.1881314945412725E-266</v>
      </c>
      <c r="GP143" s="86">
        <f t="shared" si="392"/>
        <v>6.6398210915555357E-236</v>
      </c>
      <c r="GQ143" s="86">
        <f t="shared" si="393"/>
        <v>5.1602170285226066E-267</v>
      </c>
      <c r="GR143" s="86">
        <f t="shared" si="394"/>
        <v>0</v>
      </c>
      <c r="GS143" s="86">
        <f t="shared" si="395"/>
        <v>0</v>
      </c>
      <c r="GT143" s="86">
        <f t="shared" si="396"/>
        <v>2.7945964117256145E-217</v>
      </c>
      <c r="GU143" s="86">
        <f t="shared" si="397"/>
        <v>2.5777671819553363E-209</v>
      </c>
      <c r="GV143" s="86">
        <f t="shared" si="398"/>
        <v>2.1633209127611491E-257</v>
      </c>
      <c r="GW143" s="86">
        <f t="shared" si="399"/>
        <v>3.042772125399299E-248</v>
      </c>
      <c r="GX143" s="86">
        <f t="shared" si="400"/>
        <v>6.2714613374110653E-273</v>
      </c>
      <c r="GY143" s="86">
        <f t="shared" si="401"/>
        <v>2.2563964907098077E-256</v>
      </c>
      <c r="GZ143" s="86">
        <f t="shared" si="402"/>
        <v>1.5936230775820624E-103</v>
      </c>
      <c r="HA143" s="86">
        <f t="shared" si="403"/>
        <v>1.046357510892962E-102</v>
      </c>
      <c r="HC143" s="86">
        <f t="shared" si="326"/>
        <v>1.9930549632373099E-35</v>
      </c>
      <c r="HD143" s="86">
        <f t="shared" si="404"/>
        <v>4.8551087468323917E-70</v>
      </c>
      <c r="HE143" s="86">
        <f t="shared" si="405"/>
        <v>1.9385696622991675E-69</v>
      </c>
      <c r="HF143" s="86">
        <f t="shared" si="406"/>
        <v>4.5123360496023746E-104</v>
      </c>
      <c r="HG143" s="86">
        <f t="shared" si="407"/>
        <v>3.6890062706988869E-111</v>
      </c>
      <c r="HH143" s="86">
        <f t="shared" si="408"/>
        <v>1.0268741172319364E-149</v>
      </c>
      <c r="HI143" s="86">
        <f t="shared" si="409"/>
        <v>6.9955739539498251E-81</v>
      </c>
      <c r="HJ143" s="86">
        <f t="shared" si="410"/>
        <v>1.10610556609146E-137</v>
      </c>
      <c r="HK143" s="86">
        <f t="shared" si="411"/>
        <v>8.1718575653251606E-121</v>
      </c>
      <c r="HL143" s="86">
        <f t="shared" si="412"/>
        <v>3.2208221779653115E-128</v>
      </c>
      <c r="HM143" s="86">
        <f t="shared" si="413"/>
        <v>9.2930797816519098E-113</v>
      </c>
      <c r="HN143" s="86">
        <f t="shared" si="414"/>
        <v>5.3622273735035035E-109</v>
      </c>
      <c r="HO143" s="86">
        <f t="shared" si="415"/>
        <v>4.4009738654668789E-90</v>
      </c>
      <c r="HP143" s="86">
        <f t="shared" si="416"/>
        <v>6.5801351374822592E-46</v>
      </c>
      <c r="HQ143" s="86">
        <f t="shared" si="417"/>
        <v>6.9964358056055828E-37</v>
      </c>
      <c r="HS143" s="86">
        <f t="shared" si="327"/>
        <v>0.40103643789296906</v>
      </c>
      <c r="HT143" s="86">
        <f t="shared" si="418"/>
        <v>0.43142640951585415</v>
      </c>
      <c r="HU143" s="86">
        <f t="shared" si="419"/>
        <v>0.49071600782443714</v>
      </c>
      <c r="HV143" s="86">
        <f t="shared" si="420"/>
        <v>0.4966319996894436</v>
      </c>
      <c r="HW143" s="86">
        <f t="shared" si="421"/>
        <v>0.50386360292302357</v>
      </c>
      <c r="HX143" s="86">
        <f t="shared" si="422"/>
        <v>0.46403657678863358</v>
      </c>
      <c r="HY143" s="86">
        <f t="shared" si="423"/>
        <v>0.48003220916446532</v>
      </c>
      <c r="HZ143" s="86">
        <f t="shared" si="424"/>
        <v>0.49803669903759584</v>
      </c>
      <c r="IA143" s="86">
        <f t="shared" si="425"/>
        <v>0.50154428113310956</v>
      </c>
      <c r="IB143" s="86">
        <f t="shared" si="426"/>
        <v>0.48875360462947004</v>
      </c>
      <c r="IC143" s="86">
        <f t="shared" si="427"/>
        <v>0.47029767297609681</v>
      </c>
      <c r="ID143" s="86">
        <f t="shared" si="428"/>
        <v>0.47597850970747269</v>
      </c>
      <c r="IE143" s="86">
        <f t="shared" si="429"/>
        <v>0.44744208044445594</v>
      </c>
      <c r="IF143" s="86">
        <f t="shared" si="430"/>
        <v>0.3791778166213069</v>
      </c>
      <c r="IG143" s="86">
        <f t="shared" si="431"/>
        <v>0.33699069231166773</v>
      </c>
      <c r="II143" s="86">
        <f t="shared" si="328"/>
        <v>8.4167417115998624E-13</v>
      </c>
      <c r="IJ143" s="86">
        <f t="shared" si="329"/>
        <v>3.1753866919888434E-12</v>
      </c>
      <c r="IK143" s="86">
        <f t="shared" si="330"/>
        <v>1.0234972619631502E-13</v>
      </c>
      <c r="IL143" s="86">
        <f t="shared" si="331"/>
        <v>1.2631915286352222E-13</v>
      </c>
      <c r="IM143" s="86">
        <f t="shared" si="332"/>
        <v>2.6175030941477116E-13</v>
      </c>
      <c r="IN143" s="86">
        <f t="shared" si="333"/>
        <v>1.5401521388082394E-13</v>
      </c>
      <c r="IO143" s="86">
        <f t="shared" si="334"/>
        <v>1.1246003226656344E-12</v>
      </c>
      <c r="IP143" s="86">
        <f t="shared" si="335"/>
        <v>1.3397860266067089E-12</v>
      </c>
      <c r="IQ143" s="86">
        <f t="shared" si="336"/>
        <v>8.8668568174430836E-14</v>
      </c>
      <c r="IR143" s="86">
        <f t="shared" si="337"/>
        <v>3.1129792282078473E-14</v>
      </c>
      <c r="IS143" s="86">
        <f t="shared" si="338"/>
        <v>5.9585310113804932E-15</v>
      </c>
      <c r="IT143" s="86">
        <f t="shared" si="339"/>
        <v>8.8413778128344195E-15</v>
      </c>
      <c r="IU143" s="86">
        <f t="shared" si="340"/>
        <v>1.143281238364673E-14</v>
      </c>
      <c r="IV143" s="86">
        <f t="shared" si="341"/>
        <v>9.2925669398350906E-12</v>
      </c>
      <c r="IW143" s="86">
        <f t="shared" si="342"/>
        <v>8.2064375029309645E-13</v>
      </c>
      <c r="IY143" s="86">
        <f t="shared" si="343"/>
        <v>0.40103643789381072</v>
      </c>
      <c r="IZ143" s="86">
        <f t="shared" si="344"/>
        <v>0.43142640951902955</v>
      </c>
      <c r="JA143" s="86">
        <f t="shared" si="345"/>
        <v>0.4907160078245395</v>
      </c>
      <c r="JB143" s="86">
        <f t="shared" si="346"/>
        <v>0.49663199968956995</v>
      </c>
      <c r="JC143" s="86">
        <f t="shared" si="347"/>
        <v>0.50386360292328536</v>
      </c>
      <c r="JD143" s="86">
        <f t="shared" si="348"/>
        <v>0.46403657678878757</v>
      </c>
      <c r="JE143" s="86">
        <f t="shared" si="349"/>
        <v>0.48003220916558992</v>
      </c>
      <c r="JF143" s="86">
        <f t="shared" si="350"/>
        <v>0.4980366990389356</v>
      </c>
      <c r="JG143" s="86">
        <f t="shared" si="351"/>
        <v>0.50154428113319827</v>
      </c>
      <c r="JH143" s="86">
        <f t="shared" si="352"/>
        <v>0.48875360462950118</v>
      </c>
      <c r="JI143" s="86">
        <f t="shared" si="353"/>
        <v>0.47029767297610275</v>
      </c>
      <c r="JJ143" s="86">
        <f t="shared" si="354"/>
        <v>0.47597850970748151</v>
      </c>
      <c r="JK143" s="86">
        <f t="shared" si="355"/>
        <v>0.44744208044446737</v>
      </c>
      <c r="JL143" s="86">
        <f t="shared" si="356"/>
        <v>0.37917781663059946</v>
      </c>
      <c r="JM143" s="86">
        <f t="shared" si="357"/>
        <v>0.33699069231248835</v>
      </c>
    </row>
    <row r="144" spans="2:273" x14ac:dyDescent="0.25">
      <c r="B144" s="2">
        <v>117</v>
      </c>
      <c r="C144" s="37">
        <v>85.186000000000007</v>
      </c>
      <c r="D144" s="37">
        <v>91.313999999999993</v>
      </c>
      <c r="E144" s="37">
        <v>88.676000000000002</v>
      </c>
      <c r="F144" s="37">
        <v>89.350999999999999</v>
      </c>
      <c r="G144" s="37">
        <v>93.563999999999993</v>
      </c>
      <c r="H144" s="37">
        <v>93.974000000000004</v>
      </c>
      <c r="I144" s="37">
        <v>97.474999999999994</v>
      </c>
      <c r="J144" s="37">
        <v>95.340999999999994</v>
      </c>
      <c r="K144" s="37">
        <v>97.805000000000007</v>
      </c>
      <c r="L144" s="37">
        <v>101.19499999999999</v>
      </c>
      <c r="M144" s="37">
        <v>103.575</v>
      </c>
      <c r="N144" s="37">
        <v>104.821</v>
      </c>
      <c r="O144" s="37">
        <v>105.23699999999999</v>
      </c>
      <c r="P144" s="37">
        <v>121.25</v>
      </c>
      <c r="Q144" s="37">
        <v>159.732</v>
      </c>
      <c r="S144" s="4">
        <f t="shared" si="229"/>
        <v>86.517201884109625</v>
      </c>
      <c r="T144" s="4">
        <f t="shared" si="230"/>
        <v>89.423766911586796</v>
      </c>
      <c r="U144" s="4">
        <f t="shared" si="231"/>
        <v>87.739260788098008</v>
      </c>
      <c r="V144" s="4">
        <f t="shared" si="232"/>
        <v>89.326886065936193</v>
      </c>
      <c r="W144" s="4">
        <f t="shared" si="233"/>
        <v>91.46439266796834</v>
      </c>
      <c r="X144" s="4">
        <f t="shared" si="234"/>
        <v>93.601567157369615</v>
      </c>
      <c r="Y144" s="4">
        <f t="shared" si="235"/>
        <v>95.045893787778468</v>
      </c>
      <c r="Z144" s="4">
        <f t="shared" si="236"/>
        <v>96.397012946319691</v>
      </c>
      <c r="AA144" s="4">
        <f t="shared" si="237"/>
        <v>98.286775180819731</v>
      </c>
      <c r="AB144" s="4">
        <f t="shared" si="238"/>
        <v>101.91999059734012</v>
      </c>
      <c r="AC144" s="4">
        <f t="shared" si="239"/>
        <v>104.68642694155959</v>
      </c>
      <c r="AD144" s="4">
        <f t="shared" si="240"/>
        <v>106.64572639240178</v>
      </c>
      <c r="AE144" s="4">
        <f t="shared" si="241"/>
        <v>107.9542229057206</v>
      </c>
      <c r="AF144" s="4">
        <f t="shared" si="242"/>
        <v>122.34725463948996</v>
      </c>
      <c r="AG144" s="4">
        <f t="shared" si="243"/>
        <v>161.55235663591449</v>
      </c>
      <c r="AI144" s="4">
        <f t="shared" si="244"/>
        <v>-1.3312018841096176</v>
      </c>
      <c r="AJ144" s="4">
        <f t="shared" si="245"/>
        <v>1.890233088413197</v>
      </c>
      <c r="AK144" s="4">
        <f t="shared" si="246"/>
        <v>0.93673921190199394</v>
      </c>
      <c r="AL144" s="4">
        <f t="shared" si="247"/>
        <v>2.4113934063805686E-2</v>
      </c>
      <c r="AM144" s="4">
        <f t="shared" si="248"/>
        <v>2.0996073320316526</v>
      </c>
      <c r="AN144" s="4">
        <f t="shared" si="249"/>
        <v>0.37243284263038845</v>
      </c>
      <c r="AO144" s="4">
        <f t="shared" si="250"/>
        <v>2.4291062122215266</v>
      </c>
      <c r="AP144" s="4">
        <f t="shared" si="251"/>
        <v>-1.0560129463196972</v>
      </c>
      <c r="AQ144" s="4">
        <f t="shared" si="252"/>
        <v>-0.48177518081972437</v>
      </c>
      <c r="AR144" s="4">
        <f t="shared" si="253"/>
        <v>-0.72499059734012405</v>
      </c>
      <c r="AS144" s="4">
        <f t="shared" si="254"/>
        <v>-1.1114269415595857</v>
      </c>
      <c r="AT144" s="4">
        <f t="shared" si="255"/>
        <v>-1.8247263924017858</v>
      </c>
      <c r="AU144" s="4">
        <f t="shared" si="256"/>
        <v>-2.7172229057206039</v>
      </c>
      <c r="AV144" s="4">
        <f t="shared" si="436"/>
        <v>-1.0972546394899609</v>
      </c>
      <c r="AW144" s="4">
        <f t="shared" si="436"/>
        <v>-1.8203566359144929</v>
      </c>
      <c r="AY144" s="2">
        <f t="shared" si="308"/>
        <v>86.517201884048518</v>
      </c>
      <c r="AZ144" s="2">
        <f t="shared" si="359"/>
        <v>87.200329052809593</v>
      </c>
      <c r="BA144" s="2">
        <f t="shared" si="360"/>
        <v>83.542019362302199</v>
      </c>
      <c r="BB144" s="2">
        <f t="shared" si="361"/>
        <v>84.260421456680362</v>
      </c>
      <c r="BC144" s="2">
        <f t="shared" si="362"/>
        <v>85.323675262689989</v>
      </c>
      <c r="BD144" s="2">
        <f t="shared" si="363"/>
        <v>85.796430070075431</v>
      </c>
      <c r="BE144" s="2">
        <f t="shared" si="364"/>
        <v>85.038193358494581</v>
      </c>
      <c r="BF144" s="2">
        <f t="shared" si="365"/>
        <v>86.816671833475027</v>
      </c>
      <c r="BG144" s="2">
        <f t="shared" si="366"/>
        <v>86.983685126465645</v>
      </c>
      <c r="BH144" s="2">
        <f t="shared" si="367"/>
        <v>89.822627426083628</v>
      </c>
      <c r="BI144" s="2">
        <f t="shared" si="368"/>
        <v>89.519874955167339</v>
      </c>
      <c r="BJ144" s="2">
        <f t="shared" si="369"/>
        <v>89.785674770689212</v>
      </c>
      <c r="BK144" s="2">
        <f t="shared" si="370"/>
        <v>90.143288385824974</v>
      </c>
      <c r="BL144" s="2">
        <f t="shared" si="371"/>
        <v>89.491598846602145</v>
      </c>
      <c r="BM144" s="2">
        <f t="shared" si="372"/>
        <v>93.894720561853262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110.50369512195121</v>
      </c>
      <c r="DL144" s="2">
        <f t="shared" si="437"/>
        <v>114.97683160083159</v>
      </c>
      <c r="DM144" s="2">
        <f t="shared" si="437"/>
        <v>129.28490470383278</v>
      </c>
      <c r="DN144" s="2">
        <f t="shared" si="437"/>
        <v>126.70471735459662</v>
      </c>
      <c r="DO144" s="2">
        <f t="shared" si="437"/>
        <v>112.25300161943322</v>
      </c>
      <c r="DP144" s="2">
        <f t="shared" si="437"/>
        <v>117.18636247654786</v>
      </c>
      <c r="DQ144" s="2">
        <f t="shared" si="437"/>
        <v>123.27024390243906</v>
      </c>
      <c r="DR144" s="2">
        <f t="shared" si="437"/>
        <v>129.95146722836196</v>
      </c>
      <c r="DS144" s="2">
        <f t="shared" si="437"/>
        <v>126.19727027027025</v>
      </c>
      <c r="DT144" s="2">
        <f t="shared" si="437"/>
        <v>128.29821063573695</v>
      </c>
      <c r="DU144" s="2">
        <f t="shared" si="437"/>
        <v>127.30016194331986</v>
      </c>
      <c r="DV144" s="2">
        <f t="shared" si="437"/>
        <v>123.64105449173869</v>
      </c>
      <c r="DW144" s="2">
        <f t="shared" si="437"/>
        <v>126.30732091767884</v>
      </c>
      <c r="DX144" s="2">
        <f t="shared" si="437"/>
        <v>114.07647171462963</v>
      </c>
      <c r="DY144" s="2">
        <f t="shared" si="437"/>
        <v>106.88889971988796</v>
      </c>
      <c r="EA144" s="2">
        <f t="shared" si="228"/>
        <v>86.46847673242489</v>
      </c>
      <c r="EB144" s="2">
        <f t="shared" si="290"/>
        <v>87.170656311622793</v>
      </c>
      <c r="EC144" s="2">
        <f t="shared" si="291"/>
        <v>83.448888704779762</v>
      </c>
      <c r="ED144" s="2">
        <f t="shared" si="292"/>
        <v>84.12110412448277</v>
      </c>
      <c r="EE144" s="2">
        <f t="shared" si="293"/>
        <v>85.23460155256285</v>
      </c>
      <c r="EF144" s="2">
        <f t="shared" si="294"/>
        <v>85.711027267848607</v>
      </c>
      <c r="EG144" s="2">
        <f t="shared" si="295"/>
        <v>84.905598172485753</v>
      </c>
      <c r="EH144" s="2">
        <f t="shared" si="296"/>
        <v>86.688571193305407</v>
      </c>
      <c r="EI144" s="2">
        <f t="shared" si="297"/>
        <v>86.881827809664884</v>
      </c>
      <c r="EJ144" s="2">
        <f t="shared" si="298"/>
        <v>89.737013725449131</v>
      </c>
      <c r="EK144" s="2">
        <f t="shared" si="299"/>
        <v>89.478037581577183</v>
      </c>
      <c r="EL144" s="2">
        <f t="shared" si="300"/>
        <v>89.677940777559058</v>
      </c>
      <c r="EM144" s="2">
        <f t="shared" si="301"/>
        <v>90.037096680077951</v>
      </c>
      <c r="EN144" s="2">
        <f t="shared" si="302"/>
        <v>89.450789112534309</v>
      </c>
      <c r="EO144" s="2">
        <f t="shared" si="303"/>
        <v>93.920836525682134</v>
      </c>
      <c r="EQ144" s="2">
        <f t="shared" si="304"/>
        <v>86.974419603262305</v>
      </c>
      <c r="ER144" s="2">
        <f t="shared" si="438"/>
        <v>87.336868894576824</v>
      </c>
      <c r="ES144" s="2">
        <f t="shared" si="438"/>
        <v>84.316915631654339</v>
      </c>
      <c r="ET144" s="2">
        <f t="shared" si="438"/>
        <v>85.475972305703976</v>
      </c>
      <c r="EU144" s="2">
        <f t="shared" si="438"/>
        <v>86.147840541307275</v>
      </c>
      <c r="EV144" s="2">
        <f t="shared" si="438"/>
        <v>86.545061453725282</v>
      </c>
      <c r="EW144" s="2">
        <f t="shared" si="438"/>
        <v>86.351015626979475</v>
      </c>
      <c r="EX144" s="2">
        <f t="shared" si="438"/>
        <v>87.806495952166642</v>
      </c>
      <c r="EY144" s="2">
        <f t="shared" si="438"/>
        <v>87.76957894736843</v>
      </c>
      <c r="EZ144" s="2">
        <f t="shared" si="438"/>
        <v>90.495426971361852</v>
      </c>
      <c r="FA144" s="2">
        <f t="shared" si="438"/>
        <v>89.5981853954993</v>
      </c>
      <c r="FB144" s="2">
        <f t="shared" si="438"/>
        <v>90.831700671566509</v>
      </c>
      <c r="FC144" s="2">
        <f t="shared" si="438"/>
        <v>91.229457805574313</v>
      </c>
      <c r="FD144" s="2">
        <f t="shared" si="438"/>
        <v>89.814759648863387</v>
      </c>
      <c r="FE144" s="2">
        <f t="shared" si="438"/>
        <v>92.959036128483461</v>
      </c>
      <c r="FG144" s="2">
        <f t="shared" si="306"/>
        <v>0.99915568444069258</v>
      </c>
      <c r="FH144" s="2">
        <f t="shared" si="439"/>
        <v>0.99928378056966527</v>
      </c>
      <c r="FI144" s="2">
        <f t="shared" si="439"/>
        <v>0.99912334229518707</v>
      </c>
      <c r="FJ144" s="2">
        <f t="shared" si="439"/>
        <v>0.99909572081919018</v>
      </c>
      <c r="FK144" s="2">
        <f t="shared" si="439"/>
        <v>0.99904105436409141</v>
      </c>
      <c r="FL144" s="2">
        <f t="shared" si="439"/>
        <v>0.99911680989022023</v>
      </c>
      <c r="FM144" s="2">
        <f t="shared" si="439"/>
        <v>0.99914841737989224</v>
      </c>
      <c r="FN144" s="2">
        <f t="shared" si="439"/>
        <v>0.99900887763893176</v>
      </c>
      <c r="FO144" s="2">
        <f t="shared" si="439"/>
        <v>0.99908331660730165</v>
      </c>
      <c r="FP144" s="2">
        <f t="shared" si="439"/>
        <v>0.99909422236915246</v>
      </c>
      <c r="FQ144" s="2">
        <f t="shared" si="439"/>
        <v>0.99910057410920627</v>
      </c>
      <c r="FR144" s="2">
        <f t="shared" si="439"/>
        <v>0.9990311417841331</v>
      </c>
      <c r="FS144" s="2">
        <f t="shared" si="439"/>
        <v>0.99911048905789412</v>
      </c>
      <c r="FT144" s="2">
        <f t="shared" si="439"/>
        <v>0.99904298058304875</v>
      </c>
      <c r="FU144" s="2">
        <f t="shared" si="439"/>
        <v>0.99885598428064226</v>
      </c>
      <c r="FW144" s="2">
        <f t="shared" si="324"/>
        <v>5.6195757277751002E-2</v>
      </c>
      <c r="FX144" s="2">
        <f t="shared" si="376"/>
        <v>5.87044493741306E-2</v>
      </c>
      <c r="FY144" s="2">
        <f t="shared" si="377"/>
        <v>6.0998293140037366E-2</v>
      </c>
      <c r="FZ144" s="2">
        <f t="shared" si="378"/>
        <v>7.4405657101699191E-2</v>
      </c>
      <c r="GA144" s="2">
        <f t="shared" si="379"/>
        <v>6.9165392709117202E-2</v>
      </c>
      <c r="GB144" s="2">
        <f t="shared" si="380"/>
        <v>6.9066830165894627E-2</v>
      </c>
      <c r="GC144" s="2">
        <f t="shared" si="381"/>
        <v>6.9131945354580046E-2</v>
      </c>
      <c r="GD144" s="2">
        <f t="shared" si="382"/>
        <v>7.6232157691473221E-2</v>
      </c>
      <c r="GE144" s="2">
        <f t="shared" si="383"/>
        <v>7.4139588027775316E-2</v>
      </c>
      <c r="GF144" s="2">
        <f t="shared" si="384"/>
        <v>6.6831415890507478E-2</v>
      </c>
      <c r="GG144" s="2">
        <f t="shared" si="385"/>
        <v>6.5079633487538105E-2</v>
      </c>
      <c r="GH144" s="2">
        <f t="shared" si="386"/>
        <v>6.48562597472883E-2</v>
      </c>
      <c r="GI144" s="2">
        <f t="shared" si="387"/>
        <v>6.200214250046536E-2</v>
      </c>
      <c r="GJ144" s="2">
        <f t="shared" si="388"/>
        <v>4.7373278716030941E-2</v>
      </c>
      <c r="GK144" s="2">
        <f t="shared" si="389"/>
        <v>4.2578098420363551E-2</v>
      </c>
      <c r="GM144" s="86">
        <f t="shared" si="325"/>
        <v>3.6172734722077717E-78</v>
      </c>
      <c r="GN144" s="86">
        <f t="shared" si="390"/>
        <v>1.2227761107246391E-208</v>
      </c>
      <c r="GO144" s="86">
        <f t="shared" si="391"/>
        <v>3.2514510720613817E-275</v>
      </c>
      <c r="GP144" s="86">
        <f t="shared" si="392"/>
        <v>2.9596034631407122E-244</v>
      </c>
      <c r="GQ144" s="86">
        <f t="shared" si="393"/>
        <v>1.5583868692808675E-276</v>
      </c>
      <c r="GR144" s="86">
        <f t="shared" si="394"/>
        <v>0</v>
      </c>
      <c r="GS144" s="86">
        <f t="shared" si="395"/>
        <v>0</v>
      </c>
      <c r="GT144" s="86">
        <f t="shared" si="396"/>
        <v>5.6005775830574357E-225</v>
      </c>
      <c r="GU144" s="86">
        <f t="shared" si="397"/>
        <v>1.2654734235959234E-216</v>
      </c>
      <c r="GV144" s="86">
        <f t="shared" si="398"/>
        <v>2.2855391573227175E-266</v>
      </c>
      <c r="GW144" s="86">
        <f t="shared" si="399"/>
        <v>5.9689660493778338E-257</v>
      </c>
      <c r="GX144" s="86">
        <f t="shared" si="400"/>
        <v>1.5485139303005046E-282</v>
      </c>
      <c r="GY144" s="86">
        <f t="shared" si="401"/>
        <v>2.5598413459942063E-265</v>
      </c>
      <c r="GZ144" s="86">
        <f t="shared" si="402"/>
        <v>3.9757191965632391E-107</v>
      </c>
      <c r="HA144" s="86">
        <f t="shared" si="403"/>
        <v>2.4354469358200624E-106</v>
      </c>
      <c r="HC144" s="86">
        <f t="shared" si="326"/>
        <v>1.9755649589960443E-37</v>
      </c>
      <c r="HD144" s="86">
        <f t="shared" si="404"/>
        <v>4.9399591120466493E-74</v>
      </c>
      <c r="HE144" s="86">
        <f t="shared" si="405"/>
        <v>2.261265262267676E-73</v>
      </c>
      <c r="HF144" s="86">
        <f t="shared" si="406"/>
        <v>5.4555981353918103E-110</v>
      </c>
      <c r="HG144" s="86">
        <f t="shared" si="407"/>
        <v>1.6239804712526147E-117</v>
      </c>
      <c r="HH144" s="86">
        <f t="shared" si="408"/>
        <v>3.4095372857624593E-158</v>
      </c>
      <c r="HI144" s="86">
        <f t="shared" si="409"/>
        <v>2.1188981449130935E-85</v>
      </c>
      <c r="HJ144" s="86">
        <f t="shared" si="410"/>
        <v>1.5595751898280609E-145</v>
      </c>
      <c r="HK144" s="86">
        <f t="shared" si="411"/>
        <v>1.6872650093790218E-127</v>
      </c>
      <c r="HL144" s="86">
        <f t="shared" si="412"/>
        <v>2.2008915596990601E-135</v>
      </c>
      <c r="HM144" s="86">
        <f t="shared" si="413"/>
        <v>4.4337047477342651E-119</v>
      </c>
      <c r="HN144" s="86">
        <f t="shared" si="414"/>
        <v>4.055653860369194E-115</v>
      </c>
      <c r="HO144" s="86">
        <f t="shared" si="415"/>
        <v>3.7523742823858361E-95</v>
      </c>
      <c r="HP144" s="86">
        <f t="shared" si="416"/>
        <v>1.6645476753156337E-48</v>
      </c>
      <c r="HQ144" s="86">
        <f t="shared" si="417"/>
        <v>5.3777011599531503E-39</v>
      </c>
      <c r="HS144" s="86">
        <f t="shared" si="327"/>
        <v>0.45474217346888685</v>
      </c>
      <c r="HT144" s="86">
        <f t="shared" si="418"/>
        <v>0.47633099919531813</v>
      </c>
      <c r="HU144" s="86">
        <f t="shared" si="419"/>
        <v>0.50384777456575291</v>
      </c>
      <c r="HV144" s="86">
        <f t="shared" si="420"/>
        <v>0.5017225099173247</v>
      </c>
      <c r="HW144" s="86">
        <f t="shared" si="421"/>
        <v>0.48929243359441882</v>
      </c>
      <c r="HX144" s="86">
        <f t="shared" si="422"/>
        <v>0.49796978043608631</v>
      </c>
      <c r="HY144" s="86">
        <f t="shared" si="423"/>
        <v>0.50274782123554373</v>
      </c>
      <c r="HZ144" s="86">
        <f t="shared" si="424"/>
        <v>0.5012941568901399</v>
      </c>
      <c r="IA144" s="86">
        <f t="shared" si="425"/>
        <v>0.49678513159040549</v>
      </c>
      <c r="IB144" s="86">
        <f t="shared" si="426"/>
        <v>0.50386541894427306</v>
      </c>
      <c r="IC144" s="86">
        <f t="shared" si="427"/>
        <v>0.50081853568168577</v>
      </c>
      <c r="ID144" s="86">
        <f t="shared" si="428"/>
        <v>0.50234622751661828</v>
      </c>
      <c r="IE144" s="86">
        <f t="shared" si="429"/>
        <v>0.49010768652418085</v>
      </c>
      <c r="IF144" s="86">
        <f t="shared" si="430"/>
        <v>0.4334471590722932</v>
      </c>
      <c r="IG144" s="86">
        <f t="shared" si="431"/>
        <v>0.39155888808646</v>
      </c>
      <c r="II144" s="86">
        <f t="shared" si="328"/>
        <v>4.2669308483608083E-12</v>
      </c>
      <c r="IJ144" s="86">
        <f t="shared" si="329"/>
        <v>1.5210936968353588E-11</v>
      </c>
      <c r="IK144" s="86">
        <f t="shared" si="330"/>
        <v>6.2250929834474701E-13</v>
      </c>
      <c r="IL144" s="86">
        <f t="shared" si="331"/>
        <v>8.7523943597736779E-13</v>
      </c>
      <c r="IM144" s="86">
        <f t="shared" si="332"/>
        <v>1.6347394988078452E-12</v>
      </c>
      <c r="IN144" s="86">
        <f t="shared" si="333"/>
        <v>9.9520309137177497E-13</v>
      </c>
      <c r="IO144" s="86">
        <f t="shared" si="334"/>
        <v>6.3759347447650871E-12</v>
      </c>
      <c r="IP144" s="86">
        <f t="shared" si="335"/>
        <v>8.0450334507910041E-12</v>
      </c>
      <c r="IQ144" s="86">
        <f t="shared" si="336"/>
        <v>6.2757322141748659E-13</v>
      </c>
      <c r="IR144" s="86">
        <f t="shared" si="337"/>
        <v>2.1805848100414539E-13</v>
      </c>
      <c r="IS144" s="86">
        <f t="shared" si="338"/>
        <v>4.5542721395061519E-14</v>
      </c>
      <c r="IT144" s="86">
        <f t="shared" si="339"/>
        <v>6.5699985499278798E-14</v>
      </c>
      <c r="IU144" s="86">
        <f t="shared" si="340"/>
        <v>8.0806050256709124E-14</v>
      </c>
      <c r="IV144" s="86">
        <f t="shared" si="341"/>
        <v>3.7378607090883828E-11</v>
      </c>
      <c r="IW144" s="86">
        <f t="shared" si="342"/>
        <v>3.6006888785095131E-12</v>
      </c>
      <c r="IY144" s="86">
        <f t="shared" si="343"/>
        <v>0.45474217347315377</v>
      </c>
      <c r="IZ144" s="86">
        <f t="shared" si="344"/>
        <v>0.47633099921052907</v>
      </c>
      <c r="JA144" s="86">
        <f t="shared" si="345"/>
        <v>0.50384777456637542</v>
      </c>
      <c r="JB144" s="86">
        <f t="shared" si="346"/>
        <v>0.50172250991819989</v>
      </c>
      <c r="JC144" s="86">
        <f t="shared" si="347"/>
        <v>0.48929243359605357</v>
      </c>
      <c r="JD144" s="86">
        <f t="shared" si="348"/>
        <v>0.49796978043708151</v>
      </c>
      <c r="JE144" s="86">
        <f t="shared" si="349"/>
        <v>0.50274782124191963</v>
      </c>
      <c r="JF144" s="86">
        <f t="shared" si="350"/>
        <v>0.50129415689818491</v>
      </c>
      <c r="JG144" s="86">
        <f t="shared" si="351"/>
        <v>0.49678513159103305</v>
      </c>
      <c r="JH144" s="86">
        <f t="shared" si="352"/>
        <v>0.50386541894449111</v>
      </c>
      <c r="JI144" s="86">
        <f t="shared" si="353"/>
        <v>0.50081853568173129</v>
      </c>
      <c r="JJ144" s="86">
        <f t="shared" si="354"/>
        <v>0.50234622751668401</v>
      </c>
      <c r="JK144" s="86">
        <f t="shared" si="355"/>
        <v>0.49010768652426168</v>
      </c>
      <c r="JL144" s="86">
        <f t="shared" si="356"/>
        <v>0.4334471591096718</v>
      </c>
      <c r="JM144" s="86">
        <f t="shared" si="357"/>
        <v>0.39155888809006067</v>
      </c>
    </row>
    <row r="145" spans="2:273" x14ac:dyDescent="0.25">
      <c r="B145" s="2">
        <v>118</v>
      </c>
      <c r="C145" s="37">
        <v>83.022999999999996</v>
      </c>
      <c r="D145" s="37">
        <v>88.286000000000001</v>
      </c>
      <c r="E145" s="37">
        <v>84.188999999999993</v>
      </c>
      <c r="F145" s="37">
        <v>86</v>
      </c>
      <c r="G145" s="37">
        <v>88.769000000000005</v>
      </c>
      <c r="H145" s="37">
        <v>93.076999999999998</v>
      </c>
      <c r="I145" s="37">
        <v>93.525000000000006</v>
      </c>
      <c r="J145" s="37">
        <v>93.950999999999993</v>
      </c>
      <c r="K145" s="37">
        <v>96.415000000000006</v>
      </c>
      <c r="L145" s="37">
        <v>100.512</v>
      </c>
      <c r="M145" s="37">
        <v>103.075</v>
      </c>
      <c r="N145" s="37">
        <v>103.48699999999999</v>
      </c>
      <c r="O145" s="37">
        <v>106.26300000000001</v>
      </c>
      <c r="P145" s="37">
        <v>121.9</v>
      </c>
      <c r="Q145" s="37">
        <v>162.36600000000001</v>
      </c>
      <c r="S145" s="4">
        <f t="shared" si="229"/>
        <v>86.332458757067911</v>
      </c>
      <c r="T145" s="4">
        <f t="shared" si="230"/>
        <v>89.102438229476263</v>
      </c>
      <c r="U145" s="4">
        <f t="shared" si="231"/>
        <v>86.832314903941779</v>
      </c>
      <c r="V145" s="4">
        <f t="shared" si="232"/>
        <v>88.0631506624769</v>
      </c>
      <c r="W145" s="4">
        <f t="shared" si="233"/>
        <v>89.819500198726843</v>
      </c>
      <c r="X145" s="4">
        <f t="shared" si="234"/>
        <v>92.384241500860838</v>
      </c>
      <c r="Y145" s="4">
        <f t="shared" si="235"/>
        <v>93.344864627222563</v>
      </c>
      <c r="Z145" s="4">
        <f t="shared" si="236"/>
        <v>94.28901166429587</v>
      </c>
      <c r="AA145" s="4">
        <f t="shared" si="237"/>
        <v>95.498522790132256</v>
      </c>
      <c r="AB145" s="4">
        <f t="shared" si="238"/>
        <v>99.499314178191312</v>
      </c>
      <c r="AC145" s="4">
        <f t="shared" si="239"/>
        <v>102.19579772308039</v>
      </c>
      <c r="AD145" s="4">
        <f t="shared" si="240"/>
        <v>103.76412765895205</v>
      </c>
      <c r="AE145" s="4">
        <f t="shared" si="241"/>
        <v>105.69108152434264</v>
      </c>
      <c r="AF145" s="4">
        <f t="shared" si="242"/>
        <v>122.38488527667577</v>
      </c>
      <c r="AG145" s="4">
        <f t="shared" si="243"/>
        <v>165.08333938120845</v>
      </c>
      <c r="AI145" s="4">
        <f t="shared" si="244"/>
        <v>-3.3094587570679153</v>
      </c>
      <c r="AJ145" s="4">
        <f t="shared" si="245"/>
        <v>-0.81643822947626177</v>
      </c>
      <c r="AK145" s="4">
        <f t="shared" si="246"/>
        <v>-2.6433149039417856</v>
      </c>
      <c r="AL145" s="4">
        <f t="shared" si="247"/>
        <v>-2.0631506624769003</v>
      </c>
      <c r="AM145" s="4">
        <f t="shared" si="248"/>
        <v>-1.0505001987268372</v>
      </c>
      <c r="AN145" s="4">
        <f t="shared" si="249"/>
        <v>0.69275849913915977</v>
      </c>
      <c r="AO145" s="4">
        <f t="shared" si="250"/>
        <v>0.18013537277744263</v>
      </c>
      <c r="AP145" s="4">
        <f t="shared" si="251"/>
        <v>-0.33801166429587681</v>
      </c>
      <c r="AQ145" s="4">
        <f t="shared" si="252"/>
        <v>0.91647720986775028</v>
      </c>
      <c r="AR145" s="4">
        <f t="shared" si="253"/>
        <v>1.012685821808688</v>
      </c>
      <c r="AS145" s="4">
        <f t="shared" si="254"/>
        <v>0.87920227691961372</v>
      </c>
      <c r="AT145" s="4">
        <f t="shared" si="255"/>
        <v>-0.27712765895205393</v>
      </c>
      <c r="AU145" s="4">
        <f t="shared" si="256"/>
        <v>0.57191847565736964</v>
      </c>
      <c r="AV145" s="4">
        <f t="shared" si="436"/>
        <v>-0.48488527667576875</v>
      </c>
      <c r="AW145" s="4">
        <f t="shared" si="436"/>
        <v>-2.7173393812084328</v>
      </c>
      <c r="AY145" s="2">
        <f t="shared" si="308"/>
        <v>86.3324587567826</v>
      </c>
      <c r="AZ145" s="2">
        <f t="shared" si="359"/>
        <v>87.047318960021926</v>
      </c>
      <c r="BA145" s="2">
        <f t="shared" si="360"/>
        <v>83.369451831460381</v>
      </c>
      <c r="BB145" s="2">
        <f t="shared" si="361"/>
        <v>84.064682784817535</v>
      </c>
      <c r="BC145" s="2">
        <f t="shared" si="362"/>
        <v>85.146637084164453</v>
      </c>
      <c r="BD145" s="2">
        <f t="shared" si="363"/>
        <v>85.660529414347749</v>
      </c>
      <c r="BE145" s="2">
        <f t="shared" si="364"/>
        <v>84.888857870609769</v>
      </c>
      <c r="BF145" s="2">
        <f t="shared" si="365"/>
        <v>86.678646294408992</v>
      </c>
      <c r="BG145" s="2">
        <f t="shared" si="366"/>
        <v>86.814109578634827</v>
      </c>
      <c r="BH145" s="2">
        <f t="shared" si="367"/>
        <v>89.641623128127392</v>
      </c>
      <c r="BI145" s="2">
        <f t="shared" si="368"/>
        <v>89.39149740946263</v>
      </c>
      <c r="BJ145" s="2">
        <f t="shared" si="369"/>
        <v>89.654236963528987</v>
      </c>
      <c r="BK145" s="2">
        <f t="shared" si="370"/>
        <v>89.960734324447643</v>
      </c>
      <c r="BL145" s="2">
        <f t="shared" si="371"/>
        <v>89.37279245044229</v>
      </c>
      <c r="BM145" s="2">
        <f t="shared" si="372"/>
        <v>93.85527459146293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110.6022176360225</v>
      </c>
      <c r="DL145" s="2">
        <f t="shared" si="437"/>
        <v>115.09167600393914</v>
      </c>
      <c r="DM145" s="2">
        <f t="shared" si="437"/>
        <v>129.58949512195124</v>
      </c>
      <c r="DN145" s="2">
        <f t="shared" si="437"/>
        <v>126.99768048780487</v>
      </c>
      <c r="DO145" s="2">
        <f t="shared" si="437"/>
        <v>112.36883016194334</v>
      </c>
      <c r="DP145" s="2">
        <f t="shared" si="437"/>
        <v>117.37640975609759</v>
      </c>
      <c r="DQ145" s="2">
        <f t="shared" si="437"/>
        <v>123.49200281425894</v>
      </c>
      <c r="DR145" s="2">
        <f t="shared" si="437"/>
        <v>130.25315833242149</v>
      </c>
      <c r="DS145" s="2">
        <f t="shared" si="437"/>
        <v>126.44755334281649</v>
      </c>
      <c r="DT145" s="2">
        <f t="shared" si="437"/>
        <v>128.54727814859393</v>
      </c>
      <c r="DU145" s="2">
        <f t="shared" si="437"/>
        <v>127.55993927125509</v>
      </c>
      <c r="DV145" s="2">
        <f t="shared" si="437"/>
        <v>123.84563234489549</v>
      </c>
      <c r="DW145" s="2">
        <f t="shared" si="437"/>
        <v>126.51657132253713</v>
      </c>
      <c r="DX145" s="2">
        <f t="shared" si="437"/>
        <v>114.23978279899335</v>
      </c>
      <c r="DY145" s="2">
        <f t="shared" si="437"/>
        <v>106.94769831932774</v>
      </c>
      <c r="EA145" s="2">
        <f t="shared" si="228"/>
        <v>86.280623744634084</v>
      </c>
      <c r="EB145" s="2">
        <f t="shared" si="290"/>
        <v>87.017702224219931</v>
      </c>
      <c r="EC145" s="2">
        <f t="shared" si="291"/>
        <v>83.271284258669169</v>
      </c>
      <c r="ED145" s="2">
        <f t="shared" si="292"/>
        <v>83.914444947288473</v>
      </c>
      <c r="EE145" s="2">
        <f t="shared" si="293"/>
        <v>85.050249926481783</v>
      </c>
      <c r="EF145" s="2">
        <f t="shared" si="294"/>
        <v>85.569385869981858</v>
      </c>
      <c r="EG145" s="2">
        <f t="shared" si="295"/>
        <v>84.744258465414475</v>
      </c>
      <c r="EH145" s="2">
        <f t="shared" si="296"/>
        <v>86.541534048286977</v>
      </c>
      <c r="EI145" s="2">
        <f t="shared" si="297"/>
        <v>86.705490973893731</v>
      </c>
      <c r="EJ145" s="2">
        <f t="shared" si="298"/>
        <v>89.551462980024269</v>
      </c>
      <c r="EK145" s="2">
        <f t="shared" si="299"/>
        <v>89.351162107601766</v>
      </c>
      <c r="EL145" s="2">
        <f t="shared" si="300"/>
        <v>89.538170187007879</v>
      </c>
      <c r="EM145" s="2">
        <f t="shared" si="301"/>
        <v>89.846184028988745</v>
      </c>
      <c r="EN145" s="2">
        <f t="shared" si="302"/>
        <v>89.33112534309241</v>
      </c>
      <c r="EO145" s="2">
        <f t="shared" si="303"/>
        <v>93.888762606520231</v>
      </c>
      <c r="EQ145" s="2">
        <f t="shared" si="304"/>
        <v>86.820809810964036</v>
      </c>
      <c r="ER145" s="2">
        <f t="shared" si="438"/>
        <v>87.193900191486108</v>
      </c>
      <c r="ES145" s="2">
        <f t="shared" si="438"/>
        <v>84.190677948452603</v>
      </c>
      <c r="ET145" s="2">
        <f t="shared" si="438"/>
        <v>85.330493174426309</v>
      </c>
      <c r="EU145" s="2">
        <f t="shared" si="438"/>
        <v>86.0125191670449</v>
      </c>
      <c r="EV145" s="2">
        <f t="shared" si="438"/>
        <v>86.440348853775987</v>
      </c>
      <c r="EW145" s="2">
        <f t="shared" si="438"/>
        <v>86.264902021613395</v>
      </c>
      <c r="EX145" s="2">
        <f t="shared" si="438"/>
        <v>87.717735583506084</v>
      </c>
      <c r="EY145" s="2">
        <f t="shared" si="438"/>
        <v>87.639523897276419</v>
      </c>
      <c r="EZ145" s="2">
        <f t="shared" si="438"/>
        <v>90.347290078104038</v>
      </c>
      <c r="FA145" s="2">
        <f t="shared" si="438"/>
        <v>89.47794662973061</v>
      </c>
      <c r="FB145" s="2">
        <f t="shared" si="438"/>
        <v>90.751531766344854</v>
      </c>
      <c r="FC145" s="2">
        <f t="shared" si="438"/>
        <v>91.100988245684889</v>
      </c>
      <c r="FD145" s="2">
        <f t="shared" si="438"/>
        <v>89.716460600871855</v>
      </c>
      <c r="FE145" s="2">
        <f t="shared" si="438"/>
        <v>92.875437995168284</v>
      </c>
      <c r="FG145" s="2">
        <f t="shared" si="306"/>
        <v>0.99922991784819637</v>
      </c>
      <c r="FH145" s="2">
        <f t="shared" si="439"/>
        <v>0.99934675894922265</v>
      </c>
      <c r="FI145" s="2">
        <f t="shared" si="439"/>
        <v>0.99920041699387063</v>
      </c>
      <c r="FJ145" s="2">
        <f t="shared" si="439"/>
        <v>0.99917522196037623</v>
      </c>
      <c r="FK145" s="2">
        <f t="shared" si="439"/>
        <v>0.9991253573861345</v>
      </c>
      <c r="FL145" s="2">
        <f t="shared" si="439"/>
        <v>0.99919445844710331</v>
      </c>
      <c r="FM145" s="2">
        <f t="shared" si="439"/>
        <v>0.99922328922088488</v>
      </c>
      <c r="FN145" s="2">
        <f t="shared" si="439"/>
        <v>0.99909600682811894</v>
      </c>
      <c r="FO145" s="2">
        <f t="shared" si="439"/>
        <v>0.99916390737187322</v>
      </c>
      <c r="FP145" s="2">
        <f t="shared" si="439"/>
        <v>0.99917385514002099</v>
      </c>
      <c r="FQ145" s="2">
        <f t="shared" si="439"/>
        <v>0.99917964891603617</v>
      </c>
      <c r="FR145" s="2">
        <f t="shared" si="439"/>
        <v>0.99911631547208923</v>
      </c>
      <c r="FS145" s="2">
        <f t="shared" si="439"/>
        <v>0.99918869288023882</v>
      </c>
      <c r="FT145" s="2">
        <f t="shared" si="439"/>
        <v>0.99912711441489732</v>
      </c>
      <c r="FU145" s="2">
        <f t="shared" si="439"/>
        <v>0.99895654022786595</v>
      </c>
      <c r="FW145" s="2">
        <f t="shared" si="324"/>
        <v>6.1285154973111343E-2</v>
      </c>
      <c r="FX145" s="2">
        <f t="shared" si="376"/>
        <v>6.4005640051373699E-2</v>
      </c>
      <c r="FY145" s="2">
        <f t="shared" si="377"/>
        <v>6.6491992701214503E-2</v>
      </c>
      <c r="FZ145" s="2">
        <f t="shared" si="378"/>
        <v>8.1002700883382808E-2</v>
      </c>
      <c r="GA145" s="2">
        <f t="shared" si="379"/>
        <v>7.5335633939641947E-2</v>
      </c>
      <c r="GB145" s="2">
        <f t="shared" si="380"/>
        <v>7.5228989257638962E-2</v>
      </c>
      <c r="GC145" s="2">
        <f t="shared" si="381"/>
        <v>7.5299444124405701E-2</v>
      </c>
      <c r="GD145" s="2">
        <f t="shared" si="382"/>
        <v>8.2976627146772119E-2</v>
      </c>
      <c r="GE145" s="2">
        <f t="shared" si="383"/>
        <v>8.0715098451619699E-2</v>
      </c>
      <c r="GF145" s="2">
        <f t="shared" si="384"/>
        <v>7.2809729626860095E-2</v>
      </c>
      <c r="GG145" s="2">
        <f t="shared" si="385"/>
        <v>7.0913152069117982E-2</v>
      </c>
      <c r="GH145" s="2">
        <f t="shared" si="386"/>
        <v>7.0671269373113438E-2</v>
      </c>
      <c r="GI145" s="2">
        <f t="shared" si="387"/>
        <v>6.75797451386589E-2</v>
      </c>
      <c r="GJ145" s="2">
        <f t="shared" si="388"/>
        <v>5.1707438938156242E-2</v>
      </c>
      <c r="GK145" s="2">
        <f t="shared" si="389"/>
        <v>4.6494961844114474E-2</v>
      </c>
      <c r="GM145" s="86">
        <f t="shared" si="325"/>
        <v>6.9854887589728685E-81</v>
      </c>
      <c r="GN145" s="86">
        <f t="shared" si="390"/>
        <v>6.4382556925735169E-216</v>
      </c>
      <c r="GO145" s="86">
        <f t="shared" si="391"/>
        <v>8.8420307020409039E-285</v>
      </c>
      <c r="GP145" s="86">
        <f t="shared" si="392"/>
        <v>9.4194569603709479E-253</v>
      </c>
      <c r="GQ145" s="86">
        <f t="shared" si="393"/>
        <v>3.1979087406466294E-286</v>
      </c>
      <c r="GR145" s="86">
        <f t="shared" si="394"/>
        <v>0</v>
      </c>
      <c r="GS145" s="86">
        <f t="shared" si="395"/>
        <v>0</v>
      </c>
      <c r="GT145" s="86">
        <f t="shared" si="396"/>
        <v>8.2246040201401676E-233</v>
      </c>
      <c r="GU145" s="86">
        <f t="shared" si="397"/>
        <v>4.6434468290199365E-224</v>
      </c>
      <c r="GV145" s="86">
        <f t="shared" si="398"/>
        <v>1.6904313454959051E-275</v>
      </c>
      <c r="GW145" s="86">
        <f t="shared" si="399"/>
        <v>8.2683230020943142E-266</v>
      </c>
      <c r="GX145" s="86">
        <f t="shared" si="400"/>
        <v>2.601566004704201E-292</v>
      </c>
      <c r="GY145" s="86">
        <f t="shared" si="401"/>
        <v>2.0351863570221101E-274</v>
      </c>
      <c r="GZ145" s="86">
        <f t="shared" si="402"/>
        <v>8.5884429362181391E-111</v>
      </c>
      <c r="HA145" s="86">
        <f t="shared" si="403"/>
        <v>4.8910406021956417E-110</v>
      </c>
      <c r="HC145" s="86">
        <f t="shared" si="326"/>
        <v>1.7167884656216122E-39</v>
      </c>
      <c r="HD145" s="86">
        <f t="shared" si="404"/>
        <v>3.8755553837609522E-78</v>
      </c>
      <c r="HE145" s="86">
        <f t="shared" si="405"/>
        <v>2.0448187515915633E-77</v>
      </c>
      <c r="HF145" s="86">
        <f t="shared" si="406"/>
        <v>4.5009189813706466E-116</v>
      </c>
      <c r="HG145" s="86">
        <f t="shared" si="407"/>
        <v>4.7328653014132349E-124</v>
      </c>
      <c r="HH145" s="86">
        <f t="shared" si="408"/>
        <v>6.5749297935024081E-167</v>
      </c>
      <c r="HI145" s="86">
        <f t="shared" si="409"/>
        <v>4.8124670567181605E-90</v>
      </c>
      <c r="HJ145" s="86">
        <f t="shared" si="410"/>
        <v>1.3245977102779326E-153</v>
      </c>
      <c r="HK145" s="86">
        <f t="shared" si="411"/>
        <v>2.2895417860566928E-134</v>
      </c>
      <c r="HL145" s="86">
        <f t="shared" si="412"/>
        <v>9.5515388238655877E-143</v>
      </c>
      <c r="HM145" s="86">
        <f t="shared" si="413"/>
        <v>1.41467154773145E-125</v>
      </c>
      <c r="HN145" s="86">
        <f t="shared" si="414"/>
        <v>2.0760224827342755E-121</v>
      </c>
      <c r="HO145" s="86">
        <f t="shared" si="415"/>
        <v>2.3122564695960808E-100</v>
      </c>
      <c r="HP145" s="86">
        <f t="shared" si="416"/>
        <v>3.5547954158342476E-51</v>
      </c>
      <c r="HQ145" s="86">
        <f t="shared" si="417"/>
        <v>3.5917188414834787E-41</v>
      </c>
      <c r="HS145" s="86">
        <f t="shared" si="327"/>
        <v>0.49098703776214636</v>
      </c>
      <c r="HT145" s="86">
        <f t="shared" si="418"/>
        <v>0.50078530946805833</v>
      </c>
      <c r="HU145" s="86">
        <f t="shared" si="419"/>
        <v>0.48723482396312789</v>
      </c>
      <c r="HV145" s="86">
        <f t="shared" si="420"/>
        <v>0.47255945525299536</v>
      </c>
      <c r="HW145" s="86">
        <f t="shared" si="421"/>
        <v>0.44522487305232938</v>
      </c>
      <c r="HX145" s="86">
        <f t="shared" si="422"/>
        <v>0.50133584927751829</v>
      </c>
      <c r="HY145" s="86">
        <f t="shared" si="423"/>
        <v>0.49591574671577676</v>
      </c>
      <c r="HZ145" s="86">
        <f t="shared" si="424"/>
        <v>0.47257259657365702</v>
      </c>
      <c r="IA145" s="86">
        <f t="shared" si="425"/>
        <v>0.45826181147044087</v>
      </c>
      <c r="IB145" s="86">
        <f t="shared" si="426"/>
        <v>0.48578436704722416</v>
      </c>
      <c r="IC145" s="86">
        <f t="shared" si="427"/>
        <v>0.49804922624567877</v>
      </c>
      <c r="ID145" s="86">
        <f t="shared" si="428"/>
        <v>0.49550909959610284</v>
      </c>
      <c r="IE145" s="86">
        <f t="shared" si="429"/>
        <v>0.50380197238469349</v>
      </c>
      <c r="IF145" s="86">
        <f t="shared" si="430"/>
        <v>0.47817402946152393</v>
      </c>
      <c r="IG145" s="86">
        <f t="shared" si="431"/>
        <v>0.44371058768244775</v>
      </c>
      <c r="II145" s="86">
        <f t="shared" si="328"/>
        <v>2.0570268035031706E-11</v>
      </c>
      <c r="IJ145" s="86">
        <f t="shared" si="329"/>
        <v>6.9360748708414769E-11</v>
      </c>
      <c r="IK145" s="86">
        <f t="shared" si="330"/>
        <v>3.5735157195181027E-12</v>
      </c>
      <c r="IL145" s="86">
        <f t="shared" si="331"/>
        <v>5.670698277039883E-12</v>
      </c>
      <c r="IM145" s="86">
        <f t="shared" si="332"/>
        <v>9.5998218317371478E-12</v>
      </c>
      <c r="IN145" s="86">
        <f t="shared" si="333"/>
        <v>6.0397374257321296E-12</v>
      </c>
      <c r="IO145" s="86">
        <f t="shared" si="334"/>
        <v>3.4103300302469521E-11</v>
      </c>
      <c r="IP145" s="86">
        <f t="shared" si="335"/>
        <v>4.5374480486888379E-11</v>
      </c>
      <c r="IQ145" s="86">
        <f t="shared" si="336"/>
        <v>4.1507400108924053E-12</v>
      </c>
      <c r="IR145" s="86">
        <f t="shared" si="337"/>
        <v>1.4318006494496341E-12</v>
      </c>
      <c r="IS145" s="86">
        <f t="shared" si="338"/>
        <v>3.2555128530392155E-13</v>
      </c>
      <c r="IT145" s="86">
        <f t="shared" si="339"/>
        <v>4.570695081124011E-13</v>
      </c>
      <c r="IU145" s="86">
        <f t="shared" si="340"/>
        <v>5.3618198050747845E-13</v>
      </c>
      <c r="IV145" s="86">
        <f t="shared" si="341"/>
        <v>1.4439219238273841E-10</v>
      </c>
      <c r="IW145" s="86">
        <f t="shared" si="342"/>
        <v>1.5154278133245405E-11</v>
      </c>
      <c r="IY145" s="86">
        <f t="shared" si="343"/>
        <v>0.49098703778271663</v>
      </c>
      <c r="IZ145" s="86">
        <f t="shared" si="344"/>
        <v>0.50078530953741907</v>
      </c>
      <c r="JA145" s="86">
        <f t="shared" si="345"/>
        <v>0.48723482396670142</v>
      </c>
      <c r="JB145" s="86">
        <f t="shared" si="346"/>
        <v>0.47255945525866605</v>
      </c>
      <c r="JC145" s="86">
        <f t="shared" si="347"/>
        <v>0.4452248730619292</v>
      </c>
      <c r="JD145" s="86">
        <f t="shared" si="348"/>
        <v>0.50133584928355801</v>
      </c>
      <c r="JE145" s="86">
        <f t="shared" si="349"/>
        <v>0.49591574674988004</v>
      </c>
      <c r="JF145" s="86">
        <f t="shared" si="350"/>
        <v>0.4725725966190315</v>
      </c>
      <c r="JG145" s="86">
        <f t="shared" si="351"/>
        <v>0.45826181147459161</v>
      </c>
      <c r="JH145" s="86">
        <f t="shared" si="352"/>
        <v>0.48578436704865596</v>
      </c>
      <c r="JI145" s="86">
        <f t="shared" si="353"/>
        <v>0.49804922624600434</v>
      </c>
      <c r="JJ145" s="86">
        <f t="shared" si="354"/>
        <v>0.49550909959655992</v>
      </c>
      <c r="JK145" s="86">
        <f t="shared" si="355"/>
        <v>0.50380197238522961</v>
      </c>
      <c r="JL145" s="86">
        <f t="shared" si="356"/>
        <v>0.4781740296059161</v>
      </c>
      <c r="JM145" s="86">
        <f t="shared" si="357"/>
        <v>0.44371058769760202</v>
      </c>
    </row>
    <row r="146" spans="2:273" x14ac:dyDescent="0.25">
      <c r="B146" s="2">
        <v>119</v>
      </c>
      <c r="C146" s="37">
        <v>85.465000000000003</v>
      </c>
      <c r="D146" s="37">
        <v>87.942999999999998</v>
      </c>
      <c r="E146" s="37">
        <v>85.432000000000002</v>
      </c>
      <c r="F146" s="37">
        <v>86.513999999999996</v>
      </c>
      <c r="G146" s="37">
        <v>86.641000000000005</v>
      </c>
      <c r="H146" s="37">
        <v>91.281999999999996</v>
      </c>
      <c r="I146" s="37">
        <v>90.224999999999994</v>
      </c>
      <c r="J146" s="37">
        <v>92.488</v>
      </c>
      <c r="K146" s="37">
        <v>90.462999999999994</v>
      </c>
      <c r="L146" s="37">
        <v>95.706999999999994</v>
      </c>
      <c r="M146" s="37">
        <v>97.974999999999994</v>
      </c>
      <c r="N146" s="37">
        <v>101.744</v>
      </c>
      <c r="O146" s="37">
        <v>104.026</v>
      </c>
      <c r="P146" s="37">
        <v>120.35</v>
      </c>
      <c r="Q146" s="37">
        <v>162.78</v>
      </c>
      <c r="S146" s="4">
        <f t="shared" si="229"/>
        <v>86.148428191852346</v>
      </c>
      <c r="T146" s="4">
        <f t="shared" si="230"/>
        <v>88.681179244437104</v>
      </c>
      <c r="U146" s="4">
        <f t="shared" si="231"/>
        <v>85.845163094682107</v>
      </c>
      <c r="V146" s="4">
        <f t="shared" si="232"/>
        <v>86.75526104569812</v>
      </c>
      <c r="W146" s="4">
        <f t="shared" si="233"/>
        <v>88.240527381517794</v>
      </c>
      <c r="X146" s="4">
        <f t="shared" si="234"/>
        <v>90.867899945556985</v>
      </c>
      <c r="Y146" s="4">
        <f t="shared" si="235"/>
        <v>91.363189793688193</v>
      </c>
      <c r="Z146" s="4">
        <f t="shared" si="236"/>
        <v>92.101191192220341</v>
      </c>
      <c r="AA146" s="4">
        <f t="shared" si="237"/>
        <v>92.73420724799098</v>
      </c>
      <c r="AB146" s="4">
        <f t="shared" si="238"/>
        <v>96.836248996624192</v>
      </c>
      <c r="AC146" s="4">
        <f t="shared" si="239"/>
        <v>99.173495365674981</v>
      </c>
      <c r="AD146" s="4">
        <f t="shared" si="240"/>
        <v>100.35973288430849</v>
      </c>
      <c r="AE146" s="4">
        <f t="shared" si="241"/>
        <v>102.60123545108716</v>
      </c>
      <c r="AF146" s="4">
        <f t="shared" si="242"/>
        <v>120.99115526700398</v>
      </c>
      <c r="AG146" s="4">
        <f t="shared" si="243"/>
        <v>166.44605285543506</v>
      </c>
      <c r="AI146" s="4">
        <f t="shared" si="244"/>
        <v>-0.68342819185234305</v>
      </c>
      <c r="AJ146" s="4">
        <f t="shared" si="245"/>
        <v>-0.73817924443710581</v>
      </c>
      <c r="AK146" s="4">
        <f t="shared" si="246"/>
        <v>-0.41316309468210477</v>
      </c>
      <c r="AL146" s="4">
        <f t="shared" si="247"/>
        <v>-0.24126104569812412</v>
      </c>
      <c r="AM146" s="4">
        <f t="shared" si="248"/>
        <v>-1.5995273815177882</v>
      </c>
      <c r="AN146" s="4">
        <f t="shared" si="249"/>
        <v>0.41410005444301135</v>
      </c>
      <c r="AO146" s="4">
        <f t="shared" si="250"/>
        <v>-1.1381897936881984</v>
      </c>
      <c r="AP146" s="4">
        <f t="shared" si="251"/>
        <v>0.38680880777965854</v>
      </c>
      <c r="AQ146" s="4">
        <f t="shared" si="252"/>
        <v>-2.2712072479909864</v>
      </c>
      <c r="AR146" s="4">
        <f t="shared" si="253"/>
        <v>-1.1292489966241988</v>
      </c>
      <c r="AS146" s="4">
        <f t="shared" si="254"/>
        <v>-1.1984953656749866</v>
      </c>
      <c r="AT146" s="4">
        <f t="shared" si="255"/>
        <v>1.3842671156915145</v>
      </c>
      <c r="AU146" s="4">
        <f t="shared" si="256"/>
        <v>1.4247645489128331</v>
      </c>
      <c r="AV146" s="4">
        <f t="shared" si="436"/>
        <v>-0.64115526700398107</v>
      </c>
      <c r="AW146" s="4">
        <f t="shared" si="436"/>
        <v>-3.6660528554350549</v>
      </c>
      <c r="AY146" s="2">
        <f t="shared" si="308"/>
        <v>86.148428190586671</v>
      </c>
      <c r="AZ146" s="2">
        <f t="shared" si="359"/>
        <v>86.894620386486395</v>
      </c>
      <c r="BA146" s="2">
        <f t="shared" si="360"/>
        <v>83.198134518098541</v>
      </c>
      <c r="BB146" s="2">
        <f t="shared" si="361"/>
        <v>83.870758062029296</v>
      </c>
      <c r="BC146" s="2">
        <f t="shared" si="362"/>
        <v>84.97086550046761</v>
      </c>
      <c r="BD146" s="2">
        <f t="shared" si="363"/>
        <v>85.525706851386062</v>
      </c>
      <c r="BE146" s="2">
        <f t="shared" si="364"/>
        <v>84.741451102103781</v>
      </c>
      <c r="BF146" s="2">
        <f t="shared" si="365"/>
        <v>86.54233126160041</v>
      </c>
      <c r="BG146" s="2">
        <f t="shared" si="366"/>
        <v>86.64587578673175</v>
      </c>
      <c r="BH146" s="2">
        <f t="shared" si="367"/>
        <v>89.461680545540631</v>
      </c>
      <c r="BI146" s="2">
        <f t="shared" si="368"/>
        <v>89.263468263443343</v>
      </c>
      <c r="BJ146" s="2">
        <f t="shared" si="369"/>
        <v>89.524301986638832</v>
      </c>
      <c r="BK146" s="2">
        <f t="shared" si="370"/>
        <v>89.779677986684405</v>
      </c>
      <c r="BL146" s="2">
        <f t="shared" si="371"/>
        <v>89.254461532548547</v>
      </c>
      <c r="BM146" s="2">
        <f t="shared" si="372"/>
        <v>93.815159485139532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110.70074015009379</v>
      </c>
      <c r="DL146" s="2">
        <f t="shared" si="437"/>
        <v>115.20652040704671</v>
      </c>
      <c r="DM146" s="2">
        <f t="shared" si="437"/>
        <v>129.89408554006971</v>
      </c>
      <c r="DN146" s="2">
        <f t="shared" si="437"/>
        <v>127.29064362101312</v>
      </c>
      <c r="DO146" s="2">
        <f t="shared" si="437"/>
        <v>112.48465870445347</v>
      </c>
      <c r="DP146" s="2">
        <f t="shared" si="437"/>
        <v>117.5664570356473</v>
      </c>
      <c r="DQ146" s="2">
        <f t="shared" si="437"/>
        <v>123.71376172607883</v>
      </c>
      <c r="DR146" s="2">
        <f t="shared" si="437"/>
        <v>130.55484943648102</v>
      </c>
      <c r="DS146" s="2">
        <f t="shared" si="437"/>
        <v>126.69783641536272</v>
      </c>
      <c r="DT146" s="2">
        <f t="shared" si="437"/>
        <v>128.79634566145091</v>
      </c>
      <c r="DU146" s="2">
        <f t="shared" si="437"/>
        <v>127.81971659919031</v>
      </c>
      <c r="DV146" s="2">
        <f t="shared" si="437"/>
        <v>124.05021019805228</v>
      </c>
      <c r="DW146" s="2">
        <f t="shared" si="437"/>
        <v>126.72582172739544</v>
      </c>
      <c r="DX146" s="2">
        <f t="shared" si="437"/>
        <v>114.40309388335706</v>
      </c>
      <c r="DY146" s="2">
        <f t="shared" si="437"/>
        <v>107.00649691876751</v>
      </c>
      <c r="EA146" s="2">
        <f t="shared" si="228"/>
        <v>86.092770756843294</v>
      </c>
      <c r="EB146" s="2">
        <f t="shared" si="290"/>
        <v>86.86474813681707</v>
      </c>
      <c r="EC146" s="2">
        <f t="shared" si="291"/>
        <v>83.093679812558577</v>
      </c>
      <c r="ED146" s="2">
        <f t="shared" si="292"/>
        <v>83.707785770094176</v>
      </c>
      <c r="EE146" s="2">
        <f t="shared" si="293"/>
        <v>84.865898300400715</v>
      </c>
      <c r="EF146" s="2">
        <f t="shared" si="294"/>
        <v>85.427744472115123</v>
      </c>
      <c r="EG146" s="2">
        <f t="shared" si="295"/>
        <v>84.582918758343197</v>
      </c>
      <c r="EH146" s="2">
        <f t="shared" si="296"/>
        <v>86.394496903268532</v>
      </c>
      <c r="EI146" s="2">
        <f t="shared" si="297"/>
        <v>86.529154138122578</v>
      </c>
      <c r="EJ146" s="2">
        <f t="shared" si="298"/>
        <v>89.365912234599421</v>
      </c>
      <c r="EK146" s="2">
        <f t="shared" si="299"/>
        <v>89.224286633626363</v>
      </c>
      <c r="EL146" s="2">
        <f t="shared" si="300"/>
        <v>89.398399596456699</v>
      </c>
      <c r="EM146" s="2">
        <f t="shared" si="301"/>
        <v>89.655271377899552</v>
      </c>
      <c r="EN146" s="2">
        <f t="shared" si="302"/>
        <v>89.21146157365051</v>
      </c>
      <c r="EO146" s="2">
        <f t="shared" si="303"/>
        <v>93.856688687358314</v>
      </c>
      <c r="EQ146" s="2">
        <f t="shared" si="304"/>
        <v>86.667200018665767</v>
      </c>
      <c r="ER146" s="2">
        <f t="shared" si="438"/>
        <v>87.050931488395378</v>
      </c>
      <c r="ES146" s="2">
        <f t="shared" si="438"/>
        <v>84.06444026525088</v>
      </c>
      <c r="ET146" s="2">
        <f t="shared" si="438"/>
        <v>85.185014043148641</v>
      </c>
      <c r="EU146" s="2">
        <f t="shared" si="438"/>
        <v>85.877197792782539</v>
      </c>
      <c r="EV146" s="2">
        <f t="shared" si="438"/>
        <v>86.335636253826678</v>
      </c>
      <c r="EW146" s="2">
        <f t="shared" si="438"/>
        <v>86.178788416247315</v>
      </c>
      <c r="EX146" s="2">
        <f t="shared" si="438"/>
        <v>87.628975214845525</v>
      </c>
      <c r="EY146" s="2">
        <f t="shared" si="438"/>
        <v>87.509468847184408</v>
      </c>
      <c r="EZ146" s="2">
        <f t="shared" si="438"/>
        <v>90.199153184846224</v>
      </c>
      <c r="FA146" s="2">
        <f t="shared" si="438"/>
        <v>89.35770786396192</v>
      </c>
      <c r="FB146" s="2">
        <f t="shared" si="438"/>
        <v>90.671362861123214</v>
      </c>
      <c r="FC146" s="2">
        <f t="shared" si="438"/>
        <v>90.972518685795464</v>
      </c>
      <c r="FD146" s="2">
        <f t="shared" si="438"/>
        <v>89.618161552880323</v>
      </c>
      <c r="FE146" s="2">
        <f t="shared" si="438"/>
        <v>92.791839861853092</v>
      </c>
      <c r="FG146" s="2">
        <f t="shared" si="306"/>
        <v>0.99929762913849607</v>
      </c>
      <c r="FH146" s="2">
        <f t="shared" si="439"/>
        <v>0.99940420283567089</v>
      </c>
      <c r="FI146" s="2">
        <f t="shared" si="439"/>
        <v>0.99927072032323783</v>
      </c>
      <c r="FJ146" s="2">
        <f t="shared" si="439"/>
        <v>0.99924773889506291</v>
      </c>
      <c r="FK146" s="2">
        <f t="shared" si="439"/>
        <v>0.99920225506188398</v>
      </c>
      <c r="FL146" s="2">
        <f t="shared" si="439"/>
        <v>0.99926528529641812</v>
      </c>
      <c r="FM146" s="2">
        <f t="shared" si="439"/>
        <v>0.99929158293567166</v>
      </c>
      <c r="FN146" s="2">
        <f t="shared" si="439"/>
        <v>0.99917548284512669</v>
      </c>
      <c r="FO146" s="2">
        <f t="shared" si="439"/>
        <v>0.99923741835953173</v>
      </c>
      <c r="FP146" s="2">
        <f t="shared" si="439"/>
        <v>0.9992464921589852</v>
      </c>
      <c r="FQ146" s="2">
        <f t="shared" si="439"/>
        <v>0.99925177691110612</v>
      </c>
      <c r="FR146" s="2">
        <f t="shared" si="439"/>
        <v>0.99919400746229869</v>
      </c>
      <c r="FS146" s="2">
        <f t="shared" si="439"/>
        <v>0.99926002628879584</v>
      </c>
      <c r="FT146" s="2">
        <f t="shared" si="439"/>
        <v>0.99920385773758436</v>
      </c>
      <c r="FU146" s="2">
        <f t="shared" si="439"/>
        <v>0.99904826599568541</v>
      </c>
      <c r="FW146" s="2">
        <f t="shared" si="324"/>
        <v>6.6802852206778882E-2</v>
      </c>
      <c r="FX146" s="2">
        <f t="shared" si="376"/>
        <v>6.9750071682384396E-2</v>
      </c>
      <c r="FY146" s="2">
        <f t="shared" si="377"/>
        <v>7.2442300861803574E-2</v>
      </c>
      <c r="FZ146" s="2">
        <f t="shared" si="378"/>
        <v>8.8128967950688877E-2</v>
      </c>
      <c r="GA146" s="2">
        <f t="shared" si="379"/>
        <v>8.2007826941743758E-2</v>
      </c>
      <c r="GB146" s="2">
        <f t="shared" si="380"/>
        <v>8.1892573645906505E-2</v>
      </c>
      <c r="GC146" s="2">
        <f t="shared" si="381"/>
        <v>8.196871606198762E-2</v>
      </c>
      <c r="GD146" s="2">
        <f t="shared" si="382"/>
        <v>9.0259495900469167E-2</v>
      </c>
      <c r="GE146" s="2">
        <f t="shared" si="383"/>
        <v>8.7818481337617216E-2</v>
      </c>
      <c r="GF146" s="2">
        <f t="shared" si="384"/>
        <v>7.9277392883660258E-2</v>
      </c>
      <c r="GG146" s="2">
        <f t="shared" si="385"/>
        <v>7.7226375180678E-2</v>
      </c>
      <c r="GH146" s="2">
        <f t="shared" si="386"/>
        <v>7.6964742140511508E-2</v>
      </c>
      <c r="GI146" s="2">
        <f t="shared" si="387"/>
        <v>7.3619718548729063E-2</v>
      </c>
      <c r="GJ146" s="2">
        <f t="shared" si="388"/>
        <v>5.641464698496515E-2</v>
      </c>
      <c r="GK146" s="2">
        <f t="shared" si="389"/>
        <v>5.0753046412177608E-2</v>
      </c>
      <c r="GM146" s="86">
        <f t="shared" si="325"/>
        <v>1.2101146972498799E-83</v>
      </c>
      <c r="GN146" s="86">
        <f t="shared" si="390"/>
        <v>2.5375019460680412E-223</v>
      </c>
      <c r="GO146" s="86">
        <f t="shared" si="391"/>
        <v>1.6466632847453828E-294</v>
      </c>
      <c r="GP146" s="86">
        <f t="shared" si="392"/>
        <v>2.1405677820317463E-261</v>
      </c>
      <c r="GQ146" s="86">
        <f t="shared" si="393"/>
        <v>4.4589831253906146E-296</v>
      </c>
      <c r="GR146" s="86">
        <f t="shared" si="394"/>
        <v>0</v>
      </c>
      <c r="GS146" s="86">
        <f t="shared" si="395"/>
        <v>0</v>
      </c>
      <c r="GT146" s="86">
        <f t="shared" si="396"/>
        <v>8.8503655816212669E-241</v>
      </c>
      <c r="GU146" s="86">
        <f t="shared" si="397"/>
        <v>1.273508324408665E-231</v>
      </c>
      <c r="GV146" s="86">
        <f t="shared" si="398"/>
        <v>8.7527261872869398E-285</v>
      </c>
      <c r="GW146" s="86">
        <f t="shared" si="399"/>
        <v>8.0876083678230055E-275</v>
      </c>
      <c r="GX146" s="86">
        <f t="shared" si="400"/>
        <v>2.9738811941131398E-302</v>
      </c>
      <c r="GY146" s="86">
        <f t="shared" si="401"/>
        <v>1.1339256781513499E-283</v>
      </c>
      <c r="GZ146" s="86">
        <f t="shared" si="402"/>
        <v>1.6064882079780603E-114</v>
      </c>
      <c r="HA146" s="86">
        <f t="shared" si="403"/>
        <v>8.4750723827144703E-114</v>
      </c>
      <c r="HC146" s="86">
        <f t="shared" si="326"/>
        <v>1.3079097472721128E-41</v>
      </c>
      <c r="HD146" s="86">
        <f t="shared" si="404"/>
        <v>2.3442987916209688E-82</v>
      </c>
      <c r="HE146" s="86">
        <f t="shared" si="405"/>
        <v>1.4334213290672922E-81</v>
      </c>
      <c r="HF146" s="86">
        <f t="shared" si="406"/>
        <v>2.5337306497218462E-122</v>
      </c>
      <c r="HG146" s="86">
        <f t="shared" si="407"/>
        <v>9.1310707045892806E-131</v>
      </c>
      <c r="HH146" s="86">
        <f t="shared" si="408"/>
        <v>7.3635477354634783E-176</v>
      </c>
      <c r="HI146" s="86">
        <f t="shared" si="409"/>
        <v>8.1955800356771593E-95</v>
      </c>
      <c r="HJ146" s="86">
        <f t="shared" si="410"/>
        <v>6.7766043963109134E-162</v>
      </c>
      <c r="HK146" s="86">
        <f t="shared" si="411"/>
        <v>2.0417403225660613E-141</v>
      </c>
      <c r="HL146" s="86">
        <f t="shared" si="412"/>
        <v>2.6325359245516596E-150</v>
      </c>
      <c r="HM146" s="86">
        <f t="shared" si="413"/>
        <v>3.0186271633304708E-132</v>
      </c>
      <c r="HN146" s="86">
        <f t="shared" si="414"/>
        <v>7.1918711760675701E-128</v>
      </c>
      <c r="HO146" s="86">
        <f t="shared" si="415"/>
        <v>1.0297251735299811E-105</v>
      </c>
      <c r="HP146" s="86">
        <f t="shared" si="416"/>
        <v>6.4087338152968392E-54</v>
      </c>
      <c r="HQ146" s="86">
        <f t="shared" si="417"/>
        <v>2.0843722174834671E-43</v>
      </c>
      <c r="HS146" s="86">
        <f t="shared" si="327"/>
        <v>0.5038941036566702</v>
      </c>
      <c r="HT146" s="86">
        <f t="shared" si="418"/>
        <v>0.50058353441430037</v>
      </c>
      <c r="HU146" s="86">
        <f t="shared" si="419"/>
        <v>0.44324372183815336</v>
      </c>
      <c r="HV146" s="86">
        <f t="shared" si="420"/>
        <v>0.41446368833119629</v>
      </c>
      <c r="HW146" s="86">
        <f t="shared" si="421"/>
        <v>0.37934038504886269</v>
      </c>
      <c r="HX146" s="86">
        <f t="shared" si="422"/>
        <v>0.47270160960786478</v>
      </c>
      <c r="HY146" s="86">
        <f t="shared" si="423"/>
        <v>0.46010395013593219</v>
      </c>
      <c r="HZ146" s="86">
        <f t="shared" si="424"/>
        <v>0.416790671186684</v>
      </c>
      <c r="IA146" s="86">
        <f t="shared" si="425"/>
        <v>0.39327836153680901</v>
      </c>
      <c r="IB146" s="86">
        <f t="shared" si="426"/>
        <v>0.43740620631685323</v>
      </c>
      <c r="IC146" s="86">
        <f t="shared" si="427"/>
        <v>0.46172781113714717</v>
      </c>
      <c r="ID146" s="86">
        <f t="shared" si="428"/>
        <v>0.45606156749059173</v>
      </c>
      <c r="IE146" s="86">
        <f t="shared" si="429"/>
        <v>0.48507334190366036</v>
      </c>
      <c r="IF146" s="86">
        <f t="shared" si="430"/>
        <v>0.50779661576261481</v>
      </c>
      <c r="IG146" s="86">
        <f t="shared" si="431"/>
        <v>0.48889928582324305</v>
      </c>
      <c r="II146" s="86">
        <f t="shared" si="328"/>
        <v>9.4303651342091458E-11</v>
      </c>
      <c r="IJ146" s="86">
        <f t="shared" si="329"/>
        <v>3.0107877531163082E-10</v>
      </c>
      <c r="IK146" s="86">
        <f t="shared" si="330"/>
        <v>1.9362066023503573E-11</v>
      </c>
      <c r="IL146" s="86">
        <f t="shared" si="331"/>
        <v>3.4357155948173985E-11</v>
      </c>
      <c r="IM146" s="86">
        <f t="shared" si="332"/>
        <v>5.3008723504655207E-11</v>
      </c>
      <c r="IN146" s="86">
        <f t="shared" si="333"/>
        <v>3.4427046496191023E-11</v>
      </c>
      <c r="IO146" s="86">
        <f t="shared" si="334"/>
        <v>1.7209556611258923E-10</v>
      </c>
      <c r="IP146" s="86">
        <f t="shared" si="335"/>
        <v>2.4038203731013173E-10</v>
      </c>
      <c r="IQ146" s="86">
        <f t="shared" si="336"/>
        <v>2.5655035175987634E-11</v>
      </c>
      <c r="IR146" s="86">
        <f t="shared" si="337"/>
        <v>8.8129997858932647E-12</v>
      </c>
      <c r="IS146" s="86">
        <f t="shared" si="338"/>
        <v>2.1765111240458276E-12</v>
      </c>
      <c r="IT146" s="86">
        <f t="shared" si="339"/>
        <v>2.9770812800744437E-12</v>
      </c>
      <c r="IU146" s="86">
        <f t="shared" si="340"/>
        <v>3.3402318197546789E-12</v>
      </c>
      <c r="IV146" s="86">
        <f t="shared" si="341"/>
        <v>5.3568195487719798E-10</v>
      </c>
      <c r="IW146" s="86">
        <f t="shared" si="342"/>
        <v>6.1180100257386833E-11</v>
      </c>
      <c r="IY146" s="86">
        <f t="shared" si="343"/>
        <v>0.50389410375097388</v>
      </c>
      <c r="IZ146" s="86">
        <f t="shared" si="344"/>
        <v>0.5005835347153792</v>
      </c>
      <c r="JA146" s="86">
        <f t="shared" si="345"/>
        <v>0.44324372185751543</v>
      </c>
      <c r="JB146" s="86">
        <f t="shared" si="346"/>
        <v>0.41446368836555342</v>
      </c>
      <c r="JC146" s="86">
        <f t="shared" si="347"/>
        <v>0.3793403851018714</v>
      </c>
      <c r="JD146" s="86">
        <f t="shared" si="348"/>
        <v>0.47270160964229185</v>
      </c>
      <c r="JE146" s="86">
        <f t="shared" si="349"/>
        <v>0.46010395030802775</v>
      </c>
      <c r="JF146" s="86">
        <f t="shared" si="350"/>
        <v>0.41679067142706605</v>
      </c>
      <c r="JG146" s="86">
        <f t="shared" si="351"/>
        <v>0.39327836156246404</v>
      </c>
      <c r="JH146" s="86">
        <f t="shared" si="352"/>
        <v>0.43740620632566624</v>
      </c>
      <c r="JI146" s="86">
        <f t="shared" si="353"/>
        <v>0.46172781113932371</v>
      </c>
      <c r="JJ146" s="86">
        <f t="shared" si="354"/>
        <v>0.4560615674935688</v>
      </c>
      <c r="JK146" s="86">
        <f t="shared" si="355"/>
        <v>0.48507334190700058</v>
      </c>
      <c r="JL146" s="86">
        <f t="shared" si="356"/>
        <v>0.50779661629829675</v>
      </c>
      <c r="JM146" s="86">
        <f t="shared" si="357"/>
        <v>0.48889928588442316</v>
      </c>
    </row>
    <row r="147" spans="2:273" x14ac:dyDescent="0.25">
      <c r="B147" s="2">
        <v>120</v>
      </c>
      <c r="C147" s="37">
        <v>86.186000000000007</v>
      </c>
      <c r="D147" s="37">
        <v>85.313999999999993</v>
      </c>
      <c r="E147" s="37">
        <v>84.649000000000001</v>
      </c>
      <c r="F147" s="37">
        <v>87.323999999999998</v>
      </c>
      <c r="G147" s="37">
        <v>86.281999999999996</v>
      </c>
      <c r="H147" s="37">
        <v>86.820999999999998</v>
      </c>
      <c r="I147" s="37">
        <v>87.375</v>
      </c>
      <c r="J147" s="37">
        <v>89.194999999999993</v>
      </c>
      <c r="K147" s="37">
        <v>89.756</v>
      </c>
      <c r="L147" s="37">
        <v>92.22</v>
      </c>
      <c r="M147" s="37">
        <v>96.4</v>
      </c>
      <c r="N147" s="37">
        <v>99.897000000000006</v>
      </c>
      <c r="O147" s="37">
        <v>98.789000000000001</v>
      </c>
      <c r="P147" s="37">
        <v>116.4</v>
      </c>
      <c r="Q147" s="37">
        <v>161.12200000000001</v>
      </c>
      <c r="S147" s="4">
        <f t="shared" si="229"/>
        <v>85.965163783641827</v>
      </c>
      <c r="T147" s="4">
        <f t="shared" si="230"/>
        <v>88.199441925154431</v>
      </c>
      <c r="U147" s="4">
        <f t="shared" si="231"/>
        <v>84.898158149388209</v>
      </c>
      <c r="V147" s="4">
        <f t="shared" si="232"/>
        <v>85.57528527612007</v>
      </c>
      <c r="W147" s="4">
        <f t="shared" si="233"/>
        <v>86.895088836909068</v>
      </c>
      <c r="X147" s="4">
        <f t="shared" si="234"/>
        <v>89.294792490364017</v>
      </c>
      <c r="Y147" s="4">
        <f t="shared" si="235"/>
        <v>89.389046747417197</v>
      </c>
      <c r="Z147" s="4">
        <f t="shared" si="236"/>
        <v>90.131422976281854</v>
      </c>
      <c r="AA147" s="4">
        <f t="shared" si="237"/>
        <v>90.362611328483169</v>
      </c>
      <c r="AB147" s="4">
        <f t="shared" si="238"/>
        <v>94.332949430580001</v>
      </c>
      <c r="AC147" s="4">
        <f t="shared" si="239"/>
        <v>96.144066944965942</v>
      </c>
      <c r="AD147" s="4">
        <f t="shared" si="240"/>
        <v>97.007116174119503</v>
      </c>
      <c r="AE147" s="4">
        <f t="shared" si="241"/>
        <v>99.213783341016693</v>
      </c>
      <c r="AF147" s="4">
        <f t="shared" si="242"/>
        <v>118.24403206132301</v>
      </c>
      <c r="AG147" s="4">
        <f t="shared" si="243"/>
        <v>165.26347053658608</v>
      </c>
      <c r="AI147" s="4">
        <f t="shared" si="244"/>
        <v>0.22083621635817963</v>
      </c>
      <c r="AJ147" s="4">
        <f t="shared" si="245"/>
        <v>-2.8854419251544385</v>
      </c>
      <c r="AK147" s="4">
        <f t="shared" si="246"/>
        <v>-0.24915814938820802</v>
      </c>
      <c r="AL147" s="4">
        <f t="shared" si="247"/>
        <v>1.7487147238799281</v>
      </c>
      <c r="AM147" s="4">
        <f t="shared" si="248"/>
        <v>-0.61308883690907123</v>
      </c>
      <c r="AN147" s="4">
        <f t="shared" si="249"/>
        <v>-2.4737924903640192</v>
      </c>
      <c r="AO147" s="4">
        <f t="shared" si="250"/>
        <v>-2.014046747417197</v>
      </c>
      <c r="AP147" s="4">
        <f t="shared" si="251"/>
        <v>-0.936422976281861</v>
      </c>
      <c r="AQ147" s="4">
        <f t="shared" si="252"/>
        <v>-0.60661132848316868</v>
      </c>
      <c r="AR147" s="4">
        <f t="shared" si="253"/>
        <v>-2.1129494305800023</v>
      </c>
      <c r="AS147" s="4">
        <f t="shared" si="254"/>
        <v>0.25593305503406327</v>
      </c>
      <c r="AT147" s="4">
        <f t="shared" si="255"/>
        <v>2.8898838258805029</v>
      </c>
      <c r="AU147" s="4">
        <f t="shared" si="256"/>
        <v>-0.42478334101669191</v>
      </c>
      <c r="AV147" s="4">
        <f t="shared" si="436"/>
        <v>-1.8440320613230057</v>
      </c>
      <c r="AW147" s="4">
        <f t="shared" si="436"/>
        <v>-4.1414705365860698</v>
      </c>
      <c r="AY147" s="2">
        <f t="shared" si="308"/>
        <v>85.965163778308167</v>
      </c>
      <c r="AZ147" s="2">
        <f t="shared" si="359"/>
        <v>86.742243134962493</v>
      </c>
      <c r="BA147" s="2">
        <f t="shared" si="360"/>
        <v>83.028151060197914</v>
      </c>
      <c r="BB147" s="2">
        <f t="shared" si="361"/>
        <v>83.678777647637929</v>
      </c>
      <c r="BC147" s="2">
        <f t="shared" si="362"/>
        <v>84.796456772495674</v>
      </c>
      <c r="BD147" s="2">
        <f t="shared" si="363"/>
        <v>85.392035479798267</v>
      </c>
      <c r="BE147" s="2">
        <f t="shared" si="364"/>
        <v>84.596124457375566</v>
      </c>
      <c r="BF147" s="2">
        <f t="shared" si="365"/>
        <v>86.407843147918101</v>
      </c>
      <c r="BG147" s="2">
        <f t="shared" si="366"/>
        <v>86.479074088181065</v>
      </c>
      <c r="BH147" s="2">
        <f t="shared" si="367"/>
        <v>89.282866875064599</v>
      </c>
      <c r="BI147" s="2">
        <f t="shared" si="368"/>
        <v>89.135785781807598</v>
      </c>
      <c r="BJ147" s="2">
        <f t="shared" si="369"/>
        <v>89.395982092530417</v>
      </c>
      <c r="BK147" s="2">
        <f t="shared" si="370"/>
        <v>89.600234490904782</v>
      </c>
      <c r="BL147" s="2">
        <f t="shared" si="371"/>
        <v>89.136631610268765</v>
      </c>
      <c r="BM147" s="2">
        <f t="shared" si="372"/>
        <v>93.774285529356334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110.7992626641651</v>
      </c>
      <c r="DL147" s="2">
        <f t="shared" si="437"/>
        <v>115.32136481015426</v>
      </c>
      <c r="DM147" s="2">
        <f t="shared" si="437"/>
        <v>130.19867595818818</v>
      </c>
      <c r="DN147" s="2">
        <f t="shared" si="437"/>
        <v>127.58360675422138</v>
      </c>
      <c r="DO147" s="2">
        <f t="shared" si="437"/>
        <v>112.60048724696358</v>
      </c>
      <c r="DP147" s="2">
        <f t="shared" si="437"/>
        <v>117.75650431519702</v>
      </c>
      <c r="DQ147" s="2">
        <f t="shared" si="437"/>
        <v>123.93552063789872</v>
      </c>
      <c r="DR147" s="2">
        <f t="shared" si="437"/>
        <v>130.85654054054055</v>
      </c>
      <c r="DS147" s="2">
        <f t="shared" si="437"/>
        <v>126.94811948790895</v>
      </c>
      <c r="DT147" s="2">
        <f t="shared" si="437"/>
        <v>129.04541317430792</v>
      </c>
      <c r="DU147" s="2">
        <f t="shared" si="437"/>
        <v>128.07949392712555</v>
      </c>
      <c r="DV147" s="2">
        <f t="shared" si="437"/>
        <v>124.25478805120909</v>
      </c>
      <c r="DW147" s="2">
        <f t="shared" si="437"/>
        <v>126.93507213225374</v>
      </c>
      <c r="DX147" s="2">
        <f t="shared" si="437"/>
        <v>114.56640496772077</v>
      </c>
      <c r="DY147" s="2">
        <f t="shared" si="437"/>
        <v>107.06529551820729</v>
      </c>
      <c r="EA147" s="2">
        <f t="shared" si="228"/>
        <v>85.904917769052503</v>
      </c>
      <c r="EB147" s="2">
        <f t="shared" si="290"/>
        <v>86.711794049414223</v>
      </c>
      <c r="EC147" s="2">
        <f t="shared" si="291"/>
        <v>82.916075366447984</v>
      </c>
      <c r="ED147" s="2">
        <f t="shared" si="292"/>
        <v>83.501126592899894</v>
      </c>
      <c r="EE147" s="2">
        <f t="shared" si="293"/>
        <v>84.681546674319634</v>
      </c>
      <c r="EF147" s="2">
        <f t="shared" si="294"/>
        <v>85.286103074248373</v>
      </c>
      <c r="EG147" s="2">
        <f t="shared" si="295"/>
        <v>84.42157905127192</v>
      </c>
      <c r="EH147" s="2">
        <f t="shared" si="296"/>
        <v>86.247459758250102</v>
      </c>
      <c r="EI147" s="2">
        <f t="shared" si="297"/>
        <v>86.352817302351426</v>
      </c>
      <c r="EJ147" s="2">
        <f t="shared" si="298"/>
        <v>89.180361489174572</v>
      </c>
      <c r="EK147" s="2">
        <f t="shared" si="299"/>
        <v>89.097411159650946</v>
      </c>
      <c r="EL147" s="2">
        <f t="shared" si="300"/>
        <v>89.258629005905519</v>
      </c>
      <c r="EM147" s="2">
        <f t="shared" si="301"/>
        <v>89.464358726810346</v>
      </c>
      <c r="EN147" s="2">
        <f t="shared" si="302"/>
        <v>89.091797804208596</v>
      </c>
      <c r="EO147" s="2">
        <f t="shared" si="303"/>
        <v>93.824614768196398</v>
      </c>
      <c r="EQ147" s="2">
        <f t="shared" si="304"/>
        <v>86.513590226367498</v>
      </c>
      <c r="ER147" s="2">
        <f t="shared" si="438"/>
        <v>86.907962785304662</v>
      </c>
      <c r="ES147" s="2">
        <f t="shared" si="438"/>
        <v>83.938202582049144</v>
      </c>
      <c r="ET147" s="2">
        <f t="shared" si="438"/>
        <v>85.039534911870987</v>
      </c>
      <c r="EU147" s="2">
        <f t="shared" si="438"/>
        <v>85.741876418520164</v>
      </c>
      <c r="EV147" s="2">
        <f t="shared" si="438"/>
        <v>86.230923653877369</v>
      </c>
      <c r="EW147" s="2">
        <f t="shared" si="438"/>
        <v>86.092674810881221</v>
      </c>
      <c r="EX147" s="2">
        <f t="shared" si="438"/>
        <v>87.540214846184966</v>
      </c>
      <c r="EY147" s="2">
        <f t="shared" si="438"/>
        <v>87.379413797092411</v>
      </c>
      <c r="EZ147" s="2">
        <f t="shared" si="438"/>
        <v>90.051016291588411</v>
      </c>
      <c r="FA147" s="2">
        <f t="shared" si="438"/>
        <v>89.23746909819323</v>
      </c>
      <c r="FB147" s="2">
        <f t="shared" si="438"/>
        <v>90.591193955901559</v>
      </c>
      <c r="FC147" s="2">
        <f t="shared" si="438"/>
        <v>90.844049125906039</v>
      </c>
      <c r="FD147" s="2">
        <f t="shared" si="438"/>
        <v>89.519862504888792</v>
      </c>
      <c r="FE147" s="2">
        <f t="shared" si="438"/>
        <v>92.708241728537914</v>
      </c>
      <c r="FG147" s="2">
        <f t="shared" si="306"/>
        <v>0.99935939057074286</v>
      </c>
      <c r="FH147" s="2">
        <f t="shared" si="439"/>
        <v>0.99945659804093723</v>
      </c>
      <c r="FI147" s="2">
        <f t="shared" si="439"/>
        <v>0.99933484634782144</v>
      </c>
      <c r="FJ147" s="2">
        <f t="shared" si="439"/>
        <v>0.99931388430370882</v>
      </c>
      <c r="FK147" s="2">
        <f t="shared" si="439"/>
        <v>0.99927239689681957</v>
      </c>
      <c r="FL147" s="2">
        <f t="shared" si="439"/>
        <v>0.99932988890587415</v>
      </c>
      <c r="FM147" s="2">
        <f t="shared" si="439"/>
        <v>0.99935387568366607</v>
      </c>
      <c r="FN147" s="2">
        <f t="shared" si="439"/>
        <v>0.99924797685931532</v>
      </c>
      <c r="FO147" s="2">
        <f t="shared" si="439"/>
        <v>0.99930447060872918</v>
      </c>
      <c r="FP147" s="2">
        <f t="shared" si="439"/>
        <v>0.99931274711622953</v>
      </c>
      <c r="FQ147" s="2">
        <f t="shared" si="439"/>
        <v>0.99931756750437317</v>
      </c>
      <c r="FR147" s="2">
        <f t="shared" si="439"/>
        <v>0.99926487393506003</v>
      </c>
      <c r="FS147" s="2">
        <f t="shared" si="439"/>
        <v>0.99932509201150987</v>
      </c>
      <c r="FT147" s="2">
        <f t="shared" si="439"/>
        <v>0.99927385875944164</v>
      </c>
      <c r="FU147" s="2">
        <f t="shared" si="439"/>
        <v>0.99913193557819091</v>
      </c>
      <c r="FW147" s="2">
        <f t="shared" si="324"/>
        <v>7.2778810094477731E-2</v>
      </c>
      <c r="FX147" s="2">
        <f t="shared" si="376"/>
        <v>7.5968215227018576E-2</v>
      </c>
      <c r="FY147" s="2">
        <f t="shared" si="377"/>
        <v>7.8880102252642387E-2</v>
      </c>
      <c r="FZ147" s="2">
        <f t="shared" si="378"/>
        <v>9.5816807118218564E-2</v>
      </c>
      <c r="GA147" s="2">
        <f t="shared" si="379"/>
        <v>8.9213936414852105E-2</v>
      </c>
      <c r="GB147" s="2">
        <f t="shared" si="380"/>
        <v>8.9089538545689947E-2</v>
      </c>
      <c r="GC147" s="2">
        <f t="shared" si="381"/>
        <v>8.9171722657693728E-2</v>
      </c>
      <c r="GD147" s="2">
        <f t="shared" si="382"/>
        <v>9.8113192374015626E-2</v>
      </c>
      <c r="GE147" s="2">
        <f t="shared" si="383"/>
        <v>9.548207159698506E-2</v>
      </c>
      <c r="GF147" s="2">
        <f t="shared" si="384"/>
        <v>8.6266122864681979E-2</v>
      </c>
      <c r="GG147" s="2">
        <f t="shared" si="385"/>
        <v>8.4050802485413814E-2</v>
      </c>
      <c r="GH147" s="2">
        <f t="shared" si="386"/>
        <v>8.3768147990264247E-2</v>
      </c>
      <c r="GI147" s="2">
        <f t="shared" si="387"/>
        <v>8.0153112868774759E-2</v>
      </c>
      <c r="GJ147" s="2">
        <f t="shared" si="388"/>
        <v>6.15225763064879E-2</v>
      </c>
      <c r="GK147" s="2">
        <f t="shared" si="389"/>
        <v>5.5378444770212205E-2</v>
      </c>
      <c r="GM147" s="86">
        <f t="shared" si="325"/>
        <v>1.8804694744866432E-86</v>
      </c>
      <c r="GN147" s="86">
        <f t="shared" si="390"/>
        <v>7.4861271785652907E-231</v>
      </c>
      <c r="GO147" s="86">
        <f t="shared" si="391"/>
        <v>2.1000585332317523E-304</v>
      </c>
      <c r="GP147" s="86">
        <f t="shared" si="392"/>
        <v>3.4732711626352926E-270</v>
      </c>
      <c r="GQ147" s="86">
        <f t="shared" si="393"/>
        <v>4.2245484695923706E-306</v>
      </c>
      <c r="GR147" s="86">
        <f t="shared" si="394"/>
        <v>0</v>
      </c>
      <c r="GS147" s="86">
        <f t="shared" si="395"/>
        <v>0</v>
      </c>
      <c r="GT147" s="86">
        <f t="shared" si="396"/>
        <v>6.9785830253768221E-249</v>
      </c>
      <c r="GU147" s="86">
        <f t="shared" si="397"/>
        <v>2.6105554635548165E-239</v>
      </c>
      <c r="GV147" s="86">
        <f t="shared" si="398"/>
        <v>3.1726493142291862E-294</v>
      </c>
      <c r="GW147" s="86">
        <f t="shared" si="399"/>
        <v>5.5860274412613145E-284</v>
      </c>
      <c r="GX147" s="86">
        <f t="shared" si="400"/>
        <v>0</v>
      </c>
      <c r="GY147" s="86">
        <f t="shared" si="401"/>
        <v>4.4274152211231182E-293</v>
      </c>
      <c r="GZ147" s="86">
        <f t="shared" si="402"/>
        <v>2.6019621283630661E-118</v>
      </c>
      <c r="HA147" s="86">
        <f t="shared" si="403"/>
        <v>1.2670707567261012E-117</v>
      </c>
      <c r="HC147" s="86">
        <f t="shared" si="326"/>
        <v>8.7348958446052695E-44</v>
      </c>
      <c r="HD147" s="86">
        <f t="shared" si="404"/>
        <v>1.0933116835503351E-86</v>
      </c>
      <c r="HE147" s="86">
        <f t="shared" si="405"/>
        <v>7.7891937146779962E-86</v>
      </c>
      <c r="HF147" s="86">
        <f t="shared" si="406"/>
        <v>9.7320426020411279E-129</v>
      </c>
      <c r="HG147" s="86">
        <f t="shared" si="407"/>
        <v>1.1661573103746527E-137</v>
      </c>
      <c r="HH147" s="86">
        <f t="shared" si="408"/>
        <v>4.7892508681414356E-185</v>
      </c>
      <c r="HI147" s="86">
        <f t="shared" si="409"/>
        <v>1.0464787184115192E-99</v>
      </c>
      <c r="HJ147" s="86">
        <f t="shared" si="410"/>
        <v>2.08821192871655E-170</v>
      </c>
      <c r="HK147" s="86">
        <f t="shared" si="411"/>
        <v>1.1965316681318967E-148</v>
      </c>
      <c r="HL147" s="86">
        <f t="shared" si="412"/>
        <v>4.6077216572775701E-158</v>
      </c>
      <c r="HM147" s="86">
        <f t="shared" si="413"/>
        <v>4.3073768405107602E-139</v>
      </c>
      <c r="HN147" s="86">
        <f t="shared" si="414"/>
        <v>1.6860671405560801E-134</v>
      </c>
      <c r="HO147" s="86">
        <f t="shared" si="415"/>
        <v>3.3139534895444223E-111</v>
      </c>
      <c r="HP147" s="86">
        <f t="shared" si="416"/>
        <v>9.7533264446968985E-57</v>
      </c>
      <c r="HQ147" s="86">
        <f t="shared" si="417"/>
        <v>1.0509894301542091E-45</v>
      </c>
      <c r="HS147" s="86">
        <f t="shared" si="327"/>
        <v>0.49087807194447575</v>
      </c>
      <c r="HT147" s="86">
        <f t="shared" si="418"/>
        <v>0.47521108490465397</v>
      </c>
      <c r="HU147" s="86">
        <f t="shared" si="419"/>
        <v>0.37908451348696626</v>
      </c>
      <c r="HV147" s="86">
        <f t="shared" si="420"/>
        <v>0.33832120016323008</v>
      </c>
      <c r="HW147" s="86">
        <f t="shared" si="421"/>
        <v>0.30258393511709919</v>
      </c>
      <c r="HX147" s="86">
        <f t="shared" si="422"/>
        <v>0.41697088764169182</v>
      </c>
      <c r="HY147" s="86">
        <f t="shared" si="423"/>
        <v>0.40118111121813577</v>
      </c>
      <c r="HZ147" s="86">
        <f t="shared" si="424"/>
        <v>0.34374314254936206</v>
      </c>
      <c r="IA147" s="86">
        <f t="shared" si="425"/>
        <v>0.31389579118989447</v>
      </c>
      <c r="IB147" s="86">
        <f t="shared" si="426"/>
        <v>0.3675629103817607</v>
      </c>
      <c r="IC147" s="86">
        <f t="shared" si="427"/>
        <v>0.39862692833223679</v>
      </c>
      <c r="ID147" s="86">
        <f t="shared" si="428"/>
        <v>0.39129759273063797</v>
      </c>
      <c r="IE147" s="86">
        <f t="shared" si="429"/>
        <v>0.43688863918405357</v>
      </c>
      <c r="IF147" s="86">
        <f t="shared" si="430"/>
        <v>0.51787417842687411</v>
      </c>
      <c r="IG147" s="86">
        <f t="shared" si="431"/>
        <v>0.52215806262502817</v>
      </c>
      <c r="II147" s="86">
        <f t="shared" si="328"/>
        <v>4.1114156743092322E-10</v>
      </c>
      <c r="IJ147" s="86">
        <f t="shared" si="329"/>
        <v>1.2441236803137509E-9</v>
      </c>
      <c r="IK147" s="86">
        <f t="shared" si="330"/>
        <v>9.9021170994217873E-11</v>
      </c>
      <c r="IL147" s="86">
        <f t="shared" si="331"/>
        <v>1.9466417511069164E-10</v>
      </c>
      <c r="IM147" s="86">
        <f t="shared" si="332"/>
        <v>2.7524257810376366E-10</v>
      </c>
      <c r="IN147" s="86">
        <f t="shared" si="333"/>
        <v>1.8431993709573781E-10</v>
      </c>
      <c r="IO147" s="86">
        <f t="shared" si="334"/>
        <v>8.1936143047159946E-10</v>
      </c>
      <c r="IP147" s="86">
        <f t="shared" si="335"/>
        <v>1.1962214580183285E-9</v>
      </c>
      <c r="IQ147" s="86">
        <f t="shared" si="336"/>
        <v>1.4819154631786735E-10</v>
      </c>
      <c r="IR147" s="86">
        <f t="shared" si="337"/>
        <v>5.0852721400559024E-11</v>
      </c>
      <c r="IS147" s="86">
        <f t="shared" si="338"/>
        <v>1.3610152480205858E-11</v>
      </c>
      <c r="IT147" s="86">
        <f t="shared" si="339"/>
        <v>1.8155555317048116E-11</v>
      </c>
      <c r="IU147" s="86">
        <f t="shared" si="340"/>
        <v>1.9536858786604447E-11</v>
      </c>
      <c r="IV147" s="86">
        <f t="shared" si="341"/>
        <v>1.9086288752940945E-9</v>
      </c>
      <c r="IW147" s="86">
        <f t="shared" si="342"/>
        <v>2.3692775423522086E-10</v>
      </c>
      <c r="IY147" s="86">
        <f t="shared" si="343"/>
        <v>0.49087807235561731</v>
      </c>
      <c r="IZ147" s="86">
        <f t="shared" si="344"/>
        <v>0.47521108614877766</v>
      </c>
      <c r="JA147" s="86">
        <f t="shared" si="345"/>
        <v>0.37908451358598744</v>
      </c>
      <c r="JB147" s="86">
        <f t="shared" si="346"/>
        <v>0.33832120035789426</v>
      </c>
      <c r="JC147" s="86">
        <f t="shared" si="347"/>
        <v>0.30258393539234174</v>
      </c>
      <c r="JD147" s="86">
        <f t="shared" si="348"/>
        <v>0.41697088782601177</v>
      </c>
      <c r="JE147" s="86">
        <f t="shared" si="349"/>
        <v>0.40118111203749718</v>
      </c>
      <c r="JF147" s="86">
        <f t="shared" si="350"/>
        <v>0.34374314374558351</v>
      </c>
      <c r="JG147" s="86">
        <f t="shared" si="351"/>
        <v>0.31389579133808604</v>
      </c>
      <c r="JH147" s="86">
        <f t="shared" si="352"/>
        <v>0.36756291043261341</v>
      </c>
      <c r="JI147" s="86">
        <f t="shared" si="353"/>
        <v>0.39862692834584695</v>
      </c>
      <c r="JJ147" s="86">
        <f t="shared" si="354"/>
        <v>0.3912975927487935</v>
      </c>
      <c r="JK147" s="86">
        <f t="shared" si="355"/>
        <v>0.43688863920359045</v>
      </c>
      <c r="JL147" s="86">
        <f t="shared" si="356"/>
        <v>0.51787418033550303</v>
      </c>
      <c r="JM147" s="86">
        <f t="shared" si="357"/>
        <v>0.52215806286195587</v>
      </c>
    </row>
    <row r="148" spans="2:273" x14ac:dyDescent="0.25">
      <c r="B148" s="2">
        <v>121</v>
      </c>
      <c r="C148" s="37">
        <v>83.465000000000003</v>
      </c>
      <c r="D148" s="37">
        <v>88</v>
      </c>
      <c r="E148" s="37">
        <v>85.540999999999997</v>
      </c>
      <c r="F148" s="37">
        <v>85.242999999999995</v>
      </c>
      <c r="G148" s="37">
        <v>83.179000000000002</v>
      </c>
      <c r="H148" s="37">
        <v>85.769000000000005</v>
      </c>
      <c r="I148" s="37">
        <v>87.375</v>
      </c>
      <c r="J148" s="37">
        <v>88.340999999999994</v>
      </c>
      <c r="K148" s="37">
        <v>88.828999999999994</v>
      </c>
      <c r="L148" s="37">
        <v>92.194999999999993</v>
      </c>
      <c r="M148" s="37">
        <v>93.275000000000006</v>
      </c>
      <c r="N148" s="37">
        <v>93.744</v>
      </c>
      <c r="O148" s="37">
        <v>95.474000000000004</v>
      </c>
      <c r="P148" s="37">
        <v>115.45</v>
      </c>
      <c r="Q148" s="37">
        <v>159.70699999999999</v>
      </c>
      <c r="S148" s="4">
        <f t="shared" si="229"/>
        <v>85.782724468320879</v>
      </c>
      <c r="T148" s="4">
        <f t="shared" si="230"/>
        <v>87.702971985634306</v>
      </c>
      <c r="U148" s="4">
        <f t="shared" si="231"/>
        <v>84.077866617924613</v>
      </c>
      <c r="V148" s="4">
        <f t="shared" si="232"/>
        <v>84.622458170701634</v>
      </c>
      <c r="W148" s="4">
        <f t="shared" si="233"/>
        <v>85.856598831025067</v>
      </c>
      <c r="X148" s="4">
        <f t="shared" si="234"/>
        <v>87.874178338831371</v>
      </c>
      <c r="Y148" s="4">
        <f t="shared" si="235"/>
        <v>87.652289282254287</v>
      </c>
      <c r="Z148" s="4">
        <f t="shared" si="236"/>
        <v>88.557409462292185</v>
      </c>
      <c r="AA148" s="4">
        <f t="shared" si="237"/>
        <v>88.562193589382062</v>
      </c>
      <c r="AB148" s="4">
        <f t="shared" si="238"/>
        <v>92.262916078355175</v>
      </c>
      <c r="AC148" s="4">
        <f t="shared" si="239"/>
        <v>93.524237395176883</v>
      </c>
      <c r="AD148" s="4">
        <f t="shared" si="240"/>
        <v>94.146351978845075</v>
      </c>
      <c r="AE148" s="4">
        <f t="shared" si="241"/>
        <v>96.034623530186252</v>
      </c>
      <c r="AF148" s="4">
        <f t="shared" si="242"/>
        <v>114.41811180264098</v>
      </c>
      <c r="AG148" s="4">
        <f t="shared" si="243"/>
        <v>161.42258603750423</v>
      </c>
      <c r="AI148" s="4">
        <f t="shared" si="244"/>
        <v>-2.3177244683208755</v>
      </c>
      <c r="AJ148" s="4">
        <f t="shared" si="245"/>
        <v>0.29702801436569359</v>
      </c>
      <c r="AK148" s="4">
        <f t="shared" si="246"/>
        <v>1.4631333820753838</v>
      </c>
      <c r="AL148" s="4">
        <f t="shared" si="247"/>
        <v>0.62054182929836088</v>
      </c>
      <c r="AM148" s="4">
        <f t="shared" si="248"/>
        <v>-2.6775988310250654</v>
      </c>
      <c r="AN148" s="4">
        <f t="shared" si="249"/>
        <v>-2.1051783388313652</v>
      </c>
      <c r="AO148" s="4">
        <f t="shared" si="250"/>
        <v>-0.27728928225428717</v>
      </c>
      <c r="AP148" s="4">
        <f t="shared" si="251"/>
        <v>-0.21640946229219082</v>
      </c>
      <c r="AQ148" s="4">
        <f t="shared" si="252"/>
        <v>0.26680641061793153</v>
      </c>
      <c r="AR148" s="4">
        <f t="shared" si="253"/>
        <v>-6.7916078355182208E-2</v>
      </c>
      <c r="AS148" s="4">
        <f t="shared" si="254"/>
        <v>-0.24923739517687693</v>
      </c>
      <c r="AT148" s="4">
        <f t="shared" si="255"/>
        <v>-0.40235197884507556</v>
      </c>
      <c r="AU148" s="4">
        <f t="shared" si="256"/>
        <v>-0.56062353018624833</v>
      </c>
      <c r="AV148" s="4">
        <f t="shared" si="436"/>
        <v>1.0318881973590237</v>
      </c>
      <c r="AW148" s="4">
        <f t="shared" si="436"/>
        <v>-1.715586037504238</v>
      </c>
      <c r="AY148" s="2">
        <f t="shared" si="308"/>
        <v>85.782724446969951</v>
      </c>
      <c r="AZ148" s="2">
        <f t="shared" si="359"/>
        <v>86.590199115376805</v>
      </c>
      <c r="BA148" s="2">
        <f t="shared" si="360"/>
        <v>82.859593629253936</v>
      </c>
      <c r="BB148" s="2">
        <f t="shared" si="361"/>
        <v>83.488881238010066</v>
      </c>
      <c r="BC148" s="2">
        <f t="shared" si="362"/>
        <v>84.62351472795126</v>
      </c>
      <c r="BD148" s="2">
        <f t="shared" si="363"/>
        <v>85.259594467006849</v>
      </c>
      <c r="BE148" s="2">
        <f t="shared" si="364"/>
        <v>84.453040839274664</v>
      </c>
      <c r="BF148" s="2">
        <f t="shared" si="365"/>
        <v>86.275307446875161</v>
      </c>
      <c r="BG148" s="2">
        <f t="shared" si="366"/>
        <v>86.313802161844905</v>
      </c>
      <c r="BH148" s="2">
        <f t="shared" si="367"/>
        <v>89.105255646471576</v>
      </c>
      <c r="BI148" s="2">
        <f t="shared" si="368"/>
        <v>89.008450312665957</v>
      </c>
      <c r="BJ148" s="2">
        <f t="shared" si="369"/>
        <v>89.269399036276937</v>
      </c>
      <c r="BK148" s="2">
        <f t="shared" si="370"/>
        <v>89.422528827179775</v>
      </c>
      <c r="BL148" s="2">
        <f t="shared" si="371"/>
        <v>89.019331841468784</v>
      </c>
      <c r="BM148" s="2">
        <f t="shared" si="372"/>
        <v>93.732556723566859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110.89778517823639</v>
      </c>
      <c r="DL148" s="2">
        <f t="shared" si="437"/>
        <v>115.43620921326183</v>
      </c>
      <c r="DM148" s="2">
        <f t="shared" si="437"/>
        <v>130.50326637630664</v>
      </c>
      <c r="DN148" s="2">
        <f t="shared" si="437"/>
        <v>127.87656988742964</v>
      </c>
      <c r="DO148" s="2">
        <f t="shared" si="437"/>
        <v>112.71631578947371</v>
      </c>
      <c r="DP148" s="2">
        <f t="shared" si="437"/>
        <v>117.94655159474674</v>
      </c>
      <c r="DQ148" s="2">
        <f t="shared" si="437"/>
        <v>124.1572795497186</v>
      </c>
      <c r="DR148" s="2">
        <f t="shared" si="437"/>
        <v>131.15823164460005</v>
      </c>
      <c r="DS148" s="2">
        <f t="shared" si="437"/>
        <v>127.19840256045518</v>
      </c>
      <c r="DT148" s="2">
        <f t="shared" si="437"/>
        <v>129.29448068716491</v>
      </c>
      <c r="DU148" s="2">
        <f t="shared" si="437"/>
        <v>128.33927125506077</v>
      </c>
      <c r="DV148" s="2">
        <f t="shared" si="437"/>
        <v>124.45936590436588</v>
      </c>
      <c r="DW148" s="2">
        <f t="shared" si="437"/>
        <v>127.14432253711203</v>
      </c>
      <c r="DX148" s="2">
        <f t="shared" si="437"/>
        <v>114.72971605208448</v>
      </c>
      <c r="DY148" s="2">
        <f t="shared" si="437"/>
        <v>107.12409411764706</v>
      </c>
      <c r="EA148" s="2">
        <f t="shared" si="228"/>
        <v>85.717064781261712</v>
      </c>
      <c r="EB148" s="2">
        <f t="shared" si="290"/>
        <v>86.558839962011376</v>
      </c>
      <c r="EC148" s="2">
        <f t="shared" si="291"/>
        <v>82.738470920337392</v>
      </c>
      <c r="ED148" s="2">
        <f t="shared" si="292"/>
        <v>83.294467415705597</v>
      </c>
      <c r="EE148" s="2">
        <f t="shared" si="293"/>
        <v>84.497195048238567</v>
      </c>
      <c r="EF148" s="2">
        <f t="shared" si="294"/>
        <v>85.144461676381624</v>
      </c>
      <c r="EG148" s="2">
        <f t="shared" si="295"/>
        <v>84.260239344200642</v>
      </c>
      <c r="EH148" s="2">
        <f t="shared" si="296"/>
        <v>86.100422613231657</v>
      </c>
      <c r="EI148" s="2">
        <f t="shared" si="297"/>
        <v>86.176480466580273</v>
      </c>
      <c r="EJ148" s="2">
        <f t="shared" si="298"/>
        <v>88.994810743749724</v>
      </c>
      <c r="EK148" s="2">
        <f t="shared" si="299"/>
        <v>88.970535685675543</v>
      </c>
      <c r="EL148" s="2">
        <f t="shared" si="300"/>
        <v>89.118858415354339</v>
      </c>
      <c r="EM148" s="2">
        <f t="shared" si="301"/>
        <v>89.273446075721139</v>
      </c>
      <c r="EN148" s="2">
        <f t="shared" si="302"/>
        <v>88.972134034766697</v>
      </c>
      <c r="EO148" s="2">
        <f t="shared" si="303"/>
        <v>93.792540849034495</v>
      </c>
      <c r="EQ148" s="2">
        <f t="shared" si="304"/>
        <v>86.359980434069229</v>
      </c>
      <c r="ER148" s="2">
        <f t="shared" si="438"/>
        <v>86.764994082213946</v>
      </c>
      <c r="ES148" s="2">
        <f t="shared" si="438"/>
        <v>83.811964898847407</v>
      </c>
      <c r="ET148" s="2">
        <f t="shared" si="438"/>
        <v>84.89405578059332</v>
      </c>
      <c r="EU148" s="2">
        <f t="shared" si="438"/>
        <v>85.606555044257803</v>
      </c>
      <c r="EV148" s="2">
        <f t="shared" si="438"/>
        <v>86.12621105392806</v>
      </c>
      <c r="EW148" s="2">
        <f t="shared" si="438"/>
        <v>86.006561205515141</v>
      </c>
      <c r="EX148" s="2">
        <f t="shared" si="438"/>
        <v>87.451454477524408</v>
      </c>
      <c r="EY148" s="2">
        <f t="shared" si="438"/>
        <v>87.2493587470004</v>
      </c>
      <c r="EZ148" s="2">
        <f t="shared" si="438"/>
        <v>89.902879398330597</v>
      </c>
      <c r="FA148" s="2">
        <f t="shared" si="438"/>
        <v>89.117230332424541</v>
      </c>
      <c r="FB148" s="2">
        <f t="shared" si="438"/>
        <v>90.511025050679905</v>
      </c>
      <c r="FC148" s="2">
        <f t="shared" si="438"/>
        <v>90.715579566016615</v>
      </c>
      <c r="FD148" s="2">
        <f t="shared" si="438"/>
        <v>89.421563456897275</v>
      </c>
      <c r="FE148" s="2">
        <f t="shared" si="438"/>
        <v>92.624643595222722</v>
      </c>
      <c r="FG148" s="2">
        <f t="shared" si="306"/>
        <v>0.99941572432304027</v>
      </c>
      <c r="FH148" s="2">
        <f t="shared" si="439"/>
        <v>0.99950438782626361</v>
      </c>
      <c r="FI148" s="2">
        <f t="shared" si="439"/>
        <v>0.99939333715363721</v>
      </c>
      <c r="FJ148" s="2">
        <f t="shared" si="439"/>
        <v>0.99937421726896103</v>
      </c>
      <c r="FK148" s="2">
        <f t="shared" si="439"/>
        <v>0.99933637559712885</v>
      </c>
      <c r="FL148" s="2">
        <f t="shared" si="439"/>
        <v>0.99938881538160373</v>
      </c>
      <c r="FM148" s="2">
        <f t="shared" si="439"/>
        <v>0.99941069411675154</v>
      </c>
      <c r="FN148" s="2">
        <f t="shared" si="439"/>
        <v>0.99931410135841492</v>
      </c>
      <c r="FO148" s="2">
        <f t="shared" si="439"/>
        <v>0.99936563083328178</v>
      </c>
      <c r="FP148" s="2">
        <f t="shared" si="439"/>
        <v>0.99937318001631414</v>
      </c>
      <c r="FQ148" s="2">
        <f t="shared" si="439"/>
        <v>0.99937757679242334</v>
      </c>
      <c r="FR148" s="2">
        <f t="shared" si="439"/>
        <v>0.99932951369133172</v>
      </c>
      <c r="FS148" s="2">
        <f t="shared" si="439"/>
        <v>0.99938444004415505</v>
      </c>
      <c r="FT148" s="2">
        <f t="shared" si="439"/>
        <v>0.99933770900224128</v>
      </c>
      <c r="FU148" s="2">
        <f t="shared" si="439"/>
        <v>0.99920825536438995</v>
      </c>
      <c r="FW148" s="2">
        <f t="shared" si="324"/>
        <v>7.9243961520444606E-2</v>
      </c>
      <c r="FX148" s="2">
        <f t="shared" si="376"/>
        <v>8.2691423301588796E-2</v>
      </c>
      <c r="FY148" s="2">
        <f t="shared" si="377"/>
        <v>8.5837074072073943E-2</v>
      </c>
      <c r="FZ148" s="2">
        <f t="shared" si="378"/>
        <v>0.10409872697213807</v>
      </c>
      <c r="GA148" s="2">
        <f t="shared" si="379"/>
        <v>9.6986355148307293E-2</v>
      </c>
      <c r="GB148" s="2">
        <f t="shared" si="380"/>
        <v>9.6852272067146722E-2</v>
      </c>
      <c r="GC148" s="2">
        <f t="shared" si="381"/>
        <v>9.6940855123516662E-2</v>
      </c>
      <c r="GD148" s="2">
        <f t="shared" si="382"/>
        <v>0.10657020566384616</v>
      </c>
      <c r="GE148" s="2">
        <f t="shared" si="383"/>
        <v>0.1037383781179459</v>
      </c>
      <c r="GF148" s="2">
        <f t="shared" si="384"/>
        <v>9.380817610613025E-2</v>
      </c>
      <c r="GG148" s="2">
        <f t="shared" si="385"/>
        <v>9.1418552866635333E-2</v>
      </c>
      <c r="GH148" s="2">
        <f t="shared" si="386"/>
        <v>9.1113586040058675E-2</v>
      </c>
      <c r="GI148" s="2">
        <f t="shared" si="387"/>
        <v>8.7211729886725667E-2</v>
      </c>
      <c r="GJ148" s="2">
        <f t="shared" si="388"/>
        <v>6.7060122288199159E-2</v>
      </c>
      <c r="GK148" s="2">
        <f t="shared" si="389"/>
        <v>6.0398559053184475E-2</v>
      </c>
      <c r="GM148" s="86">
        <f t="shared" si="325"/>
        <v>2.6212714390456588E-89</v>
      </c>
      <c r="GN148" s="86">
        <f t="shared" si="390"/>
        <v>1.6531666817273923E-238</v>
      </c>
      <c r="GO148" s="86">
        <f t="shared" si="391"/>
        <v>0</v>
      </c>
      <c r="GP148" s="86">
        <f t="shared" si="392"/>
        <v>4.0239353765439176E-279</v>
      </c>
      <c r="GQ148" s="86">
        <f t="shared" si="393"/>
        <v>0</v>
      </c>
      <c r="GR148" s="86">
        <f t="shared" si="394"/>
        <v>0</v>
      </c>
      <c r="GS148" s="86">
        <f t="shared" si="395"/>
        <v>0</v>
      </c>
      <c r="GT148" s="86">
        <f t="shared" si="396"/>
        <v>4.0320797652348777E-257</v>
      </c>
      <c r="GU148" s="86">
        <f t="shared" si="397"/>
        <v>3.9997241791648963E-247</v>
      </c>
      <c r="GV148" s="86">
        <f t="shared" si="398"/>
        <v>8.050630644637319E-304</v>
      </c>
      <c r="GW148" s="86">
        <f t="shared" si="399"/>
        <v>2.7243468995881014E-293</v>
      </c>
      <c r="GX148" s="86">
        <f t="shared" si="400"/>
        <v>0</v>
      </c>
      <c r="GY148" s="86">
        <f t="shared" si="401"/>
        <v>1.211427280032421E-302</v>
      </c>
      <c r="GZ148" s="86">
        <f t="shared" si="402"/>
        <v>3.6490588059159574E-122</v>
      </c>
      <c r="HA148" s="86">
        <f t="shared" si="403"/>
        <v>1.6344422611327643E-121</v>
      </c>
      <c r="HC148" s="86">
        <f t="shared" si="326"/>
        <v>5.1137716337636065E-46</v>
      </c>
      <c r="HD148" s="86">
        <f t="shared" si="404"/>
        <v>3.9310796297915865E-91</v>
      </c>
      <c r="HE148" s="86">
        <f t="shared" si="405"/>
        <v>3.2809213135055677E-90</v>
      </c>
      <c r="HF148" s="86">
        <f t="shared" si="406"/>
        <v>2.5504508172331205E-135</v>
      </c>
      <c r="HG148" s="86">
        <f t="shared" si="407"/>
        <v>9.8586018749402389E-145</v>
      </c>
      <c r="HH148" s="86">
        <f t="shared" si="408"/>
        <v>1.8089140114545443E-194</v>
      </c>
      <c r="HI148" s="86">
        <f t="shared" si="409"/>
        <v>1.0018566063268917E-104</v>
      </c>
      <c r="HJ148" s="86">
        <f t="shared" si="410"/>
        <v>3.8757556102108095E-179</v>
      </c>
      <c r="HK148" s="86">
        <f t="shared" si="411"/>
        <v>4.6079296592025464E-156</v>
      </c>
      <c r="HL148" s="86">
        <f t="shared" si="412"/>
        <v>5.1214739875850883E-166</v>
      </c>
      <c r="HM148" s="86">
        <f t="shared" si="413"/>
        <v>4.1100913225134221E-146</v>
      </c>
      <c r="HN148" s="86">
        <f t="shared" si="414"/>
        <v>2.6749553800156337E-141</v>
      </c>
      <c r="HO148" s="86">
        <f t="shared" si="415"/>
        <v>7.7072009984334347E-117</v>
      </c>
      <c r="HP148" s="86">
        <f t="shared" si="416"/>
        <v>1.2529711344759859E-59</v>
      </c>
      <c r="HQ148" s="86">
        <f t="shared" si="417"/>
        <v>4.6042161008912083E-48</v>
      </c>
      <c r="HS148" s="86">
        <f t="shared" si="327"/>
        <v>0.45346754756733604</v>
      </c>
      <c r="HT148" s="86">
        <f t="shared" si="418"/>
        <v>0.42810668733372931</v>
      </c>
      <c r="HU148" s="86">
        <f t="shared" si="419"/>
        <v>0.30475988838772289</v>
      </c>
      <c r="HV148" s="86">
        <f t="shared" si="420"/>
        <v>0.25706080131738168</v>
      </c>
      <c r="HW148" s="86">
        <f t="shared" si="421"/>
        <v>0.2260345384957593</v>
      </c>
      <c r="HX148" s="86">
        <f t="shared" si="422"/>
        <v>0.34393539616066104</v>
      </c>
      <c r="HY148" s="86">
        <f t="shared" si="423"/>
        <v>0.32864875997868365</v>
      </c>
      <c r="HZ148" s="86">
        <f t="shared" si="424"/>
        <v>0.26512550233127186</v>
      </c>
      <c r="IA148" s="86">
        <f t="shared" si="425"/>
        <v>0.23307594975392179</v>
      </c>
      <c r="IB148" s="86">
        <f t="shared" si="426"/>
        <v>0.28823252092939455</v>
      </c>
      <c r="IC148" s="86">
        <f t="shared" si="427"/>
        <v>0.32037230097977543</v>
      </c>
      <c r="ID148" s="86">
        <f t="shared" si="428"/>
        <v>0.31287859428641596</v>
      </c>
      <c r="IE148" s="86">
        <f t="shared" si="429"/>
        <v>0.36783898034574108</v>
      </c>
      <c r="IF148" s="86">
        <f t="shared" si="430"/>
        <v>0.50614706778698748</v>
      </c>
      <c r="IG148" s="86">
        <f t="shared" si="431"/>
        <v>0.53890065113126029</v>
      </c>
      <c r="II148" s="86">
        <f t="shared" si="328"/>
        <v>1.7046566866664596E-9</v>
      </c>
      <c r="IJ148" s="86">
        <f t="shared" si="329"/>
        <v>4.8940735711626328E-9</v>
      </c>
      <c r="IK148" s="86">
        <f t="shared" si="330"/>
        <v>4.7801026216699256E-10</v>
      </c>
      <c r="IL148" s="86">
        <f t="shared" si="331"/>
        <v>1.0314721837484808E-9</v>
      </c>
      <c r="IM148" s="86">
        <f t="shared" si="332"/>
        <v>1.3439407150635961E-9</v>
      </c>
      <c r="IN148" s="86">
        <f t="shared" si="333"/>
        <v>9.2693407952634346E-10</v>
      </c>
      <c r="IO148" s="86">
        <f t="shared" si="334"/>
        <v>3.6806384310346268E-9</v>
      </c>
      <c r="IP148" s="86">
        <f t="shared" si="335"/>
        <v>5.5917782918635506E-9</v>
      </c>
      <c r="IQ148" s="86">
        <f t="shared" si="336"/>
        <v>8.0000588293915807E-10</v>
      </c>
      <c r="IR148" s="86">
        <f t="shared" si="337"/>
        <v>2.7508669300196063E-10</v>
      </c>
      <c r="IS148" s="86">
        <f t="shared" si="338"/>
        <v>7.9605639552382211E-11</v>
      </c>
      <c r="IT148" s="86">
        <f t="shared" si="339"/>
        <v>1.0367073778380791E-10</v>
      </c>
      <c r="IU148" s="86">
        <f t="shared" si="340"/>
        <v>1.0729088521707352E-10</v>
      </c>
      <c r="IV148" s="86">
        <f t="shared" si="341"/>
        <v>6.5312182797322734E-9</v>
      </c>
      <c r="IW148" s="86">
        <f t="shared" si="342"/>
        <v>8.8015037084112946E-10</v>
      </c>
      <c r="IY148" s="86">
        <f t="shared" si="343"/>
        <v>0.45346754927199273</v>
      </c>
      <c r="IZ148" s="86">
        <f t="shared" si="344"/>
        <v>0.4281066922278029</v>
      </c>
      <c r="JA148" s="86">
        <f t="shared" si="345"/>
        <v>0.30475988886573313</v>
      </c>
      <c r="JB148" s="86">
        <f t="shared" si="346"/>
        <v>0.25706080234885387</v>
      </c>
      <c r="JC148" s="86">
        <f t="shared" si="347"/>
        <v>0.22603453983970001</v>
      </c>
      <c r="JD148" s="86">
        <f t="shared" si="348"/>
        <v>0.34393539708759513</v>
      </c>
      <c r="JE148" s="86">
        <f t="shared" si="349"/>
        <v>0.32864876365932205</v>
      </c>
      <c r="JF148" s="86">
        <f t="shared" si="350"/>
        <v>0.26512550792305017</v>
      </c>
      <c r="JG148" s="86">
        <f t="shared" si="351"/>
        <v>0.23307595055392769</v>
      </c>
      <c r="JH148" s="86">
        <f t="shared" si="352"/>
        <v>0.28823252120448123</v>
      </c>
      <c r="JI148" s="86">
        <f t="shared" si="353"/>
        <v>0.32037230105938108</v>
      </c>
      <c r="JJ148" s="86">
        <f t="shared" si="354"/>
        <v>0.3128785943900867</v>
      </c>
      <c r="JK148" s="86">
        <f t="shared" si="355"/>
        <v>0.36783898045303198</v>
      </c>
      <c r="JL148" s="86">
        <f t="shared" si="356"/>
        <v>0.50614707431820571</v>
      </c>
      <c r="JM148" s="86">
        <f t="shared" si="357"/>
        <v>0.53890065201141069</v>
      </c>
    </row>
    <row r="149" spans="2:273" x14ac:dyDescent="0.25">
      <c r="B149" s="2">
        <v>122</v>
      </c>
      <c r="C149" s="37">
        <v>85.906999999999996</v>
      </c>
      <c r="D149" s="37">
        <v>87.629000000000005</v>
      </c>
      <c r="E149" s="37">
        <v>84.350999999999999</v>
      </c>
      <c r="F149" s="37">
        <v>83.784000000000006</v>
      </c>
      <c r="G149" s="37">
        <v>84.308000000000007</v>
      </c>
      <c r="H149" s="37">
        <v>84.795000000000002</v>
      </c>
      <c r="I149" s="37">
        <v>85.6</v>
      </c>
      <c r="J149" s="37">
        <v>85.878</v>
      </c>
      <c r="K149" s="37">
        <v>89.049000000000007</v>
      </c>
      <c r="L149" s="37">
        <v>90.194999999999993</v>
      </c>
      <c r="M149" s="37">
        <v>90.3</v>
      </c>
      <c r="N149" s="37">
        <v>92.358999999999995</v>
      </c>
      <c r="O149" s="37">
        <v>93.789000000000001</v>
      </c>
      <c r="P149" s="37">
        <v>111</v>
      </c>
      <c r="Q149" s="37">
        <v>154.38999999999999</v>
      </c>
      <c r="S149" s="4">
        <f t="shared" si="229"/>
        <v>85.601174536798297</v>
      </c>
      <c r="T149" s="4">
        <f t="shared" si="230"/>
        <v>87.232567613761617</v>
      </c>
      <c r="U149" s="4">
        <f t="shared" si="231"/>
        <v>83.423115387509981</v>
      </c>
      <c r="V149" s="4">
        <f t="shared" si="232"/>
        <v>83.91587793230606</v>
      </c>
      <c r="W149" s="4">
        <f t="shared" si="233"/>
        <v>85.11423753255653</v>
      </c>
      <c r="X149" s="4">
        <f t="shared" si="234"/>
        <v>86.731036399066724</v>
      </c>
      <c r="Y149" s="4">
        <f t="shared" si="235"/>
        <v>86.277781628621867</v>
      </c>
      <c r="Z149" s="4">
        <f t="shared" si="236"/>
        <v>87.422068425209304</v>
      </c>
      <c r="AA149" s="4">
        <f t="shared" si="237"/>
        <v>87.32923732793067</v>
      </c>
      <c r="AB149" s="4">
        <f t="shared" si="238"/>
        <v>90.727821545626384</v>
      </c>
      <c r="AC149" s="4">
        <f t="shared" si="239"/>
        <v>91.526258392499784</v>
      </c>
      <c r="AD149" s="4">
        <f t="shared" si="240"/>
        <v>91.988720956243853</v>
      </c>
      <c r="AE149" s="4">
        <f t="shared" si="241"/>
        <v>93.408206844337414</v>
      </c>
      <c r="AF149" s="4">
        <f t="shared" si="242"/>
        <v>109.93601961180477</v>
      </c>
      <c r="AG149" s="4">
        <f t="shared" si="243"/>
        <v>155.14351761198671</v>
      </c>
      <c r="AI149" s="4">
        <f t="shared" si="244"/>
        <v>0.30582546320169968</v>
      </c>
      <c r="AJ149" s="4">
        <f t="shared" si="245"/>
        <v>0.39643238623838783</v>
      </c>
      <c r="AK149" s="4">
        <f t="shared" si="246"/>
        <v>0.92788461249001841</v>
      </c>
      <c r="AL149" s="4">
        <f t="shared" si="247"/>
        <v>-0.13187793230605394</v>
      </c>
      <c r="AM149" s="4">
        <f t="shared" si="248"/>
        <v>-0.80623753255652275</v>
      </c>
      <c r="AN149" s="4">
        <f t="shared" si="249"/>
        <v>-1.9360363990667224</v>
      </c>
      <c r="AO149" s="4">
        <f t="shared" si="250"/>
        <v>-0.6777816286218723</v>
      </c>
      <c r="AP149" s="4">
        <f t="shared" si="251"/>
        <v>-1.5440684252093035</v>
      </c>
      <c r="AQ149" s="4">
        <f t="shared" si="252"/>
        <v>1.7197626720693364</v>
      </c>
      <c r="AR149" s="4">
        <f t="shared" si="253"/>
        <v>-0.5328215456263905</v>
      </c>
      <c r="AS149" s="4">
        <f t="shared" si="254"/>
        <v>-1.226258392499787</v>
      </c>
      <c r="AT149" s="4">
        <f t="shared" si="255"/>
        <v>0.37027904375614185</v>
      </c>
      <c r="AU149" s="4">
        <f t="shared" si="256"/>
        <v>0.38079315566258742</v>
      </c>
      <c r="AV149" s="4">
        <f t="shared" si="436"/>
        <v>1.0639803881952332</v>
      </c>
      <c r="AW149" s="4">
        <f t="shared" si="436"/>
        <v>-0.75351761198672307</v>
      </c>
      <c r="AY149" s="2">
        <f t="shared" si="308"/>
        <v>85.60117445561491</v>
      </c>
      <c r="AZ149" s="2">
        <f t="shared" si="359"/>
        <v>86.438502291173137</v>
      </c>
      <c r="BA149" s="2">
        <f t="shared" si="360"/>
        <v>82.692562773699237</v>
      </c>
      <c r="BB149" s="2">
        <f t="shared" si="361"/>
        <v>83.30121722434717</v>
      </c>
      <c r="BC149" s="2">
        <f t="shared" si="362"/>
        <v>84.452150441814638</v>
      </c>
      <c r="BD149" s="2">
        <f t="shared" si="363"/>
        <v>85.12846874163111</v>
      </c>
      <c r="BE149" s="2">
        <f t="shared" si="364"/>
        <v>84.312374150901064</v>
      </c>
      <c r="BF149" s="2">
        <f t="shared" si="365"/>
        <v>86.144858103090883</v>
      </c>
      <c r="BG149" s="2">
        <f t="shared" si="366"/>
        <v>86.150164576930678</v>
      </c>
      <c r="BH149" s="2">
        <f t="shared" si="367"/>
        <v>88.928926470677581</v>
      </c>
      <c r="BI149" s="2">
        <f t="shared" si="368"/>
        <v>88.881464184116339</v>
      </c>
      <c r="BJ149" s="2">
        <f t="shared" si="369"/>
        <v>89.144683783606709</v>
      </c>
      <c r="BK149" s="2">
        <f t="shared" si="370"/>
        <v>89.246695649599985</v>
      </c>
      <c r="BL149" s="2">
        <f t="shared" si="371"/>
        <v>88.902595055449424</v>
      </c>
      <c r="BM149" s="2">
        <f t="shared" si="372"/>
        <v>93.689870478755353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110.99630769230768</v>
      </c>
      <c r="DL149" s="2">
        <f t="shared" si="437"/>
        <v>115.55105361636939</v>
      </c>
      <c r="DM149" s="2">
        <f t="shared" si="437"/>
        <v>130.80785679442511</v>
      </c>
      <c r="DN149" s="2">
        <f t="shared" si="437"/>
        <v>128.16953302063789</v>
      </c>
      <c r="DO149" s="2">
        <f t="shared" si="437"/>
        <v>112.83214433198383</v>
      </c>
      <c r="DP149" s="2">
        <f t="shared" si="437"/>
        <v>118.13659887429645</v>
      </c>
      <c r="DQ149" s="2">
        <f t="shared" si="437"/>
        <v>124.3790384615385</v>
      </c>
      <c r="DR149" s="2">
        <f t="shared" si="437"/>
        <v>131.45992274865958</v>
      </c>
      <c r="DS149" s="2">
        <f t="shared" si="437"/>
        <v>127.44868563300142</v>
      </c>
      <c r="DT149" s="2">
        <f t="shared" si="437"/>
        <v>129.54354820002189</v>
      </c>
      <c r="DU149" s="2">
        <f t="shared" si="437"/>
        <v>128.59904858299598</v>
      </c>
      <c r="DV149" s="2">
        <f t="shared" si="437"/>
        <v>124.66394375752269</v>
      </c>
      <c r="DW149" s="2">
        <f t="shared" si="437"/>
        <v>127.35357294197033</v>
      </c>
      <c r="DX149" s="2">
        <f t="shared" si="437"/>
        <v>114.89302713644821</v>
      </c>
      <c r="DY149" s="2">
        <f t="shared" si="437"/>
        <v>107.18289271708684</v>
      </c>
      <c r="EA149" s="2">
        <f t="shared" ref="EA149:EA212" si="440">CE$228*$B149+CE$229</f>
        <v>85.529211793470921</v>
      </c>
      <c r="EB149" s="2">
        <f t="shared" si="290"/>
        <v>86.405885874608515</v>
      </c>
      <c r="EC149" s="2">
        <f t="shared" si="291"/>
        <v>82.560866474226799</v>
      </c>
      <c r="ED149" s="2">
        <f t="shared" si="292"/>
        <v>83.0878082385113</v>
      </c>
      <c r="EE149" s="2">
        <f t="shared" si="293"/>
        <v>84.312843422157499</v>
      </c>
      <c r="EF149" s="2">
        <f t="shared" si="294"/>
        <v>85.002820278514875</v>
      </c>
      <c r="EG149" s="2">
        <f t="shared" si="295"/>
        <v>84.098899637129364</v>
      </c>
      <c r="EH149" s="2">
        <f t="shared" si="296"/>
        <v>85.953385468213213</v>
      </c>
      <c r="EI149" s="2">
        <f t="shared" si="297"/>
        <v>86.000143630809106</v>
      </c>
      <c r="EJ149" s="2">
        <f t="shared" si="298"/>
        <v>88.809259998324876</v>
      </c>
      <c r="EK149" s="2">
        <f t="shared" si="299"/>
        <v>88.843660211700126</v>
      </c>
      <c r="EL149" s="2">
        <f t="shared" si="300"/>
        <v>88.979087824803145</v>
      </c>
      <c r="EM149" s="2">
        <f t="shared" si="301"/>
        <v>89.082533424631933</v>
      </c>
      <c r="EN149" s="2">
        <f t="shared" si="302"/>
        <v>88.852470265324797</v>
      </c>
      <c r="EO149" s="2">
        <f t="shared" si="303"/>
        <v>93.760466929872578</v>
      </c>
      <c r="EQ149" s="2">
        <f t="shared" si="304"/>
        <v>86.206370641770974</v>
      </c>
      <c r="ER149" s="2">
        <f t="shared" si="438"/>
        <v>86.622025379123215</v>
      </c>
      <c r="ES149" s="2">
        <f t="shared" si="438"/>
        <v>83.685727215645684</v>
      </c>
      <c r="ET149" s="2">
        <f t="shared" si="438"/>
        <v>84.748576649315652</v>
      </c>
      <c r="EU149" s="2">
        <f t="shared" si="438"/>
        <v>85.471233669995428</v>
      </c>
      <c r="EV149" s="2">
        <f t="shared" si="438"/>
        <v>86.021498453978751</v>
      </c>
      <c r="EW149" s="2">
        <f t="shared" si="438"/>
        <v>85.92044760014906</v>
      </c>
      <c r="EX149" s="2">
        <f t="shared" si="438"/>
        <v>87.362694108863849</v>
      </c>
      <c r="EY149" s="2">
        <f t="shared" si="438"/>
        <v>87.119303696908389</v>
      </c>
      <c r="EZ149" s="2">
        <f t="shared" si="438"/>
        <v>89.754742505072784</v>
      </c>
      <c r="FA149" s="2">
        <f t="shared" si="438"/>
        <v>88.996991566655851</v>
      </c>
      <c r="FB149" s="2">
        <f t="shared" si="438"/>
        <v>90.43085614545825</v>
      </c>
      <c r="FC149" s="2">
        <f t="shared" si="438"/>
        <v>90.58711000612719</v>
      </c>
      <c r="FD149" s="2">
        <f t="shared" si="438"/>
        <v>89.323264408905743</v>
      </c>
      <c r="FE149" s="2">
        <f t="shared" si="438"/>
        <v>92.541045461907544</v>
      </c>
      <c r="FG149" s="2">
        <f t="shared" si="306"/>
        <v>0.99946710685344331</v>
      </c>
      <c r="FH149" s="2">
        <f t="shared" si="439"/>
        <v>0.99954797661337413</v>
      </c>
      <c r="FI149" s="2">
        <f t="shared" si="439"/>
        <v>0.99944668737259035</v>
      </c>
      <c r="FJ149" s="2">
        <f t="shared" si="439"/>
        <v>0.99942924793940524</v>
      </c>
      <c r="FK149" s="2">
        <f t="shared" si="439"/>
        <v>0.99939473200866069</v>
      </c>
      <c r="FL149" s="2">
        <f t="shared" si="439"/>
        <v>0.99944256302554035</v>
      </c>
      <c r="FM149" s="2">
        <f t="shared" si="439"/>
        <v>0.99946251877701997</v>
      </c>
      <c r="FN149" s="2">
        <f t="shared" si="439"/>
        <v>0.99937441524910564</v>
      </c>
      <c r="FO149" s="2">
        <f t="shared" si="439"/>
        <v>0.99942141614863167</v>
      </c>
      <c r="FP149" s="2">
        <f t="shared" si="439"/>
        <v>0.99942830184947729</v>
      </c>
      <c r="FQ149" s="2">
        <f t="shared" si="439"/>
        <v>0.99943231219775186</v>
      </c>
      <c r="FR149" s="2">
        <f t="shared" si="439"/>
        <v>0.99938847314150514</v>
      </c>
      <c r="FS149" s="2">
        <f t="shared" si="439"/>
        <v>0.99943857223960664</v>
      </c>
      <c r="FT149" s="2">
        <f t="shared" si="439"/>
        <v>0.99939594823046429</v>
      </c>
      <c r="FU149" s="2">
        <f t="shared" si="439"/>
        <v>0.99927787000317447</v>
      </c>
      <c r="FW149" s="2">
        <f t="shared" si="324"/>
        <v>8.6230020361386453E-2</v>
      </c>
      <c r="FX149" s="2">
        <f t="shared" si="376"/>
        <v>8.9951715128947535E-2</v>
      </c>
      <c r="FY149" s="2">
        <f t="shared" si="377"/>
        <v>9.334544857643183E-2</v>
      </c>
      <c r="FZ149" s="2">
        <f t="shared" si="378"/>
        <v>0.11300702572396236</v>
      </c>
      <c r="GA149" s="2">
        <f t="shared" si="379"/>
        <v>0.10535758558814423</v>
      </c>
      <c r="GB149" s="2">
        <f t="shared" si="380"/>
        <v>0.10521327776025484</v>
      </c>
      <c r="GC149" s="2">
        <f t="shared" si="381"/>
        <v>0.10530861629168807</v>
      </c>
      <c r="GD149" s="2">
        <f t="shared" si="382"/>
        <v>0.11566269757189725</v>
      </c>
      <c r="GE149" s="2">
        <f t="shared" si="383"/>
        <v>0.1126197162266775</v>
      </c>
      <c r="GF149" s="2">
        <f t="shared" si="384"/>
        <v>0.10193605321842432</v>
      </c>
      <c r="GG149" s="2">
        <f t="shared" si="385"/>
        <v>9.9362086564611998E-2</v>
      </c>
      <c r="GH149" s="2">
        <f t="shared" si="386"/>
        <v>9.9033508937776987E-2</v>
      </c>
      <c r="GI149" s="2">
        <f t="shared" si="387"/>
        <v>9.482787564201145E-2</v>
      </c>
      <c r="GJ149" s="2">
        <f t="shared" si="388"/>
        <v>7.305729295040489E-2</v>
      </c>
      <c r="GK149" s="2">
        <f t="shared" si="389"/>
        <v>6.5842032076337667E-2</v>
      </c>
      <c r="GM149" s="86">
        <f t="shared" si="325"/>
        <v>3.2776290028778861E-92</v>
      </c>
      <c r="GN149" s="86">
        <f t="shared" si="390"/>
        <v>2.7326303011075678E-246</v>
      </c>
      <c r="GO149" s="86">
        <f t="shared" si="391"/>
        <v>0</v>
      </c>
      <c r="GP149" s="86">
        <f t="shared" si="392"/>
        <v>3.3286038426415749E-288</v>
      </c>
      <c r="GQ149" s="86">
        <f t="shared" si="393"/>
        <v>0</v>
      </c>
      <c r="GR149" s="86">
        <f t="shared" si="394"/>
        <v>0</v>
      </c>
      <c r="GS149" s="86">
        <f t="shared" si="395"/>
        <v>0</v>
      </c>
      <c r="GT149" s="86">
        <f t="shared" si="396"/>
        <v>1.7070372507956568E-265</v>
      </c>
      <c r="GU149" s="86">
        <f t="shared" si="397"/>
        <v>4.5802531723001763E-255</v>
      </c>
      <c r="GV149" s="86">
        <f t="shared" si="398"/>
        <v>0</v>
      </c>
      <c r="GW149" s="86">
        <f t="shared" si="399"/>
        <v>9.381978670543012E-303</v>
      </c>
      <c r="GX149" s="86">
        <f t="shared" si="400"/>
        <v>0</v>
      </c>
      <c r="GY149" s="86">
        <f t="shared" si="401"/>
        <v>0</v>
      </c>
      <c r="GZ149" s="86">
        <f t="shared" si="402"/>
        <v>4.431120283008296E-126</v>
      </c>
      <c r="HA149" s="86">
        <f t="shared" si="403"/>
        <v>1.8190545233268178E-125</v>
      </c>
      <c r="HC149" s="86">
        <f t="shared" si="326"/>
        <v>2.6243053636009103E-48</v>
      </c>
      <c r="HD149" s="86">
        <f t="shared" si="404"/>
        <v>1.0896887041952808E-95</v>
      </c>
      <c r="HE149" s="86">
        <f t="shared" si="405"/>
        <v>1.071198485426274E-94</v>
      </c>
      <c r="HF149" s="86">
        <f t="shared" si="406"/>
        <v>4.5602166768863769E-142</v>
      </c>
      <c r="HG149" s="86">
        <f t="shared" si="407"/>
        <v>5.516736848974205E-152</v>
      </c>
      <c r="HH149" s="86">
        <f t="shared" si="408"/>
        <v>3.9675695040119089E-204</v>
      </c>
      <c r="HI149" s="86">
        <f t="shared" si="409"/>
        <v>7.1910433324888106E-110</v>
      </c>
      <c r="HJ149" s="86">
        <f t="shared" si="410"/>
        <v>4.3325514666657609E-188</v>
      </c>
      <c r="HK149" s="86">
        <f t="shared" si="411"/>
        <v>1.1660914586862264E-163</v>
      </c>
      <c r="HL149" s="86">
        <f t="shared" si="412"/>
        <v>3.6148257484224297E-174</v>
      </c>
      <c r="HM149" s="86">
        <f t="shared" si="413"/>
        <v>2.6224788439400877E-153</v>
      </c>
      <c r="HN149" s="86">
        <f t="shared" si="414"/>
        <v>2.8717958830172441E-148</v>
      </c>
      <c r="HO149" s="86">
        <f t="shared" si="415"/>
        <v>1.2952650856741467E-122</v>
      </c>
      <c r="HP149" s="86">
        <f t="shared" si="416"/>
        <v>1.3586985976461561E-62</v>
      </c>
      <c r="HQ149" s="86">
        <f t="shared" si="417"/>
        <v>1.7523975830516495E-50</v>
      </c>
      <c r="HS149" s="86">
        <f t="shared" si="327"/>
        <v>0.39701242046334645</v>
      </c>
      <c r="HT149" s="86">
        <f t="shared" si="418"/>
        <v>0.36585389704555588</v>
      </c>
      <c r="HU149" s="86">
        <f t="shared" si="419"/>
        <v>0.23037630764954439</v>
      </c>
      <c r="HV149" s="86">
        <f t="shared" si="420"/>
        <v>0.18192431097336012</v>
      </c>
      <c r="HW149" s="86">
        <f t="shared" si="421"/>
        <v>0.15824799713584398</v>
      </c>
      <c r="HX149" s="86">
        <f t="shared" si="422"/>
        <v>0.26529847051501843</v>
      </c>
      <c r="HY149" s="86">
        <f t="shared" si="423"/>
        <v>0.25299038603448759</v>
      </c>
      <c r="HZ149" s="86">
        <f t="shared" si="424"/>
        <v>0.19134256747175069</v>
      </c>
      <c r="IA149" s="86">
        <f t="shared" si="425"/>
        <v>0.16113333404742061</v>
      </c>
      <c r="IB149" s="86">
        <f t="shared" si="426"/>
        <v>0.21101356385309655</v>
      </c>
      <c r="IC149" s="86">
        <f t="shared" si="427"/>
        <v>0.23974941419497789</v>
      </c>
      <c r="ID149" s="86">
        <f t="shared" si="428"/>
        <v>0.23321496464797911</v>
      </c>
      <c r="IE149" s="86">
        <f t="shared" si="429"/>
        <v>0.28948747439353101</v>
      </c>
      <c r="IF149" s="86">
        <f t="shared" si="430"/>
        <v>0.47322139997959073</v>
      </c>
      <c r="IG149" s="86">
        <f t="shared" si="431"/>
        <v>0.53588184698702113</v>
      </c>
      <c r="II149" s="86">
        <f t="shared" si="328"/>
        <v>6.721578665829596E-9</v>
      </c>
      <c r="IJ149" s="86">
        <f t="shared" si="329"/>
        <v>1.8327576680956674E-8</v>
      </c>
      <c r="IK149" s="86">
        <f t="shared" si="330"/>
        <v>2.1781574601873859E-9</v>
      </c>
      <c r="IL149" s="86">
        <f t="shared" si="331"/>
        <v>5.111432858184537E-9</v>
      </c>
      <c r="IM149" s="86">
        <f t="shared" si="332"/>
        <v>6.1709191705802158E-9</v>
      </c>
      <c r="IN149" s="86">
        <f t="shared" si="333"/>
        <v>4.3786424794642645E-9</v>
      </c>
      <c r="IO149" s="86">
        <f t="shared" si="334"/>
        <v>1.5599786959553229E-8</v>
      </c>
      <c r="IP149" s="86">
        <f t="shared" si="335"/>
        <v>2.4554030784753148E-8</v>
      </c>
      <c r="IQ149" s="86">
        <f t="shared" si="336"/>
        <v>4.036394781263966E-9</v>
      </c>
      <c r="IR149" s="86">
        <f t="shared" si="337"/>
        <v>1.3950924100897048E-9</v>
      </c>
      <c r="IS149" s="86">
        <f t="shared" si="338"/>
        <v>4.3553125727597096E-10</v>
      </c>
      <c r="IT149" s="86">
        <f t="shared" si="339"/>
        <v>5.543011446540688E-10</v>
      </c>
      <c r="IU149" s="86">
        <f t="shared" si="340"/>
        <v>5.5324180778240554E-10</v>
      </c>
      <c r="IV149" s="86">
        <f t="shared" si="341"/>
        <v>2.1464980320682502E-8</v>
      </c>
      <c r="IW149" s="86">
        <f t="shared" si="342"/>
        <v>3.1364329078508603E-9</v>
      </c>
      <c r="IY149" s="86">
        <f t="shared" si="343"/>
        <v>0.39701242718492513</v>
      </c>
      <c r="IZ149" s="86">
        <f t="shared" si="344"/>
        <v>0.36585391537313255</v>
      </c>
      <c r="JA149" s="86">
        <f t="shared" si="345"/>
        <v>0.23037630982770185</v>
      </c>
      <c r="JB149" s="86">
        <f t="shared" si="346"/>
        <v>0.18192431608479298</v>
      </c>
      <c r="JC149" s="86">
        <f t="shared" si="347"/>
        <v>0.15824800330676314</v>
      </c>
      <c r="JD149" s="86">
        <f t="shared" si="348"/>
        <v>0.26529847489366093</v>
      </c>
      <c r="JE149" s="86">
        <f t="shared" si="349"/>
        <v>0.25299040163427455</v>
      </c>
      <c r="JF149" s="86">
        <f t="shared" si="350"/>
        <v>0.19134259202578147</v>
      </c>
      <c r="JG149" s="86">
        <f t="shared" si="351"/>
        <v>0.16113333808381539</v>
      </c>
      <c r="JH149" s="86">
        <f t="shared" si="352"/>
        <v>0.21101356524818896</v>
      </c>
      <c r="JI149" s="86">
        <f t="shared" si="353"/>
        <v>0.23974941463050914</v>
      </c>
      <c r="JJ149" s="86">
        <f t="shared" si="354"/>
        <v>0.23321496520228024</v>
      </c>
      <c r="JK149" s="86">
        <f t="shared" si="355"/>
        <v>0.28948747494677279</v>
      </c>
      <c r="JL149" s="86">
        <f t="shared" si="356"/>
        <v>0.47322142144457102</v>
      </c>
      <c r="JM149" s="86">
        <f t="shared" si="357"/>
        <v>0.53588185012345402</v>
      </c>
    </row>
    <row r="150" spans="2:273" x14ac:dyDescent="0.25">
      <c r="B150" s="2">
        <v>123</v>
      </c>
      <c r="C150" s="37">
        <v>83.372</v>
      </c>
      <c r="D150" s="37">
        <v>84.656999999999996</v>
      </c>
      <c r="E150" s="37">
        <v>80.513999999999996</v>
      </c>
      <c r="F150" s="37">
        <v>83.027000000000001</v>
      </c>
      <c r="G150" s="37">
        <v>82.025999999999996</v>
      </c>
      <c r="H150" s="37">
        <v>84.974000000000004</v>
      </c>
      <c r="I150" s="37">
        <v>85.625</v>
      </c>
      <c r="J150" s="37">
        <v>86.78</v>
      </c>
      <c r="K150" s="37">
        <v>85.561000000000007</v>
      </c>
      <c r="L150" s="37">
        <v>87.122</v>
      </c>
      <c r="M150" s="37">
        <v>91.575000000000003</v>
      </c>
      <c r="N150" s="37">
        <v>89.513000000000005</v>
      </c>
      <c r="O150" s="37">
        <v>92.816000000000003</v>
      </c>
      <c r="P150" s="37">
        <v>105.27500000000001</v>
      </c>
      <c r="Q150" s="37">
        <v>148.53700000000001</v>
      </c>
      <c r="S150" s="4">
        <f t="shared" si="229"/>
        <v>85.420583614077756</v>
      </c>
      <c r="T150" s="4">
        <f t="shared" si="230"/>
        <v>86.815793858198646</v>
      </c>
      <c r="U150" s="4">
        <f t="shared" si="231"/>
        <v>82.929764718401799</v>
      </c>
      <c r="V150" s="4">
        <f t="shared" si="232"/>
        <v>83.417749620183699</v>
      </c>
      <c r="W150" s="4">
        <f t="shared" si="233"/>
        <v>84.606868682656383</v>
      </c>
      <c r="X150" s="4">
        <f t="shared" si="234"/>
        <v>85.895693004359771</v>
      </c>
      <c r="Y150" s="4">
        <f t="shared" si="235"/>
        <v>85.283684406444138</v>
      </c>
      <c r="Z150" s="4">
        <f t="shared" si="236"/>
        <v>86.668308581001284</v>
      </c>
      <c r="AA150" s="4">
        <f t="shared" si="237"/>
        <v>86.547367140070335</v>
      </c>
      <c r="AB150" s="4">
        <f t="shared" si="238"/>
        <v>89.685998859716634</v>
      </c>
      <c r="AC150" s="4">
        <f t="shared" si="239"/>
        <v>90.159910003749971</v>
      </c>
      <c r="AD150" s="4">
        <f t="shared" si="240"/>
        <v>90.528432554411268</v>
      </c>
      <c r="AE150" s="4">
        <f t="shared" si="241"/>
        <v>91.464652879710499</v>
      </c>
      <c r="AF150" s="4">
        <f t="shared" si="242"/>
        <v>105.28053735602576</v>
      </c>
      <c r="AG150" s="4">
        <f t="shared" si="243"/>
        <v>146.97686771191201</v>
      </c>
      <c r="AI150" s="4">
        <f t="shared" si="244"/>
        <v>-2.0485836140777565</v>
      </c>
      <c r="AJ150" s="4">
        <f t="shared" si="245"/>
        <v>-2.1587938581986492</v>
      </c>
      <c r="AK150" s="4">
        <f t="shared" si="246"/>
        <v>-2.4157647184018032</v>
      </c>
      <c r="AL150" s="4">
        <f t="shared" si="247"/>
        <v>-0.39074962018369774</v>
      </c>
      <c r="AM150" s="4">
        <f t="shared" si="248"/>
        <v>-2.5808686826563871</v>
      </c>
      <c r="AN150" s="4">
        <f t="shared" si="249"/>
        <v>-0.92169300435976709</v>
      </c>
      <c r="AO150" s="4">
        <f t="shared" si="250"/>
        <v>0.34131559355586205</v>
      </c>
      <c r="AP150" s="4">
        <f t="shared" si="251"/>
        <v>0.11169141899871704</v>
      </c>
      <c r="AQ150" s="4">
        <f t="shared" si="252"/>
        <v>-0.98636714007032822</v>
      </c>
      <c r="AR150" s="4">
        <f t="shared" si="253"/>
        <v>-2.5639988597166337</v>
      </c>
      <c r="AS150" s="4">
        <f t="shared" si="254"/>
        <v>1.4150899962500318</v>
      </c>
      <c r="AT150" s="4">
        <f t="shared" si="255"/>
        <v>-1.0154325544112623</v>
      </c>
      <c r="AU150" s="4">
        <f t="shared" si="256"/>
        <v>1.3513471202895033</v>
      </c>
      <c r="AV150" s="4">
        <f t="shared" si="436"/>
        <v>-5.5373560257550025E-3</v>
      </c>
      <c r="AW150" s="4">
        <f t="shared" si="436"/>
        <v>1.5601322880879991</v>
      </c>
      <c r="AY150" s="2">
        <f t="shared" si="308"/>
        <v>85.420583320891296</v>
      </c>
      <c r="AZ150" s="2">
        <f t="shared" si="359"/>
        <v>86.287168604462735</v>
      </c>
      <c r="BA150" s="2">
        <f t="shared" si="360"/>
        <v>82.527167131073568</v>
      </c>
      <c r="BB150" s="2">
        <f t="shared" si="361"/>
        <v>83.115941809399843</v>
      </c>
      <c r="BC150" s="2">
        <f t="shared" si="362"/>
        <v>84.282481753065994</v>
      </c>
      <c r="BD150" s="2">
        <f t="shared" si="363"/>
        <v>84.998748555480333</v>
      </c>
      <c r="BE150" s="2">
        <f t="shared" si="364"/>
        <v>84.1743085438451</v>
      </c>
      <c r="BF150" s="2">
        <f t="shared" si="365"/>
        <v>86.016636659102829</v>
      </c>
      <c r="BG150" s="2">
        <f t="shared" si="366"/>
        <v>85.988272170781315</v>
      </c>
      <c r="BH150" s="2">
        <f t="shared" si="367"/>
        <v>88.753964667751077</v>
      </c>
      <c r="BI150" s="2">
        <f t="shared" si="368"/>
        <v>88.754831585770148</v>
      </c>
      <c r="BJ150" s="2">
        <f t="shared" si="369"/>
        <v>89.021976038346864</v>
      </c>
      <c r="BK150" s="2">
        <f t="shared" si="370"/>
        <v>89.072878893527346</v>
      </c>
      <c r="BL150" s="2">
        <f t="shared" si="371"/>
        <v>88.786457753391659</v>
      </c>
      <c r="BM150" s="2">
        <f t="shared" si="372"/>
        <v>93.646117382575028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111.09483020637897</v>
      </c>
      <c r="DL150" s="2">
        <f t="shared" si="437"/>
        <v>115.66589801947696</v>
      </c>
      <c r="DM150" s="2">
        <f t="shared" si="437"/>
        <v>131.11244721254357</v>
      </c>
      <c r="DN150" s="2">
        <f t="shared" si="437"/>
        <v>128.46249615384613</v>
      </c>
      <c r="DO150" s="2">
        <f t="shared" si="437"/>
        <v>112.94797287449394</v>
      </c>
      <c r="DP150" s="2">
        <f t="shared" si="437"/>
        <v>118.32664615384617</v>
      </c>
      <c r="DQ150" s="2">
        <f t="shared" si="437"/>
        <v>124.60079737335838</v>
      </c>
      <c r="DR150" s="2">
        <f t="shared" si="437"/>
        <v>131.76161385271911</v>
      </c>
      <c r="DS150" s="2">
        <f t="shared" si="437"/>
        <v>127.69896870554764</v>
      </c>
      <c r="DT150" s="2">
        <f t="shared" si="437"/>
        <v>129.79261571287887</v>
      </c>
      <c r="DU150" s="2">
        <f t="shared" si="437"/>
        <v>128.85882591093122</v>
      </c>
      <c r="DV150" s="2">
        <f t="shared" si="437"/>
        <v>124.86852161067949</v>
      </c>
      <c r="DW150" s="2">
        <f t="shared" si="437"/>
        <v>127.56282334682864</v>
      </c>
      <c r="DX150" s="2">
        <f t="shared" si="437"/>
        <v>115.05633822081192</v>
      </c>
      <c r="DY150" s="2">
        <f t="shared" si="437"/>
        <v>107.24169131652661</v>
      </c>
      <c r="EA150" s="2">
        <f t="shared" si="440"/>
        <v>85.341358805680116</v>
      </c>
      <c r="EB150" s="2">
        <f t="shared" si="290"/>
        <v>86.252931787205668</v>
      </c>
      <c r="EC150" s="2">
        <f t="shared" si="291"/>
        <v>82.383262028116221</v>
      </c>
      <c r="ED150" s="2">
        <f t="shared" si="292"/>
        <v>82.881149061317004</v>
      </c>
      <c r="EE150" s="2">
        <f t="shared" si="293"/>
        <v>84.128491796076418</v>
      </c>
      <c r="EF150" s="2">
        <f t="shared" si="294"/>
        <v>84.861178880648126</v>
      </c>
      <c r="EG150" s="2">
        <f t="shared" si="295"/>
        <v>83.937559930058086</v>
      </c>
      <c r="EH150" s="2">
        <f t="shared" si="296"/>
        <v>85.806348323194783</v>
      </c>
      <c r="EI150" s="2">
        <f t="shared" si="297"/>
        <v>85.823806795037967</v>
      </c>
      <c r="EJ150" s="2">
        <f t="shared" si="298"/>
        <v>88.623709252900028</v>
      </c>
      <c r="EK150" s="2">
        <f t="shared" si="299"/>
        <v>88.716784737724709</v>
      </c>
      <c r="EL150" s="2">
        <f t="shared" si="300"/>
        <v>88.839317234251979</v>
      </c>
      <c r="EM150" s="2">
        <f t="shared" si="301"/>
        <v>88.891620773542741</v>
      </c>
      <c r="EN150" s="2">
        <f t="shared" si="302"/>
        <v>88.732806495882897</v>
      </c>
      <c r="EO150" s="2">
        <f t="shared" si="303"/>
        <v>93.728393010710676</v>
      </c>
      <c r="EQ150" s="2">
        <f t="shared" si="304"/>
        <v>86.052760849472705</v>
      </c>
      <c r="ER150" s="2">
        <f t="shared" si="438"/>
        <v>86.479056676032499</v>
      </c>
      <c r="ES150" s="2">
        <f t="shared" si="438"/>
        <v>83.559489532443948</v>
      </c>
      <c r="ET150" s="2">
        <f t="shared" si="438"/>
        <v>84.603097518037998</v>
      </c>
      <c r="EU150" s="2">
        <f t="shared" si="438"/>
        <v>85.335912295733067</v>
      </c>
      <c r="EV150" s="2">
        <f t="shared" si="438"/>
        <v>85.916785854029442</v>
      </c>
      <c r="EW150" s="2">
        <f t="shared" si="438"/>
        <v>85.834333994782966</v>
      </c>
      <c r="EX150" s="2">
        <f t="shared" si="438"/>
        <v>87.27393374020329</v>
      </c>
      <c r="EY150" s="2">
        <f t="shared" si="438"/>
        <v>86.989248646816392</v>
      </c>
      <c r="EZ150" s="2">
        <f t="shared" si="438"/>
        <v>89.60660561181497</v>
      </c>
      <c r="FA150" s="2">
        <f t="shared" si="438"/>
        <v>88.876752800887175</v>
      </c>
      <c r="FB150" s="2">
        <f t="shared" si="438"/>
        <v>90.35068724023661</v>
      </c>
      <c r="FC150" s="2">
        <f t="shared" si="438"/>
        <v>90.458640446237766</v>
      </c>
      <c r="FD150" s="2">
        <f t="shared" si="438"/>
        <v>89.224965360914211</v>
      </c>
      <c r="FE150" s="2">
        <f t="shared" si="438"/>
        <v>92.457447328592352</v>
      </c>
      <c r="FG150" s="2">
        <f t="shared" si="306"/>
        <v>0.99951397288488353</v>
      </c>
      <c r="FH150" s="2">
        <f t="shared" si="439"/>
        <v>0.99958773337460904</v>
      </c>
      <c r="FI150" s="2">
        <f t="shared" si="439"/>
        <v>0.99949534831702347</v>
      </c>
      <c r="FJ150" s="2">
        <f t="shared" si="439"/>
        <v>0.99947944179172232</v>
      </c>
      <c r="FK150" s="2">
        <f t="shared" si="439"/>
        <v>0.99944795963115696</v>
      </c>
      <c r="FL150" s="2">
        <f t="shared" si="439"/>
        <v>0.99949158650016046</v>
      </c>
      <c r="FM150" s="2">
        <f t="shared" si="439"/>
        <v>0.99950978811533575</v>
      </c>
      <c r="FN150" s="2">
        <f t="shared" si="439"/>
        <v>0.99942942851932559</v>
      </c>
      <c r="FO150" s="2">
        <f t="shared" si="439"/>
        <v>0.99947229839125795</v>
      </c>
      <c r="FP150" s="2">
        <f t="shared" si="439"/>
        <v>0.99947857886071056</v>
      </c>
      <c r="FQ150" s="2">
        <f t="shared" si="439"/>
        <v>0.99948223670850989</v>
      </c>
      <c r="FR150" s="2">
        <f t="shared" si="439"/>
        <v>0.99944225086527783</v>
      </c>
      <c r="FS150" s="2">
        <f t="shared" si="439"/>
        <v>0.99948794650178974</v>
      </c>
      <c r="FT150" s="2">
        <f t="shared" si="439"/>
        <v>0.99944906895666186</v>
      </c>
      <c r="FU150" s="2">
        <f t="shared" si="439"/>
        <v>0.99934136776623428</v>
      </c>
      <c r="FW150" s="2">
        <f t="shared" si="324"/>
        <v>9.3769241154310387E-2</v>
      </c>
      <c r="FX150" s="2">
        <f t="shared" si="376"/>
        <v>9.778150932636355E-2</v>
      </c>
      <c r="FY150" s="2">
        <f t="shared" si="377"/>
        <v>0.10143772119334207</v>
      </c>
      <c r="FZ150" s="2">
        <f t="shared" si="378"/>
        <v>0.12257335745774975</v>
      </c>
      <c r="GA150" s="2">
        <f t="shared" si="379"/>
        <v>0.11435986059906872</v>
      </c>
      <c r="GB150" s="2">
        <f t="shared" si="380"/>
        <v>0.11420479641766826</v>
      </c>
      <c r="GC150" s="2">
        <f t="shared" si="381"/>
        <v>0.11430724172982479</v>
      </c>
      <c r="GD150" s="2">
        <f t="shared" si="382"/>
        <v>0.1254220503126105</v>
      </c>
      <c r="GE150" s="2">
        <f t="shared" si="383"/>
        <v>0.122157776657493</v>
      </c>
      <c r="GF150" s="2">
        <f t="shared" si="384"/>
        <v>0.11068214441396955</v>
      </c>
      <c r="GG150" s="2">
        <f t="shared" si="385"/>
        <v>0.10791386942605402</v>
      </c>
      <c r="GH150" s="2">
        <f t="shared" si="386"/>
        <v>0.10756038950456046</v>
      </c>
      <c r="GI150" s="2">
        <f t="shared" si="387"/>
        <v>0.10303405773412139</v>
      </c>
      <c r="GJ150" s="2">
        <f t="shared" si="388"/>
        <v>7.9545060533884951E-2</v>
      </c>
      <c r="GK150" s="2">
        <f t="shared" si="389"/>
        <v>7.17386456928545E-2</v>
      </c>
      <c r="GM150" s="86">
        <f t="shared" si="325"/>
        <v>3.6762581604759494E-95</v>
      </c>
      <c r="GN150" s="86">
        <f t="shared" si="390"/>
        <v>3.3810084604109715E-254</v>
      </c>
      <c r="GO150" s="86">
        <f t="shared" si="391"/>
        <v>0</v>
      </c>
      <c r="GP150" s="86">
        <f t="shared" si="392"/>
        <v>1.9659316456107758E-297</v>
      </c>
      <c r="GQ150" s="86">
        <f t="shared" si="393"/>
        <v>0</v>
      </c>
      <c r="GR150" s="86">
        <f t="shared" si="394"/>
        <v>0</v>
      </c>
      <c r="GS150" s="86">
        <f t="shared" si="395"/>
        <v>0</v>
      </c>
      <c r="GT150" s="86">
        <f t="shared" si="396"/>
        <v>5.2954792695928711E-274</v>
      </c>
      <c r="GU150" s="86">
        <f t="shared" si="397"/>
        <v>3.9201957880747604E-263</v>
      </c>
      <c r="GV150" s="86">
        <f t="shared" si="398"/>
        <v>0</v>
      </c>
      <c r="GW150" s="86">
        <f t="shared" si="399"/>
        <v>0</v>
      </c>
      <c r="GX150" s="86">
        <f t="shared" si="400"/>
        <v>0</v>
      </c>
      <c r="GY150" s="86">
        <f t="shared" si="401"/>
        <v>0</v>
      </c>
      <c r="GZ150" s="86">
        <f t="shared" si="402"/>
        <v>4.6590298946566597E-130</v>
      </c>
      <c r="HA150" s="86">
        <f t="shared" si="403"/>
        <v>1.7467292968537578E-129</v>
      </c>
      <c r="HC150" s="86">
        <f t="shared" si="326"/>
        <v>1.1804936381722988E-50</v>
      </c>
      <c r="HD150" s="86">
        <f t="shared" si="404"/>
        <v>2.3286421207239373E-100</v>
      </c>
      <c r="HE150" s="86">
        <f t="shared" si="405"/>
        <v>2.7108285648795452E-99</v>
      </c>
      <c r="HF150" s="86">
        <f t="shared" si="406"/>
        <v>5.5628422327438231E-149</v>
      </c>
      <c r="HG150" s="86">
        <f t="shared" si="407"/>
        <v>2.0433603277410352E-159</v>
      </c>
      <c r="HH150" s="86">
        <f t="shared" si="408"/>
        <v>5.0532972175529268E-214</v>
      </c>
      <c r="HI150" s="86">
        <f t="shared" si="409"/>
        <v>3.8696979528852601E-115</v>
      </c>
      <c r="HJ150" s="86">
        <f t="shared" si="410"/>
        <v>2.9169149176687624E-197</v>
      </c>
      <c r="HK150" s="86">
        <f t="shared" si="411"/>
        <v>1.9390659944856414E-171</v>
      </c>
      <c r="HL150" s="86">
        <f t="shared" si="412"/>
        <v>1.6201350018844668E-182</v>
      </c>
      <c r="HM150" s="86">
        <f t="shared" si="413"/>
        <v>1.1188763140900862E-160</v>
      </c>
      <c r="HN150" s="86">
        <f t="shared" si="414"/>
        <v>2.0862844673856757E-155</v>
      </c>
      <c r="HO150" s="86">
        <f t="shared" si="415"/>
        <v>1.572967634131189E-128</v>
      </c>
      <c r="HP150" s="86">
        <f t="shared" si="416"/>
        <v>1.2436149051092583E-65</v>
      </c>
      <c r="HQ150" s="86">
        <f t="shared" si="417"/>
        <v>5.7944945821608983E-53</v>
      </c>
      <c r="HS150" s="86">
        <f t="shared" si="327"/>
        <v>0.32935203145747571</v>
      </c>
      <c r="HT150" s="86">
        <f t="shared" si="418"/>
        <v>0.29657965464079972</v>
      </c>
      <c r="HU150" s="86">
        <f t="shared" si="419"/>
        <v>0.16385635551923725</v>
      </c>
      <c r="HV150" s="86">
        <f t="shared" si="420"/>
        <v>0.12004839520557789</v>
      </c>
      <c r="HW150" s="86">
        <f t="shared" si="421"/>
        <v>0.1039412940551277</v>
      </c>
      <c r="HX150" s="86">
        <f t="shared" si="422"/>
        <v>0.1914786317029171</v>
      </c>
      <c r="HY150" s="86">
        <f t="shared" si="423"/>
        <v>0.18310553941147584</v>
      </c>
      <c r="HZ150" s="86">
        <f t="shared" si="424"/>
        <v>0.12933508373452934</v>
      </c>
      <c r="IA150" s="86">
        <f t="shared" si="425"/>
        <v>0.10383920989660282</v>
      </c>
      <c r="IB150" s="86">
        <f t="shared" si="426"/>
        <v>0.14434825187898043</v>
      </c>
      <c r="IC150" s="86">
        <f t="shared" si="427"/>
        <v>0.16718655628667406</v>
      </c>
      <c r="ID150" s="86">
        <f t="shared" si="428"/>
        <v>0.16217534644443812</v>
      </c>
      <c r="IE150" s="86">
        <f t="shared" si="429"/>
        <v>0.21304418404141753</v>
      </c>
      <c r="IF150" s="86">
        <f t="shared" si="430"/>
        <v>0.42261240224906588</v>
      </c>
      <c r="IG150" s="86">
        <f t="shared" si="431"/>
        <v>0.51205899243257336</v>
      </c>
      <c r="II150" s="86">
        <f t="shared" si="328"/>
        <v>2.520565943642128E-8</v>
      </c>
      <c r="IJ150" s="86">
        <f t="shared" si="329"/>
        <v>6.5338416216100987E-8</v>
      </c>
      <c r="IK150" s="86">
        <f t="shared" si="330"/>
        <v>9.3689597052158517E-9</v>
      </c>
      <c r="IL150" s="86">
        <f t="shared" si="331"/>
        <v>2.368907652672837E-8</v>
      </c>
      <c r="IM150" s="86">
        <f t="shared" si="332"/>
        <v>2.6645884752913709E-8</v>
      </c>
      <c r="IN150" s="86">
        <f t="shared" si="333"/>
        <v>1.9429007096916845E-8</v>
      </c>
      <c r="IO150" s="86">
        <f t="shared" si="334"/>
        <v>6.2382738449230487E-8</v>
      </c>
      <c r="IP150" s="86">
        <f t="shared" si="335"/>
        <v>1.012818123495616E-7</v>
      </c>
      <c r="IQ150" s="86">
        <f t="shared" si="336"/>
        <v>1.9034097412345391E-8</v>
      </c>
      <c r="IR150" s="86">
        <f t="shared" si="337"/>
        <v>6.6332144481684843E-9</v>
      </c>
      <c r="IS150" s="86">
        <f t="shared" si="338"/>
        <v>2.2289602818958323E-9</v>
      </c>
      <c r="IT150" s="86">
        <f t="shared" si="339"/>
        <v>2.7751748294283647E-9</v>
      </c>
      <c r="IU150" s="86">
        <f t="shared" si="340"/>
        <v>2.6786902709106044E-9</v>
      </c>
      <c r="IV150" s="86">
        <f t="shared" si="341"/>
        <v>6.7753805550675263E-8</v>
      </c>
      <c r="IW150" s="86">
        <f t="shared" si="342"/>
        <v>1.0721481846422829E-8</v>
      </c>
      <c r="IY150" s="86">
        <f t="shared" si="343"/>
        <v>0.32935205666313516</v>
      </c>
      <c r="IZ150" s="86">
        <f t="shared" si="344"/>
        <v>0.29657971997921595</v>
      </c>
      <c r="JA150" s="86">
        <f t="shared" si="345"/>
        <v>0.16385636488819694</v>
      </c>
      <c r="JB150" s="86">
        <f t="shared" si="346"/>
        <v>0.12004841889465441</v>
      </c>
      <c r="JC150" s="86">
        <f t="shared" si="347"/>
        <v>0.10394132070101245</v>
      </c>
      <c r="JD150" s="86">
        <f t="shared" si="348"/>
        <v>0.19147865113192419</v>
      </c>
      <c r="JE150" s="86">
        <f t="shared" si="349"/>
        <v>0.18310560179421428</v>
      </c>
      <c r="JF150" s="86">
        <f t="shared" si="350"/>
        <v>0.1293351850163417</v>
      </c>
      <c r="JG150" s="86">
        <f t="shared" si="351"/>
        <v>0.10383922893070023</v>
      </c>
      <c r="JH150" s="86">
        <f t="shared" si="352"/>
        <v>0.14434825851219488</v>
      </c>
      <c r="JI150" s="86">
        <f t="shared" si="353"/>
        <v>0.16718655851563435</v>
      </c>
      <c r="JJ150" s="86">
        <f t="shared" si="354"/>
        <v>0.16217534921961296</v>
      </c>
      <c r="JK150" s="86">
        <f t="shared" si="355"/>
        <v>0.2130441867201078</v>
      </c>
      <c r="JL150" s="86">
        <f t="shared" si="356"/>
        <v>0.42261247000287144</v>
      </c>
      <c r="JM150" s="86">
        <f t="shared" si="357"/>
        <v>0.51205900315405517</v>
      </c>
    </row>
    <row r="151" spans="2:273" x14ac:dyDescent="0.25">
      <c r="B151" s="2">
        <v>124</v>
      </c>
      <c r="C151" s="37">
        <v>84.977000000000004</v>
      </c>
      <c r="D151" s="37">
        <v>82.114000000000004</v>
      </c>
      <c r="E151" s="37">
        <v>84.540999999999997</v>
      </c>
      <c r="F151" s="37">
        <v>84.676000000000002</v>
      </c>
      <c r="G151" s="37">
        <v>86.025999999999996</v>
      </c>
      <c r="H151" s="37">
        <v>84.667000000000002</v>
      </c>
      <c r="I151" s="37">
        <v>84</v>
      </c>
      <c r="J151" s="37">
        <v>85.659000000000006</v>
      </c>
      <c r="K151" s="37">
        <v>87.488</v>
      </c>
      <c r="L151" s="37">
        <v>86.853999999999999</v>
      </c>
      <c r="M151" s="37">
        <v>88.55</v>
      </c>
      <c r="N151" s="37">
        <v>90.025999999999996</v>
      </c>
      <c r="O151" s="37">
        <v>88.894999999999996</v>
      </c>
      <c r="P151" s="37">
        <v>102.9</v>
      </c>
      <c r="Q151" s="37">
        <v>143.04900000000001</v>
      </c>
      <c r="S151" s="4">
        <f t="shared" si="229"/>
        <v>85.24102666019283</v>
      </c>
      <c r="T151" s="4">
        <f t="shared" si="230"/>
        <v>86.464051935415128</v>
      </c>
      <c r="U151" s="4">
        <f t="shared" si="231"/>
        <v>82.567140803164335</v>
      </c>
      <c r="V151" s="4">
        <f t="shared" si="232"/>
        <v>83.06721474157105</v>
      </c>
      <c r="W151" s="4">
        <f t="shared" si="233"/>
        <v>84.259478310740604</v>
      </c>
      <c r="X151" s="4">
        <f t="shared" si="234"/>
        <v>85.328181708075149</v>
      </c>
      <c r="Y151" s="4">
        <f t="shared" si="235"/>
        <v>84.613564492318247</v>
      </c>
      <c r="Z151" s="4">
        <f t="shared" si="236"/>
        <v>86.193523398830564</v>
      </c>
      <c r="AA151" s="4">
        <f t="shared" si="237"/>
        <v>86.067622799009044</v>
      </c>
      <c r="AB151" s="4">
        <f t="shared" si="238"/>
        <v>89.018972189801588</v>
      </c>
      <c r="AC151" s="4">
        <f t="shared" si="239"/>
        <v>89.304507342176137</v>
      </c>
      <c r="AD151" s="4">
        <f t="shared" si="240"/>
        <v>89.625016560933915</v>
      </c>
      <c r="AE151" s="4">
        <f t="shared" si="241"/>
        <v>90.154326660128973</v>
      </c>
      <c r="AF151" s="4">
        <f t="shared" si="242"/>
        <v>100.89497291066886</v>
      </c>
      <c r="AG151" s="4">
        <f t="shared" si="243"/>
        <v>137.71781115888487</v>
      </c>
      <c r="AI151" s="4">
        <f t="shared" si="244"/>
        <v>-0.26402666019282606</v>
      </c>
      <c r="AJ151" s="4">
        <f t="shared" si="245"/>
        <v>-4.3500519354151237</v>
      </c>
      <c r="AK151" s="4">
        <f t="shared" si="246"/>
        <v>1.9738591968356616</v>
      </c>
      <c r="AL151" s="4">
        <f t="shared" si="247"/>
        <v>1.6087852584289521</v>
      </c>
      <c r="AM151" s="4">
        <f t="shared" si="248"/>
        <v>1.7665216892593918</v>
      </c>
      <c r="AN151" s="4">
        <f t="shared" si="249"/>
        <v>-0.66118170807514787</v>
      </c>
      <c r="AO151" s="4">
        <f t="shared" si="250"/>
        <v>-0.61356449231824683</v>
      </c>
      <c r="AP151" s="4">
        <f t="shared" si="251"/>
        <v>-0.53452339883055799</v>
      </c>
      <c r="AQ151" s="4">
        <f t="shared" si="252"/>
        <v>1.4203772009909557</v>
      </c>
      <c r="AR151" s="4">
        <f t="shared" si="253"/>
        <v>-2.1649721898015883</v>
      </c>
      <c r="AS151" s="4">
        <f t="shared" si="254"/>
        <v>-0.75450734217614013</v>
      </c>
      <c r="AT151" s="4">
        <f t="shared" si="255"/>
        <v>0.40098343906608136</v>
      </c>
      <c r="AU151" s="4">
        <f t="shared" si="256"/>
        <v>-1.259326660128977</v>
      </c>
      <c r="AV151" s="4">
        <f t="shared" si="436"/>
        <v>2.0050270893311506</v>
      </c>
      <c r="AW151" s="4">
        <f t="shared" si="436"/>
        <v>5.3311888411151358</v>
      </c>
      <c r="AY151" s="2">
        <f t="shared" si="308"/>
        <v>85.241025654633447</v>
      </c>
      <c r="AZ151" s="2">
        <f t="shared" si="359"/>
        <v>86.136215874972507</v>
      </c>
      <c r="BA151" s="2">
        <f t="shared" si="360"/>
        <v>82.363522983451304</v>
      </c>
      <c r="BB151" s="2">
        <f t="shared" si="361"/>
        <v>82.933217852259247</v>
      </c>
      <c r="BC151" s="2">
        <f t="shared" si="362"/>
        <v>84.11463259264103</v>
      </c>
      <c r="BD151" s="2">
        <f t="shared" si="363"/>
        <v>84.87052889574619</v>
      </c>
      <c r="BE151" s="2">
        <f t="shared" si="364"/>
        <v>84.039037374268275</v>
      </c>
      <c r="BF151" s="2">
        <f t="shared" si="365"/>
        <v>85.890791149759963</v>
      </c>
      <c r="BG151" s="2">
        <f t="shared" si="366"/>
        <v>85.828241232313658</v>
      </c>
      <c r="BH151" s="2">
        <f t="shared" si="367"/>
        <v>88.580460755393347</v>
      </c>
      <c r="BI151" s="2">
        <f t="shared" si="368"/>
        <v>88.62855843159295</v>
      </c>
      <c r="BJ151" s="2">
        <f t="shared" si="369"/>
        <v>88.901423558561788</v>
      </c>
      <c r="BK151" s="2">
        <f t="shared" si="370"/>
        <v>88.901231186158881</v>
      </c>
      <c r="BL151" s="2">
        <f t="shared" si="371"/>
        <v>88.670960069623661</v>
      </c>
      <c r="BM151" s="2">
        <f t="shared" si="372"/>
        <v>93.601181049482165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111.19335272045028</v>
      </c>
      <c r="DL151" s="2">
        <f t="shared" si="437"/>
        <v>115.78074242258451</v>
      </c>
      <c r="DM151" s="2">
        <f t="shared" si="437"/>
        <v>131.41703763066204</v>
      </c>
      <c r="DN151" s="2">
        <f t="shared" si="437"/>
        <v>128.75545928705441</v>
      </c>
      <c r="DO151" s="2">
        <f t="shared" si="437"/>
        <v>113.06380141700407</v>
      </c>
      <c r="DP151" s="2">
        <f t="shared" si="437"/>
        <v>118.51669343339589</v>
      </c>
      <c r="DQ151" s="2">
        <f t="shared" si="437"/>
        <v>124.82255628517827</v>
      </c>
      <c r="DR151" s="2">
        <f t="shared" si="437"/>
        <v>132.06330495677864</v>
      </c>
      <c r="DS151" s="2">
        <f t="shared" si="437"/>
        <v>127.94925177809387</v>
      </c>
      <c r="DT151" s="2">
        <f t="shared" si="437"/>
        <v>130.04168322573585</v>
      </c>
      <c r="DU151" s="2">
        <f t="shared" si="437"/>
        <v>129.11860323886643</v>
      </c>
      <c r="DV151" s="2">
        <f t="shared" si="437"/>
        <v>125.07309946383629</v>
      </c>
      <c r="DW151" s="2">
        <f t="shared" si="437"/>
        <v>127.77207375168693</v>
      </c>
      <c r="DX151" s="2">
        <f t="shared" si="437"/>
        <v>115.21964930517564</v>
      </c>
      <c r="DY151" s="2">
        <f t="shared" si="437"/>
        <v>107.30048991596639</v>
      </c>
      <c r="EA151" s="2">
        <f t="shared" si="440"/>
        <v>85.153505817889325</v>
      </c>
      <c r="EB151" s="2">
        <f t="shared" si="290"/>
        <v>86.099977699802807</v>
      </c>
      <c r="EC151" s="2">
        <f t="shared" si="291"/>
        <v>82.205657582005628</v>
      </c>
      <c r="ED151" s="2">
        <f t="shared" si="292"/>
        <v>82.674489884122707</v>
      </c>
      <c r="EE151" s="2">
        <f t="shared" si="293"/>
        <v>83.94414016999535</v>
      </c>
      <c r="EF151" s="2">
        <f t="shared" si="294"/>
        <v>84.719537482781391</v>
      </c>
      <c r="EG151" s="2">
        <f t="shared" si="295"/>
        <v>83.776220222986808</v>
      </c>
      <c r="EH151" s="2">
        <f t="shared" si="296"/>
        <v>85.659311178176338</v>
      </c>
      <c r="EI151" s="2">
        <f t="shared" si="297"/>
        <v>85.6474699592668</v>
      </c>
      <c r="EJ151" s="2">
        <f t="shared" si="298"/>
        <v>88.43815850747518</v>
      </c>
      <c r="EK151" s="2">
        <f t="shared" si="299"/>
        <v>88.589909263749291</v>
      </c>
      <c r="EL151" s="2">
        <f t="shared" si="300"/>
        <v>88.699546643700785</v>
      </c>
      <c r="EM151" s="2">
        <f t="shared" si="301"/>
        <v>88.700708122453534</v>
      </c>
      <c r="EN151" s="2">
        <f t="shared" si="302"/>
        <v>88.613142726440984</v>
      </c>
      <c r="EO151" s="2">
        <f t="shared" si="303"/>
        <v>93.696319091548759</v>
      </c>
      <c r="EQ151" s="2">
        <f t="shared" si="304"/>
        <v>85.899151057174436</v>
      </c>
      <c r="ER151" s="2">
        <f t="shared" si="438"/>
        <v>86.336087972941783</v>
      </c>
      <c r="ES151" s="2">
        <f t="shared" si="438"/>
        <v>83.433251849242225</v>
      </c>
      <c r="ET151" s="2">
        <f t="shared" si="438"/>
        <v>84.457618386760331</v>
      </c>
      <c r="EU151" s="2">
        <f t="shared" si="438"/>
        <v>85.200590921470692</v>
      </c>
      <c r="EV151" s="2">
        <f t="shared" si="438"/>
        <v>85.812073254080133</v>
      </c>
      <c r="EW151" s="2">
        <f t="shared" si="438"/>
        <v>85.748220389416886</v>
      </c>
      <c r="EX151" s="2">
        <f t="shared" si="438"/>
        <v>87.185173371542732</v>
      </c>
      <c r="EY151" s="2">
        <f t="shared" si="438"/>
        <v>86.859193596724381</v>
      </c>
      <c r="EZ151" s="2">
        <f t="shared" si="438"/>
        <v>89.458468718557157</v>
      </c>
      <c r="FA151" s="2">
        <f t="shared" si="438"/>
        <v>88.756514035118485</v>
      </c>
      <c r="FB151" s="2">
        <f t="shared" si="438"/>
        <v>90.270518335014955</v>
      </c>
      <c r="FC151" s="2">
        <f t="shared" si="438"/>
        <v>90.330170886348341</v>
      </c>
      <c r="FD151" s="2">
        <f t="shared" si="438"/>
        <v>89.12666631292268</v>
      </c>
      <c r="FE151" s="2">
        <f t="shared" si="438"/>
        <v>92.37384919527716</v>
      </c>
      <c r="FG151" s="2">
        <f t="shared" si="306"/>
        <v>0.99955671904583066</v>
      </c>
      <c r="FH151" s="2">
        <f t="shared" si="439"/>
        <v>0.99962399472934971</v>
      </c>
      <c r="FI151" s="2">
        <f t="shared" si="439"/>
        <v>0.99953973175733135</v>
      </c>
      <c r="FJ151" s="2">
        <f t="shared" si="439"/>
        <v>0.99952522352512041</v>
      </c>
      <c r="FK151" s="2">
        <f t="shared" si="439"/>
        <v>0.99949650874348606</v>
      </c>
      <c r="FL151" s="2">
        <f t="shared" si="439"/>
        <v>0.99953630063373733</v>
      </c>
      <c r="FM151" s="2">
        <f t="shared" si="439"/>
        <v>0.99955290216278558</v>
      </c>
      <c r="FN151" s="2">
        <f t="shared" si="439"/>
        <v>0.99947960649910728</v>
      </c>
      <c r="FO151" s="2">
        <f t="shared" si="439"/>
        <v>0.99951870806552412</v>
      </c>
      <c r="FP151" s="2">
        <f t="shared" si="439"/>
        <v>0.99952443645052447</v>
      </c>
      <c r="FQ151" s="2">
        <f t="shared" si="439"/>
        <v>0.99952777275242044</v>
      </c>
      <c r="FR151" s="2">
        <f t="shared" si="439"/>
        <v>0.99949130177868006</v>
      </c>
      <c r="FS151" s="2">
        <f t="shared" si="439"/>
        <v>0.99953298061767026</v>
      </c>
      <c r="FT151" s="2">
        <f t="shared" si="439"/>
        <v>0.99949752055856456</v>
      </c>
      <c r="FU151" s="2">
        <f t="shared" si="439"/>
        <v>0.99939928545074819</v>
      </c>
      <c r="FW151" s="2">
        <f t="shared" si="324"/>
        <v>0.10189412412203887</v>
      </c>
      <c r="FX151" s="2">
        <f t="shared" si="376"/>
        <v>0.10621329967394318</v>
      </c>
      <c r="FY151" s="2">
        <f t="shared" si="377"/>
        <v>0.11014629966931105</v>
      </c>
      <c r="FZ151" s="2">
        <f t="shared" si="378"/>
        <v>0.13282823283573247</v>
      </c>
      <c r="GA151" s="2">
        <f t="shared" si="379"/>
        <v>0.12402470023771235</v>
      </c>
      <c r="GB151" s="2">
        <f t="shared" si="380"/>
        <v>0.12385836393087507</v>
      </c>
      <c r="GC151" s="2">
        <f t="shared" si="381"/>
        <v>0.12396825688156247</v>
      </c>
      <c r="GD151" s="2">
        <f t="shared" si="382"/>
        <v>0.13587834845580993</v>
      </c>
      <c r="GE151" s="2">
        <f t="shared" si="383"/>
        <v>0.13238312902772936</v>
      </c>
      <c r="GF151" s="2">
        <f t="shared" si="384"/>
        <v>0.12007831216598915</v>
      </c>
      <c r="GG151" s="2">
        <f t="shared" si="385"/>
        <v>0.11710597529383258</v>
      </c>
      <c r="GH151" s="2">
        <f t="shared" si="386"/>
        <v>0.11672632565703017</v>
      </c>
      <c r="GI151" s="2">
        <f t="shared" si="387"/>
        <v>0.11186262288480711</v>
      </c>
      <c r="GJ151" s="2">
        <f t="shared" si="388"/>
        <v>8.6555168620339976E-2</v>
      </c>
      <c r="GK151" s="2">
        <f t="shared" si="389"/>
        <v>7.8119181164422E-2</v>
      </c>
      <c r="GM151" s="86">
        <f t="shared" si="325"/>
        <v>3.698682976414763E-98</v>
      </c>
      <c r="GN151" s="86">
        <f t="shared" si="390"/>
        <v>3.1311891011962658E-262</v>
      </c>
      <c r="GO151" s="86">
        <f t="shared" si="391"/>
        <v>0</v>
      </c>
      <c r="GP151" s="86">
        <f t="shared" si="392"/>
        <v>8.2902277321524868E-307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1.2036839742292999E-282</v>
      </c>
      <c r="GU151" s="86">
        <f t="shared" si="397"/>
        <v>2.50773438951752E-271</v>
      </c>
      <c r="GV151" s="86">
        <f t="shared" si="398"/>
        <v>0</v>
      </c>
      <c r="GW151" s="86">
        <f t="shared" si="399"/>
        <v>0</v>
      </c>
      <c r="GX151" s="86">
        <f t="shared" si="400"/>
        <v>0</v>
      </c>
      <c r="GY151" s="86">
        <f t="shared" si="401"/>
        <v>0</v>
      </c>
      <c r="GZ151" s="86">
        <f t="shared" si="402"/>
        <v>4.2415382965020734E-134</v>
      </c>
      <c r="HA151" s="86">
        <f t="shared" si="403"/>
        <v>1.4471240268132261E-133</v>
      </c>
      <c r="HC151" s="86">
        <f t="shared" si="326"/>
        <v>4.6545414465786076E-53</v>
      </c>
      <c r="HD151" s="86">
        <f t="shared" si="404"/>
        <v>3.8361942526902874E-105</v>
      </c>
      <c r="HE151" s="86">
        <f t="shared" si="405"/>
        <v>5.317165310209671E-104</v>
      </c>
      <c r="HF151" s="86">
        <f t="shared" si="406"/>
        <v>4.6295503066038569E-156</v>
      </c>
      <c r="HG151" s="86">
        <f t="shared" si="407"/>
        <v>5.0094645183307516E-167</v>
      </c>
      <c r="HH151" s="86">
        <f t="shared" si="408"/>
        <v>3.7372925067350293E-224</v>
      </c>
      <c r="HI151" s="86">
        <f t="shared" si="409"/>
        <v>1.5611676752243801E-120</v>
      </c>
      <c r="HJ151" s="86">
        <f t="shared" si="410"/>
        <v>1.1827270418510165E-206</v>
      </c>
      <c r="HK151" s="86">
        <f t="shared" si="411"/>
        <v>2.1187253104935615E-179</v>
      </c>
      <c r="HL151" s="86">
        <f t="shared" si="412"/>
        <v>4.6107874779022353E-191</v>
      </c>
      <c r="HM151" s="86">
        <f t="shared" si="413"/>
        <v>3.1919070083651823E-168</v>
      </c>
      <c r="HN151" s="86">
        <f t="shared" si="414"/>
        <v>1.0255689146754767E-162</v>
      </c>
      <c r="HO151" s="86">
        <f t="shared" si="415"/>
        <v>1.3802838015921178E-134</v>
      </c>
      <c r="HP151" s="86">
        <f t="shared" si="416"/>
        <v>9.6076532622689926E-69</v>
      </c>
      <c r="HQ151" s="86">
        <f t="shared" si="417"/>
        <v>1.6645305820177881E-55</v>
      </c>
      <c r="HS151" s="86">
        <f t="shared" si="327"/>
        <v>0.25892759068589449</v>
      </c>
      <c r="HT151" s="86">
        <f t="shared" si="418"/>
        <v>0.22812654463651116</v>
      </c>
      <c r="HU151" s="86">
        <f t="shared" si="419"/>
        <v>0.10975854713580348</v>
      </c>
      <c r="HV151" s="86">
        <f t="shared" si="420"/>
        <v>7.3962258812851414E-2</v>
      </c>
      <c r="HW151" s="86">
        <f t="shared" si="421"/>
        <v>6.4128867567995615E-2</v>
      </c>
      <c r="HX151" s="86">
        <f t="shared" si="422"/>
        <v>0.12943019848218823</v>
      </c>
      <c r="HY151" s="86">
        <f t="shared" si="423"/>
        <v>0.12471006835852121</v>
      </c>
      <c r="HZ151" s="86">
        <f t="shared" si="424"/>
        <v>8.1973940682102855E-2</v>
      </c>
      <c r="IA151" s="86">
        <f t="shared" si="425"/>
        <v>6.246457408617969E-2</v>
      </c>
      <c r="IB151" s="86">
        <f t="shared" si="426"/>
        <v>9.2375149259545736E-2</v>
      </c>
      <c r="IC151" s="86">
        <f t="shared" si="427"/>
        <v>0.10876196603408921</v>
      </c>
      <c r="ID151" s="86">
        <f t="shared" si="428"/>
        <v>0.10532970199375666</v>
      </c>
      <c r="IE151" s="86">
        <f t="shared" si="429"/>
        <v>0.14673658829360961</v>
      </c>
      <c r="IF151" s="86">
        <f t="shared" si="430"/>
        <v>0.36008294878280928</v>
      </c>
      <c r="IG151" s="86">
        <f t="shared" si="431"/>
        <v>0.46906190980535789</v>
      </c>
      <c r="II151" s="86">
        <f t="shared" si="328"/>
        <v>8.9891366450754749E-8</v>
      </c>
      <c r="IJ151" s="86">
        <f t="shared" si="329"/>
        <v>2.2174795950146531E-7</v>
      </c>
      <c r="IK151" s="86">
        <f t="shared" si="330"/>
        <v>3.804058779729109E-8</v>
      </c>
      <c r="IL151" s="86">
        <f t="shared" si="331"/>
        <v>1.0267757519345893E-7</v>
      </c>
      <c r="IM151" s="86">
        <f t="shared" si="332"/>
        <v>1.0819868508212884E-7</v>
      </c>
      <c r="IN151" s="86">
        <f t="shared" si="333"/>
        <v>8.0981212200911917E-8</v>
      </c>
      <c r="IO151" s="86">
        <f t="shared" si="334"/>
        <v>2.3537416675412955E-7</v>
      </c>
      <c r="IP151" s="86">
        <f t="shared" si="335"/>
        <v>3.9243930078334437E-7</v>
      </c>
      <c r="IQ151" s="86">
        <f t="shared" si="336"/>
        <v>8.389027495044984E-8</v>
      </c>
      <c r="IR151" s="86">
        <f t="shared" si="337"/>
        <v>2.9569112660279091E-8</v>
      </c>
      <c r="IS151" s="86">
        <f t="shared" si="338"/>
        <v>1.0670919001845482E-8</v>
      </c>
      <c r="IT151" s="86">
        <f t="shared" si="339"/>
        <v>1.3010622886225317E-8</v>
      </c>
      <c r="IU151" s="86">
        <f t="shared" si="340"/>
        <v>1.2178479698776943E-8</v>
      </c>
      <c r="IV151" s="86">
        <f t="shared" si="341"/>
        <v>2.0540205527556368E-7</v>
      </c>
      <c r="IW151" s="86">
        <f t="shared" si="342"/>
        <v>3.5157113738783289E-8</v>
      </c>
      <c r="IY151" s="86">
        <f t="shared" si="343"/>
        <v>0.25892768057726095</v>
      </c>
      <c r="IZ151" s="86">
        <f t="shared" si="344"/>
        <v>0.22812676638447066</v>
      </c>
      <c r="JA151" s="86">
        <f t="shared" si="345"/>
        <v>0.10975858517639127</v>
      </c>
      <c r="JB151" s="86">
        <f t="shared" si="346"/>
        <v>7.3962361490426606E-2</v>
      </c>
      <c r="JC151" s="86">
        <f t="shared" si="347"/>
        <v>6.4128975766680696E-2</v>
      </c>
      <c r="JD151" s="86">
        <f t="shared" si="348"/>
        <v>0.12943027946340044</v>
      </c>
      <c r="JE151" s="86">
        <f t="shared" si="349"/>
        <v>0.12471030373268796</v>
      </c>
      <c r="JF151" s="86">
        <f t="shared" si="350"/>
        <v>8.1974333121403634E-2</v>
      </c>
      <c r="JG151" s="86">
        <f t="shared" si="351"/>
        <v>6.2464657976454639E-2</v>
      </c>
      <c r="JH151" s="86">
        <f t="shared" si="352"/>
        <v>9.2375178828658394E-2</v>
      </c>
      <c r="JI151" s="86">
        <f t="shared" si="353"/>
        <v>0.1087619767050082</v>
      </c>
      <c r="JJ151" s="86">
        <f t="shared" si="354"/>
        <v>0.10532971500437954</v>
      </c>
      <c r="JK151" s="86">
        <f t="shared" si="355"/>
        <v>0.14673660047208931</v>
      </c>
      <c r="JL151" s="86">
        <f t="shared" si="356"/>
        <v>0.36008315418486453</v>
      </c>
      <c r="JM151" s="86">
        <f t="shared" si="357"/>
        <v>0.46906194496247161</v>
      </c>
    </row>
    <row r="152" spans="2:273" x14ac:dyDescent="0.25">
      <c r="B152" s="2">
        <v>125</v>
      </c>
      <c r="C152" s="37">
        <v>83.488</v>
      </c>
      <c r="D152" s="37">
        <v>84.771000000000001</v>
      </c>
      <c r="E152" s="37">
        <v>79.567999999999998</v>
      </c>
      <c r="F152" s="37">
        <v>84.567999999999998</v>
      </c>
      <c r="G152" s="37">
        <v>83.153999999999996</v>
      </c>
      <c r="H152" s="37">
        <v>83.462000000000003</v>
      </c>
      <c r="I152" s="37">
        <v>83.025000000000006</v>
      </c>
      <c r="J152" s="37">
        <v>84.902000000000001</v>
      </c>
      <c r="K152" s="37">
        <v>85.366</v>
      </c>
      <c r="L152" s="37">
        <v>89.122</v>
      </c>
      <c r="M152" s="37">
        <v>89.674999999999997</v>
      </c>
      <c r="N152" s="37">
        <v>90.718000000000004</v>
      </c>
      <c r="O152" s="37">
        <v>88.605000000000004</v>
      </c>
      <c r="P152" s="37">
        <v>97.65</v>
      </c>
      <c r="Q152" s="37">
        <v>132.488</v>
      </c>
      <c r="S152" s="4">
        <f t="shared" si="229"/>
        <v>85.06258417171712</v>
      </c>
      <c r="T152" s="4">
        <f t="shared" si="230"/>
        <v>86.174829524325759</v>
      </c>
      <c r="U152" s="4">
        <f t="shared" si="231"/>
        <v>82.296160436273638</v>
      </c>
      <c r="V152" s="4">
        <f t="shared" si="232"/>
        <v>82.80695471731066</v>
      </c>
      <c r="W152" s="4">
        <f t="shared" si="233"/>
        <v>84.007628044974894</v>
      </c>
      <c r="X152" s="4">
        <f t="shared" si="234"/>
        <v>84.956505375827504</v>
      </c>
      <c r="Y152" s="4">
        <f t="shared" si="235"/>
        <v>84.179473389117291</v>
      </c>
      <c r="Z152" s="4">
        <f t="shared" si="236"/>
        <v>85.895440236229646</v>
      </c>
      <c r="AA152" s="4">
        <f t="shared" si="237"/>
        <v>85.762654057625653</v>
      </c>
      <c r="AB152" s="4">
        <f t="shared" si="238"/>
        <v>88.595627508956738</v>
      </c>
      <c r="AC152" s="4">
        <f t="shared" si="239"/>
        <v>88.796694413656653</v>
      </c>
      <c r="AD152" s="4">
        <f t="shared" si="240"/>
        <v>89.097919805682039</v>
      </c>
      <c r="AE152" s="4">
        <f t="shared" si="241"/>
        <v>89.329502405545043</v>
      </c>
      <c r="AF152" s="4">
        <f t="shared" si="242"/>
        <v>97.103329006617201</v>
      </c>
      <c r="AG152" s="4">
        <f t="shared" si="243"/>
        <v>128.25568860680951</v>
      </c>
      <c r="AI152" s="4">
        <f t="shared" si="244"/>
        <v>-1.5745841717171203</v>
      </c>
      <c r="AJ152" s="4">
        <f t="shared" si="245"/>
        <v>-1.4038295243257579</v>
      </c>
      <c r="AK152" s="4">
        <f t="shared" si="246"/>
        <v>-2.7281604362736402</v>
      </c>
      <c r="AL152" s="4">
        <f t="shared" si="247"/>
        <v>1.7610452826893379</v>
      </c>
      <c r="AM152" s="4">
        <f t="shared" si="248"/>
        <v>-0.85362804497489719</v>
      </c>
      <c r="AN152" s="4">
        <f t="shared" si="249"/>
        <v>-1.4945053758275009</v>
      </c>
      <c r="AO152" s="4">
        <f t="shared" si="250"/>
        <v>-1.1544733891172854</v>
      </c>
      <c r="AP152" s="4">
        <f t="shared" si="251"/>
        <v>-0.99344023622964528</v>
      </c>
      <c r="AQ152" s="4">
        <f t="shared" si="252"/>
        <v>-0.39665405762565342</v>
      </c>
      <c r="AR152" s="4">
        <f t="shared" si="253"/>
        <v>0.52637249104326145</v>
      </c>
      <c r="AS152" s="4">
        <f t="shared" si="254"/>
        <v>0.87830558634334466</v>
      </c>
      <c r="AT152" s="4">
        <f t="shared" si="255"/>
        <v>1.6200801943179641</v>
      </c>
      <c r="AU152" s="4">
        <f t="shared" si="256"/>
        <v>-0.72450240554503864</v>
      </c>
      <c r="AV152" s="4">
        <f t="shared" si="436"/>
        <v>0.54667099338280423</v>
      </c>
      <c r="AW152" s="4">
        <f t="shared" si="436"/>
        <v>4.2323113931904857</v>
      </c>
      <c r="AY152" s="2">
        <f t="shared" si="308"/>
        <v>85.062580896711324</v>
      </c>
      <c r="AZ152" s="2">
        <f t="shared" si="359"/>
        <v>85.985663667584106</v>
      </c>
      <c r="BA152" s="2">
        <f t="shared" si="360"/>
        <v>82.201753629869685</v>
      </c>
      <c r="BB152" s="2">
        <f t="shared" si="361"/>
        <v>82.753213412962069</v>
      </c>
      <c r="BC152" s="2">
        <f t="shared" si="362"/>
        <v>83.948732098307076</v>
      </c>
      <c r="BD152" s="2">
        <f t="shared" si="363"/>
        <v>84.743908728720697</v>
      </c>
      <c r="BE152" s="2">
        <f t="shared" si="364"/>
        <v>83.90676182937392</v>
      </c>
      <c r="BF152" s="2">
        <f t="shared" si="365"/>
        <v>85.76747471803445</v>
      </c>
      <c r="BG152" s="2">
        <f t="shared" si="366"/>
        <v>85.670192469516834</v>
      </c>
      <c r="BH152" s="2">
        <f t="shared" si="367"/>
        <v>88.408509778757349</v>
      </c>
      <c r="BI152" s="2">
        <f t="shared" si="368"/>
        <v>88.502652200424777</v>
      </c>
      <c r="BJ152" s="2">
        <f t="shared" si="369"/>
        <v>88.783181230714789</v>
      </c>
      <c r="BK152" s="2">
        <f t="shared" si="370"/>
        <v>88.731913018152937</v>
      </c>
      <c r="BL152" s="2">
        <f t="shared" si="371"/>
        <v>88.556145684098169</v>
      </c>
      <c r="BM152" s="2">
        <f t="shared" si="372"/>
        <v>93.554938076659028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111.29187523452157</v>
      </c>
      <c r="DL152" s="2">
        <f t="shared" si="437"/>
        <v>115.89558682569208</v>
      </c>
      <c r="DM152" s="2">
        <f t="shared" si="437"/>
        <v>131.7216280487805</v>
      </c>
      <c r="DN152" s="2">
        <f t="shared" si="437"/>
        <v>129.04842242026265</v>
      </c>
      <c r="DO152" s="2">
        <f t="shared" si="437"/>
        <v>113.17962995951419</v>
      </c>
      <c r="DP152" s="2">
        <f t="shared" si="437"/>
        <v>118.70674071294562</v>
      </c>
      <c r="DQ152" s="2">
        <f t="shared" si="437"/>
        <v>125.04431519699816</v>
      </c>
      <c r="DR152" s="2">
        <f t="shared" si="437"/>
        <v>132.36499606083817</v>
      </c>
      <c r="DS152" s="2">
        <f t="shared" si="437"/>
        <v>128.19953485064011</v>
      </c>
      <c r="DT152" s="2">
        <f t="shared" si="437"/>
        <v>130.29075073859283</v>
      </c>
      <c r="DU152" s="2">
        <f t="shared" si="437"/>
        <v>129.37838056680164</v>
      </c>
      <c r="DV152" s="2">
        <f t="shared" si="437"/>
        <v>125.27767731699309</v>
      </c>
      <c r="DW152" s="2">
        <f t="shared" si="437"/>
        <v>127.98132415654523</v>
      </c>
      <c r="DX152" s="2">
        <f t="shared" si="437"/>
        <v>115.38296038953935</v>
      </c>
      <c r="DY152" s="2">
        <f t="shared" si="437"/>
        <v>107.35928851540618</v>
      </c>
      <c r="EA152" s="2">
        <f t="shared" si="440"/>
        <v>84.96565283009852</v>
      </c>
      <c r="EB152" s="2">
        <f t="shared" si="290"/>
        <v>85.94702361239996</v>
      </c>
      <c r="EC152" s="2">
        <f t="shared" si="291"/>
        <v>82.028053135895036</v>
      </c>
      <c r="ED152" s="2">
        <f t="shared" si="292"/>
        <v>82.46783070692841</v>
      </c>
      <c r="EE152" s="2">
        <f t="shared" si="293"/>
        <v>83.759788543914283</v>
      </c>
      <c r="EF152" s="2">
        <f t="shared" si="294"/>
        <v>84.577896084914642</v>
      </c>
      <c r="EG152" s="2">
        <f t="shared" si="295"/>
        <v>83.61488051591553</v>
      </c>
      <c r="EH152" s="2">
        <f t="shared" si="296"/>
        <v>85.512274033157894</v>
      </c>
      <c r="EI152" s="2">
        <f t="shared" si="297"/>
        <v>85.471133123495662</v>
      </c>
      <c r="EJ152" s="2">
        <f t="shared" si="298"/>
        <v>88.252607762050332</v>
      </c>
      <c r="EK152" s="2">
        <f t="shared" si="299"/>
        <v>88.463033789773888</v>
      </c>
      <c r="EL152" s="2">
        <f t="shared" si="300"/>
        <v>88.559776053149605</v>
      </c>
      <c r="EM152" s="2">
        <f t="shared" si="301"/>
        <v>88.509795471364328</v>
      </c>
      <c r="EN152" s="2">
        <f t="shared" si="302"/>
        <v>88.493478956999084</v>
      </c>
      <c r="EO152" s="2">
        <f t="shared" si="303"/>
        <v>93.664245172386842</v>
      </c>
      <c r="EQ152" s="2">
        <f t="shared" si="304"/>
        <v>85.745541264876167</v>
      </c>
      <c r="ER152" s="2">
        <f t="shared" si="438"/>
        <v>86.193119269851053</v>
      </c>
      <c r="ES152" s="2">
        <f t="shared" si="438"/>
        <v>83.307014166040489</v>
      </c>
      <c r="ET152" s="2">
        <f t="shared" si="438"/>
        <v>84.312139255482663</v>
      </c>
      <c r="EU152" s="2">
        <f t="shared" si="438"/>
        <v>85.065269547208317</v>
      </c>
      <c r="EV152" s="2">
        <f t="shared" si="438"/>
        <v>85.707360654130824</v>
      </c>
      <c r="EW152" s="2">
        <f t="shared" si="438"/>
        <v>85.662106784050806</v>
      </c>
      <c r="EX152" s="2">
        <f t="shared" si="438"/>
        <v>87.096413002882173</v>
      </c>
      <c r="EY152" s="2">
        <f t="shared" si="438"/>
        <v>86.729138546632385</v>
      </c>
      <c r="EZ152" s="2">
        <f t="shared" si="438"/>
        <v>89.310331825299343</v>
      </c>
      <c r="FA152" s="2">
        <f t="shared" si="438"/>
        <v>88.636275269349795</v>
      </c>
      <c r="FB152" s="2">
        <f t="shared" si="438"/>
        <v>90.190349429793315</v>
      </c>
      <c r="FC152" s="2">
        <f t="shared" si="438"/>
        <v>90.201701326458917</v>
      </c>
      <c r="FD152" s="2">
        <f t="shared" si="438"/>
        <v>89.028367264931148</v>
      </c>
      <c r="FE152" s="2">
        <f t="shared" si="438"/>
        <v>92.290251061961982</v>
      </c>
      <c r="FG152" s="2">
        <f t="shared" si="306"/>
        <v>0.99959570719591373</v>
      </c>
      <c r="FH152" s="2">
        <f t="shared" si="439"/>
        <v>0.99965706777180907</v>
      </c>
      <c r="FI152" s="2">
        <f t="shared" si="439"/>
        <v>0.99958021337289726</v>
      </c>
      <c r="FJ152" s="2">
        <f t="shared" si="439"/>
        <v>0.99956698061917448</v>
      </c>
      <c r="FK152" s="2">
        <f t="shared" si="439"/>
        <v>0.99954079017272879</v>
      </c>
      <c r="FL152" s="2">
        <f t="shared" si="439"/>
        <v>0.99957708389656985</v>
      </c>
      <c r="FM152" s="2">
        <f t="shared" si="439"/>
        <v>0.99959222588447061</v>
      </c>
      <c r="FN152" s="2">
        <f t="shared" si="439"/>
        <v>0.99952537375380035</v>
      </c>
      <c r="FO152" s="2">
        <f t="shared" si="439"/>
        <v>0.9995610379494908</v>
      </c>
      <c r="FP152" s="2">
        <f t="shared" si="439"/>
        <v>0.99956626273858395</v>
      </c>
      <c r="FQ152" s="2">
        <f t="shared" si="439"/>
        <v>0.99956930573584302</v>
      </c>
      <c r="FR152" s="2">
        <f t="shared" si="439"/>
        <v>0.99953604094142035</v>
      </c>
      <c r="FS152" s="2">
        <f t="shared" si="439"/>
        <v>0.99957405575795111</v>
      </c>
      <c r="FT152" s="2">
        <f t="shared" si="439"/>
        <v>0.99954171304073325</v>
      </c>
      <c r="FU152" s="2">
        <f t="shared" si="439"/>
        <v>0.9994521128603987</v>
      </c>
      <c r="FW152" s="2">
        <f t="shared" si="324"/>
        <v>0.11063706100544442</v>
      </c>
      <c r="FX152" s="2">
        <f t="shared" si="376"/>
        <v>0.115279269712159</v>
      </c>
      <c r="FY152" s="2">
        <f t="shared" si="377"/>
        <v>0.1195030905327174</v>
      </c>
      <c r="FZ152" s="2">
        <f t="shared" si="378"/>
        <v>0.1438004542457722</v>
      </c>
      <c r="GA152" s="2">
        <f t="shared" si="379"/>
        <v>0.1343824028502334</v>
      </c>
      <c r="GB152" s="2">
        <f t="shared" si="380"/>
        <v>0.13420430348389353</v>
      </c>
      <c r="GC152" s="2">
        <f t="shared" si="381"/>
        <v>0.13432196853594844</v>
      </c>
      <c r="GD152" s="2">
        <f t="shared" si="382"/>
        <v>0.1470597957304666</v>
      </c>
      <c r="GE152" s="2">
        <f t="shared" si="383"/>
        <v>0.14332465970970898</v>
      </c>
      <c r="GF152" s="2">
        <f t="shared" si="384"/>
        <v>0.13015540865591041</v>
      </c>
      <c r="GG152" s="2">
        <f t="shared" si="385"/>
        <v>0.1269696237407596</v>
      </c>
      <c r="GH152" s="2">
        <f t="shared" si="386"/>
        <v>0.12656258075706994</v>
      </c>
      <c r="GI152" s="2">
        <f t="shared" si="387"/>
        <v>0.12134533124410248</v>
      </c>
      <c r="GJ152" s="2">
        <f t="shared" si="388"/>
        <v>9.4119889462059195E-2</v>
      </c>
      <c r="GK152" s="2">
        <f t="shared" si="389"/>
        <v>8.5015236212051704E-2</v>
      </c>
      <c r="GM152" s="86">
        <f t="shared" si="325"/>
        <v>3.3379495283448371E-101</v>
      </c>
      <c r="GN152" s="86">
        <f t="shared" si="390"/>
        <v>2.1705344185248509E-270</v>
      </c>
      <c r="GO152" s="86">
        <f t="shared" si="391"/>
        <v>0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2.0047550561795596E-291</v>
      </c>
      <c r="GU152" s="86">
        <f t="shared" si="397"/>
        <v>1.1989681336949207E-279</v>
      </c>
      <c r="GV152" s="86">
        <f t="shared" si="398"/>
        <v>0</v>
      </c>
      <c r="GW152" s="86">
        <f t="shared" si="399"/>
        <v>0</v>
      </c>
      <c r="GX152" s="86">
        <f t="shared" si="400"/>
        <v>0</v>
      </c>
      <c r="GY152" s="86">
        <f t="shared" si="401"/>
        <v>0</v>
      </c>
      <c r="GZ152" s="86">
        <f t="shared" si="402"/>
        <v>3.3434438449892994E-138</v>
      </c>
      <c r="HA152" s="86">
        <f t="shared" si="403"/>
        <v>1.0343864756926049E-137</v>
      </c>
      <c r="HC152" s="86">
        <f t="shared" si="326"/>
        <v>1.6085800554822514E-55</v>
      </c>
      <c r="HD152" s="86">
        <f t="shared" si="404"/>
        <v>4.871746192953832E-110</v>
      </c>
      <c r="HE152" s="86">
        <f t="shared" si="405"/>
        <v>8.0833825037308928E-109</v>
      </c>
      <c r="HF152" s="86">
        <f t="shared" si="406"/>
        <v>2.6284550051627272E-163</v>
      </c>
      <c r="HG152" s="86">
        <f t="shared" si="407"/>
        <v>8.128493246508316E-175</v>
      </c>
      <c r="HH152" s="86">
        <f t="shared" si="408"/>
        <v>1.6049457321032902E-234</v>
      </c>
      <c r="HI152" s="86">
        <f t="shared" si="409"/>
        <v>4.7217025633690142E-126</v>
      </c>
      <c r="HJ152" s="86">
        <f t="shared" si="410"/>
        <v>2.8881177185453895E-216</v>
      </c>
      <c r="HK152" s="86">
        <f t="shared" si="411"/>
        <v>1.5211373684932425E-187</v>
      </c>
      <c r="HL152" s="86">
        <f t="shared" si="412"/>
        <v>8.3319845072426657E-200</v>
      </c>
      <c r="HM152" s="86">
        <f t="shared" si="413"/>
        <v>6.0884356068513265E-176</v>
      </c>
      <c r="HN152" s="86">
        <f t="shared" si="414"/>
        <v>3.4112752209481907E-170</v>
      </c>
      <c r="HO152" s="86">
        <f t="shared" si="415"/>
        <v>8.751723480187939E-141</v>
      </c>
      <c r="HP152" s="86">
        <f t="shared" si="416"/>
        <v>6.264783112429392E-72</v>
      </c>
      <c r="HQ152" s="86">
        <f t="shared" si="417"/>
        <v>4.1538374977864074E-58</v>
      </c>
      <c r="HS152" s="86">
        <f t="shared" si="327"/>
        <v>0.19299660508540237</v>
      </c>
      <c r="HT152" s="86">
        <f t="shared" si="418"/>
        <v>0.16658871294455313</v>
      </c>
      <c r="HU152" s="86">
        <f t="shared" si="419"/>
        <v>6.9316920186241041E-2</v>
      </c>
      <c r="HV152" s="86">
        <f t="shared" si="420"/>
        <v>4.2606735962468049E-2</v>
      </c>
      <c r="HW152" s="86">
        <f t="shared" si="421"/>
        <v>3.7212380482734363E-2</v>
      </c>
      <c r="HX152" s="86">
        <f t="shared" si="422"/>
        <v>8.2033441204313842E-2</v>
      </c>
      <c r="HY152" s="86">
        <f t="shared" si="423"/>
        <v>8.0014522318740608E-2</v>
      </c>
      <c r="HZ152" s="86">
        <f t="shared" si="424"/>
        <v>4.8781161061932102E-2</v>
      </c>
      <c r="IA152" s="86">
        <f t="shared" si="425"/>
        <v>3.5126894257850746E-2</v>
      </c>
      <c r="IB152" s="86">
        <f t="shared" si="426"/>
        <v>5.5375934898970934E-2</v>
      </c>
      <c r="IC152" s="86">
        <f t="shared" si="427"/>
        <v>6.6096009708375023E-2</v>
      </c>
      <c r="ID152" s="86">
        <f t="shared" si="428"/>
        <v>6.3978815498231367E-2</v>
      </c>
      <c r="IE152" s="86">
        <f t="shared" si="429"/>
        <v>9.4694184286103628E-2</v>
      </c>
      <c r="IF152" s="86">
        <f t="shared" si="430"/>
        <v>0.29246092577061455</v>
      </c>
      <c r="IG152" s="86">
        <f t="shared" si="431"/>
        <v>0.41106492448143467</v>
      </c>
      <c r="II152" s="86">
        <f t="shared" si="328"/>
        <v>3.0487981758963217E-7</v>
      </c>
      <c r="IJ152" s="86">
        <f t="shared" si="329"/>
        <v>7.1642969813474418E-7</v>
      </c>
      <c r="IK152" s="86">
        <f t="shared" si="330"/>
        <v>1.4579970353471697E-7</v>
      </c>
      <c r="IL152" s="86">
        <f t="shared" si="331"/>
        <v>4.162184165297221E-7</v>
      </c>
      <c r="IM152" s="86">
        <f t="shared" si="332"/>
        <v>4.1316332104777219E-7</v>
      </c>
      <c r="IN152" s="86">
        <f t="shared" si="333"/>
        <v>3.1705733959925034E-7</v>
      </c>
      <c r="IO152" s="86">
        <f t="shared" si="334"/>
        <v>8.3790711890350849E-7</v>
      </c>
      <c r="IP152" s="86">
        <f t="shared" si="335"/>
        <v>1.4283596893383898E-6</v>
      </c>
      <c r="IQ152" s="86">
        <f t="shared" si="336"/>
        <v>3.4556407897090829E-7</v>
      </c>
      <c r="IR152" s="86">
        <f t="shared" si="337"/>
        <v>1.2357952676767374E-7</v>
      </c>
      <c r="IS152" s="86">
        <f t="shared" si="338"/>
        <v>4.7788363677147907E-8</v>
      </c>
      <c r="IT152" s="86">
        <f t="shared" si="339"/>
        <v>5.7117948038374787E-8</v>
      </c>
      <c r="IU152" s="86">
        <f t="shared" si="340"/>
        <v>5.1991248657890072E-8</v>
      </c>
      <c r="IV152" s="86">
        <f t="shared" si="341"/>
        <v>5.9805648469969014E-7</v>
      </c>
      <c r="IW152" s="86">
        <f t="shared" si="342"/>
        <v>1.105883719667885E-7</v>
      </c>
      <c r="IY152" s="86">
        <f t="shared" si="343"/>
        <v>0.19299690996521995</v>
      </c>
      <c r="IZ152" s="86">
        <f t="shared" si="344"/>
        <v>0.16658942937425125</v>
      </c>
      <c r="JA152" s="86">
        <f t="shared" si="345"/>
        <v>6.9317065985944573E-2</v>
      </c>
      <c r="JB152" s="86">
        <f t="shared" si="346"/>
        <v>4.260715218088458E-2</v>
      </c>
      <c r="JC152" s="86">
        <f t="shared" si="347"/>
        <v>3.7212793646055412E-2</v>
      </c>
      <c r="JD152" s="86">
        <f t="shared" si="348"/>
        <v>8.2033758261653447E-2</v>
      </c>
      <c r="JE152" s="86">
        <f t="shared" si="349"/>
        <v>8.0015360225859505E-2</v>
      </c>
      <c r="JF152" s="86">
        <f t="shared" si="350"/>
        <v>4.878258942162144E-2</v>
      </c>
      <c r="JG152" s="86">
        <f t="shared" si="351"/>
        <v>3.5127239821929716E-2</v>
      </c>
      <c r="JH152" s="86">
        <f t="shared" si="352"/>
        <v>5.5376058478497699E-2</v>
      </c>
      <c r="JI152" s="86">
        <f t="shared" si="353"/>
        <v>6.6096057496738705E-2</v>
      </c>
      <c r="JJ152" s="86">
        <f t="shared" si="354"/>
        <v>6.3978872616179405E-2</v>
      </c>
      <c r="JK152" s="86">
        <f t="shared" si="355"/>
        <v>9.4694236277352281E-2</v>
      </c>
      <c r="JL152" s="86">
        <f t="shared" si="356"/>
        <v>0.29246152382709928</v>
      </c>
      <c r="JM152" s="86">
        <f t="shared" si="357"/>
        <v>0.41106503506980663</v>
      </c>
    </row>
    <row r="153" spans="2:273" x14ac:dyDescent="0.25">
      <c r="B153" s="2">
        <v>126</v>
      </c>
      <c r="C153" s="37">
        <v>81.906999999999996</v>
      </c>
      <c r="D153" s="37">
        <v>83.228999999999999</v>
      </c>
      <c r="E153" s="37">
        <v>80.296999999999997</v>
      </c>
      <c r="F153" s="37">
        <v>82.242999999999995</v>
      </c>
      <c r="G153" s="37">
        <v>80.076999999999998</v>
      </c>
      <c r="H153" s="37">
        <v>84.59</v>
      </c>
      <c r="I153" s="37">
        <v>83.424999999999997</v>
      </c>
      <c r="J153" s="37">
        <v>85.828999999999994</v>
      </c>
      <c r="K153" s="37">
        <v>84.122</v>
      </c>
      <c r="L153" s="37">
        <v>86.828999999999994</v>
      </c>
      <c r="M153" s="37">
        <v>90.275000000000006</v>
      </c>
      <c r="N153" s="37">
        <v>89.691999999999993</v>
      </c>
      <c r="O153" s="37">
        <v>88.236999999999995</v>
      </c>
      <c r="P153" s="37">
        <v>93.525000000000006</v>
      </c>
      <c r="Q153" s="37">
        <v>120.268</v>
      </c>
      <c r="S153" s="4">
        <f t="shared" si="229"/>
        <v>84.88534305340356</v>
      </c>
      <c r="T153" s="4">
        <f t="shared" si="230"/>
        <v>85.936980510733179</v>
      </c>
      <c r="U153" s="4">
        <f t="shared" si="231"/>
        <v>82.082091298876946</v>
      </c>
      <c r="V153" s="4">
        <f t="shared" si="232"/>
        <v>82.595608345083534</v>
      </c>
      <c r="W153" s="4">
        <f t="shared" si="233"/>
        <v>83.806749827653874</v>
      </c>
      <c r="X153" s="4">
        <f t="shared" si="234"/>
        <v>84.708859586765698</v>
      </c>
      <c r="Y153" s="4">
        <f t="shared" si="235"/>
        <v>83.896395328704813</v>
      </c>
      <c r="Z153" s="4">
        <f t="shared" si="236"/>
        <v>85.696260521003623</v>
      </c>
      <c r="AA153" s="4">
        <f t="shared" si="237"/>
        <v>85.546540434420976</v>
      </c>
      <c r="AB153" s="4">
        <f t="shared" si="238"/>
        <v>88.310584227767507</v>
      </c>
      <c r="AC153" s="4">
        <f t="shared" si="239"/>
        <v>88.492656768403734</v>
      </c>
      <c r="AD153" s="4">
        <f t="shared" si="240"/>
        <v>88.791255434816932</v>
      </c>
      <c r="AE153" s="4">
        <f t="shared" si="241"/>
        <v>88.824194255933591</v>
      </c>
      <c r="AF153" s="4">
        <f t="shared" si="242"/>
        <v>94.072193671107556</v>
      </c>
      <c r="AG153" s="4">
        <f t="shared" si="243"/>
        <v>119.40341901357512</v>
      </c>
      <c r="AI153" s="4">
        <f t="shared" si="244"/>
        <v>-2.9783430534035631</v>
      </c>
      <c r="AJ153" s="4">
        <f t="shared" si="245"/>
        <v>-2.7079805107331794</v>
      </c>
      <c r="AK153" s="4">
        <f t="shared" si="246"/>
        <v>-1.7850912988769494</v>
      </c>
      <c r="AL153" s="4">
        <f t="shared" si="247"/>
        <v>-0.35260834508353867</v>
      </c>
      <c r="AM153" s="4">
        <f t="shared" si="248"/>
        <v>-3.7297498276538761</v>
      </c>
      <c r="AN153" s="4">
        <f t="shared" si="249"/>
        <v>-0.1188595867656943</v>
      </c>
      <c r="AO153" s="4">
        <f t="shared" si="250"/>
        <v>-0.4713953287048156</v>
      </c>
      <c r="AP153" s="4">
        <f t="shared" si="251"/>
        <v>0.13273947899637051</v>
      </c>
      <c r="AQ153" s="4">
        <f t="shared" si="252"/>
        <v>-1.424540434420976</v>
      </c>
      <c r="AR153" s="4">
        <f t="shared" si="253"/>
        <v>-1.4815842277675131</v>
      </c>
      <c r="AS153" s="4">
        <f t="shared" si="254"/>
        <v>1.7823432315962719</v>
      </c>
      <c r="AT153" s="4">
        <f t="shared" si="255"/>
        <v>0.90074456518306079</v>
      </c>
      <c r="AU153" s="4">
        <f t="shared" si="256"/>
        <v>-0.58719425593359631</v>
      </c>
      <c r="AV153" s="4">
        <f t="shared" si="436"/>
        <v>-0.54719367110755002</v>
      </c>
      <c r="AW153" s="4">
        <f t="shared" si="436"/>
        <v>0.86458098642488324</v>
      </c>
      <c r="AY153" s="2">
        <f t="shared" si="308"/>
        <v>84.885332925897728</v>
      </c>
      <c r="AZ153" s="2">
        <f t="shared" si="359"/>
        <v>85.835533123213196</v>
      </c>
      <c r="BA153" s="2">
        <f t="shared" si="360"/>
        <v>82.04198854968952</v>
      </c>
      <c r="BB153" s="2">
        <f t="shared" si="361"/>
        <v>82.576099973292187</v>
      </c>
      <c r="BC153" s="2">
        <f t="shared" si="362"/>
        <v>83.78491349418502</v>
      </c>
      <c r="BD153" s="2">
        <f t="shared" si="363"/>
        <v>84.618990058179932</v>
      </c>
      <c r="BE153" s="2">
        <f t="shared" si="364"/>
        <v>83.777689190030543</v>
      </c>
      <c r="BF153" s="2">
        <f t="shared" si="365"/>
        <v>85.646843930656502</v>
      </c>
      <c r="BG153" s="2">
        <f t="shared" si="366"/>
        <v>85.514249742545289</v>
      </c>
      <c r="BH153" s="2">
        <f t="shared" si="367"/>
        <v>88.238210463730013</v>
      </c>
      <c r="BI153" s="2">
        <f t="shared" si="368"/>
        <v>88.377121750698393</v>
      </c>
      <c r="BJ153" s="2">
        <f t="shared" si="369"/>
        <v>88.667409872564264</v>
      </c>
      <c r="BK153" s="2">
        <f t="shared" si="370"/>
        <v>88.565091644721392</v>
      </c>
      <c r="BL153" s="2">
        <f t="shared" si="371"/>
        <v>88.442061675699605</v>
      </c>
      <c r="BM153" s="2">
        <f t="shared" si="372"/>
        <v>93.507258128752824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111.39039774859286</v>
      </c>
      <c r="DL153" s="2">
        <f t="shared" si="437"/>
        <v>116.01043122879963</v>
      </c>
      <c r="DM153" s="2">
        <f t="shared" si="437"/>
        <v>132.02621846689897</v>
      </c>
      <c r="DN153" s="2">
        <f t="shared" si="437"/>
        <v>129.3413855534709</v>
      </c>
      <c r="DO153" s="2">
        <f t="shared" si="437"/>
        <v>113.29545850202432</v>
      </c>
      <c r="DP153" s="2">
        <f t="shared" si="437"/>
        <v>118.89678799249533</v>
      </c>
      <c r="DQ153" s="2">
        <f t="shared" si="437"/>
        <v>125.26607410881805</v>
      </c>
      <c r="DR153" s="2">
        <f t="shared" si="437"/>
        <v>132.6666871648977</v>
      </c>
      <c r="DS153" s="2">
        <f t="shared" si="437"/>
        <v>128.44981792318634</v>
      </c>
      <c r="DT153" s="2">
        <f t="shared" si="437"/>
        <v>130.53981825144984</v>
      </c>
      <c r="DU153" s="2">
        <f t="shared" si="437"/>
        <v>129.63815789473688</v>
      </c>
      <c r="DV153" s="2">
        <f t="shared" si="437"/>
        <v>125.4822551701499</v>
      </c>
      <c r="DW153" s="2">
        <f t="shared" si="437"/>
        <v>128.19057456140354</v>
      </c>
      <c r="DX153" s="2">
        <f t="shared" si="437"/>
        <v>115.54627147390306</v>
      </c>
      <c r="DY153" s="2">
        <f t="shared" si="437"/>
        <v>107.41808711484595</v>
      </c>
      <c r="EA153" s="2">
        <f t="shared" si="440"/>
        <v>84.777799842307729</v>
      </c>
      <c r="EB153" s="2">
        <f t="shared" si="290"/>
        <v>85.794069524997099</v>
      </c>
      <c r="EC153" s="2">
        <f t="shared" si="291"/>
        <v>81.850448689784443</v>
      </c>
      <c r="ED153" s="2">
        <f t="shared" si="292"/>
        <v>82.261171529734114</v>
      </c>
      <c r="EE153" s="2">
        <f t="shared" si="293"/>
        <v>83.575436917833201</v>
      </c>
      <c r="EF153" s="2">
        <f t="shared" si="294"/>
        <v>84.436254687047892</v>
      </c>
      <c r="EG153" s="2">
        <f t="shared" si="295"/>
        <v>83.453540808844252</v>
      </c>
      <c r="EH153" s="2">
        <f t="shared" si="296"/>
        <v>85.365236888139464</v>
      </c>
      <c r="EI153" s="2">
        <f t="shared" si="297"/>
        <v>85.294796287724495</v>
      </c>
      <c r="EJ153" s="2">
        <f t="shared" si="298"/>
        <v>88.067057016625469</v>
      </c>
      <c r="EK153" s="2">
        <f t="shared" si="299"/>
        <v>88.336158315798471</v>
      </c>
      <c r="EL153" s="2">
        <f t="shared" si="300"/>
        <v>88.420005462598425</v>
      </c>
      <c r="EM153" s="2">
        <f t="shared" si="301"/>
        <v>88.318882820275121</v>
      </c>
      <c r="EN153" s="2">
        <f t="shared" si="302"/>
        <v>88.373815187557184</v>
      </c>
      <c r="EO153" s="2">
        <f t="shared" si="303"/>
        <v>93.632171253224939</v>
      </c>
      <c r="EQ153" s="2">
        <f t="shared" si="304"/>
        <v>85.591931472577897</v>
      </c>
      <c r="ER153" s="2">
        <f t="shared" si="438"/>
        <v>86.050150566760337</v>
      </c>
      <c r="ES153" s="2">
        <f t="shared" si="438"/>
        <v>83.180776482838766</v>
      </c>
      <c r="ET153" s="2">
        <f t="shared" si="438"/>
        <v>84.166660124205009</v>
      </c>
      <c r="EU153" s="2">
        <f t="shared" si="438"/>
        <v>84.929948172945956</v>
      </c>
      <c r="EV153" s="2">
        <f t="shared" si="438"/>
        <v>85.602648054181515</v>
      </c>
      <c r="EW153" s="2">
        <f t="shared" si="438"/>
        <v>85.575993178684712</v>
      </c>
      <c r="EX153" s="2">
        <f t="shared" si="438"/>
        <v>87.007652634221614</v>
      </c>
      <c r="EY153" s="2">
        <f t="shared" si="438"/>
        <v>86.599083496540374</v>
      </c>
      <c r="EZ153" s="2">
        <f t="shared" si="438"/>
        <v>89.16219493204153</v>
      </c>
      <c r="FA153" s="2">
        <f t="shared" si="438"/>
        <v>88.516036503581105</v>
      </c>
      <c r="FB153" s="2">
        <f t="shared" si="438"/>
        <v>90.11018052457166</v>
      </c>
      <c r="FC153" s="2">
        <f t="shared" si="438"/>
        <v>90.073231766569492</v>
      </c>
      <c r="FD153" s="2">
        <f t="shared" si="438"/>
        <v>88.930068216939617</v>
      </c>
      <c r="FE153" s="2">
        <f t="shared" si="438"/>
        <v>92.20665292864679</v>
      </c>
      <c r="FG153" s="2">
        <f t="shared" si="306"/>
        <v>0.99963126746333542</v>
      </c>
      <c r="FH153" s="2">
        <f t="shared" si="439"/>
        <v>0.99968723265318371</v>
      </c>
      <c r="FI153" s="2">
        <f t="shared" si="439"/>
        <v>0.99961713590413981</v>
      </c>
      <c r="FJ153" s="2">
        <f t="shared" si="439"/>
        <v>0.99960506658367321</v>
      </c>
      <c r="FK153" s="2">
        <f t="shared" si="439"/>
        <v>0.99958117873731267</v>
      </c>
      <c r="FL153" s="2">
        <f t="shared" si="439"/>
        <v>0.99961428157616683</v>
      </c>
      <c r="FM153" s="2">
        <f t="shared" si="439"/>
        <v>0.99962809224268889</v>
      </c>
      <c r="FN153" s="2">
        <f t="shared" si="439"/>
        <v>0.99956711764080519</v>
      </c>
      <c r="FO153" s="2">
        <f t="shared" si="439"/>
        <v>0.99959964638865084</v>
      </c>
      <c r="FP153" s="2">
        <f t="shared" si="439"/>
        <v>0.99960441181885851</v>
      </c>
      <c r="FQ153" s="2">
        <f t="shared" si="439"/>
        <v>0.99960718727644171</v>
      </c>
      <c r="FR153" s="2">
        <f t="shared" si="439"/>
        <v>0.99957684703502869</v>
      </c>
      <c r="FS153" s="2">
        <f t="shared" si="439"/>
        <v>0.99961151967463957</v>
      </c>
      <c r="FT153" s="2">
        <f t="shared" si="439"/>
        <v>0.99958202047088762</v>
      </c>
      <c r="FU153" s="2">
        <f t="shared" si="439"/>
        <v>0.99950029690018816</v>
      </c>
      <c r="FW153" s="2">
        <f t="shared" si="324"/>
        <v>0.12002991804204879</v>
      </c>
      <c r="FX153" s="2">
        <f t="shared" si="376"/>
        <v>0.12501084311098884</v>
      </c>
      <c r="FY153" s="2">
        <f t="shared" si="377"/>
        <v>0.12953902043918247</v>
      </c>
      <c r="FZ153" s="2">
        <f t="shared" si="378"/>
        <v>0.15551648781952643</v>
      </c>
      <c r="GA153" s="2">
        <f t="shared" si="379"/>
        <v>0.14546147080072866</v>
      </c>
      <c r="GB153" s="2">
        <f t="shared" si="380"/>
        <v>0.14527115235353766</v>
      </c>
      <c r="GC153" s="2">
        <f t="shared" si="381"/>
        <v>0.14539689091934427</v>
      </c>
      <c r="GD153" s="2">
        <f t="shared" si="382"/>
        <v>0.15899206991335815</v>
      </c>
      <c r="GE153" s="2">
        <f t="shared" si="383"/>
        <v>0.15500894641505025</v>
      </c>
      <c r="GF153" s="2">
        <f t="shared" si="384"/>
        <v>0.14094272745634973</v>
      </c>
      <c r="GG153" s="2">
        <f t="shared" si="385"/>
        <v>0.13753465198808473</v>
      </c>
      <c r="GH153" s="2">
        <f t="shared" si="386"/>
        <v>0.13709905815499382</v>
      </c>
      <c r="GI153" s="2">
        <f t="shared" si="387"/>
        <v>0.13151286530159542</v>
      </c>
      <c r="GJ153" s="2">
        <f t="shared" si="388"/>
        <v>0.10227172645188391</v>
      </c>
      <c r="GK153" s="2">
        <f t="shared" si="389"/>
        <v>9.2458993398719366E-2</v>
      </c>
      <c r="GM153" s="86">
        <f t="shared" si="325"/>
        <v>2.7020960070341545E-104</v>
      </c>
      <c r="GN153" s="86">
        <f t="shared" si="390"/>
        <v>1.1261992363920117E-278</v>
      </c>
      <c r="GO153" s="86">
        <f t="shared" si="391"/>
        <v>0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2.4465192620687858E-300</v>
      </c>
      <c r="GU153" s="86">
        <f t="shared" si="397"/>
        <v>4.2843312045506235E-288</v>
      </c>
      <c r="GV153" s="86">
        <f t="shared" si="398"/>
        <v>0</v>
      </c>
      <c r="GW153" s="86">
        <f t="shared" si="399"/>
        <v>0</v>
      </c>
      <c r="GX153" s="86">
        <f t="shared" si="400"/>
        <v>0</v>
      </c>
      <c r="GY153" s="86">
        <f t="shared" si="401"/>
        <v>0</v>
      </c>
      <c r="GZ153" s="86">
        <f t="shared" si="402"/>
        <v>2.2819407814434648E-142</v>
      </c>
      <c r="HA153" s="86">
        <f t="shared" si="403"/>
        <v>6.3790155558560481E-142</v>
      </c>
      <c r="HC153" s="86">
        <f t="shared" si="326"/>
        <v>4.8724826938907718E-58</v>
      </c>
      <c r="HD153" s="86">
        <f t="shared" si="404"/>
        <v>4.7691873005819806E-115</v>
      </c>
      <c r="HE153" s="86">
        <f t="shared" si="405"/>
        <v>9.5242447899278282E-114</v>
      </c>
      <c r="HF153" s="86">
        <f t="shared" si="406"/>
        <v>1.0180557893360796E-170</v>
      </c>
      <c r="HG153" s="86">
        <f t="shared" si="407"/>
        <v>8.7295263943772305E-183</v>
      </c>
      <c r="HH153" s="86">
        <f t="shared" si="408"/>
        <v>4.0019754658082505E-245</v>
      </c>
      <c r="HI153" s="86">
        <f t="shared" si="409"/>
        <v>1.070568035454329E-131</v>
      </c>
      <c r="HJ153" s="86">
        <f t="shared" si="410"/>
        <v>4.2472171254751279E-226</v>
      </c>
      <c r="HK153" s="86">
        <f t="shared" si="411"/>
        <v>7.1756993897712552E-196</v>
      </c>
      <c r="HL153" s="86">
        <f t="shared" si="412"/>
        <v>9.5600757782864283E-209</v>
      </c>
      <c r="HM153" s="86">
        <f t="shared" si="413"/>
        <v>7.7649474621749707E-184</v>
      </c>
      <c r="HN153" s="86">
        <f t="shared" si="414"/>
        <v>7.6774887381934955E-178</v>
      </c>
      <c r="HO153" s="86">
        <f t="shared" si="415"/>
        <v>4.0094537521211835E-147</v>
      </c>
      <c r="HP153" s="86">
        <f t="shared" si="416"/>
        <v>3.4477957766345027E-75</v>
      </c>
      <c r="HQ153" s="86">
        <f t="shared" si="417"/>
        <v>9.0048758669316858E-61</v>
      </c>
      <c r="HS153" s="86">
        <f t="shared" si="327"/>
        <v>0.13647942649096972</v>
      </c>
      <c r="HT153" s="86">
        <f t="shared" si="418"/>
        <v>0.11557643145591528</v>
      </c>
      <c r="HU153" s="86">
        <f t="shared" si="419"/>
        <v>4.1320807448091641E-2</v>
      </c>
      <c r="HV153" s="86">
        <f t="shared" si="420"/>
        <v>2.2981201142769501E-2</v>
      </c>
      <c r="HW153" s="86">
        <f t="shared" si="421"/>
        <v>2.0333760115752622E-2</v>
      </c>
      <c r="HX153" s="86">
        <f t="shared" si="422"/>
        <v>4.8814491402595334E-2</v>
      </c>
      <c r="HY153" s="86">
        <f t="shared" si="423"/>
        <v>4.8418234015117238E-2</v>
      </c>
      <c r="HZ153" s="86">
        <f t="shared" si="424"/>
        <v>2.7290126984433428E-2</v>
      </c>
      <c r="IA153" s="86">
        <f t="shared" si="425"/>
        <v>1.8491991762472178E-2</v>
      </c>
      <c r="IB153" s="86">
        <f t="shared" si="426"/>
        <v>3.113872960524499E-2</v>
      </c>
      <c r="IC153" s="86">
        <f t="shared" si="427"/>
        <v>3.7576892618035075E-2</v>
      </c>
      <c r="ID153" s="86">
        <f t="shared" si="428"/>
        <v>3.6395826355500108E-2</v>
      </c>
      <c r="IE153" s="86">
        <f t="shared" si="429"/>
        <v>5.7329971586587467E-2</v>
      </c>
      <c r="IF153" s="86">
        <f t="shared" si="430"/>
        <v>0.22629748579084552</v>
      </c>
      <c r="IG153" s="86">
        <f t="shared" si="431"/>
        <v>0.34404409697991334</v>
      </c>
      <c r="II153" s="86">
        <f t="shared" si="328"/>
        <v>9.8338741233876792E-7</v>
      </c>
      <c r="IJ153" s="86">
        <f t="shared" si="329"/>
        <v>2.2034488485627519E-6</v>
      </c>
      <c r="IK153" s="86">
        <f t="shared" si="330"/>
        <v>5.2749136032720441E-7</v>
      </c>
      <c r="IL153" s="86">
        <f t="shared" si="331"/>
        <v>1.5778868866693754E-6</v>
      </c>
      <c r="IM153" s="86">
        <f t="shared" si="332"/>
        <v>1.4836149238778924E-6</v>
      </c>
      <c r="IN153" s="86">
        <f t="shared" si="333"/>
        <v>1.1660137819786499E-6</v>
      </c>
      <c r="IO153" s="86">
        <f t="shared" si="334"/>
        <v>2.8142700354164197E-6</v>
      </c>
      <c r="IP153" s="86">
        <f t="shared" si="335"/>
        <v>4.8833060467846206E-6</v>
      </c>
      <c r="IQ153" s="86">
        <f t="shared" si="336"/>
        <v>1.3303763263511192E-6</v>
      </c>
      <c r="IR153" s="86">
        <f t="shared" si="337"/>
        <v>4.8422190652183837E-7</v>
      </c>
      <c r="IS153" s="86">
        <f t="shared" si="338"/>
        <v>2.0019926002954548E-7</v>
      </c>
      <c r="IT153" s="86">
        <f t="shared" si="339"/>
        <v>2.3480770871278039E-7</v>
      </c>
      <c r="IU153" s="86">
        <f t="shared" si="340"/>
        <v>2.0841686491865868E-7</v>
      </c>
      <c r="IV153" s="86">
        <f t="shared" si="341"/>
        <v>1.6724058882221814E-6</v>
      </c>
      <c r="IW153" s="86">
        <f t="shared" si="342"/>
        <v>3.3368773441111486E-7</v>
      </c>
      <c r="IY153" s="86">
        <f t="shared" si="343"/>
        <v>0.13648040987838206</v>
      </c>
      <c r="IZ153" s="86">
        <f t="shared" si="344"/>
        <v>0.11557863490476385</v>
      </c>
      <c r="JA153" s="86">
        <f t="shared" si="345"/>
        <v>4.1321334939451969E-2</v>
      </c>
      <c r="JB153" s="86">
        <f t="shared" si="346"/>
        <v>2.2982779029656172E-2</v>
      </c>
      <c r="JC153" s="86">
        <f t="shared" si="347"/>
        <v>2.0335243730676501E-2</v>
      </c>
      <c r="JD153" s="86">
        <f t="shared" si="348"/>
        <v>4.8815657416377313E-2</v>
      </c>
      <c r="JE153" s="86">
        <f t="shared" si="349"/>
        <v>4.8421048285152653E-2</v>
      </c>
      <c r="JF153" s="86">
        <f t="shared" si="350"/>
        <v>2.7295010290480214E-2</v>
      </c>
      <c r="JG153" s="86">
        <f t="shared" si="351"/>
        <v>1.8493322138798531E-2</v>
      </c>
      <c r="JH153" s="86">
        <f t="shared" si="352"/>
        <v>3.1139213827151513E-2</v>
      </c>
      <c r="JI153" s="86">
        <f t="shared" si="353"/>
        <v>3.7577092817295106E-2</v>
      </c>
      <c r="JJ153" s="86">
        <f t="shared" si="354"/>
        <v>3.6396061163208822E-2</v>
      </c>
      <c r="JK153" s="86">
        <f t="shared" si="355"/>
        <v>5.7330180003452386E-2</v>
      </c>
      <c r="JL153" s="86">
        <f t="shared" si="356"/>
        <v>0.22629915819673374</v>
      </c>
      <c r="JM153" s="86">
        <f t="shared" si="357"/>
        <v>0.34404443066764773</v>
      </c>
    </row>
    <row r="154" spans="2:273" x14ac:dyDescent="0.25">
      <c r="B154" s="2">
        <v>127</v>
      </c>
      <c r="C154" s="37">
        <v>87.558000000000007</v>
      </c>
      <c r="D154" s="37">
        <v>83.742999999999995</v>
      </c>
      <c r="E154" s="37">
        <v>82.567999999999998</v>
      </c>
      <c r="F154" s="37">
        <v>83.972999999999999</v>
      </c>
      <c r="G154" s="37">
        <v>81.744</v>
      </c>
      <c r="H154" s="37">
        <v>84.846000000000004</v>
      </c>
      <c r="I154" s="37">
        <v>83.75</v>
      </c>
      <c r="J154" s="37">
        <v>84.731999999999999</v>
      </c>
      <c r="K154" s="37">
        <v>87.366</v>
      </c>
      <c r="L154" s="37">
        <v>87.415000000000006</v>
      </c>
      <c r="M154" s="37">
        <v>86.025000000000006</v>
      </c>
      <c r="N154" s="37">
        <v>88.744</v>
      </c>
      <c r="O154" s="37">
        <v>87.710999999999999</v>
      </c>
      <c r="P154" s="37">
        <v>91.575000000000003</v>
      </c>
      <c r="Q154" s="37">
        <v>111.17100000000001</v>
      </c>
      <c r="S154" s="4">
        <f t="shared" si="229"/>
        <v>84.709399263063617</v>
      </c>
      <c r="T154" s="4">
        <f t="shared" si="230"/>
        <v>85.736365513982008</v>
      </c>
      <c r="U154" s="4">
        <f t="shared" si="231"/>
        <v>81.90000778752183</v>
      </c>
      <c r="V154" s="4">
        <f t="shared" si="232"/>
        <v>82.408654559836748</v>
      </c>
      <c r="W154" s="4">
        <f t="shared" si="233"/>
        <v>83.630847146688524</v>
      </c>
      <c r="X154" s="4">
        <f t="shared" si="234"/>
        <v>84.530618859086985</v>
      </c>
      <c r="Y154" s="4">
        <f t="shared" si="235"/>
        <v>83.699930007460893</v>
      </c>
      <c r="Z154" s="4">
        <f t="shared" si="236"/>
        <v>85.547236330348497</v>
      </c>
      <c r="AA154" s="4">
        <f t="shared" si="237"/>
        <v>85.371090904549334</v>
      </c>
      <c r="AB154" s="4">
        <f t="shared" si="238"/>
        <v>88.09514421789595</v>
      </c>
      <c r="AC154" s="4">
        <f t="shared" si="239"/>
        <v>88.292992647036471</v>
      </c>
      <c r="AD154" s="4">
        <f t="shared" si="240"/>
        <v>88.598386226836823</v>
      </c>
      <c r="AE154" s="4">
        <f t="shared" si="241"/>
        <v>88.503057585951808</v>
      </c>
      <c r="AF154" s="4">
        <f t="shared" si="242"/>
        <v>91.818457585911034</v>
      </c>
      <c r="AG154" s="4">
        <f t="shared" si="243"/>
        <v>111.75867192930173</v>
      </c>
      <c r="AI154" s="4">
        <f t="shared" si="244"/>
        <v>2.8486007369363904</v>
      </c>
      <c r="AJ154" s="4">
        <f t="shared" si="245"/>
        <v>-1.9933655139820132</v>
      </c>
      <c r="AK154" s="4">
        <f t="shared" si="246"/>
        <v>0.66799221247816831</v>
      </c>
      <c r="AL154" s="4">
        <f t="shared" si="247"/>
        <v>1.5643454401632511</v>
      </c>
      <c r="AM154" s="4">
        <f t="shared" si="248"/>
        <v>-1.8868471466885239</v>
      </c>
      <c r="AN154" s="4">
        <f t="shared" si="249"/>
        <v>0.3153811409130185</v>
      </c>
      <c r="AO154" s="4">
        <f t="shared" si="250"/>
        <v>5.0069992539107488E-2</v>
      </c>
      <c r="AP154" s="4">
        <f t="shared" si="251"/>
        <v>-0.81523633034849752</v>
      </c>
      <c r="AQ154" s="4">
        <f t="shared" si="252"/>
        <v>1.9949090954506659</v>
      </c>
      <c r="AR154" s="4">
        <f t="shared" si="253"/>
        <v>-0.68014421789594337</v>
      </c>
      <c r="AS154" s="4">
        <f t="shared" si="254"/>
        <v>-2.2679926470364649</v>
      </c>
      <c r="AT154" s="4">
        <f t="shared" si="255"/>
        <v>0.14561377316317703</v>
      </c>
      <c r="AU154" s="4">
        <f t="shared" si="256"/>
        <v>-0.79205758595180953</v>
      </c>
      <c r="AV154" s="4">
        <f t="shared" si="436"/>
        <v>-0.24345758591103106</v>
      </c>
      <c r="AW154" s="4">
        <f t="shared" si="436"/>
        <v>-0.5876719293017203</v>
      </c>
      <c r="AY154" s="2">
        <f t="shared" si="308"/>
        <v>84.709369531608132</v>
      </c>
      <c r="AZ154" s="2">
        <f t="shared" si="359"/>
        <v>85.685846747955352</v>
      </c>
      <c r="BA154" s="2">
        <f t="shared" si="360"/>
        <v>81.884362332261674</v>
      </c>
      <c r="BB154" s="2">
        <f t="shared" si="361"/>
        <v>82.402050317215242</v>
      </c>
      <c r="BC154" s="2">
        <f t="shared" si="362"/>
        <v>83.623312716307225</v>
      </c>
      <c r="BD154" s="2">
        <f t="shared" si="363"/>
        <v>84.495876784684498</v>
      </c>
      <c r="BE154" s="2">
        <f t="shared" si="364"/>
        <v>83.652030701039564</v>
      </c>
      <c r="BF154" s="2">
        <f t="shared" si="365"/>
        <v>85.529056778819054</v>
      </c>
      <c r="BG154" s="2">
        <f t="shared" si="366"/>
        <v>85.360538548802467</v>
      </c>
      <c r="BH154" s="2">
        <f t="shared" si="367"/>
        <v>88.069664178253703</v>
      </c>
      <c r="BI154" s="2">
        <f t="shared" si="368"/>
        <v>88.251977106222512</v>
      </c>
      <c r="BJ154" s="2">
        <f t="shared" si="369"/>
        <v>88.554274738643144</v>
      </c>
      <c r="BK154" s="2">
        <f t="shared" si="370"/>
        <v>88.40093968689645</v>
      </c>
      <c r="BL154" s="2">
        <f t="shared" si="371"/>
        <v>88.328758305450577</v>
      </c>
      <c r="BM154" s="2">
        <f t="shared" si="372"/>
        <v>93.458004176377642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>
        <f t="shared" si="317"/>
        <v>87.366</v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>
        <f t="shared" si="281"/>
        <v>87.366</v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111.48892026266415</v>
      </c>
      <c r="DL154" s="2">
        <f t="shared" si="437"/>
        <v>116.12527563190719</v>
      </c>
      <c r="DM154" s="2">
        <f t="shared" si="437"/>
        <v>132.33080888501743</v>
      </c>
      <c r="DN154" s="2">
        <f t="shared" si="437"/>
        <v>129.63434868667917</v>
      </c>
      <c r="DO154" s="2">
        <f t="shared" si="437"/>
        <v>113.41128704453443</v>
      </c>
      <c r="DP154" s="2">
        <f t="shared" si="437"/>
        <v>119.08683527204505</v>
      </c>
      <c r="DQ154" s="2">
        <f t="shared" si="437"/>
        <v>125.48783302063794</v>
      </c>
      <c r="DR154" s="2">
        <f t="shared" si="437"/>
        <v>132.96837826895722</v>
      </c>
      <c r="DS154" s="2">
        <f t="shared" si="437"/>
        <v>128.70010099573256</v>
      </c>
      <c r="DT154" s="2">
        <f t="shared" si="437"/>
        <v>130.78888576430683</v>
      </c>
      <c r="DU154" s="2">
        <f t="shared" si="437"/>
        <v>129.89793522267209</v>
      </c>
      <c r="DV154" s="2">
        <f t="shared" si="437"/>
        <v>125.68683302330669</v>
      </c>
      <c r="DW154" s="2">
        <f t="shared" si="437"/>
        <v>128.39982496626183</v>
      </c>
      <c r="DX154" s="2">
        <f t="shared" si="437"/>
        <v>115.70958255826679</v>
      </c>
      <c r="DY154" s="2">
        <f t="shared" si="437"/>
        <v>107.47688571428573</v>
      </c>
      <c r="EA154" s="2">
        <f t="shared" si="440"/>
        <v>84.589946854516938</v>
      </c>
      <c r="EB154" s="2">
        <f t="shared" si="290"/>
        <v>85.641115437594252</v>
      </c>
      <c r="EC154" s="2">
        <f t="shared" si="291"/>
        <v>81.67284424367385</v>
      </c>
      <c r="ED154" s="2">
        <f t="shared" si="292"/>
        <v>82.054512352539831</v>
      </c>
      <c r="EE154" s="2">
        <f t="shared" si="293"/>
        <v>83.391085291752134</v>
      </c>
      <c r="EF154" s="2">
        <f t="shared" si="294"/>
        <v>84.294613289181143</v>
      </c>
      <c r="EG154" s="2">
        <f t="shared" si="295"/>
        <v>83.292201101772989</v>
      </c>
      <c r="EH154" s="2">
        <f t="shared" si="296"/>
        <v>85.218199743121019</v>
      </c>
      <c r="EI154" s="2">
        <f t="shared" si="297"/>
        <v>85.118459451953342</v>
      </c>
      <c r="EJ154" s="2">
        <f t="shared" si="298"/>
        <v>87.881506271200621</v>
      </c>
      <c r="EK154" s="2">
        <f t="shared" si="299"/>
        <v>88.209282841823068</v>
      </c>
      <c r="EL154" s="2">
        <f t="shared" si="300"/>
        <v>88.280234872047245</v>
      </c>
      <c r="EM154" s="2">
        <f t="shared" si="301"/>
        <v>88.127970169185915</v>
      </c>
      <c r="EN154" s="2">
        <f t="shared" si="302"/>
        <v>88.254151418115285</v>
      </c>
      <c r="EO154" s="2">
        <f t="shared" si="303"/>
        <v>93.600097334063022</v>
      </c>
      <c r="EQ154" s="2">
        <f t="shared" si="304"/>
        <v>85.438321680279628</v>
      </c>
      <c r="ER154" s="2">
        <f t="shared" si="438"/>
        <v>85.907181863669621</v>
      </c>
      <c r="ES154" s="2">
        <f t="shared" si="438"/>
        <v>83.054538799637029</v>
      </c>
      <c r="ET154" s="2">
        <f t="shared" si="438"/>
        <v>84.021180992927341</v>
      </c>
      <c r="EU154" s="2">
        <f t="shared" si="438"/>
        <v>84.794626798683581</v>
      </c>
      <c r="EV154" s="2">
        <f t="shared" si="438"/>
        <v>85.49793545423222</v>
      </c>
      <c r="EW154" s="2">
        <f t="shared" si="438"/>
        <v>85.489879573318632</v>
      </c>
      <c r="EX154" s="2">
        <f t="shared" si="438"/>
        <v>86.918892265561055</v>
      </c>
      <c r="EY154" s="2">
        <f t="shared" si="438"/>
        <v>86.469028446448363</v>
      </c>
      <c r="EZ154" s="2">
        <f t="shared" si="438"/>
        <v>89.014058038783702</v>
      </c>
      <c r="FA154" s="2">
        <f t="shared" si="438"/>
        <v>88.395797737812416</v>
      </c>
      <c r="FB154" s="2">
        <f t="shared" si="438"/>
        <v>90.030011619350006</v>
      </c>
      <c r="FC154" s="2">
        <f t="shared" si="438"/>
        <v>89.944762206680068</v>
      </c>
      <c r="FD154" s="2">
        <f t="shared" si="438"/>
        <v>88.831769168948085</v>
      </c>
      <c r="FE154" s="2">
        <f t="shared" si="438"/>
        <v>92.123054795331612</v>
      </c>
      <c r="FG154" s="2">
        <f t="shared" si="306"/>
        <v>0.99966370101869773</v>
      </c>
      <c r="FH154" s="2">
        <f t="shared" si="439"/>
        <v>0.99971474493924883</v>
      </c>
      <c r="FI154" s="2">
        <f t="shared" si="439"/>
        <v>0.99965081203116923</v>
      </c>
      <c r="FJ154" s="2">
        <f t="shared" si="439"/>
        <v>0.99963980392672303</v>
      </c>
      <c r="FK154" s="2">
        <f t="shared" si="439"/>
        <v>0.99961801639191916</v>
      </c>
      <c r="FL154" s="2">
        <f t="shared" si="439"/>
        <v>0.99964820867706494</v>
      </c>
      <c r="FM154" s="2">
        <f t="shared" si="439"/>
        <v>0.99966080499432475</v>
      </c>
      <c r="FN154" s="2">
        <f t="shared" si="439"/>
        <v>0.99960519155840721</v>
      </c>
      <c r="FO154" s="2">
        <f t="shared" si="439"/>
        <v>0.99963486030417925</v>
      </c>
      <c r="FP154" s="2">
        <f t="shared" si="439"/>
        <v>0.99963920673257622</v>
      </c>
      <c r="FQ154" s="2">
        <f t="shared" si="439"/>
        <v>0.99964173815558</v>
      </c>
      <c r="FR154" s="2">
        <f t="shared" si="439"/>
        <v>0.99961406553979137</v>
      </c>
      <c r="FS154" s="2">
        <f t="shared" si="439"/>
        <v>0.99964568962133693</v>
      </c>
      <c r="FT154" s="2">
        <f t="shared" si="439"/>
        <v>0.99961878411858962</v>
      </c>
      <c r="FU154" s="2">
        <f t="shared" si="439"/>
        <v>0.99954424531768205</v>
      </c>
      <c r="FW154" s="2">
        <f t="shared" si="324"/>
        <v>0.13010355374081586</v>
      </c>
      <c r="FX154" s="2">
        <f t="shared" si="376"/>
        <v>0.13543816829680932</v>
      </c>
      <c r="FY154" s="2">
        <f t="shared" si="377"/>
        <v>0.1402834917262106</v>
      </c>
      <c r="FZ154" s="2">
        <f t="shared" si="378"/>
        <v>0.16799977773357325</v>
      </c>
      <c r="GA154" s="2">
        <f t="shared" si="379"/>
        <v>0.15728797366093003</v>
      </c>
      <c r="GB154" s="2">
        <f t="shared" si="380"/>
        <v>0.15708502610032599</v>
      </c>
      <c r="GC154" s="2">
        <f t="shared" si="381"/>
        <v>0.15721910922455681</v>
      </c>
      <c r="GD154" s="2">
        <f t="shared" si="382"/>
        <v>0.17169762216013948</v>
      </c>
      <c r="GE154" s="2">
        <f t="shared" si="383"/>
        <v>0.16745957476760479</v>
      </c>
      <c r="GF154" s="2">
        <f t="shared" si="384"/>
        <v>0.15246739120602723</v>
      </c>
      <c r="GG154" s="2">
        <f t="shared" si="385"/>
        <v>0.1488289219948829</v>
      </c>
      <c r="GH154" s="2">
        <f t="shared" si="386"/>
        <v>0.14836371081644145</v>
      </c>
      <c r="GI154" s="2">
        <f t="shared" si="387"/>
        <v>0.1423942731193053</v>
      </c>
      <c r="GJ154" s="2">
        <f t="shared" si="388"/>
        <v>0.11104305721425342</v>
      </c>
      <c r="GK154" s="2">
        <f t="shared" si="389"/>
        <v>0.10048293469778118</v>
      </c>
      <c r="GM154" s="86">
        <f t="shared" si="325"/>
        <v>1.9620365059548755E-107</v>
      </c>
      <c r="GN154" s="86">
        <f t="shared" si="390"/>
        <v>4.3737295348459298E-287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1.1442075879051763E-296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0</v>
      </c>
      <c r="GZ154" s="86">
        <f t="shared" si="402"/>
        <v>1.3485016633646263E-146</v>
      </c>
      <c r="HA154" s="86">
        <f t="shared" si="403"/>
        <v>3.3940262539617742E-146</v>
      </c>
      <c r="HC154" s="86">
        <f t="shared" si="326"/>
        <v>1.2935695855572711E-60</v>
      </c>
      <c r="HD154" s="86">
        <f t="shared" si="404"/>
        <v>3.5989009384013785E-120</v>
      </c>
      <c r="HE154" s="86">
        <f t="shared" si="405"/>
        <v>8.697264769148731E-119</v>
      </c>
      <c r="HF154" s="86">
        <f t="shared" si="406"/>
        <v>2.6899375339073117E-178</v>
      </c>
      <c r="HG154" s="86">
        <f t="shared" si="407"/>
        <v>6.2047371052449999E-191</v>
      </c>
      <c r="HH154" s="86">
        <f t="shared" si="408"/>
        <v>5.7941502830550801E-256</v>
      </c>
      <c r="HI154" s="86">
        <f t="shared" si="409"/>
        <v>1.8196468646175945E-137</v>
      </c>
      <c r="HJ154" s="86">
        <f t="shared" si="410"/>
        <v>3.7613481401443227E-236</v>
      </c>
      <c r="HK154" s="86">
        <f t="shared" si="411"/>
        <v>2.2240931994144635E-204</v>
      </c>
      <c r="HL154" s="86">
        <f t="shared" si="412"/>
        <v>6.9647329708942353E-218</v>
      </c>
      <c r="HM154" s="86">
        <f t="shared" si="413"/>
        <v>6.6212391034273315E-192</v>
      </c>
      <c r="HN154" s="86">
        <f t="shared" si="414"/>
        <v>1.169129760726779E-185</v>
      </c>
      <c r="HO154" s="86">
        <f t="shared" si="415"/>
        <v>1.327191976049757E-153</v>
      </c>
      <c r="HP154" s="86">
        <f t="shared" si="416"/>
        <v>1.6014520677842657E-78</v>
      </c>
      <c r="HQ154" s="86">
        <f t="shared" si="417"/>
        <v>1.6957670219416897E-63</v>
      </c>
      <c r="HS154" s="86">
        <f t="shared" si="327"/>
        <v>9.1641936195632268E-2</v>
      </c>
      <c r="HT154" s="86">
        <f t="shared" si="418"/>
        <v>7.6246457755882513E-2</v>
      </c>
      <c r="HU154" s="86">
        <f t="shared" si="419"/>
        <v>2.3276293108078397E-2</v>
      </c>
      <c r="HV154" s="86">
        <f t="shared" si="420"/>
        <v>1.1620895562934374E-2</v>
      </c>
      <c r="HW154" s="86">
        <f t="shared" si="421"/>
        <v>1.0473895236677203E-2</v>
      </c>
      <c r="HX154" s="86">
        <f t="shared" si="422"/>
        <v>2.7306738369665337E-2</v>
      </c>
      <c r="HY154" s="86">
        <f t="shared" si="423"/>
        <v>2.7664547650687606E-2</v>
      </c>
      <c r="HZ154" s="86">
        <f t="shared" si="424"/>
        <v>1.4369712251947097E-2</v>
      </c>
      <c r="IA154" s="86">
        <f t="shared" si="425"/>
        <v>9.1240772614536499E-3</v>
      </c>
      <c r="IB154" s="86">
        <f t="shared" si="426"/>
        <v>1.6445438796239199E-2</v>
      </c>
      <c r="IC154" s="86">
        <f t="shared" si="427"/>
        <v>2.0013024702529088E-2</v>
      </c>
      <c r="ID154" s="86">
        <f t="shared" si="428"/>
        <v>1.9416866121566428E-2</v>
      </c>
      <c r="IE154" s="86">
        <f t="shared" si="429"/>
        <v>3.2605065211831485E-2</v>
      </c>
      <c r="IF154" s="86">
        <f t="shared" si="430"/>
        <v>0.16675737068233831</v>
      </c>
      <c r="IG154" s="86">
        <f t="shared" si="431"/>
        <v>0.27461871230949436</v>
      </c>
      <c r="II154" s="86">
        <f t="shared" si="328"/>
        <v>3.0164589038402985E-6</v>
      </c>
      <c r="IJ154" s="86">
        <f t="shared" si="329"/>
        <v>6.4511589630995777E-6</v>
      </c>
      <c r="IK154" s="86">
        <f t="shared" si="330"/>
        <v>1.801419996186456E-6</v>
      </c>
      <c r="IL154" s="86">
        <f t="shared" si="331"/>
        <v>5.5940311470441276E-6</v>
      </c>
      <c r="IM154" s="86">
        <f t="shared" si="332"/>
        <v>5.0096534127231752E-6</v>
      </c>
      <c r="IN154" s="86">
        <f t="shared" si="333"/>
        <v>4.027817304873578E-6</v>
      </c>
      <c r="IO154" s="86">
        <f t="shared" si="334"/>
        <v>8.9177443385153991E-6</v>
      </c>
      <c r="IP154" s="86">
        <f t="shared" si="335"/>
        <v>1.5681411409702974E-5</v>
      </c>
      <c r="IQ154" s="86">
        <f t="shared" si="336"/>
        <v>4.7866905936267361E-6</v>
      </c>
      <c r="IR154" s="86">
        <f t="shared" si="337"/>
        <v>1.7787813730287031E-6</v>
      </c>
      <c r="IS154" s="86">
        <f t="shared" si="338"/>
        <v>7.8454229075766563E-7</v>
      </c>
      <c r="IT154" s="86">
        <f t="shared" si="339"/>
        <v>9.0387936387186047E-7</v>
      </c>
      <c r="IU154" s="86">
        <f t="shared" si="340"/>
        <v>7.8450341475679034E-7</v>
      </c>
      <c r="IV154" s="86">
        <f t="shared" si="341"/>
        <v>4.4915502162300738E-6</v>
      </c>
      <c r="IW154" s="86">
        <f t="shared" si="342"/>
        <v>9.6583021753466854E-7</v>
      </c>
      <c r="IY154" s="86">
        <f t="shared" si="343"/>
        <v>9.1644952654536108E-2</v>
      </c>
      <c r="IZ154" s="86">
        <f t="shared" si="344"/>
        <v>7.625290891484561E-2</v>
      </c>
      <c r="JA154" s="86">
        <f t="shared" si="345"/>
        <v>2.3278094528074583E-2</v>
      </c>
      <c r="JB154" s="86">
        <f t="shared" si="346"/>
        <v>1.1626489594081418E-2</v>
      </c>
      <c r="JC154" s="86">
        <f t="shared" si="347"/>
        <v>1.0478904890089926E-2</v>
      </c>
      <c r="JD154" s="86">
        <f t="shared" si="348"/>
        <v>2.731076618697021E-2</v>
      </c>
      <c r="JE154" s="86">
        <f t="shared" si="349"/>
        <v>2.7673465395026121E-2</v>
      </c>
      <c r="JF154" s="86">
        <f t="shared" si="350"/>
        <v>1.43853936633568E-2</v>
      </c>
      <c r="JG154" s="86">
        <f t="shared" si="351"/>
        <v>9.128863952047277E-3</v>
      </c>
      <c r="JH154" s="86">
        <f t="shared" si="352"/>
        <v>1.6447217577612229E-2</v>
      </c>
      <c r="JI154" s="86">
        <f t="shared" si="353"/>
        <v>2.0013809244819845E-2</v>
      </c>
      <c r="JJ154" s="86">
        <f t="shared" si="354"/>
        <v>1.9417770000930302E-2</v>
      </c>
      <c r="JK154" s="86">
        <f t="shared" si="355"/>
        <v>3.2605849715246243E-2</v>
      </c>
      <c r="JL154" s="86">
        <f t="shared" si="356"/>
        <v>0.16676186223255454</v>
      </c>
      <c r="JM154" s="86">
        <f t="shared" si="357"/>
        <v>0.27461967813971189</v>
      </c>
    </row>
    <row r="155" spans="2:273" x14ac:dyDescent="0.25">
      <c r="B155" s="2">
        <v>128</v>
      </c>
      <c r="C155" s="37">
        <v>83.697999999999993</v>
      </c>
      <c r="D155" s="37">
        <v>86.057000000000002</v>
      </c>
      <c r="E155" s="37">
        <v>80.27</v>
      </c>
      <c r="F155" s="37">
        <v>82.945999999999998</v>
      </c>
      <c r="G155" s="37">
        <v>81.614999999999995</v>
      </c>
      <c r="H155" s="37">
        <v>85.974000000000004</v>
      </c>
      <c r="I155" s="37">
        <v>84.174999999999997</v>
      </c>
      <c r="J155" s="37">
        <v>87.024000000000001</v>
      </c>
      <c r="K155" s="37">
        <v>84.828999999999994</v>
      </c>
      <c r="L155" s="37">
        <v>86.146000000000001</v>
      </c>
      <c r="M155" s="37">
        <v>89.424999999999997</v>
      </c>
      <c r="N155" s="37">
        <v>88.358999999999995</v>
      </c>
      <c r="O155" s="37">
        <v>88.367999999999995</v>
      </c>
      <c r="P155" s="37">
        <v>88.65</v>
      </c>
      <c r="Q155" s="37">
        <v>103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84.53486457820047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85.559970746461175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81.734774275166089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82.233948790575511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83.466961765890744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84.387587118569826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83.549500781075835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85.422793300391433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85.213569781560892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87.911561836084459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88.140562127795064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88.45839858453337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88.276482074667868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90.250312604193724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105.63448927028634</v>
      </c>
      <c r="AI155" s="4">
        <f t="shared" ref="AI155:AI218" si="456">IF(OR($B155 &lt; C$230, $B155 &gt; C$233), 0, C155-S155)</f>
        <v>-0.83686457820047622</v>
      </c>
      <c r="AJ155" s="4">
        <f t="shared" ref="AJ155:AJ218" si="457">IF(OR($B155 &lt; D$230, $B155 &gt; D$233), 0, D155-T155)</f>
        <v>0.49702925353882677</v>
      </c>
      <c r="AK155" s="4">
        <f t="shared" ref="AK155:AK218" si="458">IF(OR($B155 &lt; E$230, $B155 &gt; E$233), 0, E155-U155)</f>
        <v>-1.4647742751660928</v>
      </c>
      <c r="AL155" s="4">
        <f t="shared" ref="AL155:AL218" si="459">IF(OR($B155 &lt; F$230, $B155 &gt; F$233), 0, F155-V155)</f>
        <v>0.7120512094244873</v>
      </c>
      <c r="AM155" s="4">
        <f t="shared" ref="AM155:AM218" si="460">IF(OR($B155 &lt; G$230, $B155 &gt; G$233), 0, G155-W155)</f>
        <v>-1.8519617658907492</v>
      </c>
      <c r="AN155" s="4">
        <f t="shared" ref="AN155:AN218" si="461">IF(OR($B155 &lt; H$230, $B155 &gt; H$233), 0, H155-X155)</f>
        <v>1.5864128814301779</v>
      </c>
      <c r="AO155" s="4">
        <f t="shared" ref="AO155:AO218" si="462">IF(OR($B155 &lt; I$230, $B155 &gt; I$233), 0, I155-Y155)</f>
        <v>0.62549921892416194</v>
      </c>
      <c r="AP155" s="4">
        <f t="shared" ref="AP155:AP218" si="463">IF(OR($B155 &lt; J$230, $B155 &gt; J$233), 0, J155-Z155)</f>
        <v>1.6012066996085679</v>
      </c>
      <c r="AQ155" s="4">
        <f t="shared" ref="AQ155:AQ218" si="464">IF(OR($B155 &lt; K$230, $B155 &gt; K$233), 0, K155-AA155)</f>
        <v>-0.3845697815608986</v>
      </c>
      <c r="AR155" s="4">
        <f t="shared" ref="AR155:AR218" si="465">IF(OR($B155 &lt; L$230, $B155 &gt; L$233), 0, L155-AB155)</f>
        <v>-1.7655618360844585</v>
      </c>
      <c r="AS155" s="4">
        <f t="shared" ref="AS155:AS218" si="466">IF(OR($B155 &lt; M$230, $B155 &gt; M$233), 0, M155-AC155)</f>
        <v>1.2844378722049328</v>
      </c>
      <c r="AT155" s="4">
        <f t="shared" ref="AT155:AT218" si="467">IF(OR($B155 &lt; N$230, $B155 &gt; N$233), 0, N155-AD155)</f>
        <v>-9.9398584533375356E-2</v>
      </c>
      <c r="AU155" s="4">
        <f t="shared" ref="AU155:AU218" si="468">IF(OR($B155 &lt; O$230, $B155 &gt; O$233), 0, O155-AE155)</f>
        <v>9.1517925332126993E-2</v>
      </c>
      <c r="AV155" s="4">
        <f t="shared" ref="AV155:AW170" si="469">IF(OR($B155 &lt; P$230, $B155 &gt; P$233), 0, P155-AF155)</f>
        <v>-1.6003126041937179</v>
      </c>
      <c r="AW155" s="4">
        <f t="shared" si="469"/>
        <v>-2.6344892702863376</v>
      </c>
      <c r="AY155" s="2">
        <f t="shared" si="308"/>
        <v>84.534781730302427</v>
      </c>
      <c r="AZ155" s="2">
        <f t="shared" si="359"/>
        <v>85.536628155876116</v>
      </c>
      <c r="BA155" s="2">
        <f t="shared" si="360"/>
        <v>81.729013351268861</v>
      </c>
      <c r="BB155" s="2">
        <f t="shared" si="361"/>
        <v>82.231236064116629</v>
      </c>
      <c r="BC155" s="2">
        <f t="shared" si="362"/>
        <v>83.464066771158912</v>
      </c>
      <c r="BD155" s="2">
        <f t="shared" si="363"/>
        <v>84.374673356661972</v>
      </c>
      <c r="BE155" s="2">
        <f t="shared" si="364"/>
        <v>83.529999029193576</v>
      </c>
      <c r="BF155" s="2">
        <f t="shared" si="365"/>
        <v>85.414270358555171</v>
      </c>
      <c r="BG155" s="2">
        <f t="shared" si="366"/>
        <v>85.209184253222389</v>
      </c>
      <c r="BH155" s="2">
        <f t="shared" si="367"/>
        <v>87.90297369012309</v>
      </c>
      <c r="BI155" s="2">
        <f t="shared" si="368"/>
        <v>88.127229210476614</v>
      </c>
      <c r="BJ155" s="2">
        <f t="shared" si="369"/>
        <v>88.443943707417404</v>
      </c>
      <c r="BK155" s="2">
        <f t="shared" si="370"/>
        <v>88.239633408013134</v>
      </c>
      <c r="BL155" s="2">
        <f t="shared" si="371"/>
        <v>88.216288718459595</v>
      </c>
      <c r="BM155" s="2">
        <f t="shared" si="372"/>
        <v>93.407032914724766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>
        <f t="shared" si="312"/>
        <v>82.945999999999998</v>
      </c>
      <c r="CI155" s="2">
        <f t="shared" si="313"/>
        <v>81.614999999999995</v>
      </c>
      <c r="CJ155" s="2" t="str">
        <f t="shared" si="314"/>
        <v/>
      </c>
      <c r="CK155" s="2" t="str">
        <f t="shared" si="315"/>
        <v/>
      </c>
      <c r="CL155" s="2">
        <f t="shared" si="316"/>
        <v>87.024000000000001</v>
      </c>
      <c r="CM155" s="2">
        <f t="shared" si="317"/>
        <v>84.828999999999994</v>
      </c>
      <c r="CN155" s="2">
        <f t="shared" si="318"/>
        <v>86.146000000000001</v>
      </c>
      <c r="CO155" s="2" t="str">
        <f t="shared" si="319"/>
        <v/>
      </c>
      <c r="CP155" s="2">
        <f t="shared" si="320"/>
        <v>88.358999999999995</v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82.945999999999998</v>
      </c>
      <c r="CY155" s="2">
        <f t="shared" ref="CY155:CY218" si="489">IF(AND(JC155 &lt; $DI$22, $B155 &gt; G$7, $B155 &lt; G$233), G155, "")</f>
        <v>81.614999999999995</v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>
        <f t="shared" ref="DB155:DB218" si="492">IF(AND(JF155 &lt; $DI$22, $B155 &gt; J$7, $B155 &lt; J$233), J155, "")</f>
        <v>87.024000000000001</v>
      </c>
      <c r="DC155" s="2">
        <f t="shared" ref="DC155:DC218" si="493">IF(AND(JG155 &lt; $DI$22, $B155 &gt; K$7, $B155 &lt; K$233), K155, "")</f>
        <v>84.828999999999994</v>
      </c>
      <c r="DD155" s="2">
        <f t="shared" ref="DD155:DD218" si="494">IF(AND(JH155 &lt; $DI$22, $B155 &gt; L$7, $B155 &lt; L$233), L155, "")</f>
        <v>86.146000000000001</v>
      </c>
      <c r="DE155" s="2" t="str">
        <f t="shared" ref="DE155:DE218" si="495">IF(AND(JI155 &lt; $DI$22, $B155 &gt; M$7, $B155 &lt; M$233), M155, "")</f>
        <v/>
      </c>
      <c r="DF155" s="2">
        <f t="shared" ref="DF155:DF218" si="496">IF(AND(JJ155 &lt; $DI$22, $B155 &gt; N$7, $B155 &lt; N$233), N155, "")</f>
        <v>88.358999999999995</v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111.58744277673546</v>
      </c>
      <c r="DL155" s="2">
        <f t="shared" ref="DL155:DY170" si="501">BP$228*$B155+BP$229</f>
        <v>116.24012003501475</v>
      </c>
      <c r="DM155" s="2">
        <f t="shared" si="501"/>
        <v>132.6353993031359</v>
      </c>
      <c r="DN155" s="2">
        <f t="shared" si="501"/>
        <v>129.92731181988742</v>
      </c>
      <c r="DO155" s="2">
        <f t="shared" si="501"/>
        <v>113.52711558704456</v>
      </c>
      <c r="DP155" s="2">
        <f t="shared" si="501"/>
        <v>119.27688255159477</v>
      </c>
      <c r="DQ155" s="2">
        <f t="shared" si="501"/>
        <v>125.70959193245781</v>
      </c>
      <c r="DR155" s="2">
        <f t="shared" si="501"/>
        <v>133.27006937301672</v>
      </c>
      <c r="DS155" s="2">
        <f t="shared" si="501"/>
        <v>128.95038406827879</v>
      </c>
      <c r="DT155" s="2">
        <f t="shared" si="501"/>
        <v>131.03795327716381</v>
      </c>
      <c r="DU155" s="2">
        <f t="shared" si="501"/>
        <v>130.15771255060733</v>
      </c>
      <c r="DV155" s="2">
        <f t="shared" si="501"/>
        <v>125.8914108764635</v>
      </c>
      <c r="DW155" s="2">
        <f t="shared" si="501"/>
        <v>128.60907537112013</v>
      </c>
      <c r="DX155" s="2">
        <f t="shared" si="501"/>
        <v>115.8728936426305</v>
      </c>
      <c r="DY155" s="2">
        <f t="shared" si="501"/>
        <v>107.5356843137255</v>
      </c>
      <c r="EA155" s="2">
        <f t="shared" si="440"/>
        <v>84.402093866726148</v>
      </c>
      <c r="EB155" s="2">
        <f t="shared" ref="EB155:EB218" si="502">CF$228*$B155+CF$229</f>
        <v>85.488161350191405</v>
      </c>
      <c r="EC155" s="2">
        <f t="shared" ref="EC155:EC218" si="503">CG$228*$B155+CG$229</f>
        <v>81.495239797563272</v>
      </c>
      <c r="ED155" s="2">
        <f t="shared" ref="ED155:ED218" si="504">CH$228*$B155+CH$229</f>
        <v>81.847853175345534</v>
      </c>
      <c r="EE155" s="2">
        <f t="shared" ref="EE155:EE218" si="505">CI$228*$B155+CI$229</f>
        <v>83.206733665671067</v>
      </c>
      <c r="EF155" s="2">
        <f t="shared" ref="EF155:EF218" si="506">CJ$228*$B155+CJ$229</f>
        <v>84.152971891314394</v>
      </c>
      <c r="EG155" s="2">
        <f t="shared" ref="EG155:EG218" si="507">CK$228*$B155+CK$229</f>
        <v>83.130861394701711</v>
      </c>
      <c r="EH155" s="2">
        <f t="shared" ref="EH155:EH218" si="508">CL$228*$B155+CL$229</f>
        <v>85.071162598102589</v>
      </c>
      <c r="EI155" s="2">
        <f t="shared" ref="EI155:EI218" si="509">CM$228*$B155+CM$229</f>
        <v>84.942122616182189</v>
      </c>
      <c r="EJ155" s="2">
        <f t="shared" ref="EJ155:EJ218" si="510">CN$228*$B155+CN$229</f>
        <v>87.695955525775773</v>
      </c>
      <c r="EK155" s="2">
        <f t="shared" ref="EK155:EK218" si="511">CO$228*$B155+CO$229</f>
        <v>88.082407367847651</v>
      </c>
      <c r="EL155" s="2">
        <f t="shared" ref="EL155:EL218" si="512">CP$228*$B155+CP$229</f>
        <v>88.140464281496065</v>
      </c>
      <c r="EM155" s="2">
        <f t="shared" ref="EM155:EM218" si="513">CQ$228*$B155+CQ$229</f>
        <v>87.937057518096722</v>
      </c>
      <c r="EN155" s="2">
        <f t="shared" ref="EN155:EN218" si="514">CR$228*$B155+CR$229</f>
        <v>88.134487648673371</v>
      </c>
      <c r="EO155" s="2">
        <f t="shared" ref="EO155:EO218" si="515">CS$228*$B155+CS$229</f>
        <v>93.56802341490112</v>
      </c>
      <c r="EQ155" s="2">
        <f t="shared" ref="EQ155:EQ218" si="516">CU$228*$B155+CU$229</f>
        <v>85.284711887981359</v>
      </c>
      <c r="ER155" s="2">
        <f t="shared" ref="ER155:FE170" si="517">CV$228*$B155+CV$229</f>
        <v>85.764213160578905</v>
      </c>
      <c r="ES155" s="2">
        <f t="shared" si="517"/>
        <v>82.928301116435307</v>
      </c>
      <c r="ET155" s="2">
        <f t="shared" si="517"/>
        <v>83.875701861649674</v>
      </c>
      <c r="EU155" s="2">
        <f t="shared" si="517"/>
        <v>84.659305424421206</v>
      </c>
      <c r="EV155" s="2">
        <f t="shared" si="517"/>
        <v>85.393222854282911</v>
      </c>
      <c r="EW155" s="2">
        <f t="shared" si="517"/>
        <v>85.403765967952552</v>
      </c>
      <c r="EX155" s="2">
        <f t="shared" si="517"/>
        <v>86.830131896900497</v>
      </c>
      <c r="EY155" s="2">
        <f t="shared" si="517"/>
        <v>86.338973396356366</v>
      </c>
      <c r="EZ155" s="2">
        <f t="shared" si="517"/>
        <v>88.865921145525903</v>
      </c>
      <c r="FA155" s="2">
        <f t="shared" si="517"/>
        <v>88.275558972043726</v>
      </c>
      <c r="FB155" s="2">
        <f t="shared" si="517"/>
        <v>89.949842714128366</v>
      </c>
      <c r="FC155" s="2">
        <f t="shared" si="517"/>
        <v>89.816292646790643</v>
      </c>
      <c r="FD155" s="2">
        <f t="shared" si="517"/>
        <v>88.733470120956568</v>
      </c>
      <c r="FE155" s="2">
        <f t="shared" si="517"/>
        <v>92.03945666201642</v>
      </c>
      <c r="FG155" s="2">
        <f t="shared" ref="FG155:FG218" si="518">POWER(10,($B155-C$231)/C$229)/(1+POWER(10,($B155-C$231)/C$229))</f>
        <v>0.99969328260781631</v>
      </c>
      <c r="FH155" s="2">
        <f t="shared" ref="FH155:FU170" si="519">POWER(10,($B155-D$231)/D$229)/(1+POWER(10,($B155-D$231)/D$229))</f>
        <v>0.9997398377627098</v>
      </c>
      <c r="FI155" s="2">
        <f t="shared" si="519"/>
        <v>0.99968152700244839</v>
      </c>
      <c r="FJ155" s="2">
        <f t="shared" si="519"/>
        <v>0.99967148686519613</v>
      </c>
      <c r="FK155" s="2">
        <f t="shared" si="519"/>
        <v>0.9996516150996122</v>
      </c>
      <c r="FL155" s="2">
        <f t="shared" si="519"/>
        <v>0.99967915256883721</v>
      </c>
      <c r="FM155" s="2">
        <f t="shared" si="519"/>
        <v>0.99969064124520701</v>
      </c>
      <c r="FN155" s="2">
        <f t="shared" si="519"/>
        <v>0.9996399179129557</v>
      </c>
      <c r="FO155" s="2">
        <f t="shared" si="519"/>
        <v>0.99966697794008796</v>
      </c>
      <c r="FP155" s="2">
        <f t="shared" si="519"/>
        <v>0.99967094218310748</v>
      </c>
      <c r="FQ155" s="2">
        <f t="shared" si="519"/>
        <v>0.99967325101440108</v>
      </c>
      <c r="FR155" s="2">
        <f t="shared" si="519"/>
        <v>0.99964801163617056</v>
      </c>
      <c r="FS155" s="2">
        <f t="shared" si="519"/>
        <v>0.99967685501996539</v>
      </c>
      <c r="FT155" s="2">
        <f t="shared" si="519"/>
        <v>0.99965231532167875</v>
      </c>
      <c r="FU155" s="2">
        <f t="shared" si="519"/>
        <v>0.99958433012066472</v>
      </c>
      <c r="FW155" s="2">
        <f t="shared" si="324"/>
        <v>0.14088727089002265</v>
      </c>
      <c r="FX155" s="2">
        <f t="shared" si="376"/>
        <v>0.14658953786756343</v>
      </c>
      <c r="FY155" s="2">
        <f t="shared" si="377"/>
        <v>0.15176377378168865</v>
      </c>
      <c r="FZ155" s="2">
        <f t="shared" si="378"/>
        <v>0.18127001169995799</v>
      </c>
      <c r="GA155" s="2">
        <f t="shared" si="379"/>
        <v>0.16988485475221521</v>
      </c>
      <c r="GB155" s="2">
        <f t="shared" si="380"/>
        <v>0.16966892598588668</v>
      </c>
      <c r="GC155" s="2">
        <f t="shared" si="381"/>
        <v>0.16981158644949459</v>
      </c>
      <c r="GD155" s="2">
        <f t="shared" si="382"/>
        <v>0.18519493076452986</v>
      </c>
      <c r="GE155" s="2">
        <f t="shared" si="383"/>
        <v>0.1806964056152022</v>
      </c>
      <c r="GF155" s="2">
        <f t="shared" si="384"/>
        <v>0.16475367988048695</v>
      </c>
      <c r="GG155" s="2">
        <f t="shared" si="385"/>
        <v>0.16087766638576112</v>
      </c>
      <c r="GH155" s="2">
        <f t="shared" si="386"/>
        <v>0.16038188958304572</v>
      </c>
      <c r="GI155" s="2">
        <f t="shared" si="387"/>
        <v>0.15401634798115177</v>
      </c>
      <c r="GJ155" s="2">
        <f t="shared" si="388"/>
        <v>0.12046571370615523</v>
      </c>
      <c r="GK155" s="2">
        <f t="shared" si="389"/>
        <v>0.10911949758293393</v>
      </c>
      <c r="GM155" s="86">
        <f t="shared" si="325"/>
        <v>1.2778967591646032E-110</v>
      </c>
      <c r="GN155" s="86">
        <f t="shared" si="390"/>
        <v>1.2713755833412306E-295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2.283863923037971E-305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0</v>
      </c>
      <c r="GZ155" s="86">
        <f t="shared" si="402"/>
        <v>6.8997379088111342E-151</v>
      </c>
      <c r="HA155" s="86">
        <f t="shared" si="403"/>
        <v>1.5579895349376742E-150</v>
      </c>
      <c r="HC155" s="86">
        <f t="shared" si="326"/>
        <v>3.009898192416529E-63</v>
      </c>
      <c r="HD155" s="86">
        <f t="shared" si="404"/>
        <v>2.0933987351106498E-125</v>
      </c>
      <c r="HE155" s="86">
        <f t="shared" si="405"/>
        <v>6.1551756275002124E-124</v>
      </c>
      <c r="HF155" s="86">
        <f t="shared" si="406"/>
        <v>4.8484543645951161E-186</v>
      </c>
      <c r="HG155" s="86">
        <f t="shared" si="407"/>
        <v>2.9187639119633516E-199</v>
      </c>
      <c r="HH155" s="86">
        <f t="shared" si="408"/>
        <v>4.870767687020636E-267</v>
      </c>
      <c r="HI155" s="86">
        <f t="shared" si="409"/>
        <v>2.318506751246844E-143</v>
      </c>
      <c r="HJ155" s="86">
        <f t="shared" si="410"/>
        <v>2.005963410507747E-246</v>
      </c>
      <c r="HK155" s="86">
        <f t="shared" si="411"/>
        <v>4.5292486529463214E-213</v>
      </c>
      <c r="HL155" s="86">
        <f t="shared" si="412"/>
        <v>3.2215818275784603E-227</v>
      </c>
      <c r="HM155" s="86">
        <f t="shared" si="413"/>
        <v>3.7748455401752389E-200</v>
      </c>
      <c r="HN155" s="86">
        <f t="shared" si="414"/>
        <v>1.2045879669978664E-193</v>
      </c>
      <c r="HO155" s="86">
        <f t="shared" si="415"/>
        <v>3.1741708546241409E-160</v>
      </c>
      <c r="HP155" s="86">
        <f t="shared" si="416"/>
        <v>6.2778949891627564E-82</v>
      </c>
      <c r="HQ155" s="86">
        <f t="shared" si="417"/>
        <v>2.7739923067754023E-66</v>
      </c>
      <c r="HS155" s="86">
        <f t="shared" si="327"/>
        <v>5.8483371983583957E-2</v>
      </c>
      <c r="HT155" s="86">
        <f t="shared" si="418"/>
        <v>4.7873225436630445E-2</v>
      </c>
      <c r="HU155" s="86">
        <f t="shared" si="419"/>
        <v>1.2402526964354364E-2</v>
      </c>
      <c r="HV155" s="86">
        <f t="shared" si="420"/>
        <v>5.51471992573138E-3</v>
      </c>
      <c r="HW155" s="86">
        <f t="shared" si="421"/>
        <v>5.0901836894119432E-3</v>
      </c>
      <c r="HX155" s="86">
        <f t="shared" si="422"/>
        <v>1.4376943007297352E-2</v>
      </c>
      <c r="HY155" s="86">
        <f t="shared" si="423"/>
        <v>1.4940738589640436E-2</v>
      </c>
      <c r="HZ155" s="86">
        <f t="shared" si="424"/>
        <v>7.1286880061494978E-3</v>
      </c>
      <c r="IA155" s="86">
        <f t="shared" si="425"/>
        <v>4.223454693236134E-3</v>
      </c>
      <c r="IB155" s="86">
        <f t="shared" si="426"/>
        <v>8.166294072937081E-3</v>
      </c>
      <c r="IC155" s="86">
        <f t="shared" si="427"/>
        <v>9.9971241822668592E-3</v>
      </c>
      <c r="ID155" s="86">
        <f t="shared" si="428"/>
        <v>9.7258273805886104E-3</v>
      </c>
      <c r="IE155" s="86">
        <f t="shared" si="429"/>
        <v>1.7440895274263995E-2</v>
      </c>
      <c r="IF155" s="86">
        <f t="shared" si="430"/>
        <v>0.11700932019067421</v>
      </c>
      <c r="IG155" s="86">
        <f t="shared" si="431"/>
        <v>0.20881975086748378</v>
      </c>
      <c r="II155" s="86">
        <f t="shared" si="328"/>
        <v>8.7990533453115038E-6</v>
      </c>
      <c r="IJ155" s="86">
        <f t="shared" si="329"/>
        <v>1.797901294381245E-5</v>
      </c>
      <c r="IK155" s="86">
        <f t="shared" si="330"/>
        <v>5.8068880180903977E-6</v>
      </c>
      <c r="IL155" s="86">
        <f t="shared" si="331"/>
        <v>1.8545982839827783E-5</v>
      </c>
      <c r="IM155" s="86">
        <f t="shared" si="332"/>
        <v>1.5906152994673767E-5</v>
      </c>
      <c r="IN155" s="86">
        <f t="shared" si="333"/>
        <v>1.3068330711305716E-5</v>
      </c>
      <c r="IO155" s="86">
        <f t="shared" si="334"/>
        <v>2.6659236031298286E-5</v>
      </c>
      <c r="IP155" s="86">
        <f t="shared" si="335"/>
        <v>4.7296900363518499E-5</v>
      </c>
      <c r="IQ155" s="86">
        <f t="shared" si="336"/>
        <v>1.6095068414703448E-5</v>
      </c>
      <c r="IR155" s="86">
        <f t="shared" si="337"/>
        <v>6.125856801349742E-6</v>
      </c>
      <c r="IS155" s="86">
        <f t="shared" si="338"/>
        <v>2.8758886572661256E-6</v>
      </c>
      <c r="IT155" s="86">
        <f t="shared" si="339"/>
        <v>3.2580287531492095E-6</v>
      </c>
      <c r="IU155" s="86">
        <f t="shared" si="340"/>
        <v>2.7727156659313488E-6</v>
      </c>
      <c r="IV155" s="86">
        <f t="shared" si="341"/>
        <v>1.1585008676187969E-5</v>
      </c>
      <c r="IW155" s="86">
        <f t="shared" si="342"/>
        <v>2.6815455248667083E-6</v>
      </c>
      <c r="IY155" s="86">
        <f t="shared" si="343"/>
        <v>5.8492171036929268E-2</v>
      </c>
      <c r="IZ155" s="86">
        <f t="shared" si="344"/>
        <v>4.7891204449574259E-2</v>
      </c>
      <c r="JA155" s="86">
        <f t="shared" si="345"/>
        <v>1.2408333852372454E-2</v>
      </c>
      <c r="JB155" s="86">
        <f t="shared" si="346"/>
        <v>5.5332659085712077E-3</v>
      </c>
      <c r="JC155" s="86">
        <f t="shared" si="347"/>
        <v>5.106089842406617E-3</v>
      </c>
      <c r="JD155" s="86">
        <f t="shared" si="348"/>
        <v>1.4390011338008657E-2</v>
      </c>
      <c r="JE155" s="86">
        <f t="shared" si="349"/>
        <v>1.4967397825671734E-2</v>
      </c>
      <c r="JF155" s="86">
        <f t="shared" si="350"/>
        <v>7.1759849065130164E-3</v>
      </c>
      <c r="JG155" s="86">
        <f t="shared" si="351"/>
        <v>4.2395497616508375E-3</v>
      </c>
      <c r="JH155" s="86">
        <f t="shared" si="352"/>
        <v>8.1724199297384306E-3</v>
      </c>
      <c r="JI155" s="86">
        <f t="shared" si="353"/>
        <v>1.0000000070924126E-2</v>
      </c>
      <c r="JJ155" s="86">
        <f t="shared" si="354"/>
        <v>9.7290854093417603E-3</v>
      </c>
      <c r="JK155" s="86">
        <f t="shared" si="355"/>
        <v>1.7443667989929926E-2</v>
      </c>
      <c r="JL155" s="86">
        <f t="shared" si="356"/>
        <v>0.11702090519935041</v>
      </c>
      <c r="JM155" s="86">
        <f t="shared" si="357"/>
        <v>0.20882243241300866</v>
      </c>
    </row>
    <row r="156" spans="2:273" x14ac:dyDescent="0.25">
      <c r="B156" s="2">
        <v>129</v>
      </c>
      <c r="C156" s="37">
        <v>86.256</v>
      </c>
      <c r="D156" s="37">
        <v>84.8</v>
      </c>
      <c r="E156" s="37">
        <v>82.242999999999995</v>
      </c>
      <c r="F156" s="37">
        <v>83.405000000000001</v>
      </c>
      <c r="G156" s="37">
        <v>82.385000000000005</v>
      </c>
      <c r="H156" s="37">
        <v>85.59</v>
      </c>
      <c r="I156" s="37">
        <v>84.4</v>
      </c>
      <c r="J156" s="37">
        <v>83.462999999999994</v>
      </c>
      <c r="K156" s="37">
        <v>82.683000000000007</v>
      </c>
      <c r="L156" s="37">
        <v>88.438999999999993</v>
      </c>
      <c r="M156" s="37">
        <v>87.674999999999997</v>
      </c>
      <c r="N156" s="37">
        <v>88.563999999999993</v>
      </c>
      <c r="O156" s="37">
        <v>88.947000000000003</v>
      </c>
      <c r="P156" s="37">
        <v>89.65</v>
      </c>
      <c r="Q156" s="37">
        <v>96.268000000000001</v>
      </c>
      <c r="S156" s="4">
        <f t="shared" si="441"/>
        <v>84.361881999985229</v>
      </c>
      <c r="T156" s="4">
        <f t="shared" si="442"/>
        <v>85.397904750372888</v>
      </c>
      <c r="U156" s="4">
        <f t="shared" si="443"/>
        <v>81.578542791000956</v>
      </c>
      <c r="V156" s="4">
        <f t="shared" si="444"/>
        <v>82.066816159944523</v>
      </c>
      <c r="W156" s="4">
        <f t="shared" si="445"/>
        <v>83.309803558826374</v>
      </c>
      <c r="X156" s="4">
        <f t="shared" si="446"/>
        <v>84.261927924852586</v>
      </c>
      <c r="Y156" s="4">
        <f t="shared" si="447"/>
        <v>83.423937167157519</v>
      </c>
      <c r="Z156" s="4">
        <f t="shared" si="448"/>
        <v>85.312543112527607</v>
      </c>
      <c r="AA156" s="4">
        <f t="shared" si="449"/>
        <v>85.065630517910733</v>
      </c>
      <c r="AB156" s="4">
        <f t="shared" si="450"/>
        <v>87.742314368624093</v>
      </c>
      <c r="AC156" s="4">
        <f t="shared" si="451"/>
        <v>88.007472338860623</v>
      </c>
      <c r="AD156" s="4">
        <f t="shared" si="452"/>
        <v>88.34172710829904</v>
      </c>
      <c r="AE156" s="4">
        <f t="shared" si="453"/>
        <v>88.094460684085078</v>
      </c>
      <c r="AF156" s="4">
        <f t="shared" si="454"/>
        <v>89.22086003592139</v>
      </c>
      <c r="AG156" s="4">
        <f t="shared" si="455"/>
        <v>101.06867672887361</v>
      </c>
      <c r="AI156" s="4">
        <f t="shared" si="456"/>
        <v>1.894118000014771</v>
      </c>
      <c r="AJ156" s="4">
        <f t="shared" si="457"/>
        <v>-0.5979047503728907</v>
      </c>
      <c r="AK156" s="4">
        <f t="shared" si="458"/>
        <v>0.66445720899903904</v>
      </c>
      <c r="AL156" s="4">
        <f t="shared" si="459"/>
        <v>1.3381838400554784</v>
      </c>
      <c r="AM156" s="4">
        <f t="shared" si="460"/>
        <v>-0.924803558826369</v>
      </c>
      <c r="AN156" s="4">
        <f t="shared" si="461"/>
        <v>1.3280720751474178</v>
      </c>
      <c r="AO156" s="4">
        <f t="shared" si="462"/>
        <v>0.97606283284248718</v>
      </c>
      <c r="AP156" s="4">
        <f t="shared" si="463"/>
        <v>-1.8495431125276127</v>
      </c>
      <c r="AQ156" s="4">
        <f t="shared" si="464"/>
        <v>-2.3826305179107266</v>
      </c>
      <c r="AR156" s="4">
        <f t="shared" si="465"/>
        <v>0.69668563137589956</v>
      </c>
      <c r="AS156" s="4">
        <f t="shared" si="466"/>
        <v>-0.33247233886062588</v>
      </c>
      <c r="AT156" s="4">
        <f t="shared" si="467"/>
        <v>0.22227289170095332</v>
      </c>
      <c r="AU156" s="4">
        <f t="shared" si="468"/>
        <v>0.8525393159149246</v>
      </c>
      <c r="AV156" s="4">
        <f t="shared" si="469"/>
        <v>0.42913996407861532</v>
      </c>
      <c r="AW156" s="4">
        <f t="shared" si="469"/>
        <v>-4.8006767288736114</v>
      </c>
      <c r="AY156" s="2">
        <f t="shared" ref="AY156:AY219" si="520">IF(OR($B156 &lt; C$230, $B156 &gt; C$233), #N/A, ((1-FG156)*DK156) + (FG156 - FW156)*EA156 + (FW156*EQ156))</f>
        <v>84.361662912295785</v>
      </c>
      <c r="AZ156" s="2">
        <f t="shared" si="359"/>
        <v>85.387901761612355</v>
      </c>
      <c r="BA156" s="2">
        <f t="shared" si="360"/>
        <v>81.576082166962095</v>
      </c>
      <c r="BB156" s="2">
        <f t="shared" si="361"/>
        <v>82.063824860581491</v>
      </c>
      <c r="BC156" s="2">
        <f t="shared" si="362"/>
        <v>83.307311821817123</v>
      </c>
      <c r="BD156" s="2">
        <f t="shared" si="363"/>
        <v>84.255483210409579</v>
      </c>
      <c r="BE156" s="2">
        <f t="shared" si="364"/>
        <v>83.411805301178859</v>
      </c>
      <c r="BF156" s="2">
        <f t="shared" si="365"/>
        <v>85.302638237382141</v>
      </c>
      <c r="BG156" s="2">
        <f t="shared" si="366"/>
        <v>85.060310065850658</v>
      </c>
      <c r="BH156" s="2">
        <f t="shared" si="367"/>
        <v>87.738241715143317</v>
      </c>
      <c r="BI156" s="2">
        <f t="shared" si="368"/>
        <v>88.002889647711925</v>
      </c>
      <c r="BJ156" s="2">
        <f t="shared" si="369"/>
        <v>88.336585136887862</v>
      </c>
      <c r="BK156" s="2">
        <f t="shared" si="370"/>
        <v>88.081350647163831</v>
      </c>
      <c r="BL156" s="2">
        <f t="shared" si="371"/>
        <v>88.104708553661197</v>
      </c>
      <c r="BM156" s="2">
        <f t="shared" si="372"/>
        <v>93.354195389255096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82.242999999999995</v>
      </c>
      <c r="CH156" s="2">
        <f t="shared" ref="CH156:CH219" si="524">IF(AND(JB156 &lt; $CS$22, $B156 &gt; F$231, $B156 &lt; F$232), F156, "")</f>
        <v>83.405000000000001</v>
      </c>
      <c r="CI156" s="2">
        <f t="shared" ref="CI156:CI219" si="525">IF(AND(JC156 &lt; $CS$22, $B156 &gt; G$231, $B156 &lt; G$232), G156, "")</f>
        <v>82.385000000000005</v>
      </c>
      <c r="CJ156" s="2">
        <f t="shared" ref="CJ156:CJ219" si="526">IF(AND(JD156 &lt; $CS$22, $B156 &gt; H$231, $B156 &lt; H$232), H156, "")</f>
        <v>85.59</v>
      </c>
      <c r="CK156" s="2">
        <f t="shared" ref="CK156:CK219" si="527">IF(AND(JE156 &lt; $CS$22, $B156 &gt; I$231, $B156 &lt; I$232), I156, "")</f>
        <v>84.4</v>
      </c>
      <c r="CL156" s="2">
        <f t="shared" ref="CL156:CL219" si="528">IF(AND(JF156 &lt; $CS$22, $B156 &gt; J$231, $B156 &lt; J$232), J156, "")</f>
        <v>83.462999999999994</v>
      </c>
      <c r="CM156" s="2">
        <f t="shared" ref="CM156:CM219" si="529">IF(AND(JG156 &lt; $CS$22, $B156 &gt; K$231, $B156 &lt; K$232), K156, "")</f>
        <v>82.683000000000007</v>
      </c>
      <c r="CN156" s="2">
        <f t="shared" ref="CN156:CN219" si="530">IF(AND(JH156 &lt; $CS$22, $B156 &gt; L$231, $B156 &lt; L$232), L156, "")</f>
        <v>88.438999999999993</v>
      </c>
      <c r="CO156" s="2">
        <f t="shared" ref="CO156:CO219" si="531">IF(AND(JI156 &lt; $CS$22, $B156 &gt; M$231, $B156 &lt; M$232), M156, "")</f>
        <v>87.674999999999997</v>
      </c>
      <c r="CP156" s="2">
        <f t="shared" ref="CP156:CP219" si="532">IF(AND(JJ156 &lt; $CS$22, $B156 &gt; N$231, $B156 &lt; N$232), N156, "")</f>
        <v>88.563999999999993</v>
      </c>
      <c r="CQ156" s="2">
        <f t="shared" ref="CQ156:CQ219" si="533">IF(AND(JK156 &lt; $CS$22, $B156 &gt; O$231, $B156 &lt; O$232), O156, "")</f>
        <v>88.947000000000003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>
        <f t="shared" si="487"/>
        <v>82.242999999999995</v>
      </c>
      <c r="CX156" s="2">
        <f t="shared" si="488"/>
        <v>83.405000000000001</v>
      </c>
      <c r="CY156" s="2">
        <f t="shared" si="489"/>
        <v>82.385000000000005</v>
      </c>
      <c r="CZ156" s="2">
        <f t="shared" si="490"/>
        <v>85.59</v>
      </c>
      <c r="DA156" s="2">
        <f t="shared" si="491"/>
        <v>84.4</v>
      </c>
      <c r="DB156" s="2">
        <f t="shared" si="492"/>
        <v>83.462999999999994</v>
      </c>
      <c r="DC156" s="2">
        <f t="shared" si="493"/>
        <v>82.683000000000007</v>
      </c>
      <c r="DD156" s="2">
        <f t="shared" si="494"/>
        <v>88.438999999999993</v>
      </c>
      <c r="DE156" s="2">
        <f t="shared" si="495"/>
        <v>87.674999999999997</v>
      </c>
      <c r="DF156" s="2">
        <f t="shared" si="496"/>
        <v>88.563999999999993</v>
      </c>
      <c r="DG156" s="2">
        <f t="shared" si="497"/>
        <v>88.947000000000003</v>
      </c>
      <c r="DH156" s="2" t="str">
        <f t="shared" si="498"/>
        <v/>
      </c>
      <c r="DI156" s="2" t="str">
        <f t="shared" si="499"/>
        <v/>
      </c>
      <c r="DK156" s="2">
        <f t="shared" si="500"/>
        <v>111.68596529080675</v>
      </c>
      <c r="DL156" s="2">
        <f t="shared" si="501"/>
        <v>116.35496443812232</v>
      </c>
      <c r="DM156" s="2">
        <f t="shared" si="501"/>
        <v>132.93998972125436</v>
      </c>
      <c r="DN156" s="2">
        <f t="shared" si="501"/>
        <v>130.22027495309567</v>
      </c>
      <c r="DO156" s="2">
        <f t="shared" si="501"/>
        <v>113.64294412955468</v>
      </c>
      <c r="DP156" s="2">
        <f t="shared" si="501"/>
        <v>119.46692983114448</v>
      </c>
      <c r="DQ156" s="2">
        <f t="shared" si="501"/>
        <v>125.9313508442777</v>
      </c>
      <c r="DR156" s="2">
        <f t="shared" si="501"/>
        <v>133.57176047707625</v>
      </c>
      <c r="DS156" s="2">
        <f t="shared" si="501"/>
        <v>129.20066714082503</v>
      </c>
      <c r="DT156" s="2">
        <f t="shared" si="501"/>
        <v>131.28702079002079</v>
      </c>
      <c r="DU156" s="2">
        <f t="shared" si="501"/>
        <v>130.41748987854254</v>
      </c>
      <c r="DV156" s="2">
        <f t="shared" si="501"/>
        <v>126.09598872962029</v>
      </c>
      <c r="DW156" s="2">
        <f t="shared" si="501"/>
        <v>128.81832577597842</v>
      </c>
      <c r="DX156" s="2">
        <f t="shared" si="501"/>
        <v>116.03620472699421</v>
      </c>
      <c r="DY156" s="2">
        <f t="shared" si="501"/>
        <v>107.59448291316528</v>
      </c>
      <c r="EA156" s="2">
        <f t="shared" si="440"/>
        <v>84.214240878935357</v>
      </c>
      <c r="EB156" s="2">
        <f t="shared" si="502"/>
        <v>85.335207262788543</v>
      </c>
      <c r="EC156" s="2">
        <f t="shared" si="503"/>
        <v>81.31763535145268</v>
      </c>
      <c r="ED156" s="2">
        <f t="shared" si="504"/>
        <v>81.641193998151238</v>
      </c>
      <c r="EE156" s="2">
        <f t="shared" si="505"/>
        <v>83.022382039589985</v>
      </c>
      <c r="EF156" s="2">
        <f t="shared" si="506"/>
        <v>84.011330493447645</v>
      </c>
      <c r="EG156" s="2">
        <f t="shared" si="507"/>
        <v>82.969521687630433</v>
      </c>
      <c r="EH156" s="2">
        <f t="shared" si="508"/>
        <v>84.924125453084145</v>
      </c>
      <c r="EI156" s="2">
        <f t="shared" si="509"/>
        <v>84.765785780411036</v>
      </c>
      <c r="EJ156" s="2">
        <f t="shared" si="510"/>
        <v>87.510404780350925</v>
      </c>
      <c r="EK156" s="2">
        <f t="shared" si="511"/>
        <v>87.955531893872234</v>
      </c>
      <c r="EL156" s="2">
        <f t="shared" si="512"/>
        <v>88.000693690944885</v>
      </c>
      <c r="EM156" s="2">
        <f t="shared" si="513"/>
        <v>87.746144867007516</v>
      </c>
      <c r="EN156" s="2">
        <f t="shared" si="514"/>
        <v>88.014823879231471</v>
      </c>
      <c r="EO156" s="2">
        <f t="shared" si="515"/>
        <v>93.535949495739203</v>
      </c>
      <c r="EQ156" s="2">
        <f t="shared" si="516"/>
        <v>85.131102095683104</v>
      </c>
      <c r="ER156" s="2">
        <f t="shared" si="517"/>
        <v>85.621244457488189</v>
      </c>
      <c r="ES156" s="2">
        <f t="shared" si="517"/>
        <v>82.80206343323357</v>
      </c>
      <c r="ET156" s="2">
        <f t="shared" si="517"/>
        <v>83.73022273037202</v>
      </c>
      <c r="EU156" s="2">
        <f t="shared" si="517"/>
        <v>84.523984050158845</v>
      </c>
      <c r="EV156" s="2">
        <f t="shared" si="517"/>
        <v>85.288510254333602</v>
      </c>
      <c r="EW156" s="2">
        <f t="shared" si="517"/>
        <v>85.317652362586458</v>
      </c>
      <c r="EX156" s="2">
        <f t="shared" si="517"/>
        <v>86.741371528239938</v>
      </c>
      <c r="EY156" s="2">
        <f t="shared" si="517"/>
        <v>86.208918346264355</v>
      </c>
      <c r="EZ156" s="2">
        <f t="shared" si="517"/>
        <v>88.717784252268075</v>
      </c>
      <c r="FA156" s="2">
        <f t="shared" si="517"/>
        <v>88.155320206275036</v>
      </c>
      <c r="FB156" s="2">
        <f t="shared" si="517"/>
        <v>89.869673808906711</v>
      </c>
      <c r="FC156" s="2">
        <f t="shared" si="517"/>
        <v>89.687823086901219</v>
      </c>
      <c r="FD156" s="2">
        <f t="shared" si="517"/>
        <v>88.635171072965036</v>
      </c>
      <c r="FE156" s="2">
        <f t="shared" si="517"/>
        <v>91.955858528701242</v>
      </c>
      <c r="FG156" s="2">
        <f t="shared" si="518"/>
        <v>0.999720262864218</v>
      </c>
      <c r="FH156" s="2">
        <f t="shared" si="519"/>
        <v>0.99976272378800213</v>
      </c>
      <c r="FI156" s="2">
        <f t="shared" si="519"/>
        <v>0.99970954103489984</v>
      </c>
      <c r="FJ156" s="2">
        <f t="shared" si="519"/>
        <v>0.99970038379960358</v>
      </c>
      <c r="FK156" s="2">
        <f t="shared" si="519"/>
        <v>0.99968225945452949</v>
      </c>
      <c r="FL156" s="2">
        <f t="shared" si="519"/>
        <v>0.99970737540388699</v>
      </c>
      <c r="FM156" s="2">
        <f t="shared" si="519"/>
        <v>0.99971785378229783</v>
      </c>
      <c r="FN156" s="2">
        <f t="shared" si="519"/>
        <v>0.99967159082846468</v>
      </c>
      <c r="FO156" s="2">
        <f t="shared" si="519"/>
        <v>0.99969627137165862</v>
      </c>
      <c r="FP156" s="2">
        <f t="shared" si="519"/>
        <v>0.99969988701489154</v>
      </c>
      <c r="FQ156" s="2">
        <f t="shared" si="519"/>
        <v>0.99970199281556871</v>
      </c>
      <c r="FR156" s="2">
        <f t="shared" si="519"/>
        <v>0.99967897285427709</v>
      </c>
      <c r="FS156" s="2">
        <f t="shared" si="519"/>
        <v>0.99970527989567293</v>
      </c>
      <c r="FT156" s="2">
        <f t="shared" si="519"/>
        <v>0.99968289810375865</v>
      </c>
      <c r="FU156" s="2">
        <f t="shared" si="519"/>
        <v>0.99962089069874072</v>
      </c>
      <c r="FW156" s="2">
        <f t="shared" ref="FW156:FW219" si="536">POWER(10,($B156-C$232)/C$229)/(1+POWER(10,($B156-C$232)/C$229))</f>
        <v>0.15240820454172382</v>
      </c>
      <c r="FX156" s="2">
        <f t="shared" si="376"/>
        <v>0.15849074590371509</v>
      </c>
      <c r="FY156" s="2">
        <f t="shared" si="377"/>
        <v>0.16400433464655631</v>
      </c>
      <c r="FZ156" s="2">
        <f t="shared" si="378"/>
        <v>0.19534235048169335</v>
      </c>
      <c r="GA156" s="2">
        <f t="shared" si="379"/>
        <v>0.18327119049460555</v>
      </c>
      <c r="GB156" s="2">
        <f t="shared" si="380"/>
        <v>0.18304199900852317</v>
      </c>
      <c r="GC156" s="2">
        <f t="shared" si="381"/>
        <v>0.183193422978637</v>
      </c>
      <c r="GD156" s="2">
        <f t="shared" si="382"/>
        <v>0.19949772336228375</v>
      </c>
      <c r="GE156" s="2">
        <f t="shared" si="383"/>
        <v>0.1947348057434585</v>
      </c>
      <c r="GF156" s="2">
        <f t="shared" si="384"/>
        <v>0.17782230763196938</v>
      </c>
      <c r="GG156" s="2">
        <f t="shared" si="385"/>
        <v>0.17370278009693918</v>
      </c>
      <c r="GH156" s="2">
        <f t="shared" si="386"/>
        <v>0.17317563680891332</v>
      </c>
      <c r="GI156" s="2">
        <f t="shared" si="387"/>
        <v>0.16640294947098205</v>
      </c>
      <c r="GJ156" s="2">
        <f t="shared" si="388"/>
        <v>0.13057049704716597</v>
      </c>
      <c r="GK156" s="2">
        <f t="shared" si="389"/>
        <v>0.11840066880163799</v>
      </c>
      <c r="GM156" s="86">
        <f t="shared" ref="GM156:GM219" si="537" xml:space="preserve"> _xlfn.NORM.DIST($B156, C$7, ABS(C$11), TRUE) * _xlfn.NORM.DIST(($B156 - C$7)*C$15, 0, ABS(C$11), TRUE) * 2</f>
        <v>7.4655883011226299E-114</v>
      </c>
      <c r="GN156" s="86">
        <f t="shared" si="390"/>
        <v>2.7661663179471782E-304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0</v>
      </c>
      <c r="GZ156" s="86">
        <f t="shared" si="402"/>
        <v>3.0566451421939089E-155</v>
      </c>
      <c r="HA156" s="86">
        <f t="shared" si="403"/>
        <v>6.1701951118050015E-155</v>
      </c>
      <c r="HC156" s="86">
        <f t="shared" ref="HC156:HC219" si="538" xml:space="preserve"> _xlfn.NORM.DIST($B156, C$8, ABS(C$12), TRUE) * _xlfn.NORM.DIST(($B156 - C$8)*C$16, 0, ABS(C$12), TRUE) * 2</f>
        <v>6.1380097708288011E-66</v>
      </c>
      <c r="HD156" s="86">
        <f t="shared" si="404"/>
        <v>9.3860294929244121E-131</v>
      </c>
      <c r="HE156" s="86">
        <f t="shared" si="405"/>
        <v>3.3759443864901687E-129</v>
      </c>
      <c r="HF156" s="86">
        <f t="shared" si="406"/>
        <v>5.961374600141509E-194</v>
      </c>
      <c r="HG156" s="86">
        <f t="shared" si="407"/>
        <v>9.0867549959679824E-208</v>
      </c>
      <c r="HH156" s="86">
        <f t="shared" si="408"/>
        <v>2.3773275601810715E-278</v>
      </c>
      <c r="HI156" s="86">
        <f t="shared" si="409"/>
        <v>2.2144699165172006E-149</v>
      </c>
      <c r="HJ156" s="86">
        <f t="shared" si="410"/>
        <v>6.4422024161240749E-257</v>
      </c>
      <c r="HK156" s="86">
        <f t="shared" si="411"/>
        <v>6.0600442435157997E-222</v>
      </c>
      <c r="HL156" s="86">
        <f t="shared" si="412"/>
        <v>9.4612227697188103E-237</v>
      </c>
      <c r="HM156" s="86">
        <f t="shared" si="413"/>
        <v>1.4388318031454928E-208</v>
      </c>
      <c r="HN156" s="86">
        <f t="shared" si="414"/>
        <v>8.3972740498755504E-202</v>
      </c>
      <c r="HO156" s="86">
        <f t="shared" si="415"/>
        <v>5.4848722117269593E-167</v>
      </c>
      <c r="HP156" s="86">
        <f t="shared" si="416"/>
        <v>2.0769841878890151E-85</v>
      </c>
      <c r="HQ156" s="86">
        <f t="shared" si="417"/>
        <v>3.9417213953179778E-69</v>
      </c>
      <c r="HS156" s="86">
        <f t="shared" ref="HS156:HS219" si="539" xml:space="preserve"> _xlfn.NORM.DIST($B156, C$9, ABS(C$13), TRUE) * _xlfn.NORM.DIST(($B156 - C$9)*C$17, 0, ABS(C$13), TRUE) * 2</f>
        <v>3.5505005251782948E-2</v>
      </c>
      <c r="HT156" s="86">
        <f t="shared" si="418"/>
        <v>2.8633755637853611E-2</v>
      </c>
      <c r="HU156" s="86">
        <f t="shared" si="419"/>
        <v>6.256313600476778E-3</v>
      </c>
      <c r="HV156" s="86">
        <f t="shared" si="420"/>
        <v>2.4578261003032954E-3</v>
      </c>
      <c r="HW156" s="86">
        <f t="shared" si="421"/>
        <v>2.3354348220159834E-3</v>
      </c>
      <c r="HX156" s="86">
        <f t="shared" si="422"/>
        <v>7.1313091187475341E-3</v>
      </c>
      <c r="HY156" s="86">
        <f t="shared" si="423"/>
        <v>7.6338433454838841E-3</v>
      </c>
      <c r="HZ156" s="86">
        <f t="shared" si="424"/>
        <v>3.3344151692434715E-3</v>
      </c>
      <c r="IA156" s="86">
        <f t="shared" si="425"/>
        <v>1.8353182171588524E-3</v>
      </c>
      <c r="IB156" s="86">
        <f t="shared" si="426"/>
        <v>3.8159764922162491E-3</v>
      </c>
      <c r="IC156" s="86">
        <f t="shared" si="427"/>
        <v>4.6884184376608674E-3</v>
      </c>
      <c r="ID156" s="86">
        <f t="shared" si="428"/>
        <v>4.5782340412631184E-3</v>
      </c>
      <c r="IE156" s="86">
        <f t="shared" si="429"/>
        <v>8.7840287762755605E-3</v>
      </c>
      <c r="IF156" s="86">
        <f t="shared" si="430"/>
        <v>7.8180113378681651E-2</v>
      </c>
      <c r="IG156" s="86">
        <f t="shared" si="431"/>
        <v>0.15113401667881338</v>
      </c>
      <c r="II156" s="86">
        <f t="shared" ref="II156:II219" si="540" xml:space="preserve"> _xlfn.NORM.DIST($B156, C$10, ABS(C$14), TRUE) * _xlfn.NORM.DIST(($B156 - C$10)*C$18, 0, ABS(C$14), TRUE) * 2</f>
        <v>2.4407731379159908E-5</v>
      </c>
      <c r="IJ156" s="86">
        <f t="shared" ref="IJ156:IJ219" si="541" xml:space="preserve"> _xlfn.NORM.DIST($B156, D$10, ABS(D$14), TRUE) * _xlfn.NORM.DIST(($B156 - D$10)*D$18, 0, ABS(D$14), TRUE) * 2</f>
        <v>4.7695147553677789E-5</v>
      </c>
      <c r="IK156" s="86">
        <f t="shared" ref="IK156:IK219" si="542" xml:space="preserve"> _xlfn.NORM.DIST($B156, E$10, ABS(E$14), TRUE) * _xlfn.NORM.DIST(($B156 - E$10)*E$18, 0, ABS(E$14), TRUE) * 2</f>
        <v>1.76679352782423E-5</v>
      </c>
      <c r="IL156" s="86">
        <f t="shared" ref="IL156:IL219" si="543" xml:space="preserve"> _xlfn.NORM.DIST($B156, F$10, ABS(F$14), TRUE) * _xlfn.NORM.DIST(($B156 - F$10)*F$18, 0, ABS(F$14), TRUE) * 2</f>
        <v>5.7495010545918106E-5</v>
      </c>
      <c r="IM156" s="86">
        <f t="shared" ref="IM156:IM219" si="544" xml:space="preserve"> _xlfn.NORM.DIST($B156, G$10, ABS(G$14), TRUE) * _xlfn.NORM.DIST(($B156 - G$10)*G$18, 0, ABS(G$14), TRUE) * 2</f>
        <v>4.7487090004463356E-5</v>
      </c>
      <c r="IN156" s="86">
        <f t="shared" ref="IN156:IN219" si="545" xml:space="preserve"> _xlfn.NORM.DIST($B156, H$10, ABS(H$14), TRUE) * _xlfn.NORM.DIST(($B156 - H$10)*H$18, 0, ABS(H$14), TRUE) * 2</f>
        <v>3.9823223548928319E-5</v>
      </c>
      <c r="IO156" s="86">
        <f t="shared" ref="IO156:IO219" si="546" xml:space="preserve"> _xlfn.NORM.DIST($B156, I$10, ABS(I$14), TRUE) * _xlfn.NORM.DIST(($B156 - I$10)*I$18, 0, ABS(I$14), TRUE) * 2</f>
        <v>7.5184266185431109E-5</v>
      </c>
      <c r="IP156" s="86">
        <f t="shared" ref="IP156:IP219" si="547" xml:space="preserve"> _xlfn.NORM.DIST($B156, J$10, ABS(J$14), TRUE) * _xlfn.NORM.DIST(($B156 - J$10)*J$18, 0, ABS(J$14), TRUE) * 2</f>
        <v>1.3397944454120666E-4</v>
      </c>
      <c r="IQ156" s="86">
        <f t="shared" ref="IQ156:IQ219" si="548" xml:space="preserve"> _xlfn.NORM.DIST($B156, K$10, ABS(K$14), TRUE) * _xlfn.NORM.DIST(($B156 - K$10)*K$18, 0, ABS(K$14), TRUE) * 2</f>
        <v>5.0573863328339189E-5</v>
      </c>
      <c r="IR156" s="86">
        <f t="shared" ref="IR156:IR219" si="549" xml:space="preserve"> _xlfn.NORM.DIST($B156, L$10, ABS(L$14), TRUE) * _xlfn.NORM.DIST(($B156 - L$10)*L$18, 0, ABS(L$14), TRUE) * 2</f>
        <v>1.9776958990248847E-5</v>
      </c>
      <c r="IS156" s="86">
        <f t="shared" ref="IS156:IS219" si="550" xml:space="preserve"> _xlfn.NORM.DIST($B156, M$10, ABS(M$14), TRUE) * _xlfn.NORM.DIST(($B156 - M$10)*M$18, 0, ABS(M$14), TRUE) * 2</f>
        <v>9.8608229572842522E-6</v>
      </c>
      <c r="IT156" s="86">
        <f t="shared" ref="IT156:IT219" si="551" xml:space="preserve"> _xlfn.NORM.DIST($B156, N$10, ABS(N$14), TRUE) * _xlfn.NORM.DIST(($B156 - N$10)*N$18, 0, ABS(N$14), TRUE) * 2</f>
        <v>1.0995860338709402E-5</v>
      </c>
      <c r="IU156" s="86">
        <f t="shared" ref="IU156:IU219" si="552" xml:space="preserve"> _xlfn.NORM.DIST($B156, O$10, ABS(O$14), TRUE) * _xlfn.NORM.DIST(($B156 - O$10)*O$18, 0, ABS(O$14), TRUE) * 2</f>
        <v>9.2013032596300955E-6</v>
      </c>
      <c r="IV156" s="86">
        <f t="shared" ref="IV156:IV219" si="553" xml:space="preserve"> _xlfn.NORM.DIST($B156, P$10, ABS(P$14), TRUE) * _xlfn.NORM.DIST(($B156 - P$10)*P$18, 0, ABS(P$14), TRUE) * 2</f>
        <v>2.8696583716685879E-5</v>
      </c>
      <c r="IW156" s="86">
        <f t="shared" ref="IW156:IW219" si="554" xml:space="preserve"> _xlfn.NORM.DIST($B156, Q$10, ABS(Q$14), TRUE) * _xlfn.NORM.DIST(($B156 - Q$10)*Q$18, 0, ABS(Q$14), TRUE) * 2</f>
        <v>7.1414552915127182E-6</v>
      </c>
      <c r="IY156" s="86">
        <f t="shared" ref="IY156:IY219" si="555">GM156+HC156+HS156+II156</f>
        <v>3.5529412983162111E-2</v>
      </c>
      <c r="IZ156" s="86">
        <f t="shared" ref="IZ156:IZ219" si="556">GN156+HD156+HT156+IJ156</f>
        <v>2.8681450785407289E-2</v>
      </c>
      <c r="JA156" s="86">
        <f t="shared" ref="JA156:JA219" si="557">GO156+HE156+HU156+IK156</f>
        <v>6.2739815357550207E-3</v>
      </c>
      <c r="JB156" s="86">
        <f t="shared" ref="JB156:JB219" si="558">GP156+HF156+HV156+IL156</f>
        <v>2.5153211108492135E-3</v>
      </c>
      <c r="JC156" s="86">
        <f t="shared" ref="JC156:JC219" si="559">GQ156+HG156+HW156+IM156</f>
        <v>2.3829219120204467E-3</v>
      </c>
      <c r="JD156" s="86">
        <f t="shared" ref="JD156:JD219" si="560">GR156+HH156+HX156+IN156</f>
        <v>7.1711323422964622E-3</v>
      </c>
      <c r="JE156" s="86">
        <f t="shared" ref="JE156:JE219" si="561">GS156+HI156+HY156+IO156</f>
        <v>7.7090276116693153E-3</v>
      </c>
      <c r="JF156" s="86">
        <f t="shared" ref="JF156:JF219" si="562">GT156+HJ156+HZ156+IP156</f>
        <v>3.4683946137846781E-3</v>
      </c>
      <c r="JG156" s="86">
        <f t="shared" ref="JG156:JG219" si="563">GU156+HK156+IA156+IQ156</f>
        <v>1.8858920804871915E-3</v>
      </c>
      <c r="JH156" s="86">
        <f t="shared" ref="JH156:JH219" si="564">GV156+HL156+IB156+IR156</f>
        <v>3.8357534512064979E-3</v>
      </c>
      <c r="JI156" s="86">
        <f t="shared" ref="JI156:JI219" si="565">GW156+HM156+IC156+IS156</f>
        <v>4.6982792606181517E-3</v>
      </c>
      <c r="JJ156" s="86">
        <f t="shared" ref="JJ156:JJ219" si="566">GX156+HN156+ID156+IT156</f>
        <v>4.5892299016018281E-3</v>
      </c>
      <c r="JK156" s="86">
        <f t="shared" ref="JK156:JK219" si="567">GY156+HO156+IE156+IU156</f>
        <v>8.79323007953519E-3</v>
      </c>
      <c r="JL156" s="86">
        <f t="shared" ref="JL156:JL219" si="568">GZ156+HP156+IF156+IV156</f>
        <v>7.8208809962398332E-2</v>
      </c>
      <c r="JM156" s="86">
        <f t="shared" ref="JM156:JM219" si="569">HA156+HQ156+IG156+IW156</f>
        <v>0.15114115813410489</v>
      </c>
    </row>
    <row r="157" spans="2:273" x14ac:dyDescent="0.25">
      <c r="B157" s="2">
        <v>130</v>
      </c>
      <c r="C157" s="37">
        <v>84.766999999999996</v>
      </c>
      <c r="D157" s="37">
        <v>88.143000000000001</v>
      </c>
      <c r="E157" s="37">
        <v>81.972999999999999</v>
      </c>
      <c r="F157" s="37">
        <v>80.864999999999995</v>
      </c>
      <c r="G157" s="37">
        <v>84.744</v>
      </c>
      <c r="H157" s="37">
        <v>84.537999999999997</v>
      </c>
      <c r="I157" s="37">
        <v>84.1</v>
      </c>
      <c r="J157" s="37">
        <v>85.488</v>
      </c>
      <c r="K157" s="37">
        <v>84</v>
      </c>
      <c r="L157" s="37">
        <v>89.049000000000007</v>
      </c>
      <c r="M157" s="37">
        <v>88.325000000000003</v>
      </c>
      <c r="N157" s="37">
        <v>87.308000000000007</v>
      </c>
      <c r="O157" s="37">
        <v>87.947000000000003</v>
      </c>
      <c r="P157" s="37">
        <v>85.5</v>
      </c>
      <c r="Q157" s="37">
        <v>90.488</v>
      </c>
      <c r="S157" s="4">
        <f t="shared" si="441"/>
        <v>84.190657521194623</v>
      </c>
      <c r="T157" s="4">
        <f t="shared" si="442"/>
        <v>85.243671098916906</v>
      </c>
      <c r="U157" s="4">
        <f t="shared" si="443"/>
        <v>81.428054017088897</v>
      </c>
      <c r="V157" s="4">
        <f t="shared" si="444"/>
        <v>81.906916952169539</v>
      </c>
      <c r="W157" s="4">
        <f t="shared" si="445"/>
        <v>83.158302141865988</v>
      </c>
      <c r="X157" s="4">
        <f t="shared" si="446"/>
        <v>84.146673150548779</v>
      </c>
      <c r="Y157" s="4">
        <f t="shared" si="447"/>
        <v>83.315626056444074</v>
      </c>
      <c r="Z157" s="4">
        <f t="shared" si="448"/>
        <v>85.215633780010975</v>
      </c>
      <c r="AA157" s="4">
        <f t="shared" si="449"/>
        <v>84.926922310940498</v>
      </c>
      <c r="AB157" s="4">
        <f t="shared" si="450"/>
        <v>87.581262793763898</v>
      </c>
      <c r="AC157" s="4">
        <f t="shared" si="451"/>
        <v>87.882427114021056</v>
      </c>
      <c r="AD157" s="4">
        <f t="shared" si="452"/>
        <v>88.236577538604905</v>
      </c>
      <c r="AE157" s="4">
        <f t="shared" si="453"/>
        <v>87.933602627707657</v>
      </c>
      <c r="AF157" s="4">
        <f t="shared" si="454"/>
        <v>88.575659984607952</v>
      </c>
      <c r="AG157" s="4">
        <f t="shared" si="455"/>
        <v>97.893272666553884</v>
      </c>
      <c r="AI157" s="4">
        <f t="shared" si="456"/>
        <v>0.57634247880537259</v>
      </c>
      <c r="AJ157" s="4">
        <f t="shared" si="457"/>
        <v>2.8993289010830949</v>
      </c>
      <c r="AK157" s="4">
        <f t="shared" si="458"/>
        <v>0.54494598291110208</v>
      </c>
      <c r="AL157" s="4">
        <f t="shared" si="459"/>
        <v>-1.0419169521695437</v>
      </c>
      <c r="AM157" s="4">
        <f t="shared" si="460"/>
        <v>1.5856978581340115</v>
      </c>
      <c r="AN157" s="4">
        <f t="shared" si="461"/>
        <v>0.3913268494512181</v>
      </c>
      <c r="AO157" s="4">
        <f t="shared" si="462"/>
        <v>0.78437394355592005</v>
      </c>
      <c r="AP157" s="4">
        <f t="shared" si="463"/>
        <v>0.27236621998902422</v>
      </c>
      <c r="AQ157" s="4">
        <f t="shared" si="464"/>
        <v>-0.9269223109404976</v>
      </c>
      <c r="AR157" s="4">
        <f t="shared" si="465"/>
        <v>1.4677372062361087</v>
      </c>
      <c r="AS157" s="4">
        <f t="shared" si="466"/>
        <v>0.44257288597894728</v>
      </c>
      <c r="AT157" s="4">
        <f t="shared" si="467"/>
        <v>-0.92857753860489822</v>
      </c>
      <c r="AU157" s="4">
        <f t="shared" si="468"/>
        <v>1.3397372292345722E-2</v>
      </c>
      <c r="AV157" s="4">
        <f t="shared" si="469"/>
        <v>-3.0756599846079524</v>
      </c>
      <c r="AW157" s="4">
        <f t="shared" si="469"/>
        <v>-7.4052726665538842</v>
      </c>
      <c r="AY157" s="2">
        <f t="shared" si="520"/>
        <v>84.190107807912895</v>
      </c>
      <c r="AZ157" s="2">
        <f t="shared" si="359"/>
        <v>85.23969242012997</v>
      </c>
      <c r="BA157" s="2">
        <f t="shared" si="360"/>
        <v>81.42570964646751</v>
      </c>
      <c r="BB157" s="2">
        <f t="shared" si="361"/>
        <v>81.899977251832368</v>
      </c>
      <c r="BC157" s="2">
        <f t="shared" si="362"/>
        <v>83.153181006188817</v>
      </c>
      <c r="BD157" s="2">
        <f t="shared" si="363"/>
        <v>84.138407004162104</v>
      </c>
      <c r="BE157" s="2">
        <f t="shared" si="364"/>
        <v>83.297655728711774</v>
      </c>
      <c r="BF157" s="2">
        <f t="shared" si="365"/>
        <v>85.19430752838224</v>
      </c>
      <c r="BG157" s="2">
        <f t="shared" si="366"/>
        <v>84.914034779806912</v>
      </c>
      <c r="BH157" s="2">
        <f t="shared" si="367"/>
        <v>87.575569256692617</v>
      </c>
      <c r="BI157" s="2">
        <f t="shared" si="368"/>
        <v>87.878970330290727</v>
      </c>
      <c r="BJ157" s="2">
        <f t="shared" si="369"/>
        <v>88.232365385720186</v>
      </c>
      <c r="BK157" s="2">
        <f t="shared" si="370"/>
        <v>87.926268400772543</v>
      </c>
      <c r="BL157" s="2">
        <f t="shared" si="371"/>
        <v>87.994075451173046</v>
      </c>
      <c r="BM157" s="2">
        <f t="shared" si="372"/>
        <v>93.299337855027957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81.972999999999999</v>
      </c>
      <c r="CH157" s="2">
        <f t="shared" si="524"/>
        <v>80.864999999999995</v>
      </c>
      <c r="CI157" s="2">
        <f t="shared" si="525"/>
        <v>84.744</v>
      </c>
      <c r="CJ157" s="2">
        <f t="shared" si="526"/>
        <v>84.537999999999997</v>
      </c>
      <c r="CK157" s="2">
        <f t="shared" si="527"/>
        <v>84.1</v>
      </c>
      <c r="CL157" s="2">
        <f t="shared" si="528"/>
        <v>85.488</v>
      </c>
      <c r="CM157" s="2">
        <f t="shared" si="529"/>
        <v>84</v>
      </c>
      <c r="CN157" s="2">
        <f t="shared" si="530"/>
        <v>89.049000000000007</v>
      </c>
      <c r="CO157" s="2">
        <f t="shared" si="531"/>
        <v>88.325000000000003</v>
      </c>
      <c r="CP157" s="2">
        <f t="shared" si="532"/>
        <v>87.308000000000007</v>
      </c>
      <c r="CQ157" s="2">
        <f t="shared" si="533"/>
        <v>87.947000000000003</v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81.972999999999999</v>
      </c>
      <c r="CX157" s="2">
        <f t="shared" si="488"/>
        <v>80.864999999999995</v>
      </c>
      <c r="CY157" s="2">
        <f t="shared" si="489"/>
        <v>84.744</v>
      </c>
      <c r="CZ157" s="2">
        <f t="shared" si="490"/>
        <v>84.537999999999997</v>
      </c>
      <c r="DA157" s="2">
        <f t="shared" si="491"/>
        <v>84.1</v>
      </c>
      <c r="DB157" s="2">
        <f t="shared" si="492"/>
        <v>85.488</v>
      </c>
      <c r="DC157" s="2">
        <f t="shared" si="493"/>
        <v>84</v>
      </c>
      <c r="DD157" s="2">
        <f t="shared" si="494"/>
        <v>89.049000000000007</v>
      </c>
      <c r="DE157" s="2">
        <f t="shared" si="495"/>
        <v>88.325000000000003</v>
      </c>
      <c r="DF157" s="2">
        <f t="shared" si="496"/>
        <v>87.308000000000007</v>
      </c>
      <c r="DG157" s="2">
        <f t="shared" si="497"/>
        <v>87.947000000000003</v>
      </c>
      <c r="DH157" s="2" t="str">
        <f t="shared" si="498"/>
        <v/>
      </c>
      <c r="DI157" s="2" t="str">
        <f t="shared" si="499"/>
        <v/>
      </c>
      <c r="DK157" s="2">
        <f t="shared" si="500"/>
        <v>111.78448780487804</v>
      </c>
      <c r="DL157" s="2">
        <f t="shared" si="501"/>
        <v>116.46980884122988</v>
      </c>
      <c r="DM157" s="2">
        <f t="shared" si="501"/>
        <v>133.24458013937283</v>
      </c>
      <c r="DN157" s="2">
        <f t="shared" si="501"/>
        <v>130.51323808630394</v>
      </c>
      <c r="DO157" s="2">
        <f t="shared" si="501"/>
        <v>113.75877267206479</v>
      </c>
      <c r="DP157" s="2">
        <f t="shared" si="501"/>
        <v>119.6569771106942</v>
      </c>
      <c r="DQ157" s="2">
        <f t="shared" si="501"/>
        <v>126.15310975609759</v>
      </c>
      <c r="DR157" s="2">
        <f t="shared" si="501"/>
        <v>133.87345158113578</v>
      </c>
      <c r="DS157" s="2">
        <f t="shared" si="501"/>
        <v>129.45095021337124</v>
      </c>
      <c r="DT157" s="2">
        <f t="shared" si="501"/>
        <v>131.53608830287777</v>
      </c>
      <c r="DU157" s="2">
        <f t="shared" si="501"/>
        <v>130.67726720647778</v>
      </c>
      <c r="DV157" s="2">
        <f t="shared" si="501"/>
        <v>126.30056658277709</v>
      </c>
      <c r="DW157" s="2">
        <f t="shared" si="501"/>
        <v>129.02757618083672</v>
      </c>
      <c r="DX157" s="2">
        <f t="shared" si="501"/>
        <v>116.19951581135794</v>
      </c>
      <c r="DY157" s="2">
        <f t="shared" si="501"/>
        <v>107.65328151260505</v>
      </c>
      <c r="EA157" s="2">
        <f t="shared" si="440"/>
        <v>84.026387891144552</v>
      </c>
      <c r="EB157" s="2">
        <f t="shared" si="502"/>
        <v>85.182253175385682</v>
      </c>
      <c r="EC157" s="2">
        <f t="shared" si="503"/>
        <v>81.140030905342087</v>
      </c>
      <c r="ED157" s="2">
        <f t="shared" si="504"/>
        <v>81.434534820956941</v>
      </c>
      <c r="EE157" s="2">
        <f t="shared" si="505"/>
        <v>82.838030413508918</v>
      </c>
      <c r="EF157" s="2">
        <f t="shared" si="506"/>
        <v>83.869689095580895</v>
      </c>
      <c r="EG157" s="2">
        <f t="shared" si="507"/>
        <v>82.808181980559155</v>
      </c>
      <c r="EH157" s="2">
        <f t="shared" si="508"/>
        <v>84.777088308065714</v>
      </c>
      <c r="EI157" s="2">
        <f t="shared" si="509"/>
        <v>84.589448944639884</v>
      </c>
      <c r="EJ157" s="2">
        <f t="shared" si="510"/>
        <v>87.324854034926076</v>
      </c>
      <c r="EK157" s="2">
        <f t="shared" si="511"/>
        <v>87.828656419896831</v>
      </c>
      <c r="EL157" s="2">
        <f t="shared" si="512"/>
        <v>87.860923100393705</v>
      </c>
      <c r="EM157" s="2">
        <f t="shared" si="513"/>
        <v>87.555232215918309</v>
      </c>
      <c r="EN157" s="2">
        <f t="shared" si="514"/>
        <v>87.895160109789572</v>
      </c>
      <c r="EO157" s="2">
        <f t="shared" si="515"/>
        <v>93.5038755765773</v>
      </c>
      <c r="EQ157" s="2">
        <f t="shared" si="516"/>
        <v>84.977492303384835</v>
      </c>
      <c r="ER157" s="2">
        <f t="shared" si="517"/>
        <v>85.478275754397458</v>
      </c>
      <c r="ES157" s="2">
        <f t="shared" si="517"/>
        <v>82.675825750031834</v>
      </c>
      <c r="ET157" s="2">
        <f t="shared" si="517"/>
        <v>83.584743599094352</v>
      </c>
      <c r="EU157" s="2">
        <f t="shared" si="517"/>
        <v>84.38866267589647</v>
      </c>
      <c r="EV157" s="2">
        <f t="shared" si="517"/>
        <v>85.183797654384293</v>
      </c>
      <c r="EW157" s="2">
        <f t="shared" si="517"/>
        <v>85.231538757220378</v>
      </c>
      <c r="EX157" s="2">
        <f t="shared" si="517"/>
        <v>86.652611159579379</v>
      </c>
      <c r="EY157" s="2">
        <f t="shared" si="517"/>
        <v>86.078863296172358</v>
      </c>
      <c r="EZ157" s="2">
        <f t="shared" si="517"/>
        <v>88.569647359010261</v>
      </c>
      <c r="FA157" s="2">
        <f t="shared" si="517"/>
        <v>88.03508144050636</v>
      </c>
      <c r="FB157" s="2">
        <f t="shared" si="517"/>
        <v>89.789504903685071</v>
      </c>
      <c r="FC157" s="2">
        <f t="shared" si="517"/>
        <v>89.559353527011794</v>
      </c>
      <c r="FD157" s="2">
        <f t="shared" si="517"/>
        <v>88.536872024973505</v>
      </c>
      <c r="FE157" s="2">
        <f t="shared" si="517"/>
        <v>91.87226039538605</v>
      </c>
      <c r="FG157" s="2">
        <f t="shared" si="518"/>
        <v>0.99974487042027882</v>
      </c>
      <c r="FH157" s="2">
        <f t="shared" si="519"/>
        <v>0.99978359700473229</v>
      </c>
      <c r="FI157" s="2">
        <f t="shared" si="519"/>
        <v>0.99973509150511042</v>
      </c>
      <c r="FJ157" s="2">
        <f t="shared" si="519"/>
        <v>0.99972673957363323</v>
      </c>
      <c r="FK157" s="2">
        <f t="shared" si="519"/>
        <v>0.99971020907653341</v>
      </c>
      <c r="FL157" s="2">
        <f t="shared" si="519"/>
        <v>0.99973311632481721</v>
      </c>
      <c r="FM157" s="2">
        <f t="shared" si="519"/>
        <v>0.9997426732028265</v>
      </c>
      <c r="FN157" s="2">
        <f t="shared" si="519"/>
        <v>0.9997004786207121</v>
      </c>
      <c r="FO157" s="2">
        <f t="shared" si="519"/>
        <v>0.99972298879565336</v>
      </c>
      <c r="FP157" s="2">
        <f t="shared" si="519"/>
        <v>0.9997262864766816</v>
      </c>
      <c r="FQ157" s="2">
        <f t="shared" si="519"/>
        <v>0.99972820709080168</v>
      </c>
      <c r="FR157" s="2">
        <f t="shared" si="519"/>
        <v>0.9997072114930029</v>
      </c>
      <c r="FS157" s="2">
        <f t="shared" si="519"/>
        <v>0.99973120509984137</v>
      </c>
      <c r="FT157" s="2">
        <f t="shared" si="519"/>
        <v>0.99971079156408982</v>
      </c>
      <c r="FU157" s="2">
        <f t="shared" si="519"/>
        <v>0.99965423667414754</v>
      </c>
      <c r="FW157" s="2">
        <f t="shared" si="536"/>
        <v>0.16469065056120116</v>
      </c>
      <c r="FX157" s="2">
        <f t="shared" si="376"/>
        <v>0.17116438939468887</v>
      </c>
      <c r="FY157" s="2">
        <f t="shared" si="377"/>
        <v>0.17702612061175088</v>
      </c>
      <c r="FZ157" s="2">
        <f t="shared" si="378"/>
        <v>0.21022663849748027</v>
      </c>
      <c r="GA157" s="2">
        <f t="shared" si="379"/>
        <v>0.19746141600011458</v>
      </c>
      <c r="GB157" s="2">
        <f t="shared" si="380"/>
        <v>0.19721876392532259</v>
      </c>
      <c r="GC157" s="2">
        <f t="shared" si="381"/>
        <v>0.19737908232127227</v>
      </c>
      <c r="GD157" s="2">
        <f t="shared" si="382"/>
        <v>0.21461418587680861</v>
      </c>
      <c r="GE157" s="2">
        <f t="shared" si="383"/>
        <v>0.20958485887462375</v>
      </c>
      <c r="GF157" s="2">
        <f t="shared" si="384"/>
        <v>0.19168966000066223</v>
      </c>
      <c r="GG157" s="2">
        <f t="shared" si="385"/>
        <v>0.1873220683176906</v>
      </c>
      <c r="GH157" s="2">
        <f t="shared" si="386"/>
        <v>0.18676293579409423</v>
      </c>
      <c r="GI157" s="2">
        <f t="shared" si="387"/>
        <v>0.17957427442477192</v>
      </c>
      <c r="GJ157" s="2">
        <f t="shared" si="388"/>
        <v>0.14138662660729615</v>
      </c>
      <c r="GK157" s="2">
        <f t="shared" si="389"/>
        <v>0.12835751322913483</v>
      </c>
      <c r="GM157" s="86">
        <f t="shared" si="537"/>
        <v>3.9120933746153083E-117</v>
      </c>
      <c r="GN157" s="86">
        <f t="shared" si="390"/>
        <v>0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0</v>
      </c>
      <c r="GZ157" s="86">
        <f t="shared" si="402"/>
        <v>1.1724280897957231E-159</v>
      </c>
      <c r="HA157" s="86">
        <f t="shared" si="403"/>
        <v>2.1082184976326615E-159</v>
      </c>
      <c r="HC157" s="86">
        <f t="shared" si="538"/>
        <v>1.0970056901225537E-68</v>
      </c>
      <c r="HD157" s="86">
        <f t="shared" si="404"/>
        <v>3.2437818368128195E-136</v>
      </c>
      <c r="HE157" s="86">
        <f t="shared" si="405"/>
        <v>1.4349579616826759E-134</v>
      </c>
      <c r="HF157" s="86">
        <f t="shared" si="406"/>
        <v>4.9999251348407243E-202</v>
      </c>
      <c r="HG157" s="86">
        <f t="shared" si="407"/>
        <v>1.8721681573142165E-216</v>
      </c>
      <c r="HH157" s="86">
        <f t="shared" si="408"/>
        <v>6.7368474648491916E-290</v>
      </c>
      <c r="HI157" s="86">
        <f t="shared" si="409"/>
        <v>1.5854904514589457E-155</v>
      </c>
      <c r="HJ157" s="86">
        <f t="shared" si="410"/>
        <v>1.2458610605599226E-267</v>
      </c>
      <c r="HK157" s="86">
        <f t="shared" si="411"/>
        <v>5.3271431657771633E-231</v>
      </c>
      <c r="HL157" s="86">
        <f t="shared" si="412"/>
        <v>1.7641321374821025E-246</v>
      </c>
      <c r="HM157" s="86">
        <f t="shared" si="413"/>
        <v>3.6666044639640538E-217</v>
      </c>
      <c r="HN157" s="86">
        <f t="shared" si="414"/>
        <v>3.9605396185308297E-210</v>
      </c>
      <c r="HO157" s="86">
        <f t="shared" si="415"/>
        <v>6.8475395055496335E-174</v>
      </c>
      <c r="HP157" s="86">
        <f t="shared" si="416"/>
        <v>5.7991354691352265E-89</v>
      </c>
      <c r="HQ157" s="86">
        <f t="shared" si="417"/>
        <v>4.8651894100901901E-72</v>
      </c>
      <c r="HS157" s="86">
        <f t="shared" si="539"/>
        <v>2.0523511512731404E-2</v>
      </c>
      <c r="HT157" s="86">
        <f t="shared" si="418"/>
        <v>1.6328095025782228E-2</v>
      </c>
      <c r="HU157" s="86">
        <f t="shared" si="419"/>
        <v>2.9895944434726904E-3</v>
      </c>
      <c r="HV157" s="86">
        <f t="shared" si="420"/>
        <v>1.0292799530092125E-3</v>
      </c>
      <c r="HW157" s="86">
        <f t="shared" si="421"/>
        <v>1.012018593704366E-3</v>
      </c>
      <c r="HX157" s="86">
        <f t="shared" si="422"/>
        <v>3.3350916939793207E-3</v>
      </c>
      <c r="HY157" s="86">
        <f t="shared" si="423"/>
        <v>3.6926618515362598E-3</v>
      </c>
      <c r="HZ157" s="86">
        <f t="shared" si="424"/>
        <v>1.4713105206938144E-3</v>
      </c>
      <c r="IA157" s="86">
        <f t="shared" si="425"/>
        <v>7.4902508302642997E-4</v>
      </c>
      <c r="IB157" s="86">
        <f t="shared" si="426"/>
        <v>1.6789711748499408E-3</v>
      </c>
      <c r="IC157" s="86">
        <f t="shared" si="427"/>
        <v>2.0656990654321591E-3</v>
      </c>
      <c r="ID157" s="86">
        <f t="shared" si="428"/>
        <v>2.0266702409156775E-3</v>
      </c>
      <c r="IE157" s="86">
        <f t="shared" si="429"/>
        <v>4.168914843057662E-3</v>
      </c>
      <c r="IF157" s="86">
        <f t="shared" si="430"/>
        <v>4.9748515182351391E-2</v>
      </c>
      <c r="IG157" s="86">
        <f t="shared" si="431"/>
        <v>0.10404523472911033</v>
      </c>
      <c r="II157" s="86">
        <f t="shared" si="540"/>
        <v>6.4381079217220138E-5</v>
      </c>
      <c r="IJ157" s="86">
        <f t="shared" si="541"/>
        <v>1.204342465749817E-4</v>
      </c>
      <c r="IK157" s="86">
        <f t="shared" si="542"/>
        <v>5.0737083552644206E-5</v>
      </c>
      <c r="IL157" s="86">
        <f t="shared" si="543"/>
        <v>1.6666554298492935E-4</v>
      </c>
      <c r="IM157" s="86">
        <f t="shared" si="544"/>
        <v>1.3329719429815858E-4</v>
      </c>
      <c r="IN157" s="86">
        <f t="shared" si="545"/>
        <v>1.1397249672407254E-4</v>
      </c>
      <c r="IO157" s="86">
        <f t="shared" si="546"/>
        <v>2.000217707465688E-4</v>
      </c>
      <c r="IP157" s="86">
        <f t="shared" si="547"/>
        <v>3.5644007153367424E-4</v>
      </c>
      <c r="IQ157" s="86">
        <f t="shared" si="548"/>
        <v>1.4849599707012067E-4</v>
      </c>
      <c r="IR157" s="86">
        <f t="shared" si="549"/>
        <v>5.9852325495400817E-5</v>
      </c>
      <c r="IS157" s="86">
        <f t="shared" si="550"/>
        <v>3.1624230688982213E-5</v>
      </c>
      <c r="IT157" s="86">
        <f t="shared" si="551"/>
        <v>3.4746731375035027E-5</v>
      </c>
      <c r="IU157" s="86">
        <f t="shared" si="552"/>
        <v>2.8668760792604893E-5</v>
      </c>
      <c r="IV157" s="86">
        <f t="shared" si="553"/>
        <v>6.826282701798436E-5</v>
      </c>
      <c r="IW157" s="86">
        <f t="shared" si="554"/>
        <v>1.8243097401331949E-5</v>
      </c>
      <c r="IY157" s="86">
        <f t="shared" si="555"/>
        <v>2.0587892591948626E-2</v>
      </c>
      <c r="IZ157" s="86">
        <f t="shared" si="556"/>
        <v>1.644852927235721E-2</v>
      </c>
      <c r="JA157" s="86">
        <f t="shared" si="557"/>
        <v>3.0403315270253347E-3</v>
      </c>
      <c r="JB157" s="86">
        <f t="shared" si="558"/>
        <v>1.1959454959941419E-3</v>
      </c>
      <c r="JC157" s="86">
        <f t="shared" si="559"/>
        <v>1.1453157880025246E-3</v>
      </c>
      <c r="JD157" s="86">
        <f t="shared" si="560"/>
        <v>3.4490641907033931E-3</v>
      </c>
      <c r="JE157" s="86">
        <f t="shared" si="561"/>
        <v>3.8926836222828286E-3</v>
      </c>
      <c r="JF157" s="86">
        <f t="shared" si="562"/>
        <v>1.8277505922274888E-3</v>
      </c>
      <c r="JG157" s="86">
        <f t="shared" si="563"/>
        <v>8.9752108009655068E-4</v>
      </c>
      <c r="JH157" s="86">
        <f t="shared" si="564"/>
        <v>1.7388235003453416E-3</v>
      </c>
      <c r="JI157" s="86">
        <f t="shared" si="565"/>
        <v>2.0973232961211414E-3</v>
      </c>
      <c r="JJ157" s="86">
        <f t="shared" si="566"/>
        <v>2.0614169722907127E-3</v>
      </c>
      <c r="JK157" s="86">
        <f t="shared" si="567"/>
        <v>4.1975836038502671E-3</v>
      </c>
      <c r="JL157" s="86">
        <f t="shared" si="568"/>
        <v>4.9816778009369372E-2</v>
      </c>
      <c r="JM157" s="86">
        <f t="shared" si="569"/>
        <v>0.10406347782651167</v>
      </c>
    </row>
    <row r="158" spans="2:273" x14ac:dyDescent="0.25">
      <c r="B158" s="2">
        <v>131</v>
      </c>
      <c r="C158" s="37">
        <v>83.581000000000003</v>
      </c>
      <c r="D158" s="37">
        <v>84.629000000000005</v>
      </c>
      <c r="E158" s="37">
        <v>78.811000000000007</v>
      </c>
      <c r="F158" s="37">
        <v>83.378</v>
      </c>
      <c r="G158" s="37">
        <v>82.462000000000003</v>
      </c>
      <c r="H158" s="37">
        <v>85.153999999999996</v>
      </c>
      <c r="I158" s="37">
        <v>83.7</v>
      </c>
      <c r="J158" s="37">
        <v>82.828999999999994</v>
      </c>
      <c r="K158" s="37">
        <v>84.415000000000006</v>
      </c>
      <c r="L158" s="37">
        <v>85.194999999999993</v>
      </c>
      <c r="M158" s="37">
        <v>90.125</v>
      </c>
      <c r="N158" s="37">
        <v>87.153999999999996</v>
      </c>
      <c r="O158" s="37">
        <v>87.789000000000001</v>
      </c>
      <c r="P158" s="37">
        <v>86.224999999999994</v>
      </c>
      <c r="Q158" s="37">
        <v>91.122</v>
      </c>
      <c r="S158" s="4">
        <f t="shared" si="441"/>
        <v>84.021519659571666</v>
      </c>
      <c r="T158" s="4">
        <f t="shared" si="442"/>
        <v>85.093505825751265</v>
      </c>
      <c r="U158" s="4">
        <f t="shared" si="443"/>
        <v>81.282824767552711</v>
      </c>
      <c r="V158" s="4">
        <f t="shared" si="444"/>
        <v>81.757216722153814</v>
      </c>
      <c r="W158" s="4">
        <f t="shared" si="445"/>
        <v>83.014174650014311</v>
      </c>
      <c r="X158" s="4">
        <f t="shared" si="446"/>
        <v>84.041993659872162</v>
      </c>
      <c r="Y158" s="4">
        <f t="shared" si="447"/>
        <v>83.226641079009383</v>
      </c>
      <c r="Z158" s="4">
        <f t="shared" si="448"/>
        <v>85.13852667683409</v>
      </c>
      <c r="AA158" s="4">
        <f t="shared" si="449"/>
        <v>84.803256879280752</v>
      </c>
      <c r="AB158" s="4">
        <f t="shared" si="450"/>
        <v>87.428831861002863</v>
      </c>
      <c r="AC158" s="4">
        <f t="shared" si="451"/>
        <v>87.762730387500767</v>
      </c>
      <c r="AD158" s="4">
        <f t="shared" si="452"/>
        <v>88.140472541015711</v>
      </c>
      <c r="AE158" s="4">
        <f t="shared" si="453"/>
        <v>87.786184580639329</v>
      </c>
      <c r="AF158" s="4">
        <f t="shared" si="454"/>
        <v>88.183960768354851</v>
      </c>
      <c r="AG158" s="4">
        <f t="shared" si="455"/>
        <v>95.830108969925533</v>
      </c>
      <c r="AI158" s="4">
        <f t="shared" si="456"/>
        <v>-0.44051965957166317</v>
      </c>
      <c r="AJ158" s="4">
        <f t="shared" si="457"/>
        <v>-0.4645058257512602</v>
      </c>
      <c r="AK158" s="4">
        <f t="shared" si="458"/>
        <v>-2.4718247675527039</v>
      </c>
      <c r="AL158" s="4">
        <f t="shared" si="459"/>
        <v>1.6207832778461864</v>
      </c>
      <c r="AM158" s="4">
        <f t="shared" si="460"/>
        <v>-0.5521746500143081</v>
      </c>
      <c r="AN158" s="4">
        <f t="shared" si="461"/>
        <v>1.1120063401278344</v>
      </c>
      <c r="AO158" s="4">
        <f t="shared" si="462"/>
        <v>0.47335892099061994</v>
      </c>
      <c r="AP158" s="4">
        <f t="shared" si="463"/>
        <v>-2.3095266768340963</v>
      </c>
      <c r="AQ158" s="4">
        <f t="shared" si="464"/>
        <v>-0.38825687928074615</v>
      </c>
      <c r="AR158" s="4">
        <f t="shared" si="465"/>
        <v>-2.2338318610028693</v>
      </c>
      <c r="AS158" s="4">
        <f t="shared" si="466"/>
        <v>2.3622696124992331</v>
      </c>
      <c r="AT158" s="4">
        <f t="shared" si="467"/>
        <v>-0.98647254101571491</v>
      </c>
      <c r="AU158" s="4">
        <f t="shared" si="468"/>
        <v>2.815419360672422E-3</v>
      </c>
      <c r="AV158" s="4">
        <f t="shared" si="469"/>
        <v>-1.9589607683548564</v>
      </c>
      <c r="AW158" s="4">
        <f t="shared" si="469"/>
        <v>-4.708108969925533</v>
      </c>
      <c r="AY158" s="2">
        <f t="shared" si="520"/>
        <v>84.020211266493405</v>
      </c>
      <c r="AZ158" s="2">
        <f t="shared" si="359"/>
        <v>85.092025012592813</v>
      </c>
      <c r="BA158" s="2">
        <f t="shared" si="360"/>
        <v>81.278034801577107</v>
      </c>
      <c r="BB158" s="2">
        <f t="shared" si="361"/>
        <v>81.739843271863322</v>
      </c>
      <c r="BC158" s="2">
        <f t="shared" si="362"/>
        <v>83.001802003934813</v>
      </c>
      <c r="BD158" s="2">
        <f t="shared" si="363"/>
        <v>84.023540661075259</v>
      </c>
      <c r="BE158" s="2">
        <f t="shared" si="364"/>
        <v>83.18774784701651</v>
      </c>
      <c r="BF158" s="2">
        <f t="shared" si="365"/>
        <v>85.089415709761411</v>
      </c>
      <c r="BG158" s="2">
        <f t="shared" si="366"/>
        <v>84.770470295615766</v>
      </c>
      <c r="BH158" s="2">
        <f t="shared" si="367"/>
        <v>87.415053746616678</v>
      </c>
      <c r="BI158" s="2">
        <f t="shared" si="368"/>
        <v>87.755483153139565</v>
      </c>
      <c r="BJ158" s="2">
        <f t="shared" si="369"/>
        <v>88.131446010055441</v>
      </c>
      <c r="BK158" s="2">
        <f t="shared" si="370"/>
        <v>87.77456005568159</v>
      </c>
      <c r="BL158" s="2">
        <f t="shared" si="371"/>
        <v>87.884448448562381</v>
      </c>
      <c r="BM158" s="2">
        <f t="shared" si="372"/>
        <v>93.242302894436676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84.629000000000005</v>
      </c>
      <c r="CG158" s="2">
        <f t="shared" si="523"/>
        <v>78.811000000000007</v>
      </c>
      <c r="CH158" s="2">
        <f t="shared" si="524"/>
        <v>83.378</v>
      </c>
      <c r="CI158" s="2">
        <f t="shared" si="525"/>
        <v>82.462000000000003</v>
      </c>
      <c r="CJ158" s="2">
        <f t="shared" si="526"/>
        <v>85.153999999999996</v>
      </c>
      <c r="CK158" s="2">
        <f t="shared" si="527"/>
        <v>83.7</v>
      </c>
      <c r="CL158" s="2">
        <f t="shared" si="528"/>
        <v>82.828999999999994</v>
      </c>
      <c r="CM158" s="2">
        <f t="shared" si="529"/>
        <v>84.415000000000006</v>
      </c>
      <c r="CN158" s="2">
        <f t="shared" si="530"/>
        <v>85.194999999999993</v>
      </c>
      <c r="CO158" s="2">
        <f t="shared" si="531"/>
        <v>90.125</v>
      </c>
      <c r="CP158" s="2">
        <f t="shared" si="532"/>
        <v>87.153999999999996</v>
      </c>
      <c r="CQ158" s="2">
        <f t="shared" si="533"/>
        <v>87.789000000000001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84.629000000000005</v>
      </c>
      <c r="CW158" s="2">
        <f t="shared" si="487"/>
        <v>78.811000000000007</v>
      </c>
      <c r="CX158" s="2">
        <f t="shared" si="488"/>
        <v>83.378</v>
      </c>
      <c r="CY158" s="2">
        <f t="shared" si="489"/>
        <v>82.462000000000003</v>
      </c>
      <c r="CZ158" s="2">
        <f t="shared" si="490"/>
        <v>85.153999999999996</v>
      </c>
      <c r="DA158" s="2">
        <f t="shared" si="491"/>
        <v>83.7</v>
      </c>
      <c r="DB158" s="2">
        <f t="shared" si="492"/>
        <v>82.828999999999994</v>
      </c>
      <c r="DC158" s="2">
        <f t="shared" si="493"/>
        <v>84.415000000000006</v>
      </c>
      <c r="DD158" s="2">
        <f t="shared" si="494"/>
        <v>85.194999999999993</v>
      </c>
      <c r="DE158" s="2">
        <f t="shared" si="495"/>
        <v>90.125</v>
      </c>
      <c r="DF158" s="2">
        <f t="shared" si="496"/>
        <v>87.153999999999996</v>
      </c>
      <c r="DG158" s="2">
        <f t="shared" si="497"/>
        <v>87.789000000000001</v>
      </c>
      <c r="DH158" s="2" t="str">
        <f t="shared" si="498"/>
        <v/>
      </c>
      <c r="DI158" s="2" t="str">
        <f t="shared" si="499"/>
        <v/>
      </c>
      <c r="DK158" s="2">
        <f t="shared" si="500"/>
        <v>111.88301031894933</v>
      </c>
      <c r="DL158" s="2">
        <f t="shared" si="501"/>
        <v>116.58465324433743</v>
      </c>
      <c r="DM158" s="2">
        <f t="shared" si="501"/>
        <v>133.54917055749132</v>
      </c>
      <c r="DN158" s="2">
        <f t="shared" si="501"/>
        <v>130.80620121951219</v>
      </c>
      <c r="DO158" s="2">
        <f t="shared" si="501"/>
        <v>113.87460121457492</v>
      </c>
      <c r="DP158" s="2">
        <f t="shared" si="501"/>
        <v>119.84702439024392</v>
      </c>
      <c r="DQ158" s="2">
        <f t="shared" si="501"/>
        <v>126.37486866791748</v>
      </c>
      <c r="DR158" s="2">
        <f t="shared" si="501"/>
        <v>134.17514268519531</v>
      </c>
      <c r="DS158" s="2">
        <f t="shared" si="501"/>
        <v>129.70123328591748</v>
      </c>
      <c r="DT158" s="2">
        <f t="shared" si="501"/>
        <v>131.78515581573475</v>
      </c>
      <c r="DU158" s="2">
        <f t="shared" si="501"/>
        <v>130.93704453441299</v>
      </c>
      <c r="DV158" s="2">
        <f t="shared" si="501"/>
        <v>126.50514443593389</v>
      </c>
      <c r="DW158" s="2">
        <f t="shared" si="501"/>
        <v>129.23682658569504</v>
      </c>
      <c r="DX158" s="2">
        <f t="shared" si="501"/>
        <v>116.36282689572165</v>
      </c>
      <c r="DY158" s="2">
        <f t="shared" si="501"/>
        <v>107.71208011204483</v>
      </c>
      <c r="EA158" s="2">
        <f t="shared" si="440"/>
        <v>83.838534903353761</v>
      </c>
      <c r="EB158" s="2">
        <f t="shared" si="502"/>
        <v>85.029299087982835</v>
      </c>
      <c r="EC158" s="2">
        <f t="shared" si="503"/>
        <v>80.962426459231494</v>
      </c>
      <c r="ED158" s="2">
        <f t="shared" si="504"/>
        <v>81.227875643762644</v>
      </c>
      <c r="EE158" s="2">
        <f t="shared" si="505"/>
        <v>82.65367878742785</v>
      </c>
      <c r="EF158" s="2">
        <f t="shared" si="506"/>
        <v>83.728047697714146</v>
      </c>
      <c r="EG158" s="2">
        <f t="shared" si="507"/>
        <v>82.646842273487877</v>
      </c>
      <c r="EH158" s="2">
        <f t="shared" si="508"/>
        <v>84.63005116304727</v>
      </c>
      <c r="EI158" s="2">
        <f t="shared" si="509"/>
        <v>84.413112108868731</v>
      </c>
      <c r="EJ158" s="2">
        <f t="shared" si="510"/>
        <v>87.139303289501214</v>
      </c>
      <c r="EK158" s="2">
        <f t="shared" si="511"/>
        <v>87.701780945921413</v>
      </c>
      <c r="EL158" s="2">
        <f t="shared" si="512"/>
        <v>87.721152509842526</v>
      </c>
      <c r="EM158" s="2">
        <f t="shared" si="513"/>
        <v>87.364319564829117</v>
      </c>
      <c r="EN158" s="2">
        <f t="shared" si="514"/>
        <v>87.775496340347672</v>
      </c>
      <c r="EO158" s="2">
        <f t="shared" si="515"/>
        <v>93.471801657415384</v>
      </c>
      <c r="EQ158" s="2">
        <f t="shared" si="516"/>
        <v>84.823882511086566</v>
      </c>
      <c r="ER158" s="2">
        <f t="shared" si="517"/>
        <v>85.335307051306742</v>
      </c>
      <c r="ES158" s="2">
        <f t="shared" si="517"/>
        <v>82.549588066830111</v>
      </c>
      <c r="ET158" s="2">
        <f t="shared" si="517"/>
        <v>83.439264467816685</v>
      </c>
      <c r="EU158" s="2">
        <f t="shared" si="517"/>
        <v>84.253341301634109</v>
      </c>
      <c r="EV158" s="2">
        <f t="shared" si="517"/>
        <v>85.079085054434984</v>
      </c>
      <c r="EW158" s="2">
        <f t="shared" si="517"/>
        <v>85.145425151854297</v>
      </c>
      <c r="EX158" s="2">
        <f t="shared" si="517"/>
        <v>86.563850790918821</v>
      </c>
      <c r="EY158" s="2">
        <f t="shared" si="517"/>
        <v>85.948808246080347</v>
      </c>
      <c r="EZ158" s="2">
        <f t="shared" si="517"/>
        <v>88.421510465752448</v>
      </c>
      <c r="FA158" s="2">
        <f t="shared" si="517"/>
        <v>87.91484267473767</v>
      </c>
      <c r="FB158" s="2">
        <f t="shared" si="517"/>
        <v>89.709335998463416</v>
      </c>
      <c r="FC158" s="2">
        <f t="shared" si="517"/>
        <v>89.430883967122369</v>
      </c>
      <c r="FD158" s="2">
        <f t="shared" si="517"/>
        <v>88.438572976981973</v>
      </c>
      <c r="FE158" s="2">
        <f t="shared" si="517"/>
        <v>91.788662262070858</v>
      </c>
      <c r="FG158" s="2">
        <f t="shared" si="518"/>
        <v>0.99976731383436657</v>
      </c>
      <c r="FH158" s="2">
        <f t="shared" si="519"/>
        <v>0.99980263436458439</v>
      </c>
      <c r="FI158" s="2">
        <f t="shared" si="519"/>
        <v>0.9997583949496327</v>
      </c>
      <c r="FJ158" s="2">
        <f t="shared" si="519"/>
        <v>0.99975077753689268</v>
      </c>
      <c r="FK158" s="2">
        <f t="shared" si="519"/>
        <v>0.99973570079742891</v>
      </c>
      <c r="FL158" s="2">
        <f t="shared" si="519"/>
        <v>0.99975659347950241</v>
      </c>
      <c r="FM158" s="2">
        <f t="shared" si="519"/>
        <v>0.99976530985787415</v>
      </c>
      <c r="FN158" s="2">
        <f t="shared" si="519"/>
        <v>0.99972682605607111</v>
      </c>
      <c r="FO158" s="2">
        <f t="shared" si="519"/>
        <v>0.99974735662108738</v>
      </c>
      <c r="FP158" s="2">
        <f t="shared" si="519"/>
        <v>0.99975036428767294</v>
      </c>
      <c r="FQ158" s="2">
        <f t="shared" si="519"/>
        <v>0.99975211599264713</v>
      </c>
      <c r="FR158" s="2">
        <f t="shared" si="519"/>
        <v>0.99973296682861379</v>
      </c>
      <c r="FS158" s="2">
        <f t="shared" si="519"/>
        <v>0.99975485033944789</v>
      </c>
      <c r="FT158" s="2">
        <f t="shared" si="519"/>
        <v>0.99973623205945916</v>
      </c>
      <c r="FU158" s="2">
        <f t="shared" si="519"/>
        <v>0.99968465050495914</v>
      </c>
      <c r="FW158" s="2">
        <f t="shared" si="536"/>
        <v>0.1777553426967754</v>
      </c>
      <c r="FX158" s="2">
        <f t="shared" si="376"/>
        <v>0.18462912360992939</v>
      </c>
      <c r="FY158" s="2">
        <f t="shared" si="377"/>
        <v>0.19084579537391363</v>
      </c>
      <c r="FZ158" s="2">
        <f t="shared" si="378"/>
        <v>0.22592661690676361</v>
      </c>
      <c r="GA158" s="2">
        <f t="shared" si="379"/>
        <v>0.21246453460502879</v>
      </c>
      <c r="GB158" s="2">
        <f t="shared" si="380"/>
        <v>0.21220832088338595</v>
      </c>
      <c r="GC158" s="2">
        <f t="shared" si="381"/>
        <v>0.21237760067666023</v>
      </c>
      <c r="GD158" s="2">
        <f t="shared" si="382"/>
        <v>0.23054618081162159</v>
      </c>
      <c r="GE158" s="2">
        <f t="shared" si="383"/>
        <v>0.2252505781621307</v>
      </c>
      <c r="GF158" s="2">
        <f t="shared" si="384"/>
        <v>0.20636700746852465</v>
      </c>
      <c r="GG158" s="2">
        <f t="shared" si="385"/>
        <v>0.20174846538461491</v>
      </c>
      <c r="GH158" s="2">
        <f t="shared" si="386"/>
        <v>0.20115693050408312</v>
      </c>
      <c r="GI158" s="2">
        <f t="shared" si="387"/>
        <v>0.19354609008361295</v>
      </c>
      <c r="GJ158" s="2">
        <f t="shared" si="388"/>
        <v>0.15294112521187425</v>
      </c>
      <c r="GK158" s="2">
        <f t="shared" si="389"/>
        <v>0.13901963690340946</v>
      </c>
      <c r="GM158" s="86">
        <f t="shared" si="537"/>
        <v>1.8387756028171894E-120</v>
      </c>
      <c r="GN158" s="86">
        <f t="shared" si="390"/>
        <v>0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0</v>
      </c>
      <c r="GZ158" s="86">
        <f t="shared" si="402"/>
        <v>3.8936213968418296E-164</v>
      </c>
      <c r="HA158" s="86">
        <f t="shared" si="403"/>
        <v>6.2145852989986564E-164</v>
      </c>
      <c r="HC158" s="86">
        <f t="shared" si="538"/>
        <v>1.7182564845046443E-71</v>
      </c>
      <c r="HD158" s="86">
        <f t="shared" si="404"/>
        <v>8.640790794877485E-142</v>
      </c>
      <c r="HE158" s="86">
        <f t="shared" si="405"/>
        <v>4.7267713839892716E-140</v>
      </c>
      <c r="HF158" s="86">
        <f t="shared" si="406"/>
        <v>2.8605336681236909E-210</v>
      </c>
      <c r="HG158" s="86">
        <f t="shared" si="407"/>
        <v>2.5526982494884171E-225</v>
      </c>
      <c r="HH158" s="86">
        <f t="shared" si="408"/>
        <v>1.1083912445295225E-301</v>
      </c>
      <c r="HI158" s="86">
        <f t="shared" si="409"/>
        <v>8.5090802675913061E-162</v>
      </c>
      <c r="HJ158" s="86">
        <f t="shared" si="410"/>
        <v>1.4508457013886755E-278</v>
      </c>
      <c r="HK158" s="86">
        <f t="shared" si="411"/>
        <v>3.0766268089557856E-240</v>
      </c>
      <c r="HL158" s="86">
        <f t="shared" si="412"/>
        <v>2.0883990569727449E-256</v>
      </c>
      <c r="HM158" s="86">
        <f t="shared" si="413"/>
        <v>6.2467483600196056E-226</v>
      </c>
      <c r="HN158" s="86">
        <f t="shared" si="414"/>
        <v>1.2638028086283702E-218</v>
      </c>
      <c r="HO158" s="86">
        <f t="shared" si="415"/>
        <v>6.1762806620209281E-181</v>
      </c>
      <c r="HP158" s="86">
        <f t="shared" si="416"/>
        <v>1.3664590008425439E-92</v>
      </c>
      <c r="HQ158" s="86">
        <f t="shared" si="417"/>
        <v>5.2160146165050163E-75</v>
      </c>
      <c r="HS158" s="86">
        <f t="shared" si="539"/>
        <v>1.1304719346524068E-2</v>
      </c>
      <c r="HT158" s="86">
        <f t="shared" si="418"/>
        <v>8.8832821217945685E-3</v>
      </c>
      <c r="HU158" s="86">
        <f t="shared" si="419"/>
        <v>1.3538721113306867E-3</v>
      </c>
      <c r="HV158" s="86">
        <f t="shared" si="420"/>
        <v>4.0511708944229762E-4</v>
      </c>
      <c r="HW158" s="86">
        <f t="shared" si="421"/>
        <v>4.1427532283690551E-4</v>
      </c>
      <c r="HX158" s="86">
        <f t="shared" si="422"/>
        <v>1.4713242065658245E-3</v>
      </c>
      <c r="HY158" s="86">
        <f t="shared" si="423"/>
        <v>1.691895845260743E-3</v>
      </c>
      <c r="HZ158" s="86">
        <f t="shared" si="424"/>
        <v>6.1262637323451904E-4</v>
      </c>
      <c r="IA158" s="86">
        <f t="shared" si="425"/>
        <v>2.8714691976267738E-4</v>
      </c>
      <c r="IB158" s="86">
        <f t="shared" si="426"/>
        <v>6.9581066646918826E-4</v>
      </c>
      <c r="IC158" s="86">
        <f t="shared" si="427"/>
        <v>8.5543032398967516E-4</v>
      </c>
      <c r="ID158" s="86">
        <f t="shared" si="428"/>
        <v>8.4403856938332356E-4</v>
      </c>
      <c r="IE158" s="86">
        <f t="shared" si="429"/>
        <v>1.8655819014091681E-3</v>
      </c>
      <c r="IF158" s="86">
        <f t="shared" si="430"/>
        <v>3.0156481545822199E-2</v>
      </c>
      <c r="IG158" s="86">
        <f t="shared" si="431"/>
        <v>6.8101037388053495E-2</v>
      </c>
      <c r="II158" s="86">
        <f t="shared" si="540"/>
        <v>1.6147887424899424E-4</v>
      </c>
      <c r="IJ158" s="86">
        <f t="shared" si="541"/>
        <v>2.894559425380953E-4</v>
      </c>
      <c r="IK158" s="86">
        <f t="shared" si="542"/>
        <v>1.3751383511753914E-4</v>
      </c>
      <c r="IL158" s="86">
        <f t="shared" si="543"/>
        <v>4.51732542987563E-4</v>
      </c>
      <c r="IM158" s="86">
        <f t="shared" si="544"/>
        <v>3.517926704706539E-4</v>
      </c>
      <c r="IN158" s="86">
        <f t="shared" si="545"/>
        <v>3.0633398914751568E-4</v>
      </c>
      <c r="IO158" s="86">
        <f t="shared" si="546"/>
        <v>5.0198100341166643E-4</v>
      </c>
      <c r="IP158" s="86">
        <f t="shared" si="547"/>
        <v>8.9057375734543428E-4</v>
      </c>
      <c r="IQ158" s="86">
        <f t="shared" si="548"/>
        <v>4.0741989861907603E-4</v>
      </c>
      <c r="IR158" s="86">
        <f t="shared" si="549"/>
        <v>1.6979019323943458E-4</v>
      </c>
      <c r="IS158" s="86">
        <f t="shared" si="550"/>
        <v>9.4857541107093123E-5</v>
      </c>
      <c r="IT158" s="86">
        <f t="shared" si="551"/>
        <v>1.0279903339284525E-4</v>
      </c>
      <c r="IU158" s="86">
        <f t="shared" si="552"/>
        <v>8.3861982086712316E-5</v>
      </c>
      <c r="IV158" s="86">
        <f t="shared" si="553"/>
        <v>1.5593521678991906E-4</v>
      </c>
      <c r="IW158" s="86">
        <f t="shared" si="554"/>
        <v>4.4700714602283748E-5</v>
      </c>
      <c r="IY158" s="86">
        <f t="shared" si="555"/>
        <v>1.1466198220773062E-2</v>
      </c>
      <c r="IZ158" s="86">
        <f t="shared" si="556"/>
        <v>9.1727380643326639E-3</v>
      </c>
      <c r="JA158" s="86">
        <f t="shared" si="557"/>
        <v>1.4913859464482258E-3</v>
      </c>
      <c r="JB158" s="86">
        <f t="shared" si="558"/>
        <v>8.5684963242986067E-4</v>
      </c>
      <c r="JC158" s="86">
        <f t="shared" si="559"/>
        <v>7.6606799330755941E-4</v>
      </c>
      <c r="JD158" s="86">
        <f t="shared" si="560"/>
        <v>1.7776581957133402E-3</v>
      </c>
      <c r="JE158" s="86">
        <f t="shared" si="561"/>
        <v>2.1938768486724092E-3</v>
      </c>
      <c r="JF158" s="86">
        <f t="shared" si="562"/>
        <v>1.5032001305799532E-3</v>
      </c>
      <c r="JG158" s="86">
        <f t="shared" si="563"/>
        <v>6.945668183817534E-4</v>
      </c>
      <c r="JH158" s="86">
        <f t="shared" si="564"/>
        <v>8.6560085970862287E-4</v>
      </c>
      <c r="JI158" s="86">
        <f t="shared" si="565"/>
        <v>9.5028786509676827E-4</v>
      </c>
      <c r="JJ158" s="86">
        <f t="shared" si="566"/>
        <v>9.4683760277616878E-4</v>
      </c>
      <c r="JK158" s="86">
        <f t="shared" si="567"/>
        <v>1.9494438834958803E-3</v>
      </c>
      <c r="JL158" s="86">
        <f t="shared" si="568"/>
        <v>3.0312416762612118E-2</v>
      </c>
      <c r="JM158" s="86">
        <f t="shared" si="569"/>
        <v>6.8145738102655784E-2</v>
      </c>
    </row>
    <row r="159" spans="2:273" x14ac:dyDescent="0.25">
      <c r="B159" s="2">
        <v>132</v>
      </c>
      <c r="C159" s="37">
        <v>84.302000000000007</v>
      </c>
      <c r="D159" s="37">
        <v>85.713999999999999</v>
      </c>
      <c r="E159" s="37">
        <v>80.649000000000001</v>
      </c>
      <c r="F159" s="37">
        <v>82.757000000000005</v>
      </c>
      <c r="G159" s="37">
        <v>82.537999999999997</v>
      </c>
      <c r="H159" s="37">
        <v>85.358999999999995</v>
      </c>
      <c r="I159" s="37">
        <v>83.5</v>
      </c>
      <c r="J159" s="37">
        <v>84.634</v>
      </c>
      <c r="K159" s="37">
        <v>85.244</v>
      </c>
      <c r="L159" s="37">
        <v>89.194999999999993</v>
      </c>
      <c r="M159" s="37">
        <v>87.025000000000006</v>
      </c>
      <c r="N159" s="37">
        <v>90.513000000000005</v>
      </c>
      <c r="O159" s="37">
        <v>88.367999999999995</v>
      </c>
      <c r="P159" s="37">
        <v>87.95</v>
      </c>
      <c r="Q159" s="37">
        <v>90.122</v>
      </c>
      <c r="S159" s="4">
        <f t="shared" si="441"/>
        <v>83.855020217454609</v>
      </c>
      <c r="T159" s="4">
        <f t="shared" si="442"/>
        <v>84.945467210416808</v>
      </c>
      <c r="U159" s="4">
        <f t="shared" si="443"/>
        <v>81.144436079723846</v>
      </c>
      <c r="V159" s="4">
        <f t="shared" si="444"/>
        <v>81.624647132142286</v>
      </c>
      <c r="W159" s="4">
        <f t="shared" si="445"/>
        <v>82.882019866029907</v>
      </c>
      <c r="X159" s="4">
        <f t="shared" si="446"/>
        <v>83.954067425117742</v>
      </c>
      <c r="Y159" s="4">
        <f t="shared" si="447"/>
        <v>83.167746643889771</v>
      </c>
      <c r="Z159" s="4">
        <f t="shared" si="448"/>
        <v>85.095516247810195</v>
      </c>
      <c r="AA159" s="4">
        <f t="shared" si="449"/>
        <v>84.708196865050141</v>
      </c>
      <c r="AB159" s="4">
        <f t="shared" si="450"/>
        <v>87.29088057752476</v>
      </c>
      <c r="AC159" s="4">
        <f t="shared" si="451"/>
        <v>87.650998931214275</v>
      </c>
      <c r="AD159" s="4">
        <f t="shared" si="452"/>
        <v>88.056887021813125</v>
      </c>
      <c r="AE159" s="4">
        <f t="shared" si="453"/>
        <v>87.654309159767109</v>
      </c>
      <c r="AF159" s="4">
        <f t="shared" si="454"/>
        <v>87.952533783636696</v>
      </c>
      <c r="AG159" s="4">
        <f t="shared" si="455"/>
        <v>94.579743794772426</v>
      </c>
      <c r="AI159" s="4">
        <f t="shared" si="456"/>
        <v>0.44697978254539805</v>
      </c>
      <c r="AJ159" s="4">
        <f t="shared" si="457"/>
        <v>0.76853278958319038</v>
      </c>
      <c r="AK159" s="4">
        <f t="shared" si="458"/>
        <v>-0.49543607972384507</v>
      </c>
      <c r="AL159" s="4">
        <f t="shared" si="459"/>
        <v>1.132352867857719</v>
      </c>
      <c r="AM159" s="4">
        <f t="shared" si="460"/>
        <v>-0.3440198660299103</v>
      </c>
      <c r="AN159" s="4">
        <f t="shared" si="461"/>
        <v>1.4049325748822525</v>
      </c>
      <c r="AO159" s="4">
        <f t="shared" si="462"/>
        <v>0.33225335611022899</v>
      </c>
      <c r="AP159" s="4">
        <f t="shared" si="463"/>
        <v>-0.46151624781019507</v>
      </c>
      <c r="AQ159" s="4">
        <f t="shared" si="464"/>
        <v>0.53580313494985887</v>
      </c>
      <c r="AR159" s="4">
        <f t="shared" si="465"/>
        <v>1.9041194224752331</v>
      </c>
      <c r="AS159" s="4">
        <f t="shared" si="466"/>
        <v>-0.62599893121426931</v>
      </c>
      <c r="AT159" s="4">
        <f t="shared" si="467"/>
        <v>2.45611297818688</v>
      </c>
      <c r="AU159" s="4">
        <f t="shared" si="468"/>
        <v>0.71369084023288565</v>
      </c>
      <c r="AV159" s="4">
        <f t="shared" si="469"/>
        <v>-2.5337836366929878E-3</v>
      </c>
      <c r="AW159" s="4">
        <f t="shared" si="469"/>
        <v>-4.4577437947724263</v>
      </c>
      <c r="AY159" s="2">
        <f t="shared" si="520"/>
        <v>83.852066847841044</v>
      </c>
      <c r="AZ159" s="2">
        <f t="shared" si="359"/>
        <v>84.944923979361178</v>
      </c>
      <c r="BA159" s="2">
        <f t="shared" si="360"/>
        <v>81.133192355006116</v>
      </c>
      <c r="BB159" s="2">
        <f t="shared" si="361"/>
        <v>81.583558811227121</v>
      </c>
      <c r="BC159" s="2">
        <f t="shared" si="362"/>
        <v>82.853294382735271</v>
      </c>
      <c r="BD159" s="2">
        <f t="shared" si="363"/>
        <v>83.910973247186675</v>
      </c>
      <c r="BE159" s="2">
        <f t="shared" si="364"/>
        <v>83.082266414519154</v>
      </c>
      <c r="BF159" s="2">
        <f t="shared" si="365"/>
        <v>84.988087246544225</v>
      </c>
      <c r="BG159" s="2">
        <f t="shared" si="366"/>
        <v>84.62971897234965</v>
      </c>
      <c r="BH159" s="2">
        <f t="shared" si="367"/>
        <v>87.256787007874976</v>
      </c>
      <c r="BI159" s="2">
        <f t="shared" si="368"/>
        <v>87.632439617924916</v>
      </c>
      <c r="BJ159" s="2">
        <f t="shared" si="369"/>
        <v>88.033980661868938</v>
      </c>
      <c r="BK159" s="2">
        <f t="shared" si="370"/>
        <v>87.626392292252206</v>
      </c>
      <c r="BL159" s="2">
        <f t="shared" si="371"/>
        <v>87.775887259598832</v>
      </c>
      <c r="BM159" s="2">
        <f t="shared" si="372"/>
        <v>93.182930814657766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84.302000000000007</v>
      </c>
      <c r="CF159" s="2">
        <f t="shared" si="522"/>
        <v>85.713999999999999</v>
      </c>
      <c r="CG159" s="2">
        <f t="shared" si="523"/>
        <v>80.649000000000001</v>
      </c>
      <c r="CH159" s="2">
        <f t="shared" si="524"/>
        <v>82.757000000000005</v>
      </c>
      <c r="CI159" s="2">
        <f t="shared" si="525"/>
        <v>82.537999999999997</v>
      </c>
      <c r="CJ159" s="2">
        <f t="shared" si="526"/>
        <v>85.358999999999995</v>
      </c>
      <c r="CK159" s="2">
        <f t="shared" si="527"/>
        <v>83.5</v>
      </c>
      <c r="CL159" s="2">
        <f t="shared" si="528"/>
        <v>84.634</v>
      </c>
      <c r="CM159" s="2">
        <f t="shared" si="529"/>
        <v>85.244</v>
      </c>
      <c r="CN159" s="2">
        <f t="shared" si="530"/>
        <v>89.194999999999993</v>
      </c>
      <c r="CO159" s="2">
        <f t="shared" si="531"/>
        <v>87.025000000000006</v>
      </c>
      <c r="CP159" s="2">
        <f t="shared" si="532"/>
        <v>90.513000000000005</v>
      </c>
      <c r="CQ159" s="2">
        <f t="shared" si="533"/>
        <v>88.367999999999995</v>
      </c>
      <c r="CR159" s="2" t="str">
        <f t="shared" si="534"/>
        <v/>
      </c>
      <c r="CS159" s="2" t="str">
        <f t="shared" si="535"/>
        <v/>
      </c>
      <c r="CU159" s="2">
        <f t="shared" si="485"/>
        <v>84.302000000000007</v>
      </c>
      <c r="CV159" s="2">
        <f t="shared" si="486"/>
        <v>85.713999999999999</v>
      </c>
      <c r="CW159" s="2">
        <f t="shared" si="487"/>
        <v>80.649000000000001</v>
      </c>
      <c r="CX159" s="2">
        <f t="shared" si="488"/>
        <v>82.757000000000005</v>
      </c>
      <c r="CY159" s="2">
        <f t="shared" si="489"/>
        <v>82.537999999999997</v>
      </c>
      <c r="CZ159" s="2">
        <f t="shared" si="490"/>
        <v>85.358999999999995</v>
      </c>
      <c r="DA159" s="2">
        <f t="shared" si="491"/>
        <v>83.5</v>
      </c>
      <c r="DB159" s="2">
        <f t="shared" si="492"/>
        <v>84.634</v>
      </c>
      <c r="DC159" s="2">
        <f t="shared" si="493"/>
        <v>85.244</v>
      </c>
      <c r="DD159" s="2">
        <f t="shared" si="494"/>
        <v>89.194999999999993</v>
      </c>
      <c r="DE159" s="2">
        <f t="shared" si="495"/>
        <v>87.025000000000006</v>
      </c>
      <c r="DF159" s="2">
        <f t="shared" si="496"/>
        <v>90.513000000000005</v>
      </c>
      <c r="DG159" s="2">
        <f t="shared" si="497"/>
        <v>88.367999999999995</v>
      </c>
      <c r="DH159" s="2" t="str">
        <f t="shared" si="498"/>
        <v/>
      </c>
      <c r="DI159" s="2" t="str">
        <f t="shared" si="499"/>
        <v/>
      </c>
      <c r="DK159" s="2">
        <f t="shared" si="500"/>
        <v>111.98153283302062</v>
      </c>
      <c r="DL159" s="2">
        <f t="shared" si="501"/>
        <v>116.699497647445</v>
      </c>
      <c r="DM159" s="2">
        <f t="shared" si="501"/>
        <v>133.85376097560976</v>
      </c>
      <c r="DN159" s="2">
        <f t="shared" si="501"/>
        <v>131.09916435272044</v>
      </c>
      <c r="DO159" s="2">
        <f t="shared" si="501"/>
        <v>113.99042975708504</v>
      </c>
      <c r="DP159" s="2">
        <f t="shared" si="501"/>
        <v>120.03707166979365</v>
      </c>
      <c r="DQ159" s="2">
        <f t="shared" si="501"/>
        <v>126.59662757973737</v>
      </c>
      <c r="DR159" s="2">
        <f t="shared" si="501"/>
        <v>134.47683378925484</v>
      </c>
      <c r="DS159" s="2">
        <f t="shared" si="501"/>
        <v>129.95151635846372</v>
      </c>
      <c r="DT159" s="2">
        <f t="shared" si="501"/>
        <v>132.03422332859174</v>
      </c>
      <c r="DU159" s="2">
        <f t="shared" si="501"/>
        <v>131.1968218623482</v>
      </c>
      <c r="DV159" s="2">
        <f t="shared" si="501"/>
        <v>126.70972228909069</v>
      </c>
      <c r="DW159" s="2">
        <f t="shared" si="501"/>
        <v>129.44607699055334</v>
      </c>
      <c r="DX159" s="2">
        <f t="shared" si="501"/>
        <v>116.52613798008537</v>
      </c>
      <c r="DY159" s="2">
        <f t="shared" si="501"/>
        <v>107.7708787114846</v>
      </c>
      <c r="EA159" s="2">
        <f t="shared" si="440"/>
        <v>83.650681915562956</v>
      </c>
      <c r="EB159" s="2">
        <f t="shared" si="502"/>
        <v>84.876345000579988</v>
      </c>
      <c r="EC159" s="2">
        <f t="shared" si="503"/>
        <v>80.784822013120902</v>
      </c>
      <c r="ED159" s="2">
        <f t="shared" si="504"/>
        <v>81.021216466568347</v>
      </c>
      <c r="EE159" s="2">
        <f t="shared" si="505"/>
        <v>82.469327161346769</v>
      </c>
      <c r="EF159" s="2">
        <f t="shared" si="506"/>
        <v>83.586406299847397</v>
      </c>
      <c r="EG159" s="2">
        <f t="shared" si="507"/>
        <v>82.485502566416599</v>
      </c>
      <c r="EH159" s="2">
        <f t="shared" si="508"/>
        <v>84.483014018028825</v>
      </c>
      <c r="EI159" s="2">
        <f t="shared" si="509"/>
        <v>84.236775273097578</v>
      </c>
      <c r="EJ159" s="2">
        <f t="shared" si="510"/>
        <v>86.953752544076366</v>
      </c>
      <c r="EK159" s="2">
        <f t="shared" si="511"/>
        <v>87.57490547194601</v>
      </c>
      <c r="EL159" s="2">
        <f t="shared" si="512"/>
        <v>87.581381919291346</v>
      </c>
      <c r="EM159" s="2">
        <f t="shared" si="513"/>
        <v>87.17340691373991</v>
      </c>
      <c r="EN159" s="2">
        <f t="shared" si="514"/>
        <v>87.655832570905758</v>
      </c>
      <c r="EO159" s="2">
        <f t="shared" si="515"/>
        <v>93.439727738253481</v>
      </c>
      <c r="EQ159" s="2">
        <f t="shared" si="516"/>
        <v>84.670272718788297</v>
      </c>
      <c r="ER159" s="2">
        <f t="shared" si="517"/>
        <v>85.192338348216026</v>
      </c>
      <c r="ES159" s="2">
        <f t="shared" si="517"/>
        <v>82.423350383628375</v>
      </c>
      <c r="ET159" s="2">
        <f t="shared" si="517"/>
        <v>83.293785336539031</v>
      </c>
      <c r="EU159" s="2">
        <f t="shared" si="517"/>
        <v>84.118019927371734</v>
      </c>
      <c r="EV159" s="2">
        <f t="shared" si="517"/>
        <v>84.974372454485675</v>
      </c>
      <c r="EW159" s="2">
        <f t="shared" si="517"/>
        <v>85.059311546488203</v>
      </c>
      <c r="EX159" s="2">
        <f t="shared" si="517"/>
        <v>86.475090422258262</v>
      </c>
      <c r="EY159" s="2">
        <f t="shared" si="517"/>
        <v>85.818753195988336</v>
      </c>
      <c r="EZ159" s="2">
        <f t="shared" si="517"/>
        <v>88.273373572494634</v>
      </c>
      <c r="FA159" s="2">
        <f t="shared" si="517"/>
        <v>87.79460390896898</v>
      </c>
      <c r="FB159" s="2">
        <f t="shared" si="517"/>
        <v>89.629167093241762</v>
      </c>
      <c r="FC159" s="2">
        <f t="shared" si="517"/>
        <v>89.302414407232945</v>
      </c>
      <c r="FD159" s="2">
        <f t="shared" si="517"/>
        <v>88.340273928990442</v>
      </c>
      <c r="FE159" s="2">
        <f t="shared" si="517"/>
        <v>91.70506412875568</v>
      </c>
      <c r="FG159" s="2">
        <f t="shared" si="518"/>
        <v>0.99978778334988005</v>
      </c>
      <c r="FH159" s="2">
        <f t="shared" si="519"/>
        <v>0.99981999727525073</v>
      </c>
      <c r="FI159" s="2">
        <f t="shared" si="519"/>
        <v>0.99977964889086013</v>
      </c>
      <c r="FJ159" s="2">
        <f t="shared" si="519"/>
        <v>0.99977270142783303</v>
      </c>
      <c r="FK159" s="2">
        <f t="shared" si="519"/>
        <v>0.99975895065670739</v>
      </c>
      <c r="FL159" s="2">
        <f t="shared" si="519"/>
        <v>0.99977800586045773</v>
      </c>
      <c r="FM159" s="2">
        <f t="shared" si="519"/>
        <v>0.99978595562643457</v>
      </c>
      <c r="FN159" s="2">
        <f t="shared" si="519"/>
        <v>0.99975085641360573</v>
      </c>
      <c r="FO159" s="2">
        <f t="shared" si="519"/>
        <v>0.99976958137776206</v>
      </c>
      <c r="FP159" s="2">
        <f t="shared" si="519"/>
        <v>0.9997723245235216</v>
      </c>
      <c r="FQ159" s="2">
        <f t="shared" si="519"/>
        <v>0.9997739221673837</v>
      </c>
      <c r="FR159" s="2">
        <f t="shared" si="519"/>
        <v>0.99975645713093897</v>
      </c>
      <c r="FS159" s="2">
        <f t="shared" si="519"/>
        <v>0.99977641602949108</v>
      </c>
      <c r="FT159" s="2">
        <f t="shared" si="519"/>
        <v>0.99975943519595112</v>
      </c>
      <c r="FU159" s="2">
        <f t="shared" si="519"/>
        <v>0.99971238986192179</v>
      </c>
      <c r="FW159" s="2">
        <f t="shared" si="536"/>
        <v>0.19161868995219503</v>
      </c>
      <c r="FX159" s="2">
        <f t="shared" si="376"/>
        <v>0.19889888526081514</v>
      </c>
      <c r="FY159" s="2">
        <f t="shared" si="377"/>
        <v>0.20547495446764194</v>
      </c>
      <c r="FZ159" s="2">
        <f t="shared" si="378"/>
        <v>0.24243916472124782</v>
      </c>
      <c r="GA159" s="2">
        <f t="shared" si="379"/>
        <v>0.22828333335590612</v>
      </c>
      <c r="GB159" s="2">
        <f t="shared" si="380"/>
        <v>0.22801356660401548</v>
      </c>
      <c r="GC159" s="2">
        <f t="shared" si="381"/>
        <v>0.22819180231684516</v>
      </c>
      <c r="GD159" s="2">
        <f t="shared" si="382"/>
        <v>0.24728850154249424</v>
      </c>
      <c r="GE159" s="2">
        <f t="shared" si="383"/>
        <v>0.24172914556003686</v>
      </c>
      <c r="GF159" s="2">
        <f t="shared" si="384"/>
        <v>0.22185971565169868</v>
      </c>
      <c r="GG159" s="2">
        <f t="shared" si="385"/>
        <v>0.21698924358668828</v>
      </c>
      <c r="GH159" s="2">
        <f t="shared" si="386"/>
        <v>0.21636513436006632</v>
      </c>
      <c r="GI159" s="2">
        <f t="shared" si="387"/>
        <v>0.20832894597510648</v>
      </c>
      <c r="GJ159" s="2">
        <f t="shared" si="388"/>
        <v>0.16525814519158183</v>
      </c>
      <c r="GK159" s="2">
        <f t="shared" si="389"/>
        <v>0.15041458555845769</v>
      </c>
      <c r="GM159" s="86">
        <f t="shared" si="537"/>
        <v>7.752113859366481E-124</v>
      </c>
      <c r="GN159" s="86">
        <f t="shared" si="390"/>
        <v>0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0</v>
      </c>
      <c r="GZ159" s="86">
        <f t="shared" si="402"/>
        <v>1.1195543627818024E-168</v>
      </c>
      <c r="HA159" s="86">
        <f t="shared" si="403"/>
        <v>1.5804692675721093E-168</v>
      </c>
      <c r="HC159" s="86">
        <f t="shared" si="538"/>
        <v>2.3586181496309478E-74</v>
      </c>
      <c r="HD159" s="86">
        <f t="shared" si="404"/>
        <v>1.7741089526156648E-147</v>
      </c>
      <c r="HE159" s="86">
        <f t="shared" si="405"/>
        <v>1.2066031365997482E-145</v>
      </c>
      <c r="HF159" s="86">
        <f t="shared" si="406"/>
        <v>1.1163233969648395E-218</v>
      </c>
      <c r="HG159" s="86">
        <f t="shared" si="407"/>
        <v>2.3033797865660034E-234</v>
      </c>
      <c r="HH159" s="86">
        <f t="shared" si="408"/>
        <v>0</v>
      </c>
      <c r="HI159" s="86">
        <f t="shared" si="409"/>
        <v>3.423102433096973E-168</v>
      </c>
      <c r="HJ159" s="86">
        <f t="shared" si="410"/>
        <v>1.0173775221885039E-289</v>
      </c>
      <c r="HK159" s="86">
        <f t="shared" si="411"/>
        <v>1.1673752815935633E-249</v>
      </c>
      <c r="HL159" s="86">
        <f t="shared" si="412"/>
        <v>1.5695950107657936E-266</v>
      </c>
      <c r="HM159" s="86">
        <f t="shared" si="413"/>
        <v>7.1149691612622305E-235</v>
      </c>
      <c r="HN159" s="86">
        <f t="shared" si="414"/>
        <v>2.7283891033333113E-227</v>
      </c>
      <c r="HO159" s="86">
        <f t="shared" si="415"/>
        <v>4.0247323034844223E-188</v>
      </c>
      <c r="HP159" s="86">
        <f t="shared" si="416"/>
        <v>2.7172278788664409E-96</v>
      </c>
      <c r="HQ159" s="86">
        <f t="shared" si="417"/>
        <v>4.8573075332281352E-78</v>
      </c>
      <c r="HS159" s="86">
        <f t="shared" si="539"/>
        <v>5.9373841218702062E-3</v>
      </c>
      <c r="HT159" s="86">
        <f t="shared" si="418"/>
        <v>4.6136025848949316E-3</v>
      </c>
      <c r="HU159" s="86">
        <f t="shared" si="419"/>
        <v>5.8119584239493263E-4</v>
      </c>
      <c r="HV159" s="86">
        <f t="shared" si="420"/>
        <v>1.4987317488699431E-4</v>
      </c>
      <c r="HW159" s="86">
        <f t="shared" si="421"/>
        <v>1.6021278588524942E-4</v>
      </c>
      <c r="HX159" s="86">
        <f t="shared" si="422"/>
        <v>6.1249599797505493E-4</v>
      </c>
      <c r="HY159" s="86">
        <f t="shared" si="423"/>
        <v>7.3447214483700839E-4</v>
      </c>
      <c r="HZ159" s="86">
        <f t="shared" si="424"/>
        <v>2.4074044778225835E-4</v>
      </c>
      <c r="IA159" s="86">
        <f t="shared" si="425"/>
        <v>1.0340576864595642E-4</v>
      </c>
      <c r="IB159" s="86">
        <f t="shared" si="426"/>
        <v>2.7165511482278338E-4</v>
      </c>
      <c r="IC159" s="86">
        <f t="shared" si="427"/>
        <v>3.330202716703176E-4</v>
      </c>
      <c r="ID159" s="86">
        <f t="shared" si="428"/>
        <v>3.3076797461346078E-4</v>
      </c>
      <c r="IE159" s="86">
        <f t="shared" si="429"/>
        <v>7.8745625119762029E-4</v>
      </c>
      <c r="IF159" s="86">
        <f t="shared" si="430"/>
        <v>1.741937473881779E-2</v>
      </c>
      <c r="IG159" s="86">
        <f t="shared" si="431"/>
        <v>4.2366990499590508E-2</v>
      </c>
      <c r="II159" s="86">
        <f t="shared" si="540"/>
        <v>3.8511444917176102E-4</v>
      </c>
      <c r="IJ159" s="86">
        <f t="shared" si="541"/>
        <v>6.6216315498208046E-4</v>
      </c>
      <c r="IK159" s="86">
        <f t="shared" si="542"/>
        <v>3.5175095465227857E-4</v>
      </c>
      <c r="IL159" s="86">
        <f t="shared" si="543"/>
        <v>1.1448032611543896E-3</v>
      </c>
      <c r="IM159" s="86">
        <f t="shared" si="544"/>
        <v>8.7290134888695192E-4</v>
      </c>
      <c r="IN159" s="86">
        <f t="shared" si="545"/>
        <v>7.7323673316053658E-4</v>
      </c>
      <c r="IO159" s="86">
        <f t="shared" si="546"/>
        <v>1.1883752251877597E-3</v>
      </c>
      <c r="IP159" s="86">
        <f t="shared" si="547"/>
        <v>2.0897422923026061E-3</v>
      </c>
      <c r="IQ159" s="86">
        <f t="shared" si="548"/>
        <v>1.044482610383533E-3</v>
      </c>
      <c r="IR159" s="86">
        <f t="shared" si="549"/>
        <v>4.514813039806275E-4</v>
      </c>
      <c r="IS159" s="86">
        <f t="shared" si="550"/>
        <v>2.6610344971116746E-4</v>
      </c>
      <c r="IT159" s="86">
        <f t="shared" si="551"/>
        <v>2.8473238083027497E-4</v>
      </c>
      <c r="IU159" s="86">
        <f t="shared" si="552"/>
        <v>2.3030361289148684E-4</v>
      </c>
      <c r="IV159" s="86">
        <f t="shared" si="553"/>
        <v>3.4205493008281497E-4</v>
      </c>
      <c r="IW159" s="86">
        <f t="shared" si="554"/>
        <v>1.0505812516330727E-4</v>
      </c>
      <c r="IY159" s="86">
        <f t="shared" si="555"/>
        <v>6.3224985710419674E-3</v>
      </c>
      <c r="IZ159" s="86">
        <f t="shared" si="556"/>
        <v>5.2757657398770121E-3</v>
      </c>
      <c r="JA159" s="86">
        <f t="shared" si="557"/>
        <v>9.3294679704721125E-4</v>
      </c>
      <c r="JB159" s="86">
        <f t="shared" si="558"/>
        <v>1.2946764360413838E-3</v>
      </c>
      <c r="JC159" s="86">
        <f t="shared" si="559"/>
        <v>1.0331141347722013E-3</v>
      </c>
      <c r="JD159" s="86">
        <f t="shared" si="560"/>
        <v>1.3857327311355915E-3</v>
      </c>
      <c r="JE159" s="86">
        <f t="shared" si="561"/>
        <v>1.9228473700247681E-3</v>
      </c>
      <c r="JF159" s="86">
        <f t="shared" si="562"/>
        <v>2.3304827400848645E-3</v>
      </c>
      <c r="JG159" s="86">
        <f t="shared" si="563"/>
        <v>1.1478883790294893E-3</v>
      </c>
      <c r="JH159" s="86">
        <f t="shared" si="564"/>
        <v>7.2313641880341088E-4</v>
      </c>
      <c r="JI159" s="86">
        <f t="shared" si="565"/>
        <v>5.9912372138148505E-4</v>
      </c>
      <c r="JJ159" s="86">
        <f t="shared" si="566"/>
        <v>6.155003554437358E-4</v>
      </c>
      <c r="JK159" s="86">
        <f t="shared" si="567"/>
        <v>1.0177598640891071E-3</v>
      </c>
      <c r="JL159" s="86">
        <f t="shared" si="568"/>
        <v>1.7761429668900604E-2</v>
      </c>
      <c r="JM159" s="86">
        <f t="shared" si="569"/>
        <v>4.2472048624753816E-2</v>
      </c>
    </row>
    <row r="160" spans="2:273" x14ac:dyDescent="0.25">
      <c r="B160" s="2">
        <v>133</v>
      </c>
      <c r="C160" s="37">
        <v>82.697999999999993</v>
      </c>
      <c r="D160" s="37">
        <v>85.570999999999998</v>
      </c>
      <c r="E160" s="37">
        <v>79.811000000000007</v>
      </c>
      <c r="F160" s="37">
        <v>83.73</v>
      </c>
      <c r="G160" s="37">
        <v>84.153999999999996</v>
      </c>
      <c r="H160" s="37">
        <v>85.820999999999998</v>
      </c>
      <c r="I160" s="37">
        <v>81.775000000000006</v>
      </c>
      <c r="J160" s="37">
        <v>87.462999999999994</v>
      </c>
      <c r="K160" s="37">
        <v>86.488</v>
      </c>
      <c r="L160" s="37">
        <v>87.683000000000007</v>
      </c>
      <c r="M160" s="37">
        <v>87.6</v>
      </c>
      <c r="N160" s="37">
        <v>88.102999999999994</v>
      </c>
      <c r="O160" s="37">
        <v>86.078999999999994</v>
      </c>
      <c r="P160" s="37">
        <v>87.025000000000006</v>
      </c>
      <c r="Q160" s="37">
        <v>90.512</v>
      </c>
      <c r="S160" s="4">
        <f t="shared" si="441"/>
        <v>83.692085875730612</v>
      </c>
      <c r="T160" s="4">
        <f t="shared" si="442"/>
        <v>84.798664789274312</v>
      </c>
      <c r="U160" s="4">
        <f t="shared" si="443"/>
        <v>81.016753404159871</v>
      </c>
      <c r="V160" s="4">
        <f t="shared" si="444"/>
        <v>81.521816930178588</v>
      </c>
      <c r="W160" s="4">
        <f t="shared" si="445"/>
        <v>82.770376749398082</v>
      </c>
      <c r="X160" s="4">
        <f t="shared" si="446"/>
        <v>83.896110018449392</v>
      </c>
      <c r="Y160" s="4">
        <f t="shared" si="447"/>
        <v>83.159635079535718</v>
      </c>
      <c r="Z160" s="4">
        <f t="shared" si="448"/>
        <v>85.110516861677937</v>
      </c>
      <c r="AA160" s="4">
        <f t="shared" si="449"/>
        <v>84.666785375152386</v>
      </c>
      <c r="AB160" s="4">
        <f t="shared" si="450"/>
        <v>87.180298964815393</v>
      </c>
      <c r="AC160" s="4">
        <f t="shared" si="451"/>
        <v>87.555345759819716</v>
      </c>
      <c r="AD160" s="4">
        <f t="shared" si="452"/>
        <v>87.995636839559793</v>
      </c>
      <c r="AE160" s="4">
        <f t="shared" si="453"/>
        <v>87.549009840849806</v>
      </c>
      <c r="AF160" s="4">
        <f t="shared" si="454"/>
        <v>87.826950017966368</v>
      </c>
      <c r="AG160" s="4">
        <f t="shared" si="455"/>
        <v>93.883940826068908</v>
      </c>
      <c r="AI160" s="4">
        <f t="shared" si="456"/>
        <v>-0.9940858757306188</v>
      </c>
      <c r="AJ160" s="4">
        <f t="shared" si="457"/>
        <v>0.77233521072568578</v>
      </c>
      <c r="AK160" s="4">
        <f t="shared" si="458"/>
        <v>-1.2057534041598643</v>
      </c>
      <c r="AL160" s="4">
        <f t="shared" si="459"/>
        <v>2.2081830698214162</v>
      </c>
      <c r="AM160" s="4">
        <f t="shared" si="460"/>
        <v>1.3836232506019144</v>
      </c>
      <c r="AN160" s="4">
        <f t="shared" si="461"/>
        <v>1.9248899815506064</v>
      </c>
      <c r="AO160" s="4">
        <f t="shared" si="462"/>
        <v>-1.3846350795357125</v>
      </c>
      <c r="AP160" s="4">
        <f t="shared" si="463"/>
        <v>2.3524831383220572</v>
      </c>
      <c r="AQ160" s="4">
        <f t="shared" si="464"/>
        <v>1.8212146248476131</v>
      </c>
      <c r="AR160" s="4">
        <f t="shared" si="465"/>
        <v>0.5027010351846144</v>
      </c>
      <c r="AS160" s="4">
        <f t="shared" si="466"/>
        <v>4.4654240180278748E-2</v>
      </c>
      <c r="AT160" s="4">
        <f t="shared" si="467"/>
        <v>0.107363160440201</v>
      </c>
      <c r="AU160" s="4">
        <f t="shared" si="468"/>
        <v>-1.4700098408498121</v>
      </c>
      <c r="AV160" s="4">
        <f t="shared" si="469"/>
        <v>-0.80195001796636234</v>
      </c>
      <c r="AW160" s="4">
        <f t="shared" si="469"/>
        <v>-3.3719408260689079</v>
      </c>
      <c r="AY160" s="2">
        <f t="shared" si="520"/>
        <v>83.685765233329647</v>
      </c>
      <c r="AZ160" s="2">
        <f t="shared" si="359"/>
        <v>84.798412803645064</v>
      </c>
      <c r="BA160" s="2">
        <f t="shared" si="360"/>
        <v>80.991310059873655</v>
      </c>
      <c r="BB160" s="2">
        <f t="shared" si="361"/>
        <v>81.431241842457197</v>
      </c>
      <c r="BC160" s="2">
        <f t="shared" si="362"/>
        <v>82.707766770158244</v>
      </c>
      <c r="BD160" s="2">
        <f t="shared" si="363"/>
        <v>83.800784722761975</v>
      </c>
      <c r="BE160" s="2">
        <f t="shared" si="364"/>
        <v>82.981379045753215</v>
      </c>
      <c r="BF160" s="2">
        <f t="shared" si="365"/>
        <v>84.890430090549614</v>
      </c>
      <c r="BG160" s="2">
        <f t="shared" si="366"/>
        <v>84.491870861421802</v>
      </c>
      <c r="BH160" s="2">
        <f t="shared" si="367"/>
        <v>87.100853071177781</v>
      </c>
      <c r="BI160" s="2">
        <f t="shared" si="368"/>
        <v>87.509850431547648</v>
      </c>
      <c r="BJ160" s="2">
        <f t="shared" si="369"/>
        <v>87.940111732762858</v>
      </c>
      <c r="BK160" s="2">
        <f t="shared" si="370"/>
        <v>87.481921693728268</v>
      </c>
      <c r="BL160" s="2">
        <f t="shared" si="371"/>
        <v>87.66845143227377</v>
      </c>
      <c r="BM160" s="2">
        <f t="shared" si="372"/>
        <v>93.121061340668277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82.697999999999993</v>
      </c>
      <c r="CF160" s="2">
        <f t="shared" si="522"/>
        <v>85.570999999999998</v>
      </c>
      <c r="CG160" s="2">
        <f t="shared" si="523"/>
        <v>79.811000000000007</v>
      </c>
      <c r="CH160" s="2">
        <f t="shared" si="524"/>
        <v>83.73</v>
      </c>
      <c r="CI160" s="2">
        <f t="shared" si="525"/>
        <v>84.153999999999996</v>
      </c>
      <c r="CJ160" s="2">
        <f t="shared" si="526"/>
        <v>85.820999999999998</v>
      </c>
      <c r="CK160" s="2">
        <f t="shared" si="527"/>
        <v>81.775000000000006</v>
      </c>
      <c r="CL160" s="2">
        <f t="shared" si="528"/>
        <v>87.462999999999994</v>
      </c>
      <c r="CM160" s="2">
        <f t="shared" si="529"/>
        <v>86.488</v>
      </c>
      <c r="CN160" s="2">
        <f t="shared" si="530"/>
        <v>87.683000000000007</v>
      </c>
      <c r="CO160" s="2">
        <f t="shared" si="531"/>
        <v>87.6</v>
      </c>
      <c r="CP160" s="2">
        <f t="shared" si="532"/>
        <v>88.102999999999994</v>
      </c>
      <c r="CQ160" s="2">
        <f t="shared" si="533"/>
        <v>86.078999999999994</v>
      </c>
      <c r="CR160" s="2" t="str">
        <f t="shared" si="534"/>
        <v/>
      </c>
      <c r="CS160" s="2" t="str">
        <f t="shared" si="535"/>
        <v/>
      </c>
      <c r="CU160" s="2">
        <f t="shared" si="485"/>
        <v>82.697999999999993</v>
      </c>
      <c r="CV160" s="2">
        <f t="shared" si="486"/>
        <v>85.570999999999998</v>
      </c>
      <c r="CW160" s="2">
        <f t="shared" si="487"/>
        <v>79.811000000000007</v>
      </c>
      <c r="CX160" s="2">
        <f t="shared" si="488"/>
        <v>83.73</v>
      </c>
      <c r="CY160" s="2">
        <f t="shared" si="489"/>
        <v>84.153999999999996</v>
      </c>
      <c r="CZ160" s="2">
        <f t="shared" si="490"/>
        <v>85.820999999999998</v>
      </c>
      <c r="DA160" s="2">
        <f t="shared" si="491"/>
        <v>81.775000000000006</v>
      </c>
      <c r="DB160" s="2">
        <f t="shared" si="492"/>
        <v>87.462999999999994</v>
      </c>
      <c r="DC160" s="2">
        <f t="shared" si="493"/>
        <v>86.488</v>
      </c>
      <c r="DD160" s="2">
        <f t="shared" si="494"/>
        <v>87.683000000000007</v>
      </c>
      <c r="DE160" s="2">
        <f t="shared" si="495"/>
        <v>87.6</v>
      </c>
      <c r="DF160" s="2">
        <f t="shared" si="496"/>
        <v>88.102999999999994</v>
      </c>
      <c r="DG160" s="2">
        <f t="shared" si="497"/>
        <v>86.078999999999994</v>
      </c>
      <c r="DH160" s="2" t="str">
        <f t="shared" si="498"/>
        <v/>
      </c>
      <c r="DI160" s="2" t="str">
        <f t="shared" si="499"/>
        <v/>
      </c>
      <c r="DK160" s="2">
        <f t="shared" si="500"/>
        <v>112.08005534709193</v>
      </c>
      <c r="DL160" s="2">
        <f t="shared" si="501"/>
        <v>116.81434205055255</v>
      </c>
      <c r="DM160" s="2">
        <f t="shared" si="501"/>
        <v>134.15835139372825</v>
      </c>
      <c r="DN160" s="2">
        <f t="shared" si="501"/>
        <v>131.39212748592871</v>
      </c>
      <c r="DO160" s="2">
        <f t="shared" si="501"/>
        <v>114.10625829959517</v>
      </c>
      <c r="DP160" s="2">
        <f t="shared" si="501"/>
        <v>120.22711894934336</v>
      </c>
      <c r="DQ160" s="2">
        <f t="shared" si="501"/>
        <v>126.81838649155725</v>
      </c>
      <c r="DR160" s="2">
        <f t="shared" si="501"/>
        <v>134.77852489331437</v>
      </c>
      <c r="DS160" s="2">
        <f t="shared" si="501"/>
        <v>130.20179943100993</v>
      </c>
      <c r="DT160" s="2">
        <f t="shared" si="501"/>
        <v>132.28329084144875</v>
      </c>
      <c r="DU160" s="2">
        <f t="shared" si="501"/>
        <v>131.45659919028344</v>
      </c>
      <c r="DV160" s="2">
        <f t="shared" si="501"/>
        <v>126.9143001422475</v>
      </c>
      <c r="DW160" s="2">
        <f t="shared" si="501"/>
        <v>129.65532739541163</v>
      </c>
      <c r="DX160" s="2">
        <f t="shared" si="501"/>
        <v>116.68944906444908</v>
      </c>
      <c r="DY160" s="2">
        <f t="shared" si="501"/>
        <v>107.82967731092438</v>
      </c>
      <c r="EA160" s="2">
        <f t="shared" si="440"/>
        <v>83.462828927772165</v>
      </c>
      <c r="EB160" s="2">
        <f t="shared" si="502"/>
        <v>84.723390913177127</v>
      </c>
      <c r="EC160" s="2">
        <f t="shared" si="503"/>
        <v>80.607217567010309</v>
      </c>
      <c r="ED160" s="2">
        <f t="shared" si="504"/>
        <v>80.814557289374051</v>
      </c>
      <c r="EE160" s="2">
        <f t="shared" si="505"/>
        <v>82.284975535265701</v>
      </c>
      <c r="EF160" s="2">
        <f t="shared" si="506"/>
        <v>83.444764901980662</v>
      </c>
      <c r="EG160" s="2">
        <f t="shared" si="507"/>
        <v>82.324162859345321</v>
      </c>
      <c r="EH160" s="2">
        <f t="shared" si="508"/>
        <v>84.335976873010395</v>
      </c>
      <c r="EI160" s="2">
        <f t="shared" si="509"/>
        <v>84.060438437326425</v>
      </c>
      <c r="EJ160" s="2">
        <f t="shared" si="510"/>
        <v>86.768201798651518</v>
      </c>
      <c r="EK160" s="2">
        <f t="shared" si="511"/>
        <v>87.448029997970593</v>
      </c>
      <c r="EL160" s="2">
        <f t="shared" si="512"/>
        <v>87.441611328740152</v>
      </c>
      <c r="EM160" s="2">
        <f t="shared" si="513"/>
        <v>86.982494262650704</v>
      </c>
      <c r="EN160" s="2">
        <f t="shared" si="514"/>
        <v>87.536168801463859</v>
      </c>
      <c r="EO160" s="2">
        <f t="shared" si="515"/>
        <v>93.407653819091564</v>
      </c>
      <c r="EQ160" s="2">
        <f t="shared" si="516"/>
        <v>84.516662926490028</v>
      </c>
      <c r="ER160" s="2">
        <f t="shared" si="517"/>
        <v>85.049369645125296</v>
      </c>
      <c r="ES160" s="2">
        <f t="shared" si="517"/>
        <v>82.297112700426652</v>
      </c>
      <c r="ET160" s="2">
        <f t="shared" si="517"/>
        <v>83.148306205261363</v>
      </c>
      <c r="EU160" s="2">
        <f t="shared" si="517"/>
        <v>83.982698553109373</v>
      </c>
      <c r="EV160" s="2">
        <f t="shared" si="517"/>
        <v>84.869659854536366</v>
      </c>
      <c r="EW160" s="2">
        <f t="shared" si="517"/>
        <v>84.973197941122123</v>
      </c>
      <c r="EX160" s="2">
        <f t="shared" si="517"/>
        <v>86.386330053597703</v>
      </c>
      <c r="EY160" s="2">
        <f t="shared" si="517"/>
        <v>85.688698145896325</v>
      </c>
      <c r="EZ160" s="2">
        <f t="shared" si="517"/>
        <v>88.125236679236821</v>
      </c>
      <c r="FA160" s="2">
        <f t="shared" si="517"/>
        <v>87.674365143200291</v>
      </c>
      <c r="FB160" s="2">
        <f t="shared" si="517"/>
        <v>89.548998188020121</v>
      </c>
      <c r="FC160" s="2">
        <f t="shared" si="517"/>
        <v>89.173944847343535</v>
      </c>
      <c r="FD160" s="2">
        <f t="shared" si="517"/>
        <v>88.24197488099891</v>
      </c>
      <c r="FE160" s="2">
        <f t="shared" si="517"/>
        <v>91.621465995440488</v>
      </c>
      <c r="FG160" s="2">
        <f t="shared" si="518"/>
        <v>0.99980645250073186</v>
      </c>
      <c r="FH160" s="2">
        <f t="shared" si="519"/>
        <v>0.99983583296379019</v>
      </c>
      <c r="FI160" s="2">
        <f t="shared" si="519"/>
        <v>0.99979903350355959</v>
      </c>
      <c r="FJ160" s="2">
        <f t="shared" si="519"/>
        <v>0.99979269709239471</v>
      </c>
      <c r="FK160" s="2">
        <f t="shared" si="519"/>
        <v>0.99978015572325996</v>
      </c>
      <c r="FL160" s="2">
        <f t="shared" si="519"/>
        <v>0.99979753498369894</v>
      </c>
      <c r="FM160" s="2">
        <f t="shared" si="519"/>
        <v>0.99980478553461694</v>
      </c>
      <c r="FN160" s="2">
        <f t="shared" si="519"/>
        <v>0.999772773367405</v>
      </c>
      <c r="FO160" s="2">
        <f t="shared" si="519"/>
        <v>0.99978985145830634</v>
      </c>
      <c r="FP160" s="2">
        <f t="shared" si="519"/>
        <v>0.99979235333781602</v>
      </c>
      <c r="FQ160" s="2">
        <f t="shared" si="519"/>
        <v>0.99979381046451132</v>
      </c>
      <c r="FR160" s="2">
        <f t="shared" si="519"/>
        <v>0.99977788150376179</v>
      </c>
      <c r="FS160" s="2">
        <f t="shared" si="519"/>
        <v>0.99979608498377648</v>
      </c>
      <c r="FT160" s="2">
        <f t="shared" si="519"/>
        <v>0.99978059764702942</v>
      </c>
      <c r="FU160" s="2">
        <f t="shared" si="519"/>
        <v>0.99973768979839128</v>
      </c>
      <c r="FW160" s="2">
        <f t="shared" si="536"/>
        <v>0.20629199021149655</v>
      </c>
      <c r="FX160" s="2">
        <f t="shared" si="376"/>
        <v>0.21398210157355602</v>
      </c>
      <c r="FY160" s="2">
        <f t="shared" si="377"/>
        <v>0.22091933501402342</v>
      </c>
      <c r="FZ160" s="2">
        <f t="shared" si="378"/>
        <v>0.25975359713935176</v>
      </c>
      <c r="GA160" s="2">
        <f t="shared" si="379"/>
        <v>0.2449136305675991</v>
      </c>
      <c r="GB160" s="2">
        <f t="shared" si="380"/>
        <v>0.24463044117345334</v>
      </c>
      <c r="GC160" s="2">
        <f t="shared" si="381"/>
        <v>0.2448175468834915</v>
      </c>
      <c r="GD160" s="2">
        <f t="shared" si="382"/>
        <v>0.26482819270069435</v>
      </c>
      <c r="GE160" s="2">
        <f t="shared" si="383"/>
        <v>0.25901020712550077</v>
      </c>
      <c r="GF160" s="2">
        <f t="shared" si="384"/>
        <v>0.23816647665543261</v>
      </c>
      <c r="GG160" s="2">
        <f t="shared" si="385"/>
        <v>0.23304523512791414</v>
      </c>
      <c r="GH160" s="2">
        <f t="shared" si="386"/>
        <v>0.23238865117926585</v>
      </c>
      <c r="GI160" s="2">
        <f t="shared" si="387"/>
        <v>0.22392738537874946</v>
      </c>
      <c r="GJ160" s="2">
        <f t="shared" si="388"/>
        <v>0.17835824339502035</v>
      </c>
      <c r="GK160" s="2">
        <f t="shared" si="389"/>
        <v>0.16256718272745338</v>
      </c>
      <c r="GM160" s="86">
        <f t="shared" si="537"/>
        <v>2.9314405197215251E-127</v>
      </c>
      <c r="GN160" s="86">
        <f t="shared" si="390"/>
        <v>0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0</v>
      </c>
      <c r="GZ160" s="86">
        <f t="shared" si="402"/>
        <v>2.7871372782954958E-173</v>
      </c>
      <c r="HA160" s="86">
        <f t="shared" si="403"/>
        <v>3.4676478103172919E-173</v>
      </c>
      <c r="HC160" s="86">
        <f t="shared" si="538"/>
        <v>2.8373372617253316E-77</v>
      </c>
      <c r="HD160" s="86">
        <f t="shared" si="404"/>
        <v>2.8075355240153269E-153</v>
      </c>
      <c r="HE160" s="86">
        <f t="shared" si="405"/>
        <v>2.3868880631922253E-151</v>
      </c>
      <c r="HF160" s="86">
        <f t="shared" si="406"/>
        <v>2.9715683809730031E-227</v>
      </c>
      <c r="HG160" s="86">
        <f t="shared" si="407"/>
        <v>1.3754231671167275E-243</v>
      </c>
      <c r="HH160" s="86">
        <f t="shared" si="408"/>
        <v>0</v>
      </c>
      <c r="HI160" s="86">
        <f t="shared" si="409"/>
        <v>1.0322122019434133E-174</v>
      </c>
      <c r="HJ160" s="86">
        <f t="shared" si="410"/>
        <v>4.2958160874868041E-301</v>
      </c>
      <c r="HK160" s="86">
        <f t="shared" si="411"/>
        <v>2.9100142046050485E-259</v>
      </c>
      <c r="HL160" s="86">
        <f t="shared" si="412"/>
        <v>7.4894008115806479E-277</v>
      </c>
      <c r="HM160" s="86">
        <f t="shared" si="413"/>
        <v>5.4176960267392614E-244</v>
      </c>
      <c r="HN160" s="86">
        <f t="shared" si="414"/>
        <v>3.9850047552639232E-236</v>
      </c>
      <c r="HO160" s="86">
        <f t="shared" si="415"/>
        <v>1.894776244717187E-195</v>
      </c>
      <c r="HP160" s="86">
        <f t="shared" si="416"/>
        <v>4.5597901319710746E-100</v>
      </c>
      <c r="HQ160" s="86">
        <f t="shared" si="417"/>
        <v>3.9288290107140467E-81</v>
      </c>
      <c r="HS160" s="86">
        <f t="shared" si="539"/>
        <v>2.9748987616744528E-3</v>
      </c>
      <c r="HT160" s="86">
        <f t="shared" si="418"/>
        <v>2.2883322088355132E-3</v>
      </c>
      <c r="HU160" s="86">
        <f t="shared" si="419"/>
        <v>2.3653266020795744E-4</v>
      </c>
      <c r="HV160" s="86">
        <f t="shared" si="420"/>
        <v>5.2112339169748776E-5</v>
      </c>
      <c r="HW160" s="86">
        <f t="shared" si="421"/>
        <v>5.8532102022333176E-5</v>
      </c>
      <c r="HX160" s="86">
        <f t="shared" si="422"/>
        <v>2.4062889923041639E-4</v>
      </c>
      <c r="HY160" s="86">
        <f t="shared" si="423"/>
        <v>3.0213803379052162E-4</v>
      </c>
      <c r="HZ160" s="86">
        <f t="shared" si="424"/>
        <v>8.9281866374536539E-5</v>
      </c>
      <c r="IA160" s="86">
        <f t="shared" si="425"/>
        <v>3.4976840537230494E-5</v>
      </c>
      <c r="IB160" s="86">
        <f t="shared" si="426"/>
        <v>9.9914648414213997E-5</v>
      </c>
      <c r="IC160" s="86">
        <f t="shared" si="427"/>
        <v>1.2188315278073507E-4</v>
      </c>
      <c r="ID160" s="86">
        <f t="shared" si="428"/>
        <v>1.2197869939747416E-4</v>
      </c>
      <c r="IE160" s="86">
        <f t="shared" si="429"/>
        <v>3.1357037675032218E-4</v>
      </c>
      <c r="IF160" s="86">
        <f t="shared" si="430"/>
        <v>9.591408435709917E-3</v>
      </c>
      <c r="IG160" s="86">
        <f t="shared" si="431"/>
        <v>2.504785171039086E-2</v>
      </c>
      <c r="II160" s="86">
        <f t="shared" si="540"/>
        <v>8.733247837529037E-4</v>
      </c>
      <c r="IJ160" s="86">
        <f t="shared" si="541"/>
        <v>1.4417762757367798E-3</v>
      </c>
      <c r="IK160" s="86">
        <f t="shared" si="542"/>
        <v>8.4915162040611312E-4</v>
      </c>
      <c r="IL160" s="86">
        <f t="shared" si="543"/>
        <v>2.7127140156458234E-3</v>
      </c>
      <c r="IM160" s="86">
        <f t="shared" si="544"/>
        <v>2.0363864074988006E-3</v>
      </c>
      <c r="IN160" s="86">
        <f t="shared" si="545"/>
        <v>1.8329644913644087E-3</v>
      </c>
      <c r="IO160" s="86">
        <f t="shared" si="546"/>
        <v>2.6539038025265279E-3</v>
      </c>
      <c r="IP160" s="86">
        <f t="shared" si="547"/>
        <v>4.6055111601793425E-3</v>
      </c>
      <c r="IQ160" s="86">
        <f t="shared" si="548"/>
        <v>2.5020707302271386E-3</v>
      </c>
      <c r="IR160" s="86">
        <f t="shared" si="549"/>
        <v>1.1252705820026007E-3</v>
      </c>
      <c r="IS160" s="86">
        <f t="shared" si="550"/>
        <v>6.9814266390350803E-4</v>
      </c>
      <c r="IT160" s="86">
        <f t="shared" si="551"/>
        <v>7.3832341474039896E-4</v>
      </c>
      <c r="IU160" s="86">
        <f t="shared" si="552"/>
        <v>5.9375050369764792E-4</v>
      </c>
      <c r="IV160" s="86">
        <f t="shared" si="553"/>
        <v>7.2048784816725476E-4</v>
      </c>
      <c r="IW160" s="86">
        <f t="shared" si="554"/>
        <v>2.3683292042206596E-4</v>
      </c>
      <c r="IY160" s="86">
        <f t="shared" si="555"/>
        <v>3.8482235454273565E-3</v>
      </c>
      <c r="IZ160" s="86">
        <f t="shared" si="556"/>
        <v>3.7301084845722931E-3</v>
      </c>
      <c r="JA160" s="86">
        <f t="shared" si="557"/>
        <v>1.0856842806140706E-3</v>
      </c>
      <c r="JB160" s="86">
        <f t="shared" si="558"/>
        <v>2.7648263548155721E-3</v>
      </c>
      <c r="JC160" s="86">
        <f t="shared" si="559"/>
        <v>2.0949185095211339E-3</v>
      </c>
      <c r="JD160" s="86">
        <f t="shared" si="560"/>
        <v>2.073593390594825E-3</v>
      </c>
      <c r="JE160" s="86">
        <f t="shared" si="561"/>
        <v>2.9560418363170494E-3</v>
      </c>
      <c r="JF160" s="86">
        <f t="shared" si="562"/>
        <v>4.6947930265538789E-3</v>
      </c>
      <c r="JG160" s="86">
        <f t="shared" si="563"/>
        <v>2.5370475707643691E-3</v>
      </c>
      <c r="JH160" s="86">
        <f t="shared" si="564"/>
        <v>1.2251852304168147E-3</v>
      </c>
      <c r="JI160" s="86">
        <f t="shared" si="565"/>
        <v>8.2002581668424307E-4</v>
      </c>
      <c r="JJ160" s="86">
        <f t="shared" si="566"/>
        <v>8.6030211413787316E-4</v>
      </c>
      <c r="JK160" s="86">
        <f t="shared" si="567"/>
        <v>9.0732088044797004E-4</v>
      </c>
      <c r="JL160" s="86">
        <f t="shared" si="568"/>
        <v>1.0311896283877171E-2</v>
      </c>
      <c r="JM160" s="86">
        <f t="shared" si="569"/>
        <v>2.5284684630812924E-2</v>
      </c>
    </row>
    <row r="161" spans="2:273" x14ac:dyDescent="0.25">
      <c r="B161" s="2">
        <v>134</v>
      </c>
      <c r="C161" s="37">
        <v>81.209000000000003</v>
      </c>
      <c r="D161" s="37">
        <v>80.828999999999994</v>
      </c>
      <c r="E161" s="37">
        <v>82.432000000000002</v>
      </c>
      <c r="F161" s="37">
        <v>84.486000000000004</v>
      </c>
      <c r="G161" s="37">
        <v>80.820999999999998</v>
      </c>
      <c r="H161" s="37">
        <v>83.025999999999996</v>
      </c>
      <c r="I161" s="37">
        <v>83.224999999999994</v>
      </c>
      <c r="J161" s="37">
        <v>84.853999999999999</v>
      </c>
      <c r="K161" s="37">
        <v>84.902000000000001</v>
      </c>
      <c r="L161" s="37">
        <v>86.122</v>
      </c>
      <c r="M161" s="37">
        <v>87.625</v>
      </c>
      <c r="N161" s="37">
        <v>88.769000000000005</v>
      </c>
      <c r="O161" s="37">
        <v>85.683999999999997</v>
      </c>
      <c r="P161" s="37">
        <v>86.875</v>
      </c>
      <c r="Q161" s="37">
        <v>90.512</v>
      </c>
      <c r="S161" s="4">
        <f t="shared" si="441"/>
        <v>83.534214247428608</v>
      </c>
      <c r="T161" s="4">
        <f t="shared" si="442"/>
        <v>84.65274505856253</v>
      </c>
      <c r="U161" s="4">
        <f t="shared" si="443"/>
        <v>80.906786827221154</v>
      </c>
      <c r="V161" s="4">
        <f t="shared" si="444"/>
        <v>81.468801856398031</v>
      </c>
      <c r="W161" s="4">
        <f t="shared" si="445"/>
        <v>82.693098615955961</v>
      </c>
      <c r="X161" s="4">
        <f t="shared" si="446"/>
        <v>83.890470327143277</v>
      </c>
      <c r="Y161" s="4">
        <f t="shared" si="447"/>
        <v>83.234820752866938</v>
      </c>
      <c r="Z161" s="4">
        <f t="shared" si="448"/>
        <v>85.218035142292749</v>
      </c>
      <c r="AA161" s="4">
        <f t="shared" si="449"/>
        <v>84.719565188802846</v>
      </c>
      <c r="AB161" s="4">
        <f t="shared" si="450"/>
        <v>87.120253020572633</v>
      </c>
      <c r="AC161" s="4">
        <f t="shared" si="451"/>
        <v>87.491828077021196</v>
      </c>
      <c r="AD161" s="4">
        <f t="shared" si="452"/>
        <v>87.975709871290391</v>
      </c>
      <c r="AE161" s="4">
        <f t="shared" si="453"/>
        <v>87.493068129855331</v>
      </c>
      <c r="AF161" s="4">
        <f t="shared" si="454"/>
        <v>87.786707338188563</v>
      </c>
      <c r="AG161" s="4">
        <f t="shared" si="455"/>
        <v>93.557475845095041</v>
      </c>
      <c r="AI161" s="4">
        <f t="shared" si="456"/>
        <v>-2.3252142474286046</v>
      </c>
      <c r="AJ161" s="4">
        <f t="shared" si="457"/>
        <v>-3.8237450585625368</v>
      </c>
      <c r="AK161" s="4">
        <f t="shared" si="458"/>
        <v>1.525213172778848</v>
      </c>
      <c r="AL161" s="4">
        <f t="shared" si="459"/>
        <v>3.0171981436019735</v>
      </c>
      <c r="AM161" s="4">
        <f t="shared" si="460"/>
        <v>-1.8720986159559629</v>
      </c>
      <c r="AN161" s="4">
        <f t="shared" si="461"/>
        <v>-0.86447032714328031</v>
      </c>
      <c r="AO161" s="4">
        <f t="shared" si="462"/>
        <v>-9.8207528669433941E-3</v>
      </c>
      <c r="AP161" s="4">
        <f t="shared" si="463"/>
        <v>-0.36403514229274947</v>
      </c>
      <c r="AQ161" s="4">
        <f t="shared" si="464"/>
        <v>0.18243481119715454</v>
      </c>
      <c r="AR161" s="4">
        <f t="shared" si="465"/>
        <v>-0.99825302057263343</v>
      </c>
      <c r="AS161" s="4">
        <f t="shared" si="466"/>
        <v>0.13317192297880354</v>
      </c>
      <c r="AT161" s="4">
        <f t="shared" si="467"/>
        <v>0.79329012870961435</v>
      </c>
      <c r="AU161" s="4">
        <f t="shared" si="468"/>
        <v>-1.8090681298553335</v>
      </c>
      <c r="AV161" s="4">
        <f t="shared" si="469"/>
        <v>-0.9117073381885632</v>
      </c>
      <c r="AW161" s="4">
        <f t="shared" si="469"/>
        <v>-3.0454758450950408</v>
      </c>
      <c r="AY161" s="2">
        <f t="shared" si="520"/>
        <v>83.521392472957515</v>
      </c>
      <c r="AZ161" s="2">
        <f t="shared" si="359"/>
        <v>84.652513452241962</v>
      </c>
      <c r="BA161" s="2">
        <f t="shared" si="360"/>
        <v>80.852505812794732</v>
      </c>
      <c r="BB161" s="2">
        <f t="shared" si="361"/>
        <v>81.282988604025462</v>
      </c>
      <c r="BC161" s="2">
        <f t="shared" si="362"/>
        <v>82.5653139138374</v>
      </c>
      <c r="BD161" s="2">
        <f t="shared" si="363"/>
        <v>83.693043618341164</v>
      </c>
      <c r="BE161" s="2">
        <f t="shared" si="364"/>
        <v>82.885231674859895</v>
      </c>
      <c r="BF161" s="2">
        <f t="shared" si="365"/>
        <v>84.796532153978703</v>
      </c>
      <c r="BG161" s="2">
        <f t="shared" si="366"/>
        <v>84.357000894341965</v>
      </c>
      <c r="BH161" s="2">
        <f t="shared" si="367"/>
        <v>86.94732589051759</v>
      </c>
      <c r="BI161" s="2">
        <f t="shared" si="368"/>
        <v>87.387725085724867</v>
      </c>
      <c r="BJ161" s="2">
        <f t="shared" si="369"/>
        <v>87.8499668067561</v>
      </c>
      <c r="BK161" s="2">
        <f t="shared" si="370"/>
        <v>87.341291117988646</v>
      </c>
      <c r="BL161" s="2">
        <f t="shared" si="371"/>
        <v>87.562199387054363</v>
      </c>
      <c r="BM161" s="2">
        <f t="shared" si="372"/>
        <v>93.056535611985623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81.209000000000003</v>
      </c>
      <c r="CF161" s="2">
        <f t="shared" si="522"/>
        <v>80.828999999999994</v>
      </c>
      <c r="CG161" s="2">
        <f t="shared" si="523"/>
        <v>82.432000000000002</v>
      </c>
      <c r="CH161" s="2">
        <f t="shared" si="524"/>
        <v>84.486000000000004</v>
      </c>
      <c r="CI161" s="2">
        <f t="shared" si="525"/>
        <v>80.820999999999998</v>
      </c>
      <c r="CJ161" s="2">
        <f t="shared" si="526"/>
        <v>83.025999999999996</v>
      </c>
      <c r="CK161" s="2">
        <f t="shared" si="527"/>
        <v>83.224999999999994</v>
      </c>
      <c r="CL161" s="2">
        <f t="shared" si="528"/>
        <v>84.853999999999999</v>
      </c>
      <c r="CM161" s="2">
        <f t="shared" si="529"/>
        <v>84.902000000000001</v>
      </c>
      <c r="CN161" s="2">
        <f t="shared" si="530"/>
        <v>86.122</v>
      </c>
      <c r="CO161" s="2">
        <f t="shared" si="531"/>
        <v>87.625</v>
      </c>
      <c r="CP161" s="2">
        <f t="shared" si="532"/>
        <v>88.769000000000005</v>
      </c>
      <c r="CQ161" s="2">
        <f t="shared" si="533"/>
        <v>85.683999999999997</v>
      </c>
      <c r="CR161" s="2">
        <f t="shared" si="534"/>
        <v>86.875</v>
      </c>
      <c r="CS161" s="2" t="str">
        <f t="shared" si="535"/>
        <v/>
      </c>
      <c r="CU161" s="2">
        <f t="shared" si="485"/>
        <v>81.209000000000003</v>
      </c>
      <c r="CV161" s="2">
        <f t="shared" si="486"/>
        <v>80.828999999999994</v>
      </c>
      <c r="CW161" s="2">
        <f t="shared" si="487"/>
        <v>82.432000000000002</v>
      </c>
      <c r="CX161" s="2">
        <f t="shared" si="488"/>
        <v>84.486000000000004</v>
      </c>
      <c r="CY161" s="2">
        <f t="shared" si="489"/>
        <v>80.820999999999998</v>
      </c>
      <c r="CZ161" s="2">
        <f t="shared" si="490"/>
        <v>83.025999999999996</v>
      </c>
      <c r="DA161" s="2">
        <f t="shared" si="491"/>
        <v>83.224999999999994</v>
      </c>
      <c r="DB161" s="2">
        <f t="shared" si="492"/>
        <v>84.853999999999999</v>
      </c>
      <c r="DC161" s="2">
        <f t="shared" si="493"/>
        <v>84.902000000000001</v>
      </c>
      <c r="DD161" s="2">
        <f t="shared" si="494"/>
        <v>86.122</v>
      </c>
      <c r="DE161" s="2">
        <f t="shared" si="495"/>
        <v>87.625</v>
      </c>
      <c r="DF161" s="2">
        <f t="shared" si="496"/>
        <v>88.769000000000005</v>
      </c>
      <c r="DG161" s="2">
        <f t="shared" si="497"/>
        <v>85.683999999999997</v>
      </c>
      <c r="DH161" s="2">
        <f t="shared" si="498"/>
        <v>86.875</v>
      </c>
      <c r="DI161" s="2" t="str">
        <f t="shared" si="499"/>
        <v/>
      </c>
      <c r="DK161" s="2">
        <f t="shared" si="500"/>
        <v>112.17857786116322</v>
      </c>
      <c r="DL161" s="2">
        <f t="shared" si="501"/>
        <v>116.92918645366012</v>
      </c>
      <c r="DM161" s="2">
        <f t="shared" si="501"/>
        <v>134.46294181184669</v>
      </c>
      <c r="DN161" s="2">
        <f t="shared" si="501"/>
        <v>131.68509061913696</v>
      </c>
      <c r="DO161" s="2">
        <f t="shared" si="501"/>
        <v>114.22208684210528</v>
      </c>
      <c r="DP161" s="2">
        <f t="shared" si="501"/>
        <v>120.41716622889308</v>
      </c>
      <c r="DQ161" s="2">
        <f t="shared" si="501"/>
        <v>127.04014540337714</v>
      </c>
      <c r="DR161" s="2">
        <f t="shared" si="501"/>
        <v>135.0802159973739</v>
      </c>
      <c r="DS161" s="2">
        <f t="shared" si="501"/>
        <v>130.45208250355617</v>
      </c>
      <c r="DT161" s="2">
        <f t="shared" si="501"/>
        <v>132.53235835430573</v>
      </c>
      <c r="DU161" s="2">
        <f t="shared" si="501"/>
        <v>131.71637651821865</v>
      </c>
      <c r="DV161" s="2">
        <f t="shared" si="501"/>
        <v>127.11887799540429</v>
      </c>
      <c r="DW161" s="2">
        <f t="shared" si="501"/>
        <v>129.86457780026993</v>
      </c>
      <c r="DX161" s="2">
        <f t="shared" si="501"/>
        <v>116.85276014881279</v>
      </c>
      <c r="DY161" s="2">
        <f t="shared" si="501"/>
        <v>107.88847591036415</v>
      </c>
      <c r="EA161" s="2">
        <f t="shared" si="440"/>
        <v>83.274975939981374</v>
      </c>
      <c r="EB161" s="2">
        <f t="shared" si="502"/>
        <v>84.57043682577428</v>
      </c>
      <c r="EC161" s="2">
        <f t="shared" si="503"/>
        <v>80.429613120899717</v>
      </c>
      <c r="ED161" s="2">
        <f t="shared" si="504"/>
        <v>80.607898112179754</v>
      </c>
      <c r="EE161" s="2">
        <f t="shared" si="505"/>
        <v>82.100623909184634</v>
      </c>
      <c r="EF161" s="2">
        <f t="shared" si="506"/>
        <v>83.303123504113913</v>
      </c>
      <c r="EG161" s="2">
        <f t="shared" si="507"/>
        <v>82.162823152274044</v>
      </c>
      <c r="EH161" s="2">
        <f t="shared" si="508"/>
        <v>84.188939727991951</v>
      </c>
      <c r="EI161" s="2">
        <f t="shared" si="509"/>
        <v>83.884101601555273</v>
      </c>
      <c r="EJ161" s="2">
        <f t="shared" si="510"/>
        <v>86.58265105322667</v>
      </c>
      <c r="EK161" s="2">
        <f t="shared" si="511"/>
        <v>87.321154523995176</v>
      </c>
      <c r="EL161" s="2">
        <f t="shared" si="512"/>
        <v>87.301840738188986</v>
      </c>
      <c r="EM161" s="2">
        <f t="shared" si="513"/>
        <v>86.791581611561497</v>
      </c>
      <c r="EN161" s="2">
        <f t="shared" si="514"/>
        <v>87.416505032021959</v>
      </c>
      <c r="EO161" s="2">
        <f t="shared" si="515"/>
        <v>93.375579899929647</v>
      </c>
      <c r="EQ161" s="2">
        <f t="shared" si="516"/>
        <v>84.363053134191773</v>
      </c>
      <c r="ER161" s="2">
        <f t="shared" si="517"/>
        <v>84.90640094203458</v>
      </c>
      <c r="ES161" s="2">
        <f t="shared" si="517"/>
        <v>82.170875017224915</v>
      </c>
      <c r="ET161" s="2">
        <f t="shared" si="517"/>
        <v>83.002827073983696</v>
      </c>
      <c r="EU161" s="2">
        <f t="shared" si="517"/>
        <v>83.847377178846997</v>
      </c>
      <c r="EV161" s="2">
        <f t="shared" si="517"/>
        <v>84.764947254587057</v>
      </c>
      <c r="EW161" s="2">
        <f t="shared" si="517"/>
        <v>84.887084335756043</v>
      </c>
      <c r="EX161" s="2">
        <f t="shared" si="517"/>
        <v>86.297569684937145</v>
      </c>
      <c r="EY161" s="2">
        <f t="shared" si="517"/>
        <v>85.558643095804328</v>
      </c>
      <c r="EZ161" s="2">
        <f t="shared" si="517"/>
        <v>87.977099785979007</v>
      </c>
      <c r="FA161" s="2">
        <f t="shared" si="517"/>
        <v>87.554126377431601</v>
      </c>
      <c r="FB161" s="2">
        <f t="shared" si="517"/>
        <v>89.468829282798467</v>
      </c>
      <c r="FC161" s="2">
        <f t="shared" si="517"/>
        <v>89.04547528745411</v>
      </c>
      <c r="FD161" s="2">
        <f t="shared" si="517"/>
        <v>88.143675833007393</v>
      </c>
      <c r="FE161" s="2">
        <f t="shared" si="517"/>
        <v>91.53786786212531</v>
      </c>
      <c r="FG161" s="2">
        <f t="shared" si="518"/>
        <v>0.99982347957658002</v>
      </c>
      <c r="FH161" s="2">
        <f t="shared" si="519"/>
        <v>0.99985027572075647</v>
      </c>
      <c r="FI161" s="2">
        <f t="shared" si="519"/>
        <v>0.99981671313586062</v>
      </c>
      <c r="FJ161" s="2">
        <f t="shared" si="519"/>
        <v>0.9998109340525938</v>
      </c>
      <c r="FK161" s="2">
        <f t="shared" si="519"/>
        <v>0.999799495758106</v>
      </c>
      <c r="FL161" s="2">
        <f t="shared" si="519"/>
        <v>0.99981534642099001</v>
      </c>
      <c r="FM161" s="2">
        <f t="shared" si="519"/>
        <v>0.99982195923340866</v>
      </c>
      <c r="FN161" s="2">
        <f t="shared" si="519"/>
        <v>0.99979276270468809</v>
      </c>
      <c r="FO161" s="2">
        <f t="shared" si="519"/>
        <v>0.99980833870813113</v>
      </c>
      <c r="FP161" s="2">
        <f t="shared" si="519"/>
        <v>0.9998106205332451</v>
      </c>
      <c r="FQ161" s="2">
        <f t="shared" si="519"/>
        <v>0.99981194949697683</v>
      </c>
      <c r="FR161" s="2">
        <f t="shared" si="519"/>
        <v>0.99979742156461238</v>
      </c>
      <c r="FS161" s="2">
        <f t="shared" si="519"/>
        <v>0.99981402395805674</v>
      </c>
      <c r="FT161" s="2">
        <f t="shared" si="519"/>
        <v>0.99979989881295139</v>
      </c>
      <c r="FU161" s="2">
        <f t="shared" si="519"/>
        <v>0.99976076473120057</v>
      </c>
      <c r="FW161" s="2">
        <f t="shared" si="536"/>
        <v>0.22178064039084147</v>
      </c>
      <c r="FX161" s="2">
        <f t="shared" si="376"/>
        <v>0.22988090770558403</v>
      </c>
      <c r="FY161" s="2">
        <f t="shared" si="377"/>
        <v>0.23717804506709511</v>
      </c>
      <c r="FZ161" s="2">
        <f t="shared" si="378"/>
        <v>0.27785105306518154</v>
      </c>
      <c r="GA161" s="2">
        <f t="shared" si="379"/>
        <v>0.26234358511746086</v>
      </c>
      <c r="GB161" s="2">
        <f t="shared" si="380"/>
        <v>0.26204723605196018</v>
      </c>
      <c r="GC161" s="2">
        <f t="shared" si="381"/>
        <v>0.26224303824516687</v>
      </c>
      <c r="GD161" s="2">
        <f t="shared" si="382"/>
        <v>0.28314396917829299</v>
      </c>
      <c r="GE161" s="2">
        <f t="shared" si="383"/>
        <v>0.27707525612279243</v>
      </c>
      <c r="GF161" s="2">
        <f t="shared" si="384"/>
        <v>0.25527858992857272</v>
      </c>
      <c r="GG161" s="2">
        <f t="shared" si="385"/>
        <v>0.2499100944730335</v>
      </c>
      <c r="GH161" s="2">
        <f t="shared" si="386"/>
        <v>0.24922143534224531</v>
      </c>
      <c r="GI161" s="2">
        <f t="shared" si="387"/>
        <v>0.24033918142426419</v>
      </c>
      <c r="GJ161" s="2">
        <f t="shared" si="388"/>
        <v>0.19225761712627445</v>
      </c>
      <c r="GK161" s="2">
        <f t="shared" si="389"/>
        <v>0.17549881476940271</v>
      </c>
      <c r="GM161" s="86">
        <f t="shared" si="537"/>
        <v>9.9428137432905605E-131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0</v>
      </c>
      <c r="GZ161" s="86">
        <f t="shared" si="402"/>
        <v>6.0074625844668436E-178</v>
      </c>
      <c r="HA161" s="86">
        <f t="shared" si="403"/>
        <v>6.563820337933806E-178</v>
      </c>
      <c r="HC161" s="86">
        <f t="shared" si="538"/>
        <v>2.9911728109152747E-80</v>
      </c>
      <c r="HD161" s="86">
        <f t="shared" si="404"/>
        <v>3.4243805744561059E-159</v>
      </c>
      <c r="HE161" s="86">
        <f t="shared" si="405"/>
        <v>3.6589889798017409E-157</v>
      </c>
      <c r="HF161" s="86">
        <f t="shared" si="406"/>
        <v>5.395452609638193E-236</v>
      </c>
      <c r="HG161" s="86">
        <f t="shared" si="407"/>
        <v>5.4350742761378015E-253</v>
      </c>
      <c r="HH161" s="86">
        <f t="shared" si="408"/>
        <v>0</v>
      </c>
      <c r="HI161" s="86">
        <f t="shared" si="409"/>
        <v>2.3330486610153043E-181</v>
      </c>
      <c r="HJ161" s="86">
        <f t="shared" si="410"/>
        <v>0</v>
      </c>
      <c r="HK161" s="86">
        <f t="shared" si="411"/>
        <v>4.7656565198971403E-269</v>
      </c>
      <c r="HL161" s="86">
        <f t="shared" si="412"/>
        <v>2.2687457927625018E-287</v>
      </c>
      <c r="HM161" s="86">
        <f t="shared" si="413"/>
        <v>2.7578633942515967E-253</v>
      </c>
      <c r="HN161" s="86">
        <f t="shared" si="414"/>
        <v>3.9376834944218162E-245</v>
      </c>
      <c r="HO161" s="86">
        <f t="shared" si="415"/>
        <v>6.4444171097127539E-203</v>
      </c>
      <c r="HP161" s="86">
        <f t="shared" si="416"/>
        <v>6.4572351027489344E-104</v>
      </c>
      <c r="HQ161" s="86">
        <f t="shared" si="417"/>
        <v>2.7601631561163915E-84</v>
      </c>
      <c r="HS161" s="86">
        <f t="shared" si="539"/>
        <v>1.4224575433425851E-3</v>
      </c>
      <c r="HT161" s="86">
        <f t="shared" si="418"/>
        <v>1.0842561545782766E-3</v>
      </c>
      <c r="HU161" s="86">
        <f t="shared" si="419"/>
        <v>9.1260049353537835E-5</v>
      </c>
      <c r="HV161" s="86">
        <f t="shared" si="420"/>
        <v>1.7028408417065843E-5</v>
      </c>
      <c r="HW161" s="86">
        <f t="shared" si="421"/>
        <v>2.0199099113898198E-5</v>
      </c>
      <c r="HX161" s="86">
        <f t="shared" si="422"/>
        <v>8.9215588717853837E-5</v>
      </c>
      <c r="HY161" s="86">
        <f t="shared" si="423"/>
        <v>1.1778017032979473E-4</v>
      </c>
      <c r="HZ161" s="86">
        <f t="shared" si="424"/>
        <v>3.1246379403927911E-5</v>
      </c>
      <c r="IA161" s="86">
        <f t="shared" si="425"/>
        <v>1.1110826623389307E-5</v>
      </c>
      <c r="IB161" s="86">
        <f t="shared" si="426"/>
        <v>3.4616908533545192E-5</v>
      </c>
      <c r="IC161" s="86">
        <f t="shared" si="427"/>
        <v>4.1934603617466336E-5</v>
      </c>
      <c r="ID161" s="86">
        <f t="shared" si="428"/>
        <v>4.2326597618974138E-5</v>
      </c>
      <c r="IE161" s="86">
        <f t="shared" si="429"/>
        <v>1.178020203317982E-4</v>
      </c>
      <c r="IF161" s="86">
        <f t="shared" si="430"/>
        <v>5.0358941553109056E-3</v>
      </c>
      <c r="IG161" s="86">
        <f t="shared" si="431"/>
        <v>1.4071910916877945E-2</v>
      </c>
      <c r="II161" s="86">
        <f t="shared" si="540"/>
        <v>1.8831158753333159E-3</v>
      </c>
      <c r="IJ161" s="86">
        <f t="shared" si="541"/>
        <v>2.98807384251601E-3</v>
      </c>
      <c r="IK161" s="86">
        <f t="shared" si="542"/>
        <v>1.9346379405512527E-3</v>
      </c>
      <c r="IL161" s="86">
        <f t="shared" si="543"/>
        <v>6.0108221584730332E-3</v>
      </c>
      <c r="IM161" s="86">
        <f t="shared" si="544"/>
        <v>4.466768864560525E-3</v>
      </c>
      <c r="IN161" s="86">
        <f t="shared" si="545"/>
        <v>4.0807440843964402E-3</v>
      </c>
      <c r="IO161" s="86">
        <f t="shared" si="546"/>
        <v>5.5912489689838932E-3</v>
      </c>
      <c r="IP161" s="86">
        <f t="shared" si="547"/>
        <v>9.5339663279727614E-3</v>
      </c>
      <c r="IQ161" s="86">
        <f t="shared" si="548"/>
        <v>5.6010330825592399E-3</v>
      </c>
      <c r="IR161" s="86">
        <f t="shared" si="549"/>
        <v>2.6288946984057994E-3</v>
      </c>
      <c r="IS161" s="86">
        <f t="shared" si="550"/>
        <v>1.7129839354940056E-3</v>
      </c>
      <c r="IT161" s="86">
        <f t="shared" si="551"/>
        <v>1.7923372510454075E-3</v>
      </c>
      <c r="IU161" s="86">
        <f t="shared" si="552"/>
        <v>1.4370538054047951E-3</v>
      </c>
      <c r="IV161" s="86">
        <f t="shared" si="553"/>
        <v>1.4572276711157441E-3</v>
      </c>
      <c r="IW161" s="86">
        <f t="shared" si="554"/>
        <v>5.1209882539278505E-4</v>
      </c>
      <c r="IY161" s="86">
        <f t="shared" si="555"/>
        <v>3.3055734186759013E-3</v>
      </c>
      <c r="IZ161" s="86">
        <f t="shared" si="556"/>
        <v>4.0723299970942869E-3</v>
      </c>
      <c r="JA161" s="86">
        <f t="shared" si="557"/>
        <v>2.0258979899047905E-3</v>
      </c>
      <c r="JB161" s="86">
        <f t="shared" si="558"/>
        <v>6.0278505668900986E-3</v>
      </c>
      <c r="JC161" s="86">
        <f t="shared" si="559"/>
        <v>4.4869679636744229E-3</v>
      </c>
      <c r="JD161" s="86">
        <f t="shared" si="560"/>
        <v>4.1699596731142943E-3</v>
      </c>
      <c r="JE161" s="86">
        <f t="shared" si="561"/>
        <v>5.7090291393136882E-3</v>
      </c>
      <c r="JF161" s="86">
        <f t="shared" si="562"/>
        <v>9.5652127073766885E-3</v>
      </c>
      <c r="JG161" s="86">
        <f t="shared" si="563"/>
        <v>5.6121439091826293E-3</v>
      </c>
      <c r="JH161" s="86">
        <f t="shared" si="564"/>
        <v>2.6635116069393446E-3</v>
      </c>
      <c r="JI161" s="86">
        <f t="shared" si="565"/>
        <v>1.7549185391114719E-3</v>
      </c>
      <c r="JJ161" s="86">
        <f t="shared" si="566"/>
        <v>1.8346638486643817E-3</v>
      </c>
      <c r="JK161" s="86">
        <f t="shared" si="567"/>
        <v>1.5548558257365934E-3</v>
      </c>
      <c r="JL161" s="86">
        <f t="shared" si="568"/>
        <v>6.4931218264266495E-3</v>
      </c>
      <c r="JM161" s="86">
        <f t="shared" si="569"/>
        <v>1.4584009742270729E-2</v>
      </c>
    </row>
    <row r="162" spans="2:273" x14ac:dyDescent="0.25">
      <c r="B162" s="2">
        <v>135</v>
      </c>
      <c r="C162" s="37">
        <v>83.674000000000007</v>
      </c>
      <c r="D162" s="37">
        <v>84.771000000000001</v>
      </c>
      <c r="E162" s="37">
        <v>81.649000000000001</v>
      </c>
      <c r="F162" s="37">
        <v>79.945999999999998</v>
      </c>
      <c r="G162" s="37">
        <v>83.897000000000006</v>
      </c>
      <c r="H162" s="37">
        <v>86.614999999999995</v>
      </c>
      <c r="I162" s="37">
        <v>83.075000000000003</v>
      </c>
      <c r="J162" s="37">
        <v>83.634</v>
      </c>
      <c r="K162" s="37">
        <v>85.731999999999999</v>
      </c>
      <c r="L162" s="37">
        <v>86.171000000000006</v>
      </c>
      <c r="M162" s="37">
        <v>87.35</v>
      </c>
      <c r="N162" s="37">
        <v>86.332999999999998</v>
      </c>
      <c r="O162" s="37">
        <v>86.158000000000001</v>
      </c>
      <c r="P162" s="37">
        <v>85.15</v>
      </c>
      <c r="Q162" s="37">
        <v>91.634</v>
      </c>
      <c r="S162" s="4">
        <f t="shared" si="441"/>
        <v>83.383674440331234</v>
      </c>
      <c r="T162" s="4">
        <f t="shared" si="442"/>
        <v>84.507601538119943</v>
      </c>
      <c r="U162" s="4">
        <f t="shared" si="443"/>
        <v>80.825770700845368</v>
      </c>
      <c r="V162" s="4">
        <f t="shared" si="444"/>
        <v>81.493420620796087</v>
      </c>
      <c r="W162" s="4">
        <f t="shared" si="445"/>
        <v>82.670081899360468</v>
      </c>
      <c r="X162" s="4">
        <f t="shared" si="446"/>
        <v>83.970047210303818</v>
      </c>
      <c r="Y162" s="4">
        <f t="shared" si="447"/>
        <v>83.43783900583179</v>
      </c>
      <c r="Z162" s="4">
        <f t="shared" si="448"/>
        <v>85.460671415679315</v>
      </c>
      <c r="AA162" s="4">
        <f t="shared" si="449"/>
        <v>84.923706453377875</v>
      </c>
      <c r="AB162" s="4">
        <f t="shared" si="450"/>
        <v>87.147483667705103</v>
      </c>
      <c r="AC162" s="4">
        <f t="shared" si="451"/>
        <v>87.487881777009022</v>
      </c>
      <c r="AD162" s="4">
        <f t="shared" si="452"/>
        <v>88.029092766488787</v>
      </c>
      <c r="AE162" s="4">
        <f t="shared" si="453"/>
        <v>87.525825511015697</v>
      </c>
      <c r="AF162" s="4">
        <f t="shared" si="454"/>
        <v>87.839066856441008</v>
      </c>
      <c r="AG162" s="4">
        <f t="shared" si="455"/>
        <v>93.496087483292172</v>
      </c>
      <c r="AI162" s="4">
        <f t="shared" si="456"/>
        <v>0.29032555966877283</v>
      </c>
      <c r="AJ162" s="4">
        <f t="shared" si="457"/>
        <v>0.26339846188005822</v>
      </c>
      <c r="AK162" s="4">
        <f t="shared" si="458"/>
        <v>0.82322929915463305</v>
      </c>
      <c r="AL162" s="4">
        <f t="shared" si="459"/>
        <v>-1.547420620796089</v>
      </c>
      <c r="AM162" s="4">
        <f t="shared" si="460"/>
        <v>1.2269181006395371</v>
      </c>
      <c r="AN162" s="4">
        <f t="shared" si="461"/>
        <v>2.6449527896961769</v>
      </c>
      <c r="AO162" s="4">
        <f t="shared" si="462"/>
        <v>-0.36283900583178763</v>
      </c>
      <c r="AP162" s="4">
        <f t="shared" si="463"/>
        <v>-1.8266714156793142</v>
      </c>
      <c r="AQ162" s="4">
        <f t="shared" si="464"/>
        <v>0.80829354662212438</v>
      </c>
      <c r="AR162" s="4">
        <f t="shared" si="465"/>
        <v>-0.97648366770509654</v>
      </c>
      <c r="AS162" s="4">
        <f t="shared" si="466"/>
        <v>-0.13788177700902793</v>
      </c>
      <c r="AT162" s="4">
        <f t="shared" si="467"/>
        <v>-1.696092766488789</v>
      </c>
      <c r="AU162" s="4">
        <f t="shared" si="468"/>
        <v>-1.3678255110156954</v>
      </c>
      <c r="AV162" s="4">
        <f t="shared" si="469"/>
        <v>-2.6890668564410021</v>
      </c>
      <c r="AW162" s="4">
        <f t="shared" si="469"/>
        <v>-1.8620874832921714</v>
      </c>
      <c r="AY162" s="2">
        <f t="shared" si="520"/>
        <v>83.35902809494425</v>
      </c>
      <c r="AZ162" s="2">
        <f t="shared" si="359"/>
        <v>84.507245782993948</v>
      </c>
      <c r="BA162" s="2">
        <f t="shared" si="360"/>
        <v>80.716884617859634</v>
      </c>
      <c r="BB162" s="2">
        <f t="shared" si="361"/>
        <v>81.138869863013838</v>
      </c>
      <c r="BC162" s="2">
        <f t="shared" si="362"/>
        <v>82.426013708979141</v>
      </c>
      <c r="BD162" s="2">
        <f t="shared" si="363"/>
        <v>83.587804699483968</v>
      </c>
      <c r="BE162" s="2">
        <f t="shared" si="364"/>
        <v>82.79394397222238</v>
      </c>
      <c r="BF162" s="2">
        <f t="shared" si="365"/>
        <v>84.706457869374177</v>
      </c>
      <c r="BG162" s="2">
        <f t="shared" si="366"/>
        <v>84.225166110204214</v>
      </c>
      <c r="BH162" s="2">
        <f t="shared" si="367"/>
        <v>86.796267015321391</v>
      </c>
      <c r="BI162" s="2">
        <f t="shared" si="368"/>
        <v>87.266071426676731</v>
      </c>
      <c r="BJ162" s="2">
        <f t="shared" si="369"/>
        <v>87.76365500600491</v>
      </c>
      <c r="BK162" s="2">
        <f t="shared" si="370"/>
        <v>87.204625908981683</v>
      </c>
      <c r="BL162" s="2">
        <f t="shared" si="371"/>
        <v>87.457187341517013</v>
      </c>
      <c r="BM162" s="2">
        <f t="shared" si="372"/>
        <v>92.989198481166099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83.674000000000007</v>
      </c>
      <c r="CF162" s="2">
        <f t="shared" si="522"/>
        <v>84.771000000000001</v>
      </c>
      <c r="CG162" s="2">
        <f t="shared" si="523"/>
        <v>81.649000000000001</v>
      </c>
      <c r="CH162" s="2" t="str">
        <f t="shared" si="524"/>
        <v/>
      </c>
      <c r="CI162" s="2">
        <f t="shared" si="525"/>
        <v>83.897000000000006</v>
      </c>
      <c r="CJ162" s="2">
        <f t="shared" si="526"/>
        <v>86.614999999999995</v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>
        <f t="shared" si="530"/>
        <v>86.171000000000006</v>
      </c>
      <c r="CO162" s="2">
        <f t="shared" si="531"/>
        <v>87.35</v>
      </c>
      <c r="CP162" s="2">
        <f t="shared" si="532"/>
        <v>86.332999999999998</v>
      </c>
      <c r="CQ162" s="2">
        <f t="shared" si="533"/>
        <v>86.158000000000001</v>
      </c>
      <c r="CR162" s="2">
        <f t="shared" si="534"/>
        <v>85.15</v>
      </c>
      <c r="CS162" s="2">
        <f t="shared" si="535"/>
        <v>91.634</v>
      </c>
      <c r="CU162" s="2">
        <f t="shared" si="485"/>
        <v>83.674000000000007</v>
      </c>
      <c r="CV162" s="2">
        <f t="shared" si="486"/>
        <v>84.771000000000001</v>
      </c>
      <c r="CW162" s="2">
        <f t="shared" si="487"/>
        <v>81.649000000000001</v>
      </c>
      <c r="CX162" s="2" t="str">
        <f t="shared" si="488"/>
        <v/>
      </c>
      <c r="CY162" s="2">
        <f t="shared" si="489"/>
        <v>83.897000000000006</v>
      </c>
      <c r="CZ162" s="2">
        <f t="shared" si="490"/>
        <v>86.614999999999995</v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>
        <f t="shared" si="494"/>
        <v>86.171000000000006</v>
      </c>
      <c r="DE162" s="2">
        <f t="shared" si="495"/>
        <v>87.35</v>
      </c>
      <c r="DF162" s="2">
        <f t="shared" si="496"/>
        <v>86.332999999999998</v>
      </c>
      <c r="DG162" s="2">
        <f t="shared" si="497"/>
        <v>86.158000000000001</v>
      </c>
      <c r="DH162" s="2">
        <f t="shared" si="498"/>
        <v>85.15</v>
      </c>
      <c r="DI162" s="2">
        <f t="shared" si="499"/>
        <v>91.634</v>
      </c>
      <c r="DK162" s="2">
        <f t="shared" si="500"/>
        <v>112.27710037523451</v>
      </c>
      <c r="DL162" s="2">
        <f t="shared" si="501"/>
        <v>117.04403085676768</v>
      </c>
      <c r="DM162" s="2">
        <f t="shared" si="501"/>
        <v>134.76753222996518</v>
      </c>
      <c r="DN162" s="2">
        <f t="shared" si="501"/>
        <v>131.9780537523452</v>
      </c>
      <c r="DO162" s="2">
        <f t="shared" si="501"/>
        <v>114.3379153846154</v>
      </c>
      <c r="DP162" s="2">
        <f t="shared" si="501"/>
        <v>120.6072135084428</v>
      </c>
      <c r="DQ162" s="2">
        <f t="shared" si="501"/>
        <v>127.26190431519703</v>
      </c>
      <c r="DR162" s="2">
        <f t="shared" si="501"/>
        <v>135.3819071014334</v>
      </c>
      <c r="DS162" s="2">
        <f t="shared" si="501"/>
        <v>130.70236557610241</v>
      </c>
      <c r="DT162" s="2">
        <f t="shared" si="501"/>
        <v>132.78142586716271</v>
      </c>
      <c r="DU162" s="2">
        <f t="shared" si="501"/>
        <v>131.97615384615386</v>
      </c>
      <c r="DV162" s="2">
        <f t="shared" si="501"/>
        <v>127.3234558485611</v>
      </c>
      <c r="DW162" s="2">
        <f t="shared" si="501"/>
        <v>130.07382820512822</v>
      </c>
      <c r="DX162" s="2">
        <f t="shared" si="501"/>
        <v>117.01607123317652</v>
      </c>
      <c r="DY162" s="2">
        <f t="shared" si="501"/>
        <v>107.94727450980393</v>
      </c>
      <c r="EA162" s="2">
        <f t="shared" si="440"/>
        <v>83.087122952190583</v>
      </c>
      <c r="EB162" s="2">
        <f t="shared" si="502"/>
        <v>84.417482738371419</v>
      </c>
      <c r="EC162" s="2">
        <f t="shared" si="503"/>
        <v>80.252008674789124</v>
      </c>
      <c r="ED162" s="2">
        <f t="shared" si="504"/>
        <v>80.401238934985457</v>
      </c>
      <c r="EE162" s="2">
        <f t="shared" si="505"/>
        <v>81.916272283103552</v>
      </c>
      <c r="EF162" s="2">
        <f t="shared" si="506"/>
        <v>83.161482106247163</v>
      </c>
      <c r="EG162" s="2">
        <f t="shared" si="507"/>
        <v>82.001483445202766</v>
      </c>
      <c r="EH162" s="2">
        <f t="shared" si="508"/>
        <v>84.04190258297352</v>
      </c>
      <c r="EI162" s="2">
        <f t="shared" si="509"/>
        <v>83.70776476578412</v>
      </c>
      <c r="EJ162" s="2">
        <f t="shared" si="510"/>
        <v>86.397100307801821</v>
      </c>
      <c r="EK162" s="2">
        <f t="shared" si="511"/>
        <v>87.194279050019759</v>
      </c>
      <c r="EL162" s="2">
        <f t="shared" si="512"/>
        <v>87.162070147637792</v>
      </c>
      <c r="EM162" s="2">
        <f t="shared" si="513"/>
        <v>86.600668960472291</v>
      </c>
      <c r="EN162" s="2">
        <f t="shared" si="514"/>
        <v>87.29684126258006</v>
      </c>
      <c r="EO162" s="2">
        <f t="shared" si="515"/>
        <v>93.343505980767745</v>
      </c>
      <c r="EQ162" s="2">
        <f t="shared" si="516"/>
        <v>84.20944334189349</v>
      </c>
      <c r="ER162" s="2">
        <f t="shared" si="517"/>
        <v>84.763432238943864</v>
      </c>
      <c r="ES162" s="2">
        <f t="shared" si="517"/>
        <v>82.044637334023179</v>
      </c>
      <c r="ET162" s="2">
        <f t="shared" si="517"/>
        <v>82.857347942706042</v>
      </c>
      <c r="EU162" s="2">
        <f t="shared" si="517"/>
        <v>83.712055804584622</v>
      </c>
      <c r="EV162" s="2">
        <f t="shared" si="517"/>
        <v>84.660234654637748</v>
      </c>
      <c r="EW162" s="2">
        <f t="shared" si="517"/>
        <v>84.800970730389949</v>
      </c>
      <c r="EX162" s="2">
        <f t="shared" si="517"/>
        <v>86.208809316276586</v>
      </c>
      <c r="EY162" s="2">
        <f t="shared" si="517"/>
        <v>85.428588045712317</v>
      </c>
      <c r="EZ162" s="2">
        <f t="shared" si="517"/>
        <v>87.828962892721194</v>
      </c>
      <c r="FA162" s="2">
        <f t="shared" si="517"/>
        <v>87.433887611662911</v>
      </c>
      <c r="FB162" s="2">
        <f t="shared" si="517"/>
        <v>89.388660377576812</v>
      </c>
      <c r="FC162" s="2">
        <f t="shared" si="517"/>
        <v>88.917005727564685</v>
      </c>
      <c r="FD162" s="2">
        <f t="shared" si="517"/>
        <v>88.045376785015861</v>
      </c>
      <c r="FE162" s="2">
        <f t="shared" si="517"/>
        <v>91.454269728810118</v>
      </c>
      <c r="FG162" s="2">
        <f t="shared" si="518"/>
        <v>0.99983900895997913</v>
      </c>
      <c r="FH162" s="2">
        <f t="shared" si="519"/>
        <v>0.99986344803546412</v>
      </c>
      <c r="FI162" s="2">
        <f t="shared" si="519"/>
        <v>0.99983283769732378</v>
      </c>
      <c r="FJ162" s="2">
        <f t="shared" si="519"/>
        <v>0.99982756693805852</v>
      </c>
      <c r="FK162" s="2">
        <f t="shared" si="519"/>
        <v>0.99981713473191025</v>
      </c>
      <c r="FL162" s="2">
        <f t="shared" si="519"/>
        <v>0.99983159119819276</v>
      </c>
      <c r="FM162" s="2">
        <f t="shared" si="519"/>
        <v>0.9998376223472687</v>
      </c>
      <c r="FN162" s="2">
        <f t="shared" si="519"/>
        <v>0.99981099389389927</v>
      </c>
      <c r="FO162" s="2">
        <f t="shared" si="519"/>
        <v>0.999825199876481</v>
      </c>
      <c r="FP162" s="2">
        <f t="shared" si="519"/>
        <v>0.99982728099549256</v>
      </c>
      <c r="FQ162" s="2">
        <f t="shared" si="519"/>
        <v>0.99982849306507315</v>
      </c>
      <c r="FR162" s="2">
        <f t="shared" si="519"/>
        <v>0.99981524297786695</v>
      </c>
      <c r="FS162" s="2">
        <f t="shared" si="519"/>
        <v>0.99983038505832944</v>
      </c>
      <c r="FT162" s="2">
        <f t="shared" si="519"/>
        <v>0.99981750233525557</v>
      </c>
      <c r="FU162" s="2">
        <f t="shared" si="519"/>
        <v>0.99978181024878032</v>
      </c>
      <c r="FW162" s="2">
        <f t="shared" si="536"/>
        <v>0.23808336762096316</v>
      </c>
      <c r="FX162" s="2">
        <f t="shared" si="376"/>
        <v>0.24659039900268337</v>
      </c>
      <c r="FY162" s="2">
        <f t="shared" si="377"/>
        <v>0.25424284068746611</v>
      </c>
      <c r="FZ162" s="2">
        <f t="shared" si="378"/>
        <v>0.296704005251198</v>
      </c>
      <c r="GA162" s="2">
        <f t="shared" si="379"/>
        <v>0.28055309974244985</v>
      </c>
      <c r="GB162" s="2">
        <f t="shared" si="380"/>
        <v>0.28024399553455537</v>
      </c>
      <c r="GC162" s="2">
        <f t="shared" si="381"/>
        <v>0.28044822717050166</v>
      </c>
      <c r="GD162" s="2">
        <f t="shared" si="382"/>
        <v>0.30220576732494314</v>
      </c>
      <c r="GE162" s="2">
        <f t="shared" si="383"/>
        <v>0.29589713733706291</v>
      </c>
      <c r="GF162" s="2">
        <f t="shared" si="384"/>
        <v>0.27317932398256323</v>
      </c>
      <c r="GG162" s="2">
        <f t="shared" si="385"/>
        <v>0.26756963161396102</v>
      </c>
      <c r="GH162" s="2">
        <f t="shared" si="386"/>
        <v>0.26684962161024323</v>
      </c>
      <c r="GI162" s="2">
        <f t="shared" si="387"/>
        <v>0.25755462660497946</v>
      </c>
      <c r="GJ162" s="2">
        <f t="shared" si="388"/>
        <v>0.20696731714906691</v>
      </c>
      <c r="GK162" s="2">
        <f t="shared" si="389"/>
        <v>0.18922667392890785</v>
      </c>
      <c r="GM162" s="86">
        <f t="shared" si="537"/>
        <v>3.0248415143266087E-134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1.1210919916440263E-182</v>
      </c>
      <c r="HA162" s="86">
        <f t="shared" si="403"/>
        <v>1.0718870045199079E-182</v>
      </c>
      <c r="HC162" s="86">
        <f t="shared" si="538"/>
        <v>2.7633962395459438E-83</v>
      </c>
      <c r="HD162" s="86">
        <f t="shared" si="404"/>
        <v>3.2191747607944614E-165</v>
      </c>
      <c r="HE162" s="86">
        <f t="shared" si="405"/>
        <v>4.3465596410642064E-163</v>
      </c>
      <c r="HF162" s="86">
        <f t="shared" si="406"/>
        <v>6.682062795242972E-245</v>
      </c>
      <c r="HG162" s="86">
        <f t="shared" si="407"/>
        <v>1.4212386277912622E-262</v>
      </c>
      <c r="HH162" s="86">
        <f t="shared" si="408"/>
        <v>0</v>
      </c>
      <c r="HI162" s="86">
        <f t="shared" si="409"/>
        <v>3.9525607439930074E-188</v>
      </c>
      <c r="HJ162" s="86">
        <f t="shared" si="410"/>
        <v>0</v>
      </c>
      <c r="HK162" s="86">
        <f t="shared" si="411"/>
        <v>5.1272887307718025E-279</v>
      </c>
      <c r="HL162" s="86">
        <f t="shared" si="412"/>
        <v>4.3631303676991871E-298</v>
      </c>
      <c r="HM162" s="86">
        <f t="shared" si="413"/>
        <v>9.3851584480734354E-263</v>
      </c>
      <c r="HN162" s="86">
        <f t="shared" si="414"/>
        <v>2.6323061859074042E-254</v>
      </c>
      <c r="HO162" s="86">
        <f t="shared" si="415"/>
        <v>1.5834643761068272E-210</v>
      </c>
      <c r="HP162" s="86">
        <f t="shared" si="416"/>
        <v>7.7165871760008538E-108</v>
      </c>
      <c r="HQ162" s="86">
        <f t="shared" si="417"/>
        <v>1.6842409672204509E-87</v>
      </c>
      <c r="HS162" s="86">
        <f t="shared" si="539"/>
        <v>6.4921051881392964E-4</v>
      </c>
      <c r="HT162" s="86">
        <f t="shared" si="418"/>
        <v>4.9084765093168723E-4</v>
      </c>
      <c r="HU162" s="86">
        <f t="shared" si="419"/>
        <v>3.3377745461013152E-5</v>
      </c>
      <c r="HV162" s="86">
        <f t="shared" si="420"/>
        <v>5.2281814450765054E-6</v>
      </c>
      <c r="HW162" s="86">
        <f t="shared" si="421"/>
        <v>6.5833535743121917E-6</v>
      </c>
      <c r="HX162" s="86">
        <f t="shared" si="422"/>
        <v>3.1213575389060692E-5</v>
      </c>
      <c r="HY162" s="86">
        <f t="shared" si="423"/>
        <v>4.3505887311213441E-5</v>
      </c>
      <c r="HZ162" s="86">
        <f t="shared" si="424"/>
        <v>1.0318064901897237E-5</v>
      </c>
      <c r="IA162" s="86">
        <f t="shared" si="425"/>
        <v>3.3140881236215638E-6</v>
      </c>
      <c r="IB162" s="86">
        <f t="shared" si="426"/>
        <v>1.1296242819198012E-5</v>
      </c>
      <c r="IC162" s="86">
        <f t="shared" si="427"/>
        <v>1.3561149534238901E-5</v>
      </c>
      <c r="ID162" s="86">
        <f t="shared" si="428"/>
        <v>1.3818224606987227E-5</v>
      </c>
      <c r="IE162" s="86">
        <f t="shared" si="429"/>
        <v>4.1749306183972202E-5</v>
      </c>
      <c r="IF162" s="86">
        <f t="shared" si="430"/>
        <v>2.5220385300084225E-3</v>
      </c>
      <c r="IG162" s="86">
        <f t="shared" si="431"/>
        <v>7.5124154866427805E-3</v>
      </c>
      <c r="II162" s="86">
        <f t="shared" si="540"/>
        <v>3.8610792844133127E-3</v>
      </c>
      <c r="IJ162" s="86">
        <f t="shared" si="541"/>
        <v>5.894803893246571E-3</v>
      </c>
      <c r="IK162" s="86">
        <f t="shared" si="542"/>
        <v>4.1600388008077331E-3</v>
      </c>
      <c r="IL162" s="86">
        <f t="shared" si="543"/>
        <v>1.2456207179219121E-2</v>
      </c>
      <c r="IM162" s="86">
        <f t="shared" si="544"/>
        <v>9.2132132372671795E-3</v>
      </c>
      <c r="IN162" s="86">
        <f t="shared" si="545"/>
        <v>8.5332062401678489E-3</v>
      </c>
      <c r="IO162" s="86">
        <f t="shared" si="546"/>
        <v>1.1114130422523611E-2</v>
      </c>
      <c r="IP162" s="86">
        <f t="shared" si="547"/>
        <v>1.854225621219429E-2</v>
      </c>
      <c r="IQ162" s="86">
        <f t="shared" si="548"/>
        <v>1.1718436338366582E-2</v>
      </c>
      <c r="IR162" s="86">
        <f t="shared" si="549"/>
        <v>5.757300516113506E-3</v>
      </c>
      <c r="IS162" s="86">
        <f t="shared" si="550"/>
        <v>3.9309465339851784E-3</v>
      </c>
      <c r="IT162" s="86">
        <f t="shared" si="551"/>
        <v>4.073579830411336E-3</v>
      </c>
      <c r="IU162" s="86">
        <f t="shared" si="552"/>
        <v>3.2652897255996114E-3</v>
      </c>
      <c r="IV162" s="86">
        <f t="shared" si="553"/>
        <v>2.8300510775312645E-3</v>
      </c>
      <c r="IW162" s="86">
        <f t="shared" si="554"/>
        <v>1.0621174490373984E-3</v>
      </c>
      <c r="IY162" s="86">
        <f t="shared" si="555"/>
        <v>4.5102898032272423E-3</v>
      </c>
      <c r="IZ162" s="86">
        <f t="shared" si="556"/>
        <v>6.385651544178258E-3</v>
      </c>
      <c r="JA162" s="86">
        <f t="shared" si="557"/>
        <v>4.1934165462687465E-3</v>
      </c>
      <c r="JB162" s="86">
        <f t="shared" si="558"/>
        <v>1.2461435360664198E-2</v>
      </c>
      <c r="JC162" s="86">
        <f t="shared" si="559"/>
        <v>9.2197965908414909E-3</v>
      </c>
      <c r="JD162" s="86">
        <f t="shared" si="560"/>
        <v>8.5644198155569104E-3</v>
      </c>
      <c r="JE162" s="86">
        <f t="shared" si="561"/>
        <v>1.1157636309834825E-2</v>
      </c>
      <c r="JF162" s="86">
        <f t="shared" si="562"/>
        <v>1.8552574277096189E-2</v>
      </c>
      <c r="JG162" s="86">
        <f t="shared" si="563"/>
        <v>1.1721750426490204E-2</v>
      </c>
      <c r="JH162" s="86">
        <f t="shared" si="564"/>
        <v>5.768596758932704E-3</v>
      </c>
      <c r="JI162" s="86">
        <f t="shared" si="565"/>
        <v>3.9445076835194172E-3</v>
      </c>
      <c r="JJ162" s="86">
        <f t="shared" si="566"/>
        <v>4.0873980550183231E-3</v>
      </c>
      <c r="JK162" s="86">
        <f t="shared" si="567"/>
        <v>3.3070390317835835E-3</v>
      </c>
      <c r="JL162" s="86">
        <f t="shared" si="568"/>
        <v>5.3520896075396869E-3</v>
      </c>
      <c r="JM162" s="86">
        <f t="shared" si="569"/>
        <v>8.5745329356801785E-3</v>
      </c>
    </row>
    <row r="163" spans="2:273" x14ac:dyDescent="0.25">
      <c r="B163" s="2">
        <v>136</v>
      </c>
      <c r="C163" s="37">
        <v>85.14</v>
      </c>
      <c r="D163" s="37">
        <v>84.456999999999994</v>
      </c>
      <c r="E163" s="37">
        <v>80.459000000000003</v>
      </c>
      <c r="F163" s="37">
        <v>79.567999999999998</v>
      </c>
      <c r="G163" s="37">
        <v>80.385000000000005</v>
      </c>
      <c r="H163" s="37">
        <v>84.948999999999998</v>
      </c>
      <c r="I163" s="37">
        <v>82.724999999999994</v>
      </c>
      <c r="J163" s="37">
        <v>86.902000000000001</v>
      </c>
      <c r="K163" s="37">
        <v>86.366</v>
      </c>
      <c r="L163" s="37">
        <v>87.927000000000007</v>
      </c>
      <c r="M163" s="37">
        <v>86.924999999999997</v>
      </c>
      <c r="N163" s="37">
        <v>86.614999999999995</v>
      </c>
      <c r="O163" s="37">
        <v>87.683999999999997</v>
      </c>
      <c r="P163" s="37">
        <v>87.85</v>
      </c>
      <c r="Q163" s="37">
        <v>93.316999999999993</v>
      </c>
      <c r="S163" s="4">
        <f t="shared" si="441"/>
        <v>83.24362218653485</v>
      </c>
      <c r="T163" s="4">
        <f t="shared" si="442"/>
        <v>84.363231274459721</v>
      </c>
      <c r="U163" s="4">
        <f t="shared" si="443"/>
        <v>80.789786612263981</v>
      </c>
      <c r="V163" s="4">
        <f t="shared" si="444"/>
        <v>81.627857112487462</v>
      </c>
      <c r="W163" s="4">
        <f t="shared" si="445"/>
        <v>82.725989043508648</v>
      </c>
      <c r="X163" s="4">
        <f t="shared" si="446"/>
        <v>84.176576105801843</v>
      </c>
      <c r="Y163" s="4">
        <f t="shared" si="447"/>
        <v>83.820873259239477</v>
      </c>
      <c r="Z163" s="4">
        <f t="shared" si="448"/>
        <v>85.880560703665452</v>
      </c>
      <c r="AA163" s="4">
        <f t="shared" si="449"/>
        <v>85.346753578085099</v>
      </c>
      <c r="AB163" s="4">
        <f t="shared" si="450"/>
        <v>87.312982820967321</v>
      </c>
      <c r="AC163" s="4">
        <f t="shared" si="451"/>
        <v>87.584694959852612</v>
      </c>
      <c r="AD163" s="4">
        <f t="shared" si="452"/>
        <v>88.203259544718989</v>
      </c>
      <c r="AE163" s="4">
        <f t="shared" si="453"/>
        <v>87.707265033148673</v>
      </c>
      <c r="AF163" s="4">
        <f t="shared" si="454"/>
        <v>88.01370706733772</v>
      </c>
      <c r="AG163" s="4">
        <f t="shared" si="455"/>
        <v>93.671130782168163</v>
      </c>
      <c r="AI163" s="4">
        <f t="shared" si="456"/>
        <v>1.8963778134651506</v>
      </c>
      <c r="AJ163" s="4">
        <f t="shared" si="457"/>
        <v>9.3768725540272158E-2</v>
      </c>
      <c r="AK163" s="4">
        <f t="shared" si="458"/>
        <v>-0.33078661226397799</v>
      </c>
      <c r="AL163" s="4">
        <f t="shared" si="459"/>
        <v>-2.0598571124874638</v>
      </c>
      <c r="AM163" s="4">
        <f t="shared" si="460"/>
        <v>-2.3409890435086425</v>
      </c>
      <c r="AN163" s="4">
        <f t="shared" si="461"/>
        <v>0.77242389419815538</v>
      </c>
      <c r="AO163" s="4">
        <f t="shared" si="462"/>
        <v>-1.0958732592394824</v>
      </c>
      <c r="AP163" s="4">
        <f t="shared" si="463"/>
        <v>1.0214392963345489</v>
      </c>
      <c r="AQ163" s="4">
        <f t="shared" si="464"/>
        <v>1.0192464219149002</v>
      </c>
      <c r="AR163" s="4">
        <f t="shared" si="465"/>
        <v>0.61401717903268604</v>
      </c>
      <c r="AS163" s="4">
        <f t="shared" si="466"/>
        <v>-0.65969495985261517</v>
      </c>
      <c r="AT163" s="4">
        <f t="shared" si="467"/>
        <v>-1.5882595447189942</v>
      </c>
      <c r="AU163" s="4">
        <f t="shared" si="468"/>
        <v>-2.3265033148675229E-2</v>
      </c>
      <c r="AV163" s="4">
        <f t="shared" si="469"/>
        <v>-0.16370706733772522</v>
      </c>
      <c r="AW163" s="4">
        <f t="shared" si="469"/>
        <v>-0.35413078216816984</v>
      </c>
      <c r="AY163" s="2">
        <f t="shared" si="520"/>
        <v>83.198743115593672</v>
      </c>
      <c r="AZ163" s="2">
        <f t="shared" si="359"/>
        <v>84.362626931958744</v>
      </c>
      <c r="BA163" s="2">
        <f t="shared" si="360"/>
        <v>80.584535476034631</v>
      </c>
      <c r="BB163" s="2">
        <f t="shared" si="361"/>
        <v>80.998927392554947</v>
      </c>
      <c r="BC163" s="2">
        <f t="shared" si="362"/>
        <v>82.289924287199369</v>
      </c>
      <c r="BD163" s="2">
        <f t="shared" si="363"/>
        <v>83.485106695712645</v>
      </c>
      <c r="BE163" s="2">
        <f t="shared" si="364"/>
        <v>82.70760485983287</v>
      </c>
      <c r="BF163" s="2">
        <f t="shared" si="365"/>
        <v>84.620244962732315</v>
      </c>
      <c r="BG163" s="2">
        <f t="shared" si="366"/>
        <v>84.096403020843596</v>
      </c>
      <c r="BH163" s="2">
        <f t="shared" si="367"/>
        <v>86.64772328905336</v>
      </c>
      <c r="BI163" s="2">
        <f t="shared" si="368"/>
        <v>87.144895226121548</v>
      </c>
      <c r="BJ163" s="2">
        <f t="shared" si="369"/>
        <v>87.681263333167976</v>
      </c>
      <c r="BK163" s="2">
        <f t="shared" si="370"/>
        <v>87.072030046411101</v>
      </c>
      <c r="BL163" s="2">
        <f t="shared" si="371"/>
        <v>87.353468133598426</v>
      </c>
      <c r="BM163" s="2">
        <f t="shared" si="372"/>
        <v>92.918901099528966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85.14</v>
      </c>
      <c r="CF163" s="2" t="str">
        <f t="shared" si="522"/>
        <v/>
      </c>
      <c r="CG163" s="2">
        <f t="shared" si="523"/>
        <v>80.459000000000003</v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>
        <f t="shared" si="531"/>
        <v>86.924999999999997</v>
      </c>
      <c r="CP163" s="2">
        <f t="shared" si="532"/>
        <v>86.614999999999995</v>
      </c>
      <c r="CQ163" s="2">
        <f t="shared" si="533"/>
        <v>87.683999999999997</v>
      </c>
      <c r="CR163" s="2">
        <f t="shared" si="534"/>
        <v>87.85</v>
      </c>
      <c r="CS163" s="2">
        <f t="shared" si="535"/>
        <v>93.316999999999993</v>
      </c>
      <c r="CU163" s="2">
        <f t="shared" si="485"/>
        <v>85.14</v>
      </c>
      <c r="CV163" s="2" t="str">
        <f t="shared" si="486"/>
        <v/>
      </c>
      <c r="CW163" s="2">
        <f t="shared" si="487"/>
        <v>80.459000000000003</v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>
        <f t="shared" si="495"/>
        <v>86.924999999999997</v>
      </c>
      <c r="DF163" s="2">
        <f t="shared" si="496"/>
        <v>86.614999999999995</v>
      </c>
      <c r="DG163" s="2">
        <f t="shared" si="497"/>
        <v>87.683999999999997</v>
      </c>
      <c r="DH163" s="2">
        <f t="shared" si="498"/>
        <v>87.85</v>
      </c>
      <c r="DI163" s="2">
        <f t="shared" si="499"/>
        <v>93.316999999999993</v>
      </c>
      <c r="DK163" s="2">
        <f t="shared" si="500"/>
        <v>112.3756228893058</v>
      </c>
      <c r="DL163" s="2">
        <f t="shared" si="501"/>
        <v>117.15887525987524</v>
      </c>
      <c r="DM163" s="2">
        <f t="shared" si="501"/>
        <v>135.07212264808365</v>
      </c>
      <c r="DN163" s="2">
        <f t="shared" si="501"/>
        <v>132.27101688555348</v>
      </c>
      <c r="DO163" s="2">
        <f t="shared" si="501"/>
        <v>114.45374392712553</v>
      </c>
      <c r="DP163" s="2">
        <f t="shared" si="501"/>
        <v>120.79726078799251</v>
      </c>
      <c r="DQ163" s="2">
        <f t="shared" si="501"/>
        <v>127.48366322701692</v>
      </c>
      <c r="DR163" s="2">
        <f t="shared" si="501"/>
        <v>135.68359820549296</v>
      </c>
      <c r="DS163" s="2">
        <f t="shared" si="501"/>
        <v>130.95264864864862</v>
      </c>
      <c r="DT163" s="2">
        <f t="shared" si="501"/>
        <v>133.03049338001969</v>
      </c>
      <c r="DU163" s="2">
        <f t="shared" si="501"/>
        <v>132.2359311740891</v>
      </c>
      <c r="DV163" s="2">
        <f t="shared" si="501"/>
        <v>127.5280337017179</v>
      </c>
      <c r="DW163" s="2">
        <f t="shared" si="501"/>
        <v>130.28307860998652</v>
      </c>
      <c r="DX163" s="2">
        <f t="shared" si="501"/>
        <v>117.17938231754023</v>
      </c>
      <c r="DY163" s="2">
        <f t="shared" si="501"/>
        <v>108.0060731092437</v>
      </c>
      <c r="EA163" s="2">
        <f t="shared" si="440"/>
        <v>82.899269964399792</v>
      </c>
      <c r="EB163" s="2">
        <f t="shared" si="502"/>
        <v>84.264528650968572</v>
      </c>
      <c r="EC163" s="2">
        <f t="shared" si="503"/>
        <v>80.074404228678546</v>
      </c>
      <c r="ED163" s="2">
        <f t="shared" si="504"/>
        <v>80.194579757791161</v>
      </c>
      <c r="EE163" s="2">
        <f t="shared" si="505"/>
        <v>81.731920657022485</v>
      </c>
      <c r="EF163" s="2">
        <f t="shared" si="506"/>
        <v>83.019840708380414</v>
      </c>
      <c r="EG163" s="2">
        <f t="shared" si="507"/>
        <v>81.840143738131488</v>
      </c>
      <c r="EH163" s="2">
        <f t="shared" si="508"/>
        <v>83.894865437955076</v>
      </c>
      <c r="EI163" s="2">
        <f t="shared" si="509"/>
        <v>83.531427930012967</v>
      </c>
      <c r="EJ163" s="2">
        <f t="shared" si="510"/>
        <v>86.211549562376973</v>
      </c>
      <c r="EK163" s="2">
        <f t="shared" si="511"/>
        <v>87.067403576044356</v>
      </c>
      <c r="EL163" s="2">
        <f t="shared" si="512"/>
        <v>87.022299557086612</v>
      </c>
      <c r="EM163" s="2">
        <f t="shared" si="513"/>
        <v>86.409756309383084</v>
      </c>
      <c r="EN163" s="2">
        <f t="shared" si="514"/>
        <v>87.177177493138146</v>
      </c>
      <c r="EO163" s="2">
        <f t="shared" si="515"/>
        <v>93.311432061605828</v>
      </c>
      <c r="EQ163" s="2">
        <f t="shared" si="516"/>
        <v>84.055833549595235</v>
      </c>
      <c r="ER163" s="2">
        <f t="shared" si="517"/>
        <v>84.620463535853133</v>
      </c>
      <c r="ES163" s="2">
        <f t="shared" si="517"/>
        <v>81.918399650821456</v>
      </c>
      <c r="ET163" s="2">
        <f t="shared" si="517"/>
        <v>82.711868811428374</v>
      </c>
      <c r="EU163" s="2">
        <f t="shared" si="517"/>
        <v>83.576734430322261</v>
      </c>
      <c r="EV163" s="2">
        <f t="shared" si="517"/>
        <v>84.555522054688453</v>
      </c>
      <c r="EW163" s="2">
        <f t="shared" si="517"/>
        <v>84.714857125023869</v>
      </c>
      <c r="EX163" s="2">
        <f t="shared" si="517"/>
        <v>86.120048947616041</v>
      </c>
      <c r="EY163" s="2">
        <f t="shared" si="517"/>
        <v>85.29853299562032</v>
      </c>
      <c r="EZ163" s="2">
        <f t="shared" si="517"/>
        <v>87.68082599946338</v>
      </c>
      <c r="FA163" s="2">
        <f t="shared" si="517"/>
        <v>87.313648845894221</v>
      </c>
      <c r="FB163" s="2">
        <f t="shared" si="517"/>
        <v>89.308491472355172</v>
      </c>
      <c r="FC163" s="2">
        <f t="shared" si="517"/>
        <v>88.788536167675261</v>
      </c>
      <c r="FD163" s="2">
        <f t="shared" si="517"/>
        <v>87.94707773702433</v>
      </c>
      <c r="FE163" s="2">
        <f t="shared" si="517"/>
        <v>91.37067159549494</v>
      </c>
      <c r="FG163" s="2">
        <f t="shared" si="518"/>
        <v>0.99985317234657956</v>
      </c>
      <c r="FH163" s="2">
        <f t="shared" si="519"/>
        <v>0.9998754616318678</v>
      </c>
      <c r="FI163" s="2">
        <f t="shared" si="519"/>
        <v>0.99984754392563191</v>
      </c>
      <c r="FJ163" s="2">
        <f t="shared" si="519"/>
        <v>0.99984273679241087</v>
      </c>
      <c r="FK163" s="2">
        <f t="shared" si="519"/>
        <v>0.9998332222098788</v>
      </c>
      <c r="FL163" s="2">
        <f t="shared" si="519"/>
        <v>0.99984640707134598</v>
      </c>
      <c r="FM163" s="2">
        <f t="shared" si="519"/>
        <v>0.99985190770477517</v>
      </c>
      <c r="FN163" s="2">
        <f t="shared" si="519"/>
        <v>0.9998276215157933</v>
      </c>
      <c r="FO163" s="2">
        <f t="shared" si="519"/>
        <v>0.99984057794063641</v>
      </c>
      <c r="FP163" s="2">
        <f t="shared" si="519"/>
        <v>0.99984247600177123</v>
      </c>
      <c r="FQ163" s="2">
        <f t="shared" si="519"/>
        <v>0.99984358145584873</v>
      </c>
      <c r="FR163" s="2">
        <f t="shared" si="519"/>
        <v>0.99983149685387673</v>
      </c>
      <c r="FS163" s="2">
        <f t="shared" si="519"/>
        <v>0.99984530702599894</v>
      </c>
      <c r="FT163" s="2">
        <f t="shared" si="519"/>
        <v>0.99983355747889258</v>
      </c>
      <c r="FU163" s="2">
        <f t="shared" si="519"/>
        <v>0.99980100476147438</v>
      </c>
      <c r="FW163" s="2">
        <f t="shared" si="536"/>
        <v>0.25519150977993421</v>
      </c>
      <c r="FX163" s="2">
        <f t="shared" si="376"/>
        <v>0.26409794806491288</v>
      </c>
      <c r="FY163" s="2">
        <f t="shared" si="377"/>
        <v>0.27209748195772826</v>
      </c>
      <c r="FZ163" s="2">
        <f t="shared" si="378"/>
        <v>0.31627592630687101</v>
      </c>
      <c r="GA163" s="2">
        <f t="shared" si="379"/>
        <v>0.29951335186251998</v>
      </c>
      <c r="GB163" s="2">
        <f t="shared" si="380"/>
        <v>0.29919204517903958</v>
      </c>
      <c r="GC163" s="2">
        <f t="shared" si="381"/>
        <v>0.29940434133803112</v>
      </c>
      <c r="GD163" s="2">
        <f t="shared" si="382"/>
        <v>0.32197446116834688</v>
      </c>
      <c r="GE163" s="2">
        <f t="shared" si="383"/>
        <v>0.31543970588672882</v>
      </c>
      <c r="GF163" s="2">
        <f t="shared" si="384"/>
        <v>0.29184339218268329</v>
      </c>
      <c r="GG163" s="2">
        <f t="shared" si="385"/>
        <v>0.2860012490464614</v>
      </c>
      <c r="GH163" s="2">
        <f t="shared" si="386"/>
        <v>0.28525095731753686</v>
      </c>
      <c r="GI163" s="2">
        <f t="shared" si="387"/>
        <v>0.2755559073854924</v>
      </c>
      <c r="GJ163" s="2">
        <f t="shared" si="388"/>
        <v>0.22249245822534552</v>
      </c>
      <c r="GK163" s="2">
        <f t="shared" si="389"/>
        <v>0.20376297465995385</v>
      </c>
      <c r="GM163" s="86">
        <f t="shared" si="537"/>
        <v>8.2538954735771873E-138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1.8113688205176588E-187</v>
      </c>
      <c r="HA163" s="86">
        <f t="shared" si="403"/>
        <v>1.5101144713794706E-187</v>
      </c>
      <c r="HC163" s="86">
        <f t="shared" si="538"/>
        <v>2.2372275879310277E-86</v>
      </c>
      <c r="HD163" s="86">
        <f t="shared" si="404"/>
        <v>2.3324221188479002E-171</v>
      </c>
      <c r="HE163" s="86">
        <f t="shared" si="405"/>
        <v>4.0011059266992149E-169</v>
      </c>
      <c r="HF163" s="86">
        <f t="shared" si="406"/>
        <v>5.6445344528930935E-254</v>
      </c>
      <c r="HG163" s="86">
        <f t="shared" si="407"/>
        <v>2.4593210508804948E-272</v>
      </c>
      <c r="HH163" s="86">
        <f t="shared" si="408"/>
        <v>0</v>
      </c>
      <c r="HI163" s="86">
        <f t="shared" si="409"/>
        <v>5.0191225617224201E-195</v>
      </c>
      <c r="HJ163" s="86">
        <f t="shared" si="410"/>
        <v>0</v>
      </c>
      <c r="HK163" s="86">
        <f t="shared" si="411"/>
        <v>3.62397267250902E-289</v>
      </c>
      <c r="HL163" s="86">
        <f t="shared" si="412"/>
        <v>0</v>
      </c>
      <c r="HM163" s="86">
        <f t="shared" si="413"/>
        <v>2.1350879083106354E-272</v>
      </c>
      <c r="HN163" s="86">
        <f t="shared" si="414"/>
        <v>1.1904472862561927E-263</v>
      </c>
      <c r="HO163" s="86">
        <f t="shared" si="415"/>
        <v>2.8107769244827387E-218</v>
      </c>
      <c r="HP163" s="86">
        <f t="shared" si="416"/>
        <v>7.7817120924671699E-112</v>
      </c>
      <c r="HQ163" s="86">
        <f t="shared" si="417"/>
        <v>8.9261799348495436E-91</v>
      </c>
      <c r="HS163" s="86">
        <f t="shared" si="539"/>
        <v>2.8284657641660613E-4</v>
      </c>
      <c r="HT163" s="86">
        <f t="shared" si="418"/>
        <v>2.1231880744105943E-4</v>
      </c>
      <c r="HU163" s="86">
        <f t="shared" si="419"/>
        <v>1.1570902481671105E-5</v>
      </c>
      <c r="HV163" s="86">
        <f t="shared" si="420"/>
        <v>1.5079625239768718E-6</v>
      </c>
      <c r="HW163" s="86">
        <f t="shared" si="421"/>
        <v>2.0261417219069533E-6</v>
      </c>
      <c r="HX163" s="86">
        <f t="shared" si="422"/>
        <v>1.0303764221711276E-5</v>
      </c>
      <c r="HY163" s="86">
        <f t="shared" si="423"/>
        <v>1.5225913241376443E-5</v>
      </c>
      <c r="HZ163" s="86">
        <f t="shared" si="424"/>
        <v>3.2143180084572038E-6</v>
      </c>
      <c r="IA163" s="86">
        <f t="shared" si="425"/>
        <v>9.2800932488426893E-7</v>
      </c>
      <c r="IB163" s="86">
        <f t="shared" si="426"/>
        <v>3.4713115004350479E-6</v>
      </c>
      <c r="IC163" s="86">
        <f t="shared" si="427"/>
        <v>4.1213574986115856E-6</v>
      </c>
      <c r="ID163" s="86">
        <f t="shared" si="428"/>
        <v>4.2435292478349136E-6</v>
      </c>
      <c r="IE163" s="86">
        <f t="shared" si="429"/>
        <v>1.3956242040929298E-5</v>
      </c>
      <c r="IF163" s="86">
        <f t="shared" si="430"/>
        <v>1.2051112889651719E-3</v>
      </c>
      <c r="IG163" s="86">
        <f t="shared" si="431"/>
        <v>3.8113439881583338E-3</v>
      </c>
      <c r="II163" s="86">
        <f t="shared" si="540"/>
        <v>7.5283842104362977E-3</v>
      </c>
      <c r="IJ163" s="86">
        <f t="shared" si="541"/>
        <v>1.1070673133149495E-2</v>
      </c>
      <c r="IK163" s="86">
        <f t="shared" si="542"/>
        <v>8.4434149883751766E-3</v>
      </c>
      <c r="IL163" s="86">
        <f t="shared" si="543"/>
        <v>2.4147278586984889E-2</v>
      </c>
      <c r="IM163" s="86">
        <f t="shared" si="544"/>
        <v>1.7872766447696E-2</v>
      </c>
      <c r="IN163" s="86">
        <f t="shared" si="545"/>
        <v>1.6762903840047857E-2</v>
      </c>
      <c r="IO163" s="86">
        <f t="shared" si="546"/>
        <v>2.0848156189010082E-2</v>
      </c>
      <c r="IP163" s="86">
        <f t="shared" si="547"/>
        <v>3.3889981828318386E-2</v>
      </c>
      <c r="IQ163" s="86">
        <f t="shared" si="548"/>
        <v>2.2919740471354828E-2</v>
      </c>
      <c r="IR163" s="86">
        <f t="shared" si="549"/>
        <v>1.1820998805963386E-2</v>
      </c>
      <c r="IS163" s="86">
        <f t="shared" si="550"/>
        <v>8.4376607906712382E-3</v>
      </c>
      <c r="IT163" s="86">
        <f t="shared" si="551"/>
        <v>8.6688785160659101E-3</v>
      </c>
      <c r="IU163" s="86">
        <f t="shared" si="552"/>
        <v>6.9660471055343256E-3</v>
      </c>
      <c r="IV163" s="86">
        <f t="shared" si="553"/>
        <v>5.2775362892800125E-3</v>
      </c>
      <c r="IW163" s="86">
        <f t="shared" si="554"/>
        <v>2.1130694234043125E-3</v>
      </c>
      <c r="IY163" s="86">
        <f t="shared" si="555"/>
        <v>7.8112307868529037E-3</v>
      </c>
      <c r="IZ163" s="86">
        <f t="shared" si="556"/>
        <v>1.1282991940590554E-2</v>
      </c>
      <c r="JA163" s="86">
        <f t="shared" si="557"/>
        <v>8.4549858908568483E-3</v>
      </c>
      <c r="JB163" s="86">
        <f t="shared" si="558"/>
        <v>2.4148786549508867E-2</v>
      </c>
      <c r="JC163" s="86">
        <f t="shared" si="559"/>
        <v>1.7874792589417907E-2</v>
      </c>
      <c r="JD163" s="86">
        <f t="shared" si="560"/>
        <v>1.6773207604269567E-2</v>
      </c>
      <c r="JE163" s="86">
        <f t="shared" si="561"/>
        <v>2.0863382102251457E-2</v>
      </c>
      <c r="JF163" s="86">
        <f t="shared" si="562"/>
        <v>3.389319614632684E-2</v>
      </c>
      <c r="JG163" s="86">
        <f t="shared" si="563"/>
        <v>2.2920668480679713E-2</v>
      </c>
      <c r="JH163" s="86">
        <f t="shared" si="564"/>
        <v>1.182447011746382E-2</v>
      </c>
      <c r="JI163" s="86">
        <f t="shared" si="565"/>
        <v>8.4417821481698498E-3</v>
      </c>
      <c r="JJ163" s="86">
        <f t="shared" si="566"/>
        <v>8.6731220453137442E-3</v>
      </c>
      <c r="JK163" s="86">
        <f t="shared" si="567"/>
        <v>6.9800033475752553E-3</v>
      </c>
      <c r="JL163" s="86">
        <f t="shared" si="568"/>
        <v>6.4826475782451846E-3</v>
      </c>
      <c r="JM163" s="86">
        <f t="shared" si="569"/>
        <v>5.9244134115626467E-3</v>
      </c>
    </row>
    <row r="164" spans="2:273" x14ac:dyDescent="0.25">
      <c r="B164" s="2">
        <v>137</v>
      </c>
      <c r="C164" s="37">
        <v>83.022999999999996</v>
      </c>
      <c r="D164" s="37">
        <v>83.313999999999993</v>
      </c>
      <c r="E164" s="37">
        <v>81.378</v>
      </c>
      <c r="F164" s="37">
        <v>83.188999999999993</v>
      </c>
      <c r="G164" s="37">
        <v>81.667000000000002</v>
      </c>
      <c r="H164" s="37">
        <v>83.204999999999998</v>
      </c>
      <c r="I164" s="37">
        <v>85.4</v>
      </c>
      <c r="J164" s="37">
        <v>86.146000000000001</v>
      </c>
      <c r="K164" s="37">
        <v>86.268000000000001</v>
      </c>
      <c r="L164" s="37">
        <v>85.024000000000001</v>
      </c>
      <c r="M164" s="37">
        <v>88.85</v>
      </c>
      <c r="N164" s="37">
        <v>89.513000000000005</v>
      </c>
      <c r="O164" s="37">
        <v>91.525999999999996</v>
      </c>
      <c r="P164" s="37">
        <v>88.35</v>
      </c>
      <c r="Q164" s="37">
        <v>93.537000000000006</v>
      </c>
      <c r="S164" s="4">
        <f t="shared" si="441"/>
        <v>83.117988597103619</v>
      </c>
      <c r="T164" s="4">
        <f t="shared" si="442"/>
        <v>84.21966911590809</v>
      </c>
      <c r="U164" s="4">
        <f t="shared" si="443"/>
        <v>80.818951334198658</v>
      </c>
      <c r="V164" s="4">
        <f t="shared" si="444"/>
        <v>81.899831713244424</v>
      </c>
      <c r="W164" s="4">
        <f t="shared" si="445"/>
        <v>82.885553217770223</v>
      </c>
      <c r="X164" s="4">
        <f t="shared" si="446"/>
        <v>84.553160626681461</v>
      </c>
      <c r="Y164" s="4">
        <f t="shared" si="447"/>
        <v>84.432347162045772</v>
      </c>
      <c r="Z164" s="4">
        <f t="shared" si="448"/>
        <v>86.503816548580815</v>
      </c>
      <c r="AA164" s="4">
        <f t="shared" si="449"/>
        <v>86.048947422707499</v>
      </c>
      <c r="AB164" s="4">
        <f t="shared" si="450"/>
        <v>87.676384724843629</v>
      </c>
      <c r="AC164" s="4">
        <f t="shared" si="451"/>
        <v>87.835295488909594</v>
      </c>
      <c r="AD164" s="4">
        <f t="shared" si="452"/>
        <v>88.558708614507069</v>
      </c>
      <c r="AE164" s="4">
        <f t="shared" si="453"/>
        <v>88.117063976491593</v>
      </c>
      <c r="AF164" s="4">
        <f t="shared" si="454"/>
        <v>88.357836061556995</v>
      </c>
      <c r="AG164" s="4">
        <f t="shared" si="455"/>
        <v>94.119292296262003</v>
      </c>
      <c r="AI164" s="4">
        <f t="shared" si="456"/>
        <v>-9.4988597103622396E-2</v>
      </c>
      <c r="AJ164" s="4">
        <f t="shared" si="457"/>
        <v>-0.90566911590809696</v>
      </c>
      <c r="AK164" s="4">
        <f t="shared" si="458"/>
        <v>0.55904866580134183</v>
      </c>
      <c r="AL164" s="4">
        <f t="shared" si="459"/>
        <v>1.2891682867555687</v>
      </c>
      <c r="AM164" s="4">
        <f t="shared" si="460"/>
        <v>-1.2185532177702214</v>
      </c>
      <c r="AN164" s="4">
        <f t="shared" si="461"/>
        <v>-1.3481606266814623</v>
      </c>
      <c r="AO164" s="4">
        <f t="shared" si="462"/>
        <v>0.96765283795423329</v>
      </c>
      <c r="AP164" s="4">
        <f t="shared" si="463"/>
        <v>-0.35781654858081424</v>
      </c>
      <c r="AQ164" s="4">
        <f t="shared" si="464"/>
        <v>0.21905257729250138</v>
      </c>
      <c r="AR164" s="4">
        <f t="shared" si="465"/>
        <v>-2.6523847248436283</v>
      </c>
      <c r="AS164" s="4">
        <f t="shared" si="466"/>
        <v>1.0147045110904003</v>
      </c>
      <c r="AT164" s="4">
        <f t="shared" si="467"/>
        <v>0.95429138549293668</v>
      </c>
      <c r="AU164" s="4">
        <f t="shared" si="468"/>
        <v>3.408936023508403</v>
      </c>
      <c r="AV164" s="4">
        <f t="shared" si="469"/>
        <v>-7.8360615570005621E-3</v>
      </c>
      <c r="AW164" s="4">
        <f t="shared" si="469"/>
        <v>-0.58229229626199697</v>
      </c>
      <c r="AY164" s="2">
        <f t="shared" si="520"/>
        <v>83.040597998518322</v>
      </c>
      <c r="AZ164" s="2">
        <f t="shared" si="359"/>
        <v>84.218670696599943</v>
      </c>
      <c r="BA164" s="2">
        <f t="shared" si="360"/>
        <v>80.455528291003517</v>
      </c>
      <c r="BB164" s="2">
        <f t="shared" si="361"/>
        <v>80.863170810707857</v>
      </c>
      <c r="BC164" s="2">
        <f t="shared" si="362"/>
        <v>82.157081272954031</v>
      </c>
      <c r="BD164" s="2">
        <f t="shared" si="363"/>
        <v>83.384970178369272</v>
      </c>
      <c r="BE164" s="2">
        <f t="shared" si="364"/>
        <v>82.626268289818398</v>
      </c>
      <c r="BF164" s="2">
        <f t="shared" si="365"/>
        <v>84.537901575446512</v>
      </c>
      <c r="BG164" s="2">
        <f t="shared" si="366"/>
        <v>83.970725220109898</v>
      </c>
      <c r="BH164" s="2">
        <f t="shared" si="367"/>
        <v>86.501724654439414</v>
      </c>
      <c r="BI164" s="2">
        <f t="shared" si="368"/>
        <v>87.024199766733318</v>
      </c>
      <c r="BJ164" s="2">
        <f t="shared" si="369"/>
        <v>87.602853131750066</v>
      </c>
      <c r="BK164" s="2">
        <f t="shared" si="370"/>
        <v>86.943582352127834</v>
      </c>
      <c r="BL164" s="2">
        <f t="shared" si="371"/>
        <v>87.25108996254275</v>
      </c>
      <c r="BM164" s="2">
        <f t="shared" si="372"/>
        <v>92.845503760708553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>
        <f t="shared" si="534"/>
        <v>88.35</v>
      </c>
      <c r="CS164" s="2">
        <f t="shared" si="535"/>
        <v>93.537000000000006</v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>
        <f t="shared" si="498"/>
        <v>88.35</v>
      </c>
      <c r="DI164" s="2">
        <f t="shared" si="499"/>
        <v>93.537000000000006</v>
      </c>
      <c r="DK164" s="2">
        <f t="shared" si="500"/>
        <v>112.47414540337709</v>
      </c>
      <c r="DL164" s="2">
        <f t="shared" si="501"/>
        <v>117.2737196629828</v>
      </c>
      <c r="DM164" s="2">
        <f t="shared" si="501"/>
        <v>135.37671306620211</v>
      </c>
      <c r="DN164" s="2">
        <f t="shared" si="501"/>
        <v>132.56398001876173</v>
      </c>
      <c r="DO164" s="2">
        <f t="shared" si="501"/>
        <v>114.56957246963565</v>
      </c>
      <c r="DP164" s="2">
        <f t="shared" si="501"/>
        <v>120.98730806754223</v>
      </c>
      <c r="DQ164" s="2">
        <f t="shared" si="501"/>
        <v>127.70542213883681</v>
      </c>
      <c r="DR164" s="2">
        <f t="shared" si="501"/>
        <v>135.98528930955246</v>
      </c>
      <c r="DS164" s="2">
        <f t="shared" si="501"/>
        <v>131.20293172119486</v>
      </c>
      <c r="DT164" s="2">
        <f t="shared" si="501"/>
        <v>133.27956089287667</v>
      </c>
      <c r="DU164" s="2">
        <f t="shared" si="501"/>
        <v>132.49570850202434</v>
      </c>
      <c r="DV164" s="2">
        <f t="shared" si="501"/>
        <v>127.73261155487469</v>
      </c>
      <c r="DW164" s="2">
        <f t="shared" si="501"/>
        <v>130.49232901484481</v>
      </c>
      <c r="DX164" s="2">
        <f t="shared" si="501"/>
        <v>117.34269340190394</v>
      </c>
      <c r="DY164" s="2">
        <f t="shared" si="501"/>
        <v>108.06487170868348</v>
      </c>
      <c r="EA164" s="2">
        <f t="shared" si="440"/>
        <v>82.711416976608987</v>
      </c>
      <c r="EB164" s="2">
        <f t="shared" si="502"/>
        <v>84.111574563565711</v>
      </c>
      <c r="EC164" s="2">
        <f t="shared" si="503"/>
        <v>79.896799782567953</v>
      </c>
      <c r="ED164" s="2">
        <f t="shared" si="504"/>
        <v>79.987920580596864</v>
      </c>
      <c r="EE164" s="2">
        <f t="shared" si="505"/>
        <v>81.547569030941418</v>
      </c>
      <c r="EF164" s="2">
        <f t="shared" si="506"/>
        <v>82.878199310513665</v>
      </c>
      <c r="EG164" s="2">
        <f t="shared" si="507"/>
        <v>81.678804031060224</v>
      </c>
      <c r="EH164" s="2">
        <f t="shared" si="508"/>
        <v>83.747828292936646</v>
      </c>
      <c r="EI164" s="2">
        <f t="shared" si="509"/>
        <v>83.355091094241814</v>
      </c>
      <c r="EJ164" s="2">
        <f t="shared" si="510"/>
        <v>86.025998816952125</v>
      </c>
      <c r="EK164" s="2">
        <f t="shared" si="511"/>
        <v>86.940528102068939</v>
      </c>
      <c r="EL164" s="2">
        <f t="shared" si="512"/>
        <v>86.882528966535432</v>
      </c>
      <c r="EM164" s="2">
        <f t="shared" si="513"/>
        <v>86.218843658293892</v>
      </c>
      <c r="EN164" s="2">
        <f t="shared" si="514"/>
        <v>87.057513723696246</v>
      </c>
      <c r="EO164" s="2">
        <f t="shared" si="515"/>
        <v>93.279358142443925</v>
      </c>
      <c r="EQ164" s="2">
        <f t="shared" si="516"/>
        <v>83.902223757296966</v>
      </c>
      <c r="ER164" s="2">
        <f t="shared" si="517"/>
        <v>84.477494832762417</v>
      </c>
      <c r="ES164" s="2">
        <f t="shared" si="517"/>
        <v>81.792161967619734</v>
      </c>
      <c r="ET164" s="2">
        <f t="shared" si="517"/>
        <v>82.566389680150706</v>
      </c>
      <c r="EU164" s="2">
        <f t="shared" si="517"/>
        <v>83.441413056059886</v>
      </c>
      <c r="EV164" s="2">
        <f t="shared" si="517"/>
        <v>84.450809454739144</v>
      </c>
      <c r="EW164" s="2">
        <f t="shared" si="517"/>
        <v>84.628743519657789</v>
      </c>
      <c r="EX164" s="2">
        <f t="shared" si="517"/>
        <v>86.031288578955483</v>
      </c>
      <c r="EY164" s="2">
        <f t="shared" si="517"/>
        <v>85.168477945528309</v>
      </c>
      <c r="EZ164" s="2">
        <f t="shared" si="517"/>
        <v>87.532689106205567</v>
      </c>
      <c r="FA164" s="2">
        <f t="shared" si="517"/>
        <v>87.193410080125545</v>
      </c>
      <c r="FB164" s="2">
        <f t="shared" si="517"/>
        <v>89.228322567133517</v>
      </c>
      <c r="FC164" s="2">
        <f t="shared" si="517"/>
        <v>88.660066607785836</v>
      </c>
      <c r="FD164" s="2">
        <f t="shared" si="517"/>
        <v>87.848778689032798</v>
      </c>
      <c r="FE164" s="2">
        <f t="shared" si="517"/>
        <v>91.287073462179748</v>
      </c>
      <c r="FG164" s="2">
        <f t="shared" si="518"/>
        <v>0.99986608985854586</v>
      </c>
      <c r="FH164" s="2">
        <f t="shared" si="519"/>
        <v>0.99988641841371773</v>
      </c>
      <c r="FI164" s="2">
        <f t="shared" si="519"/>
        <v>0.99986095654245477</v>
      </c>
      <c r="FJ164" s="2">
        <f t="shared" si="519"/>
        <v>0.99985657226537161</v>
      </c>
      <c r="FK164" s="2">
        <f t="shared" si="519"/>
        <v>0.99984789461555423</v>
      </c>
      <c r="FL164" s="2">
        <f t="shared" si="519"/>
        <v>0.99985991969110199</v>
      </c>
      <c r="FM164" s="2">
        <f t="shared" si="519"/>
        <v>0.99986493646158214</v>
      </c>
      <c r="FN164" s="2">
        <f t="shared" si="519"/>
        <v>0.99984278656940673</v>
      </c>
      <c r="FO164" s="2">
        <f t="shared" si="519"/>
        <v>0.99985460331428855</v>
      </c>
      <c r="FP164" s="2">
        <f t="shared" si="519"/>
        <v>0.99985633441489352</v>
      </c>
      <c r="FQ164" s="2">
        <f t="shared" si="519"/>
        <v>0.99985734262884485</v>
      </c>
      <c r="FR164" s="2">
        <f t="shared" si="519"/>
        <v>0.99984632102575632</v>
      </c>
      <c r="FS164" s="2">
        <f t="shared" si="519"/>
        <v>0.99985891641060709</v>
      </c>
      <c r="FT164" s="2">
        <f t="shared" si="519"/>
        <v>0.99984820039349409</v>
      </c>
      <c r="FU164" s="2">
        <f t="shared" si="519"/>
        <v>0.99981851100771668</v>
      </c>
      <c r="FW164" s="2">
        <f t="shared" si="536"/>
        <v>0.27308837672873254</v>
      </c>
      <c r="FX164" s="2">
        <f t="shared" si="376"/>
        <v>0.2823826190775513</v>
      </c>
      <c r="FY164" s="2">
        <f t="shared" si="377"/>
        <v>0.29071720107850796</v>
      </c>
      <c r="FZ164" s="2">
        <f t="shared" si="378"/>
        <v>0.33652114161857677</v>
      </c>
      <c r="GA164" s="2">
        <f t="shared" si="379"/>
        <v>0.31918648498340729</v>
      </c>
      <c r="GB164" s="2">
        <f t="shared" si="380"/>
        <v>0.31885368027817906</v>
      </c>
      <c r="GC164" s="2">
        <f t="shared" si="381"/>
        <v>0.31907357574395756</v>
      </c>
      <c r="GD164" s="2">
        <f t="shared" si="382"/>
        <v>0.34240177367880531</v>
      </c>
      <c r="GE164" s="2">
        <f t="shared" si="383"/>
        <v>0.33565767171558125</v>
      </c>
      <c r="GF164" s="2">
        <f t="shared" si="384"/>
        <v>0.31123657608203392</v>
      </c>
      <c r="GG164" s="2">
        <f t="shared" si="385"/>
        <v>0.30517351603734305</v>
      </c>
      <c r="GH164" s="2">
        <f t="shared" si="386"/>
        <v>0.30439437052033402</v>
      </c>
      <c r="GI164" s="2">
        <f t="shared" si="387"/>
        <v>0.29431659724255538</v>
      </c>
      <c r="GJ164" s="2">
        <f t="shared" si="388"/>
        <v>0.23883145187402827</v>
      </c>
      <c r="GK164" s="2">
        <f t="shared" si="389"/>
        <v>0.21911416275861695</v>
      </c>
      <c r="GM164" s="86">
        <f t="shared" si="537"/>
        <v>2.0201160537545253E-141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2.5338801252321101E-192</v>
      </c>
      <c r="HA164" s="86">
        <f t="shared" si="403"/>
        <v>1.8354277070646078E-192</v>
      </c>
      <c r="HC164" s="86">
        <f t="shared" si="538"/>
        <v>1.5872197461727415E-89</v>
      </c>
      <c r="HD164" s="86">
        <f t="shared" si="404"/>
        <v>1.3024600955548122E-177</v>
      </c>
      <c r="HE164" s="86">
        <f t="shared" si="405"/>
        <v>2.854033018121041E-175</v>
      </c>
      <c r="HF164" s="86">
        <f t="shared" si="406"/>
        <v>3.2521854231587801E-263</v>
      </c>
      <c r="HG164" s="86">
        <f t="shared" si="407"/>
        <v>2.8160787609133686E-282</v>
      </c>
      <c r="HH164" s="86">
        <f t="shared" si="408"/>
        <v>0</v>
      </c>
      <c r="HI164" s="86">
        <f t="shared" si="409"/>
        <v>4.7771224651494367E-202</v>
      </c>
      <c r="HJ164" s="86">
        <f t="shared" si="410"/>
        <v>0</v>
      </c>
      <c r="HK164" s="86">
        <f t="shared" si="411"/>
        <v>1.6827094442829943E-299</v>
      </c>
      <c r="HL164" s="86">
        <f t="shared" si="412"/>
        <v>0</v>
      </c>
      <c r="HM164" s="86">
        <f t="shared" si="413"/>
        <v>3.2470580011263506E-282</v>
      </c>
      <c r="HN164" s="86">
        <f t="shared" si="414"/>
        <v>3.6421423806109135E-273</v>
      </c>
      <c r="HO164" s="86">
        <f t="shared" si="415"/>
        <v>3.6043973798823971E-226</v>
      </c>
      <c r="HP164" s="86">
        <f t="shared" si="416"/>
        <v>6.6220259998003733E-116</v>
      </c>
      <c r="HQ164" s="86">
        <f t="shared" si="417"/>
        <v>4.1087848205464061E-94</v>
      </c>
      <c r="HS164" s="86">
        <f t="shared" si="539"/>
        <v>1.1763544969339155E-4</v>
      </c>
      <c r="HT164" s="86">
        <f t="shared" si="418"/>
        <v>8.775060679588862E-5</v>
      </c>
      <c r="HU164" s="86">
        <f t="shared" si="419"/>
        <v>3.8014537486812227E-6</v>
      </c>
      <c r="HV164" s="86">
        <f t="shared" si="420"/>
        <v>4.0852129240218642E-7</v>
      </c>
      <c r="HW164" s="86">
        <f t="shared" si="421"/>
        <v>5.8874859636801767E-7</v>
      </c>
      <c r="HX164" s="86">
        <f t="shared" si="422"/>
        <v>3.2086902249695215E-6</v>
      </c>
      <c r="HY164" s="86">
        <f t="shared" si="423"/>
        <v>5.0479758330629978E-6</v>
      </c>
      <c r="HZ164" s="86">
        <f t="shared" si="424"/>
        <v>9.444937541107247E-7</v>
      </c>
      <c r="IA164" s="86">
        <f t="shared" si="425"/>
        <v>2.439115721305012E-7</v>
      </c>
      <c r="IB164" s="86">
        <f t="shared" si="426"/>
        <v>1.0043642021727558E-6</v>
      </c>
      <c r="IC164" s="86">
        <f t="shared" si="427"/>
        <v>1.1768584362391063E-6</v>
      </c>
      <c r="ID164" s="86">
        <f t="shared" si="428"/>
        <v>1.2256328285871076E-6</v>
      </c>
      <c r="IE164" s="86">
        <f t="shared" si="429"/>
        <v>4.3998866456920113E-6</v>
      </c>
      <c r="IF164" s="86">
        <f t="shared" si="430"/>
        <v>5.4954169137037801E-4</v>
      </c>
      <c r="IG164" s="86">
        <f t="shared" si="431"/>
        <v>1.8377748144841059E-3</v>
      </c>
      <c r="II164" s="86">
        <f t="shared" si="540"/>
        <v>1.3960719295916777E-2</v>
      </c>
      <c r="IJ164" s="86">
        <f t="shared" si="541"/>
        <v>1.9795678299554403E-2</v>
      </c>
      <c r="IK164" s="86">
        <f t="shared" si="542"/>
        <v>1.6178184017742715E-2</v>
      </c>
      <c r="IL164" s="86">
        <f t="shared" si="543"/>
        <v>4.3807132553065668E-2</v>
      </c>
      <c r="IM164" s="86">
        <f t="shared" si="544"/>
        <v>3.2617911995483785E-2</v>
      </c>
      <c r="IN164" s="86">
        <f t="shared" si="545"/>
        <v>3.0943497179764086E-2</v>
      </c>
      <c r="IO164" s="86">
        <f t="shared" si="546"/>
        <v>3.6915435310641176E-2</v>
      </c>
      <c r="IP164" s="86">
        <f t="shared" si="547"/>
        <v>5.823474353575514E-2</v>
      </c>
      <c r="IQ164" s="86">
        <f t="shared" si="548"/>
        <v>4.1922689739104832E-2</v>
      </c>
      <c r="IR164" s="86">
        <f t="shared" si="549"/>
        <v>2.2760319744098485E-2</v>
      </c>
      <c r="IS164" s="86">
        <f t="shared" si="550"/>
        <v>1.6943812016452297E-2</v>
      </c>
      <c r="IT164" s="86">
        <f t="shared" si="551"/>
        <v>1.7276772261428461E-2</v>
      </c>
      <c r="IU164" s="86">
        <f t="shared" si="552"/>
        <v>1.3955132418216991E-2</v>
      </c>
      <c r="IV164" s="86">
        <f t="shared" si="553"/>
        <v>9.4504575031482546E-3</v>
      </c>
      <c r="IW164" s="86">
        <f t="shared" si="554"/>
        <v>4.0327627965408121E-3</v>
      </c>
      <c r="IY164" s="86">
        <f t="shared" si="555"/>
        <v>1.4078354745610169E-2</v>
      </c>
      <c r="IZ164" s="86">
        <f t="shared" si="556"/>
        <v>1.9883428906350292E-2</v>
      </c>
      <c r="JA164" s="86">
        <f t="shared" si="557"/>
        <v>1.6181985471491397E-2</v>
      </c>
      <c r="JB164" s="86">
        <f t="shared" si="558"/>
        <v>4.3807541074358074E-2</v>
      </c>
      <c r="JC164" s="86">
        <f t="shared" si="559"/>
        <v>3.2618500744080153E-2</v>
      </c>
      <c r="JD164" s="86">
        <f t="shared" si="560"/>
        <v>3.0946705869989054E-2</v>
      </c>
      <c r="JE164" s="86">
        <f t="shared" si="561"/>
        <v>3.6920483286474237E-2</v>
      </c>
      <c r="JF164" s="86">
        <f t="shared" si="562"/>
        <v>5.823568802950925E-2</v>
      </c>
      <c r="JG164" s="86">
        <f t="shared" si="563"/>
        <v>4.1922933650676959E-2</v>
      </c>
      <c r="JH164" s="86">
        <f t="shared" si="564"/>
        <v>2.276132410830066E-2</v>
      </c>
      <c r="JI164" s="86">
        <f t="shared" si="565"/>
        <v>1.6944988874888538E-2</v>
      </c>
      <c r="JJ164" s="86">
        <f t="shared" si="566"/>
        <v>1.727799789425705E-2</v>
      </c>
      <c r="JK164" s="86">
        <f t="shared" si="567"/>
        <v>1.3959532304862682E-2</v>
      </c>
      <c r="JL164" s="86">
        <f t="shared" si="568"/>
        <v>9.9999991945186328E-3</v>
      </c>
      <c r="JM164" s="86">
        <f t="shared" si="569"/>
        <v>5.8705376110249185E-3</v>
      </c>
    </row>
    <row r="165" spans="2:273" x14ac:dyDescent="0.25">
      <c r="B165" s="2">
        <v>138</v>
      </c>
      <c r="C165" s="37">
        <v>81.977000000000004</v>
      </c>
      <c r="D165" s="37">
        <v>84.742999999999995</v>
      </c>
      <c r="E165" s="37">
        <v>83.864999999999995</v>
      </c>
      <c r="F165" s="37">
        <v>83.784000000000006</v>
      </c>
      <c r="G165" s="37">
        <v>81.691999999999993</v>
      </c>
      <c r="H165" s="37">
        <v>85.795000000000002</v>
      </c>
      <c r="I165" s="37">
        <v>87</v>
      </c>
      <c r="J165" s="37">
        <v>85.61</v>
      </c>
      <c r="K165" s="37">
        <v>86.462999999999994</v>
      </c>
      <c r="L165" s="37">
        <v>86.902000000000001</v>
      </c>
      <c r="M165" s="37">
        <v>88.974999999999994</v>
      </c>
      <c r="N165" s="37">
        <v>88.563999999999993</v>
      </c>
      <c r="O165" s="37">
        <v>89.841999999999999</v>
      </c>
      <c r="P165" s="37">
        <v>86.85</v>
      </c>
      <c r="Q165" s="37">
        <v>94.853999999999999</v>
      </c>
      <c r="S165" s="4">
        <f t="shared" si="441"/>
        <v>83.01098313681824</v>
      </c>
      <c r="T165" s="4">
        <f t="shared" si="442"/>
        <v>84.076955801433144</v>
      </c>
      <c r="U165" s="4">
        <f t="shared" si="443"/>
        <v>80.934115874329066</v>
      </c>
      <c r="V165" s="4">
        <f t="shared" si="444"/>
        <v>82.318555549377422</v>
      </c>
      <c r="W165" s="4">
        <f t="shared" si="445"/>
        <v>83.164889814229895</v>
      </c>
      <c r="X165" s="4">
        <f t="shared" si="446"/>
        <v>85.129736357281089</v>
      </c>
      <c r="Y165" s="4">
        <f t="shared" si="447"/>
        <v>85.298187679556492</v>
      </c>
      <c r="Z165" s="4">
        <f t="shared" si="448"/>
        <v>87.320689265442823</v>
      </c>
      <c r="AA165" s="4">
        <f t="shared" si="449"/>
        <v>87.054082825315959</v>
      </c>
      <c r="AB165" s="4">
        <f t="shared" si="450"/>
        <v>88.290869146873987</v>
      </c>
      <c r="AC165" s="4">
        <f t="shared" si="451"/>
        <v>88.294655133282006</v>
      </c>
      <c r="AD165" s="4">
        <f t="shared" si="452"/>
        <v>89.157500845571704</v>
      </c>
      <c r="AE165" s="4">
        <f t="shared" si="453"/>
        <v>88.843321850734625</v>
      </c>
      <c r="AF165" s="4">
        <f t="shared" si="454"/>
        <v>88.92993777854123</v>
      </c>
      <c r="AG165" s="4">
        <f t="shared" si="455"/>
        <v>94.930762402387288</v>
      </c>
      <c r="AI165" s="4">
        <f t="shared" si="456"/>
        <v>-1.0339831368182359</v>
      </c>
      <c r="AJ165" s="4">
        <f t="shared" si="457"/>
        <v>0.66604419856685126</v>
      </c>
      <c r="AK165" s="4">
        <f t="shared" si="458"/>
        <v>2.9308841256709286</v>
      </c>
      <c r="AL165" s="4">
        <f t="shared" si="459"/>
        <v>1.4654444506225843</v>
      </c>
      <c r="AM165" s="4">
        <f t="shared" si="460"/>
        <v>-1.4728898142299016</v>
      </c>
      <c r="AN165" s="4">
        <f t="shared" si="461"/>
        <v>0.66526364271891225</v>
      </c>
      <c r="AO165" s="4">
        <f t="shared" si="462"/>
        <v>1.7018123204435085</v>
      </c>
      <c r="AP165" s="4">
        <f t="shared" si="463"/>
        <v>-1.7106892654428236</v>
      </c>
      <c r="AQ165" s="4">
        <f t="shared" si="464"/>
        <v>-0.59108282531596501</v>
      </c>
      <c r="AR165" s="4">
        <f t="shared" si="465"/>
        <v>-1.3888691468739864</v>
      </c>
      <c r="AS165" s="4">
        <f t="shared" si="466"/>
        <v>0.68034486671798788</v>
      </c>
      <c r="AT165" s="4">
        <f t="shared" si="467"/>
        <v>-0.59350084557171101</v>
      </c>
      <c r="AU165" s="4">
        <f t="shared" si="468"/>
        <v>0.99867814926537335</v>
      </c>
      <c r="AV165" s="4">
        <f t="shared" si="469"/>
        <v>-2.0799377785412361</v>
      </c>
      <c r="AW165" s="4">
        <f t="shared" si="469"/>
        <v>-7.6762402387288375E-2</v>
      </c>
      <c r="AY165" s="2">
        <f t="shared" si="520"/>
        <v>82.884640623179521</v>
      </c>
      <c r="AZ165" s="2">
        <f t="shared" si="359"/>
        <v>84.075386934316015</v>
      </c>
      <c r="BA165" s="2">
        <f t="shared" si="360"/>
        <v>80.329910896811199</v>
      </c>
      <c r="BB165" s="2">
        <f t="shared" si="361"/>
        <v>80.731574930993659</v>
      </c>
      <c r="BC165" s="2">
        <f t="shared" si="362"/>
        <v>82.027495321922132</v>
      </c>
      <c r="BD165" s="2">
        <f t="shared" si="363"/>
        <v>83.287395677901969</v>
      </c>
      <c r="BE165" s="2">
        <f t="shared" si="364"/>
        <v>82.549949462901878</v>
      </c>
      <c r="BF165" s="2">
        <f t="shared" si="365"/>
        <v>84.459403872921783</v>
      </c>
      <c r="BG165" s="2">
        <f t="shared" si="366"/>
        <v>83.848121347234184</v>
      </c>
      <c r="BH165" s="2">
        <f t="shared" si="367"/>
        <v>86.358282152941541</v>
      </c>
      <c r="BI165" s="2">
        <f t="shared" si="368"/>
        <v>86.903985456738667</v>
      </c>
      <c r="BJ165" s="2">
        <f t="shared" si="369"/>
        <v>87.528456799478121</v>
      </c>
      <c r="BK165" s="2">
        <f t="shared" si="370"/>
        <v>86.81933288841941</v>
      </c>
      <c r="BL165" s="2">
        <f t="shared" si="371"/>
        <v>87.1500950739253</v>
      </c>
      <c r="BM165" s="2">
        <f t="shared" si="372"/>
        <v>92.768878955868914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>
        <f t="shared" si="535"/>
        <v>94.853999999999999</v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>
        <f t="shared" si="499"/>
        <v>94.853999999999999</v>
      </c>
      <c r="DK165" s="2">
        <f t="shared" si="500"/>
        <v>112.5726679174484</v>
      </c>
      <c r="DL165" s="2">
        <f t="shared" si="501"/>
        <v>117.38856406609037</v>
      </c>
      <c r="DM165" s="2">
        <f t="shared" si="501"/>
        <v>135.68130348432058</v>
      </c>
      <c r="DN165" s="2">
        <f t="shared" si="501"/>
        <v>132.85694315196997</v>
      </c>
      <c r="DO165" s="2">
        <f t="shared" si="501"/>
        <v>114.68540101214577</v>
      </c>
      <c r="DP165" s="2">
        <f t="shared" si="501"/>
        <v>121.17735534709195</v>
      </c>
      <c r="DQ165" s="2">
        <f t="shared" si="501"/>
        <v>127.92718105065669</v>
      </c>
      <c r="DR165" s="2">
        <f t="shared" si="501"/>
        <v>136.28698041361199</v>
      </c>
      <c r="DS165" s="2">
        <f t="shared" si="501"/>
        <v>131.4532147937411</v>
      </c>
      <c r="DT165" s="2">
        <f t="shared" si="501"/>
        <v>133.52862840573368</v>
      </c>
      <c r="DU165" s="2">
        <f t="shared" si="501"/>
        <v>132.75548582995955</v>
      </c>
      <c r="DV165" s="2">
        <f t="shared" si="501"/>
        <v>127.9371894080315</v>
      </c>
      <c r="DW165" s="2">
        <f t="shared" si="501"/>
        <v>130.70157941970314</v>
      </c>
      <c r="DX165" s="2">
        <f t="shared" si="501"/>
        <v>117.50600448626766</v>
      </c>
      <c r="DY165" s="2">
        <f t="shared" si="501"/>
        <v>108.12367030812325</v>
      </c>
      <c r="EA165" s="2">
        <f t="shared" si="440"/>
        <v>82.523563988818196</v>
      </c>
      <c r="EB165" s="2">
        <f t="shared" si="502"/>
        <v>83.958620476162864</v>
      </c>
      <c r="EC165" s="2">
        <f t="shared" si="503"/>
        <v>79.719195336457361</v>
      </c>
      <c r="ED165" s="2">
        <f t="shared" si="504"/>
        <v>79.781261403402567</v>
      </c>
      <c r="EE165" s="2">
        <f t="shared" si="505"/>
        <v>81.363217404860336</v>
      </c>
      <c r="EF165" s="2">
        <f t="shared" si="506"/>
        <v>82.73655791264693</v>
      </c>
      <c r="EG165" s="2">
        <f t="shared" si="507"/>
        <v>81.517464323988946</v>
      </c>
      <c r="EH165" s="2">
        <f t="shared" si="508"/>
        <v>83.600791147918201</v>
      </c>
      <c r="EI165" s="2">
        <f t="shared" si="509"/>
        <v>83.178754258470661</v>
      </c>
      <c r="EJ165" s="2">
        <f t="shared" si="510"/>
        <v>85.840448071527277</v>
      </c>
      <c r="EK165" s="2">
        <f t="shared" si="511"/>
        <v>86.813652628093536</v>
      </c>
      <c r="EL165" s="2">
        <f t="shared" si="512"/>
        <v>86.742758375984252</v>
      </c>
      <c r="EM165" s="2">
        <f t="shared" si="513"/>
        <v>86.027931007204685</v>
      </c>
      <c r="EN165" s="2">
        <f t="shared" si="514"/>
        <v>86.937849954254347</v>
      </c>
      <c r="EO165" s="2">
        <f t="shared" si="515"/>
        <v>93.247284223282008</v>
      </c>
      <c r="EQ165" s="2">
        <f t="shared" si="516"/>
        <v>83.748613964998697</v>
      </c>
      <c r="ER165" s="2">
        <f t="shared" si="517"/>
        <v>84.334526129671701</v>
      </c>
      <c r="ES165" s="2">
        <f t="shared" si="517"/>
        <v>81.665924284417997</v>
      </c>
      <c r="ET165" s="2">
        <f t="shared" si="517"/>
        <v>82.420910548873053</v>
      </c>
      <c r="EU165" s="2">
        <f t="shared" si="517"/>
        <v>83.306091681797511</v>
      </c>
      <c r="EV165" s="2">
        <f t="shared" si="517"/>
        <v>84.346096854789835</v>
      </c>
      <c r="EW165" s="2">
        <f t="shared" si="517"/>
        <v>84.542629914291695</v>
      </c>
      <c r="EX165" s="2">
        <f t="shared" si="517"/>
        <v>85.942528210294924</v>
      </c>
      <c r="EY165" s="2">
        <f t="shared" si="517"/>
        <v>85.038422895436298</v>
      </c>
      <c r="EZ165" s="2">
        <f t="shared" si="517"/>
        <v>87.384552212947753</v>
      </c>
      <c r="FA165" s="2">
        <f t="shared" si="517"/>
        <v>87.073171314356856</v>
      </c>
      <c r="FB165" s="2">
        <f t="shared" si="517"/>
        <v>89.148153661911863</v>
      </c>
      <c r="FC165" s="2">
        <f t="shared" si="517"/>
        <v>88.531597047896412</v>
      </c>
      <c r="FD165" s="2">
        <f t="shared" si="517"/>
        <v>87.750479641041267</v>
      </c>
      <c r="FE165" s="2">
        <f t="shared" si="517"/>
        <v>91.203475328864556</v>
      </c>
      <c r="FG165" s="2">
        <f t="shared" si="518"/>
        <v>0.99987787106049264</v>
      </c>
      <c r="FH165" s="2">
        <f t="shared" si="519"/>
        <v>0.99989641132689955</v>
      </c>
      <c r="FI165" s="2">
        <f t="shared" si="519"/>
        <v>0.99987318930813496</v>
      </c>
      <c r="FJ165" s="2">
        <f t="shared" si="519"/>
        <v>0.99986919070053004</v>
      </c>
      <c r="FK165" s="2">
        <f t="shared" si="519"/>
        <v>0.99986127638403621</v>
      </c>
      <c r="FL165" s="2">
        <f t="shared" si="519"/>
        <v>0.99987224366523775</v>
      </c>
      <c r="FM165" s="2">
        <f t="shared" si="519"/>
        <v>0.99987681912506399</v>
      </c>
      <c r="FN165" s="2">
        <f t="shared" si="519"/>
        <v>0.99985661766378764</v>
      </c>
      <c r="FO165" s="2">
        <f t="shared" si="519"/>
        <v>0.9998673949501643</v>
      </c>
      <c r="FP165" s="2">
        <f t="shared" si="519"/>
        <v>0.99986897377283612</v>
      </c>
      <c r="FQ165" s="2">
        <f t="shared" si="519"/>
        <v>0.99986989329805387</v>
      </c>
      <c r="FR165" s="2">
        <f t="shared" si="519"/>
        <v>0.9998598412144698</v>
      </c>
      <c r="FS165" s="2">
        <f t="shared" si="519"/>
        <v>0.99987132863991446</v>
      </c>
      <c r="FT165" s="2">
        <f t="shared" si="519"/>
        <v>0.9998615552642891</v>
      </c>
      <c r="FU165" s="2">
        <f t="shared" si="519"/>
        <v>0.99983447742857334</v>
      </c>
      <c r="FW165" s="2">
        <f t="shared" si="536"/>
        <v>0.29174872545175967</v>
      </c>
      <c r="FX165" s="2">
        <f t="shared" si="376"/>
        <v>0.30141471296649724</v>
      </c>
      <c r="FY165" s="2">
        <f t="shared" si="377"/>
        <v>0.31006831605073609</v>
      </c>
      <c r="FZ165" s="2">
        <f t="shared" si="378"/>
        <v>0.35738489581520888</v>
      </c>
      <c r="GA165" s="2">
        <f t="shared" si="379"/>
        <v>0.3395254912221522</v>
      </c>
      <c r="GB165" s="2">
        <f t="shared" si="380"/>
        <v>0.33918204497906557</v>
      </c>
      <c r="GC165" s="2">
        <f t="shared" si="381"/>
        <v>0.33940897407148307</v>
      </c>
      <c r="GD165" s="2">
        <f t="shared" si="382"/>
        <v>0.36343040803939358</v>
      </c>
      <c r="GE165" s="2">
        <f t="shared" si="383"/>
        <v>0.35649665663028923</v>
      </c>
      <c r="GF165" s="2">
        <f t="shared" si="384"/>
        <v>0.33131552810560189</v>
      </c>
      <c r="GG165" s="2">
        <f t="shared" si="385"/>
        <v>0.32504591272588396</v>
      </c>
      <c r="GH165" s="2">
        <f t="shared" si="386"/>
        <v>0.32423970672622482</v>
      </c>
      <c r="GI165" s="2">
        <f t="shared" si="387"/>
        <v>0.31380130150922148</v>
      </c>
      <c r="GJ165" s="2">
        <f t="shared" si="388"/>
        <v>0.25597528982490991</v>
      </c>
      <c r="GK165" s="2">
        <f t="shared" si="389"/>
        <v>0.23528014111537376</v>
      </c>
      <c r="GM165" s="86">
        <f t="shared" si="537"/>
        <v>4.4345827564384034E-145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3.0688589820632998E-197</v>
      </c>
      <c r="HA165" s="86">
        <f t="shared" si="403"/>
        <v>1.9245505857491585E-197</v>
      </c>
      <c r="HC165" s="86">
        <f t="shared" si="538"/>
        <v>9.8677620319972235E-93</v>
      </c>
      <c r="HD165" s="86">
        <f t="shared" si="404"/>
        <v>5.6054602156744415E-184</v>
      </c>
      <c r="HE165" s="86">
        <f t="shared" si="405"/>
        <v>1.5775292815347513E-181</v>
      </c>
      <c r="HF165" s="86">
        <f t="shared" si="406"/>
        <v>1.2780476162508134E-272</v>
      </c>
      <c r="HG165" s="86">
        <f t="shared" si="407"/>
        <v>2.1337848923302129E-292</v>
      </c>
      <c r="HH165" s="86">
        <f t="shared" si="408"/>
        <v>0</v>
      </c>
      <c r="HI165" s="86">
        <f t="shared" si="409"/>
        <v>3.4079199062773779E-209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3.3011068004902376E-292</v>
      </c>
      <c r="HN165" s="86">
        <f t="shared" si="414"/>
        <v>7.5382709819995708E-283</v>
      </c>
      <c r="HO165" s="86">
        <f t="shared" si="415"/>
        <v>3.3390444886527502E-234</v>
      </c>
      <c r="HP165" s="86">
        <f t="shared" si="416"/>
        <v>4.755184005248993E-120</v>
      </c>
      <c r="HQ165" s="86">
        <f t="shared" si="417"/>
        <v>1.6426393351467016E-97</v>
      </c>
      <c r="HS165" s="86">
        <f t="shared" si="539"/>
        <v>4.6700788980694088E-5</v>
      </c>
      <c r="HT165" s="86">
        <f t="shared" si="418"/>
        <v>3.4649984770273614E-5</v>
      </c>
      <c r="HU165" s="86">
        <f t="shared" si="419"/>
        <v>1.1834238116760691E-6</v>
      </c>
      <c r="HV165" s="86">
        <f t="shared" si="420"/>
        <v>1.0393179509473058E-7</v>
      </c>
      <c r="HW165" s="86">
        <f t="shared" si="421"/>
        <v>1.6149554113491605E-7</v>
      </c>
      <c r="HX165" s="86">
        <f t="shared" si="422"/>
        <v>9.4246825847306676E-7</v>
      </c>
      <c r="HY165" s="86">
        <f t="shared" si="423"/>
        <v>1.5852035225896173E-6</v>
      </c>
      <c r="HZ165" s="86">
        <f t="shared" si="424"/>
        <v>2.6173321843183961E-7</v>
      </c>
      <c r="IA165" s="86">
        <f t="shared" si="425"/>
        <v>6.0163165885184724E-8</v>
      </c>
      <c r="IB165" s="86">
        <f t="shared" si="426"/>
        <v>2.7356043602035056E-7</v>
      </c>
      <c r="IC165" s="86">
        <f t="shared" si="427"/>
        <v>3.1569689365185989E-7</v>
      </c>
      <c r="ID165" s="86">
        <f t="shared" si="428"/>
        <v>3.3287063673679835E-7</v>
      </c>
      <c r="IE165" s="86">
        <f t="shared" si="429"/>
        <v>1.307962407647334E-6</v>
      </c>
      <c r="IF165" s="86">
        <f t="shared" si="430"/>
        <v>2.3919179749657738E-4</v>
      </c>
      <c r="IG165" s="86">
        <f t="shared" si="431"/>
        <v>8.4231372571981445E-4</v>
      </c>
      <c r="II165" s="86">
        <f t="shared" si="540"/>
        <v>2.4626601583023582E-2</v>
      </c>
      <c r="IJ165" s="86">
        <f t="shared" si="541"/>
        <v>3.3709492574537835E-2</v>
      </c>
      <c r="IK165" s="86">
        <f t="shared" si="542"/>
        <v>2.9270894665043481E-2</v>
      </c>
      <c r="IL165" s="86">
        <f t="shared" si="543"/>
        <v>7.4413145671238051E-2</v>
      </c>
      <c r="IM165" s="86">
        <f t="shared" si="544"/>
        <v>5.602450116062941E-2</v>
      </c>
      <c r="IN165" s="86">
        <f t="shared" si="545"/>
        <v>5.3696434419062244E-2</v>
      </c>
      <c r="IO165" s="86">
        <f t="shared" si="546"/>
        <v>6.1726167340920075E-2</v>
      </c>
      <c r="IP165" s="86">
        <f t="shared" si="547"/>
        <v>9.4133989273107718E-2</v>
      </c>
      <c r="IQ165" s="86">
        <f t="shared" si="548"/>
        <v>7.1749528492299486E-2</v>
      </c>
      <c r="IR165" s="86">
        <f t="shared" si="549"/>
        <v>4.1109418012753751E-2</v>
      </c>
      <c r="IS165" s="86">
        <f t="shared" si="550"/>
        <v>3.184164339166419E-2</v>
      </c>
      <c r="IT165" s="86">
        <f t="shared" si="551"/>
        <v>3.2255604801206067E-2</v>
      </c>
      <c r="IU165" s="86">
        <f t="shared" si="552"/>
        <v>2.6258580915232234E-2</v>
      </c>
      <c r="IV165" s="86">
        <f t="shared" si="553"/>
        <v>1.6251273980782802E-2</v>
      </c>
      <c r="IW165" s="86">
        <f t="shared" si="554"/>
        <v>7.3837478159288709E-3</v>
      </c>
      <c r="IY165" s="86">
        <f t="shared" si="555"/>
        <v>2.4673302372004276E-2</v>
      </c>
      <c r="IZ165" s="86">
        <f t="shared" si="556"/>
        <v>3.3744142559308112E-2</v>
      </c>
      <c r="JA165" s="86">
        <f t="shared" si="557"/>
        <v>2.9272078088855156E-2</v>
      </c>
      <c r="JB165" s="86">
        <f t="shared" si="558"/>
        <v>7.4413249603033152E-2</v>
      </c>
      <c r="JC165" s="86">
        <f t="shared" si="559"/>
        <v>5.6024662656170544E-2</v>
      </c>
      <c r="JD165" s="86">
        <f t="shared" si="560"/>
        <v>5.3697376887320715E-2</v>
      </c>
      <c r="JE165" s="86">
        <f t="shared" si="561"/>
        <v>6.1727752544442668E-2</v>
      </c>
      <c r="JF165" s="86">
        <f t="shared" si="562"/>
        <v>9.413425100632615E-2</v>
      </c>
      <c r="JG165" s="86">
        <f t="shared" si="563"/>
        <v>7.1749588655465366E-2</v>
      </c>
      <c r="JH165" s="86">
        <f t="shared" si="564"/>
        <v>4.110969157318977E-2</v>
      </c>
      <c r="JI165" s="86">
        <f t="shared" si="565"/>
        <v>3.1841959088557845E-2</v>
      </c>
      <c r="JJ165" s="86">
        <f t="shared" si="566"/>
        <v>3.2255937671842802E-2</v>
      </c>
      <c r="JK165" s="86">
        <f t="shared" si="567"/>
        <v>2.625988887763988E-2</v>
      </c>
      <c r="JL165" s="86">
        <f t="shared" si="568"/>
        <v>1.6490465778279381E-2</v>
      </c>
      <c r="JM165" s="86">
        <f t="shared" si="569"/>
        <v>8.2260615416486858E-3</v>
      </c>
    </row>
    <row r="166" spans="2:273" x14ac:dyDescent="0.25">
      <c r="B166" s="2">
        <v>139</v>
      </c>
      <c r="C166" s="37">
        <v>85.721000000000004</v>
      </c>
      <c r="D166" s="37">
        <v>81.828999999999994</v>
      </c>
      <c r="E166" s="37">
        <v>80.108000000000004</v>
      </c>
      <c r="F166" s="37">
        <v>82.891999999999996</v>
      </c>
      <c r="G166" s="37">
        <v>85.513000000000005</v>
      </c>
      <c r="H166" s="37">
        <v>86.025999999999996</v>
      </c>
      <c r="I166" s="37">
        <v>83.275000000000006</v>
      </c>
      <c r="J166" s="37">
        <v>87.902000000000001</v>
      </c>
      <c r="K166" s="37">
        <v>88.462999999999994</v>
      </c>
      <c r="L166" s="37">
        <v>86.097999999999999</v>
      </c>
      <c r="M166" s="37">
        <v>87.974999999999994</v>
      </c>
      <c r="N166" s="37">
        <v>90.486999999999995</v>
      </c>
      <c r="O166" s="37">
        <v>89.525999999999996</v>
      </c>
      <c r="P166" s="37">
        <v>89.8</v>
      </c>
      <c r="Q166" s="37">
        <v>96.561000000000007</v>
      </c>
      <c r="S166" s="4">
        <f t="shared" si="441"/>
        <v>82.926109252650448</v>
      </c>
      <c r="T166" s="4">
        <f t="shared" si="442"/>
        <v>83.935117501426362</v>
      </c>
      <c r="U166" s="4">
        <f t="shared" si="443"/>
        <v>81.150533940869764</v>
      </c>
      <c r="V166" s="4">
        <f t="shared" si="444"/>
        <v>82.85934831069784</v>
      </c>
      <c r="W166" s="4">
        <f t="shared" si="445"/>
        <v>83.560207562599686</v>
      </c>
      <c r="X166" s="4">
        <f t="shared" si="446"/>
        <v>85.903503307494177</v>
      </c>
      <c r="Y166" s="4">
        <f t="shared" si="447"/>
        <v>86.399501249549559</v>
      </c>
      <c r="Z166" s="4">
        <f t="shared" si="448"/>
        <v>88.268723444646469</v>
      </c>
      <c r="AA166" s="4">
        <f t="shared" si="449"/>
        <v>88.316509979935773</v>
      </c>
      <c r="AB166" s="4">
        <f t="shared" si="450"/>
        <v>89.178618378395484</v>
      </c>
      <c r="AC166" s="4">
        <f t="shared" si="451"/>
        <v>88.999896836149645</v>
      </c>
      <c r="AD166" s="4">
        <f t="shared" si="452"/>
        <v>90.040834604717745</v>
      </c>
      <c r="AE166" s="4">
        <f t="shared" si="453"/>
        <v>89.957198185468229</v>
      </c>
      <c r="AF166" s="4">
        <f t="shared" si="454"/>
        <v>89.790071349245849</v>
      </c>
      <c r="AG166" s="4">
        <f t="shared" si="455"/>
        <v>96.234517402053797</v>
      </c>
      <c r="AI166" s="4">
        <f t="shared" si="456"/>
        <v>2.7948907473495552</v>
      </c>
      <c r="AJ166" s="4">
        <f t="shared" si="457"/>
        <v>-2.1061175014263682</v>
      </c>
      <c r="AK166" s="4">
        <f t="shared" si="458"/>
        <v>-1.0425339408697596</v>
      </c>
      <c r="AL166" s="4">
        <f t="shared" si="459"/>
        <v>3.2651689302156228E-2</v>
      </c>
      <c r="AM166" s="4">
        <f t="shared" si="460"/>
        <v>1.9527924374003192</v>
      </c>
      <c r="AN166" s="4">
        <f t="shared" si="461"/>
        <v>0.12249669250581974</v>
      </c>
      <c r="AO166" s="4">
        <f t="shared" si="462"/>
        <v>-3.124501249549553</v>
      </c>
      <c r="AP166" s="4">
        <f t="shared" si="463"/>
        <v>-0.36672344464646756</v>
      </c>
      <c r="AQ166" s="4">
        <f t="shared" si="464"/>
        <v>0.14649002006422052</v>
      </c>
      <c r="AR166" s="4">
        <f t="shared" si="465"/>
        <v>-3.080618378395485</v>
      </c>
      <c r="AS166" s="4">
        <f t="shared" si="466"/>
        <v>-1.0248968361496509</v>
      </c>
      <c r="AT166" s="4">
        <f t="shared" si="467"/>
        <v>0.44616539528225019</v>
      </c>
      <c r="AU166" s="4">
        <f t="shared" si="468"/>
        <v>-0.43119818546823296</v>
      </c>
      <c r="AV166" s="4">
        <f t="shared" si="469"/>
        <v>9.9286507541478386E-3</v>
      </c>
      <c r="AW166" s="4">
        <f t="shared" si="469"/>
        <v>0.32648259794621026</v>
      </c>
      <c r="AY166" s="2">
        <f t="shared" si="520"/>
        <v>82.73090433213676</v>
      </c>
      <c r="AZ166" s="2">
        <f t="shared" si="359"/>
        <v>83.932780998060096</v>
      </c>
      <c r="BA166" s="2">
        <f t="shared" si="360"/>
        <v>80.207706323369308</v>
      </c>
      <c r="BB166" s="2">
        <f t="shared" si="361"/>
        <v>80.604077769824215</v>
      </c>
      <c r="BC166" s="2">
        <f t="shared" si="362"/>
        <v>81.901150058238471</v>
      </c>
      <c r="BD166" s="2">
        <f t="shared" si="363"/>
        <v>83.192362132395715</v>
      </c>
      <c r="BE166" s="2">
        <f t="shared" si="364"/>
        <v>82.478621667314812</v>
      </c>
      <c r="BF166" s="2">
        <f t="shared" si="365"/>
        <v>84.384694271817096</v>
      </c>
      <c r="BG166" s="2">
        <f t="shared" si="366"/>
        <v>83.728553511672317</v>
      </c>
      <c r="BH166" s="2">
        <f t="shared" si="367"/>
        <v>86.217386209570435</v>
      </c>
      <c r="BI166" s="2">
        <f t="shared" si="368"/>
        <v>86.784249489229524</v>
      </c>
      <c r="BJ166" s="2">
        <f t="shared" si="369"/>
        <v>87.458074897787128</v>
      </c>
      <c r="BK166" s="2">
        <f t="shared" si="370"/>
        <v>86.69929969510514</v>
      </c>
      <c r="BL166" s="2">
        <f t="shared" si="371"/>
        <v>87.050518422497916</v>
      </c>
      <c r="BM166" s="2">
        <f t="shared" si="372"/>
        <v>92.688914576414689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112.67119043151969</v>
      </c>
      <c r="DL166" s="2">
        <f t="shared" si="501"/>
        <v>117.50340846919792</v>
      </c>
      <c r="DM166" s="2">
        <f t="shared" si="501"/>
        <v>135.98589390243905</v>
      </c>
      <c r="DN166" s="2">
        <f t="shared" si="501"/>
        <v>133.14990628517822</v>
      </c>
      <c r="DO166" s="2">
        <f t="shared" si="501"/>
        <v>114.80122955465589</v>
      </c>
      <c r="DP166" s="2">
        <f t="shared" si="501"/>
        <v>121.36740262664168</v>
      </c>
      <c r="DQ166" s="2">
        <f t="shared" si="501"/>
        <v>128.14893996247656</v>
      </c>
      <c r="DR166" s="2">
        <f t="shared" si="501"/>
        <v>136.58867151767151</v>
      </c>
      <c r="DS166" s="2">
        <f t="shared" si="501"/>
        <v>131.70349786628734</v>
      </c>
      <c r="DT166" s="2">
        <f t="shared" si="501"/>
        <v>133.77769591859067</v>
      </c>
      <c r="DU166" s="2">
        <f t="shared" si="501"/>
        <v>133.01526315789476</v>
      </c>
      <c r="DV166" s="2">
        <f t="shared" si="501"/>
        <v>128.14176726118831</v>
      </c>
      <c r="DW166" s="2">
        <f t="shared" si="501"/>
        <v>130.91082982456143</v>
      </c>
      <c r="DX166" s="2">
        <f t="shared" si="501"/>
        <v>117.66931557063137</v>
      </c>
      <c r="DY166" s="2">
        <f t="shared" si="501"/>
        <v>108.18246890756303</v>
      </c>
      <c r="EA166" s="2">
        <f t="shared" si="440"/>
        <v>82.335711001027406</v>
      </c>
      <c r="EB166" s="2">
        <f t="shared" si="502"/>
        <v>83.805666388760017</v>
      </c>
      <c r="EC166" s="2">
        <f t="shared" si="503"/>
        <v>79.541590890346768</v>
      </c>
      <c r="ED166" s="2">
        <f t="shared" si="504"/>
        <v>79.574602226208285</v>
      </c>
      <c r="EE166" s="2">
        <f t="shared" si="505"/>
        <v>81.178865778779269</v>
      </c>
      <c r="EF166" s="2">
        <f t="shared" si="506"/>
        <v>82.594916514780181</v>
      </c>
      <c r="EG166" s="2">
        <f t="shared" si="507"/>
        <v>81.356124616917668</v>
      </c>
      <c r="EH166" s="2">
        <f t="shared" si="508"/>
        <v>83.453754002899757</v>
      </c>
      <c r="EI166" s="2">
        <f t="shared" si="509"/>
        <v>83.002417422699509</v>
      </c>
      <c r="EJ166" s="2">
        <f t="shared" si="510"/>
        <v>85.654897326102414</v>
      </c>
      <c r="EK166" s="2">
        <f t="shared" si="511"/>
        <v>86.686777154118118</v>
      </c>
      <c r="EL166" s="2">
        <f t="shared" si="512"/>
        <v>86.602987785433072</v>
      </c>
      <c r="EM166" s="2">
        <f t="shared" si="513"/>
        <v>85.837018356115479</v>
      </c>
      <c r="EN166" s="2">
        <f t="shared" si="514"/>
        <v>86.818186184812447</v>
      </c>
      <c r="EO166" s="2">
        <f t="shared" si="515"/>
        <v>93.215210304120092</v>
      </c>
      <c r="EQ166" s="2">
        <f t="shared" si="516"/>
        <v>83.595004172700428</v>
      </c>
      <c r="ER166" s="2">
        <f t="shared" si="517"/>
        <v>84.191557426580971</v>
      </c>
      <c r="ES166" s="2">
        <f t="shared" si="517"/>
        <v>81.53968660121626</v>
      </c>
      <c r="ET166" s="2">
        <f t="shared" si="517"/>
        <v>82.275431417595385</v>
      </c>
      <c r="EU166" s="2">
        <f t="shared" si="517"/>
        <v>83.17077030753515</v>
      </c>
      <c r="EV166" s="2">
        <f t="shared" si="517"/>
        <v>84.241384254840526</v>
      </c>
      <c r="EW166" s="2">
        <f t="shared" si="517"/>
        <v>84.456516308925615</v>
      </c>
      <c r="EX166" s="2">
        <f t="shared" si="517"/>
        <v>85.853767841634365</v>
      </c>
      <c r="EY166" s="2">
        <f t="shared" si="517"/>
        <v>84.908367845344301</v>
      </c>
      <c r="EZ166" s="2">
        <f t="shared" si="517"/>
        <v>87.236415319689939</v>
      </c>
      <c r="FA166" s="2">
        <f t="shared" si="517"/>
        <v>86.952932548588166</v>
      </c>
      <c r="FB166" s="2">
        <f t="shared" si="517"/>
        <v>89.067984756690223</v>
      </c>
      <c r="FC166" s="2">
        <f t="shared" si="517"/>
        <v>88.403127488006987</v>
      </c>
      <c r="FD166" s="2">
        <f t="shared" si="517"/>
        <v>87.652180593049735</v>
      </c>
      <c r="FE166" s="2">
        <f t="shared" si="517"/>
        <v>91.119877195549378</v>
      </c>
      <c r="FG166" s="2">
        <f t="shared" si="518"/>
        <v>0.99988861588643407</v>
      </c>
      <c r="FH166" s="2">
        <f t="shared" si="519"/>
        <v>0.99990552514618969</v>
      </c>
      <c r="FI166" s="2">
        <f t="shared" si="519"/>
        <v>0.99988434598400922</v>
      </c>
      <c r="FJ166" s="2">
        <f t="shared" si="519"/>
        <v>0.99988069912786559</v>
      </c>
      <c r="FK166" s="2">
        <f t="shared" si="519"/>
        <v>0.99987348101425355</v>
      </c>
      <c r="FL166" s="2">
        <f t="shared" si="519"/>
        <v>0.99988348352811862</v>
      </c>
      <c r="FM166" s="2">
        <f t="shared" si="519"/>
        <v>0.99988765648921263</v>
      </c>
      <c r="FN166" s="2">
        <f t="shared" si="519"/>
        <v>0.99986923210542245</v>
      </c>
      <c r="FO166" s="2">
        <f t="shared" si="519"/>
        <v>0.9998790613461076</v>
      </c>
      <c r="FP166" s="2">
        <f t="shared" si="519"/>
        <v>0.99988050128289929</v>
      </c>
      <c r="FQ166" s="2">
        <f t="shared" si="519"/>
        <v>0.99988133991913408</v>
      </c>
      <c r="FR166" s="2">
        <f t="shared" si="519"/>
        <v>0.99987217209193369</v>
      </c>
      <c r="FS166" s="2">
        <f t="shared" si="519"/>
        <v>0.99988264899627621</v>
      </c>
      <c r="FT166" s="2">
        <f t="shared" si="519"/>
        <v>0.99987373536226998</v>
      </c>
      <c r="FU166" s="2">
        <f t="shared" si="519"/>
        <v>0.99984903942208192</v>
      </c>
      <c r="FW166" s="2">
        <f t="shared" si="536"/>
        <v>0.31113838257603399</v>
      </c>
      <c r="FX166" s="2">
        <f t="shared" si="376"/>
        <v>0.32115547627927021</v>
      </c>
      <c r="FY166" s="2">
        <f t="shared" si="377"/>
        <v>0.33010802190870409</v>
      </c>
      <c r="FZ166" s="2">
        <f t="shared" si="378"/>
        <v>0.37880365273725281</v>
      </c>
      <c r="GA166" s="2">
        <f t="shared" si="379"/>
        <v>0.36047431075643027</v>
      </c>
      <c r="GB166" s="2">
        <f t="shared" si="380"/>
        <v>0.36012122794825779</v>
      </c>
      <c r="GC166" s="2">
        <f t="shared" si="381"/>
        <v>0.36035452685593899</v>
      </c>
      <c r="GD166" s="2">
        <f t="shared" si="382"/>
        <v>0.38499441657909772</v>
      </c>
      <c r="GE166" s="2">
        <f t="shared" si="383"/>
        <v>0.37789348416596796</v>
      </c>
      <c r="GF166" s="2">
        <f t="shared" si="384"/>
        <v>0.35202778155562414</v>
      </c>
      <c r="GG166" s="2">
        <f t="shared" si="385"/>
        <v>0.34556877345630571</v>
      </c>
      <c r="GH166" s="2">
        <f t="shared" si="386"/>
        <v>0.34473766376948534</v>
      </c>
      <c r="GI166" s="2">
        <f t="shared" si="387"/>
        <v>0.33396548545870774</v>
      </c>
      <c r="GJ166" s="2">
        <f t="shared" si="388"/>
        <v>0.27390690963122594</v>
      </c>
      <c r="GK166" s="2">
        <f t="shared" si="389"/>
        <v>0.25225353980807846</v>
      </c>
      <c r="GM166" s="86">
        <f t="shared" si="537"/>
        <v>8.7314514395136027E-149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3.2179382791958777E-202</v>
      </c>
      <c r="HA166" s="86">
        <f t="shared" si="403"/>
        <v>1.7409414576260744E-202</v>
      </c>
      <c r="HC166" s="86">
        <f t="shared" si="538"/>
        <v>5.3758865456815237E-96</v>
      </c>
      <c r="HD166" s="86">
        <f t="shared" si="404"/>
        <v>1.8592716893629427E-190</v>
      </c>
      <c r="HE166" s="86">
        <f t="shared" si="405"/>
        <v>6.7566367820394296E-188</v>
      </c>
      <c r="HF166" s="86">
        <f t="shared" si="406"/>
        <v>3.4256151142892709E-282</v>
      </c>
      <c r="HG166" s="86">
        <f t="shared" si="407"/>
        <v>1.0698624158514439E-302</v>
      </c>
      <c r="HH166" s="86">
        <f t="shared" si="408"/>
        <v>0</v>
      </c>
      <c r="HI166" s="86">
        <f t="shared" si="409"/>
        <v>1.8221837510738887E-216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2.2434671204047298E-302</v>
      </c>
      <c r="HN166" s="86">
        <f t="shared" si="414"/>
        <v>1.0554799541199915E-292</v>
      </c>
      <c r="HO166" s="86">
        <f t="shared" si="415"/>
        <v>2.2345511785749914E-242</v>
      </c>
      <c r="HP166" s="86">
        <f t="shared" si="416"/>
        <v>2.8813741226156815E-124</v>
      </c>
      <c r="HQ166" s="86">
        <f t="shared" si="417"/>
        <v>5.7035740798436357E-101</v>
      </c>
      <c r="HS166" s="86">
        <f t="shared" si="539"/>
        <v>1.7695767782653741E-5</v>
      </c>
      <c r="HT166" s="86">
        <f t="shared" si="418"/>
        <v>1.3070899225563105E-5</v>
      </c>
      <c r="HU166" s="86">
        <f t="shared" si="419"/>
        <v>3.4904095157191089E-7</v>
      </c>
      <c r="HV166" s="86">
        <f t="shared" si="420"/>
        <v>2.4826930187584326E-8</v>
      </c>
      <c r="HW166" s="86">
        <f t="shared" si="421"/>
        <v>4.1811882912538392E-8</v>
      </c>
      <c r="HX166" s="86">
        <f t="shared" si="422"/>
        <v>2.6106132253138661E-7</v>
      </c>
      <c r="HY166" s="86">
        <f t="shared" si="423"/>
        <v>4.7143585489285646E-7</v>
      </c>
      <c r="HZ166" s="86">
        <f t="shared" si="424"/>
        <v>6.8391551051166766E-8</v>
      </c>
      <c r="IA166" s="86">
        <f t="shared" si="425"/>
        <v>1.3924509767714363E-8</v>
      </c>
      <c r="IB166" s="86">
        <f t="shared" si="426"/>
        <v>7.0131128497739055E-8</v>
      </c>
      <c r="IC166" s="86">
        <f t="shared" si="427"/>
        <v>7.9543613796690417E-8</v>
      </c>
      <c r="ID166" s="86">
        <f t="shared" si="428"/>
        <v>8.4996446417902265E-8</v>
      </c>
      <c r="IE166" s="86">
        <f t="shared" si="429"/>
        <v>3.6657101218187195E-7</v>
      </c>
      <c r="IF166" s="86">
        <f t="shared" si="430"/>
        <v>9.9383595470333409E-5</v>
      </c>
      <c r="IG166" s="86">
        <f t="shared" si="431"/>
        <v>3.6700925187681802E-4</v>
      </c>
      <c r="II166" s="86">
        <f t="shared" si="540"/>
        <v>4.133348079782611E-2</v>
      </c>
      <c r="IJ166" s="86">
        <f t="shared" si="541"/>
        <v>5.4682519024781426E-2</v>
      </c>
      <c r="IK166" s="86">
        <f t="shared" si="542"/>
        <v>5.0024828414792881E-2</v>
      </c>
      <c r="IL166" s="86">
        <f t="shared" si="543"/>
        <v>0.11844145463488659</v>
      </c>
      <c r="IM166" s="86">
        <f t="shared" si="544"/>
        <v>9.0614319879939634E-2</v>
      </c>
      <c r="IN166" s="86">
        <f t="shared" si="545"/>
        <v>8.764297744058766E-2</v>
      </c>
      <c r="IO166" s="86">
        <f t="shared" si="546"/>
        <v>9.751827202966426E-2</v>
      </c>
      <c r="IP166" s="86">
        <f t="shared" si="547"/>
        <v>0.14325184960131765</v>
      </c>
      <c r="IQ166" s="86">
        <f t="shared" si="548"/>
        <v>0.11498411238768601</v>
      </c>
      <c r="IR166" s="86">
        <f t="shared" si="549"/>
        <v>6.9687776538102209E-2</v>
      </c>
      <c r="IS166" s="86">
        <f t="shared" si="550"/>
        <v>5.6023167615486674E-2</v>
      </c>
      <c r="IT166" s="86">
        <f t="shared" si="551"/>
        <v>5.6439151039219759E-2</v>
      </c>
      <c r="IU166" s="86">
        <f t="shared" si="552"/>
        <v>4.6425452757439353E-2</v>
      </c>
      <c r="IV166" s="86">
        <f t="shared" si="553"/>
        <v>2.6839884420122129E-2</v>
      </c>
      <c r="IW166" s="86">
        <f t="shared" si="554"/>
        <v>1.2971466661885847E-2</v>
      </c>
      <c r="IY166" s="86">
        <f t="shared" si="555"/>
        <v>4.1351176565608765E-2</v>
      </c>
      <c r="IZ166" s="86">
        <f t="shared" si="556"/>
        <v>5.4695589924006992E-2</v>
      </c>
      <c r="JA166" s="86">
        <f t="shared" si="557"/>
        <v>5.0025177455744453E-2</v>
      </c>
      <c r="JB166" s="86">
        <f t="shared" si="558"/>
        <v>0.11844147946181678</v>
      </c>
      <c r="JC166" s="86">
        <f t="shared" si="559"/>
        <v>9.0614361691822548E-2</v>
      </c>
      <c r="JD166" s="86">
        <f t="shared" si="560"/>
        <v>8.7643238501910192E-2</v>
      </c>
      <c r="JE166" s="86">
        <f t="shared" si="561"/>
        <v>9.7518743465519156E-2</v>
      </c>
      <c r="JF166" s="86">
        <f t="shared" si="562"/>
        <v>0.14325191799286871</v>
      </c>
      <c r="JG166" s="86">
        <f t="shared" si="563"/>
        <v>0.11498412631219578</v>
      </c>
      <c r="JH166" s="86">
        <f t="shared" si="564"/>
        <v>6.968784666923071E-2</v>
      </c>
      <c r="JI166" s="86">
        <f t="shared" si="565"/>
        <v>5.6023247159100474E-2</v>
      </c>
      <c r="JJ166" s="86">
        <f t="shared" si="566"/>
        <v>5.6439236035666175E-2</v>
      </c>
      <c r="JK166" s="86">
        <f t="shared" si="567"/>
        <v>4.6425819328451537E-2</v>
      </c>
      <c r="JL166" s="86">
        <f t="shared" si="568"/>
        <v>2.6939268015592464E-2</v>
      </c>
      <c r="JM166" s="86">
        <f t="shared" si="569"/>
        <v>1.3338475913762665E-2</v>
      </c>
    </row>
    <row r="167" spans="2:273" x14ac:dyDescent="0.25">
      <c r="B167" s="2">
        <v>140</v>
      </c>
      <c r="C167" s="37">
        <v>84.046999999999997</v>
      </c>
      <c r="D167" s="37">
        <v>80.971000000000004</v>
      </c>
      <c r="E167" s="37">
        <v>81.972999999999999</v>
      </c>
      <c r="F167" s="37">
        <v>83</v>
      </c>
      <c r="G167" s="37">
        <v>83.051000000000002</v>
      </c>
      <c r="H167" s="37">
        <v>87.332999999999998</v>
      </c>
      <c r="I167" s="37">
        <v>86.75</v>
      </c>
      <c r="J167" s="37">
        <v>86.194999999999993</v>
      </c>
      <c r="K167" s="37">
        <v>90.366</v>
      </c>
      <c r="L167" s="37">
        <v>89.902000000000001</v>
      </c>
      <c r="M167" s="37">
        <v>88.75</v>
      </c>
      <c r="N167" s="37">
        <v>89.41</v>
      </c>
      <c r="O167" s="37">
        <v>90.578999999999994</v>
      </c>
      <c r="P167" s="37">
        <v>91.974999999999994</v>
      </c>
      <c r="Q167" s="37">
        <v>100.122</v>
      </c>
      <c r="S167" s="4">
        <f t="shared" si="441"/>
        <v>82.864754316052867</v>
      </c>
      <c r="T167" s="4">
        <f t="shared" si="442"/>
        <v>83.794148751339009</v>
      </c>
      <c r="U167" s="4">
        <f t="shared" si="443"/>
        <v>81.469257944770348</v>
      </c>
      <c r="V167" s="4">
        <f t="shared" si="444"/>
        <v>83.454394175147868</v>
      </c>
      <c r="W167" s="4">
        <f t="shared" si="445"/>
        <v>84.037863717188159</v>
      </c>
      <c r="X167" s="4">
        <f t="shared" si="446"/>
        <v>86.820942473551042</v>
      </c>
      <c r="Y167" s="4">
        <f t="shared" si="447"/>
        <v>87.6549444676468</v>
      </c>
      <c r="Z167" s="4">
        <f t="shared" si="448"/>
        <v>89.228945184361962</v>
      </c>
      <c r="AA167" s="4">
        <f t="shared" si="449"/>
        <v>89.699859606174172</v>
      </c>
      <c r="AB167" s="4">
        <f t="shared" si="450"/>
        <v>90.302921224058267</v>
      </c>
      <c r="AC167" s="4">
        <f t="shared" si="451"/>
        <v>89.943622901031205</v>
      </c>
      <c r="AD167" s="4">
        <f t="shared" si="452"/>
        <v>91.199191298892828</v>
      </c>
      <c r="AE167" s="4">
        <f t="shared" si="453"/>
        <v>91.475311567861326</v>
      </c>
      <c r="AF167" s="4">
        <f t="shared" si="454"/>
        <v>90.985572795267132</v>
      </c>
      <c r="AG167" s="4">
        <f t="shared" si="455"/>
        <v>98.176763306200669</v>
      </c>
      <c r="AI167" s="4">
        <f t="shared" si="456"/>
        <v>1.18224568394713</v>
      </c>
      <c r="AJ167" s="4">
        <f t="shared" si="457"/>
        <v>-2.823148751339005</v>
      </c>
      <c r="AK167" s="4">
        <f t="shared" si="458"/>
        <v>0.50374205522965099</v>
      </c>
      <c r="AL167" s="4">
        <f t="shared" si="459"/>
        <v>-0.4543941751478684</v>
      </c>
      <c r="AM167" s="4">
        <f t="shared" si="460"/>
        <v>-0.98686371718815735</v>
      </c>
      <c r="AN167" s="4">
        <f t="shared" si="461"/>
        <v>0.51205752644895597</v>
      </c>
      <c r="AO167" s="4">
        <f t="shared" si="462"/>
        <v>-0.90494446764679992</v>
      </c>
      <c r="AP167" s="4">
        <f t="shared" si="463"/>
        <v>-3.0339451843619685</v>
      </c>
      <c r="AQ167" s="4">
        <f t="shared" si="464"/>
        <v>0.66614039382582746</v>
      </c>
      <c r="AR167" s="4">
        <f t="shared" si="465"/>
        <v>-0.40092122405826558</v>
      </c>
      <c r="AS167" s="4">
        <f t="shared" si="466"/>
        <v>-1.1936229010312047</v>
      </c>
      <c r="AT167" s="4">
        <f t="shared" si="467"/>
        <v>-1.7891912988928311</v>
      </c>
      <c r="AU167" s="4">
        <f t="shared" si="468"/>
        <v>-0.89631156786133204</v>
      </c>
      <c r="AV167" s="4">
        <f t="shared" si="469"/>
        <v>0.98942720473286272</v>
      </c>
      <c r="AW167" s="4">
        <f t="shared" si="469"/>
        <v>1.9452366937993304</v>
      </c>
      <c r="AY167" s="2">
        <f t="shared" si="520"/>
        <v>82.579406133436066</v>
      </c>
      <c r="AZ167" s="2">
        <f t="shared" si="359"/>
        <v>83.790853232359183</v>
      </c>
      <c r="BA167" s="2">
        <f t="shared" si="360"/>
        <v>80.088910421440019</v>
      </c>
      <c r="BB167" s="2">
        <f t="shared" si="361"/>
        <v>80.480579341543887</v>
      </c>
      <c r="BC167" s="2">
        <f t="shared" si="362"/>
        <v>81.778000523312926</v>
      </c>
      <c r="BD167" s="2">
        <f t="shared" si="363"/>
        <v>83.099825755100625</v>
      </c>
      <c r="BE167" s="2">
        <f t="shared" si="364"/>
        <v>82.412213912043995</v>
      </c>
      <c r="BF167" s="2">
        <f t="shared" si="365"/>
        <v>84.31368040315877</v>
      </c>
      <c r="BG167" s="2">
        <f t="shared" si="366"/>
        <v>83.611956277321184</v>
      </c>
      <c r="BH167" s="2">
        <f t="shared" si="367"/>
        <v>86.079005292616841</v>
      </c>
      <c r="BI167" s="2">
        <f t="shared" si="368"/>
        <v>86.664985561861997</v>
      </c>
      <c r="BJ167" s="2">
        <f t="shared" si="369"/>
        <v>87.391673801180161</v>
      </c>
      <c r="BK167" s="2">
        <f t="shared" si="370"/>
        <v>86.583466017202028</v>
      </c>
      <c r="BL167" s="2">
        <f t="shared" si="371"/>
        <v>86.952386353509667</v>
      </c>
      <c r="BM167" s="2">
        <f t="shared" si="372"/>
        <v>92.60551718175833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112.76971294559098</v>
      </c>
      <c r="DL167" s="2">
        <f t="shared" si="501"/>
        <v>117.61825287230549</v>
      </c>
      <c r="DM167" s="2">
        <f t="shared" si="501"/>
        <v>136.29048432055751</v>
      </c>
      <c r="DN167" s="2">
        <f t="shared" si="501"/>
        <v>133.44286941838649</v>
      </c>
      <c r="DO167" s="2">
        <f t="shared" si="501"/>
        <v>114.91705809716601</v>
      </c>
      <c r="DP167" s="2">
        <f t="shared" si="501"/>
        <v>121.55744990619139</v>
      </c>
      <c r="DQ167" s="2">
        <f t="shared" si="501"/>
        <v>128.37069887429647</v>
      </c>
      <c r="DR167" s="2">
        <f t="shared" si="501"/>
        <v>136.89036262173104</v>
      </c>
      <c r="DS167" s="2">
        <f t="shared" si="501"/>
        <v>131.95378093883357</v>
      </c>
      <c r="DT167" s="2">
        <f t="shared" si="501"/>
        <v>134.02676343144765</v>
      </c>
      <c r="DU167" s="2">
        <f t="shared" si="501"/>
        <v>133.27504048583</v>
      </c>
      <c r="DV167" s="2">
        <f t="shared" si="501"/>
        <v>128.3463451143451</v>
      </c>
      <c r="DW167" s="2">
        <f t="shared" si="501"/>
        <v>131.12008022941973</v>
      </c>
      <c r="DX167" s="2">
        <f t="shared" si="501"/>
        <v>117.8326266549951</v>
      </c>
      <c r="DY167" s="2">
        <f t="shared" si="501"/>
        <v>108.24126750700282</v>
      </c>
      <c r="EA167" s="2">
        <f t="shared" si="440"/>
        <v>82.147858013236601</v>
      </c>
      <c r="EB167" s="2">
        <f t="shared" si="502"/>
        <v>83.652712301357155</v>
      </c>
      <c r="EC167" s="2">
        <f t="shared" si="503"/>
        <v>79.363986444236176</v>
      </c>
      <c r="ED167" s="2">
        <f t="shared" si="504"/>
        <v>79.367943049013988</v>
      </c>
      <c r="EE167" s="2">
        <f t="shared" si="505"/>
        <v>80.994514152698201</v>
      </c>
      <c r="EF167" s="2">
        <f t="shared" si="506"/>
        <v>82.453275116913431</v>
      </c>
      <c r="EG167" s="2">
        <f t="shared" si="507"/>
        <v>81.194784909846391</v>
      </c>
      <c r="EH167" s="2">
        <f t="shared" si="508"/>
        <v>83.306716857881327</v>
      </c>
      <c r="EI167" s="2">
        <f t="shared" si="509"/>
        <v>82.826080586928356</v>
      </c>
      <c r="EJ167" s="2">
        <f t="shared" si="510"/>
        <v>85.469346580677566</v>
      </c>
      <c r="EK167" s="2">
        <f t="shared" si="511"/>
        <v>86.559901680142701</v>
      </c>
      <c r="EL167" s="2">
        <f t="shared" si="512"/>
        <v>86.463217194881892</v>
      </c>
      <c r="EM167" s="2">
        <f t="shared" si="513"/>
        <v>85.646105705026287</v>
      </c>
      <c r="EN167" s="2">
        <f t="shared" si="514"/>
        <v>86.698522415370547</v>
      </c>
      <c r="EO167" s="2">
        <f t="shared" si="515"/>
        <v>93.183136384958189</v>
      </c>
      <c r="EQ167" s="2">
        <f t="shared" si="516"/>
        <v>83.441394380402159</v>
      </c>
      <c r="ER167" s="2">
        <f t="shared" si="517"/>
        <v>84.048588723490255</v>
      </c>
      <c r="ES167" s="2">
        <f t="shared" si="517"/>
        <v>81.413448918014538</v>
      </c>
      <c r="ET167" s="2">
        <f t="shared" si="517"/>
        <v>82.129952286317717</v>
      </c>
      <c r="EU167" s="2">
        <f t="shared" si="517"/>
        <v>83.035448933272775</v>
      </c>
      <c r="EV167" s="2">
        <f t="shared" si="517"/>
        <v>84.136671654891217</v>
      </c>
      <c r="EW167" s="2">
        <f t="shared" si="517"/>
        <v>84.370402703559535</v>
      </c>
      <c r="EX167" s="2">
        <f t="shared" si="517"/>
        <v>85.765007472973807</v>
      </c>
      <c r="EY167" s="2">
        <f t="shared" si="517"/>
        <v>84.77831279525229</v>
      </c>
      <c r="EZ167" s="2">
        <f t="shared" si="517"/>
        <v>87.088278426432112</v>
      </c>
      <c r="FA167" s="2">
        <f t="shared" si="517"/>
        <v>86.832693782819476</v>
      </c>
      <c r="FB167" s="2">
        <f t="shared" si="517"/>
        <v>88.987815851468568</v>
      </c>
      <c r="FC167" s="2">
        <f t="shared" si="517"/>
        <v>88.274657928117563</v>
      </c>
      <c r="FD167" s="2">
        <f t="shared" si="517"/>
        <v>87.553881545058204</v>
      </c>
      <c r="FE167" s="2">
        <f t="shared" si="517"/>
        <v>91.036279062234186</v>
      </c>
      <c r="FG167" s="2">
        <f t="shared" si="518"/>
        <v>0.99989841548550717</v>
      </c>
      <c r="FH167" s="2">
        <f t="shared" si="519"/>
        <v>0.99991383719302751</v>
      </c>
      <c r="FI167" s="2">
        <f t="shared" si="519"/>
        <v>0.99989452121041755</v>
      </c>
      <c r="FJ167" s="2">
        <f t="shared" si="519"/>
        <v>0.99989119516932456</v>
      </c>
      <c r="FK167" s="2">
        <f t="shared" si="519"/>
        <v>0.99988461202908152</v>
      </c>
      <c r="FL167" s="2">
        <f t="shared" si="519"/>
        <v>0.99989373462522824</v>
      </c>
      <c r="FM167" s="2">
        <f t="shared" si="519"/>
        <v>0.99989754048761725</v>
      </c>
      <c r="FN167" s="2">
        <f t="shared" si="519"/>
        <v>0.99988073689044543</v>
      </c>
      <c r="FO167" s="2">
        <f t="shared" si="519"/>
        <v>0.99988970146303424</v>
      </c>
      <c r="FP167" s="2">
        <f t="shared" si="519"/>
        <v>0.99989101472877939</v>
      </c>
      <c r="FQ167" s="2">
        <f t="shared" si="519"/>
        <v>0.99989177959014375</v>
      </c>
      <c r="FR167" s="2">
        <f t="shared" si="519"/>
        <v>0.99988341825102156</v>
      </c>
      <c r="FS167" s="2">
        <f t="shared" si="519"/>
        <v>0.99989297350748019</v>
      </c>
      <c r="FT167" s="2">
        <f t="shared" si="519"/>
        <v>0.99988484400238908</v>
      </c>
      <c r="FU167" s="2">
        <f t="shared" si="519"/>
        <v>0.99986232048784085</v>
      </c>
      <c r="FW167" s="2">
        <f t="shared" si="536"/>
        <v>0.33121404608987942</v>
      </c>
      <c r="FX167" s="2">
        <f t="shared" si="376"/>
        <v>0.3415570039698903</v>
      </c>
      <c r="FY167" s="2">
        <f t="shared" si="377"/>
        <v>0.3507843877654912</v>
      </c>
      <c r="FZ167" s="2">
        <f t="shared" si="378"/>
        <v>0.40070564007342413</v>
      </c>
      <c r="GA167" s="2">
        <f t="shared" si="379"/>
        <v>0.38196816699899649</v>
      </c>
      <c r="GB167" s="2">
        <f t="shared" si="380"/>
        <v>0.38160659351822473</v>
      </c>
      <c r="GC167" s="2">
        <f t="shared" si="381"/>
        <v>0.38184550529260974</v>
      </c>
      <c r="GD167" s="2">
        <f t="shared" si="382"/>
        <v>0.40701981568795981</v>
      </c>
      <c r="GE167" s="2">
        <f t="shared" si="383"/>
        <v>0.39977671385186803</v>
      </c>
      <c r="GF167" s="2">
        <f t="shared" si="384"/>
        <v>0.37331198980297176</v>
      </c>
      <c r="GG167" s="2">
        <f t="shared" si="385"/>
        <v>0.36668345333213398</v>
      </c>
      <c r="GH167" s="2">
        <f t="shared" si="386"/>
        <v>0.36582994908245892</v>
      </c>
      <c r="GI167" s="2">
        <f t="shared" si="387"/>
        <v>0.35475551293586488</v>
      </c>
      <c r="GJ167" s="2">
        <f t="shared" si="388"/>
        <v>0.29260067569171666</v>
      </c>
      <c r="GK167" s="2">
        <f t="shared" si="389"/>
        <v>0.27001906144896776</v>
      </c>
      <c r="GM167" s="86">
        <f t="shared" si="537"/>
        <v>1.5419687521608501E-152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2.9213707943211776E-207</v>
      </c>
      <c r="HA167" s="86">
        <f t="shared" si="403"/>
        <v>1.3586263027733172E-207</v>
      </c>
      <c r="HC167" s="86">
        <f t="shared" si="538"/>
        <v>2.5664138384334514E-99</v>
      </c>
      <c r="HD167" s="86">
        <f t="shared" si="404"/>
        <v>4.7528551656973192E-197</v>
      </c>
      <c r="HE167" s="86">
        <f t="shared" si="405"/>
        <v>2.2424041274451941E-194</v>
      </c>
      <c r="HF167" s="86">
        <f t="shared" si="406"/>
        <v>6.2624657989002228E-292</v>
      </c>
      <c r="HG167" s="86">
        <f t="shared" si="407"/>
        <v>0</v>
      </c>
      <c r="HH167" s="86">
        <f t="shared" si="408"/>
        <v>0</v>
      </c>
      <c r="HI167" s="86">
        <f t="shared" si="409"/>
        <v>7.3024793178196191E-224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0</v>
      </c>
      <c r="HN167" s="86">
        <f t="shared" si="414"/>
        <v>9.997403734221326E-303</v>
      </c>
      <c r="HO167" s="86">
        <f t="shared" si="415"/>
        <v>1.0802704838029266E-250</v>
      </c>
      <c r="HP167" s="86">
        <f t="shared" si="416"/>
        <v>1.4732730989802741E-128</v>
      </c>
      <c r="HQ167" s="86">
        <f t="shared" si="417"/>
        <v>1.7199794098941549E-104</v>
      </c>
      <c r="HS167" s="86">
        <f t="shared" si="539"/>
        <v>6.3991967073289237E-6</v>
      </c>
      <c r="HT167" s="86">
        <f t="shared" si="418"/>
        <v>4.7098706422097563E-6</v>
      </c>
      <c r="HU167" s="86">
        <f t="shared" si="419"/>
        <v>9.7521174705270958E-8</v>
      </c>
      <c r="HV167" s="86">
        <f t="shared" si="420"/>
        <v>5.5677032326534314E-9</v>
      </c>
      <c r="HW167" s="86">
        <f t="shared" si="421"/>
        <v>1.0216231186384954E-8</v>
      </c>
      <c r="HX167" s="86">
        <f t="shared" si="422"/>
        <v>6.8185103214685068E-8</v>
      </c>
      <c r="HY167" s="86">
        <f t="shared" si="423"/>
        <v>1.3276061317229813E-7</v>
      </c>
      <c r="HZ167" s="86">
        <f t="shared" si="424"/>
        <v>1.6848826270929664E-8</v>
      </c>
      <c r="IA167" s="86">
        <f t="shared" si="425"/>
        <v>3.0235645268077565E-9</v>
      </c>
      <c r="IB167" s="86">
        <f t="shared" si="426"/>
        <v>1.6920009851724889E-8</v>
      </c>
      <c r="IC167" s="86">
        <f t="shared" si="427"/>
        <v>1.8821840183372624E-8</v>
      </c>
      <c r="ID167" s="86">
        <f t="shared" si="428"/>
        <v>2.0401887043258138E-8</v>
      </c>
      <c r="IE167" s="86">
        <f t="shared" si="429"/>
        <v>9.6841716731078084E-8</v>
      </c>
      <c r="IF167" s="86">
        <f t="shared" si="430"/>
        <v>3.9421666808104705E-5</v>
      </c>
      <c r="IG167" s="86">
        <f t="shared" si="431"/>
        <v>1.5203843649026517E-4</v>
      </c>
      <c r="II167" s="86">
        <f t="shared" si="540"/>
        <v>6.6031333044161283E-2</v>
      </c>
      <c r="IJ167" s="86">
        <f t="shared" si="541"/>
        <v>8.4533904939498514E-2</v>
      </c>
      <c r="IK167" s="86">
        <f t="shared" si="542"/>
        <v>8.079473958528606E-2</v>
      </c>
      <c r="IL167" s="86">
        <f t="shared" si="543"/>
        <v>0.17682138040841808</v>
      </c>
      <c r="IM167" s="86">
        <f t="shared" si="544"/>
        <v>0.13811239921935084</v>
      </c>
      <c r="IN167" s="86">
        <f t="shared" si="545"/>
        <v>0.13464996520553507</v>
      </c>
      <c r="IO167" s="86">
        <f t="shared" si="546"/>
        <v>0.14566901751759345</v>
      </c>
      <c r="IP167" s="86">
        <f t="shared" si="547"/>
        <v>0.20543850166336663</v>
      </c>
      <c r="IQ167" s="86">
        <f t="shared" si="548"/>
        <v>0.17271543115263024</v>
      </c>
      <c r="IR167" s="86">
        <f t="shared" si="549"/>
        <v>0.11094726688824463</v>
      </c>
      <c r="IS167" s="86">
        <f t="shared" si="550"/>
        <v>9.2341547807965579E-2</v>
      </c>
      <c r="IT167" s="86">
        <f t="shared" si="551"/>
        <v>9.2608997598808779E-2</v>
      </c>
      <c r="IU167" s="86">
        <f t="shared" si="552"/>
        <v>7.7163217059051686E-2</v>
      </c>
      <c r="IV167" s="86">
        <f t="shared" si="553"/>
        <v>4.2579405655207896E-2</v>
      </c>
      <c r="IW167" s="86">
        <f t="shared" si="554"/>
        <v>2.1868078540721852E-2</v>
      </c>
      <c r="IY167" s="86">
        <f t="shared" si="555"/>
        <v>6.6037732240868618E-2</v>
      </c>
      <c r="IZ167" s="86">
        <f t="shared" si="556"/>
        <v>8.453861481014073E-2</v>
      </c>
      <c r="JA167" s="86">
        <f t="shared" si="557"/>
        <v>8.0794837106460765E-2</v>
      </c>
      <c r="JB167" s="86">
        <f t="shared" si="558"/>
        <v>0.17682138597612132</v>
      </c>
      <c r="JC167" s="86">
        <f t="shared" si="559"/>
        <v>0.13811240943558203</v>
      </c>
      <c r="JD167" s="86">
        <f t="shared" si="560"/>
        <v>0.13465003339063827</v>
      </c>
      <c r="JE167" s="86">
        <f t="shared" si="561"/>
        <v>0.14566915027820662</v>
      </c>
      <c r="JF167" s="86">
        <f t="shared" si="562"/>
        <v>0.20543851851219291</v>
      </c>
      <c r="JG167" s="86">
        <f t="shared" si="563"/>
        <v>0.17271543417619478</v>
      </c>
      <c r="JH167" s="86">
        <f t="shared" si="564"/>
        <v>0.11094728380825448</v>
      </c>
      <c r="JI167" s="86">
        <f t="shared" si="565"/>
        <v>9.2341566629805763E-2</v>
      </c>
      <c r="JJ167" s="86">
        <f t="shared" si="566"/>
        <v>9.260901800069582E-2</v>
      </c>
      <c r="JK167" s="86">
        <f t="shared" si="567"/>
        <v>7.7163313900768415E-2</v>
      </c>
      <c r="JL167" s="86">
        <f t="shared" si="568"/>
        <v>4.2618827322016002E-2</v>
      </c>
      <c r="JM167" s="86">
        <f t="shared" si="569"/>
        <v>2.2020116977212116E-2</v>
      </c>
    </row>
    <row r="168" spans="2:273" x14ac:dyDescent="0.25">
      <c r="B168" s="2">
        <v>141</v>
      </c>
      <c r="C168" s="37">
        <v>84.022999999999996</v>
      </c>
      <c r="D168" s="37">
        <v>87.543000000000006</v>
      </c>
      <c r="E168" s="37">
        <v>83.027000000000001</v>
      </c>
      <c r="F168" s="37">
        <v>85.162000000000006</v>
      </c>
      <c r="G168" s="37">
        <v>87.41</v>
      </c>
      <c r="H168" s="37">
        <v>87.486999999999995</v>
      </c>
      <c r="I168" s="37">
        <v>86.924999999999997</v>
      </c>
      <c r="J168" s="37">
        <v>89.488</v>
      </c>
      <c r="K168" s="37">
        <v>90.706999999999994</v>
      </c>
      <c r="L168" s="37">
        <v>92.049000000000007</v>
      </c>
      <c r="M168" s="37">
        <v>91.2</v>
      </c>
      <c r="N168" s="37">
        <v>92.537999999999997</v>
      </c>
      <c r="O168" s="37">
        <v>93</v>
      </c>
      <c r="P168" s="37">
        <v>94.525000000000006</v>
      </c>
      <c r="Q168" s="37">
        <v>100.46299999999999</v>
      </c>
      <c r="S168" s="4">
        <f t="shared" si="441"/>
        <v>82.824663267550278</v>
      </c>
      <c r="T168" s="4">
        <f t="shared" si="442"/>
        <v>83.653999041661962</v>
      </c>
      <c r="U168" s="4">
        <f t="shared" si="443"/>
        <v>81.868828860223772</v>
      </c>
      <c r="V168" s="4">
        <f t="shared" si="444"/>
        <v>83.997742105391453</v>
      </c>
      <c r="W168" s="4">
        <f t="shared" si="445"/>
        <v>84.531370549096692</v>
      </c>
      <c r="X168" s="4">
        <f t="shared" si="446"/>
        <v>87.771295874033726</v>
      </c>
      <c r="Y168" s="4">
        <f t="shared" si="447"/>
        <v>88.918318299189536</v>
      </c>
      <c r="Z168" s="4">
        <f t="shared" si="448"/>
        <v>90.042903606338399</v>
      </c>
      <c r="AA168" s="4">
        <f t="shared" si="449"/>
        <v>90.985142892769957</v>
      </c>
      <c r="AB168" s="4">
        <f t="shared" si="450"/>
        <v>91.549356191123238</v>
      </c>
      <c r="AC168" s="4">
        <f t="shared" si="451"/>
        <v>91.050167285635254</v>
      </c>
      <c r="AD168" s="4">
        <f t="shared" si="452"/>
        <v>92.546004459647193</v>
      </c>
      <c r="AE168" s="4">
        <f t="shared" si="453"/>
        <v>93.320732100826973</v>
      </c>
      <c r="AF168" s="4">
        <f t="shared" si="454"/>
        <v>92.532952770702408</v>
      </c>
      <c r="AG168" s="4">
        <f t="shared" si="455"/>
        <v>100.88901937807033</v>
      </c>
      <c r="AI168" s="4">
        <f t="shared" si="456"/>
        <v>1.1983367324497181</v>
      </c>
      <c r="AJ168" s="4">
        <f t="shared" si="457"/>
        <v>3.8890009583380447</v>
      </c>
      <c r="AK168" s="4">
        <f t="shared" si="458"/>
        <v>1.1581711397762291</v>
      </c>
      <c r="AL168" s="4">
        <f t="shared" si="459"/>
        <v>1.1642578946085536</v>
      </c>
      <c r="AM168" s="4">
        <f t="shared" si="460"/>
        <v>2.8786294509033041</v>
      </c>
      <c r="AN168" s="4">
        <f t="shared" si="461"/>
        <v>-0.28429587403373091</v>
      </c>
      <c r="AO168" s="4">
        <f t="shared" si="462"/>
        <v>-1.9933182991895393</v>
      </c>
      <c r="AP168" s="4">
        <f t="shared" si="463"/>
        <v>-0.55490360633839941</v>
      </c>
      <c r="AQ168" s="4">
        <f t="shared" si="464"/>
        <v>-0.27814289276996362</v>
      </c>
      <c r="AR168" s="4">
        <f t="shared" si="465"/>
        <v>0.49964380887676896</v>
      </c>
      <c r="AS168" s="4">
        <f t="shared" si="466"/>
        <v>0.14983271436474865</v>
      </c>
      <c r="AT168" s="4">
        <f t="shared" si="467"/>
        <v>-8.0044596471964269E-3</v>
      </c>
      <c r="AU168" s="4">
        <f t="shared" si="468"/>
        <v>-0.32073210082697301</v>
      </c>
      <c r="AV168" s="4">
        <f t="shared" si="469"/>
        <v>1.9920472292975973</v>
      </c>
      <c r="AW168" s="4">
        <f t="shared" si="469"/>
        <v>-0.42601937807033607</v>
      </c>
      <c r="AY168" s="2">
        <f t="shared" si="520"/>
        <v>82.430145138207635</v>
      </c>
      <c r="AZ168" s="2">
        <f t="shared" si="359"/>
        <v>83.649598553441692</v>
      </c>
      <c r="BA168" s="2">
        <f t="shared" si="360"/>
        <v>79.973489967788666</v>
      </c>
      <c r="BB168" s="2">
        <f t="shared" si="361"/>
        <v>80.360941347521901</v>
      </c>
      <c r="BC168" s="2">
        <f t="shared" si="362"/>
        <v>81.657972237382978</v>
      </c>
      <c r="BD168" s="2">
        <f t="shared" si="363"/>
        <v>83.00971939874961</v>
      </c>
      <c r="BE168" s="2">
        <f t="shared" si="364"/>
        <v>82.350609510174436</v>
      </c>
      <c r="BF168" s="2">
        <f t="shared" si="365"/>
        <v>84.24623490493417</v>
      </c>
      <c r="BG168" s="2">
        <f t="shared" si="366"/>
        <v>83.498236287360527</v>
      </c>
      <c r="BH168" s="2">
        <f t="shared" si="367"/>
        <v>85.943085030715579</v>
      </c>
      <c r="BI168" s="2">
        <f t="shared" si="368"/>
        <v>86.546183671761696</v>
      </c>
      <c r="BJ168" s="2">
        <f t="shared" si="369"/>
        <v>87.329184022293902</v>
      </c>
      <c r="BK168" s="2">
        <f t="shared" si="370"/>
        <v>86.471778171357357</v>
      </c>
      <c r="BL168" s="2">
        <f t="shared" si="371"/>
        <v>86.855715349014503</v>
      </c>
      <c r="BM168" s="2">
        <f t="shared" si="372"/>
        <v>92.518615232400904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112.86823545966227</v>
      </c>
      <c r="DL168" s="2">
        <f t="shared" si="501"/>
        <v>117.73309727541304</v>
      </c>
      <c r="DM168" s="2">
        <f t="shared" si="501"/>
        <v>136.59507473867598</v>
      </c>
      <c r="DN168" s="2">
        <f t="shared" si="501"/>
        <v>133.73583255159474</v>
      </c>
      <c r="DO168" s="2">
        <f t="shared" si="501"/>
        <v>115.03288663967614</v>
      </c>
      <c r="DP168" s="2">
        <f t="shared" si="501"/>
        <v>121.74749718574111</v>
      </c>
      <c r="DQ168" s="2">
        <f t="shared" si="501"/>
        <v>128.59245778611634</v>
      </c>
      <c r="DR168" s="2">
        <f t="shared" si="501"/>
        <v>137.19205372579057</v>
      </c>
      <c r="DS168" s="2">
        <f t="shared" si="501"/>
        <v>132.20406401137978</v>
      </c>
      <c r="DT168" s="2">
        <f t="shared" si="501"/>
        <v>134.27583094430463</v>
      </c>
      <c r="DU168" s="2">
        <f t="shared" si="501"/>
        <v>133.53481781376522</v>
      </c>
      <c r="DV168" s="2">
        <f t="shared" si="501"/>
        <v>128.55092296750189</v>
      </c>
      <c r="DW168" s="2">
        <f t="shared" si="501"/>
        <v>131.32933063427802</v>
      </c>
      <c r="DX168" s="2">
        <f t="shared" si="501"/>
        <v>117.99593773935881</v>
      </c>
      <c r="DY168" s="2">
        <f t="shared" si="501"/>
        <v>108.30006610644259</v>
      </c>
      <c r="EA168" s="2">
        <f t="shared" si="440"/>
        <v>81.96000502544581</v>
      </c>
      <c r="EB168" s="2">
        <f t="shared" si="502"/>
        <v>83.499758213954294</v>
      </c>
      <c r="EC168" s="2">
        <f t="shared" si="503"/>
        <v>79.186381998125597</v>
      </c>
      <c r="ED168" s="2">
        <f t="shared" si="504"/>
        <v>79.161283871819691</v>
      </c>
      <c r="EE168" s="2">
        <f t="shared" si="505"/>
        <v>80.81016252661712</v>
      </c>
      <c r="EF168" s="2">
        <f t="shared" si="506"/>
        <v>82.311633719046682</v>
      </c>
      <c r="EG168" s="2">
        <f t="shared" si="507"/>
        <v>81.033445202775113</v>
      </c>
      <c r="EH168" s="2">
        <f t="shared" si="508"/>
        <v>83.159679712862882</v>
      </c>
      <c r="EI168" s="2">
        <f t="shared" si="509"/>
        <v>82.649743751157189</v>
      </c>
      <c r="EJ168" s="2">
        <f t="shared" si="510"/>
        <v>85.283795835252718</v>
      </c>
      <c r="EK168" s="2">
        <f t="shared" si="511"/>
        <v>86.433026206167298</v>
      </c>
      <c r="EL168" s="2">
        <f t="shared" si="512"/>
        <v>86.323446604330712</v>
      </c>
      <c r="EM168" s="2">
        <f t="shared" si="513"/>
        <v>85.45519305393708</v>
      </c>
      <c r="EN168" s="2">
        <f t="shared" si="514"/>
        <v>86.578858645928634</v>
      </c>
      <c r="EO168" s="2">
        <f t="shared" si="515"/>
        <v>93.151062465796272</v>
      </c>
      <c r="EQ168" s="2">
        <f t="shared" si="516"/>
        <v>83.287784588103904</v>
      </c>
      <c r="ER168" s="2">
        <f t="shared" si="517"/>
        <v>83.905620020399539</v>
      </c>
      <c r="ES168" s="2">
        <f t="shared" si="517"/>
        <v>81.287211234812801</v>
      </c>
      <c r="ET168" s="2">
        <f t="shared" si="517"/>
        <v>81.984473155040064</v>
      </c>
      <c r="EU168" s="2">
        <f t="shared" si="517"/>
        <v>82.900127559010414</v>
      </c>
      <c r="EV168" s="2">
        <f t="shared" si="517"/>
        <v>84.031959054941908</v>
      </c>
      <c r="EW168" s="2">
        <f t="shared" si="517"/>
        <v>84.28428909819344</v>
      </c>
      <c r="EX168" s="2">
        <f t="shared" si="517"/>
        <v>85.676247104313248</v>
      </c>
      <c r="EY168" s="2">
        <f t="shared" si="517"/>
        <v>84.648257745160294</v>
      </c>
      <c r="EZ168" s="2">
        <f t="shared" si="517"/>
        <v>86.940141533174312</v>
      </c>
      <c r="FA168" s="2">
        <f t="shared" si="517"/>
        <v>86.712455017050786</v>
      </c>
      <c r="FB168" s="2">
        <f t="shared" si="517"/>
        <v>88.907646946246928</v>
      </c>
      <c r="FC168" s="2">
        <f t="shared" si="517"/>
        <v>88.146188368228138</v>
      </c>
      <c r="FD168" s="2">
        <f t="shared" si="517"/>
        <v>87.455582497066686</v>
      </c>
      <c r="FE168" s="2">
        <f t="shared" si="517"/>
        <v>90.952680928919008</v>
      </c>
      <c r="FG168" s="2">
        <f t="shared" si="518"/>
        <v>0.9999073529935617</v>
      </c>
      <c r="FH168" s="2">
        <f t="shared" si="519"/>
        <v>0.99992141799033063</v>
      </c>
      <c r="FI168" s="2">
        <f t="shared" si="519"/>
        <v>0.99990380130775958</v>
      </c>
      <c r="FJ168" s="2">
        <f t="shared" si="519"/>
        <v>0.99990076786503634</v>
      </c>
      <c r="FK168" s="2">
        <f t="shared" si="519"/>
        <v>0.99989476385133991</v>
      </c>
      <c r="FL168" s="2">
        <f t="shared" si="519"/>
        <v>0.99990308392017513</v>
      </c>
      <c r="FM168" s="2">
        <f t="shared" si="519"/>
        <v>0.99990655497167436</v>
      </c>
      <c r="FN168" s="2">
        <f t="shared" si="519"/>
        <v>0.9998912296099296</v>
      </c>
      <c r="FO168" s="2">
        <f t="shared" si="519"/>
        <v>0.9998994055624455</v>
      </c>
      <c r="FP168" s="2">
        <f t="shared" si="519"/>
        <v>0.99990060329814978</v>
      </c>
      <c r="FQ168" s="2">
        <f t="shared" si="519"/>
        <v>0.9999013008733364</v>
      </c>
      <c r="FR168" s="2">
        <f t="shared" si="519"/>
        <v>0.99989367509058713</v>
      </c>
      <c r="FS168" s="2">
        <f t="shared" si="519"/>
        <v>0.99990238975951129</v>
      </c>
      <c r="FT168" s="2">
        <f t="shared" si="519"/>
        <v>0.99989497541780259</v>
      </c>
      <c r="FU168" s="2">
        <f t="shared" si="519"/>
        <v>0.99987443327140002</v>
      </c>
      <c r="FW168" s="2">
        <f t="shared" si="536"/>
        <v>0.35192329425702695</v>
      </c>
      <c r="FX168" s="2">
        <f t="shared" si="376"/>
        <v>0.36256236129993696</v>
      </c>
      <c r="FY168" s="2">
        <f t="shared" si="377"/>
        <v>0.3720365819597371</v>
      </c>
      <c r="FZ168" s="2">
        <f t="shared" si="378"/>
        <v>0.42301163929035973</v>
      </c>
      <c r="GA168" s="2">
        <f t="shared" si="379"/>
        <v>0.40393414722197812</v>
      </c>
      <c r="GB168" s="2">
        <f t="shared" si="380"/>
        <v>0.40356535820589828</v>
      </c>
      <c r="GC168" s="2">
        <f t="shared" si="381"/>
        <v>0.40380904046837007</v>
      </c>
      <c r="GD168" s="2">
        <f t="shared" si="382"/>
        <v>0.42942544409694944</v>
      </c>
      <c r="GE168" s="2">
        <f t="shared" si="383"/>
        <v>0.42206742097351685</v>
      </c>
      <c r="GF168" s="2">
        <f t="shared" si="384"/>
        <v>0.39509840824730558</v>
      </c>
      <c r="GG168" s="2">
        <f t="shared" si="385"/>
        <v>0.38832273434996645</v>
      </c>
      <c r="GH168" s="2">
        <f t="shared" si="386"/>
        <v>0.38744967606563641</v>
      </c>
      <c r="GI168" s="2">
        <f t="shared" si="387"/>
        <v>0.37610891644583955</v>
      </c>
      <c r="GJ168" s="2">
        <f t="shared" si="388"/>
        <v>0.31202200912537043</v>
      </c>
      <c r="GK168" s="2">
        <f t="shared" si="389"/>
        <v>0.28855293477634997</v>
      </c>
      <c r="GM168" s="86">
        <f t="shared" si="537"/>
        <v>2.4424092456755452E-156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2.2961602827675633E-212</v>
      </c>
      <c r="HA168" s="86">
        <f t="shared" si="403"/>
        <v>9.1469261703672509E-213</v>
      </c>
      <c r="HC168" s="86">
        <f t="shared" si="538"/>
        <v>1.0736037803258581E-102</v>
      </c>
      <c r="HD168" s="86">
        <f t="shared" si="404"/>
        <v>9.3635834356863283E-204</v>
      </c>
      <c r="HE168" s="86">
        <f t="shared" si="405"/>
        <v>5.7666427754827726E-201</v>
      </c>
      <c r="HF168" s="86">
        <f t="shared" si="406"/>
        <v>7.8084195132627543E-302</v>
      </c>
      <c r="HG168" s="86">
        <f t="shared" si="407"/>
        <v>0</v>
      </c>
      <c r="HH168" s="86">
        <f t="shared" si="408"/>
        <v>0</v>
      </c>
      <c r="HI168" s="86">
        <f t="shared" si="409"/>
        <v>2.1934093293877259E-231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0</v>
      </c>
      <c r="HN168" s="86">
        <f t="shared" si="414"/>
        <v>0</v>
      </c>
      <c r="HO168" s="86">
        <f t="shared" si="415"/>
        <v>3.7726332126768143E-259</v>
      </c>
      <c r="HP168" s="86">
        <f t="shared" si="416"/>
        <v>6.3564375388820488E-133</v>
      </c>
      <c r="HQ168" s="86">
        <f t="shared" si="417"/>
        <v>4.504703265797043E-108</v>
      </c>
      <c r="HS168" s="86">
        <f t="shared" si="539"/>
        <v>2.2082109179626614E-6</v>
      </c>
      <c r="HT168" s="86">
        <f t="shared" si="418"/>
        <v>1.6209254046462277E-6</v>
      </c>
      <c r="HU168" s="86">
        <f t="shared" si="419"/>
        <v>2.5807943282159804E-8</v>
      </c>
      <c r="HV168" s="86">
        <f t="shared" si="420"/>
        <v>1.172063830443555E-9</v>
      </c>
      <c r="HW168" s="86">
        <f t="shared" si="421"/>
        <v>2.3554939033464122E-9</v>
      </c>
      <c r="HX168" s="86">
        <f t="shared" si="422"/>
        <v>1.6789870398512182E-8</v>
      </c>
      <c r="HY168" s="86">
        <f t="shared" si="423"/>
        <v>3.5397176547593637E-8</v>
      </c>
      <c r="HZ168" s="86">
        <f t="shared" si="424"/>
        <v>3.9129623928924924E-9</v>
      </c>
      <c r="IA168" s="86">
        <f t="shared" si="425"/>
        <v>6.1587674453731376E-10</v>
      </c>
      <c r="IB168" s="86">
        <f t="shared" si="426"/>
        <v>3.8411851834592421E-9</v>
      </c>
      <c r="IC168" s="86">
        <f t="shared" si="427"/>
        <v>4.1819582221904473E-9</v>
      </c>
      <c r="ID168" s="86">
        <f t="shared" si="428"/>
        <v>4.6028241187392624E-9</v>
      </c>
      <c r="IE168" s="86">
        <f t="shared" si="429"/>
        <v>2.4112713762148149E-8</v>
      </c>
      <c r="IF168" s="86">
        <f t="shared" si="430"/>
        <v>1.4928549558415154E-5</v>
      </c>
      <c r="IG168" s="86">
        <f t="shared" si="431"/>
        <v>5.9889244629365235E-5</v>
      </c>
      <c r="II168" s="86">
        <f t="shared" si="540"/>
        <v>0.10044917979880981</v>
      </c>
      <c r="IJ168" s="86">
        <f t="shared" si="541"/>
        <v>0.1246011934414369</v>
      </c>
      <c r="IK168" s="86">
        <f t="shared" si="542"/>
        <v>0.1233959139982542</v>
      </c>
      <c r="IL168" s="86">
        <f t="shared" si="543"/>
        <v>0.24791317175190034</v>
      </c>
      <c r="IM168" s="86">
        <f t="shared" si="544"/>
        <v>0.19856502659158684</v>
      </c>
      <c r="IN168" s="86">
        <f t="shared" si="545"/>
        <v>0.19491001028388213</v>
      </c>
      <c r="IO168" s="86">
        <f t="shared" si="546"/>
        <v>0.20592625618992116</v>
      </c>
      <c r="IP168" s="86">
        <f t="shared" si="547"/>
        <v>0.27800450804284432</v>
      </c>
      <c r="IQ168" s="86">
        <f t="shared" si="548"/>
        <v>0.24347509648545898</v>
      </c>
      <c r="IR168" s="86">
        <f t="shared" si="549"/>
        <v>0.16603903012185359</v>
      </c>
      <c r="IS168" s="86">
        <f t="shared" si="550"/>
        <v>0.14270800026370373</v>
      </c>
      <c r="IT168" s="86">
        <f t="shared" si="551"/>
        <v>0.14261996258229445</v>
      </c>
      <c r="IU168" s="86">
        <f t="shared" si="552"/>
        <v>0.12065187657344201</v>
      </c>
      <c r="IV168" s="86">
        <f t="shared" si="553"/>
        <v>6.4898890843116272E-2</v>
      </c>
      <c r="IW168" s="86">
        <f t="shared" si="554"/>
        <v>3.5386281744747186E-2</v>
      </c>
      <c r="IY168" s="86">
        <f t="shared" si="555"/>
        <v>0.10045138800972778</v>
      </c>
      <c r="IZ168" s="86">
        <f t="shared" si="556"/>
        <v>0.12460281436684155</v>
      </c>
      <c r="JA168" s="86">
        <f t="shared" si="557"/>
        <v>0.12339593980619748</v>
      </c>
      <c r="JB168" s="86">
        <f t="shared" si="558"/>
        <v>0.24791317292396417</v>
      </c>
      <c r="JC168" s="86">
        <f t="shared" si="559"/>
        <v>0.19856502894708075</v>
      </c>
      <c r="JD168" s="86">
        <f t="shared" si="560"/>
        <v>0.19491002707375255</v>
      </c>
      <c r="JE168" s="86">
        <f t="shared" si="561"/>
        <v>0.20592629158709772</v>
      </c>
      <c r="JF168" s="86">
        <f t="shared" si="562"/>
        <v>0.27800451195580672</v>
      </c>
      <c r="JG168" s="86">
        <f t="shared" si="563"/>
        <v>0.24347509710133572</v>
      </c>
      <c r="JH168" s="86">
        <f t="shared" si="564"/>
        <v>0.16603903396303876</v>
      </c>
      <c r="JI168" s="86">
        <f t="shared" si="565"/>
        <v>0.14270800444566195</v>
      </c>
      <c r="JJ168" s="86">
        <f t="shared" si="566"/>
        <v>0.14261996718511857</v>
      </c>
      <c r="JK168" s="86">
        <f t="shared" si="567"/>
        <v>0.12065190068615576</v>
      </c>
      <c r="JL168" s="86">
        <f t="shared" si="568"/>
        <v>6.4913819392674682E-2</v>
      </c>
      <c r="JM168" s="86">
        <f t="shared" si="569"/>
        <v>3.5446170989376552E-2</v>
      </c>
    </row>
    <row r="169" spans="2:273" x14ac:dyDescent="0.25">
      <c r="B169" s="2">
        <v>142</v>
      </c>
      <c r="C169" s="37">
        <v>84.465000000000003</v>
      </c>
      <c r="D169" s="37">
        <v>84.742999999999995</v>
      </c>
      <c r="E169" s="37">
        <v>81.486000000000004</v>
      </c>
      <c r="F169" s="37">
        <v>84.108000000000004</v>
      </c>
      <c r="G169" s="37">
        <v>85.614999999999995</v>
      </c>
      <c r="H169" s="37">
        <v>86.846000000000004</v>
      </c>
      <c r="I169" s="37">
        <v>92.15</v>
      </c>
      <c r="J169" s="37">
        <v>91.561000000000007</v>
      </c>
      <c r="K169" s="37">
        <v>93.194999999999993</v>
      </c>
      <c r="L169" s="37">
        <v>93.049000000000007</v>
      </c>
      <c r="M169" s="37">
        <v>91.75</v>
      </c>
      <c r="N169" s="37">
        <v>91.563999999999993</v>
      </c>
      <c r="O169" s="37">
        <v>94.867999999999995</v>
      </c>
      <c r="P169" s="37">
        <v>96.25</v>
      </c>
      <c r="Q169" s="37">
        <v>107.488</v>
      </c>
      <c r="S169" s="4">
        <f t="shared" si="441"/>
        <v>82.798843807610282</v>
      </c>
      <c r="T169" s="4">
        <f t="shared" si="442"/>
        <v>83.514567305044736</v>
      </c>
      <c r="U169" s="4">
        <f t="shared" si="443"/>
        <v>82.301242775740405</v>
      </c>
      <c r="V169" s="4">
        <f t="shared" si="444"/>
        <v>84.36809566612709</v>
      </c>
      <c r="W169" s="4">
        <f t="shared" si="445"/>
        <v>84.949988415882245</v>
      </c>
      <c r="X169" s="4">
        <f t="shared" si="446"/>
        <v>88.60011010911073</v>
      </c>
      <c r="Y169" s="4">
        <f t="shared" si="447"/>
        <v>89.999041657996358</v>
      </c>
      <c r="Z169" s="4">
        <f t="shared" si="448"/>
        <v>90.550266890585974</v>
      </c>
      <c r="AA169" s="4">
        <f t="shared" si="449"/>
        <v>91.916885636543043</v>
      </c>
      <c r="AB169" s="4">
        <f t="shared" si="450"/>
        <v>92.730420825662875</v>
      </c>
      <c r="AC169" s="4">
        <f t="shared" si="451"/>
        <v>92.169133739165531</v>
      </c>
      <c r="AD169" s="4">
        <f t="shared" si="452"/>
        <v>93.910684389949481</v>
      </c>
      <c r="AE169" s="4">
        <f t="shared" si="453"/>
        <v>95.301448365139805</v>
      </c>
      <c r="AF169" s="4">
        <f t="shared" si="454"/>
        <v>94.39928729889003</v>
      </c>
      <c r="AG169" s="4">
        <f t="shared" si="455"/>
        <v>104.44581582654037</v>
      </c>
      <c r="AI169" s="4">
        <f t="shared" si="456"/>
        <v>1.666156192389721</v>
      </c>
      <c r="AJ169" s="4">
        <f t="shared" si="457"/>
        <v>1.2284326949552593</v>
      </c>
      <c r="AK169" s="4">
        <f t="shared" si="458"/>
        <v>-0.81524277574040127</v>
      </c>
      <c r="AL169" s="4">
        <f t="shared" si="459"/>
        <v>-0.26009566612708568</v>
      </c>
      <c r="AM169" s="4">
        <f t="shared" si="460"/>
        <v>0.66501158411774952</v>
      </c>
      <c r="AN169" s="4">
        <f t="shared" si="461"/>
        <v>-1.7541101091107265</v>
      </c>
      <c r="AO169" s="4">
        <f t="shared" si="462"/>
        <v>2.1509583420036478</v>
      </c>
      <c r="AP169" s="4">
        <f t="shared" si="463"/>
        <v>1.0107331094140335</v>
      </c>
      <c r="AQ169" s="4">
        <f t="shared" si="464"/>
        <v>1.2781143634569503</v>
      </c>
      <c r="AR169" s="4">
        <f t="shared" si="465"/>
        <v>0.31857917433713112</v>
      </c>
      <c r="AS169" s="4">
        <f t="shared" si="466"/>
        <v>-0.41913373916553098</v>
      </c>
      <c r="AT169" s="4">
        <f t="shared" si="467"/>
        <v>-2.3466843899494876</v>
      </c>
      <c r="AU169" s="4">
        <f t="shared" si="468"/>
        <v>-0.43344836513981022</v>
      </c>
      <c r="AV169" s="4">
        <f t="shared" si="469"/>
        <v>1.8507127011099698</v>
      </c>
      <c r="AW169" s="4">
        <f t="shared" si="469"/>
        <v>3.0421841734596313</v>
      </c>
      <c r="AY169" s="2">
        <f t="shared" si="520"/>
        <v>82.283101312913487</v>
      </c>
      <c r="AZ169" s="2">
        <f t="shared" si="359"/>
        <v>83.509006136200924</v>
      </c>
      <c r="BA169" s="2">
        <f t="shared" si="360"/>
        <v>79.861381362802888</v>
      </c>
      <c r="BB169" s="2">
        <f t="shared" si="361"/>
        <v>80.244987832319239</v>
      </c>
      <c r="BC169" s="2">
        <f t="shared" si="362"/>
        <v>81.540960955774381</v>
      </c>
      <c r="BD169" s="2">
        <f t="shared" si="363"/>
        <v>82.92195247853968</v>
      </c>
      <c r="BE169" s="2">
        <f t="shared" si="364"/>
        <v>82.293645738260295</v>
      </c>
      <c r="BF169" s="2">
        <f t="shared" si="365"/>
        <v>84.182196105960998</v>
      </c>
      <c r="BG169" s="2">
        <f t="shared" si="366"/>
        <v>83.387272587545709</v>
      </c>
      <c r="BH169" s="2">
        <f t="shared" si="367"/>
        <v>85.809547856547283</v>
      </c>
      <c r="BI169" s="2">
        <f t="shared" si="368"/>
        <v>86.427829998579853</v>
      </c>
      <c r="BJ169" s="2">
        <f t="shared" si="369"/>
        <v>87.270499331239222</v>
      </c>
      <c r="BK169" s="2">
        <f t="shared" si="370"/>
        <v>86.364144186164367</v>
      </c>
      <c r="BL169" s="2">
        <f t="shared" si="371"/>
        <v>86.760510889827529</v>
      </c>
      <c r="BM169" s="2">
        <f t="shared" si="372"/>
        <v>92.428162173722825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112.96675797373358</v>
      </c>
      <c r="DL169" s="2">
        <f t="shared" si="501"/>
        <v>117.84794167852061</v>
      </c>
      <c r="DM169" s="2">
        <f t="shared" si="501"/>
        <v>136.89966515679444</v>
      </c>
      <c r="DN169" s="2">
        <f t="shared" si="501"/>
        <v>134.02879568480299</v>
      </c>
      <c r="DO169" s="2">
        <f t="shared" si="501"/>
        <v>115.14871518218625</v>
      </c>
      <c r="DP169" s="2">
        <f t="shared" si="501"/>
        <v>121.93754446529083</v>
      </c>
      <c r="DQ169" s="2">
        <f t="shared" si="501"/>
        <v>128.81421669793625</v>
      </c>
      <c r="DR169" s="2">
        <f t="shared" si="501"/>
        <v>137.4937448298501</v>
      </c>
      <c r="DS169" s="2">
        <f t="shared" si="501"/>
        <v>132.45434708392602</v>
      </c>
      <c r="DT169" s="2">
        <f t="shared" si="501"/>
        <v>134.52489845716161</v>
      </c>
      <c r="DU169" s="2">
        <f t="shared" si="501"/>
        <v>133.79459514170043</v>
      </c>
      <c r="DV169" s="2">
        <f t="shared" si="501"/>
        <v>128.75550082065871</v>
      </c>
      <c r="DW169" s="2">
        <f t="shared" si="501"/>
        <v>131.53858103913632</v>
      </c>
      <c r="DX169" s="2">
        <f t="shared" si="501"/>
        <v>118.15924882372252</v>
      </c>
      <c r="DY169" s="2">
        <f t="shared" si="501"/>
        <v>108.35886470588237</v>
      </c>
      <c r="EA169" s="2">
        <f t="shared" si="440"/>
        <v>81.772152037655019</v>
      </c>
      <c r="EB169" s="2">
        <f t="shared" si="502"/>
        <v>83.346804126551447</v>
      </c>
      <c r="EC169" s="2">
        <f t="shared" si="503"/>
        <v>79.008777552015005</v>
      </c>
      <c r="ED169" s="2">
        <f t="shared" si="504"/>
        <v>78.954624694625394</v>
      </c>
      <c r="EE169" s="2">
        <f t="shared" si="505"/>
        <v>80.625810900536052</v>
      </c>
      <c r="EF169" s="2">
        <f t="shared" si="506"/>
        <v>82.169992321179933</v>
      </c>
      <c r="EG169" s="2">
        <f t="shared" si="507"/>
        <v>80.872105495703835</v>
      </c>
      <c r="EH169" s="2">
        <f t="shared" si="508"/>
        <v>83.012642567844438</v>
      </c>
      <c r="EI169" s="2">
        <f t="shared" si="509"/>
        <v>82.47340691538605</v>
      </c>
      <c r="EJ169" s="2">
        <f t="shared" si="510"/>
        <v>85.09824508982787</v>
      </c>
      <c r="EK169" s="2">
        <f t="shared" si="511"/>
        <v>86.306150732191881</v>
      </c>
      <c r="EL169" s="2">
        <f t="shared" si="512"/>
        <v>86.183676013779532</v>
      </c>
      <c r="EM169" s="2">
        <f t="shared" si="513"/>
        <v>85.264280402847874</v>
      </c>
      <c r="EN169" s="2">
        <f t="shared" si="514"/>
        <v>86.459194876486734</v>
      </c>
      <c r="EO169" s="2">
        <f t="shared" si="515"/>
        <v>93.11898854663437</v>
      </c>
      <c r="EQ169" s="2">
        <f t="shared" si="516"/>
        <v>83.134174795805635</v>
      </c>
      <c r="ER169" s="2">
        <f t="shared" si="517"/>
        <v>83.762651317308823</v>
      </c>
      <c r="ES169" s="2">
        <f t="shared" si="517"/>
        <v>81.160973551611079</v>
      </c>
      <c r="ET169" s="2">
        <f t="shared" si="517"/>
        <v>81.838994023762396</v>
      </c>
      <c r="EU169" s="2">
        <f t="shared" si="517"/>
        <v>82.764806184748039</v>
      </c>
      <c r="EV169" s="2">
        <f t="shared" si="517"/>
        <v>83.927246454992599</v>
      </c>
      <c r="EW169" s="2">
        <f t="shared" si="517"/>
        <v>84.19817549282736</v>
      </c>
      <c r="EX169" s="2">
        <f t="shared" si="517"/>
        <v>85.587486735652689</v>
      </c>
      <c r="EY169" s="2">
        <f t="shared" si="517"/>
        <v>84.518202695068283</v>
      </c>
      <c r="EZ169" s="2">
        <f t="shared" si="517"/>
        <v>86.792004639916485</v>
      </c>
      <c r="FA169" s="2">
        <f t="shared" si="517"/>
        <v>86.592216251282096</v>
      </c>
      <c r="FB169" s="2">
        <f t="shared" si="517"/>
        <v>88.827478041025273</v>
      </c>
      <c r="FC169" s="2">
        <f t="shared" si="517"/>
        <v>88.017718808338714</v>
      </c>
      <c r="FD169" s="2">
        <f t="shared" si="517"/>
        <v>87.357283449075155</v>
      </c>
      <c r="FE169" s="2">
        <f t="shared" si="517"/>
        <v>90.869082795603816</v>
      </c>
      <c r="FG169" s="2">
        <f t="shared" si="518"/>
        <v>0.99991550423709064</v>
      </c>
      <c r="FH169" s="2">
        <f t="shared" si="519"/>
        <v>0.99992833185986352</v>
      </c>
      <c r="FI169" s="2">
        <f t="shared" si="519"/>
        <v>0.99991226500731711</v>
      </c>
      <c r="FJ169" s="2">
        <f t="shared" si="519"/>
        <v>0.99990949842709964</v>
      </c>
      <c r="FK169" s="2">
        <f t="shared" si="519"/>
        <v>0.9999040226030137</v>
      </c>
      <c r="FL169" s="2">
        <f t="shared" si="519"/>
        <v>0.99991161073094659</v>
      </c>
      <c r="FM169" s="2">
        <f t="shared" si="519"/>
        <v>0.99991477642056203</v>
      </c>
      <c r="FN169" s="2">
        <f t="shared" si="519"/>
        <v>0.99990079927584286</v>
      </c>
      <c r="FO169" s="2">
        <f t="shared" si="519"/>
        <v>0.9999082559705248</v>
      </c>
      <c r="FP169" s="2">
        <f t="shared" si="519"/>
        <v>0.99990934833769207</v>
      </c>
      <c r="FQ169" s="2">
        <f t="shared" si="519"/>
        <v>0.99990998454491287</v>
      </c>
      <c r="FR169" s="2">
        <f t="shared" si="519"/>
        <v>0.99990302962292144</v>
      </c>
      <c r="FS169" s="2">
        <f t="shared" si="519"/>
        <v>0.99991097763806092</v>
      </c>
      <c r="FT169" s="2">
        <f t="shared" si="519"/>
        <v>0.99990421555749065</v>
      </c>
      <c r="FU169" s="2">
        <f t="shared" si="519"/>
        <v>0.99988548051718451</v>
      </c>
      <c r="FW169" s="2">
        <f t="shared" si="536"/>
        <v>0.37320482362676849</v>
      </c>
      <c r="FX169" s="2">
        <f t="shared" si="376"/>
        <v>0.38410594285277511</v>
      </c>
      <c r="FY169" s="2">
        <f t="shared" si="377"/>
        <v>0.39379533943309164</v>
      </c>
      <c r="FZ169" s="2">
        <f t="shared" si="378"/>
        <v>0.44563600978853513</v>
      </c>
      <c r="GA169" s="2">
        <f t="shared" si="379"/>
        <v>0.42629202760720719</v>
      </c>
      <c r="GB169" s="2">
        <f t="shared" si="380"/>
        <v>0.42591741176889136</v>
      </c>
      <c r="GC169" s="2">
        <f t="shared" si="381"/>
        <v>0.42616494705759328</v>
      </c>
      <c r="GD169" s="2">
        <f t="shared" si="382"/>
        <v>0.45212405001978817</v>
      </c>
      <c r="GE169" s="2">
        <f t="shared" si="383"/>
        <v>0.44468021126927793</v>
      </c>
      <c r="GF169" s="2">
        <f t="shared" si="384"/>
        <v>0.41730962248588893</v>
      </c>
      <c r="GG169" s="2">
        <f t="shared" si="385"/>
        <v>0.41041147785464727</v>
      </c>
      <c r="GH169" s="2">
        <f t="shared" si="386"/>
        <v>0.40952200671514777</v>
      </c>
      <c r="GI169" s="2">
        <f t="shared" si="387"/>
        <v>0.39795491106380887</v>
      </c>
      <c r="GJ169" s="2">
        <f t="shared" si="388"/>
        <v>0.33212719819634184</v>
      </c>
      <c r="GK169" s="2">
        <f t="shared" si="389"/>
        <v>0.3078225100452468</v>
      </c>
      <c r="GM169" s="86">
        <f t="shared" si="537"/>
        <v>3.4698713638903285E-160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1.562509513061738E-217</v>
      </c>
      <c r="HA169" s="86">
        <f t="shared" si="403"/>
        <v>5.3126106286586578E-218</v>
      </c>
      <c r="HC169" s="86">
        <f t="shared" si="538"/>
        <v>3.93548197239384E-106</v>
      </c>
      <c r="HD169" s="86">
        <f t="shared" si="404"/>
        <v>1.4216779400282719E-210</v>
      </c>
      <c r="HE169" s="86">
        <f t="shared" si="405"/>
        <v>1.1490897942735215E-207</v>
      </c>
      <c r="HF169" s="86">
        <f t="shared" si="406"/>
        <v>0</v>
      </c>
      <c r="HG169" s="86">
        <f t="shared" si="407"/>
        <v>0</v>
      </c>
      <c r="HH169" s="86">
        <f t="shared" si="408"/>
        <v>0</v>
      </c>
      <c r="HI169" s="86">
        <f t="shared" si="409"/>
        <v>4.9378311537749323E-239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0</v>
      </c>
      <c r="HN169" s="86">
        <f t="shared" si="414"/>
        <v>0</v>
      </c>
      <c r="HO169" s="86">
        <f t="shared" si="415"/>
        <v>9.517491562424242E-268</v>
      </c>
      <c r="HP169" s="86">
        <f t="shared" si="416"/>
        <v>2.3141263938647657E-137</v>
      </c>
      <c r="HQ169" s="86">
        <f t="shared" si="417"/>
        <v>1.0246407388458023E-111</v>
      </c>
      <c r="HS169" s="86">
        <f t="shared" si="539"/>
        <v>7.2704764870742289E-7</v>
      </c>
      <c r="HT169" s="86">
        <f t="shared" si="418"/>
        <v>5.3274301201919743E-7</v>
      </c>
      <c r="HU169" s="86">
        <f t="shared" si="419"/>
        <v>6.4682971978413018E-9</v>
      </c>
      <c r="HV169" s="86">
        <f t="shared" si="420"/>
        <v>2.3157827283338785E-10</v>
      </c>
      <c r="HW169" s="86">
        <f t="shared" si="421"/>
        <v>5.1242098202639553E-10</v>
      </c>
      <c r="HX169" s="86">
        <f t="shared" si="422"/>
        <v>3.897276885944326E-9</v>
      </c>
      <c r="HY169" s="86">
        <f t="shared" si="423"/>
        <v>8.934477692296534E-9</v>
      </c>
      <c r="HZ169" s="86">
        <f t="shared" si="424"/>
        <v>8.5656622523916222E-10</v>
      </c>
      <c r="IA169" s="86">
        <f t="shared" si="425"/>
        <v>1.1766686600460689E-10</v>
      </c>
      <c r="IB169" s="86">
        <f t="shared" si="426"/>
        <v>8.2045139258568148E-10</v>
      </c>
      <c r="IC169" s="86">
        <f t="shared" si="427"/>
        <v>8.7237493786981506E-10</v>
      </c>
      <c r="ID169" s="86">
        <f t="shared" si="428"/>
        <v>9.7590797488481403E-10</v>
      </c>
      <c r="IE169" s="86">
        <f t="shared" si="429"/>
        <v>5.6578611233193006E-9</v>
      </c>
      <c r="IF169" s="86">
        <f t="shared" si="430"/>
        <v>5.3970702753108046E-6</v>
      </c>
      <c r="IG169" s="86">
        <f t="shared" si="431"/>
        <v>2.2433703772829093E-5</v>
      </c>
      <c r="II169" s="86">
        <f t="shared" si="540"/>
        <v>0.14559478789902752</v>
      </c>
      <c r="IJ169" s="86">
        <f t="shared" si="541"/>
        <v>0.17522886370546334</v>
      </c>
      <c r="IK169" s="86">
        <f t="shared" si="542"/>
        <v>0.17835808347291546</v>
      </c>
      <c r="IL169" s="86">
        <f t="shared" si="543"/>
        <v>0.32697072384352227</v>
      </c>
      <c r="IM169" s="86">
        <f t="shared" si="544"/>
        <v>0.26961277364789987</v>
      </c>
      <c r="IN169" s="86">
        <f t="shared" si="545"/>
        <v>0.26615904927507256</v>
      </c>
      <c r="IO169" s="86">
        <f t="shared" si="546"/>
        <v>0.27581938694684349</v>
      </c>
      <c r="IP169" s="86">
        <f t="shared" si="547"/>
        <v>0.3555614403820691</v>
      </c>
      <c r="IQ169" s="86">
        <f t="shared" si="548"/>
        <v>0.32264045951229303</v>
      </c>
      <c r="IR169" s="86">
        <f t="shared" si="549"/>
        <v>0.23385284471675397</v>
      </c>
      <c r="IS169" s="86">
        <f t="shared" si="550"/>
        <v>0.2070146765317821</v>
      </c>
      <c r="IT169" s="86">
        <f t="shared" si="551"/>
        <v>0.2063626301595744</v>
      </c>
      <c r="IU169" s="86">
        <f t="shared" si="552"/>
        <v>0.17763287524406207</v>
      </c>
      <c r="IV169" s="86">
        <f t="shared" si="553"/>
        <v>9.5064346440993569E-2</v>
      </c>
      <c r="IW169" s="86">
        <f t="shared" si="554"/>
        <v>5.4977104628520991E-2</v>
      </c>
      <c r="IY169" s="86">
        <f t="shared" si="555"/>
        <v>0.14559551494667622</v>
      </c>
      <c r="IZ169" s="86">
        <f t="shared" si="556"/>
        <v>0.17522939644847535</v>
      </c>
      <c r="JA169" s="86">
        <f t="shared" si="557"/>
        <v>0.17835808994121266</v>
      </c>
      <c r="JB169" s="86">
        <f t="shared" si="558"/>
        <v>0.32697072407510053</v>
      </c>
      <c r="JC169" s="86">
        <f t="shared" si="559"/>
        <v>0.26961277416032087</v>
      </c>
      <c r="JD169" s="86">
        <f t="shared" si="560"/>
        <v>0.26615905317234945</v>
      </c>
      <c r="JE169" s="86">
        <f t="shared" si="561"/>
        <v>0.27581939588132121</v>
      </c>
      <c r="JF169" s="86">
        <f t="shared" si="562"/>
        <v>0.35556144123863531</v>
      </c>
      <c r="JG169" s="86">
        <f t="shared" si="563"/>
        <v>0.32264045962995991</v>
      </c>
      <c r="JH169" s="86">
        <f t="shared" si="564"/>
        <v>0.23385284553720537</v>
      </c>
      <c r="JI169" s="86">
        <f t="shared" si="565"/>
        <v>0.20701467740415705</v>
      </c>
      <c r="JJ169" s="86">
        <f t="shared" si="566"/>
        <v>0.20636263113548237</v>
      </c>
      <c r="JK169" s="86">
        <f t="shared" si="567"/>
        <v>0.1776328809019232</v>
      </c>
      <c r="JL169" s="86">
        <f t="shared" si="568"/>
        <v>9.5069743511268887E-2</v>
      </c>
      <c r="JM169" s="86">
        <f t="shared" si="569"/>
        <v>5.4999538332293818E-2</v>
      </c>
    </row>
    <row r="170" spans="2:273" x14ac:dyDescent="0.25">
      <c r="B170" s="2">
        <v>143</v>
      </c>
      <c r="C170" s="37">
        <v>83.697999999999993</v>
      </c>
      <c r="D170" s="37">
        <v>84.4</v>
      </c>
      <c r="E170" s="37">
        <v>81.432000000000002</v>
      </c>
      <c r="F170" s="37">
        <v>85.27</v>
      </c>
      <c r="G170" s="37">
        <v>85.076999999999998</v>
      </c>
      <c r="H170" s="37">
        <v>91.102999999999994</v>
      </c>
      <c r="I170" s="37">
        <v>91.3</v>
      </c>
      <c r="J170" s="37">
        <v>91.024000000000001</v>
      </c>
      <c r="K170" s="37">
        <v>93.61</v>
      </c>
      <c r="L170" s="37">
        <v>93.975999999999999</v>
      </c>
      <c r="M170" s="37">
        <v>93.3</v>
      </c>
      <c r="N170" s="37">
        <v>94.332999999999998</v>
      </c>
      <c r="O170" s="37">
        <v>97.816000000000003</v>
      </c>
      <c r="P170" s="37">
        <v>97.825000000000003</v>
      </c>
      <c r="Q170" s="37">
        <v>111.244</v>
      </c>
      <c r="S170" s="4">
        <f t="shared" si="441"/>
        <v>82.775532658010505</v>
      </c>
      <c r="T170" s="4">
        <f t="shared" si="442"/>
        <v>83.37570881183197</v>
      </c>
      <c r="U170" s="4">
        <f t="shared" si="443"/>
        <v>82.695998947184819</v>
      </c>
      <c r="V170" s="4">
        <f t="shared" si="444"/>
        <v>84.464093432082791</v>
      </c>
      <c r="W170" s="4">
        <f t="shared" si="445"/>
        <v>85.199257683742033</v>
      </c>
      <c r="X170" s="4">
        <f t="shared" si="446"/>
        <v>89.144137444524105</v>
      </c>
      <c r="Y170" s="4">
        <f t="shared" si="447"/>
        <v>90.704594511318902</v>
      </c>
      <c r="Z170" s="4">
        <f t="shared" si="448"/>
        <v>90.635752761200649</v>
      </c>
      <c r="AA170" s="4">
        <f t="shared" si="449"/>
        <v>92.27726741972775</v>
      </c>
      <c r="AB170" s="4">
        <f t="shared" si="450"/>
        <v>93.621466683292795</v>
      </c>
      <c r="AC170" s="4">
        <f t="shared" si="451"/>
        <v>93.097888708653002</v>
      </c>
      <c r="AD170" s="4">
        <f t="shared" si="452"/>
        <v>95.063772002894382</v>
      </c>
      <c r="AE170" s="4">
        <f t="shared" si="453"/>
        <v>97.125674738173174</v>
      </c>
      <c r="AF170" s="4">
        <f t="shared" si="454"/>
        <v>96.48860762917927</v>
      </c>
      <c r="AG170" s="4">
        <f t="shared" si="455"/>
        <v>108.81769856428221</v>
      </c>
      <c r="AI170" s="4">
        <f t="shared" si="456"/>
        <v>0.92246734198948843</v>
      </c>
      <c r="AJ170" s="4">
        <f t="shared" si="457"/>
        <v>1.0242911881680357</v>
      </c>
      <c r="AK170" s="4">
        <f t="shared" si="458"/>
        <v>-1.2639989471848168</v>
      </c>
      <c r="AL170" s="4">
        <f t="shared" si="459"/>
        <v>0.80590656791720505</v>
      </c>
      <c r="AM170" s="4">
        <f t="shared" si="460"/>
        <v>-0.12225768374203483</v>
      </c>
      <c r="AN170" s="4">
        <f t="shared" si="461"/>
        <v>1.9588625554758892</v>
      </c>
      <c r="AO170" s="4">
        <f t="shared" si="462"/>
        <v>0.59540548868109511</v>
      </c>
      <c r="AP170" s="4">
        <f t="shared" si="463"/>
        <v>0.38824723879935163</v>
      </c>
      <c r="AQ170" s="4">
        <f t="shared" si="464"/>
        <v>1.3327325802722498</v>
      </c>
      <c r="AR170" s="4">
        <f t="shared" si="465"/>
        <v>0.35453331670720445</v>
      </c>
      <c r="AS170" s="4">
        <f t="shared" si="466"/>
        <v>0.2021112913469949</v>
      </c>
      <c r="AT170" s="4">
        <f t="shared" si="467"/>
        <v>-0.73077200289438338</v>
      </c>
      <c r="AU170" s="4">
        <f t="shared" si="468"/>
        <v>0.6903252618268283</v>
      </c>
      <c r="AV170" s="4">
        <f t="shared" si="469"/>
        <v>1.3363923708207324</v>
      </c>
      <c r="AW170" s="4">
        <f t="shared" si="469"/>
        <v>2.4263014357177894</v>
      </c>
      <c r="AY170" s="2">
        <f t="shared" si="520"/>
        <v>82.138234620139826</v>
      </c>
      <c r="AZ170" s="2">
        <f t="shared" si="359"/>
        <v>83.369059228221062</v>
      </c>
      <c r="BA170" s="2">
        <f t="shared" si="360"/>
        <v>79.75249001655456</v>
      </c>
      <c r="BB170" s="2">
        <f t="shared" si="361"/>
        <v>80.132506838994004</v>
      </c>
      <c r="BC170" s="2">
        <f t="shared" si="362"/>
        <v>81.426833175629895</v>
      </c>
      <c r="BD170" s="2">
        <f t="shared" si="363"/>
        <v>82.836411494258897</v>
      </c>
      <c r="BE170" s="2">
        <f t="shared" si="364"/>
        <v>82.241114656965351</v>
      </c>
      <c r="BF170" s="2">
        <f t="shared" si="365"/>
        <v>84.121369624436511</v>
      </c>
      <c r="BG170" s="2">
        <f t="shared" si="366"/>
        <v>83.278917676632886</v>
      </c>
      <c r="BH170" s="2">
        <f t="shared" si="367"/>
        <v>85.678293227669286</v>
      </c>
      <c r="BI170" s="2">
        <f t="shared" si="368"/>
        <v>86.309906885754316</v>
      </c>
      <c r="BJ170" s="2">
        <f t="shared" si="369"/>
        <v>87.215476761256923</v>
      </c>
      <c r="BK170" s="2">
        <f t="shared" si="370"/>
        <v>86.260433328517763</v>
      </c>
      <c r="BL170" s="2">
        <f t="shared" si="371"/>
        <v>86.666766485604867</v>
      </c>
      <c r="BM170" s="2">
        <f t="shared" si="372"/>
        <v>92.33413924506506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113.06528048780487</v>
      </c>
      <c r="DL170" s="2">
        <f t="shared" si="501"/>
        <v>117.96278608162817</v>
      </c>
      <c r="DM170" s="2">
        <f t="shared" si="501"/>
        <v>137.20425557491291</v>
      </c>
      <c r="DN170" s="2">
        <f t="shared" si="501"/>
        <v>134.32175881801123</v>
      </c>
      <c r="DO170" s="2">
        <f t="shared" si="501"/>
        <v>115.26454372469638</v>
      </c>
      <c r="DP170" s="2">
        <f t="shared" si="501"/>
        <v>122.12759174484054</v>
      </c>
      <c r="DQ170" s="2">
        <f t="shared" si="501"/>
        <v>129.03597560975612</v>
      </c>
      <c r="DR170" s="2">
        <f t="shared" si="501"/>
        <v>137.79543593390963</v>
      </c>
      <c r="DS170" s="2">
        <f t="shared" si="501"/>
        <v>132.70463015647226</v>
      </c>
      <c r="DT170" s="2">
        <f t="shared" si="501"/>
        <v>134.77396597001859</v>
      </c>
      <c r="DU170" s="2">
        <f t="shared" si="501"/>
        <v>134.05437246963567</v>
      </c>
      <c r="DV170" s="2">
        <f t="shared" si="501"/>
        <v>128.9600786738155</v>
      </c>
      <c r="DW170" s="2">
        <f t="shared" si="501"/>
        <v>131.74783144399461</v>
      </c>
      <c r="DX170" s="2">
        <f t="shared" si="501"/>
        <v>118.32255990808625</v>
      </c>
      <c r="DY170" s="2">
        <f t="shared" si="501"/>
        <v>108.41766330532214</v>
      </c>
      <c r="EA170" s="2">
        <f t="shared" si="440"/>
        <v>81.584299049864228</v>
      </c>
      <c r="EB170" s="2">
        <f t="shared" si="502"/>
        <v>83.1938500391486</v>
      </c>
      <c r="EC170" s="2">
        <f t="shared" si="503"/>
        <v>78.831173105904412</v>
      </c>
      <c r="ED170" s="2">
        <f t="shared" si="504"/>
        <v>78.747965517431098</v>
      </c>
      <c r="EE170" s="2">
        <f t="shared" si="505"/>
        <v>80.441459274454985</v>
      </c>
      <c r="EF170" s="2">
        <f t="shared" si="506"/>
        <v>82.028350923313184</v>
      </c>
      <c r="EG170" s="2">
        <f t="shared" si="507"/>
        <v>80.710765788632557</v>
      </c>
      <c r="EH170" s="2">
        <f t="shared" si="508"/>
        <v>82.865605422826007</v>
      </c>
      <c r="EI170" s="2">
        <f t="shared" si="509"/>
        <v>82.297070079614883</v>
      </c>
      <c r="EJ170" s="2">
        <f t="shared" si="510"/>
        <v>84.912694344403022</v>
      </c>
      <c r="EK170" s="2">
        <f t="shared" si="511"/>
        <v>86.179275258216478</v>
      </c>
      <c r="EL170" s="2">
        <f t="shared" si="512"/>
        <v>86.043905423228352</v>
      </c>
      <c r="EM170" s="2">
        <f t="shared" si="513"/>
        <v>85.073367751758667</v>
      </c>
      <c r="EN170" s="2">
        <f t="shared" si="514"/>
        <v>86.339531107044834</v>
      </c>
      <c r="EO170" s="2">
        <f t="shared" si="515"/>
        <v>93.086914627472453</v>
      </c>
      <c r="EQ170" s="2">
        <f t="shared" si="516"/>
        <v>82.980565003507365</v>
      </c>
      <c r="ER170" s="2">
        <f t="shared" si="517"/>
        <v>83.619682614218107</v>
      </c>
      <c r="ES170" s="2">
        <f t="shared" si="517"/>
        <v>81.034735868409342</v>
      </c>
      <c r="ET170" s="2">
        <f t="shared" si="517"/>
        <v>81.693514892484728</v>
      </c>
      <c r="EU170" s="2">
        <f t="shared" si="517"/>
        <v>82.629484810485678</v>
      </c>
      <c r="EV170" s="2">
        <f t="shared" si="517"/>
        <v>83.822533855043289</v>
      </c>
      <c r="EW170" s="2">
        <f t="shared" si="517"/>
        <v>84.112061887461266</v>
      </c>
      <c r="EX170" s="2">
        <f t="shared" si="517"/>
        <v>85.49872636699213</v>
      </c>
      <c r="EY170" s="2">
        <f t="shared" si="517"/>
        <v>84.388147644976272</v>
      </c>
      <c r="EZ170" s="2">
        <f t="shared" si="517"/>
        <v>86.643867746658685</v>
      </c>
      <c r="FA170" s="2">
        <f t="shared" si="517"/>
        <v>86.471977485513406</v>
      </c>
      <c r="FB170" s="2">
        <f t="shared" si="517"/>
        <v>88.747309135803619</v>
      </c>
      <c r="FC170" s="2">
        <f t="shared" si="517"/>
        <v>87.889249248449289</v>
      </c>
      <c r="FD170" s="2">
        <f t="shared" si="517"/>
        <v>87.258984401083623</v>
      </c>
      <c r="FE170" s="2">
        <f t="shared" si="517"/>
        <v>90.785484662288638</v>
      </c>
      <c r="FG170" s="2">
        <f t="shared" si="518"/>
        <v>0.99992293837541613</v>
      </c>
      <c r="FH170" s="2">
        <f t="shared" si="519"/>
        <v>0.99993463746718159</v>
      </c>
      <c r="FI170" s="2">
        <f t="shared" si="519"/>
        <v>0.99991998411798155</v>
      </c>
      <c r="FJ170" s="2">
        <f t="shared" si="519"/>
        <v>0.99991746092726452</v>
      </c>
      <c r="FK170" s="2">
        <f t="shared" si="519"/>
        <v>0.99991246683440038</v>
      </c>
      <c r="FL170" s="2">
        <f t="shared" si="519"/>
        <v>0.99991938740159236</v>
      </c>
      <c r="FM170" s="2">
        <f t="shared" si="519"/>
        <v>0.99992227458894034</v>
      </c>
      <c r="FN170" s="2">
        <f t="shared" si="519"/>
        <v>0.99990952707459579</v>
      </c>
      <c r="FO170" s="2">
        <f t="shared" si="519"/>
        <v>0.9999163277752301</v>
      </c>
      <c r="FP170" s="2">
        <f t="shared" si="519"/>
        <v>0.99991732404191602</v>
      </c>
      <c r="FQ170" s="2">
        <f t="shared" si="519"/>
        <v>0.99991790427902127</v>
      </c>
      <c r="FR170" s="2">
        <f t="shared" si="519"/>
        <v>0.99991156121041791</v>
      </c>
      <c r="FS170" s="2">
        <f t="shared" si="519"/>
        <v>0.99991881000500504</v>
      </c>
      <c r="FT170" s="2">
        <f t="shared" si="519"/>
        <v>0.9999126428139441</v>
      </c>
      <c r="FU170" s="2">
        <f t="shared" si="519"/>
        <v>0.99989555593792712</v>
      </c>
      <c r="FW170" s="2">
        <f t="shared" si="536"/>
        <v>0.3949889297690673</v>
      </c>
      <c r="FX170" s="2">
        <f t="shared" si="376"/>
        <v>0.40611407739555594</v>
      </c>
      <c r="FY170" s="2">
        <f t="shared" si="377"/>
        <v>0.41598367542218073</v>
      </c>
      <c r="FZ170" s="2">
        <f t="shared" si="378"/>
        <v>0.46848792414840007</v>
      </c>
      <c r="GA170" s="2">
        <f t="shared" si="379"/>
        <v>0.44895532989942866</v>
      </c>
      <c r="GB170" s="2">
        <f t="shared" si="380"/>
        <v>0.44857637017694268</v>
      </c>
      <c r="GC170" s="2">
        <f t="shared" si="381"/>
        <v>0.44882677872726257</v>
      </c>
      <c r="GD170" s="2">
        <f t="shared" si="382"/>
        <v>0.47502358063857569</v>
      </c>
      <c r="GE170" s="2">
        <f t="shared" si="383"/>
        <v>0.46752444792844483</v>
      </c>
      <c r="GF170" s="2">
        <f t="shared" si="384"/>
        <v>0.43986151466465129</v>
      </c>
      <c r="GG170" s="2">
        <f t="shared" si="385"/>
        <v>0.43286751893011943</v>
      </c>
      <c r="GH170" s="2">
        <f t="shared" si="386"/>
        <v>0.43196503658728991</v>
      </c>
      <c r="GI170" s="2">
        <f t="shared" si="387"/>
        <v>0.42021515418037869</v>
      </c>
      <c r="GJ170" s="2">
        <f t="shared" si="388"/>
        <v>0.35286341706089436</v>
      </c>
      <c r="GK170" s="2">
        <f t="shared" si="389"/>
        <v>0.32778602846325083</v>
      </c>
      <c r="GM170" s="86">
        <f t="shared" si="537"/>
        <v>4.421389704307815E-164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9.2054825010244415E-223</v>
      </c>
      <c r="HA170" s="86">
        <f t="shared" si="403"/>
        <v>2.6619314662362524E-223</v>
      </c>
      <c r="HC170" s="86">
        <f t="shared" si="538"/>
        <v>1.2641085833001054E-109</v>
      </c>
      <c r="HD170" s="86">
        <f t="shared" si="404"/>
        <v>1.663520113357623E-217</v>
      </c>
      <c r="HE170" s="86">
        <f t="shared" si="405"/>
        <v>1.7742006632248257E-214</v>
      </c>
      <c r="HF170" s="86">
        <f t="shared" si="406"/>
        <v>0</v>
      </c>
      <c r="HG170" s="86">
        <f t="shared" si="407"/>
        <v>0</v>
      </c>
      <c r="HH170" s="86">
        <f t="shared" si="408"/>
        <v>0</v>
      </c>
      <c r="HI170" s="86">
        <f t="shared" si="409"/>
        <v>8.3313655102465814E-247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0</v>
      </c>
      <c r="HN170" s="86">
        <f t="shared" si="414"/>
        <v>0</v>
      </c>
      <c r="HO170" s="86">
        <f t="shared" si="415"/>
        <v>1.7344525683701891E-276</v>
      </c>
      <c r="HP170" s="86">
        <f t="shared" si="416"/>
        <v>7.1088473115296024E-142</v>
      </c>
      <c r="HQ170" s="86">
        <f t="shared" si="417"/>
        <v>2.0241162959002063E-115</v>
      </c>
      <c r="HS170" s="86">
        <f t="shared" si="539"/>
        <v>2.2837189937670205E-7</v>
      </c>
      <c r="HT170" s="86">
        <f t="shared" si="418"/>
        <v>1.6719591614208623E-7</v>
      </c>
      <c r="HU170" s="86">
        <f t="shared" si="419"/>
        <v>1.5351941951483217E-9</v>
      </c>
      <c r="HV170" s="86">
        <f t="shared" si="420"/>
        <v>4.2940780222043556E-11</v>
      </c>
      <c r="HW170" s="86">
        <f t="shared" si="421"/>
        <v>1.0516791125879958E-10</v>
      </c>
      <c r="HX170" s="86">
        <f t="shared" si="422"/>
        <v>8.5267132888164793E-10</v>
      </c>
      <c r="HY170" s="86">
        <f t="shared" si="423"/>
        <v>2.1346367709385111E-9</v>
      </c>
      <c r="HZ170" s="86">
        <f t="shared" si="424"/>
        <v>1.7672200749921437E-10</v>
      </c>
      <c r="IA170" s="86">
        <f t="shared" si="425"/>
        <v>2.1084135861897162E-11</v>
      </c>
      <c r="IB170" s="86">
        <f t="shared" si="426"/>
        <v>1.648604977951692E-10</v>
      </c>
      <c r="IC170" s="86">
        <f t="shared" si="427"/>
        <v>1.70837422138192E-10</v>
      </c>
      <c r="ID170" s="86">
        <f t="shared" si="428"/>
        <v>1.9443527627290518E-10</v>
      </c>
      <c r="IE170" s="86">
        <f t="shared" si="429"/>
        <v>1.2509206074924223E-9</v>
      </c>
      <c r="IF170" s="86">
        <f t="shared" si="430"/>
        <v>1.8626894477813107E-6</v>
      </c>
      <c r="IG170" s="86">
        <f t="shared" si="431"/>
        <v>7.9916802230493524E-6</v>
      </c>
      <c r="II170" s="86">
        <f t="shared" si="540"/>
        <v>0.20121989234991014</v>
      </c>
      <c r="IJ170" s="86">
        <f t="shared" si="541"/>
        <v>0.23530749183265207</v>
      </c>
      <c r="IK170" s="86">
        <f t="shared" si="542"/>
        <v>0.24423654014556292</v>
      </c>
      <c r="IL170" s="86">
        <f t="shared" si="543"/>
        <v>0.40649328566808557</v>
      </c>
      <c r="IM170" s="86">
        <f t="shared" si="544"/>
        <v>0.34627076277165997</v>
      </c>
      <c r="IN170" s="86">
        <f t="shared" si="545"/>
        <v>0.34340645731581826</v>
      </c>
      <c r="IO170" s="86">
        <f t="shared" si="546"/>
        <v>0.35053872032455613</v>
      </c>
      <c r="IP170" s="86">
        <f t="shared" si="547"/>
        <v>0.43066624616623822</v>
      </c>
      <c r="IQ170" s="86">
        <f t="shared" si="548"/>
        <v>0.40273263205021509</v>
      </c>
      <c r="IR170" s="86">
        <f t="shared" si="549"/>
        <v>0.3104259639909705</v>
      </c>
      <c r="IS170" s="86">
        <f t="shared" si="550"/>
        <v>0.2822763227767715</v>
      </c>
      <c r="IT170" s="86">
        <f t="shared" si="551"/>
        <v>0.2809371542590115</v>
      </c>
      <c r="IU170" s="86">
        <f t="shared" si="552"/>
        <v>0.24654089372880134</v>
      </c>
      <c r="IV170" s="86">
        <f t="shared" si="553"/>
        <v>0.13387558101198033</v>
      </c>
      <c r="IW170" s="86">
        <f t="shared" si="554"/>
        <v>8.2035623415095391E-2</v>
      </c>
      <c r="IY170" s="86">
        <f t="shared" si="555"/>
        <v>0.2012201207218095</v>
      </c>
      <c r="IZ170" s="86">
        <f t="shared" si="556"/>
        <v>0.23530765902856821</v>
      </c>
      <c r="JA170" s="86">
        <f t="shared" si="557"/>
        <v>0.24423654168075712</v>
      </c>
      <c r="JB170" s="86">
        <f t="shared" si="558"/>
        <v>0.40649328571102633</v>
      </c>
      <c r="JC170" s="86">
        <f t="shared" si="559"/>
        <v>0.3462707628768279</v>
      </c>
      <c r="JD170" s="86">
        <f t="shared" si="560"/>
        <v>0.34340645816848958</v>
      </c>
      <c r="JE170" s="86">
        <f t="shared" si="561"/>
        <v>0.35053872245919288</v>
      </c>
      <c r="JF170" s="86">
        <f t="shared" si="562"/>
        <v>0.43066624634296025</v>
      </c>
      <c r="JG170" s="86">
        <f t="shared" si="563"/>
        <v>0.40273263207129922</v>
      </c>
      <c r="JH170" s="86">
        <f t="shared" si="564"/>
        <v>0.31042596415583101</v>
      </c>
      <c r="JI170" s="86">
        <f t="shared" si="565"/>
        <v>0.2822763229476089</v>
      </c>
      <c r="JJ170" s="86">
        <f t="shared" si="566"/>
        <v>0.2809371544534468</v>
      </c>
      <c r="JK170" s="86">
        <f t="shared" si="567"/>
        <v>0.24654089497972195</v>
      </c>
      <c r="JL170" s="86">
        <f t="shared" si="568"/>
        <v>0.13387744370142809</v>
      </c>
      <c r="JM170" s="86">
        <f t="shared" si="569"/>
        <v>8.2043615095318434E-2</v>
      </c>
    </row>
    <row r="171" spans="2:273" x14ac:dyDescent="0.25">
      <c r="B171" s="2">
        <v>144</v>
      </c>
      <c r="C171" s="37">
        <v>81.278999999999996</v>
      </c>
      <c r="D171" s="37">
        <v>87.971000000000004</v>
      </c>
      <c r="E171" s="37">
        <v>81</v>
      </c>
      <c r="F171" s="37">
        <v>83.135000000000005</v>
      </c>
      <c r="G171" s="37">
        <v>84.281999999999996</v>
      </c>
      <c r="H171" s="37">
        <v>87.872</v>
      </c>
      <c r="I171" s="37">
        <v>91.6</v>
      </c>
      <c r="J171" s="37">
        <v>88.366</v>
      </c>
      <c r="K171" s="37">
        <v>93.097999999999999</v>
      </c>
      <c r="L171" s="37">
        <v>94.537000000000006</v>
      </c>
      <c r="M171" s="37">
        <v>93.275000000000006</v>
      </c>
      <c r="N171" s="37">
        <v>96.667000000000002</v>
      </c>
      <c r="O171" s="37">
        <v>97.658000000000001</v>
      </c>
      <c r="P171" s="37">
        <v>98.7</v>
      </c>
      <c r="Q171" s="37">
        <v>115.34099999999999</v>
      </c>
      <c r="S171" s="4">
        <f t="shared" si="441"/>
        <v>82.739649715922354</v>
      </c>
      <c r="T171" s="4">
        <f t="shared" si="442"/>
        <v>83.237255928227441</v>
      </c>
      <c r="U171" s="4">
        <f t="shared" si="443"/>
        <v>82.973553582824067</v>
      </c>
      <c r="V171" s="4">
        <f t="shared" si="444"/>
        <v>84.238401775587732</v>
      </c>
      <c r="W171" s="4">
        <f t="shared" si="445"/>
        <v>85.207738526697284</v>
      </c>
      <c r="X171" s="4">
        <f t="shared" si="446"/>
        <v>89.278009388433176</v>
      </c>
      <c r="Y171" s="4">
        <f t="shared" si="447"/>
        <v>90.89299150031222</v>
      </c>
      <c r="Z171" s="4">
        <f t="shared" si="448"/>
        <v>90.266803552894274</v>
      </c>
      <c r="AA171" s="4">
        <f t="shared" si="449"/>
        <v>91.959713513995425</v>
      </c>
      <c r="AB171" s="4">
        <f t="shared" si="450"/>
        <v>94.021463578101191</v>
      </c>
      <c r="AC171" s="4">
        <f t="shared" si="451"/>
        <v>93.632874233803321</v>
      </c>
      <c r="AD171" s="4">
        <f t="shared" si="452"/>
        <v>95.774059387925689</v>
      </c>
      <c r="AE171" s="4">
        <f t="shared" si="453"/>
        <v>98.461717791349855</v>
      </c>
      <c r="AF171" s="4">
        <f t="shared" si="454"/>
        <v>98.639586698766564</v>
      </c>
      <c r="AG171" s="4">
        <f t="shared" si="455"/>
        <v>113.83127187843316</v>
      </c>
      <c r="AI171" s="4">
        <f t="shared" si="456"/>
        <v>-1.4606497159223579</v>
      </c>
      <c r="AJ171" s="4">
        <f t="shared" si="457"/>
        <v>4.7337440717725627</v>
      </c>
      <c r="AK171" s="4">
        <f t="shared" si="458"/>
        <v>-1.9735535828240671</v>
      </c>
      <c r="AL171" s="4">
        <f t="shared" si="459"/>
        <v>-1.1034017755877272</v>
      </c>
      <c r="AM171" s="4">
        <f t="shared" si="460"/>
        <v>-0.92573852669728751</v>
      </c>
      <c r="AN171" s="4">
        <f t="shared" si="461"/>
        <v>-1.4060093884331764</v>
      </c>
      <c r="AO171" s="4">
        <f t="shared" si="462"/>
        <v>0.70700849968777391</v>
      </c>
      <c r="AP171" s="4">
        <f t="shared" si="463"/>
        <v>-1.9008035528942742</v>
      </c>
      <c r="AQ171" s="4">
        <f t="shared" si="464"/>
        <v>1.1382864860045743</v>
      </c>
      <c r="AR171" s="4">
        <f t="shared" si="465"/>
        <v>0.51553642189881543</v>
      </c>
      <c r="AS171" s="4">
        <f t="shared" si="466"/>
        <v>-0.35787423380331518</v>
      </c>
      <c r="AT171" s="4">
        <f t="shared" si="467"/>
        <v>0.89294061207431241</v>
      </c>
      <c r="AU171" s="4">
        <f t="shared" si="468"/>
        <v>-0.80371779134985388</v>
      </c>
      <c r="AV171" s="4">
        <f t="shared" ref="AV171:AW186" si="570">IF(OR($B171 &lt; P$230, $B171 &gt; P$233), 0, P171-AF171)</f>
        <v>6.0413301233438688E-2</v>
      </c>
      <c r="AW171" s="4">
        <f t="shared" si="570"/>
        <v>1.5097281215668374</v>
      </c>
      <c r="AY171" s="2">
        <f t="shared" si="520"/>
        <v>81.99548461106555</v>
      </c>
      <c r="AZ171" s="2">
        <f t="shared" ref="AZ171:AZ227" si="571">IF(OR($B171 &lt; D$230, $B171 &gt; D$233), #N/A, ((1-FH171)*DL171) + (FH171 - FX171)*EB171 + (FX171*ER171))</f>
        <v>83.229735107050573</v>
      </c>
      <c r="BA171" s="2">
        <f t="shared" ref="BA171:BA227" si="572">IF(OR($B171 &lt; E$230, $B171 &gt; E$233), #N/A, ((1-FI171)*DM171) + (FI171 - FY171)*EC171 + (FY171*ES171))</f>
        <v>79.646690495244741</v>
      </c>
      <c r="BB171" s="2">
        <f t="shared" ref="BB171:BB227" si="573">IF(OR($B171 &lt; F$230, $B171 &gt; F$233), #N/A, ((1-FJ171)*DN171) + (FJ171 - FZ171)*ED171 + (FZ171*ET171))</f>
        <v>80.023253049569732</v>
      </c>
      <c r="BC171" s="2">
        <f t="shared" ref="BC171:BC227" si="574">IF(OR($B171 &lt; G$230, $B171 &gt; G$233), #N/A, ((1-FK171)*DO171) + (FK171 - GA171)*EE171 + (GA171*EU171))</f>
        <v>81.315427416882443</v>
      </c>
      <c r="BD171" s="2">
        <f t="shared" ref="BD171:BD227" si="575">IF(OR($B171 &lt; H$230, $B171 &gt; H$233), #N/A, ((1-FL171)*DP171) + (FL171 - GB171)*EF171 + (GB171*EV171))</f>
        <v>82.752961166246592</v>
      </c>
      <c r="BE171" s="2">
        <f t="shared" ref="BE171:BE227" si="576">IF(OR($B171 &lt; I$230, $B171 &gt; I$233), #N/A, ((1-FM171)*DQ171) + (FM171 - GC171)*EG171 + (GC171*EW171))</f>
        <v>82.192765128646542</v>
      </c>
      <c r="BF171" s="2">
        <f t="shared" ref="BF171:BF227" si="577">IF(OR($B171 &lt; J$230, $B171 &gt; J$233), #N/A, ((1-FN171)*DR171) + (FN171 - GD171)*EH171 + (GD171*EX171))</f>
        <v>84.063530861999681</v>
      </c>
      <c r="BG171" s="2">
        <f t="shared" ref="BG171:BG227" si="578">IF(OR($B171 &lt; K$230, $B171 &gt; K$233), #N/A, ((1-FO171)*DS171) + (FO171 - GE171)*EI171 + (GE171*EY171))</f>
        <v>83.172999279476613</v>
      </c>
      <c r="BH171" s="2">
        <f t="shared" ref="BH171:BH227" si="579">IF(OR($B171 &lt; L$230, $B171 &gt; L$233), #N/A, ((1-FP171)*DT171) + (FP171 - GF171)*EJ171 + (GF171*EZ171))</f>
        <v>85.54919845124877</v>
      </c>
      <c r="BI171" s="2">
        <f t="shared" ref="BI171:BI227" si="580">IF(OR($B171 &lt; M$230, $B171 &gt; M$233), #N/A, ((1-FQ171)*DU171) + (FQ171 - GG171)*EK171 + (GG171*FA171))</f>
        <v>86.19239292622143</v>
      </c>
      <c r="BJ171" s="2">
        <f t="shared" ref="BJ171:BJ227" si="581">IF(OR($B171 &lt; N$230, $B171 &gt; N$233), #N/A, ((1-FR171)*DV171) + (FR171 - GH171)*EL171 + (GH171*FB171))</f>
        <v>87.163937557864756</v>
      </c>
      <c r="BK171" s="2">
        <f t="shared" ref="BK171:BK227" si="582">IF(OR($B171 &lt; O$230, $B171 &gt; O$233), #N/A, ((1-FS171)*DW171) + (FS171 - GI171)*EM171 + (GI171*FC171))</f>
        <v>86.160476595823695</v>
      </c>
      <c r="BL171" s="2">
        <f t="shared" ref="BL171:BL227" si="583">IF(OR($B171 &lt; P$230, $B171 &gt; P$233), #N/A, ((1-FT171)*DX171) + (FT171 - GJ171)*EN171 + (GJ171*FD171))</f>
        <v>86.574462924442372</v>
      </c>
      <c r="BM171" s="2">
        <f t="shared" ref="BM171:BM227" si="584">IF(OR($B171 &lt; Q$230, $B171 &gt; Q$233), #N/A, ((1-FU171)*DY171) + (FU171 - GK171)*EO171 + (GK171*FE171))</f>
        <v>92.236557883506578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113.16380300187616</v>
      </c>
      <c r="DL171" s="2">
        <f t="shared" ref="DL171:DY186" si="585">BP$228*$B171+BP$229</f>
        <v>118.07763048473572</v>
      </c>
      <c r="DM171" s="2">
        <f t="shared" si="585"/>
        <v>137.50884599303137</v>
      </c>
      <c r="DN171" s="2">
        <f t="shared" si="585"/>
        <v>134.61472195121951</v>
      </c>
      <c r="DO171" s="2">
        <f t="shared" si="585"/>
        <v>115.3803722672065</v>
      </c>
      <c r="DP171" s="2">
        <f t="shared" si="585"/>
        <v>122.31763902439026</v>
      </c>
      <c r="DQ171" s="2">
        <f t="shared" si="585"/>
        <v>129.25773452157603</v>
      </c>
      <c r="DR171" s="2">
        <f t="shared" si="585"/>
        <v>138.09712703796913</v>
      </c>
      <c r="DS171" s="2">
        <f t="shared" si="585"/>
        <v>132.95491322901847</v>
      </c>
      <c r="DT171" s="2">
        <f t="shared" si="585"/>
        <v>135.02303348287558</v>
      </c>
      <c r="DU171" s="2">
        <f t="shared" si="585"/>
        <v>134.31414979757088</v>
      </c>
      <c r="DV171" s="2">
        <f t="shared" si="585"/>
        <v>129.16465652697229</v>
      </c>
      <c r="DW171" s="2">
        <f t="shared" si="585"/>
        <v>131.95708184885294</v>
      </c>
      <c r="DX171" s="2">
        <f t="shared" si="585"/>
        <v>118.48587099244995</v>
      </c>
      <c r="DY171" s="2">
        <f t="shared" si="585"/>
        <v>108.47646190476192</v>
      </c>
      <c r="EA171" s="2">
        <f t="shared" si="440"/>
        <v>81.396446062073423</v>
      </c>
      <c r="EB171" s="2">
        <f t="shared" si="502"/>
        <v>83.040895951745739</v>
      </c>
      <c r="EC171" s="2">
        <f t="shared" si="503"/>
        <v>78.65356865979382</v>
      </c>
      <c r="ED171" s="2">
        <f t="shared" si="504"/>
        <v>78.541306340236801</v>
      </c>
      <c r="EE171" s="2">
        <f t="shared" si="505"/>
        <v>80.257107648373903</v>
      </c>
      <c r="EF171" s="2">
        <f t="shared" si="506"/>
        <v>81.886709525446435</v>
      </c>
      <c r="EG171" s="2">
        <f t="shared" si="507"/>
        <v>80.549426081561279</v>
      </c>
      <c r="EH171" s="2">
        <f t="shared" si="508"/>
        <v>82.718568277807563</v>
      </c>
      <c r="EI171" s="2">
        <f t="shared" si="509"/>
        <v>82.120733243843745</v>
      </c>
      <c r="EJ171" s="2">
        <f t="shared" si="510"/>
        <v>84.727143598978159</v>
      </c>
      <c r="EK171" s="2">
        <f t="shared" si="511"/>
        <v>86.052399784241061</v>
      </c>
      <c r="EL171" s="2">
        <f t="shared" si="512"/>
        <v>85.904134832677158</v>
      </c>
      <c r="EM171" s="2">
        <f t="shared" si="513"/>
        <v>84.882455100669461</v>
      </c>
      <c r="EN171" s="2">
        <f t="shared" si="514"/>
        <v>86.219867337602921</v>
      </c>
      <c r="EO171" s="2">
        <f t="shared" si="515"/>
        <v>93.05484070831055</v>
      </c>
      <c r="EQ171" s="2">
        <f t="shared" si="516"/>
        <v>82.826955211209096</v>
      </c>
      <c r="ER171" s="2">
        <f t="shared" ref="ER171:FE186" si="586">CV$228*$B171+CV$229</f>
        <v>83.476713911127376</v>
      </c>
      <c r="ES171" s="2">
        <f t="shared" si="586"/>
        <v>80.908498185207606</v>
      </c>
      <c r="ET171" s="2">
        <f t="shared" si="586"/>
        <v>81.548035761207075</v>
      </c>
      <c r="EU171" s="2">
        <f t="shared" si="586"/>
        <v>82.494163436223303</v>
      </c>
      <c r="EV171" s="2">
        <f t="shared" si="586"/>
        <v>83.71782125509398</v>
      </c>
      <c r="EW171" s="2">
        <f t="shared" si="586"/>
        <v>84.025948282095186</v>
      </c>
      <c r="EX171" s="2">
        <f t="shared" si="586"/>
        <v>85.409965998331572</v>
      </c>
      <c r="EY171" s="2">
        <f t="shared" si="586"/>
        <v>84.258092594884275</v>
      </c>
      <c r="EZ171" s="2">
        <f t="shared" si="586"/>
        <v>86.495730853400858</v>
      </c>
      <c r="FA171" s="2">
        <f t="shared" si="586"/>
        <v>86.351738719744731</v>
      </c>
      <c r="FB171" s="2">
        <f t="shared" si="586"/>
        <v>88.667140230581978</v>
      </c>
      <c r="FC171" s="2">
        <f t="shared" si="586"/>
        <v>87.760779688559865</v>
      </c>
      <c r="FD171" s="2">
        <f t="shared" si="586"/>
        <v>87.160685353092092</v>
      </c>
      <c r="FE171" s="2">
        <f t="shared" si="586"/>
        <v>90.701886528973446</v>
      </c>
      <c r="FG171" s="2">
        <f t="shared" si="518"/>
        <v>0.99992971848653112</v>
      </c>
      <c r="FH171" s="2">
        <f t="shared" ref="FH171:FU186" si="587">POWER(10,($B171-D$231)/D$229)/(1+POWER(10,($B171-D$231)/D$229))</f>
        <v>0.99994038831874354</v>
      </c>
      <c r="FI171" s="2">
        <f t="shared" si="587"/>
        <v>0.99992702413448975</v>
      </c>
      <c r="FJ171" s="2">
        <f t="shared" si="587"/>
        <v>0.9999247229242918</v>
      </c>
      <c r="FK171" s="2">
        <f t="shared" si="587"/>
        <v>0.99992016818930785</v>
      </c>
      <c r="FL171" s="2">
        <f t="shared" si="587"/>
        <v>0.99992647991498307</v>
      </c>
      <c r="FM171" s="2">
        <f t="shared" si="587"/>
        <v>0.99992911309782517</v>
      </c>
      <c r="FN171" s="2">
        <f t="shared" si="587"/>
        <v>0.99991748705450756</v>
      </c>
      <c r="FO171" s="2">
        <f t="shared" si="587"/>
        <v>0.99992368946223964</v>
      </c>
      <c r="FP171" s="2">
        <f t="shared" si="587"/>
        <v>0.99992459808155543</v>
      </c>
      <c r="FQ171" s="2">
        <f t="shared" si="587"/>
        <v>0.99992512727175697</v>
      </c>
      <c r="FR171" s="2">
        <f t="shared" si="587"/>
        <v>0.99991934223763079</v>
      </c>
      <c r="FS171" s="2">
        <f t="shared" si="587"/>
        <v>0.99992595331553968</v>
      </c>
      <c r="FT171" s="2">
        <f t="shared" si="587"/>
        <v>0.99992032868702896</v>
      </c>
      <c r="FU171" s="2">
        <f t="shared" si="587"/>
        <v>0.99990474500789495</v>
      </c>
      <c r="FW171" s="2">
        <f t="shared" si="536"/>
        <v>0.41719823422876751</v>
      </c>
      <c r="FX171" s="2">
        <f t="shared" ref="FX171:FX227" si="588">POWER(10,($B171-D$232)/D$229)/(1+POWER(10,($B171-D$232)/D$229))</f>
        <v>0.4285058764410612</v>
      </c>
      <c r="FY171" s="2">
        <f t="shared" ref="FY171:FY227" si="589">POWER(10,($B171-E$232)/E$229)/(1+POWER(10,($B171-E$232)/E$229))</f>
        <v>0.43851783814229167</v>
      </c>
      <c r="FZ171" s="2">
        <f t="shared" ref="FZ171:FZ227" si="590">POWER(10,($B171-F$232)/F$229)/(1+POWER(10,($B171-F$232)/F$229))</f>
        <v>0.49147277978339093</v>
      </c>
      <c r="GA171" s="2">
        <f t="shared" ref="GA171:GA227" si="591">POWER(10,($B171-G$232)/G$229)/(1+POWER(10,($B171-G$232)/G$229))</f>
        <v>0.47183258478829243</v>
      </c>
      <c r="GB171" s="2">
        <f t="shared" ref="GB171:GB227" si="592">POWER(10,($B171-H$232)/H$229)/(1+POWER(10,($B171-H$232)/H$229))</f>
        <v>0.47145083582215502</v>
      </c>
      <c r="GC171" s="2">
        <f t="shared" ref="GC171:GC227" si="593">POWER(10,($B171-I$232)/I$229)/(1+POWER(10,($B171-I$232)/I$229))</f>
        <v>0.47170309044421843</v>
      </c>
      <c r="GD171" s="2">
        <f t="shared" ref="GD171:GD227" si="594">POWER(10,($B171-J$232)/J$229)/(1+POWER(10,($B171-J$232)/J$229))</f>
        <v>0.49802863618786125</v>
      </c>
      <c r="GE171" s="2">
        <f t="shared" ref="GE171:GE227" si="595">POWER(10,($B171-K$232)/K$229)/(1+POWER(10,($B171-K$232)/K$229))</f>
        <v>0.49050565666985563</v>
      </c>
      <c r="GF171" s="2">
        <f t="shared" ref="GF171:GF227" si="596">POWER(10,($B171-L$232)/L$229)/(1+POWER(10,($B171-L$232)/L$229))</f>
        <v>0.46266444792998074</v>
      </c>
      <c r="GG171" s="2">
        <f t="shared" ref="GG171:GG227" si="597">POWER(10,($B171-M$232)/M$229)/(1+POWER(10,($B171-M$232)/M$229))</f>
        <v>0.45560278637863272</v>
      </c>
      <c r="GH171" s="2">
        <f t="shared" ref="GH171:GH227" si="598">POWER(10,($B171-N$232)/N$229)/(1+POWER(10,($B171-N$232)/N$229))</f>
        <v>0.45469090623618447</v>
      </c>
      <c r="GI171" s="2">
        <f t="shared" ref="GI171:GI227" si="599">POWER(10,($B171-O$232)/O$229)/(1+POWER(10,($B171-O$232)/O$229))</f>
        <v>0.44280474150952509</v>
      </c>
      <c r="GJ171" s="2">
        <f t="shared" ref="GJ171:GJ227" si="600">POWER(10,($B171-P$232)/P$229)/(1+POWER(10,($B171-P$232)/P$229))</f>
        <v>0.37416897441202418</v>
      </c>
      <c r="GK171" s="2">
        <f t="shared" ref="GK171:GK227" si="601">POWER(10,($B171-Q$232)/Q$229)/(1+POWER(10,($B171-Q$232)/Q$229))</f>
        <v>0.34839259447042714</v>
      </c>
      <c r="GM171" s="86">
        <f t="shared" si="537"/>
        <v>5.0530449191621377E-168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4.6953976631796112E-228</v>
      </c>
      <c r="HA171" s="86">
        <f t="shared" ref="HA171:HA227" si="615" xml:space="preserve"> _xlfn.NORM.DIST($B171, Q$7, ABS(Q$11), TRUE) * _xlfn.NORM.DIST(($B171 - Q$7)*Q$15, 0, ABS(Q$11), TRUE) * 2</f>
        <v>1.1506421852970063E-228</v>
      </c>
      <c r="HC171" s="86">
        <f t="shared" si="538"/>
        <v>3.5579479298729427E-113</v>
      </c>
      <c r="HD171" s="86">
        <f t="shared" ref="HD171:HD227" si="616" xml:space="preserve"> _xlfn.NORM.DIST($B171, D$8, ABS(D$12), TRUE) * _xlfn.NORM.DIST(($B171 - D$8)*D$16, 0, ABS(D$12), TRUE) * 2</f>
        <v>1.5000952117455425E-224</v>
      </c>
      <c r="HE171" s="86">
        <f t="shared" ref="HE171:HE227" si="617" xml:space="preserve"> _xlfn.NORM.DIST($B171, E$8, ABS(E$12), TRUE) * _xlfn.NORM.DIST(($B171 - E$8)*E$16, 0, ABS(E$12), TRUE) * 2</f>
        <v>2.1225876985401941E-221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1.0535518868298929E-254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2.2832881116179805E-285</v>
      </c>
      <c r="HP171" s="86">
        <f t="shared" ref="HP171:HP227" si="628" xml:space="preserve"> _xlfn.NORM.DIST($B171, P$8, ABS(P$12), TRUE) * _xlfn.NORM.DIST(($B171 - P$8)*P$16, 0, ABS(P$12), TRUE) * 2</f>
        <v>1.8426648674815502E-146</v>
      </c>
      <c r="HQ171" s="86">
        <f t="shared" ref="HQ171:HQ227" si="629" xml:space="preserve"> _xlfn.NORM.DIST($B171, Q$8, ABS(Q$12), TRUE) * _xlfn.NORM.DIST(($B171 - Q$8)*Q$16, 0, ABS(Q$12), TRUE) * 2</f>
        <v>3.4725925828183971E-119</v>
      </c>
      <c r="HS171" s="86">
        <f t="shared" si="539"/>
        <v>6.8427908645866374E-8</v>
      </c>
      <c r="HT171" s="86">
        <f t="shared" ref="HT171:HT227" si="630" xml:space="preserve"> _xlfn.NORM.DIST($B171, D$9, ABS(D$13), TRUE) * _xlfn.NORM.DIST(($B171 - D$9)*D$17, 0, ABS(D$13), TRUE) * 2</f>
        <v>5.0100535522041077E-8</v>
      </c>
      <c r="HU171" s="86">
        <f t="shared" ref="HU171:HU227" si="631" xml:space="preserve"> _xlfn.NORM.DIST($B171, E$9, ABS(E$13), TRUE) * _xlfn.NORM.DIST(($B171 - E$9)*E$17, 0, ABS(E$13), TRUE) * 2</f>
        <v>3.4501049748408238E-10</v>
      </c>
      <c r="HV171" s="86">
        <f t="shared" ref="HV171:HV227" si="632" xml:space="preserve"> _xlfn.NORM.DIST($B171, F$9, ABS(F$13), TRUE) * _xlfn.NORM.DIST(($B171 - F$9)*F$17, 0, ABS(F$13), TRUE) * 2</f>
        <v>7.4718174687228278E-12</v>
      </c>
      <c r="HW171" s="86">
        <f t="shared" ref="HW171:HW227" si="633" xml:space="preserve"> _xlfn.NORM.DIST($B171, G$9, ABS(G$13), TRUE) * _xlfn.NORM.DIST(($B171 - G$9)*G$17, 0, ABS(G$13), TRUE) * 2</f>
        <v>2.0361639260881576E-11</v>
      </c>
      <c r="HX171" s="86">
        <f t="shared" ref="HX171:HX227" si="634" xml:space="preserve"> _xlfn.NORM.DIST($B171, H$9, ABS(H$13), TRUE) * _xlfn.NORM.DIST(($B171 - H$9)*H$17, 0, ABS(H$13), TRUE) * 2</f>
        <v>1.7581814196379091E-10</v>
      </c>
      <c r="HY171" s="86">
        <f t="shared" ref="HY171:HY227" si="635" xml:space="preserve"> _xlfn.NORM.DIST($B171, I$9, ABS(I$13), TRUE) * _xlfn.NORM.DIST(($B171 - I$9)*I$17, 0, ABS(I$13), TRUE) * 2</f>
        <v>4.8271466932195726E-10</v>
      </c>
      <c r="HZ171" s="86">
        <f t="shared" ref="HZ171:HZ227" si="636" xml:space="preserve"> _xlfn.NORM.DIST($B171, J$9, ABS(J$13), TRUE) * _xlfn.NORM.DIST(($B171 - J$9)*J$17, 0, ABS(J$13), TRUE) * 2</f>
        <v>3.4360079509050534E-11</v>
      </c>
      <c r="IA171" s="86">
        <f t="shared" ref="IA171:IA227" si="637" xml:space="preserve"> _xlfn.NORM.DIST($B171, K$9, ABS(K$13), TRUE) * _xlfn.NORM.DIST(($B171 - K$9)*K$17, 0, ABS(K$13), TRUE) * 2</f>
        <v>3.5428956974941154E-12</v>
      </c>
      <c r="IB171" s="86">
        <f t="shared" ref="IB171:IB227" si="638" xml:space="preserve"> _xlfn.NORM.DIST($B171, L$9, ABS(L$13), TRUE) * _xlfn.NORM.DIST(($B171 - L$9)*L$17, 0, ABS(L$13), TRUE) * 2</f>
        <v>3.1161198802949661E-11</v>
      </c>
      <c r="IC171" s="86">
        <f t="shared" ref="IC171:IC227" si="639" xml:space="preserve"> _xlfn.NORM.DIST($B171, M$9, ABS(M$13), TRUE) * _xlfn.NORM.DIST(($B171 - M$9)*M$17, 0, ABS(M$13), TRUE) * 2</f>
        <v>3.1403241144641325E-11</v>
      </c>
      <c r="ID171" s="86">
        <f t="shared" ref="ID171:ID227" si="640" xml:space="preserve"> _xlfn.NORM.DIST($B171, N$9, ABS(N$13), TRUE) * _xlfn.NORM.DIST(($B171 - N$9)*N$17, 0, ABS(N$13), TRUE) * 2</f>
        <v>3.6398120452364454E-11</v>
      </c>
      <c r="IE171" s="86">
        <f t="shared" ref="IE171:IE227" si="641" xml:space="preserve"> _xlfn.NORM.DIST($B171, O$9, ABS(O$13), TRUE) * _xlfn.NORM.DIST(($B171 - O$9)*O$17, 0, ABS(O$13), TRUE) * 2</f>
        <v>2.605746085500511E-10</v>
      </c>
      <c r="IF171" s="86">
        <f t="shared" ref="IF171:IF227" si="642" xml:space="preserve"> _xlfn.NORM.DIST($B171, P$9, ABS(P$13), TRUE) * _xlfn.NORM.DIST(($B171 - P$9)*P$17, 0, ABS(P$13), TRUE) * 2</f>
        <v>6.1367842289531141E-7</v>
      </c>
      <c r="IG171" s="86">
        <f t="shared" ref="IG171:IG227" si="643" xml:space="preserve"> _xlfn.NORM.DIST($B171, Q$9, ABS(Q$13), TRUE) * _xlfn.NORM.DIST(($B171 - Q$9)*Q$17, 0, ABS(Q$13), TRUE) * 2</f>
        <v>2.707564181039039E-6</v>
      </c>
      <c r="II171" s="86">
        <f t="shared" si="540"/>
        <v>0.26541379238022655</v>
      </c>
      <c r="IJ171" s="86">
        <f t="shared" si="541"/>
        <v>0.30202977234064077</v>
      </c>
      <c r="IK171" s="86">
        <f t="shared" si="542"/>
        <v>0.31726369216260702</v>
      </c>
      <c r="IL171" s="86">
        <f t="shared" si="543"/>
        <v>0.47756196106633358</v>
      </c>
      <c r="IM171" s="86">
        <f t="shared" si="544"/>
        <v>0.42146049374502487</v>
      </c>
      <c r="IN171" s="86">
        <f t="shared" si="545"/>
        <v>0.41944939025194589</v>
      </c>
      <c r="IO171" s="86">
        <f t="shared" si="546"/>
        <v>0.42346542505506451</v>
      </c>
      <c r="IP171" s="86">
        <f t="shared" si="547"/>
        <v>0.49520819264650184</v>
      </c>
      <c r="IQ171" s="86">
        <f t="shared" si="548"/>
        <v>0.47473344425665148</v>
      </c>
      <c r="IR171" s="86">
        <f t="shared" si="549"/>
        <v>0.38910146609804347</v>
      </c>
      <c r="IS171" s="86">
        <f t="shared" si="550"/>
        <v>0.36245277005009457</v>
      </c>
      <c r="IT171" s="86">
        <f t="shared" si="551"/>
        <v>0.36047697560568265</v>
      </c>
      <c r="IU171" s="86">
        <f t="shared" si="552"/>
        <v>0.3230561447515376</v>
      </c>
      <c r="IV171" s="86">
        <f t="shared" si="553"/>
        <v>0.18133924220824257</v>
      </c>
      <c r="IW171" s="86">
        <f t="shared" si="554"/>
        <v>0.11762088780566864</v>
      </c>
      <c r="IY171" s="86">
        <f t="shared" si="555"/>
        <v>0.26541386080813523</v>
      </c>
      <c r="IZ171" s="86">
        <f t="shared" si="556"/>
        <v>0.30202982244117627</v>
      </c>
      <c r="JA171" s="86">
        <f t="shared" si="557"/>
        <v>0.31726369250761755</v>
      </c>
      <c r="JB171" s="86">
        <f t="shared" si="558"/>
        <v>0.47756196107380539</v>
      </c>
      <c r="JC171" s="86">
        <f t="shared" si="559"/>
        <v>0.42146049376538652</v>
      </c>
      <c r="JD171" s="86">
        <f t="shared" si="560"/>
        <v>0.41944939042776402</v>
      </c>
      <c r="JE171" s="86">
        <f t="shared" si="561"/>
        <v>0.42346542553777916</v>
      </c>
      <c r="JF171" s="86">
        <f t="shared" si="562"/>
        <v>0.49520819268086191</v>
      </c>
      <c r="JG171" s="86">
        <f t="shared" si="563"/>
        <v>0.47473344426019437</v>
      </c>
      <c r="JH171" s="86">
        <f t="shared" si="564"/>
        <v>0.38910146612920465</v>
      </c>
      <c r="JI171" s="86">
        <f t="shared" si="565"/>
        <v>0.36245277008149784</v>
      </c>
      <c r="JJ171" s="86">
        <f t="shared" si="566"/>
        <v>0.36047697564208075</v>
      </c>
      <c r="JK171" s="86">
        <f t="shared" si="567"/>
        <v>0.32305614501211222</v>
      </c>
      <c r="JL171" s="86">
        <f t="shared" si="568"/>
        <v>0.18133985588666546</v>
      </c>
      <c r="JM171" s="86">
        <f t="shared" si="569"/>
        <v>0.11762359536984968</v>
      </c>
    </row>
    <row r="172" spans="2:273" x14ac:dyDescent="0.25">
      <c r="B172" s="2">
        <v>145</v>
      </c>
      <c r="C172" s="37">
        <v>82.697999999999993</v>
      </c>
      <c r="D172" s="37">
        <v>85.629000000000005</v>
      </c>
      <c r="E172" s="37">
        <v>85.972999999999999</v>
      </c>
      <c r="F172" s="37">
        <v>81.486000000000004</v>
      </c>
      <c r="G172" s="37">
        <v>85.486999999999995</v>
      </c>
      <c r="H172" s="37">
        <v>89.974000000000004</v>
      </c>
      <c r="I172" s="37">
        <v>90.75</v>
      </c>
      <c r="J172" s="37">
        <v>93.171000000000006</v>
      </c>
      <c r="K172" s="37">
        <v>88.853999999999999</v>
      </c>
      <c r="L172" s="37">
        <v>94.512</v>
      </c>
      <c r="M172" s="37">
        <v>92.85</v>
      </c>
      <c r="N172" s="37">
        <v>97.948999999999998</v>
      </c>
      <c r="O172" s="37">
        <v>99.025999999999996</v>
      </c>
      <c r="P172" s="37">
        <v>101.27500000000001</v>
      </c>
      <c r="Q172" s="37">
        <v>120.92700000000001</v>
      </c>
      <c r="S172" s="4">
        <f t="shared" si="441"/>
        <v>82.675671388354786</v>
      </c>
      <c r="T172" s="4">
        <f t="shared" si="442"/>
        <v>83.099049009396424</v>
      </c>
      <c r="U172" s="4">
        <f t="shared" si="443"/>
        <v>83.06532517746669</v>
      </c>
      <c r="V172" s="4">
        <f t="shared" si="444"/>
        <v>83.714980273073209</v>
      </c>
      <c r="W172" s="4">
        <f t="shared" si="445"/>
        <v>84.949735760082575</v>
      </c>
      <c r="X172" s="4">
        <f t="shared" si="446"/>
        <v>88.954704780477314</v>
      </c>
      <c r="Y172" s="4">
        <f t="shared" si="447"/>
        <v>90.515912299878707</v>
      </c>
      <c r="Z172" s="4">
        <f t="shared" si="448"/>
        <v>89.505166377866288</v>
      </c>
      <c r="AA172" s="4">
        <f t="shared" si="449"/>
        <v>91.008093551187329</v>
      </c>
      <c r="AB172" s="4">
        <f t="shared" si="450"/>
        <v>93.816941716766166</v>
      </c>
      <c r="AC172" s="4">
        <f t="shared" si="451"/>
        <v>93.633385431461363</v>
      </c>
      <c r="AD172" s="4">
        <f t="shared" si="452"/>
        <v>95.87978859440193</v>
      </c>
      <c r="AE172" s="4">
        <f t="shared" si="453"/>
        <v>99.028952117085595</v>
      </c>
      <c r="AF172" s="4">
        <f t="shared" si="454"/>
        <v>100.63924551611379</v>
      </c>
      <c r="AG172" s="4">
        <f t="shared" si="455"/>
        <v>119.15159882160438</v>
      </c>
      <c r="AI172" s="4">
        <f t="shared" si="456"/>
        <v>2.2328611645207275E-2</v>
      </c>
      <c r="AJ172" s="4">
        <f t="shared" si="457"/>
        <v>2.5299509906035809</v>
      </c>
      <c r="AK172" s="4">
        <f t="shared" si="458"/>
        <v>2.9076748225333091</v>
      </c>
      <c r="AL172" s="4">
        <f t="shared" si="459"/>
        <v>-2.2289802730732049</v>
      </c>
      <c r="AM172" s="4">
        <f t="shared" si="460"/>
        <v>0.53726423991741967</v>
      </c>
      <c r="AN172" s="4">
        <f t="shared" si="461"/>
        <v>1.0192952195226894</v>
      </c>
      <c r="AO172" s="4">
        <f t="shared" si="462"/>
        <v>0.2340877001212931</v>
      </c>
      <c r="AP172" s="4">
        <f t="shared" si="463"/>
        <v>3.665833622133718</v>
      </c>
      <c r="AQ172" s="4">
        <f t="shared" si="464"/>
        <v>-2.15409355118733</v>
      </c>
      <c r="AR172" s="4">
        <f t="shared" si="465"/>
        <v>0.69505828323383412</v>
      </c>
      <c r="AS172" s="4">
        <f t="shared" si="466"/>
        <v>-0.78338543146136885</v>
      </c>
      <c r="AT172" s="4">
        <f t="shared" si="467"/>
        <v>2.0692114055980682</v>
      </c>
      <c r="AU172" s="4">
        <f t="shared" si="468"/>
        <v>-2.9521170855986156E-3</v>
      </c>
      <c r="AV172" s="4">
        <f t="shared" si="570"/>
        <v>0.6357544838862168</v>
      </c>
      <c r="AW172" s="4">
        <f t="shared" si="570"/>
        <v>1.7754011783956258</v>
      </c>
      <c r="AY172" s="2">
        <f t="shared" si="520"/>
        <v>81.854770516911856</v>
      </c>
      <c r="AZ172" s="2">
        <f t="shared" si="571"/>
        <v>83.091005191453888</v>
      </c>
      <c r="BA172" s="2">
        <f t="shared" si="572"/>
        <v>79.543827469194866</v>
      </c>
      <c r="BB172" s="2">
        <f t="shared" si="573"/>
        <v>79.916951348756641</v>
      </c>
      <c r="BC172" s="2">
        <f t="shared" si="574"/>
        <v>81.206556265451596</v>
      </c>
      <c r="BD172" s="2">
        <f t="shared" si="575"/>
        <v>82.671446171270475</v>
      </c>
      <c r="BE172" s="2">
        <f t="shared" si="576"/>
        <v>82.148306012144246</v>
      </c>
      <c r="BF172" s="2">
        <f t="shared" si="577"/>
        <v>84.008428330384334</v>
      </c>
      <c r="BG172" s="2">
        <f t="shared" si="578"/>
        <v>83.069322803460693</v>
      </c>
      <c r="BH172" s="2">
        <f t="shared" si="579"/>
        <v>85.422120112212639</v>
      </c>
      <c r="BI172" s="2">
        <f t="shared" si="580"/>
        <v>86.075263154306441</v>
      </c>
      <c r="BJ172" s="2">
        <f t="shared" si="581"/>
        <v>87.115669087318878</v>
      </c>
      <c r="BK172" s="2">
        <f t="shared" si="582"/>
        <v>86.06406821360946</v>
      </c>
      <c r="BL172" s="2">
        <f t="shared" si="583"/>
        <v>86.48356778903235</v>
      </c>
      <c r="BM172" s="2">
        <f t="shared" si="584"/>
        <v>92.135461593615901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113.26232551594745</v>
      </c>
      <c r="DL172" s="2">
        <f t="shared" si="585"/>
        <v>118.19247488784329</v>
      </c>
      <c r="DM172" s="2">
        <f t="shared" si="585"/>
        <v>137.81343641114984</v>
      </c>
      <c r="DN172" s="2">
        <f t="shared" si="585"/>
        <v>134.90768508442775</v>
      </c>
      <c r="DO172" s="2">
        <f t="shared" si="585"/>
        <v>115.49620080971661</v>
      </c>
      <c r="DP172" s="2">
        <f t="shared" si="585"/>
        <v>122.50768630393998</v>
      </c>
      <c r="DQ172" s="2">
        <f t="shared" si="585"/>
        <v>129.4794934333959</v>
      </c>
      <c r="DR172" s="2">
        <f t="shared" si="585"/>
        <v>138.39881814202866</v>
      </c>
      <c r="DS172" s="2">
        <f t="shared" si="585"/>
        <v>133.20519630156471</v>
      </c>
      <c r="DT172" s="2">
        <f t="shared" si="585"/>
        <v>135.27210099573256</v>
      </c>
      <c r="DU172" s="2">
        <f t="shared" si="585"/>
        <v>134.57392712550612</v>
      </c>
      <c r="DV172" s="2">
        <f t="shared" si="585"/>
        <v>129.36923438012911</v>
      </c>
      <c r="DW172" s="2">
        <f t="shared" si="585"/>
        <v>132.16633225371123</v>
      </c>
      <c r="DX172" s="2">
        <f t="shared" si="585"/>
        <v>118.64918207681367</v>
      </c>
      <c r="DY172" s="2">
        <f t="shared" si="585"/>
        <v>108.53526050420169</v>
      </c>
      <c r="EA172" s="2">
        <f t="shared" si="440"/>
        <v>81.208593074282632</v>
      </c>
      <c r="EB172" s="2">
        <f t="shared" si="502"/>
        <v>82.887941864342892</v>
      </c>
      <c r="EC172" s="2">
        <f t="shared" si="503"/>
        <v>78.475964213683227</v>
      </c>
      <c r="ED172" s="2">
        <f t="shared" si="504"/>
        <v>78.334647163042504</v>
      </c>
      <c r="EE172" s="2">
        <f t="shared" si="505"/>
        <v>80.072756022292836</v>
      </c>
      <c r="EF172" s="2">
        <f t="shared" si="506"/>
        <v>81.745068127579685</v>
      </c>
      <c r="EG172" s="2">
        <f t="shared" si="507"/>
        <v>80.388086374490001</v>
      </c>
      <c r="EH172" s="2">
        <f t="shared" si="508"/>
        <v>82.571531132789133</v>
      </c>
      <c r="EI172" s="2">
        <f t="shared" si="509"/>
        <v>81.944396408072578</v>
      </c>
      <c r="EJ172" s="2">
        <f t="shared" si="510"/>
        <v>84.541592853553311</v>
      </c>
      <c r="EK172" s="2">
        <f t="shared" si="511"/>
        <v>85.925524310265644</v>
      </c>
      <c r="EL172" s="2">
        <f t="shared" si="512"/>
        <v>85.764364242125993</v>
      </c>
      <c r="EM172" s="2">
        <f t="shared" si="513"/>
        <v>84.691542449580268</v>
      </c>
      <c r="EN172" s="2">
        <f t="shared" si="514"/>
        <v>86.100203568161021</v>
      </c>
      <c r="EO172" s="2">
        <f t="shared" si="515"/>
        <v>93.022766789148633</v>
      </c>
      <c r="EQ172" s="2">
        <f t="shared" si="516"/>
        <v>82.673345418910827</v>
      </c>
      <c r="ER172" s="2">
        <f t="shared" si="586"/>
        <v>83.33374520803666</v>
      </c>
      <c r="ES172" s="2">
        <f t="shared" si="586"/>
        <v>80.782260502005883</v>
      </c>
      <c r="ET172" s="2">
        <f t="shared" si="586"/>
        <v>81.402556629929407</v>
      </c>
      <c r="EU172" s="2">
        <f t="shared" si="586"/>
        <v>82.358842061960928</v>
      </c>
      <c r="EV172" s="2">
        <f t="shared" si="586"/>
        <v>83.613108655144671</v>
      </c>
      <c r="EW172" s="2">
        <f t="shared" si="586"/>
        <v>83.939834676729106</v>
      </c>
      <c r="EX172" s="2">
        <f t="shared" si="586"/>
        <v>85.321205629671013</v>
      </c>
      <c r="EY172" s="2">
        <f t="shared" si="586"/>
        <v>84.128037544792264</v>
      </c>
      <c r="EZ172" s="2">
        <f t="shared" si="586"/>
        <v>86.347593960143044</v>
      </c>
      <c r="FA172" s="2">
        <f t="shared" si="586"/>
        <v>86.231499953976041</v>
      </c>
      <c r="FB172" s="2">
        <f t="shared" si="586"/>
        <v>88.586971325360324</v>
      </c>
      <c r="FC172" s="2">
        <f t="shared" si="586"/>
        <v>87.63231012867044</v>
      </c>
      <c r="FD172" s="2">
        <f t="shared" si="586"/>
        <v>87.06238630510056</v>
      </c>
      <c r="FE172" s="2">
        <f t="shared" si="586"/>
        <v>90.618288395658254</v>
      </c>
      <c r="FG172" s="2">
        <f t="shared" si="518"/>
        <v>0.99993590210152794</v>
      </c>
      <c r="FH172" s="2">
        <f t="shared" si="587"/>
        <v>0.99994563321537822</v>
      </c>
      <c r="FI172" s="2">
        <f t="shared" si="587"/>
        <v>0.99993344479228663</v>
      </c>
      <c r="FJ172" s="2">
        <f t="shared" si="587"/>
        <v>0.99993134603626499</v>
      </c>
      <c r="FK172" s="2">
        <f t="shared" si="587"/>
        <v>0.99992719201189573</v>
      </c>
      <c r="FL172" s="2">
        <f t="shared" si="587"/>
        <v>0.9999329484517997</v>
      </c>
      <c r="FM172" s="2">
        <f t="shared" si="587"/>
        <v>0.99993534997360789</v>
      </c>
      <c r="FN172" s="2">
        <f t="shared" si="587"/>
        <v>0.99992474675296672</v>
      </c>
      <c r="FO172" s="2">
        <f t="shared" si="587"/>
        <v>0.99993040349509965</v>
      </c>
      <c r="FP172" s="2">
        <f t="shared" si="587"/>
        <v>0.99993123217682667</v>
      </c>
      <c r="FQ172" s="2">
        <f t="shared" si="587"/>
        <v>0.99993171481040821</v>
      </c>
      <c r="FR172" s="2">
        <f t="shared" si="587"/>
        <v>0.99992643872437603</v>
      </c>
      <c r="FS172" s="2">
        <f t="shared" si="587"/>
        <v>0.99993246818116333</v>
      </c>
      <c r="FT172" s="2">
        <f t="shared" si="587"/>
        <v>0.99992733838961145</v>
      </c>
      <c r="FU172" s="2">
        <f t="shared" si="587"/>
        <v>0.99991312568656854</v>
      </c>
      <c r="FW172" s="2">
        <f t="shared" si="536"/>
        <v>0.43974864973166355</v>
      </c>
      <c r="FX172" s="2">
        <f t="shared" si="588"/>
        <v>0.45119431249959963</v>
      </c>
      <c r="FY172" s="2">
        <f t="shared" si="589"/>
        <v>0.46130848109638084</v>
      </c>
      <c r="FZ172" s="2">
        <f t="shared" si="590"/>
        <v>0.51449374222309707</v>
      </c>
      <c r="GA172" s="2">
        <f t="shared" si="591"/>
        <v>0.49482876575209606</v>
      </c>
      <c r="GB172" s="2">
        <f t="shared" si="592"/>
        <v>0.49444582888003125</v>
      </c>
      <c r="GC172" s="2">
        <f t="shared" si="593"/>
        <v>0.49469887147819125</v>
      </c>
      <c r="GD172" s="2">
        <f t="shared" si="594"/>
        <v>0.52104204137594512</v>
      </c>
      <c r="GE172" s="2">
        <f t="shared" si="595"/>
        <v>0.51352706450733787</v>
      </c>
      <c r="GF172" s="2">
        <f t="shared" si="596"/>
        <v>0.48562463713104764</v>
      </c>
      <c r="GG172" s="2">
        <f t="shared" si="597"/>
        <v>0.47852461998513424</v>
      </c>
      <c r="GH172" s="2">
        <f t="shared" si="598"/>
        <v>0.4776071112871223</v>
      </c>
      <c r="GI172" s="2">
        <f t="shared" si="599"/>
        <v>0.46563341771644884</v>
      </c>
      <c r="GJ172" s="2">
        <f t="shared" si="600"/>
        <v>0.39597380523397852</v>
      </c>
      <c r="GK172" s="2">
        <f t="shared" si="601"/>
        <v>0.36958237394840909</v>
      </c>
      <c r="GM172" s="86">
        <f t="shared" si="537"/>
        <v>5.1795851874470155E-172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2.0734745488096684E-233</v>
      </c>
      <c r="HA172" s="86">
        <f t="shared" si="615"/>
        <v>4.2907852260818651E-234</v>
      </c>
      <c r="HC172" s="86">
        <f t="shared" si="538"/>
        <v>8.7748545653381435E-117</v>
      </c>
      <c r="HD172" s="86">
        <f t="shared" si="616"/>
        <v>1.0424853307647495E-231</v>
      </c>
      <c r="HE172" s="86">
        <f t="shared" si="617"/>
        <v>1.967610554367917E-228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9.9850906538249119E-263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0</v>
      </c>
      <c r="HO172" s="86">
        <f t="shared" si="627"/>
        <v>2.1712702591869454E-294</v>
      </c>
      <c r="HP172" s="86">
        <f t="shared" si="628"/>
        <v>4.0301851727657905E-151</v>
      </c>
      <c r="HQ172" s="86">
        <f t="shared" si="629"/>
        <v>5.1739596488413775E-123</v>
      </c>
      <c r="HS172" s="86">
        <f t="shared" si="539"/>
        <v>1.9556518532513378E-8</v>
      </c>
      <c r="HT172" s="86">
        <f t="shared" si="630"/>
        <v>1.4332663701915051E-8</v>
      </c>
      <c r="HU172" s="86">
        <f t="shared" si="631"/>
        <v>7.3410732611736256E-11</v>
      </c>
      <c r="HV172" s="86">
        <f t="shared" si="632"/>
        <v>1.2199142570289647E-12</v>
      </c>
      <c r="HW172" s="86">
        <f t="shared" si="633"/>
        <v>3.7186097653542799E-12</v>
      </c>
      <c r="HX172" s="86">
        <f t="shared" si="634"/>
        <v>3.4163844579414141E-11</v>
      </c>
      <c r="HY172" s="86">
        <f t="shared" si="635"/>
        <v>1.0330707069515948E-10</v>
      </c>
      <c r="HZ172" s="86">
        <f t="shared" si="636"/>
        <v>6.2952750294154422E-12</v>
      </c>
      <c r="IA172" s="86">
        <f t="shared" si="637"/>
        <v>5.5824565310640316E-13</v>
      </c>
      <c r="IB172" s="86">
        <f t="shared" si="638"/>
        <v>5.5399667889643149E-12</v>
      </c>
      <c r="IC172" s="86">
        <f t="shared" si="639"/>
        <v>5.4179770165923596E-12</v>
      </c>
      <c r="ID172" s="86">
        <f t="shared" si="640"/>
        <v>6.4014852079425031E-12</v>
      </c>
      <c r="IE172" s="86">
        <f t="shared" si="641"/>
        <v>5.1134893735108731E-11</v>
      </c>
      <c r="IF172" s="86">
        <f t="shared" si="642"/>
        <v>1.9298798623585771E-7</v>
      </c>
      <c r="IG172" s="86">
        <f t="shared" si="643"/>
        <v>8.7243333058264897E-7</v>
      </c>
      <c r="II172" s="86">
        <f t="shared" si="540"/>
        <v>0.33450082193581077</v>
      </c>
      <c r="IJ172" s="86">
        <f t="shared" si="541"/>
        <v>0.37100501735678537</v>
      </c>
      <c r="IK172" s="86">
        <f t="shared" si="542"/>
        <v>0.39158024088045962</v>
      </c>
      <c r="IL172" s="86">
        <f t="shared" si="543"/>
        <v>0.53181625689969925</v>
      </c>
      <c r="IM172" s="86">
        <f t="shared" si="544"/>
        <v>0.48727019908124686</v>
      </c>
      <c r="IN172" s="86">
        <f t="shared" si="545"/>
        <v>0.48616354826462094</v>
      </c>
      <c r="IO172" s="86">
        <f t="shared" si="546"/>
        <v>0.48730823206775803</v>
      </c>
      <c r="IP172" s="86">
        <f t="shared" si="547"/>
        <v>0.54214533784913188</v>
      </c>
      <c r="IQ172" s="86">
        <f t="shared" si="548"/>
        <v>0.53009018936320018</v>
      </c>
      <c r="IR172" s="86">
        <f t="shared" si="549"/>
        <v>0.4615831083276915</v>
      </c>
      <c r="IS172" s="86">
        <f t="shared" si="550"/>
        <v>0.43924380707836835</v>
      </c>
      <c r="IT172" s="86">
        <f t="shared" si="551"/>
        <v>0.43690111536480147</v>
      </c>
      <c r="IU172" s="86">
        <f t="shared" si="552"/>
        <v>0.40040203915104383</v>
      </c>
      <c r="IV172" s="86">
        <f t="shared" si="553"/>
        <v>0.23639700397933996</v>
      </c>
      <c r="IW172" s="86">
        <f t="shared" si="554"/>
        <v>0.16212803604058049</v>
      </c>
      <c r="IY172" s="86">
        <f t="shared" si="555"/>
        <v>0.33450084149232928</v>
      </c>
      <c r="IZ172" s="86">
        <f t="shared" si="556"/>
        <v>0.37100503168944909</v>
      </c>
      <c r="JA172" s="86">
        <f t="shared" si="557"/>
        <v>0.39158024095387034</v>
      </c>
      <c r="JB172" s="86">
        <f t="shared" si="558"/>
        <v>0.53181625690091916</v>
      </c>
      <c r="JC172" s="86">
        <f t="shared" si="559"/>
        <v>0.48727019908496549</v>
      </c>
      <c r="JD172" s="86">
        <f t="shared" si="560"/>
        <v>0.48616354829878478</v>
      </c>
      <c r="JE172" s="86">
        <f t="shared" si="561"/>
        <v>0.48730823217106511</v>
      </c>
      <c r="JF172" s="86">
        <f t="shared" si="562"/>
        <v>0.54214533785542718</v>
      </c>
      <c r="JG172" s="86">
        <f t="shared" si="563"/>
        <v>0.5300901893637584</v>
      </c>
      <c r="JH172" s="86">
        <f t="shared" si="564"/>
        <v>0.46158310833323146</v>
      </c>
      <c r="JI172" s="86">
        <f t="shared" si="565"/>
        <v>0.43924380708378635</v>
      </c>
      <c r="JJ172" s="86">
        <f t="shared" si="566"/>
        <v>0.43690111537120296</v>
      </c>
      <c r="JK172" s="86">
        <f t="shared" si="567"/>
        <v>0.40040203920217871</v>
      </c>
      <c r="JL172" s="86">
        <f t="shared" si="568"/>
        <v>0.2363971969673262</v>
      </c>
      <c r="JM172" s="86">
        <f t="shared" si="569"/>
        <v>0.16212890847391107</v>
      </c>
    </row>
    <row r="173" spans="2:273" x14ac:dyDescent="0.25">
      <c r="B173" s="2">
        <v>146</v>
      </c>
      <c r="C173" s="37">
        <v>81.628</v>
      </c>
      <c r="D173" s="37">
        <v>84.713999999999999</v>
      </c>
      <c r="E173" s="37">
        <v>83.242999999999995</v>
      </c>
      <c r="F173" s="37">
        <v>83.162000000000006</v>
      </c>
      <c r="G173" s="37">
        <v>84.718000000000004</v>
      </c>
      <c r="H173" s="37">
        <v>87.872</v>
      </c>
      <c r="I173" s="37">
        <v>90.95</v>
      </c>
      <c r="J173" s="37">
        <v>88.171000000000006</v>
      </c>
      <c r="K173" s="37">
        <v>88.194999999999993</v>
      </c>
      <c r="L173" s="37">
        <v>96.293000000000006</v>
      </c>
      <c r="M173" s="37">
        <v>95.6</v>
      </c>
      <c r="N173" s="37">
        <v>95.281999999999996</v>
      </c>
      <c r="O173" s="37">
        <v>100.211</v>
      </c>
      <c r="P173" s="37">
        <v>102.02500000000001</v>
      </c>
      <c r="Q173" s="37">
        <v>124</v>
      </c>
      <c r="S173" s="4">
        <f t="shared" si="441"/>
        <v>82.571234239903774</v>
      </c>
      <c r="T173" s="4">
        <f t="shared" si="442"/>
        <v>82.960968742416497</v>
      </c>
      <c r="U173" s="4">
        <f t="shared" si="443"/>
        <v>82.933536700494528</v>
      </c>
      <c r="V173" s="4">
        <f t="shared" si="444"/>
        <v>82.980888439487913</v>
      </c>
      <c r="W173" s="4">
        <f t="shared" si="445"/>
        <v>84.454117099552775</v>
      </c>
      <c r="X173" s="4">
        <f t="shared" si="446"/>
        <v>88.221966585934894</v>
      </c>
      <c r="Y173" s="4">
        <f t="shared" si="447"/>
        <v>89.634544951681931</v>
      </c>
      <c r="Z173" s="4">
        <f t="shared" si="448"/>
        <v>88.486731280408421</v>
      </c>
      <c r="AA173" s="4">
        <f t="shared" si="449"/>
        <v>89.601834942332076</v>
      </c>
      <c r="AB173" s="4">
        <f t="shared" si="450"/>
        <v>93.021435800066854</v>
      </c>
      <c r="AC173" s="4">
        <f t="shared" si="451"/>
        <v>93.070800491434198</v>
      </c>
      <c r="AD173" s="4">
        <f t="shared" si="452"/>
        <v>95.344272182823559</v>
      </c>
      <c r="AE173" s="4">
        <f t="shared" si="453"/>
        <v>98.686653957231997</v>
      </c>
      <c r="AF173" s="4">
        <f t="shared" si="454"/>
        <v>102.25329825194302</v>
      </c>
      <c r="AG173" s="4">
        <f t="shared" si="455"/>
        <v>124.300680319226</v>
      </c>
      <c r="AI173" s="4">
        <f t="shared" si="456"/>
        <v>-0.94323423990377364</v>
      </c>
      <c r="AJ173" s="4">
        <f t="shared" si="457"/>
        <v>1.7530312575835012</v>
      </c>
      <c r="AK173" s="4">
        <f t="shared" si="458"/>
        <v>0.30946329950546669</v>
      </c>
      <c r="AL173" s="4">
        <f t="shared" si="459"/>
        <v>0.18111156051209321</v>
      </c>
      <c r="AM173" s="4">
        <f t="shared" si="460"/>
        <v>0.26388290044722851</v>
      </c>
      <c r="AN173" s="4">
        <f t="shared" si="461"/>
        <v>-0.34996658593489371</v>
      </c>
      <c r="AO173" s="4">
        <f t="shared" si="462"/>
        <v>1.3154550483180714</v>
      </c>
      <c r="AP173" s="4">
        <f t="shared" si="463"/>
        <v>-0.31573128040841425</v>
      </c>
      <c r="AQ173" s="4">
        <f t="shared" si="464"/>
        <v>-1.4068349423320825</v>
      </c>
      <c r="AR173" s="4">
        <f t="shared" si="465"/>
        <v>3.2715641999331524</v>
      </c>
      <c r="AS173" s="4">
        <f t="shared" si="466"/>
        <v>2.5291995085657959</v>
      </c>
      <c r="AT173" s="4">
        <f t="shared" si="467"/>
        <v>-6.2272182823562616E-2</v>
      </c>
      <c r="AU173" s="4">
        <f t="shared" si="468"/>
        <v>1.524346042768002</v>
      </c>
      <c r="AV173" s="4">
        <f t="shared" si="570"/>
        <v>-0.22829825194301634</v>
      </c>
      <c r="AW173" s="4">
        <f t="shared" si="570"/>
        <v>-0.30068031922600369</v>
      </c>
      <c r="AY173" s="2">
        <f t="shared" si="520"/>
        <v>81.715991866427174</v>
      </c>
      <c r="AZ173" s="2">
        <f t="shared" si="571"/>
        <v>82.952835310773807</v>
      </c>
      <c r="BA173" s="2">
        <f t="shared" si="572"/>
        <v>79.443717467747703</v>
      </c>
      <c r="BB173" s="2">
        <f t="shared" si="573"/>
        <v>79.813301202772209</v>
      </c>
      <c r="BC173" s="2">
        <f t="shared" si="574"/>
        <v>81.100009129520686</v>
      </c>
      <c r="BD173" s="2">
        <f t="shared" si="575"/>
        <v>82.591693435003762</v>
      </c>
      <c r="BE173" s="2">
        <f t="shared" si="576"/>
        <v>82.107410457650388</v>
      </c>
      <c r="BF173" s="2">
        <f t="shared" si="577"/>
        <v>83.95578770611472</v>
      </c>
      <c r="BG173" s="2">
        <f t="shared" si="578"/>
        <v>82.967674404901487</v>
      </c>
      <c r="BH173" s="2">
        <f t="shared" si="579"/>
        <v>85.296896075353487</v>
      </c>
      <c r="BI173" s="2">
        <f t="shared" si="580"/>
        <v>85.958489340576307</v>
      </c>
      <c r="BJ173" s="2">
        <f t="shared" si="581"/>
        <v>87.070427675009796</v>
      </c>
      <c r="BK173" s="2">
        <f t="shared" si="582"/>
        <v>85.970968132242717</v>
      </c>
      <c r="BL173" s="2">
        <f t="shared" si="583"/>
        <v>86.394035278639706</v>
      </c>
      <c r="BM173" s="2">
        <f t="shared" si="584"/>
        <v>92.030927164396871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113.36084803001876</v>
      </c>
      <c r="DL173" s="2">
        <f t="shared" si="585"/>
        <v>118.30731929095086</v>
      </c>
      <c r="DM173" s="2">
        <f t="shared" si="585"/>
        <v>138.1180268292683</v>
      </c>
      <c r="DN173" s="2">
        <f t="shared" si="585"/>
        <v>135.200648217636</v>
      </c>
      <c r="DO173" s="2">
        <f t="shared" si="585"/>
        <v>115.61202935222674</v>
      </c>
      <c r="DP173" s="2">
        <f t="shared" si="585"/>
        <v>122.69773358348971</v>
      </c>
      <c r="DQ173" s="2">
        <f t="shared" si="585"/>
        <v>129.70125234521578</v>
      </c>
      <c r="DR173" s="2">
        <f t="shared" si="585"/>
        <v>138.70050924608819</v>
      </c>
      <c r="DS173" s="2">
        <f t="shared" si="585"/>
        <v>133.45547937411095</v>
      </c>
      <c r="DT173" s="2">
        <f t="shared" si="585"/>
        <v>135.52116850858957</v>
      </c>
      <c r="DU173" s="2">
        <f t="shared" si="585"/>
        <v>134.83370445344133</v>
      </c>
      <c r="DV173" s="2">
        <f t="shared" si="585"/>
        <v>129.57381223328591</v>
      </c>
      <c r="DW173" s="2">
        <f t="shared" si="585"/>
        <v>132.37558265856953</v>
      </c>
      <c r="DX173" s="2">
        <f t="shared" si="585"/>
        <v>118.81249316117739</v>
      </c>
      <c r="DY173" s="2">
        <f t="shared" si="585"/>
        <v>108.59405910364147</v>
      </c>
      <c r="EA173" s="2">
        <f t="shared" si="440"/>
        <v>81.020740086491841</v>
      </c>
      <c r="EB173" s="2">
        <f t="shared" si="502"/>
        <v>82.734987776940031</v>
      </c>
      <c r="EC173" s="2">
        <f t="shared" si="503"/>
        <v>78.298359767572634</v>
      </c>
      <c r="ED173" s="2">
        <f t="shared" si="504"/>
        <v>78.127987985848222</v>
      </c>
      <c r="EE173" s="2">
        <f t="shared" si="505"/>
        <v>79.888404396211769</v>
      </c>
      <c r="EF173" s="2">
        <f t="shared" si="506"/>
        <v>81.603426729712936</v>
      </c>
      <c r="EG173" s="2">
        <f t="shared" si="507"/>
        <v>80.226746667418723</v>
      </c>
      <c r="EH173" s="2">
        <f t="shared" si="508"/>
        <v>82.424493987770688</v>
      </c>
      <c r="EI173" s="2">
        <f t="shared" si="509"/>
        <v>81.768059572301425</v>
      </c>
      <c r="EJ173" s="2">
        <f t="shared" si="510"/>
        <v>84.356042108128463</v>
      </c>
      <c r="EK173" s="2">
        <f t="shared" si="511"/>
        <v>85.798648836290226</v>
      </c>
      <c r="EL173" s="2">
        <f t="shared" si="512"/>
        <v>85.624593651574799</v>
      </c>
      <c r="EM173" s="2">
        <f t="shared" si="513"/>
        <v>84.500629798491062</v>
      </c>
      <c r="EN173" s="2">
        <f t="shared" si="514"/>
        <v>85.980539798719121</v>
      </c>
      <c r="EO173" s="2">
        <f t="shared" si="515"/>
        <v>92.990692869986731</v>
      </c>
      <c r="EQ173" s="2">
        <f t="shared" si="516"/>
        <v>82.519735626612572</v>
      </c>
      <c r="ER173" s="2">
        <f t="shared" si="586"/>
        <v>83.190776504945944</v>
      </c>
      <c r="ES173" s="2">
        <f t="shared" si="586"/>
        <v>80.656022818804146</v>
      </c>
      <c r="ET173" s="2">
        <f t="shared" si="586"/>
        <v>81.257077498651739</v>
      </c>
      <c r="EU173" s="2">
        <f t="shared" si="586"/>
        <v>82.223520687698567</v>
      </c>
      <c r="EV173" s="2">
        <f t="shared" si="586"/>
        <v>83.508396055195362</v>
      </c>
      <c r="EW173" s="2">
        <f t="shared" si="586"/>
        <v>83.853721071363026</v>
      </c>
      <c r="EX173" s="2">
        <f t="shared" si="586"/>
        <v>85.232445261010454</v>
      </c>
      <c r="EY173" s="2">
        <f t="shared" si="586"/>
        <v>83.997982494700267</v>
      </c>
      <c r="EZ173" s="2">
        <f t="shared" si="586"/>
        <v>86.19945706688523</v>
      </c>
      <c r="FA173" s="2">
        <f t="shared" si="586"/>
        <v>86.111261188207351</v>
      </c>
      <c r="FB173" s="2">
        <f t="shared" si="586"/>
        <v>88.506802420138669</v>
      </c>
      <c r="FC173" s="2">
        <f t="shared" si="586"/>
        <v>87.503840568781015</v>
      </c>
      <c r="FD173" s="2">
        <f t="shared" si="586"/>
        <v>86.964087257109043</v>
      </c>
      <c r="FE173" s="2">
        <f t="shared" si="586"/>
        <v>90.534690262343076</v>
      </c>
      <c r="FG173" s="2">
        <f t="shared" si="518"/>
        <v>0.99994154169211336</v>
      </c>
      <c r="FH173" s="2">
        <f t="shared" si="587"/>
        <v>0.99995041666593276</v>
      </c>
      <c r="FI173" s="2">
        <f t="shared" si="587"/>
        <v>0.99993930057368563</v>
      </c>
      <c r="FJ173" s="2">
        <f t="shared" si="587"/>
        <v>0.99993738646267272</v>
      </c>
      <c r="FK173" s="2">
        <f t="shared" si="587"/>
        <v>0.99993359790026448</v>
      </c>
      <c r="FL173" s="2">
        <f t="shared" si="587"/>
        <v>0.99993884790046006</v>
      </c>
      <c r="FM173" s="2">
        <f t="shared" si="587"/>
        <v>0.9999410381397611</v>
      </c>
      <c r="FN173" s="2">
        <f t="shared" si="587"/>
        <v>0.99993136776856262</v>
      </c>
      <c r="FO173" s="2">
        <f t="shared" si="587"/>
        <v>0.99993652684445666</v>
      </c>
      <c r="FP173" s="2">
        <f t="shared" si="587"/>
        <v>0.99993728262037518</v>
      </c>
      <c r="FQ173" s="2">
        <f t="shared" si="587"/>
        <v>0.99993772279274118</v>
      </c>
      <c r="FR173" s="2">
        <f t="shared" si="587"/>
        <v>0.99993291088503344</v>
      </c>
      <c r="FS173" s="2">
        <f t="shared" si="587"/>
        <v>0.99993840988324689</v>
      </c>
      <c r="FT173" s="2">
        <f t="shared" si="587"/>
        <v>0.99993373140003661</v>
      </c>
      <c r="FU173" s="2">
        <f t="shared" si="587"/>
        <v>0.99992076907884786</v>
      </c>
      <c r="FW173" s="2">
        <f t="shared" si="536"/>
        <v>0.4625505636209204</v>
      </c>
      <c r="FX173" s="2">
        <f t="shared" si="588"/>
        <v>0.47408750098350988</v>
      </c>
      <c r="FY173" s="2">
        <f t="shared" si="589"/>
        <v>0.48426202383149292</v>
      </c>
      <c r="FZ173" s="2">
        <f t="shared" si="590"/>
        <v>0.53745336747347938</v>
      </c>
      <c r="GA173" s="2">
        <f t="shared" si="591"/>
        <v>0.51784684728988262</v>
      </c>
      <c r="GB173" s="2">
        <f t="shared" si="592"/>
        <v>0.51746434389327556</v>
      </c>
      <c r="GC173" s="2">
        <f t="shared" si="593"/>
        <v>0.51771710307645469</v>
      </c>
      <c r="GD173" s="2">
        <f t="shared" si="594"/>
        <v>0.54396647990195435</v>
      </c>
      <c r="GE173" s="2">
        <f t="shared" si="595"/>
        <v>0.53649121991911464</v>
      </c>
      <c r="GF173" s="2">
        <f t="shared" si="596"/>
        <v>0.50864566337325934</v>
      </c>
      <c r="GG173" s="2">
        <f t="shared" si="597"/>
        <v>0.50153724573886638</v>
      </c>
      <c r="GH173" s="2">
        <f t="shared" si="598"/>
        <v>0.50061797222823445</v>
      </c>
      <c r="GI173" s="2">
        <f t="shared" si="599"/>
        <v>0.48860696835932693</v>
      </c>
      <c r="GJ173" s="2">
        <f t="shared" si="600"/>
        <v>0.41820020867171259</v>
      </c>
      <c r="GK173" s="2">
        <f t="shared" si="601"/>
        <v>0.3912870335229911</v>
      </c>
      <c r="GM173" s="86">
        <f t="shared" si="537"/>
        <v>4.7619280220811888E-176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7.9272793941631524E-239</v>
      </c>
      <c r="HA173" s="86">
        <f t="shared" si="615"/>
        <v>1.3803362628025576E-239</v>
      </c>
      <c r="HC173" s="86">
        <f t="shared" si="538"/>
        <v>1.8962777217305025E-120</v>
      </c>
      <c r="HD173" s="86">
        <f t="shared" si="616"/>
        <v>5.5831336960618696E-239</v>
      </c>
      <c r="HE173" s="86">
        <f t="shared" si="617"/>
        <v>1.4132528228703817E-235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7.0925294583677408E-271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1.4914840492014103E-303</v>
      </c>
      <c r="HP173" s="86">
        <f t="shared" si="628"/>
        <v>7.4375809465398987E-156</v>
      </c>
      <c r="HQ173" s="86">
        <f t="shared" si="629"/>
        <v>6.6948299287704526E-127</v>
      </c>
      <c r="HS173" s="86">
        <f t="shared" si="539"/>
        <v>5.3306221927959536E-9</v>
      </c>
      <c r="HT173" s="86">
        <f t="shared" si="630"/>
        <v>3.9141882990344858E-9</v>
      </c>
      <c r="HU173" s="86">
        <f t="shared" si="631"/>
        <v>1.4788055176941161E-11</v>
      </c>
      <c r="HV173" s="86">
        <f t="shared" si="632"/>
        <v>1.8687235769818783E-13</v>
      </c>
      <c r="HW173" s="86">
        <f t="shared" si="633"/>
        <v>6.4055317961394555E-13</v>
      </c>
      <c r="HX173" s="86">
        <f t="shared" si="634"/>
        <v>6.2553842121767933E-12</v>
      </c>
      <c r="HY173" s="86">
        <f t="shared" si="635"/>
        <v>2.0922207229197102E-11</v>
      </c>
      <c r="HZ173" s="86">
        <f t="shared" si="636"/>
        <v>1.0867729526006788E-12</v>
      </c>
      <c r="IA173" s="86">
        <f t="shared" si="637"/>
        <v>8.2475237515020462E-14</v>
      </c>
      <c r="IB173" s="86">
        <f t="shared" si="638"/>
        <v>9.2631950418038013E-13</v>
      </c>
      <c r="IC173" s="86">
        <f t="shared" si="639"/>
        <v>8.7727233444575766E-13</v>
      </c>
      <c r="ID173" s="86">
        <f t="shared" si="640"/>
        <v>1.0576557332756891E-12</v>
      </c>
      <c r="IE173" s="86">
        <f t="shared" si="641"/>
        <v>9.4525178765322153E-12</v>
      </c>
      <c r="IF173" s="86">
        <f t="shared" si="642"/>
        <v>5.7926456701281664E-8</v>
      </c>
      <c r="IG173" s="86">
        <f t="shared" si="643"/>
        <v>2.6736186726583571E-7</v>
      </c>
      <c r="II173" s="86">
        <f t="shared" si="540"/>
        <v>0.4033577090457191</v>
      </c>
      <c r="IJ173" s="86">
        <f t="shared" si="541"/>
        <v>0.43678231839030801</v>
      </c>
      <c r="IK173" s="86">
        <f t="shared" si="542"/>
        <v>0.46010944823756739</v>
      </c>
      <c r="IL173" s="86">
        <f t="shared" si="543"/>
        <v>0.56339221660599292</v>
      </c>
      <c r="IM173" s="86">
        <f t="shared" si="544"/>
        <v>0.53660552394214123</v>
      </c>
      <c r="IN173" s="86">
        <f t="shared" si="545"/>
        <v>0.53622330663230899</v>
      </c>
      <c r="IO173" s="86">
        <f t="shared" si="546"/>
        <v>0.53555070615817557</v>
      </c>
      <c r="IP173" s="86">
        <f t="shared" si="547"/>
        <v>0.56701279993537956</v>
      </c>
      <c r="IQ173" s="86">
        <f t="shared" si="548"/>
        <v>0.56271839646022825</v>
      </c>
      <c r="IR173" s="86">
        <f t="shared" si="549"/>
        <v>0.51965941602535981</v>
      </c>
      <c r="IS173" s="86">
        <f t="shared" si="550"/>
        <v>0.50376183816079212</v>
      </c>
      <c r="IT173" s="86">
        <f t="shared" si="551"/>
        <v>0.50151113765757482</v>
      </c>
      <c r="IU173" s="86">
        <f t="shared" si="552"/>
        <v>0.47046838364835702</v>
      </c>
      <c r="IV173" s="86">
        <f t="shared" si="553"/>
        <v>0.2967985524267579</v>
      </c>
      <c r="IW173" s="86">
        <f t="shared" si="554"/>
        <v>0.214982576102527</v>
      </c>
      <c r="IY173" s="86">
        <f t="shared" si="555"/>
        <v>0.40335771437634127</v>
      </c>
      <c r="IZ173" s="86">
        <f t="shared" si="556"/>
        <v>0.43678232230449632</v>
      </c>
      <c r="JA173" s="86">
        <f t="shared" si="557"/>
        <v>0.46010944825235545</v>
      </c>
      <c r="JB173" s="86">
        <f t="shared" si="558"/>
        <v>0.56339221660617977</v>
      </c>
      <c r="JC173" s="86">
        <f t="shared" si="559"/>
        <v>0.53660552394278183</v>
      </c>
      <c r="JD173" s="86">
        <f t="shared" si="560"/>
        <v>0.53622330663856432</v>
      </c>
      <c r="JE173" s="86">
        <f t="shared" si="561"/>
        <v>0.53555070617909772</v>
      </c>
      <c r="JF173" s="86">
        <f t="shared" si="562"/>
        <v>0.56701279993646636</v>
      </c>
      <c r="JG173" s="86">
        <f t="shared" si="563"/>
        <v>0.56271839646031074</v>
      </c>
      <c r="JH173" s="86">
        <f t="shared" si="564"/>
        <v>0.51965941602628618</v>
      </c>
      <c r="JI173" s="86">
        <f t="shared" si="565"/>
        <v>0.50376183816166942</v>
      </c>
      <c r="JJ173" s="86">
        <f t="shared" si="566"/>
        <v>0.50151113765863253</v>
      </c>
      <c r="JK173" s="86">
        <f t="shared" si="567"/>
        <v>0.47046838365780952</v>
      </c>
      <c r="JL173" s="86">
        <f t="shared" si="568"/>
        <v>0.29679861035321459</v>
      </c>
      <c r="JM173" s="86">
        <f t="shared" si="569"/>
        <v>0.21498284346439425</v>
      </c>
    </row>
    <row r="174" spans="2:273" x14ac:dyDescent="0.25">
      <c r="B174" s="2">
        <v>147</v>
      </c>
      <c r="C174" s="37">
        <v>81.069999999999993</v>
      </c>
      <c r="D174" s="37">
        <v>83.543000000000006</v>
      </c>
      <c r="E174" s="37">
        <v>81.296999999999997</v>
      </c>
      <c r="F174" s="37">
        <v>82.081000000000003</v>
      </c>
      <c r="G174" s="37">
        <v>82.872</v>
      </c>
      <c r="H174" s="37">
        <v>87.563999999999993</v>
      </c>
      <c r="I174" s="37">
        <v>86.85</v>
      </c>
      <c r="J174" s="37">
        <v>88.878</v>
      </c>
      <c r="K174" s="37">
        <v>89.634</v>
      </c>
      <c r="L174" s="37">
        <v>91.146000000000001</v>
      </c>
      <c r="M174" s="37">
        <v>91.85</v>
      </c>
      <c r="N174" s="37">
        <v>96.436000000000007</v>
      </c>
      <c r="O174" s="37">
        <v>96.078999999999994</v>
      </c>
      <c r="P174" s="37">
        <v>101.1</v>
      </c>
      <c r="Q174" s="37">
        <v>128.17099999999999</v>
      </c>
      <c r="S174" s="4">
        <f t="shared" si="441"/>
        <v>82.420332234640554</v>
      </c>
      <c r="T174" s="4">
        <f t="shared" si="442"/>
        <v>82.822959215284229</v>
      </c>
      <c r="U174" s="4">
        <f t="shared" si="443"/>
        <v>82.58304593503064</v>
      </c>
      <c r="V174" s="4">
        <f t="shared" si="444"/>
        <v>82.156419492812532</v>
      </c>
      <c r="W174" s="4">
        <f t="shared" si="445"/>
        <v>83.795065350832502</v>
      </c>
      <c r="X174" s="4">
        <f t="shared" si="446"/>
        <v>87.206819646250295</v>
      </c>
      <c r="Y174" s="4">
        <f t="shared" si="447"/>
        <v>88.401005144898377</v>
      </c>
      <c r="Z174" s="4">
        <f t="shared" si="448"/>
        <v>87.378621853302718</v>
      </c>
      <c r="AA174" s="4">
        <f t="shared" si="449"/>
        <v>87.993809429512766</v>
      </c>
      <c r="AB174" s="4">
        <f t="shared" si="450"/>
        <v>91.77168681588671</v>
      </c>
      <c r="AC174" s="4">
        <f t="shared" si="451"/>
        <v>92.039766990381651</v>
      </c>
      <c r="AD174" s="4">
        <f t="shared" si="452"/>
        <v>94.269811703832445</v>
      </c>
      <c r="AE174" s="4">
        <f t="shared" si="453"/>
        <v>97.482348207711098</v>
      </c>
      <c r="AF174" s="4">
        <f t="shared" si="454"/>
        <v>103.26814783837598</v>
      </c>
      <c r="AG174" s="4">
        <f t="shared" si="455"/>
        <v>128.7176897984757</v>
      </c>
      <c r="AI174" s="4">
        <f t="shared" si="456"/>
        <v>-1.3503322346405611</v>
      </c>
      <c r="AJ174" s="4">
        <f t="shared" si="457"/>
        <v>0.7200407847157777</v>
      </c>
      <c r="AK174" s="4">
        <f t="shared" si="458"/>
        <v>-1.2860459350306428</v>
      </c>
      <c r="AL174" s="4">
        <f t="shared" si="459"/>
        <v>-7.5419492812528688E-2</v>
      </c>
      <c r="AM174" s="4">
        <f t="shared" si="460"/>
        <v>-0.92306535083250196</v>
      </c>
      <c r="AN174" s="4">
        <f t="shared" si="461"/>
        <v>0.35718035374969759</v>
      </c>
      <c r="AO174" s="4">
        <f t="shared" si="462"/>
        <v>-1.551005144898383</v>
      </c>
      <c r="AP174" s="4">
        <f t="shared" si="463"/>
        <v>1.499378146697282</v>
      </c>
      <c r="AQ174" s="4">
        <f t="shared" si="464"/>
        <v>1.6401905704872348</v>
      </c>
      <c r="AR174" s="4">
        <f t="shared" si="465"/>
        <v>-0.62568681588670927</v>
      </c>
      <c r="AS174" s="4">
        <f t="shared" si="466"/>
        <v>-0.18976699038165634</v>
      </c>
      <c r="AT174" s="4">
        <f t="shared" si="467"/>
        <v>2.1661882961675616</v>
      </c>
      <c r="AU174" s="4">
        <f t="shared" si="468"/>
        <v>-1.4033482077111046</v>
      </c>
      <c r="AV174" s="4">
        <f t="shared" si="570"/>
        <v>-2.1681478383759867</v>
      </c>
      <c r="AW174" s="4">
        <f t="shared" si="570"/>
        <v>-0.54668979847571109</v>
      </c>
      <c r="AY174" s="2">
        <f t="shared" si="520"/>
        <v>81.57902963293057</v>
      </c>
      <c r="AZ174" s="2">
        <f t="shared" si="571"/>
        <v>82.81518612920911</v>
      </c>
      <c r="BA174" s="2">
        <f t="shared" si="572"/>
        <v>79.34615140798698</v>
      </c>
      <c r="BB174" s="2">
        <f t="shared" si="573"/>
        <v>79.711981704180175</v>
      </c>
      <c r="BC174" s="2">
        <f t="shared" si="574"/>
        <v>80.995555624100462</v>
      </c>
      <c r="BD174" s="2">
        <f t="shared" si="575"/>
        <v>82.513514909808265</v>
      </c>
      <c r="BE174" s="2">
        <f t="shared" si="576"/>
        <v>82.06972116947</v>
      </c>
      <c r="BF174" s="2">
        <f t="shared" si="577"/>
        <v>83.905316472469394</v>
      </c>
      <c r="BG174" s="2">
        <f t="shared" si="578"/>
        <v>82.867824561544836</v>
      </c>
      <c r="BH174" s="2">
        <f t="shared" si="579"/>
        <v>85.173348003373064</v>
      </c>
      <c r="BI174" s="2">
        <f t="shared" si="580"/>
        <v>85.842040381426244</v>
      </c>
      <c r="BJ174" s="2">
        <f t="shared" si="581"/>
        <v>87.027942298595661</v>
      </c>
      <c r="BK174" s="2">
        <f t="shared" si="582"/>
        <v>85.880905468188786</v>
      </c>
      <c r="BL174" s="2">
        <f t="shared" si="583"/>
        <v>86.305806365114506</v>
      </c>
      <c r="BM174" s="2">
        <f t="shared" si="584"/>
        <v>91.923065133107116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113.45937054409005</v>
      </c>
      <c r="DL174" s="2">
        <f t="shared" si="585"/>
        <v>118.42216369405841</v>
      </c>
      <c r="DM174" s="2">
        <f t="shared" si="585"/>
        <v>138.42261724738677</v>
      </c>
      <c r="DN174" s="2">
        <f t="shared" si="585"/>
        <v>135.49361135084428</v>
      </c>
      <c r="DO174" s="2">
        <f t="shared" si="585"/>
        <v>115.72785789473687</v>
      </c>
      <c r="DP174" s="2">
        <f t="shared" si="585"/>
        <v>122.88778086303942</v>
      </c>
      <c r="DQ174" s="2">
        <f t="shared" si="585"/>
        <v>129.92301125703568</v>
      </c>
      <c r="DR174" s="2">
        <f t="shared" si="585"/>
        <v>139.00220035014772</v>
      </c>
      <c r="DS174" s="2">
        <f t="shared" si="585"/>
        <v>133.70576244665716</v>
      </c>
      <c r="DT174" s="2">
        <f t="shared" si="585"/>
        <v>135.77023602144655</v>
      </c>
      <c r="DU174" s="2">
        <f t="shared" si="585"/>
        <v>135.09348178137657</v>
      </c>
      <c r="DV174" s="2">
        <f t="shared" si="585"/>
        <v>129.7783900864427</v>
      </c>
      <c r="DW174" s="2">
        <f t="shared" si="585"/>
        <v>132.58483306342782</v>
      </c>
      <c r="DX174" s="2">
        <f t="shared" si="585"/>
        <v>118.9758042455411</v>
      </c>
      <c r="DY174" s="2">
        <f t="shared" si="585"/>
        <v>108.65285770308124</v>
      </c>
      <c r="EA174" s="2">
        <f t="shared" si="440"/>
        <v>80.832887098701036</v>
      </c>
      <c r="EB174" s="2">
        <f t="shared" si="502"/>
        <v>82.582033689537184</v>
      </c>
      <c r="EC174" s="2">
        <f t="shared" si="503"/>
        <v>78.120755321462042</v>
      </c>
      <c r="ED174" s="2">
        <f t="shared" si="504"/>
        <v>77.921328808653925</v>
      </c>
      <c r="EE174" s="2">
        <f t="shared" si="505"/>
        <v>79.704052770130687</v>
      </c>
      <c r="EF174" s="2">
        <f t="shared" si="506"/>
        <v>81.461785331846201</v>
      </c>
      <c r="EG174" s="2">
        <f t="shared" si="507"/>
        <v>80.065406960347445</v>
      </c>
      <c r="EH174" s="2">
        <f t="shared" si="508"/>
        <v>82.277456842752258</v>
      </c>
      <c r="EI174" s="2">
        <f t="shared" si="509"/>
        <v>81.591722736530272</v>
      </c>
      <c r="EJ174" s="2">
        <f t="shared" si="510"/>
        <v>84.170491362703615</v>
      </c>
      <c r="EK174" s="2">
        <f t="shared" si="511"/>
        <v>85.671773362314823</v>
      </c>
      <c r="EL174" s="2">
        <f t="shared" si="512"/>
        <v>85.484823061023619</v>
      </c>
      <c r="EM174" s="2">
        <f t="shared" si="513"/>
        <v>84.309717147401855</v>
      </c>
      <c r="EN174" s="2">
        <f t="shared" si="514"/>
        <v>85.860876029277222</v>
      </c>
      <c r="EO174" s="2">
        <f t="shared" si="515"/>
        <v>92.958618950824814</v>
      </c>
      <c r="EQ174" s="2">
        <f t="shared" si="516"/>
        <v>82.366125834314289</v>
      </c>
      <c r="ER174" s="2">
        <f t="shared" si="586"/>
        <v>83.047807801855214</v>
      </c>
      <c r="ES174" s="2">
        <f t="shared" si="586"/>
        <v>80.529785135602424</v>
      </c>
      <c r="ET174" s="2">
        <f t="shared" si="586"/>
        <v>81.111598367374086</v>
      </c>
      <c r="EU174" s="2">
        <f t="shared" si="586"/>
        <v>82.088199313436192</v>
      </c>
      <c r="EV174" s="2">
        <f t="shared" si="586"/>
        <v>83.403683455246068</v>
      </c>
      <c r="EW174" s="2">
        <f t="shared" si="586"/>
        <v>83.767607465996932</v>
      </c>
      <c r="EX174" s="2">
        <f t="shared" si="586"/>
        <v>85.143684892349896</v>
      </c>
      <c r="EY174" s="2">
        <f t="shared" si="586"/>
        <v>83.867927444608256</v>
      </c>
      <c r="EZ174" s="2">
        <f t="shared" si="586"/>
        <v>86.051320173627417</v>
      </c>
      <c r="FA174" s="2">
        <f t="shared" si="586"/>
        <v>85.991022422438661</v>
      </c>
      <c r="FB174" s="2">
        <f t="shared" si="586"/>
        <v>88.426633514917029</v>
      </c>
      <c r="FC174" s="2">
        <f t="shared" si="586"/>
        <v>87.375371008891591</v>
      </c>
      <c r="FD174" s="2">
        <f t="shared" si="586"/>
        <v>86.865788209117511</v>
      </c>
      <c r="FE174" s="2">
        <f t="shared" si="586"/>
        <v>90.451092129027884</v>
      </c>
      <c r="FG174" s="2">
        <f t="shared" si="518"/>
        <v>0.99994668511532137</v>
      </c>
      <c r="FH174" s="2">
        <f t="shared" si="587"/>
        <v>0.99995477926459042</v>
      </c>
      <c r="FI174" s="2">
        <f t="shared" si="587"/>
        <v>0.99994464116959314</v>
      </c>
      <c r="FJ174" s="2">
        <f t="shared" si="587"/>
        <v>0.9999428954606604</v>
      </c>
      <c r="FK174" s="2">
        <f t="shared" si="587"/>
        <v>0.99993944021145464</v>
      </c>
      <c r="FL174" s="2">
        <f t="shared" si="587"/>
        <v>0.99994422832227825</v>
      </c>
      <c r="FM174" s="2">
        <f t="shared" si="587"/>
        <v>0.99994622586537307</v>
      </c>
      <c r="FN174" s="2">
        <f t="shared" si="587"/>
        <v>0.99993740628300321</v>
      </c>
      <c r="FO174" s="2">
        <f t="shared" si="587"/>
        <v>0.99994211147083178</v>
      </c>
      <c r="FP174" s="2">
        <f t="shared" si="587"/>
        <v>0.99994280075431508</v>
      </c>
      <c r="FQ174" s="2">
        <f t="shared" si="587"/>
        <v>0.9999432022006991</v>
      </c>
      <c r="FR174" s="2">
        <f t="shared" si="587"/>
        <v>0.99993881363875758</v>
      </c>
      <c r="FS174" s="2">
        <f t="shared" si="587"/>
        <v>0.99994382884151778</v>
      </c>
      <c r="FT174" s="2">
        <f t="shared" si="587"/>
        <v>0.99993956196611522</v>
      </c>
      <c r="FU174" s="2">
        <f t="shared" si="587"/>
        <v>0.99992774003733953</v>
      </c>
      <c r="FW174" s="2">
        <f t="shared" si="536"/>
        <v>0.48551020772994063</v>
      </c>
      <c r="FX174" s="2">
        <f t="shared" si="588"/>
        <v>0.49709014844914329</v>
      </c>
      <c r="FY174" s="2">
        <f t="shared" si="589"/>
        <v>0.50728215931750087</v>
      </c>
      <c r="FZ174" s="2">
        <f t="shared" si="590"/>
        <v>0.56025524613349209</v>
      </c>
      <c r="GA174" s="2">
        <f t="shared" si="591"/>
        <v>0.54078943409294167</v>
      </c>
      <c r="GB174" s="2">
        <f t="shared" si="592"/>
        <v>0.54040897822831113</v>
      </c>
      <c r="GC174" s="2">
        <f t="shared" si="593"/>
        <v>0.54066038739460032</v>
      </c>
      <c r="GD174" s="2">
        <f t="shared" si="594"/>
        <v>0.56670613400888936</v>
      </c>
      <c r="GE174" s="2">
        <f t="shared" si="595"/>
        <v>0.55930163723354931</v>
      </c>
      <c r="GF174" s="2">
        <f t="shared" si="596"/>
        <v>0.53163008158425362</v>
      </c>
      <c r="GG174" s="2">
        <f t="shared" si="597"/>
        <v>0.52454336050532069</v>
      </c>
      <c r="GH174" s="2">
        <f t="shared" si="598"/>
        <v>0.5236262157341286</v>
      </c>
      <c r="GI174" s="2">
        <f t="shared" si="599"/>
        <v>0.51162874951507464</v>
      </c>
      <c r="GJ174" s="2">
        <f t="shared" si="600"/>
        <v>0.44076382351546195</v>
      </c>
      <c r="GK174" s="2">
        <f t="shared" si="601"/>
        <v>0.41343042627197618</v>
      </c>
      <c r="GM174" s="86">
        <f t="shared" si="537"/>
        <v>3.9265878169925192E-180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2.6239008169889616E-244</v>
      </c>
      <c r="HA174" s="86">
        <f t="shared" si="615"/>
        <v>3.8307453091984198E-245</v>
      </c>
      <c r="HC174" s="86">
        <f t="shared" si="538"/>
        <v>3.5907265897418201E-124</v>
      </c>
      <c r="HD174" s="86">
        <f t="shared" si="616"/>
        <v>2.3043041115308471E-246</v>
      </c>
      <c r="HE174" s="86">
        <f t="shared" si="617"/>
        <v>7.8651058896690909E-243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3.7757236281646533E-279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0</v>
      </c>
      <c r="HP174" s="86">
        <f t="shared" si="628"/>
        <v>1.1581457245933244E-160</v>
      </c>
      <c r="HQ174" s="86">
        <f t="shared" si="629"/>
        <v>7.5231549301454431E-131</v>
      </c>
      <c r="HS174" s="86">
        <f t="shared" si="539"/>
        <v>1.3856582497965403E-9</v>
      </c>
      <c r="HT174" s="86">
        <f t="shared" si="630"/>
        <v>1.0203575677002035E-9</v>
      </c>
      <c r="HU174" s="86">
        <f t="shared" si="631"/>
        <v>2.8200436201448911E-12</v>
      </c>
      <c r="HV174" s="86">
        <f t="shared" si="632"/>
        <v>2.685607573753419E-14</v>
      </c>
      <c r="HW174" s="86">
        <f t="shared" si="633"/>
        <v>1.0406569929541534E-13</v>
      </c>
      <c r="HX174" s="86">
        <f t="shared" si="634"/>
        <v>1.0791752316817403E-12</v>
      </c>
      <c r="HY174" s="86">
        <f t="shared" si="635"/>
        <v>4.0095058425234319E-12</v>
      </c>
      <c r="HZ174" s="86">
        <f t="shared" si="636"/>
        <v>1.7676489119031986E-13</v>
      </c>
      <c r="IA174" s="86">
        <f t="shared" si="637"/>
        <v>1.1424121607399734E-14</v>
      </c>
      <c r="IB174" s="86">
        <f t="shared" si="638"/>
        <v>1.4566104428814637E-13</v>
      </c>
      <c r="IC174" s="86">
        <f t="shared" si="639"/>
        <v>1.3330088091536283E-13</v>
      </c>
      <c r="ID174" s="86">
        <f t="shared" si="640"/>
        <v>1.6414848805850284E-13</v>
      </c>
      <c r="IE174" s="86">
        <f t="shared" si="641"/>
        <v>1.6458414727253882E-12</v>
      </c>
      <c r="IF174" s="86">
        <f t="shared" si="642"/>
        <v>1.6593888870164795E-8</v>
      </c>
      <c r="IG174" s="86">
        <f t="shared" si="643"/>
        <v>7.7924524339922327E-8</v>
      </c>
      <c r="II174" s="86">
        <f t="shared" si="540"/>
        <v>0.46614224783820857</v>
      </c>
      <c r="IJ174" s="86">
        <f t="shared" si="541"/>
        <v>0.49369969962294452</v>
      </c>
      <c r="IK174" s="86">
        <f t="shared" si="542"/>
        <v>0.51588971553048768</v>
      </c>
      <c r="IL174" s="86">
        <f t="shared" si="543"/>
        <v>0.57012532214588829</v>
      </c>
      <c r="IM174" s="86">
        <f t="shared" si="544"/>
        <v>0.56469533263520411</v>
      </c>
      <c r="IN174" s="86">
        <f t="shared" si="545"/>
        <v>0.56468553735543758</v>
      </c>
      <c r="IO174" s="86">
        <f t="shared" si="546"/>
        <v>0.56376205571156468</v>
      </c>
      <c r="IP174" s="86">
        <f t="shared" si="547"/>
        <v>0.56870164034130333</v>
      </c>
      <c r="IQ174" s="86">
        <f t="shared" si="548"/>
        <v>0.5702753740147144</v>
      </c>
      <c r="IR174" s="86">
        <f t="shared" si="549"/>
        <v>0.55704326676593985</v>
      </c>
      <c r="IS174" s="86">
        <f t="shared" si="550"/>
        <v>0.54856798062382606</v>
      </c>
      <c r="IT174" s="86">
        <f t="shared" si="551"/>
        <v>0.54695166681299878</v>
      </c>
      <c r="IU174" s="86">
        <f t="shared" si="552"/>
        <v>0.52549265496317155</v>
      </c>
      <c r="IV174" s="86">
        <f t="shared" si="553"/>
        <v>0.3591911204858127</v>
      </c>
      <c r="IW174" s="86">
        <f t="shared" si="554"/>
        <v>0.27444570500127657</v>
      </c>
      <c r="IY174" s="86">
        <f t="shared" si="555"/>
        <v>0.46614224922386682</v>
      </c>
      <c r="IZ174" s="86">
        <f t="shared" si="556"/>
        <v>0.4936997006433021</v>
      </c>
      <c r="JA174" s="86">
        <f t="shared" si="557"/>
        <v>0.51588971553330776</v>
      </c>
      <c r="JB174" s="86">
        <f t="shared" si="558"/>
        <v>0.57012532214591516</v>
      </c>
      <c r="JC174" s="86">
        <f t="shared" si="559"/>
        <v>0.56469533263530813</v>
      </c>
      <c r="JD174" s="86">
        <f t="shared" si="560"/>
        <v>0.56468553735651672</v>
      </c>
      <c r="JE174" s="86">
        <f t="shared" si="561"/>
        <v>0.56376205571557414</v>
      </c>
      <c r="JF174" s="86">
        <f t="shared" si="562"/>
        <v>0.56870164034148007</v>
      </c>
      <c r="JG174" s="86">
        <f t="shared" si="563"/>
        <v>0.57027537401472583</v>
      </c>
      <c r="JH174" s="86">
        <f t="shared" si="564"/>
        <v>0.55704326676608551</v>
      </c>
      <c r="JI174" s="86">
        <f t="shared" si="565"/>
        <v>0.54856798062395939</v>
      </c>
      <c r="JJ174" s="86">
        <f t="shared" si="566"/>
        <v>0.54695166681316298</v>
      </c>
      <c r="JK174" s="86">
        <f t="shared" si="567"/>
        <v>0.52549265496481734</v>
      </c>
      <c r="JL174" s="86">
        <f t="shared" si="568"/>
        <v>0.35919113707970157</v>
      </c>
      <c r="JM174" s="86">
        <f t="shared" si="569"/>
        <v>0.27444578292580091</v>
      </c>
    </row>
    <row r="175" spans="2:273" x14ac:dyDescent="0.25">
      <c r="B175" s="2">
        <v>148</v>
      </c>
      <c r="C175" s="37">
        <v>81.605000000000004</v>
      </c>
      <c r="D175" s="37">
        <v>82.742999999999995</v>
      </c>
      <c r="E175" s="37">
        <v>82.540999999999997</v>
      </c>
      <c r="F175" s="37">
        <v>82.486000000000004</v>
      </c>
      <c r="G175" s="37">
        <v>81.513000000000005</v>
      </c>
      <c r="H175" s="37">
        <v>86.332999999999998</v>
      </c>
      <c r="I175" s="37">
        <v>87.45</v>
      </c>
      <c r="J175" s="37">
        <v>89.316999999999993</v>
      </c>
      <c r="K175" s="37">
        <v>81.731999999999999</v>
      </c>
      <c r="L175" s="37">
        <v>88.194999999999993</v>
      </c>
      <c r="M175" s="37">
        <v>91.525000000000006</v>
      </c>
      <c r="N175" s="37">
        <v>93.820999999999998</v>
      </c>
      <c r="O175" s="37">
        <v>97.183999999999997</v>
      </c>
      <c r="P175" s="37">
        <v>101.77500000000001</v>
      </c>
      <c r="Q175" s="37">
        <v>128.34100000000001</v>
      </c>
      <c r="S175" s="4">
        <f t="shared" si="441"/>
        <v>82.224966382954605</v>
      </c>
      <c r="T175" s="4">
        <f t="shared" si="442"/>
        <v>82.685033434321781</v>
      </c>
      <c r="U175" s="4">
        <f t="shared" si="443"/>
        <v>82.060070442730449</v>
      </c>
      <c r="V175" s="4">
        <f t="shared" si="444"/>
        <v>81.357571544641019</v>
      </c>
      <c r="W175" s="4">
        <f t="shared" si="445"/>
        <v>83.06879911092777</v>
      </c>
      <c r="X175" s="4">
        <f t="shared" si="446"/>
        <v>86.075045569337547</v>
      </c>
      <c r="Y175" s="4">
        <f t="shared" si="447"/>
        <v>87.013038660360948</v>
      </c>
      <c r="Z175" s="4">
        <f t="shared" si="448"/>
        <v>86.332121098444702</v>
      </c>
      <c r="AA175" s="4">
        <f t="shared" si="449"/>
        <v>86.430447242906723</v>
      </c>
      <c r="AB175" s="4">
        <f t="shared" si="450"/>
        <v>90.281963559712281</v>
      </c>
      <c r="AC175" s="4">
        <f t="shared" si="451"/>
        <v>90.725415145303188</v>
      </c>
      <c r="AD175" s="4">
        <f t="shared" si="452"/>
        <v>92.862701449972818</v>
      </c>
      <c r="AE175" s="4">
        <f t="shared" si="453"/>
        <v>95.636942433941982</v>
      </c>
      <c r="AF175" s="4">
        <f t="shared" si="454"/>
        <v>103.53450638863167</v>
      </c>
      <c r="AG175" s="4">
        <f t="shared" si="455"/>
        <v>131.85365167760503</v>
      </c>
      <c r="AI175" s="4">
        <f t="shared" si="456"/>
        <v>-0.61996638295460116</v>
      </c>
      <c r="AJ175" s="4">
        <f t="shared" si="457"/>
        <v>5.796656567821401E-2</v>
      </c>
      <c r="AK175" s="4">
        <f t="shared" si="458"/>
        <v>0.48092955726954756</v>
      </c>
      <c r="AL175" s="4">
        <f t="shared" si="459"/>
        <v>1.1284284553589856</v>
      </c>
      <c r="AM175" s="4">
        <f t="shared" si="460"/>
        <v>-1.5557991109277651</v>
      </c>
      <c r="AN175" s="4">
        <f t="shared" si="461"/>
        <v>0.25795443066245127</v>
      </c>
      <c r="AO175" s="4">
        <f t="shared" si="462"/>
        <v>0.43696133963905481</v>
      </c>
      <c r="AP175" s="4">
        <f t="shared" si="463"/>
        <v>2.984878901555291</v>
      </c>
      <c r="AQ175" s="4">
        <f t="shared" si="464"/>
        <v>-4.6984472429067239</v>
      </c>
      <c r="AR175" s="4">
        <f t="shared" si="465"/>
        <v>-2.086963559712288</v>
      </c>
      <c r="AS175" s="4">
        <f t="shared" si="466"/>
        <v>0.79958485469681762</v>
      </c>
      <c r="AT175" s="4">
        <f t="shared" si="467"/>
        <v>0.95829855002718034</v>
      </c>
      <c r="AU175" s="4">
        <f t="shared" si="468"/>
        <v>1.5470575660580153</v>
      </c>
      <c r="AV175" s="4">
        <f t="shared" si="570"/>
        <v>-1.7595063886316638</v>
      </c>
      <c r="AW175" s="4">
        <f t="shared" si="570"/>
        <v>-3.512651677605021</v>
      </c>
      <c r="AY175" s="2">
        <f t="shared" si="520"/>
        <v>81.443747889180003</v>
      </c>
      <c r="AZ175" s="2">
        <f t="shared" si="571"/>
        <v>82.678013714264893</v>
      </c>
      <c r="BA175" s="2">
        <f t="shared" si="572"/>
        <v>79.250897825876365</v>
      </c>
      <c r="BB175" s="2">
        <f t="shared" si="573"/>
        <v>79.61265710131309</v>
      </c>
      <c r="BC175" s="2">
        <f t="shared" si="574"/>
        <v>80.892949467695303</v>
      </c>
      <c r="BD175" s="2">
        <f t="shared" si="575"/>
        <v>82.436710742181603</v>
      </c>
      <c r="BE175" s="2">
        <f t="shared" si="576"/>
        <v>82.034856456091376</v>
      </c>
      <c r="BF175" s="2">
        <f t="shared" si="577"/>
        <v>83.856708979981562</v>
      </c>
      <c r="BG175" s="2">
        <f t="shared" si="578"/>
        <v>82.769532022687585</v>
      </c>
      <c r="BH175" s="2">
        <f t="shared" si="579"/>
        <v>85.051284306919484</v>
      </c>
      <c r="BI175" s="2">
        <f t="shared" si="580"/>
        <v>85.725882770472793</v>
      </c>
      <c r="BJ175" s="2">
        <f t="shared" si="581"/>
        <v>86.987919017740523</v>
      </c>
      <c r="BK175" s="2">
        <f t="shared" si="582"/>
        <v>85.793582788083526</v>
      </c>
      <c r="BL175" s="2">
        <f t="shared" si="583"/>
        <v>86.218809297330097</v>
      </c>
      <c r="BM175" s="2">
        <f t="shared" si="584"/>
        <v>91.812019422320077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113.55789305816134</v>
      </c>
      <c r="DL175" s="2">
        <f t="shared" si="585"/>
        <v>118.53700809716597</v>
      </c>
      <c r="DM175" s="2">
        <f t="shared" si="585"/>
        <v>138.72720766550526</v>
      </c>
      <c r="DN175" s="2">
        <f t="shared" si="585"/>
        <v>135.78657448405252</v>
      </c>
      <c r="DO175" s="2">
        <f t="shared" si="585"/>
        <v>115.84368643724699</v>
      </c>
      <c r="DP175" s="2">
        <f t="shared" si="585"/>
        <v>123.07782814258914</v>
      </c>
      <c r="DQ175" s="2">
        <f t="shared" si="585"/>
        <v>130.14477016885556</v>
      </c>
      <c r="DR175" s="2">
        <f t="shared" si="585"/>
        <v>139.30389145420725</v>
      </c>
      <c r="DS175" s="2">
        <f t="shared" si="585"/>
        <v>133.9560455192034</v>
      </c>
      <c r="DT175" s="2">
        <f t="shared" si="585"/>
        <v>136.01930353430353</v>
      </c>
      <c r="DU175" s="2">
        <f t="shared" si="585"/>
        <v>135.35325910931178</v>
      </c>
      <c r="DV175" s="2">
        <f t="shared" si="585"/>
        <v>129.98296793959949</v>
      </c>
      <c r="DW175" s="2">
        <f t="shared" si="585"/>
        <v>132.79408346828612</v>
      </c>
      <c r="DX175" s="2">
        <f t="shared" si="585"/>
        <v>119.13911532990483</v>
      </c>
      <c r="DY175" s="2">
        <f t="shared" si="585"/>
        <v>108.71165630252102</v>
      </c>
      <c r="EA175" s="2">
        <f t="shared" si="440"/>
        <v>80.645034110910245</v>
      </c>
      <c r="EB175" s="2">
        <f t="shared" si="502"/>
        <v>82.429079602134323</v>
      </c>
      <c r="EC175" s="2">
        <f t="shared" si="503"/>
        <v>77.943150875351449</v>
      </c>
      <c r="ED175" s="2">
        <f t="shared" si="504"/>
        <v>77.714669631459628</v>
      </c>
      <c r="EE175" s="2">
        <f t="shared" si="505"/>
        <v>79.51970114404962</v>
      </c>
      <c r="EF175" s="2">
        <f t="shared" si="506"/>
        <v>81.320143933979452</v>
      </c>
      <c r="EG175" s="2">
        <f t="shared" si="507"/>
        <v>79.904067253276168</v>
      </c>
      <c r="EH175" s="2">
        <f t="shared" si="508"/>
        <v>82.130419697733814</v>
      </c>
      <c r="EI175" s="2">
        <f t="shared" si="509"/>
        <v>81.415385900759119</v>
      </c>
      <c r="EJ175" s="2">
        <f t="shared" si="510"/>
        <v>83.984940617278767</v>
      </c>
      <c r="EK175" s="2">
        <f t="shared" si="511"/>
        <v>85.544897888339406</v>
      </c>
      <c r="EL175" s="2">
        <f t="shared" si="512"/>
        <v>85.345052470472439</v>
      </c>
      <c r="EM175" s="2">
        <f t="shared" si="513"/>
        <v>84.118804496312663</v>
      </c>
      <c r="EN175" s="2">
        <f t="shared" si="514"/>
        <v>85.741212259835322</v>
      </c>
      <c r="EO175" s="2">
        <f t="shared" si="515"/>
        <v>92.926545031662897</v>
      </c>
      <c r="EQ175" s="2">
        <f t="shared" si="516"/>
        <v>82.212516042016034</v>
      </c>
      <c r="ER175" s="2">
        <f t="shared" si="586"/>
        <v>82.904839098764498</v>
      </c>
      <c r="ES175" s="2">
        <f t="shared" si="586"/>
        <v>80.403547452400687</v>
      </c>
      <c r="ET175" s="2">
        <f t="shared" si="586"/>
        <v>80.966119236096418</v>
      </c>
      <c r="EU175" s="2">
        <f t="shared" si="586"/>
        <v>81.952877939173817</v>
      </c>
      <c r="EV175" s="2">
        <f t="shared" si="586"/>
        <v>83.298970855296758</v>
      </c>
      <c r="EW175" s="2">
        <f t="shared" si="586"/>
        <v>83.681493860630852</v>
      </c>
      <c r="EX175" s="2">
        <f t="shared" si="586"/>
        <v>85.054924523689337</v>
      </c>
      <c r="EY175" s="2">
        <f t="shared" si="586"/>
        <v>83.737872394516245</v>
      </c>
      <c r="EZ175" s="2">
        <f t="shared" si="586"/>
        <v>85.903183280369603</v>
      </c>
      <c r="FA175" s="2">
        <f t="shared" si="586"/>
        <v>85.870783656669971</v>
      </c>
      <c r="FB175" s="2">
        <f t="shared" si="586"/>
        <v>88.346464609695374</v>
      </c>
      <c r="FC175" s="2">
        <f t="shared" si="586"/>
        <v>87.246901449002166</v>
      </c>
      <c r="FD175" s="2">
        <f t="shared" si="586"/>
        <v>86.76748916112598</v>
      </c>
      <c r="FE175" s="2">
        <f t="shared" si="586"/>
        <v>90.367493995712707</v>
      </c>
      <c r="FG175" s="2">
        <f t="shared" si="518"/>
        <v>0.9999513760191725</v>
      </c>
      <c r="FH175" s="2">
        <f t="shared" si="587"/>
        <v>0.99995875803504375</v>
      </c>
      <c r="FI175" s="2">
        <f t="shared" si="587"/>
        <v>0.99994951190068848</v>
      </c>
      <c r="FJ175" s="2">
        <f t="shared" si="587"/>
        <v>0.99994791977946462</v>
      </c>
      <c r="FK175" s="2">
        <f t="shared" si="587"/>
        <v>0.99994476852211078</v>
      </c>
      <c r="FL175" s="2">
        <f t="shared" si="587"/>
        <v>0.99994913537578056</v>
      </c>
      <c r="FM175" s="2">
        <f t="shared" si="587"/>
        <v>0.99995095717429516</v>
      </c>
      <c r="FN175" s="2">
        <f t="shared" si="587"/>
        <v>0.99994291353721576</v>
      </c>
      <c r="FO175" s="2">
        <f t="shared" si="587"/>
        <v>0.99994720476500842</v>
      </c>
      <c r="FP175" s="2">
        <f t="shared" si="587"/>
        <v>0.9999478334053824</v>
      </c>
      <c r="FQ175" s="2">
        <f t="shared" si="587"/>
        <v>0.99994819953250846</v>
      </c>
      <c r="FR175" s="2">
        <f t="shared" si="587"/>
        <v>0.9999441970748979</v>
      </c>
      <c r="FS175" s="2">
        <f t="shared" si="587"/>
        <v>0.99994877104140822</v>
      </c>
      <c r="FT175" s="2">
        <f t="shared" si="587"/>
        <v>0.99994487956486322</v>
      </c>
      <c r="FU175" s="2">
        <f t="shared" si="587"/>
        <v>0.99993409771178932</v>
      </c>
      <c r="FW175" s="2">
        <f t="shared" si="536"/>
        <v>0.5085311723402175</v>
      </c>
      <c r="FX175" s="2">
        <f t="shared" si="588"/>
        <v>0.52010512025845856</v>
      </c>
      <c r="FY175" s="2">
        <f t="shared" si="589"/>
        <v>0.53027145753626437</v>
      </c>
      <c r="FZ175" s="2">
        <f t="shared" si="590"/>
        <v>0.58280561062348579</v>
      </c>
      <c r="GA175" s="2">
        <f t="shared" si="591"/>
        <v>0.56356040342112956</v>
      </c>
      <c r="GB175" s="2">
        <f t="shared" si="592"/>
        <v>0.56318357471340796</v>
      </c>
      <c r="GC175" s="2">
        <f t="shared" si="593"/>
        <v>0.56343258996348844</v>
      </c>
      <c r="GD175" s="2">
        <f t="shared" si="594"/>
        <v>0.58916827070617384</v>
      </c>
      <c r="GE175" s="2">
        <f t="shared" si="595"/>
        <v>0.58186440657020255</v>
      </c>
      <c r="GF175" s="2">
        <f t="shared" si="596"/>
        <v>0.55448106466907154</v>
      </c>
      <c r="GG175" s="2">
        <f t="shared" si="597"/>
        <v>0.54744577110890946</v>
      </c>
      <c r="GH175" s="2">
        <f t="shared" si="598"/>
        <v>0.54653461268372983</v>
      </c>
      <c r="GI175" s="2">
        <f t="shared" si="599"/>
        <v>0.53460130335223632</v>
      </c>
      <c r="GJ175" s="2">
        <f t="shared" si="600"/>
        <v>0.46357482073948486</v>
      </c>
      <c r="GK175" s="2">
        <f t="shared" si="601"/>
        <v>0.43592951786559425</v>
      </c>
      <c r="GM175" s="86">
        <f t="shared" si="537"/>
        <v>2.9039631984440154E-184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7.519122667985799E-250</v>
      </c>
      <c r="HA175" s="86">
        <f t="shared" si="615"/>
        <v>9.1712934575054246E-251</v>
      </c>
      <c r="HC175" s="86">
        <f t="shared" si="538"/>
        <v>5.9576908485087641E-128</v>
      </c>
      <c r="HD175" s="86">
        <f t="shared" si="616"/>
        <v>7.3291252631153322E-254</v>
      </c>
      <c r="HE175" s="86">
        <f t="shared" si="617"/>
        <v>3.391487353868014E-250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1.5064203030517873E-287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0</v>
      </c>
      <c r="HP175" s="86">
        <f t="shared" si="628"/>
        <v>1.5216556938620552E-165</v>
      </c>
      <c r="HQ175" s="86">
        <f t="shared" si="629"/>
        <v>7.3417771473886966E-135</v>
      </c>
      <c r="HS175" s="86">
        <f t="shared" si="539"/>
        <v>3.4347342311917783E-10</v>
      </c>
      <c r="HT175" s="86">
        <f t="shared" si="630"/>
        <v>2.5387941173856125E-10</v>
      </c>
      <c r="HU175" s="86">
        <f t="shared" si="631"/>
        <v>5.0905596860934421E-13</v>
      </c>
      <c r="HV175" s="86">
        <f t="shared" si="632"/>
        <v>3.6207080100577706E-15</v>
      </c>
      <c r="HW175" s="86">
        <f t="shared" si="633"/>
        <v>1.5944519153285623E-14</v>
      </c>
      <c r="HX175" s="86">
        <f t="shared" si="634"/>
        <v>1.7540831468607826E-13</v>
      </c>
      <c r="HY175" s="86">
        <f t="shared" si="635"/>
        <v>7.2702758685355351E-13</v>
      </c>
      <c r="HZ175" s="86">
        <f t="shared" si="636"/>
        <v>2.7086845375659086E-14</v>
      </c>
      <c r="IA175" s="86">
        <f t="shared" si="637"/>
        <v>1.483527079932634E-15</v>
      </c>
      <c r="IB175" s="86">
        <f t="shared" si="638"/>
        <v>2.1539027603238925E-14</v>
      </c>
      <c r="IC175" s="86">
        <f t="shared" si="639"/>
        <v>1.9006519699668752E-14</v>
      </c>
      <c r="ID175" s="86">
        <f t="shared" si="640"/>
        <v>2.3929218588673911E-14</v>
      </c>
      <c r="IE175" s="86">
        <f t="shared" si="641"/>
        <v>2.6990280263198005E-13</v>
      </c>
      <c r="IF175" s="86">
        <f t="shared" si="642"/>
        <v>4.5364008659187629E-9</v>
      </c>
      <c r="IG175" s="86">
        <f t="shared" si="643"/>
        <v>2.1599530282474907E-8</v>
      </c>
      <c r="II175" s="86">
        <f t="shared" si="540"/>
        <v>0.51727859464374848</v>
      </c>
      <c r="IJ175" s="86">
        <f t="shared" si="541"/>
        <v>0.53685475835877905</v>
      </c>
      <c r="IK175" s="86">
        <f t="shared" si="542"/>
        <v>0.55347638186139525</v>
      </c>
      <c r="IL175" s="86">
        <f t="shared" si="543"/>
        <v>0.55364357058214753</v>
      </c>
      <c r="IM175" s="86">
        <f t="shared" si="544"/>
        <v>0.56995624161428238</v>
      </c>
      <c r="IN175" s="86">
        <f t="shared" si="545"/>
        <v>0.56990546061386738</v>
      </c>
      <c r="IO175" s="86">
        <f t="shared" si="546"/>
        <v>0.57036148368733774</v>
      </c>
      <c r="IP175" s="86">
        <f t="shared" si="547"/>
        <v>0.5493106704905949</v>
      </c>
      <c r="IQ175" s="86">
        <f t="shared" si="548"/>
        <v>0.55429864752019764</v>
      </c>
      <c r="IR175" s="86">
        <f t="shared" si="549"/>
        <v>0.57068696182709111</v>
      </c>
      <c r="IS175" s="86">
        <f t="shared" si="550"/>
        <v>0.56934771280762286</v>
      </c>
      <c r="IT175" s="86">
        <f t="shared" si="551"/>
        <v>0.56884848508496078</v>
      </c>
      <c r="IU175" s="86">
        <f t="shared" si="552"/>
        <v>0.55975914078712941</v>
      </c>
      <c r="IV175" s="86">
        <f t="shared" si="553"/>
        <v>0.41944963625566006</v>
      </c>
      <c r="IW175" s="86">
        <f t="shared" si="554"/>
        <v>0.33761273818876936</v>
      </c>
      <c r="IY175" s="86">
        <f t="shared" si="555"/>
        <v>0.51727859498722195</v>
      </c>
      <c r="IZ175" s="86">
        <f t="shared" si="556"/>
        <v>0.53685475861265841</v>
      </c>
      <c r="JA175" s="86">
        <f t="shared" si="557"/>
        <v>0.55347638186190429</v>
      </c>
      <c r="JB175" s="86">
        <f t="shared" si="558"/>
        <v>0.55364357058215119</v>
      </c>
      <c r="JC175" s="86">
        <f t="shared" si="559"/>
        <v>0.56995624161429836</v>
      </c>
      <c r="JD175" s="86">
        <f t="shared" si="560"/>
        <v>0.56990546061404279</v>
      </c>
      <c r="JE175" s="86">
        <f t="shared" si="561"/>
        <v>0.57036148368806472</v>
      </c>
      <c r="JF175" s="86">
        <f t="shared" si="562"/>
        <v>0.54931067049062199</v>
      </c>
      <c r="JG175" s="86">
        <f t="shared" si="563"/>
        <v>0.55429864752019908</v>
      </c>
      <c r="JH175" s="86">
        <f t="shared" si="564"/>
        <v>0.57068696182711265</v>
      </c>
      <c r="JI175" s="86">
        <f t="shared" si="565"/>
        <v>0.56934771280764185</v>
      </c>
      <c r="JJ175" s="86">
        <f t="shared" si="566"/>
        <v>0.56884848508498476</v>
      </c>
      <c r="JK175" s="86">
        <f t="shared" si="567"/>
        <v>0.5597591407873993</v>
      </c>
      <c r="JL175" s="86">
        <f t="shared" si="568"/>
        <v>0.41944964079206093</v>
      </c>
      <c r="JM175" s="86">
        <f t="shared" si="569"/>
        <v>0.33761275978829963</v>
      </c>
    </row>
    <row r="176" spans="2:273" x14ac:dyDescent="0.25">
      <c r="B176" s="2">
        <v>149</v>
      </c>
      <c r="C176" s="37">
        <v>83.465000000000003</v>
      </c>
      <c r="D176" s="37">
        <v>81.228999999999999</v>
      </c>
      <c r="E176" s="37">
        <v>81.405000000000001</v>
      </c>
      <c r="F176" s="37">
        <v>82.540999999999997</v>
      </c>
      <c r="G176" s="37">
        <v>83.614999999999995</v>
      </c>
      <c r="H176" s="37">
        <v>83.385000000000005</v>
      </c>
      <c r="I176" s="37">
        <v>84.8</v>
      </c>
      <c r="J176" s="37">
        <v>84.316999999999993</v>
      </c>
      <c r="K176" s="37">
        <v>85.78</v>
      </c>
      <c r="L176" s="37">
        <v>87.975999999999999</v>
      </c>
      <c r="M176" s="37">
        <v>89.474999999999994</v>
      </c>
      <c r="N176" s="37">
        <v>88.923000000000002</v>
      </c>
      <c r="O176" s="37">
        <v>91.289000000000001</v>
      </c>
      <c r="P176" s="37">
        <v>101.425</v>
      </c>
      <c r="Q176" s="37">
        <v>130.65899999999999</v>
      </c>
      <c r="S176" s="4">
        <f t="shared" si="441"/>
        <v>81.994613738864231</v>
      </c>
      <c r="T176" s="4">
        <f t="shared" si="442"/>
        <v>82.547259262648979</v>
      </c>
      <c r="U176" s="4">
        <f t="shared" si="443"/>
        <v>81.438226783299996</v>
      </c>
      <c r="V176" s="4">
        <f t="shared" si="444"/>
        <v>80.666811464638158</v>
      </c>
      <c r="W176" s="4">
        <f t="shared" si="445"/>
        <v>82.366274999059314</v>
      </c>
      <c r="X176" s="4">
        <f t="shared" si="446"/>
        <v>84.983354518008298</v>
      </c>
      <c r="Y176" s="4">
        <f t="shared" si="447"/>
        <v>85.660529170018478</v>
      </c>
      <c r="Z176" s="4">
        <f t="shared" si="448"/>
        <v>85.449447835352444</v>
      </c>
      <c r="AA176" s="4">
        <f t="shared" si="449"/>
        <v>85.088536532628609</v>
      </c>
      <c r="AB176" s="4">
        <f t="shared" si="450"/>
        <v>88.777417946412413</v>
      </c>
      <c r="AC176" s="4">
        <f t="shared" si="451"/>
        <v>89.34215332875057</v>
      </c>
      <c r="AD176" s="4">
        <f t="shared" si="452"/>
        <v>91.365683398289917</v>
      </c>
      <c r="AE176" s="4">
        <f t="shared" si="453"/>
        <v>93.47294812374632</v>
      </c>
      <c r="AF176" s="4">
        <f t="shared" si="454"/>
        <v>103.00045439660515</v>
      </c>
      <c r="AG176" s="4">
        <f t="shared" si="455"/>
        <v>133.27972642211995</v>
      </c>
      <c r="AI176" s="4">
        <f t="shared" si="456"/>
        <v>1.4703862611357721</v>
      </c>
      <c r="AJ176" s="4">
        <f t="shared" si="457"/>
        <v>-1.3182592626489793</v>
      </c>
      <c r="AK176" s="4">
        <f t="shared" si="458"/>
        <v>-3.3226783299994622E-2</v>
      </c>
      <c r="AL176" s="4">
        <f t="shared" si="459"/>
        <v>1.8741885353618386</v>
      </c>
      <c r="AM176" s="4">
        <f t="shared" si="460"/>
        <v>1.2487250009406807</v>
      </c>
      <c r="AN176" s="4">
        <f t="shared" si="461"/>
        <v>-1.5983545180082928</v>
      </c>
      <c r="AO176" s="4">
        <f t="shared" si="462"/>
        <v>-0.86052917001848073</v>
      </c>
      <c r="AP176" s="4">
        <f t="shared" si="463"/>
        <v>-1.1324478353524512</v>
      </c>
      <c r="AQ176" s="4">
        <f t="shared" si="464"/>
        <v>0.69146346737139197</v>
      </c>
      <c r="AR176" s="4">
        <f t="shared" si="465"/>
        <v>-0.80141794641241404</v>
      </c>
      <c r="AS176" s="4">
        <f t="shared" si="466"/>
        <v>0.13284667124942473</v>
      </c>
      <c r="AT176" s="4">
        <f t="shared" si="467"/>
        <v>-2.4426833982899154</v>
      </c>
      <c r="AU176" s="4">
        <f t="shared" si="468"/>
        <v>-2.183948123746319</v>
      </c>
      <c r="AV176" s="4">
        <f t="shared" si="570"/>
        <v>-1.5754543966051529</v>
      </c>
      <c r="AW176" s="4">
        <f t="shared" si="570"/>
        <v>-2.620726422119958</v>
      </c>
      <c r="AY176" s="2">
        <f t="shared" si="520"/>
        <v>81.309995923194549</v>
      </c>
      <c r="AZ176" s="2">
        <f t="shared" si="571"/>
        <v>82.541270231442212</v>
      </c>
      <c r="BA176" s="2">
        <f t="shared" si="572"/>
        <v>79.15770670321362</v>
      </c>
      <c r="BB176" s="2">
        <f t="shared" si="573"/>
        <v>79.514982609569941</v>
      </c>
      <c r="BC176" s="2">
        <f t="shared" si="574"/>
        <v>80.791932750250481</v>
      </c>
      <c r="BD176" s="2">
        <f t="shared" si="575"/>
        <v>82.36107271544779</v>
      </c>
      <c r="BE176" s="2">
        <f t="shared" si="576"/>
        <v>82.002416849073285</v>
      </c>
      <c r="BF176" s="2">
        <f t="shared" si="577"/>
        <v>83.809651739182399</v>
      </c>
      <c r="BG176" s="2">
        <f t="shared" si="578"/>
        <v>82.672547991699929</v>
      </c>
      <c r="BH176" s="2">
        <f t="shared" si="579"/>
        <v>84.930503421442523</v>
      </c>
      <c r="BI176" s="2">
        <f t="shared" si="580"/>
        <v>85.609981134812102</v>
      </c>
      <c r="BJ176" s="2">
        <f t="shared" si="581"/>
        <v>86.950045985668794</v>
      </c>
      <c r="BK176" s="2">
        <f t="shared" si="582"/>
        <v>85.708681091558688</v>
      </c>
      <c r="BL176" s="2">
        <f t="shared" si="583"/>
        <v>86.132960452626932</v>
      </c>
      <c r="BM176" s="2">
        <f t="shared" si="584"/>
        <v>91.697966110426037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113.65641557223263</v>
      </c>
      <c r="DL176" s="2">
        <f t="shared" si="585"/>
        <v>118.65185250027353</v>
      </c>
      <c r="DM176" s="2">
        <f t="shared" si="585"/>
        <v>139.0317980836237</v>
      </c>
      <c r="DN176" s="2">
        <f t="shared" si="585"/>
        <v>136.07953761726077</v>
      </c>
      <c r="DO176" s="2">
        <f t="shared" si="585"/>
        <v>115.9595149797571</v>
      </c>
      <c r="DP176" s="2">
        <f t="shared" si="585"/>
        <v>123.26787542213886</v>
      </c>
      <c r="DQ176" s="2">
        <f t="shared" si="585"/>
        <v>130.36652908067543</v>
      </c>
      <c r="DR176" s="2">
        <f t="shared" si="585"/>
        <v>139.60558255826678</v>
      </c>
      <c r="DS176" s="2">
        <f t="shared" si="585"/>
        <v>134.20632859174964</v>
      </c>
      <c r="DT176" s="2">
        <f t="shared" si="585"/>
        <v>136.26837104716051</v>
      </c>
      <c r="DU176" s="2">
        <f t="shared" si="585"/>
        <v>135.61303643724699</v>
      </c>
      <c r="DV176" s="2">
        <f t="shared" si="585"/>
        <v>130.18754579275631</v>
      </c>
      <c r="DW176" s="2">
        <f t="shared" si="585"/>
        <v>133.00333387314441</v>
      </c>
      <c r="DX176" s="2">
        <f t="shared" si="585"/>
        <v>119.30242641426854</v>
      </c>
      <c r="DY176" s="2">
        <f t="shared" si="585"/>
        <v>108.77045490196079</v>
      </c>
      <c r="EA176" s="2">
        <f t="shared" si="440"/>
        <v>80.457181123119454</v>
      </c>
      <c r="EB176" s="2">
        <f t="shared" si="502"/>
        <v>82.276125514731476</v>
      </c>
      <c r="EC176" s="2">
        <f t="shared" si="503"/>
        <v>77.765546429240871</v>
      </c>
      <c r="ED176" s="2">
        <f t="shared" si="504"/>
        <v>77.508010454265332</v>
      </c>
      <c r="EE176" s="2">
        <f t="shared" si="505"/>
        <v>79.335349517968552</v>
      </c>
      <c r="EF176" s="2">
        <f t="shared" si="506"/>
        <v>81.178502536112703</v>
      </c>
      <c r="EG176" s="2">
        <f t="shared" si="507"/>
        <v>79.74272754620489</v>
      </c>
      <c r="EH176" s="2">
        <f t="shared" si="508"/>
        <v>81.983382552715369</v>
      </c>
      <c r="EI176" s="2">
        <f t="shared" si="509"/>
        <v>81.239049064987967</v>
      </c>
      <c r="EJ176" s="2">
        <f t="shared" si="510"/>
        <v>83.799389871853919</v>
      </c>
      <c r="EK176" s="2">
        <f t="shared" si="511"/>
        <v>85.418022414364003</v>
      </c>
      <c r="EL176" s="2">
        <f t="shared" si="512"/>
        <v>85.205281879921259</v>
      </c>
      <c r="EM176" s="2">
        <f t="shared" si="513"/>
        <v>83.927891845223456</v>
      </c>
      <c r="EN176" s="2">
        <f t="shared" si="514"/>
        <v>85.621548490393408</v>
      </c>
      <c r="EO176" s="2">
        <f t="shared" si="515"/>
        <v>92.894471112500995</v>
      </c>
      <c r="EQ176" s="2">
        <f t="shared" si="516"/>
        <v>82.058906249717765</v>
      </c>
      <c r="ER176" s="2">
        <f t="shared" si="586"/>
        <v>82.761870395673782</v>
      </c>
      <c r="ES176" s="2">
        <f t="shared" si="586"/>
        <v>80.277309769198951</v>
      </c>
      <c r="ET176" s="2">
        <f t="shared" si="586"/>
        <v>80.82064010481875</v>
      </c>
      <c r="EU176" s="2">
        <f t="shared" si="586"/>
        <v>81.817556564911456</v>
      </c>
      <c r="EV176" s="2">
        <f t="shared" si="586"/>
        <v>83.194258255347449</v>
      </c>
      <c r="EW176" s="2">
        <f t="shared" si="586"/>
        <v>83.595380255264757</v>
      </c>
      <c r="EX176" s="2">
        <f t="shared" si="586"/>
        <v>84.966164155028778</v>
      </c>
      <c r="EY176" s="2">
        <f t="shared" si="586"/>
        <v>83.607817344424234</v>
      </c>
      <c r="EZ176" s="2">
        <f t="shared" si="586"/>
        <v>85.75504638711179</v>
      </c>
      <c r="FA176" s="2">
        <f t="shared" si="586"/>
        <v>85.750544890901281</v>
      </c>
      <c r="FB176" s="2">
        <f t="shared" si="586"/>
        <v>88.26629570447372</v>
      </c>
      <c r="FC176" s="2">
        <f t="shared" si="586"/>
        <v>87.118431889112742</v>
      </c>
      <c r="FD176" s="2">
        <f t="shared" si="586"/>
        <v>86.669190113134448</v>
      </c>
      <c r="FE176" s="2">
        <f t="shared" si="586"/>
        <v>90.283895862397515</v>
      </c>
      <c r="FG176" s="2">
        <f t="shared" si="518"/>
        <v>0.99995565421270449</v>
      </c>
      <c r="FH176" s="2">
        <f t="shared" si="587"/>
        <v>0.99996238674443083</v>
      </c>
      <c r="FI176" s="2">
        <f t="shared" si="587"/>
        <v>0.99995395410161492</v>
      </c>
      <c r="FJ176" s="2">
        <f t="shared" si="587"/>
        <v>0.99995250205669661</v>
      </c>
      <c r="FK176" s="2">
        <f t="shared" si="587"/>
        <v>0.99994962804869525</v>
      </c>
      <c r="FL176" s="2">
        <f t="shared" si="587"/>
        <v>0.99995361070375521</v>
      </c>
      <c r="FM176" s="2">
        <f t="shared" si="587"/>
        <v>0.99995527221835356</v>
      </c>
      <c r="FN176" s="2">
        <f t="shared" si="587"/>
        <v>0.9999479362656446</v>
      </c>
      <c r="FO176" s="2">
        <f t="shared" si="587"/>
        <v>0.99995184994974462</v>
      </c>
      <c r="FP176" s="2">
        <f t="shared" si="587"/>
        <v>0.99995242328187484</v>
      </c>
      <c r="FQ176" s="2">
        <f t="shared" si="587"/>
        <v>0.99995275719683707</v>
      </c>
      <c r="FR176" s="2">
        <f t="shared" si="587"/>
        <v>0.99994910687755123</v>
      </c>
      <c r="FS176" s="2">
        <f t="shared" si="587"/>
        <v>0.9999532784238736</v>
      </c>
      <c r="FT176" s="2">
        <f t="shared" si="587"/>
        <v>0.99994972932187243</v>
      </c>
      <c r="FU176" s="2">
        <f t="shared" si="587"/>
        <v>0.99993989605028943</v>
      </c>
      <c r="FW176" s="2">
        <f t="shared" si="536"/>
        <v>0.5315160134210275</v>
      </c>
      <c r="FX176" s="2">
        <f t="shared" si="588"/>
        <v>0.54303507364488146</v>
      </c>
      <c r="FY176" s="2">
        <f t="shared" si="589"/>
        <v>0.55313300909862573</v>
      </c>
      <c r="FZ176" s="2">
        <f t="shared" si="590"/>
        <v>0.60501484912247916</v>
      </c>
      <c r="GA176" s="2">
        <f t="shared" si="591"/>
        <v>0.58606650214549127</v>
      </c>
      <c r="GB176" s="2">
        <f t="shared" si="592"/>
        <v>0.58569481990393801</v>
      </c>
      <c r="GC176" s="2">
        <f t="shared" si="593"/>
        <v>0.58594043714833099</v>
      </c>
      <c r="GD176" s="2">
        <f t="shared" si="594"/>
        <v>0.61126471952853212</v>
      </c>
      <c r="GE176" s="2">
        <f t="shared" si="595"/>
        <v>0.6040897127689504</v>
      </c>
      <c r="GF176" s="2">
        <f t="shared" si="596"/>
        <v>0.57710402560753571</v>
      </c>
      <c r="GG176" s="2">
        <f t="shared" si="597"/>
        <v>0.57014902948853896</v>
      </c>
      <c r="GH176" s="2">
        <f t="shared" si="598"/>
        <v>0.56924761459937445</v>
      </c>
      <c r="GI176" s="2">
        <f t="shared" si="599"/>
        <v>0.55742800274231652</v>
      </c>
      <c r="GJ176" s="2">
        <f t="shared" si="600"/>
        <v>0.48653928079597147</v>
      </c>
      <c r="GK176" s="2">
        <f t="shared" si="601"/>
        <v>0.45869553515409323</v>
      </c>
      <c r="GM176" s="86">
        <f t="shared" si="537"/>
        <v>1.9262334306307831E-188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1.8654438687877894E-255</v>
      </c>
      <c r="HA176" s="86">
        <f t="shared" si="615"/>
        <v>1.8941987566807284E-256</v>
      </c>
      <c r="HC176" s="86">
        <f t="shared" si="538"/>
        <v>8.6613544415997025E-132</v>
      </c>
      <c r="HD176" s="86">
        <f t="shared" si="616"/>
        <v>1.7964374720330555E-261</v>
      </c>
      <c r="HE176" s="86">
        <f t="shared" si="617"/>
        <v>1.1331145158902798E-257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4.5043918881201397E-296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0</v>
      </c>
      <c r="HP176" s="86">
        <f t="shared" si="628"/>
        <v>1.6868959311817954E-170</v>
      </c>
      <c r="HQ176" s="86">
        <f t="shared" si="629"/>
        <v>6.2221440159348665E-139</v>
      </c>
      <c r="HS176" s="86">
        <f t="shared" si="539"/>
        <v>8.1181798225688658E-11</v>
      </c>
      <c r="HT176" s="86">
        <f t="shared" si="630"/>
        <v>6.0289017075671607E-11</v>
      </c>
      <c r="HU176" s="86">
        <f t="shared" si="631"/>
        <v>8.6978970331733954E-14</v>
      </c>
      <c r="HV176" s="86">
        <f t="shared" si="632"/>
        <v>4.579014877091523E-16</v>
      </c>
      <c r="HW176" s="86">
        <f t="shared" si="633"/>
        <v>2.3037875322143522E-15</v>
      </c>
      <c r="HX176" s="86">
        <f t="shared" si="634"/>
        <v>2.6859674935122429E-14</v>
      </c>
      <c r="HY176" s="86">
        <f t="shared" si="635"/>
        <v>1.2472712070836372E-13</v>
      </c>
      <c r="HZ176" s="86">
        <f t="shared" si="636"/>
        <v>3.9102145113641985E-15</v>
      </c>
      <c r="IA176" s="86">
        <f t="shared" si="637"/>
        <v>1.8059939659372933E-16</v>
      </c>
      <c r="IB176" s="86">
        <f t="shared" si="638"/>
        <v>2.9949005178547737E-15</v>
      </c>
      <c r="IC176" s="86">
        <f t="shared" si="639"/>
        <v>2.5428192654328112E-15</v>
      </c>
      <c r="ID176" s="86">
        <f t="shared" si="640"/>
        <v>3.2763621278094199E-15</v>
      </c>
      <c r="IE176" s="86">
        <f t="shared" si="641"/>
        <v>4.1684729438475661E-14</v>
      </c>
      <c r="IF176" s="86">
        <f t="shared" si="642"/>
        <v>1.1834101561137684E-9</v>
      </c>
      <c r="IG176" s="86">
        <f t="shared" si="643"/>
        <v>5.6936856850706509E-9</v>
      </c>
      <c r="II176" s="86">
        <f t="shared" si="540"/>
        <v>0.55244025491175719</v>
      </c>
      <c r="IJ176" s="86">
        <f t="shared" si="541"/>
        <v>0.56293689886182874</v>
      </c>
      <c r="IK176" s="86">
        <f t="shared" si="542"/>
        <v>0.56997328184813356</v>
      </c>
      <c r="IL176" s="86">
        <f t="shared" si="543"/>
        <v>0.51845491770696928</v>
      </c>
      <c r="IM176" s="86">
        <f t="shared" si="544"/>
        <v>0.55398129668654761</v>
      </c>
      <c r="IN176" s="86">
        <f t="shared" si="545"/>
        <v>0.55352999332123998</v>
      </c>
      <c r="IO176" s="86">
        <f t="shared" si="546"/>
        <v>0.5566381034645751</v>
      </c>
      <c r="IP176" s="86">
        <f t="shared" si="547"/>
        <v>0.51324008519678244</v>
      </c>
      <c r="IQ176" s="86">
        <f t="shared" si="548"/>
        <v>0.51929894008375643</v>
      </c>
      <c r="IR176" s="86">
        <f t="shared" si="549"/>
        <v>0.56114927762882061</v>
      </c>
      <c r="IS176" s="86">
        <f t="shared" si="550"/>
        <v>0.56564201675237646</v>
      </c>
      <c r="IT176" s="86">
        <f t="shared" si="551"/>
        <v>0.56655929631419966</v>
      </c>
      <c r="IU176" s="86">
        <f t="shared" si="552"/>
        <v>0.57073815130504857</v>
      </c>
      <c r="IV176" s="86">
        <f t="shared" si="553"/>
        <v>0.47320569203058627</v>
      </c>
      <c r="IW176" s="86">
        <f t="shared" si="554"/>
        <v>0.40064910730739961</v>
      </c>
      <c r="IY176" s="86">
        <f t="shared" si="555"/>
        <v>0.55244025499293903</v>
      </c>
      <c r="IZ176" s="86">
        <f t="shared" si="556"/>
        <v>0.56293689892211773</v>
      </c>
      <c r="JA176" s="86">
        <f t="shared" si="557"/>
        <v>0.56997328184822049</v>
      </c>
      <c r="JB176" s="86">
        <f t="shared" si="558"/>
        <v>0.51845491770696972</v>
      </c>
      <c r="JC176" s="86">
        <f t="shared" si="559"/>
        <v>0.55398129668654994</v>
      </c>
      <c r="JD176" s="86">
        <f t="shared" si="560"/>
        <v>0.55352999332126684</v>
      </c>
      <c r="JE176" s="86">
        <f t="shared" si="561"/>
        <v>0.55663810346469977</v>
      </c>
      <c r="JF176" s="86">
        <f t="shared" si="562"/>
        <v>0.51324008519678632</v>
      </c>
      <c r="JG176" s="86">
        <f t="shared" si="563"/>
        <v>0.51929894008375665</v>
      </c>
      <c r="JH176" s="86">
        <f t="shared" si="564"/>
        <v>0.56114927762882361</v>
      </c>
      <c r="JI176" s="86">
        <f t="shared" si="565"/>
        <v>0.56564201675237902</v>
      </c>
      <c r="JJ176" s="86">
        <f t="shared" si="566"/>
        <v>0.56655929631420299</v>
      </c>
      <c r="JK176" s="86">
        <f t="shared" si="567"/>
        <v>0.5707381513050902</v>
      </c>
      <c r="JL176" s="86">
        <f t="shared" si="568"/>
        <v>0.47320569321399641</v>
      </c>
      <c r="JM176" s="86">
        <f t="shared" si="569"/>
        <v>0.4006491130010853</v>
      </c>
    </row>
    <row r="177" spans="2:273" x14ac:dyDescent="0.25">
      <c r="B177" s="2">
        <v>150</v>
      </c>
      <c r="C177" s="37">
        <v>81.418999999999997</v>
      </c>
      <c r="D177" s="37">
        <v>81.2</v>
      </c>
      <c r="E177" s="37">
        <v>80.135000000000005</v>
      </c>
      <c r="F177" s="37">
        <v>79.242999999999995</v>
      </c>
      <c r="G177" s="37">
        <v>78.897000000000006</v>
      </c>
      <c r="H177" s="37">
        <v>84.667000000000002</v>
      </c>
      <c r="I177" s="37">
        <v>82.125</v>
      </c>
      <c r="J177" s="37">
        <v>84.828999999999994</v>
      </c>
      <c r="K177" s="37">
        <v>81.902000000000001</v>
      </c>
      <c r="L177" s="37">
        <v>85.438999999999993</v>
      </c>
      <c r="M177" s="37">
        <v>86.65</v>
      </c>
      <c r="N177" s="37">
        <v>90.513000000000005</v>
      </c>
      <c r="O177" s="37">
        <v>93.132000000000005</v>
      </c>
      <c r="P177" s="37">
        <v>103.375</v>
      </c>
      <c r="Q177" s="37">
        <v>128.95099999999999</v>
      </c>
      <c r="S177" s="4">
        <f t="shared" si="441"/>
        <v>81.74369730598751</v>
      </c>
      <c r="T177" s="4">
        <f t="shared" si="442"/>
        <v>82.409731024620925</v>
      </c>
      <c r="U177" s="4">
        <f t="shared" si="443"/>
        <v>80.797657976710084</v>
      </c>
      <c r="V177" s="4">
        <f t="shared" si="444"/>
        <v>80.12152606065915</v>
      </c>
      <c r="W177" s="4">
        <f t="shared" si="445"/>
        <v>81.752426254238301</v>
      </c>
      <c r="X177" s="4">
        <f t="shared" si="446"/>
        <v>84.043077724230926</v>
      </c>
      <c r="Y177" s="4">
        <f t="shared" si="447"/>
        <v>84.483577243769403</v>
      </c>
      <c r="Z177" s="4">
        <f t="shared" si="448"/>
        <v>84.773233342220649</v>
      </c>
      <c r="AA177" s="4">
        <f t="shared" si="449"/>
        <v>84.049522413423873</v>
      </c>
      <c r="AB177" s="4">
        <f t="shared" si="450"/>
        <v>87.434871562253605</v>
      </c>
      <c r="AC177" s="4">
        <f t="shared" si="451"/>
        <v>88.071798690934969</v>
      </c>
      <c r="AD177" s="4">
        <f t="shared" si="452"/>
        <v>89.988165320094566</v>
      </c>
      <c r="AE177" s="4">
        <f t="shared" si="453"/>
        <v>91.317780102018631</v>
      </c>
      <c r="AF177" s="4">
        <f t="shared" si="454"/>
        <v>101.72386213073925</v>
      </c>
      <c r="AG177" s="4">
        <f t="shared" si="455"/>
        <v>132.78000646661806</v>
      </c>
      <c r="AI177" s="4">
        <f t="shared" si="456"/>
        <v>-0.32469730598751312</v>
      </c>
      <c r="AJ177" s="4">
        <f t="shared" si="457"/>
        <v>-1.2097310246209219</v>
      </c>
      <c r="AK177" s="4">
        <f t="shared" si="458"/>
        <v>-0.66265797671007931</v>
      </c>
      <c r="AL177" s="4">
        <f t="shared" si="459"/>
        <v>-0.87852606065915495</v>
      </c>
      <c r="AM177" s="4">
        <f t="shared" si="460"/>
        <v>-2.8554262542382958</v>
      </c>
      <c r="AN177" s="4">
        <f t="shared" si="461"/>
        <v>0.62392227576907544</v>
      </c>
      <c r="AO177" s="4">
        <f t="shared" si="462"/>
        <v>-2.3585772437694033</v>
      </c>
      <c r="AP177" s="4">
        <f t="shared" si="463"/>
        <v>5.5766657779344087E-2</v>
      </c>
      <c r="AQ177" s="4">
        <f t="shared" si="464"/>
        <v>-2.1475224134238715</v>
      </c>
      <c r="AR177" s="4">
        <f t="shared" si="465"/>
        <v>-1.9958715622536118</v>
      </c>
      <c r="AS177" s="4">
        <f t="shared" si="466"/>
        <v>-1.4217986909349634</v>
      </c>
      <c r="AT177" s="4">
        <f t="shared" si="467"/>
        <v>0.52483467990543886</v>
      </c>
      <c r="AU177" s="4">
        <f t="shared" si="468"/>
        <v>1.8142198979813742</v>
      </c>
      <c r="AV177" s="4">
        <f t="shared" si="570"/>
        <v>1.6511378692607508</v>
      </c>
      <c r="AW177" s="4">
        <f t="shared" si="570"/>
        <v>-3.8290064666180683</v>
      </c>
      <c r="AY177" s="2">
        <f t="shared" si="520"/>
        <v>81.177610745083257</v>
      </c>
      <c r="AZ177" s="2">
        <f t="shared" si="571"/>
        <v>82.404904740959097</v>
      </c>
      <c r="BA177" s="2">
        <f t="shared" si="572"/>
        <v>79.066313754481712</v>
      </c>
      <c r="BB177" s="2">
        <f t="shared" si="573"/>
        <v>79.418610293175846</v>
      </c>
      <c r="BC177" s="2">
        <f t="shared" si="574"/>
        <v>80.692240415566005</v>
      </c>
      <c r="BD177" s="2">
        <f t="shared" si="575"/>
        <v>82.286387841504151</v>
      </c>
      <c r="BE177" s="2">
        <f t="shared" si="576"/>
        <v>81.971992047763081</v>
      </c>
      <c r="BF177" s="2">
        <f t="shared" si="577"/>
        <v>83.76382875329179</v>
      </c>
      <c r="BG177" s="2">
        <f t="shared" si="578"/>
        <v>82.576620387990417</v>
      </c>
      <c r="BH177" s="2">
        <f t="shared" si="579"/>
        <v>84.81079729081668</v>
      </c>
      <c r="BI177" s="2">
        <f t="shared" si="580"/>
        <v>85.494298816190621</v>
      </c>
      <c r="BJ177" s="2">
        <f t="shared" si="581"/>
        <v>86.913998860265323</v>
      </c>
      <c r="BK177" s="2">
        <f t="shared" si="582"/>
        <v>85.625865314586434</v>
      </c>
      <c r="BL177" s="2">
        <f t="shared" si="583"/>
        <v>86.048165517120097</v>
      </c>
      <c r="BM177" s="2">
        <f t="shared" si="584"/>
        <v>91.581111334822879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113.75493808630392</v>
      </c>
      <c r="DL177" s="2">
        <f t="shared" si="585"/>
        <v>118.7666969033811</v>
      </c>
      <c r="DM177" s="2">
        <f t="shared" si="585"/>
        <v>139.33638850174219</v>
      </c>
      <c r="DN177" s="2">
        <f t="shared" si="585"/>
        <v>136.37250075046904</v>
      </c>
      <c r="DO177" s="2">
        <f t="shared" si="585"/>
        <v>116.07534352226723</v>
      </c>
      <c r="DP177" s="2">
        <f t="shared" si="585"/>
        <v>123.45792270168857</v>
      </c>
      <c r="DQ177" s="2">
        <f t="shared" si="585"/>
        <v>130.58828799249534</v>
      </c>
      <c r="DR177" s="2">
        <f t="shared" si="585"/>
        <v>139.9072736623263</v>
      </c>
      <c r="DS177" s="2">
        <f t="shared" si="585"/>
        <v>134.45661166429585</v>
      </c>
      <c r="DT177" s="2">
        <f t="shared" si="585"/>
        <v>136.51743856001752</v>
      </c>
      <c r="DU177" s="2">
        <f t="shared" si="585"/>
        <v>135.87281376518223</v>
      </c>
      <c r="DV177" s="2">
        <f t="shared" si="585"/>
        <v>130.3921236459131</v>
      </c>
      <c r="DW177" s="2">
        <f t="shared" si="585"/>
        <v>133.21258427800274</v>
      </c>
      <c r="DX177" s="2">
        <f t="shared" si="585"/>
        <v>119.46573749863225</v>
      </c>
      <c r="DY177" s="2">
        <f t="shared" si="585"/>
        <v>108.82925350140057</v>
      </c>
      <c r="EA177" s="2">
        <f t="shared" si="440"/>
        <v>80.269328135328664</v>
      </c>
      <c r="EB177" s="2">
        <f t="shared" si="502"/>
        <v>82.123171427328629</v>
      </c>
      <c r="EC177" s="2">
        <f t="shared" si="503"/>
        <v>77.587941983130278</v>
      </c>
      <c r="ED177" s="2">
        <f t="shared" si="504"/>
        <v>77.301351277071035</v>
      </c>
      <c r="EE177" s="2">
        <f t="shared" si="505"/>
        <v>79.150997891887471</v>
      </c>
      <c r="EF177" s="2">
        <f t="shared" si="506"/>
        <v>81.036861138245953</v>
      </c>
      <c r="EG177" s="2">
        <f t="shared" si="507"/>
        <v>79.581387839133612</v>
      </c>
      <c r="EH177" s="2">
        <f t="shared" si="508"/>
        <v>81.836345407696939</v>
      </c>
      <c r="EI177" s="2">
        <f t="shared" si="509"/>
        <v>81.062712229216814</v>
      </c>
      <c r="EJ177" s="2">
        <f t="shared" si="510"/>
        <v>83.61383912642907</v>
      </c>
      <c r="EK177" s="2">
        <f t="shared" si="511"/>
        <v>85.291146940388586</v>
      </c>
      <c r="EL177" s="2">
        <f t="shared" si="512"/>
        <v>85.065511289370079</v>
      </c>
      <c r="EM177" s="2">
        <f t="shared" si="513"/>
        <v>83.73697919413425</v>
      </c>
      <c r="EN177" s="2">
        <f t="shared" si="514"/>
        <v>85.501884720951509</v>
      </c>
      <c r="EO177" s="2">
        <f t="shared" si="515"/>
        <v>92.862397193339078</v>
      </c>
      <c r="EQ177" s="2">
        <f t="shared" si="516"/>
        <v>81.905296457419496</v>
      </c>
      <c r="ER177" s="2">
        <f t="shared" si="586"/>
        <v>82.618901692583051</v>
      </c>
      <c r="ES177" s="2">
        <f t="shared" si="586"/>
        <v>80.151072085997228</v>
      </c>
      <c r="ET177" s="2">
        <f t="shared" si="586"/>
        <v>80.675160973541097</v>
      </c>
      <c r="EU177" s="2">
        <f t="shared" si="586"/>
        <v>81.682235190649081</v>
      </c>
      <c r="EV177" s="2">
        <f t="shared" si="586"/>
        <v>83.08954565539814</v>
      </c>
      <c r="EW177" s="2">
        <f t="shared" si="586"/>
        <v>83.509266649898677</v>
      </c>
      <c r="EX177" s="2">
        <f t="shared" si="586"/>
        <v>84.87740378636822</v>
      </c>
      <c r="EY177" s="2">
        <f t="shared" si="586"/>
        <v>83.477762294332237</v>
      </c>
      <c r="EZ177" s="2">
        <f t="shared" si="586"/>
        <v>85.606909493853976</v>
      </c>
      <c r="FA177" s="2">
        <f t="shared" si="586"/>
        <v>85.630306125132591</v>
      </c>
      <c r="FB177" s="2">
        <f t="shared" si="586"/>
        <v>88.186126799252079</v>
      </c>
      <c r="FC177" s="2">
        <f t="shared" si="586"/>
        <v>86.989962329223317</v>
      </c>
      <c r="FD177" s="2">
        <f t="shared" si="586"/>
        <v>86.570891065142916</v>
      </c>
      <c r="FE177" s="2">
        <f t="shared" si="586"/>
        <v>90.200297729082337</v>
      </c>
      <c r="FG177" s="2">
        <f t="shared" si="518"/>
        <v>0.99995955600349629</v>
      </c>
      <c r="FH177" s="2">
        <f t="shared" si="587"/>
        <v>0.999965696189687</v>
      </c>
      <c r="FI177" s="2">
        <f t="shared" si="587"/>
        <v>0.99995800547142233</v>
      </c>
      <c r="FJ177" s="2">
        <f t="shared" si="587"/>
        <v>0.99995668117981762</v>
      </c>
      <c r="FK177" s="2">
        <f t="shared" si="587"/>
        <v>0.99995406003079612</v>
      </c>
      <c r="FL177" s="2">
        <f t="shared" si="587"/>
        <v>0.99995769228630493</v>
      </c>
      <c r="FM177" s="2">
        <f t="shared" si="587"/>
        <v>0.99995920761777723</v>
      </c>
      <c r="FN177" s="2">
        <f t="shared" si="587"/>
        <v>0.99995251709240929</v>
      </c>
      <c r="FO177" s="2">
        <f t="shared" si="587"/>
        <v>0.99995608644620382</v>
      </c>
      <c r="FP177" s="2">
        <f t="shared" si="587"/>
        <v>0.99995660933572528</v>
      </c>
      <c r="FQ177" s="2">
        <f t="shared" si="587"/>
        <v>0.9999569138723311</v>
      </c>
      <c r="FR177" s="2">
        <f t="shared" si="587"/>
        <v>0.99995358471282836</v>
      </c>
      <c r="FS177" s="2">
        <f t="shared" si="587"/>
        <v>0.99995738924096844</v>
      </c>
      <c r="FT177" s="2">
        <f t="shared" si="587"/>
        <v>0.99995415239384933</v>
      </c>
      <c r="FU177" s="2">
        <f t="shared" si="587"/>
        <v>0.99994518425648304</v>
      </c>
      <c r="FW177" s="2">
        <f t="shared" si="536"/>
        <v>0.55436789674736298</v>
      </c>
      <c r="FX177" s="2">
        <f t="shared" si="588"/>
        <v>0.56578409821195286</v>
      </c>
      <c r="FY177" s="2">
        <f t="shared" si="589"/>
        <v>0.57577205027508649</v>
      </c>
      <c r="FZ177" s="2">
        <f t="shared" si="590"/>
        <v>0.62679887541237445</v>
      </c>
      <c r="GA177" s="2">
        <f t="shared" si="591"/>
        <v>0.60821884267058401</v>
      </c>
      <c r="GB177" s="2">
        <f t="shared" si="592"/>
        <v>0.60785374211424781</v>
      </c>
      <c r="GC177" s="2">
        <f t="shared" si="593"/>
        <v>0.60809501278813238</v>
      </c>
      <c r="GD177" s="2">
        <f t="shared" si="594"/>
        <v>0.63291319317447081</v>
      </c>
      <c r="GE177" s="2">
        <f t="shared" si="595"/>
        <v>0.62589321220805905</v>
      </c>
      <c r="GF177" s="2">
        <f t="shared" si="596"/>
        <v>0.59940816018914911</v>
      </c>
      <c r="GG177" s="2">
        <f t="shared" si="597"/>
        <v>0.59256100582741722</v>
      </c>
      <c r="GH177" s="2">
        <f t="shared" si="598"/>
        <v>0.59167293033034307</v>
      </c>
      <c r="GI177" s="2">
        <f t="shared" si="599"/>
        <v>0.58001466623476683</v>
      </c>
      <c r="GJ177" s="2">
        <f t="shared" si="600"/>
        <v>0.50956071288342653</v>
      </c>
      <c r="GK177" s="2">
        <f t="shared" si="601"/>
        <v>0.48163530733226639</v>
      </c>
      <c r="GM177" s="86">
        <f t="shared" si="537"/>
        <v>1.145954803773121E-192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4.0067408841183311E-261</v>
      </c>
      <c r="HA177" s="86">
        <f t="shared" si="615"/>
        <v>3.3749466202686156E-262</v>
      </c>
      <c r="HC177" s="86">
        <f t="shared" si="538"/>
        <v>1.1033238448843407E-135</v>
      </c>
      <c r="HD177" s="86">
        <f t="shared" si="616"/>
        <v>3.3932576503113426E-269</v>
      </c>
      <c r="HE177" s="86">
        <f t="shared" si="617"/>
        <v>2.9332735305464185E-265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1.0094097037351556E-304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0</v>
      </c>
      <c r="HP177" s="86">
        <f t="shared" si="628"/>
        <v>1.5778875446034761E-175</v>
      </c>
      <c r="HQ177" s="86">
        <f t="shared" si="629"/>
        <v>4.5794535465654639E-143</v>
      </c>
      <c r="HS177" s="86">
        <f t="shared" si="539"/>
        <v>1.8294688437477196E-11</v>
      </c>
      <c r="HT177" s="86">
        <f t="shared" si="630"/>
        <v>1.3663380369142547E-11</v>
      </c>
      <c r="HU177" s="86">
        <f t="shared" si="631"/>
        <v>1.4066246535682373E-14</v>
      </c>
      <c r="HV177" s="86">
        <f t="shared" si="632"/>
        <v>5.4319341620953862E-17</v>
      </c>
      <c r="HW177" s="86">
        <f t="shared" si="633"/>
        <v>3.1389062115828185E-16</v>
      </c>
      <c r="HX177" s="86">
        <f t="shared" si="634"/>
        <v>3.8745225798645053E-15</v>
      </c>
      <c r="HY177" s="86">
        <f t="shared" si="635"/>
        <v>2.0244002014092198E-14</v>
      </c>
      <c r="HZ177" s="86">
        <f t="shared" si="636"/>
        <v>5.3173969626313009E-16</v>
      </c>
      <c r="IA177" s="86">
        <f t="shared" si="637"/>
        <v>2.0609245458347126E-17</v>
      </c>
      <c r="IB177" s="86">
        <f t="shared" si="638"/>
        <v>3.9155080436677423E-16</v>
      </c>
      <c r="IC177" s="86">
        <f t="shared" si="639"/>
        <v>3.1918785665772439E-16</v>
      </c>
      <c r="ID177" s="86">
        <f t="shared" si="640"/>
        <v>4.2131023551368797E-16</v>
      </c>
      <c r="IE177" s="86">
        <f t="shared" si="641"/>
        <v>6.0627621218846096E-15</v>
      </c>
      <c r="IF177" s="86">
        <f t="shared" si="642"/>
        <v>2.9457096020352209E-10</v>
      </c>
      <c r="IG177" s="86">
        <f t="shared" si="643"/>
        <v>1.4272570077672735E-9</v>
      </c>
      <c r="II177" s="86">
        <f t="shared" si="540"/>
        <v>0.56926025836727245</v>
      </c>
      <c r="IJ177" s="86">
        <f t="shared" si="541"/>
        <v>0.5707009383109739</v>
      </c>
      <c r="IK177" s="86">
        <f t="shared" si="542"/>
        <v>0.56539202670458077</v>
      </c>
      <c r="IL177" s="86">
        <f t="shared" si="543"/>
        <v>0.47050320735281947</v>
      </c>
      <c r="IM177" s="86">
        <f t="shared" si="544"/>
        <v>0.52076398036635663</v>
      </c>
      <c r="IN177" s="86">
        <f t="shared" si="545"/>
        <v>0.51968472451240721</v>
      </c>
      <c r="IO177" s="86">
        <f t="shared" si="546"/>
        <v>0.52610830961550403</v>
      </c>
      <c r="IP177" s="86">
        <f t="shared" si="547"/>
        <v>0.4659395834830376</v>
      </c>
      <c r="IQ177" s="86">
        <f t="shared" si="548"/>
        <v>0.4712889824835545</v>
      </c>
      <c r="IR177" s="86">
        <f t="shared" si="549"/>
        <v>0.53199282205724785</v>
      </c>
      <c r="IS177" s="86">
        <f t="shared" si="550"/>
        <v>0.54046683887489388</v>
      </c>
      <c r="IT177" s="86">
        <f t="shared" si="551"/>
        <v>0.54285852084183872</v>
      </c>
      <c r="IU177" s="86">
        <f t="shared" si="552"/>
        <v>0.55931733460530575</v>
      </c>
      <c r="IV177" s="86">
        <f t="shared" si="553"/>
        <v>0.51647137238700003</v>
      </c>
      <c r="IW177" s="86">
        <f t="shared" si="554"/>
        <v>0.45924712789434929</v>
      </c>
      <c r="IY177" s="86">
        <f t="shared" si="555"/>
        <v>0.56926025838556715</v>
      </c>
      <c r="IZ177" s="86">
        <f t="shared" si="556"/>
        <v>0.57070093832463731</v>
      </c>
      <c r="JA177" s="86">
        <f t="shared" si="557"/>
        <v>0.56539202670459487</v>
      </c>
      <c r="JB177" s="86">
        <f t="shared" si="558"/>
        <v>0.47050320735281953</v>
      </c>
      <c r="JC177" s="86">
        <f t="shared" si="559"/>
        <v>0.52076398036635696</v>
      </c>
      <c r="JD177" s="86">
        <f t="shared" si="560"/>
        <v>0.5196847245124111</v>
      </c>
      <c r="JE177" s="86">
        <f t="shared" si="561"/>
        <v>0.52610830961552424</v>
      </c>
      <c r="JF177" s="86">
        <f t="shared" si="562"/>
        <v>0.46593958348303816</v>
      </c>
      <c r="JG177" s="86">
        <f t="shared" si="563"/>
        <v>0.4712889824835545</v>
      </c>
      <c r="JH177" s="86">
        <f t="shared" si="564"/>
        <v>0.53199282205724829</v>
      </c>
      <c r="JI177" s="86">
        <f t="shared" si="565"/>
        <v>0.54046683887489422</v>
      </c>
      <c r="JJ177" s="86">
        <f t="shared" si="566"/>
        <v>0.54285852084183916</v>
      </c>
      <c r="JK177" s="86">
        <f t="shared" si="567"/>
        <v>0.55931733460531186</v>
      </c>
      <c r="JL177" s="86">
        <f t="shared" si="568"/>
        <v>0.51647137268157095</v>
      </c>
      <c r="JM177" s="86">
        <f t="shared" si="569"/>
        <v>0.45924712932160633</v>
      </c>
    </row>
    <row r="178" spans="2:273" x14ac:dyDescent="0.25">
      <c r="B178" s="2">
        <v>151</v>
      </c>
      <c r="C178" s="37">
        <v>81</v>
      </c>
      <c r="D178" s="37">
        <v>83.370999999999995</v>
      </c>
      <c r="E178" s="37">
        <v>80.837999999999994</v>
      </c>
      <c r="F178" s="37">
        <v>80.296999999999997</v>
      </c>
      <c r="G178" s="37">
        <v>82.025999999999996</v>
      </c>
      <c r="H178" s="37">
        <v>84.436000000000007</v>
      </c>
      <c r="I178" s="37">
        <v>85.1</v>
      </c>
      <c r="J178" s="37">
        <v>82.561000000000007</v>
      </c>
      <c r="K178" s="37">
        <v>84.049000000000007</v>
      </c>
      <c r="L178" s="37">
        <v>84.561000000000007</v>
      </c>
      <c r="M178" s="37">
        <v>85.55</v>
      </c>
      <c r="N178" s="37">
        <v>86.204999999999998</v>
      </c>
      <c r="O178" s="37">
        <v>88.474000000000004</v>
      </c>
      <c r="P178" s="37">
        <v>102.72499999999999</v>
      </c>
      <c r="Q178" s="37">
        <v>132.04900000000001</v>
      </c>
      <c r="S178" s="4">
        <f t="shared" si="441"/>
        <v>81.487975529127041</v>
      </c>
      <c r="T178" s="4">
        <f t="shared" si="442"/>
        <v>82.272536913797296</v>
      </c>
      <c r="U178" s="4">
        <f t="shared" si="443"/>
        <v>80.205361639633509</v>
      </c>
      <c r="V178" s="4">
        <f t="shared" si="444"/>
        <v>79.719665868284451</v>
      </c>
      <c r="W178" s="4">
        <f t="shared" si="445"/>
        <v>81.257919949013569</v>
      </c>
      <c r="X178" s="4">
        <f t="shared" si="446"/>
        <v>83.306005273945331</v>
      </c>
      <c r="Y178" s="4">
        <f t="shared" si="447"/>
        <v>83.553989973810559</v>
      </c>
      <c r="Z178" s="4">
        <f t="shared" si="448"/>
        <v>84.296193362884893</v>
      </c>
      <c r="AA178" s="4">
        <f t="shared" si="449"/>
        <v>83.310806829265999</v>
      </c>
      <c r="AB178" s="4">
        <f t="shared" si="450"/>
        <v>86.351677138431413</v>
      </c>
      <c r="AC178" s="4">
        <f t="shared" si="451"/>
        <v>87.025135577485088</v>
      </c>
      <c r="AD178" s="4">
        <f t="shared" si="452"/>
        <v>88.861312772922702</v>
      </c>
      <c r="AE178" s="4">
        <f t="shared" si="453"/>
        <v>89.42183149428125</v>
      </c>
      <c r="AF178" s="4">
        <f t="shared" si="454"/>
        <v>99.860086980087928</v>
      </c>
      <c r="AG178" s="4">
        <f t="shared" si="455"/>
        <v>130.40121966466842</v>
      </c>
      <c r="AI178" s="4">
        <f t="shared" si="456"/>
        <v>-0.48797552912704134</v>
      </c>
      <c r="AJ178" s="4">
        <f t="shared" si="457"/>
        <v>1.0984630862026989</v>
      </c>
      <c r="AK178" s="4">
        <f t="shared" si="458"/>
        <v>0.63263836036648513</v>
      </c>
      <c r="AL178" s="4">
        <f t="shared" si="459"/>
        <v>0.5773341317155456</v>
      </c>
      <c r="AM178" s="4">
        <f t="shared" si="460"/>
        <v>0.76808005098642695</v>
      </c>
      <c r="AN178" s="4">
        <f t="shared" si="461"/>
        <v>1.1299947260546759</v>
      </c>
      <c r="AO178" s="4">
        <f t="shared" si="462"/>
        <v>1.5460100261894354</v>
      </c>
      <c r="AP178" s="4">
        <f t="shared" si="463"/>
        <v>-1.7351933628848855</v>
      </c>
      <c r="AQ178" s="4">
        <f t="shared" si="464"/>
        <v>0.73819317073400725</v>
      </c>
      <c r="AR178" s="4">
        <f t="shared" si="465"/>
        <v>-1.7906771384314055</v>
      </c>
      <c r="AS178" s="4">
        <f t="shared" si="466"/>
        <v>-1.4751355774850907</v>
      </c>
      <c r="AT178" s="4">
        <f t="shared" si="467"/>
        <v>-2.6563127729227034</v>
      </c>
      <c r="AU178" s="4">
        <f t="shared" si="468"/>
        <v>-0.94783149428124602</v>
      </c>
      <c r="AV178" s="4">
        <f t="shared" si="570"/>
        <v>2.8649130199120663</v>
      </c>
      <c r="AW178" s="4">
        <f t="shared" si="570"/>
        <v>1.6477803353315892</v>
      </c>
      <c r="AY178" s="2">
        <f t="shared" si="520"/>
        <v>81.046419895740087</v>
      </c>
      <c r="AZ178" s="2">
        <f t="shared" si="571"/>
        <v>82.26886406743948</v>
      </c>
      <c r="BA178" s="2">
        <f t="shared" si="572"/>
        <v>78.97644501655472</v>
      </c>
      <c r="BB178" s="2">
        <f t="shared" si="573"/>
        <v>79.323194810163344</v>
      </c>
      <c r="BC178" s="2">
        <f t="shared" si="574"/>
        <v>80.593604795107538</v>
      </c>
      <c r="BD178" s="2">
        <f t="shared" si="575"/>
        <v>82.212441971484012</v>
      </c>
      <c r="BE178" s="2">
        <f t="shared" si="576"/>
        <v>81.943167937443988</v>
      </c>
      <c r="BF178" s="2">
        <f t="shared" si="577"/>
        <v>83.718926704196832</v>
      </c>
      <c r="BG178" s="2">
        <f t="shared" si="578"/>
        <v>82.481498037083128</v>
      </c>
      <c r="BH178" s="2">
        <f t="shared" si="579"/>
        <v>84.691954930248613</v>
      </c>
      <c r="BI178" s="2">
        <f t="shared" si="580"/>
        <v>85.378798475353676</v>
      </c>
      <c r="BJ178" s="2">
        <f t="shared" si="581"/>
        <v>86.879446416224511</v>
      </c>
      <c r="BK178" s="2">
        <f t="shared" si="582"/>
        <v>85.544790151778898</v>
      </c>
      <c r="BL178" s="2">
        <f t="shared" si="583"/>
        <v>85.964320960326305</v>
      </c>
      <c r="BM178" s="2">
        <f t="shared" si="584"/>
        <v>91.461688368743694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113.85346060037523</v>
      </c>
      <c r="DL178" s="2">
        <f t="shared" si="585"/>
        <v>118.88154130648866</v>
      </c>
      <c r="DM178" s="2">
        <f t="shared" si="585"/>
        <v>139.64097891986063</v>
      </c>
      <c r="DN178" s="2">
        <f t="shared" si="585"/>
        <v>136.66546388367729</v>
      </c>
      <c r="DO178" s="2">
        <f t="shared" si="585"/>
        <v>116.19117206477735</v>
      </c>
      <c r="DP178" s="2">
        <f t="shared" si="585"/>
        <v>123.64796998123829</v>
      </c>
      <c r="DQ178" s="2">
        <f t="shared" si="585"/>
        <v>130.81004690431524</v>
      </c>
      <c r="DR178" s="2">
        <f t="shared" si="585"/>
        <v>140.2089647663858</v>
      </c>
      <c r="DS178" s="2">
        <f t="shared" si="585"/>
        <v>134.70689473684209</v>
      </c>
      <c r="DT178" s="2">
        <f t="shared" si="585"/>
        <v>136.76650607287451</v>
      </c>
      <c r="DU178" s="2">
        <f t="shared" si="585"/>
        <v>136.13259109311744</v>
      </c>
      <c r="DV178" s="2">
        <f t="shared" si="585"/>
        <v>130.59670149906989</v>
      </c>
      <c r="DW178" s="2">
        <f t="shared" si="585"/>
        <v>133.42183468286103</v>
      </c>
      <c r="DX178" s="2">
        <f t="shared" si="585"/>
        <v>119.62904858299596</v>
      </c>
      <c r="DY178" s="2">
        <f t="shared" si="585"/>
        <v>108.88805210084035</v>
      </c>
      <c r="DZ178" s="5"/>
      <c r="EA178" s="2">
        <f t="shared" si="440"/>
        <v>80.081475147537859</v>
      </c>
      <c r="EB178" s="2">
        <f t="shared" si="502"/>
        <v>81.970217339925767</v>
      </c>
      <c r="EC178" s="2">
        <f t="shared" si="503"/>
        <v>77.410337537019686</v>
      </c>
      <c r="ED178" s="2">
        <f t="shared" si="504"/>
        <v>77.094692099876738</v>
      </c>
      <c r="EE178" s="2">
        <f t="shared" si="505"/>
        <v>78.966646265806403</v>
      </c>
      <c r="EF178" s="2">
        <f t="shared" si="506"/>
        <v>80.895219740379204</v>
      </c>
      <c r="EG178" s="2">
        <f t="shared" si="507"/>
        <v>79.420048132062334</v>
      </c>
      <c r="EH178" s="2">
        <f t="shared" si="508"/>
        <v>81.689308262678495</v>
      </c>
      <c r="EI178" s="2">
        <f t="shared" si="509"/>
        <v>80.886375393445661</v>
      </c>
      <c r="EJ178" s="2">
        <f t="shared" si="510"/>
        <v>83.428288381004222</v>
      </c>
      <c r="EK178" s="2">
        <f t="shared" si="511"/>
        <v>85.164271466413169</v>
      </c>
      <c r="EL178" s="2">
        <f t="shared" si="512"/>
        <v>84.925740698818899</v>
      </c>
      <c r="EM178" s="2">
        <f t="shared" si="513"/>
        <v>83.546066543045043</v>
      </c>
      <c r="EN178" s="2">
        <f t="shared" si="514"/>
        <v>85.382220951509609</v>
      </c>
      <c r="EO178" s="2">
        <f t="shared" si="515"/>
        <v>92.830323274177175</v>
      </c>
      <c r="EP178" s="5"/>
      <c r="EQ178" s="2">
        <f t="shared" si="516"/>
        <v>81.751686665121227</v>
      </c>
      <c r="ER178" s="2">
        <f t="shared" si="586"/>
        <v>82.475932989492335</v>
      </c>
      <c r="ES178" s="2">
        <f t="shared" si="586"/>
        <v>80.024834402795506</v>
      </c>
      <c r="ET178" s="2">
        <f t="shared" si="586"/>
        <v>80.529681842263429</v>
      </c>
      <c r="EU178" s="2">
        <f t="shared" si="586"/>
        <v>81.546913816386706</v>
      </c>
      <c r="EV178" s="2">
        <f t="shared" si="586"/>
        <v>82.984833055448831</v>
      </c>
      <c r="EW178" s="2">
        <f t="shared" si="586"/>
        <v>83.423153044532597</v>
      </c>
      <c r="EX178" s="2">
        <f t="shared" si="586"/>
        <v>84.788643417707661</v>
      </c>
      <c r="EY178" s="2">
        <f t="shared" si="586"/>
        <v>83.347707244240226</v>
      </c>
      <c r="EZ178" s="2">
        <f t="shared" si="586"/>
        <v>85.458772600596163</v>
      </c>
      <c r="FA178" s="2">
        <f t="shared" si="586"/>
        <v>85.510067359363916</v>
      </c>
      <c r="FB178" s="2">
        <f t="shared" si="586"/>
        <v>88.105957894030425</v>
      </c>
      <c r="FC178" s="2">
        <f t="shared" si="586"/>
        <v>86.861492769333893</v>
      </c>
      <c r="FD178" s="2">
        <f t="shared" si="586"/>
        <v>86.472592017151385</v>
      </c>
      <c r="FE178" s="2">
        <f t="shared" si="586"/>
        <v>90.116699595767145</v>
      </c>
      <c r="FG178" s="2">
        <f t="shared" si="518"/>
        <v>0.99996311450553976</v>
      </c>
      <c r="FH178" s="2">
        <f t="shared" si="587"/>
        <v>0.99996871445873226</v>
      </c>
      <c r="FI178" s="2">
        <f t="shared" si="587"/>
        <v>0.99996170039322407</v>
      </c>
      <c r="FJ178" s="2">
        <f t="shared" si="587"/>
        <v>0.99996049261585973</v>
      </c>
      <c r="FK178" s="2">
        <f t="shared" si="587"/>
        <v>0.99995810208076574</v>
      </c>
      <c r="FL178" s="2">
        <f t="shared" si="587"/>
        <v>0.99996141476288347</v>
      </c>
      <c r="FM178" s="2">
        <f t="shared" si="587"/>
        <v>0.99996279677171662</v>
      </c>
      <c r="FN178" s="2">
        <f t="shared" si="587"/>
        <v>0.99995669489266514</v>
      </c>
      <c r="FO178" s="2">
        <f t="shared" si="587"/>
        <v>0.99995995020819417</v>
      </c>
      <c r="FP178" s="2">
        <f t="shared" si="587"/>
        <v>0.99996042709276889</v>
      </c>
      <c r="FQ178" s="2">
        <f t="shared" si="587"/>
        <v>0.99996070483556765</v>
      </c>
      <c r="FR178" s="2">
        <f t="shared" si="587"/>
        <v>0.99995766858210433</v>
      </c>
      <c r="FS178" s="2">
        <f t="shared" si="587"/>
        <v>0.99996113838018674</v>
      </c>
      <c r="FT178" s="2">
        <f t="shared" si="587"/>
        <v>0.99995818631755184</v>
      </c>
      <c r="FU178" s="2">
        <f t="shared" si="587"/>
        <v>0.99995000720662042</v>
      </c>
      <c r="FV178" s="5"/>
      <c r="FW178" s="2">
        <f t="shared" si="536"/>
        <v>0.57699222025140495</v>
      </c>
      <c r="FX178" s="2">
        <f t="shared" si="588"/>
        <v>0.58825930544067606</v>
      </c>
      <c r="FY178" s="2">
        <f t="shared" si="589"/>
        <v>0.59809751195728944</v>
      </c>
      <c r="FZ178" s="2">
        <f t="shared" si="590"/>
        <v>0.64808031227931517</v>
      </c>
      <c r="GA178" s="2">
        <f t="shared" si="591"/>
        <v>0.62993424800468045</v>
      </c>
      <c r="GB178" s="2">
        <f t="shared" si="592"/>
        <v>0.62957705935920594</v>
      </c>
      <c r="GC178" s="2">
        <f t="shared" si="593"/>
        <v>0.62981310424113968</v>
      </c>
      <c r="GD178" s="2">
        <f t="shared" si="594"/>
        <v>0.6540384115035025</v>
      </c>
      <c r="GE178" s="2">
        <f t="shared" si="595"/>
        <v>0.64719722475806862</v>
      </c>
      <c r="GF178" s="2">
        <f t="shared" si="596"/>
        <v>0.62130785786522069</v>
      </c>
      <c r="GG178" s="2">
        <f t="shared" si="597"/>
        <v>0.61459434531283619</v>
      </c>
      <c r="GH178" s="2">
        <f t="shared" si="598"/>
        <v>0.61372298842263517</v>
      </c>
      <c r="GI178" s="2">
        <f t="shared" si="599"/>
        <v>0.60227108652320649</v>
      </c>
      <c r="GJ178" s="2">
        <f t="shared" si="600"/>
        <v>0.53254166507021394</v>
      </c>
      <c r="GK178" s="2">
        <f t="shared" si="601"/>
        <v>0.50465275898360107</v>
      </c>
      <c r="GL178" s="5"/>
      <c r="GM178" s="86">
        <f t="shared" si="537"/>
        <v>6.1145657840142578E-197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7.4506338431576392E-267</v>
      </c>
      <c r="HA178" s="86">
        <f t="shared" si="615"/>
        <v>5.1874446030539002E-268</v>
      </c>
      <c r="HC178" s="86">
        <f t="shared" si="538"/>
        <v>1.2314783734396256E-139</v>
      </c>
      <c r="HD178" s="86">
        <f t="shared" si="616"/>
        <v>4.9392797000006493E-277</v>
      </c>
      <c r="HE178" s="86">
        <f t="shared" si="617"/>
        <v>5.8833378577802757E-273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0</v>
      </c>
      <c r="HP178" s="86">
        <f t="shared" si="628"/>
        <v>1.2453084749020846E-180</v>
      </c>
      <c r="HQ178" s="86">
        <f t="shared" si="629"/>
        <v>2.9269761982741744E-147</v>
      </c>
      <c r="HS178" s="86">
        <f t="shared" si="539"/>
        <v>3.9306718399657722E-12</v>
      </c>
      <c r="HT178" s="86">
        <f t="shared" si="630"/>
        <v>2.9550383114042484E-12</v>
      </c>
      <c r="HU178" s="86">
        <f t="shared" si="631"/>
        <v>2.1529579713849539E-15</v>
      </c>
      <c r="HV178" s="86">
        <f t="shared" si="632"/>
        <v>6.0439246776745672E-18</v>
      </c>
      <c r="HW178" s="86">
        <f t="shared" si="633"/>
        <v>4.032725681546277E-17</v>
      </c>
      <c r="HX178" s="86">
        <f t="shared" si="634"/>
        <v>5.2647664286430823E-16</v>
      </c>
      <c r="HY178" s="86">
        <f t="shared" si="635"/>
        <v>3.1083850168399531E-15</v>
      </c>
      <c r="HZ178" s="86">
        <f t="shared" si="636"/>
        <v>6.8113378323544945E-17</v>
      </c>
      <c r="IA178" s="86">
        <f t="shared" si="637"/>
        <v>2.2045073993715119E-18</v>
      </c>
      <c r="IB178" s="86">
        <f t="shared" si="638"/>
        <v>4.8130569553070683E-17</v>
      </c>
      <c r="IC178" s="86">
        <f t="shared" si="639"/>
        <v>3.7589968096951321E-17</v>
      </c>
      <c r="ID178" s="86">
        <f t="shared" si="640"/>
        <v>5.0878687124051088E-17</v>
      </c>
      <c r="IE178" s="86">
        <f t="shared" si="641"/>
        <v>8.3035527966727633E-16</v>
      </c>
      <c r="IF178" s="86">
        <f t="shared" si="642"/>
        <v>6.9959597784999497E-11</v>
      </c>
      <c r="IG178" s="86">
        <f t="shared" si="643"/>
        <v>3.4021142787757823E-10</v>
      </c>
      <c r="II178" s="86">
        <f t="shared" si="540"/>
        <v>0.56758822727580149</v>
      </c>
      <c r="IJ178" s="86">
        <f t="shared" si="541"/>
        <v>0.56098133741340539</v>
      </c>
      <c r="IK178" s="86">
        <f t="shared" si="542"/>
        <v>0.54229494695755842</v>
      </c>
      <c r="IL178" s="86">
        <f t="shared" si="543"/>
        <v>0.41575885408403518</v>
      </c>
      <c r="IM178" s="86">
        <f t="shared" si="544"/>
        <v>0.47552296992318788</v>
      </c>
      <c r="IN178" s="86">
        <f t="shared" si="545"/>
        <v>0.4737434247585593</v>
      </c>
      <c r="IO178" s="86">
        <f t="shared" si="546"/>
        <v>0.48350475979902785</v>
      </c>
      <c r="IP178" s="86">
        <f t="shared" si="547"/>
        <v>0.41275045295232465</v>
      </c>
      <c r="IQ178" s="86">
        <f t="shared" si="548"/>
        <v>0.4163344903723743</v>
      </c>
      <c r="IR178" s="86">
        <f t="shared" si="549"/>
        <v>0.48855755715005655</v>
      </c>
      <c r="IS178" s="86">
        <f t="shared" si="550"/>
        <v>0.49910972313138413</v>
      </c>
      <c r="IT178" s="86">
        <f t="shared" si="551"/>
        <v>0.50281138408119508</v>
      </c>
      <c r="IU178" s="86">
        <f t="shared" si="552"/>
        <v>0.52915090867566816</v>
      </c>
      <c r="IV178" s="86">
        <f t="shared" si="553"/>
        <v>0.54621917595573866</v>
      </c>
      <c r="IW178" s="86">
        <f t="shared" si="554"/>
        <v>0.50922086148442902</v>
      </c>
      <c r="IY178" s="86">
        <f t="shared" si="555"/>
        <v>0.56758822727973213</v>
      </c>
      <c r="IZ178" s="86">
        <f t="shared" si="556"/>
        <v>0.56098133741636047</v>
      </c>
      <c r="JA178" s="86">
        <f t="shared" si="557"/>
        <v>0.54229494695756053</v>
      </c>
      <c r="JB178" s="86">
        <f t="shared" si="558"/>
        <v>0.41575885408403518</v>
      </c>
      <c r="JC178" s="86">
        <f t="shared" si="559"/>
        <v>0.47552296992318793</v>
      </c>
      <c r="JD178" s="86">
        <f t="shared" si="560"/>
        <v>0.47374342475855979</v>
      </c>
      <c r="JE178" s="86">
        <f t="shared" si="561"/>
        <v>0.48350475979903096</v>
      </c>
      <c r="JF178" s="86">
        <f t="shared" si="562"/>
        <v>0.41275045295232471</v>
      </c>
      <c r="JG178" s="86">
        <f t="shared" si="563"/>
        <v>0.4163344903723743</v>
      </c>
      <c r="JH178" s="86">
        <f t="shared" si="564"/>
        <v>0.48855755715005661</v>
      </c>
      <c r="JI178" s="86">
        <f t="shared" si="565"/>
        <v>0.49910972313138419</v>
      </c>
      <c r="JJ178" s="86">
        <f t="shared" si="566"/>
        <v>0.50281138408119508</v>
      </c>
      <c r="JK178" s="86">
        <f t="shared" si="567"/>
        <v>0.52915090867566894</v>
      </c>
      <c r="JL178" s="86">
        <f t="shared" si="568"/>
        <v>0.54621917602569825</v>
      </c>
      <c r="JM178" s="86">
        <f t="shared" si="569"/>
        <v>0.50922086182464044</v>
      </c>
    </row>
    <row r="179" spans="2:273" x14ac:dyDescent="0.25">
      <c r="B179" s="2">
        <v>152</v>
      </c>
      <c r="C179" s="37">
        <v>80.813999999999993</v>
      </c>
      <c r="D179" s="37">
        <v>84.370999999999995</v>
      </c>
      <c r="E179" s="37">
        <v>77.945999999999998</v>
      </c>
      <c r="F179" s="37">
        <v>84.054000000000002</v>
      </c>
      <c r="G179" s="37">
        <v>81</v>
      </c>
      <c r="H179" s="37">
        <v>82.102999999999994</v>
      </c>
      <c r="I179" s="37">
        <v>81.974999999999994</v>
      </c>
      <c r="J179" s="37">
        <v>82.415000000000006</v>
      </c>
      <c r="K179" s="37">
        <v>80.537000000000006</v>
      </c>
      <c r="L179" s="37">
        <v>84.634</v>
      </c>
      <c r="M179" s="37">
        <v>85</v>
      </c>
      <c r="N179" s="37">
        <v>86.614999999999995</v>
      </c>
      <c r="O179" s="37">
        <v>88.578999999999994</v>
      </c>
      <c r="P179" s="37">
        <v>97.5</v>
      </c>
      <c r="Q179" s="37">
        <v>126.512</v>
      </c>
      <c r="S179" s="4">
        <f t="shared" si="441"/>
        <v>81.24108499584743</v>
      </c>
      <c r="T179" s="4">
        <f t="shared" si="442"/>
        <v>82.135732747740263</v>
      </c>
      <c r="U179" s="4">
        <f t="shared" si="443"/>
        <v>79.703188494909895</v>
      </c>
      <c r="V179" s="4">
        <f t="shared" si="444"/>
        <v>79.435037683235279</v>
      </c>
      <c r="W179" s="4">
        <f t="shared" si="445"/>
        <v>80.88299944852028</v>
      </c>
      <c r="X179" s="4">
        <f t="shared" si="446"/>
        <v>82.771474962395871</v>
      </c>
      <c r="Y179" s="4">
        <f t="shared" si="447"/>
        <v>82.880398533917287</v>
      </c>
      <c r="Z179" s="4">
        <f t="shared" si="448"/>
        <v>83.9812828714619</v>
      </c>
      <c r="AA179" s="4">
        <f t="shared" si="449"/>
        <v>82.818076271574256</v>
      </c>
      <c r="AB179" s="4">
        <f t="shared" si="450"/>
        <v>85.54692755307191</v>
      </c>
      <c r="AC179" s="4">
        <f t="shared" si="451"/>
        <v>86.235762532214551</v>
      </c>
      <c r="AD179" s="4">
        <f t="shared" si="452"/>
        <v>88.028889250571822</v>
      </c>
      <c r="AE179" s="4">
        <f t="shared" si="453"/>
        <v>87.918220668234142</v>
      </c>
      <c r="AF179" s="4">
        <f t="shared" si="454"/>
        <v>97.628547107387504</v>
      </c>
      <c r="AG179" s="4">
        <f t="shared" si="455"/>
        <v>126.44359637285461</v>
      </c>
      <c r="AI179" s="4">
        <f t="shared" si="456"/>
        <v>-0.4270849958474372</v>
      </c>
      <c r="AJ179" s="4">
        <f t="shared" si="457"/>
        <v>2.2352672522597317</v>
      </c>
      <c r="AK179" s="4">
        <f t="shared" si="458"/>
        <v>-1.7571884949098973</v>
      </c>
      <c r="AL179" s="4">
        <f t="shared" si="459"/>
        <v>4.6189623167647227</v>
      </c>
      <c r="AM179" s="4">
        <f t="shared" si="460"/>
        <v>0.11700055147971966</v>
      </c>
      <c r="AN179" s="4">
        <f t="shared" si="461"/>
        <v>-0.66847496239587656</v>
      </c>
      <c r="AO179" s="4">
        <f t="shared" si="462"/>
        <v>-0.90539853391729253</v>
      </c>
      <c r="AP179" s="4">
        <f t="shared" si="463"/>
        <v>-1.5662828714618939</v>
      </c>
      <c r="AQ179" s="4">
        <f t="shared" si="464"/>
        <v>-2.2810762715742499</v>
      </c>
      <c r="AR179" s="4">
        <f t="shared" si="465"/>
        <v>-0.91292755307190987</v>
      </c>
      <c r="AS179" s="4">
        <f t="shared" si="466"/>
        <v>-1.2357625322145509</v>
      </c>
      <c r="AT179" s="4">
        <f t="shared" si="467"/>
        <v>-1.4138892505718275</v>
      </c>
      <c r="AU179" s="4">
        <f t="shared" si="468"/>
        <v>0.66077933176585191</v>
      </c>
      <c r="AV179" s="4">
        <f t="shared" si="570"/>
        <v>-0.12854710738750441</v>
      </c>
      <c r="AW179" s="4">
        <f t="shared" si="570"/>
        <v>6.8403627145386281E-2</v>
      </c>
      <c r="AY179" s="2">
        <f t="shared" si="520"/>
        <v>80.916244454458521</v>
      </c>
      <c r="AZ179" s="2">
        <f t="shared" si="571"/>
        <v>82.133093710436157</v>
      </c>
      <c r="BA179" s="2">
        <f t="shared" si="572"/>
        <v>78.887821572834937</v>
      </c>
      <c r="BB179" s="2">
        <f t="shared" si="573"/>
        <v>79.228398829522888</v>
      </c>
      <c r="BC179" s="2">
        <f t="shared" si="574"/>
        <v>80.495760033804203</v>
      </c>
      <c r="BD179" s="2">
        <f t="shared" si="575"/>
        <v>82.139023299118406</v>
      </c>
      <c r="BE179" s="2">
        <f t="shared" si="576"/>
        <v>81.915533434434224</v>
      </c>
      <c r="BF179" s="2">
        <f t="shared" si="577"/>
        <v>83.674639821367052</v>
      </c>
      <c r="BG179" s="2">
        <f t="shared" si="578"/>
        <v>82.386934647946788</v>
      </c>
      <c r="BH179" s="2">
        <f t="shared" si="579"/>
        <v>84.573765941378937</v>
      </c>
      <c r="BI179" s="2">
        <f t="shared" si="580"/>
        <v>85.263442697397039</v>
      </c>
      <c r="BJ179" s="2">
        <f t="shared" si="581"/>
        <v>86.846056155802131</v>
      </c>
      <c r="BK179" s="2">
        <f t="shared" si="582"/>
        <v>85.465105985252777</v>
      </c>
      <c r="BL179" s="2">
        <f t="shared" si="583"/>
        <v>85.881315754762809</v>
      </c>
      <c r="BM179" s="2">
        <f t="shared" si="584"/>
        <v>91.339953953955245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113.95198311444652</v>
      </c>
      <c r="DL179" s="2">
        <f t="shared" si="585"/>
        <v>118.99638570959621</v>
      </c>
      <c r="DM179" s="2">
        <f t="shared" si="585"/>
        <v>139.94556933797912</v>
      </c>
      <c r="DN179" s="2">
        <f t="shared" si="585"/>
        <v>136.95842701688554</v>
      </c>
      <c r="DO179" s="2">
        <f t="shared" si="585"/>
        <v>116.30700060728748</v>
      </c>
      <c r="DP179" s="2">
        <f t="shared" si="585"/>
        <v>123.83801726078801</v>
      </c>
      <c r="DQ179" s="2">
        <f t="shared" si="585"/>
        <v>131.03180581613512</v>
      </c>
      <c r="DR179" s="2">
        <f t="shared" si="585"/>
        <v>140.51065587044536</v>
      </c>
      <c r="DS179" s="2">
        <f t="shared" si="585"/>
        <v>134.95717780938833</v>
      </c>
      <c r="DT179" s="2">
        <f t="shared" si="585"/>
        <v>137.01557358573149</v>
      </c>
      <c r="DU179" s="2">
        <f t="shared" si="585"/>
        <v>136.39236842105265</v>
      </c>
      <c r="DV179" s="2">
        <f t="shared" si="585"/>
        <v>130.80127935222671</v>
      </c>
      <c r="DW179" s="2">
        <f t="shared" si="585"/>
        <v>133.63108508771933</v>
      </c>
      <c r="DX179" s="2">
        <f t="shared" si="585"/>
        <v>119.79235966735968</v>
      </c>
      <c r="DY179" s="2">
        <f t="shared" si="585"/>
        <v>108.94685070028012</v>
      </c>
      <c r="EA179" s="2">
        <f t="shared" si="440"/>
        <v>79.893622159747068</v>
      </c>
      <c r="EB179" s="2">
        <f t="shared" si="502"/>
        <v>81.817263252522906</v>
      </c>
      <c r="EC179" s="2">
        <f t="shared" si="503"/>
        <v>77.232733090909093</v>
      </c>
      <c r="ED179" s="2">
        <f t="shared" si="504"/>
        <v>76.888032922682441</v>
      </c>
      <c r="EE179" s="2">
        <f t="shared" si="505"/>
        <v>78.782294639725336</v>
      </c>
      <c r="EF179" s="2">
        <f t="shared" si="506"/>
        <v>80.753578342512469</v>
      </c>
      <c r="EG179" s="2">
        <f t="shared" si="507"/>
        <v>79.258708424991056</v>
      </c>
      <c r="EH179" s="2">
        <f t="shared" si="508"/>
        <v>81.542271117660064</v>
      </c>
      <c r="EI179" s="2">
        <f t="shared" si="509"/>
        <v>80.710038557674508</v>
      </c>
      <c r="EJ179" s="2">
        <f t="shared" si="510"/>
        <v>83.242737635579374</v>
      </c>
      <c r="EK179" s="2">
        <f t="shared" si="511"/>
        <v>85.037395992437752</v>
      </c>
      <c r="EL179" s="2">
        <f t="shared" si="512"/>
        <v>84.785970108267719</v>
      </c>
      <c r="EM179" s="2">
        <f t="shared" si="513"/>
        <v>83.355153891955837</v>
      </c>
      <c r="EN179" s="2">
        <f t="shared" si="514"/>
        <v>85.262557182067695</v>
      </c>
      <c r="EO179" s="2">
        <f t="shared" si="515"/>
        <v>92.798249355015258</v>
      </c>
      <c r="EQ179" s="2">
        <f t="shared" si="516"/>
        <v>81.598076872822958</v>
      </c>
      <c r="ER179" s="2">
        <f t="shared" si="586"/>
        <v>82.332964286401619</v>
      </c>
      <c r="ES179" s="2">
        <f t="shared" si="586"/>
        <v>79.898596719593769</v>
      </c>
      <c r="ET179" s="2">
        <f t="shared" si="586"/>
        <v>80.384202710985761</v>
      </c>
      <c r="EU179" s="2">
        <f t="shared" si="586"/>
        <v>81.411592442124345</v>
      </c>
      <c r="EV179" s="2">
        <f t="shared" si="586"/>
        <v>82.880120455499522</v>
      </c>
      <c r="EW179" s="2">
        <f t="shared" si="586"/>
        <v>83.337039439166517</v>
      </c>
      <c r="EX179" s="2">
        <f t="shared" si="586"/>
        <v>84.699883049047116</v>
      </c>
      <c r="EY179" s="2">
        <f t="shared" si="586"/>
        <v>83.217652194148229</v>
      </c>
      <c r="EZ179" s="2">
        <f t="shared" si="586"/>
        <v>85.310635707338349</v>
      </c>
      <c r="FA179" s="2">
        <f t="shared" si="586"/>
        <v>85.389828593595226</v>
      </c>
      <c r="FB179" s="2">
        <f t="shared" si="586"/>
        <v>88.025788988808785</v>
      </c>
      <c r="FC179" s="2">
        <f t="shared" si="586"/>
        <v>86.733023209444468</v>
      </c>
      <c r="FD179" s="2">
        <f t="shared" si="586"/>
        <v>86.374292969159853</v>
      </c>
      <c r="FE179" s="2">
        <f t="shared" si="586"/>
        <v>90.033101462451953</v>
      </c>
      <c r="FG179" s="2">
        <f t="shared" si="518"/>
        <v>0.99996635992005767</v>
      </c>
      <c r="FH179" s="2">
        <f t="shared" si="587"/>
        <v>0.99997146716870378</v>
      </c>
      <c r="FI179" s="2">
        <f t="shared" si="587"/>
        <v>0.99996507022576575</v>
      </c>
      <c r="FJ179" s="2">
        <f t="shared" si="587"/>
        <v>0.99996396871217674</v>
      </c>
      <c r="FK179" s="2">
        <f t="shared" si="587"/>
        <v>0.99996178850264283</v>
      </c>
      <c r="FL179" s="2">
        <f t="shared" si="587"/>
        <v>0.99996480972603674</v>
      </c>
      <c r="FM179" s="2">
        <f t="shared" si="587"/>
        <v>0.99996607014147776</v>
      </c>
      <c r="FN179" s="2">
        <f t="shared" si="587"/>
        <v>0.99996050512222068</v>
      </c>
      <c r="FO179" s="2">
        <f t="shared" si="587"/>
        <v>0.99996347402704355</v>
      </c>
      <c r="FP179" s="2">
        <f t="shared" si="587"/>
        <v>0.9999639089539919</v>
      </c>
      <c r="FQ179" s="2">
        <f t="shared" si="587"/>
        <v>0.99996416226019269</v>
      </c>
      <c r="FR179" s="2">
        <f t="shared" si="587"/>
        <v>0.99996139314423471</v>
      </c>
      <c r="FS179" s="2">
        <f t="shared" si="587"/>
        <v>0.99996455766030379</v>
      </c>
      <c r="FT179" s="2">
        <f t="shared" si="587"/>
        <v>0.99996186532807063</v>
      </c>
      <c r="FU179" s="2">
        <f t="shared" si="587"/>
        <v>0.9999544058299874</v>
      </c>
      <c r="FW179" s="2">
        <f t="shared" si="536"/>
        <v>0.59929815728741853</v>
      </c>
      <c r="FX179" s="2">
        <f t="shared" si="588"/>
        <v>0.61037231187416352</v>
      </c>
      <c r="FY179" s="2">
        <f t="shared" si="589"/>
        <v>0.62002343965721729</v>
      </c>
      <c r="FZ179" s="2">
        <f t="shared" si="590"/>
        <v>0.66878945668022205</v>
      </c>
      <c r="GA179" s="2">
        <f t="shared" si="591"/>
        <v>0.65113640505608839</v>
      </c>
      <c r="GB179" s="2">
        <f t="shared" si="592"/>
        <v>0.65078833611854114</v>
      </c>
      <c r="GC179" s="2">
        <f t="shared" si="593"/>
        <v>0.65101835685846532</v>
      </c>
      <c r="GD179" s="2">
        <f t="shared" si="594"/>
        <v>0.67457300036951118</v>
      </c>
      <c r="GE179" s="2">
        <f t="shared" si="595"/>
        <v>0.66793170860496442</v>
      </c>
      <c r="GF179" s="2">
        <f t="shared" si="596"/>
        <v>0.64272393598818223</v>
      </c>
      <c r="GG179" s="2">
        <f t="shared" si="597"/>
        <v>0.63616776110732143</v>
      </c>
      <c r="GH179" s="2">
        <f t="shared" si="598"/>
        <v>0.63531623742611487</v>
      </c>
      <c r="GI179" s="2">
        <f t="shared" si="599"/>
        <v>0.62411242073519291</v>
      </c>
      <c r="GJ179" s="2">
        <f t="shared" si="600"/>
        <v>0.55538536869495558</v>
      </c>
      <c r="GK179" s="2">
        <f t="shared" si="601"/>
        <v>0.5276505054428372</v>
      </c>
      <c r="GM179" s="86">
        <f t="shared" si="537"/>
        <v>2.9261874610892079E-201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1.1994632552062218E-272</v>
      </c>
      <c r="HA179" s="86">
        <f t="shared" si="615"/>
        <v>6.8783469193724534E-274</v>
      </c>
      <c r="HC179" s="86">
        <f t="shared" si="538"/>
        <v>1.2043550308136822E-143</v>
      </c>
      <c r="HD179" s="86">
        <f t="shared" si="616"/>
        <v>5.5405113823788211E-285</v>
      </c>
      <c r="HE179" s="86">
        <f t="shared" si="617"/>
        <v>9.1429196107800121E-281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0</v>
      </c>
      <c r="HP179" s="86">
        <f t="shared" si="628"/>
        <v>8.2925551757042018E-186</v>
      </c>
      <c r="HQ179" s="86">
        <f t="shared" si="629"/>
        <v>1.6246281488329271E-151</v>
      </c>
      <c r="HS179" s="86">
        <f t="shared" si="539"/>
        <v>8.051200363532587E-13</v>
      </c>
      <c r="HT179" s="86">
        <f t="shared" si="630"/>
        <v>6.0986088766966987E-13</v>
      </c>
      <c r="HU179" s="86">
        <f t="shared" si="631"/>
        <v>3.1186460915417654E-16</v>
      </c>
      <c r="HV179" s="86">
        <f t="shared" si="632"/>
        <v>6.3073310873315326E-19</v>
      </c>
      <c r="HW179" s="86">
        <f t="shared" si="633"/>
        <v>4.8852246825068019E-18</v>
      </c>
      <c r="HX179" s="86">
        <f t="shared" si="634"/>
        <v>6.7384804744505722E-17</v>
      </c>
      <c r="HY179" s="86">
        <f t="shared" si="635"/>
        <v>4.514976346730899E-16</v>
      </c>
      <c r="HZ179" s="86">
        <f t="shared" si="636"/>
        <v>8.2182771000041982E-18</v>
      </c>
      <c r="IA179" s="86">
        <f t="shared" si="637"/>
        <v>2.210268687268982E-19</v>
      </c>
      <c r="IB179" s="86">
        <f t="shared" si="638"/>
        <v>5.5623787921619766E-18</v>
      </c>
      <c r="IC179" s="86">
        <f t="shared" si="639"/>
        <v>4.1530858835143757E-18</v>
      </c>
      <c r="ID179" s="86">
        <f t="shared" si="640"/>
        <v>5.7699551665308926E-18</v>
      </c>
      <c r="IE179" s="86">
        <f t="shared" si="641"/>
        <v>1.0708660283138165E-16</v>
      </c>
      <c r="IF179" s="86">
        <f t="shared" si="642"/>
        <v>1.585189820826512E-11</v>
      </c>
      <c r="IG179" s="86">
        <f t="shared" si="643"/>
        <v>7.7110070353053785E-11</v>
      </c>
      <c r="II179" s="86">
        <f t="shared" si="540"/>
        <v>0.54926673652391578</v>
      </c>
      <c r="IJ179" s="86">
        <f t="shared" si="541"/>
        <v>0.53629368335717331</v>
      </c>
      <c r="IK179" s="86">
        <f t="shared" si="542"/>
        <v>0.5049281201777589</v>
      </c>
      <c r="IL179" s="86">
        <f t="shared" si="543"/>
        <v>0.35924165144321557</v>
      </c>
      <c r="IM179" s="86">
        <f t="shared" si="544"/>
        <v>0.42355164651093885</v>
      </c>
      <c r="IN179" s="86">
        <f t="shared" si="545"/>
        <v>0.42113022553191498</v>
      </c>
      <c r="IO179" s="86">
        <f t="shared" si="546"/>
        <v>0.43375146457469765</v>
      </c>
      <c r="IP179" s="86">
        <f t="shared" si="547"/>
        <v>0.35812782612907884</v>
      </c>
      <c r="IQ179" s="86">
        <f t="shared" si="548"/>
        <v>0.35954379721847046</v>
      </c>
      <c r="IR179" s="86">
        <f t="shared" si="549"/>
        <v>0.43661322795024915</v>
      </c>
      <c r="IS179" s="86">
        <f t="shared" si="550"/>
        <v>0.44764879870284618</v>
      </c>
      <c r="IT179" s="86">
        <f t="shared" si="551"/>
        <v>0.45234827957963414</v>
      </c>
      <c r="IU179" s="86">
        <f t="shared" si="552"/>
        <v>0.48547206355794792</v>
      </c>
      <c r="IV179" s="86">
        <f t="shared" si="553"/>
        <v>0.560786655469519</v>
      </c>
      <c r="IW179" s="86">
        <f t="shared" si="554"/>
        <v>0.54711003400144309</v>
      </c>
      <c r="IY179" s="86">
        <f t="shared" si="555"/>
        <v>0.54926673652472091</v>
      </c>
      <c r="IZ179" s="86">
        <f t="shared" si="556"/>
        <v>0.53629368335778316</v>
      </c>
      <c r="JA179" s="86">
        <f t="shared" si="557"/>
        <v>0.50492812017775923</v>
      </c>
      <c r="JB179" s="86">
        <f t="shared" si="558"/>
        <v>0.35924165144321557</v>
      </c>
      <c r="JC179" s="86">
        <f t="shared" si="559"/>
        <v>0.42355164651093885</v>
      </c>
      <c r="JD179" s="86">
        <f t="shared" si="560"/>
        <v>0.42113022553191504</v>
      </c>
      <c r="JE179" s="86">
        <f t="shared" si="561"/>
        <v>0.4337514645746981</v>
      </c>
      <c r="JF179" s="86">
        <f t="shared" si="562"/>
        <v>0.35812782612907884</v>
      </c>
      <c r="JG179" s="86">
        <f t="shared" si="563"/>
        <v>0.35954379721847046</v>
      </c>
      <c r="JH179" s="86">
        <f t="shared" si="564"/>
        <v>0.43661322795024915</v>
      </c>
      <c r="JI179" s="86">
        <f t="shared" si="565"/>
        <v>0.44764879870284618</v>
      </c>
      <c r="JJ179" s="86">
        <f t="shared" si="566"/>
        <v>0.45234827957963414</v>
      </c>
      <c r="JK179" s="86">
        <f t="shared" si="567"/>
        <v>0.48547206355794803</v>
      </c>
      <c r="JL179" s="86">
        <f t="shared" si="568"/>
        <v>0.56078665548537088</v>
      </c>
      <c r="JM179" s="86">
        <f t="shared" si="569"/>
        <v>0.54711003407855319</v>
      </c>
    </row>
    <row r="180" spans="2:273" x14ac:dyDescent="0.25">
      <c r="B180" s="2">
        <v>153</v>
      </c>
      <c r="C180" s="37">
        <v>81.418999999999997</v>
      </c>
      <c r="D180" s="37">
        <v>79.057000000000002</v>
      </c>
      <c r="E180" s="37">
        <v>80.188999999999993</v>
      </c>
      <c r="F180" s="37">
        <v>79.757000000000005</v>
      </c>
      <c r="G180" s="37">
        <v>79</v>
      </c>
      <c r="H180" s="37">
        <v>82.436000000000007</v>
      </c>
      <c r="I180" s="37">
        <v>82.9</v>
      </c>
      <c r="J180" s="37">
        <v>83.194999999999993</v>
      </c>
      <c r="K180" s="37">
        <v>85.049000000000007</v>
      </c>
      <c r="L180" s="37">
        <v>85.828999999999994</v>
      </c>
      <c r="M180" s="37">
        <v>85.325000000000003</v>
      </c>
      <c r="N180" s="37">
        <v>85.718000000000004</v>
      </c>
      <c r="O180" s="37">
        <v>85.210999999999999</v>
      </c>
      <c r="P180" s="37">
        <v>94.525000000000006</v>
      </c>
      <c r="Q180" s="37">
        <v>125.39</v>
      </c>
      <c r="S180" s="4">
        <f t="shared" si="441"/>
        <v>81.012251671190967</v>
      </c>
      <c r="T180" s="4">
        <f t="shared" si="442"/>
        <v>81.999328812861989</v>
      </c>
      <c r="U180" s="4">
        <f t="shared" si="443"/>
        <v>79.305737555290293</v>
      </c>
      <c r="V180" s="4">
        <f t="shared" si="444"/>
        <v>79.233395362780058</v>
      </c>
      <c r="W180" s="4">
        <f t="shared" si="445"/>
        <v>80.608392904537567</v>
      </c>
      <c r="X180" s="4">
        <f t="shared" si="446"/>
        <v>82.405671282319375</v>
      </c>
      <c r="Y180" s="4">
        <f t="shared" si="447"/>
        <v>82.42834888942123</v>
      </c>
      <c r="Z180" s="4">
        <f t="shared" si="448"/>
        <v>83.781943832960877</v>
      </c>
      <c r="AA180" s="4">
        <f t="shared" si="449"/>
        <v>82.499606747939907</v>
      </c>
      <c r="AB180" s="4">
        <f t="shared" si="450"/>
        <v>84.984867186082425</v>
      </c>
      <c r="AC180" s="4">
        <f t="shared" si="451"/>
        <v>85.679036471348169</v>
      </c>
      <c r="AD180" s="4">
        <f t="shared" si="452"/>
        <v>87.466888754863277</v>
      </c>
      <c r="AE180" s="4">
        <f t="shared" si="453"/>
        <v>86.827947732210433</v>
      </c>
      <c r="AF180" s="4">
        <f t="shared" si="454"/>
        <v>95.268124828774191</v>
      </c>
      <c r="AG180" s="4">
        <f t="shared" si="455"/>
        <v>121.39532305482955</v>
      </c>
      <c r="AI180" s="4">
        <f t="shared" si="456"/>
        <v>0.40674832880903011</v>
      </c>
      <c r="AJ180" s="4">
        <f t="shared" si="457"/>
        <v>-2.9423288128619873</v>
      </c>
      <c r="AK180" s="4">
        <f t="shared" si="458"/>
        <v>0.88326244470970039</v>
      </c>
      <c r="AL180" s="4">
        <f t="shared" si="459"/>
        <v>0.52360463721994677</v>
      </c>
      <c r="AM180" s="4">
        <f t="shared" si="460"/>
        <v>-1.6083929045375669</v>
      </c>
      <c r="AN180" s="4">
        <f t="shared" si="461"/>
        <v>3.0328717680632167E-2</v>
      </c>
      <c r="AO180" s="4">
        <f t="shared" si="462"/>
        <v>0.47165111057877596</v>
      </c>
      <c r="AP180" s="4">
        <f t="shared" si="463"/>
        <v>-0.58694383296088404</v>
      </c>
      <c r="AQ180" s="4">
        <f t="shared" si="464"/>
        <v>2.5493932520600993</v>
      </c>
      <c r="AR180" s="4">
        <f t="shared" si="465"/>
        <v>0.84413281391756811</v>
      </c>
      <c r="AS180" s="4">
        <f t="shared" si="466"/>
        <v>-0.35403647134816651</v>
      </c>
      <c r="AT180" s="4">
        <f t="shared" si="467"/>
        <v>-1.7488887548632732</v>
      </c>
      <c r="AU180" s="4">
        <f t="shared" si="468"/>
        <v>-1.6169477322104342</v>
      </c>
      <c r="AV180" s="4">
        <f t="shared" si="570"/>
        <v>-0.74312482877418518</v>
      </c>
      <c r="AW180" s="4">
        <f t="shared" si="570"/>
        <v>3.994676945170454</v>
      </c>
      <c r="AY180" s="2">
        <f t="shared" si="520"/>
        <v>80.786902135109571</v>
      </c>
      <c r="AZ180" s="2">
        <f t="shared" si="571"/>
        <v>81.997538762576937</v>
      </c>
      <c r="BA180" s="2">
        <f t="shared" si="572"/>
        <v>78.800164242398495</v>
      </c>
      <c r="BB180" s="2">
        <f t="shared" si="573"/>
        <v>79.133897955792165</v>
      </c>
      <c r="BC180" s="2">
        <f t="shared" si="574"/>
        <v>80.398446261281066</v>
      </c>
      <c r="BD180" s="2">
        <f t="shared" si="575"/>
        <v>82.065925641738303</v>
      </c>
      <c r="BE180" s="2">
        <f t="shared" si="576"/>
        <v>81.888686931795576</v>
      </c>
      <c r="BF180" s="2">
        <f t="shared" si="577"/>
        <v>83.630674288482169</v>
      </c>
      <c r="BG180" s="2">
        <f t="shared" si="578"/>
        <v>82.292692454756633</v>
      </c>
      <c r="BH180" s="2">
        <f t="shared" si="579"/>
        <v>84.456023860373875</v>
      </c>
      <c r="BI180" s="2">
        <f t="shared" si="580"/>
        <v>85.148194576835394</v>
      </c>
      <c r="BJ180" s="2">
        <f t="shared" si="581"/>
        <v>86.813499723936104</v>
      </c>
      <c r="BK180" s="2">
        <f t="shared" si="582"/>
        <v>85.386464709844148</v>
      </c>
      <c r="BL180" s="2">
        <f t="shared" si="583"/>
        <v>85.799033279141838</v>
      </c>
      <c r="BM180" s="2">
        <f t="shared" si="584"/>
        <v>91.216184009241886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114.05050562851781</v>
      </c>
      <c r="DL180" s="2">
        <f t="shared" si="585"/>
        <v>119.11123011270378</v>
      </c>
      <c r="DM180" s="2">
        <f t="shared" si="585"/>
        <v>140.25015975609759</v>
      </c>
      <c r="DN180" s="2">
        <f t="shared" si="585"/>
        <v>137.25139015009381</v>
      </c>
      <c r="DO180" s="2">
        <f t="shared" si="585"/>
        <v>116.42282914979759</v>
      </c>
      <c r="DP180" s="2">
        <f t="shared" si="585"/>
        <v>124.02806454033774</v>
      </c>
      <c r="DQ180" s="2">
        <f t="shared" si="585"/>
        <v>131.25356472795499</v>
      </c>
      <c r="DR180" s="2">
        <f t="shared" si="585"/>
        <v>140.81234697450486</v>
      </c>
      <c r="DS180" s="2">
        <f t="shared" si="585"/>
        <v>135.20746088193454</v>
      </c>
      <c r="DT180" s="2">
        <f t="shared" si="585"/>
        <v>137.26464109858847</v>
      </c>
      <c r="DU180" s="2">
        <f t="shared" si="585"/>
        <v>136.65214574898789</v>
      </c>
      <c r="DV180" s="2">
        <f t="shared" si="585"/>
        <v>131.00585720538351</v>
      </c>
      <c r="DW180" s="2">
        <f t="shared" si="585"/>
        <v>133.84033549257762</v>
      </c>
      <c r="DX180" s="2">
        <f t="shared" si="585"/>
        <v>119.9556707517234</v>
      </c>
      <c r="DY180" s="2">
        <f t="shared" si="585"/>
        <v>109.00564929971989</v>
      </c>
      <c r="EA180" s="2">
        <f t="shared" si="440"/>
        <v>79.705769171956277</v>
      </c>
      <c r="EB180" s="2">
        <f t="shared" si="502"/>
        <v>81.664309165120059</v>
      </c>
      <c r="EC180" s="2">
        <f t="shared" si="503"/>
        <v>77.055128644798501</v>
      </c>
      <c r="ED180" s="2">
        <f t="shared" si="504"/>
        <v>76.681373745488145</v>
      </c>
      <c r="EE180" s="2">
        <f t="shared" si="505"/>
        <v>78.597943013644255</v>
      </c>
      <c r="EF180" s="2">
        <f t="shared" si="506"/>
        <v>80.61193694464572</v>
      </c>
      <c r="EG180" s="2">
        <f t="shared" si="507"/>
        <v>79.097368717919792</v>
      </c>
      <c r="EH180" s="2">
        <f t="shared" si="508"/>
        <v>81.39523397264162</v>
      </c>
      <c r="EI180" s="2">
        <f t="shared" si="509"/>
        <v>80.533701721903356</v>
      </c>
      <c r="EJ180" s="2">
        <f t="shared" si="510"/>
        <v>83.057186890154512</v>
      </c>
      <c r="EK180" s="2">
        <f t="shared" si="511"/>
        <v>84.910520518462349</v>
      </c>
      <c r="EL180" s="2">
        <f t="shared" si="512"/>
        <v>84.646199517716539</v>
      </c>
      <c r="EM180" s="2">
        <f t="shared" si="513"/>
        <v>83.16424124086663</v>
      </c>
      <c r="EN180" s="2">
        <f t="shared" si="514"/>
        <v>85.142893412625796</v>
      </c>
      <c r="EO180" s="2">
        <f t="shared" si="515"/>
        <v>92.766175435853341</v>
      </c>
      <c r="EQ180" s="2">
        <f t="shared" si="516"/>
        <v>81.444467080524703</v>
      </c>
      <c r="ER180" s="2">
        <f t="shared" si="586"/>
        <v>82.189995583310889</v>
      </c>
      <c r="ES180" s="2">
        <f t="shared" si="586"/>
        <v>79.772359036392032</v>
      </c>
      <c r="ET180" s="2">
        <f t="shared" si="586"/>
        <v>80.238723579708108</v>
      </c>
      <c r="EU180" s="2">
        <f t="shared" si="586"/>
        <v>81.27627106786197</v>
      </c>
      <c r="EV180" s="2">
        <f t="shared" si="586"/>
        <v>82.775407855550213</v>
      </c>
      <c r="EW180" s="2">
        <f t="shared" si="586"/>
        <v>83.250925833800423</v>
      </c>
      <c r="EX180" s="2">
        <f t="shared" si="586"/>
        <v>84.611122680386558</v>
      </c>
      <c r="EY180" s="2">
        <f t="shared" si="586"/>
        <v>83.087597144056218</v>
      </c>
      <c r="EZ180" s="2">
        <f t="shared" si="586"/>
        <v>85.162498814080536</v>
      </c>
      <c r="FA180" s="2">
        <f t="shared" si="586"/>
        <v>85.269589827826536</v>
      </c>
      <c r="FB180" s="2">
        <f t="shared" si="586"/>
        <v>87.94562008358713</v>
      </c>
      <c r="FC180" s="2">
        <f t="shared" si="586"/>
        <v>86.604553649555044</v>
      </c>
      <c r="FD180" s="2">
        <f t="shared" si="586"/>
        <v>86.275993921168336</v>
      </c>
      <c r="FE180" s="2">
        <f t="shared" si="586"/>
        <v>89.949503329136775</v>
      </c>
      <c r="FG180" s="2">
        <f t="shared" si="518"/>
        <v>0.9999693197916435</v>
      </c>
      <c r="FH180" s="2">
        <f t="shared" si="587"/>
        <v>0.99997397768324925</v>
      </c>
      <c r="FI180" s="2">
        <f t="shared" si="587"/>
        <v>0.99996814356937314</v>
      </c>
      <c r="FJ180" s="2">
        <f t="shared" si="587"/>
        <v>0.99996713897076783</v>
      </c>
      <c r="FK180" s="2">
        <f t="shared" si="587"/>
        <v>0.99996515058305158</v>
      </c>
      <c r="FL180" s="2">
        <f t="shared" si="587"/>
        <v>0.99996790598933094</v>
      </c>
      <c r="FM180" s="2">
        <f t="shared" si="587"/>
        <v>0.99996905550886639</v>
      </c>
      <c r="FN180" s="2">
        <f t="shared" si="587"/>
        <v>0.99996398011819276</v>
      </c>
      <c r="FO180" s="2">
        <f t="shared" si="587"/>
        <v>0.99996668780968401</v>
      </c>
      <c r="FP180" s="2">
        <f t="shared" si="587"/>
        <v>0.99996708447030969</v>
      </c>
      <c r="FQ180" s="2">
        <f t="shared" si="587"/>
        <v>0.99996731548977258</v>
      </c>
      <c r="FR180" s="2">
        <f t="shared" si="587"/>
        <v>0.99996479000946081</v>
      </c>
      <c r="FS180" s="2">
        <f t="shared" si="587"/>
        <v>0.9999676761012215</v>
      </c>
      <c r="FT180" s="2">
        <f t="shared" si="587"/>
        <v>0.99996522064914517</v>
      </c>
      <c r="FU180" s="2">
        <f t="shared" si="587"/>
        <v>0.99995841745591652</v>
      </c>
      <c r="FW180" s="2">
        <f t="shared" si="536"/>
        <v>0.62120006825806073</v>
      </c>
      <c r="FX180" s="2">
        <f t="shared" si="588"/>
        <v>0.63204056700210831</v>
      </c>
      <c r="FY180" s="2">
        <f t="shared" si="589"/>
        <v>0.64147023928038294</v>
      </c>
      <c r="FZ180" s="2">
        <f t="shared" si="590"/>
        <v>0.68886500665507167</v>
      </c>
      <c r="GA180" s="2">
        <f t="shared" si="591"/>
        <v>0.67175679602637095</v>
      </c>
      <c r="GB180" s="2">
        <f t="shared" si="592"/>
        <v>0.67141891860382252</v>
      </c>
      <c r="GC180" s="2">
        <f t="shared" si="593"/>
        <v>0.67164220669187158</v>
      </c>
      <c r="GD180" s="2">
        <f t="shared" si="594"/>
        <v>0.69445814871464628</v>
      </c>
      <c r="GE180" s="2">
        <f t="shared" si="595"/>
        <v>0.68803499741645568</v>
      </c>
      <c r="GF180" s="2">
        <f t="shared" si="596"/>
        <v>0.66358466281123774</v>
      </c>
      <c r="GG180" s="2">
        <f t="shared" si="597"/>
        <v>0.65720712558775074</v>
      </c>
      <c r="GH180" s="2">
        <f t="shared" si="598"/>
        <v>0.65637824577830017</v>
      </c>
      <c r="GI180" s="2">
        <f t="shared" si="599"/>
        <v>0.64546039901156016</v>
      </c>
      <c r="GJ180" s="2">
        <f t="shared" si="600"/>
        <v>0.57799735838186206</v>
      </c>
      <c r="GK180" s="2">
        <f t="shared" si="601"/>
        <v>0.55053149479188768</v>
      </c>
      <c r="GM180" s="86">
        <f t="shared" si="537"/>
        <v>1.2559603498998264E-205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1.6717500636213696E-278</v>
      </c>
      <c r="HA180" s="86">
        <f t="shared" si="615"/>
        <v>7.867877635640274E-280</v>
      </c>
      <c r="HC180" s="86">
        <f t="shared" si="538"/>
        <v>1.0320095214059603E-147</v>
      </c>
      <c r="HD180" s="86">
        <f t="shared" si="616"/>
        <v>4.7893109761859723E-293</v>
      </c>
      <c r="HE180" s="86">
        <f t="shared" si="617"/>
        <v>1.1008633885733796E-288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0</v>
      </c>
      <c r="HP180" s="86">
        <f t="shared" si="628"/>
        <v>4.6591621768096264E-191</v>
      </c>
      <c r="HQ180" s="86">
        <f t="shared" si="629"/>
        <v>7.830967758640038E-156</v>
      </c>
      <c r="HS180" s="86">
        <f t="shared" si="539"/>
        <v>1.5721177531921466E-13</v>
      </c>
      <c r="HT180" s="86">
        <f t="shared" si="630"/>
        <v>1.2009933668881591E-13</v>
      </c>
      <c r="HU180" s="86">
        <f t="shared" si="631"/>
        <v>4.2751489232396592E-17</v>
      </c>
      <c r="HV180" s="86">
        <f t="shared" si="632"/>
        <v>6.1732766721035552E-20</v>
      </c>
      <c r="HW180" s="86">
        <f t="shared" si="633"/>
        <v>5.5797976632377122E-19</v>
      </c>
      <c r="HX180" s="86">
        <f t="shared" si="634"/>
        <v>8.1235708096063428E-18</v>
      </c>
      <c r="HY180" s="86">
        <f t="shared" si="635"/>
        <v>6.2035355198121557E-17</v>
      </c>
      <c r="HZ180" s="86">
        <f t="shared" si="636"/>
        <v>9.3395481706635487E-19</v>
      </c>
      <c r="IA180" s="86">
        <f t="shared" si="637"/>
        <v>2.0770382774596935E-20</v>
      </c>
      <c r="IB180" s="86">
        <f t="shared" si="638"/>
        <v>6.0434913900907404E-19</v>
      </c>
      <c r="IC180" s="86">
        <f t="shared" si="639"/>
        <v>4.3045081735054232E-19</v>
      </c>
      <c r="ID180" s="86">
        <f t="shared" si="640"/>
        <v>6.1445796197971177E-19</v>
      </c>
      <c r="IE180" s="86">
        <f t="shared" si="641"/>
        <v>1.3003604066031618E-17</v>
      </c>
      <c r="IF180" s="86">
        <f t="shared" si="642"/>
        <v>3.4266329147375441E-12</v>
      </c>
      <c r="IG180" s="86">
        <f t="shared" si="643"/>
        <v>1.6617510658781294E-11</v>
      </c>
      <c r="II180" s="86">
        <f t="shared" si="540"/>
        <v>0.51754784166182599</v>
      </c>
      <c r="IJ180" s="86">
        <f t="shared" si="541"/>
        <v>0.50018431406083275</v>
      </c>
      <c r="IK180" s="86">
        <f t="shared" si="542"/>
        <v>0.45818226872520124</v>
      </c>
      <c r="IL180" s="86">
        <f t="shared" si="543"/>
        <v>0.30459482794856213</v>
      </c>
      <c r="IM180" s="86">
        <f t="shared" si="544"/>
        <v>0.36939504805693379</v>
      </c>
      <c r="IN180" s="86">
        <f t="shared" si="545"/>
        <v>0.36647229084629968</v>
      </c>
      <c r="IO180" s="86">
        <f t="shared" si="546"/>
        <v>0.38119324644499791</v>
      </c>
      <c r="IP180" s="86">
        <f t="shared" si="547"/>
        <v>0.30531375015225909</v>
      </c>
      <c r="IQ180" s="86">
        <f t="shared" si="548"/>
        <v>0.30462447656096686</v>
      </c>
      <c r="IR180" s="86">
        <f t="shared" si="549"/>
        <v>0.38130730958330955</v>
      </c>
      <c r="IS180" s="86">
        <f t="shared" si="550"/>
        <v>0.39170657669273906</v>
      </c>
      <c r="IT180" s="86">
        <f t="shared" si="551"/>
        <v>0.39703543920140688</v>
      </c>
      <c r="IU180" s="86">
        <f t="shared" si="552"/>
        <v>0.43383323160160414</v>
      </c>
      <c r="IV180" s="86">
        <f t="shared" si="553"/>
        <v>0.5600226001237103</v>
      </c>
      <c r="IW180" s="86">
        <f t="shared" si="554"/>
        <v>0.57065590287699464</v>
      </c>
      <c r="IY180" s="86">
        <f t="shared" si="555"/>
        <v>0.5175478416619832</v>
      </c>
      <c r="IZ180" s="86">
        <f t="shared" si="556"/>
        <v>0.50018431406095287</v>
      </c>
      <c r="JA180" s="86">
        <f t="shared" si="557"/>
        <v>0.45818226872520129</v>
      </c>
      <c r="JB180" s="86">
        <f t="shared" si="558"/>
        <v>0.30459482794856213</v>
      </c>
      <c r="JC180" s="86">
        <f t="shared" si="559"/>
        <v>0.36939504805693379</v>
      </c>
      <c r="JD180" s="86">
        <f t="shared" si="560"/>
        <v>0.36647229084629968</v>
      </c>
      <c r="JE180" s="86">
        <f t="shared" si="561"/>
        <v>0.38119324644499797</v>
      </c>
      <c r="JF180" s="86">
        <f t="shared" si="562"/>
        <v>0.30531375015225909</v>
      </c>
      <c r="JG180" s="86">
        <f t="shared" si="563"/>
        <v>0.30462447656096686</v>
      </c>
      <c r="JH180" s="86">
        <f t="shared" si="564"/>
        <v>0.38130730958330955</v>
      </c>
      <c r="JI180" s="86">
        <f t="shared" si="565"/>
        <v>0.39170657669273906</v>
      </c>
      <c r="JJ180" s="86">
        <f t="shared" si="566"/>
        <v>0.39703543920140688</v>
      </c>
      <c r="JK180" s="86">
        <f t="shared" si="567"/>
        <v>0.43383323160160414</v>
      </c>
      <c r="JL180" s="86">
        <f t="shared" si="568"/>
        <v>0.56002260012713689</v>
      </c>
      <c r="JM180" s="86">
        <f t="shared" si="569"/>
        <v>0.57065590289361212</v>
      </c>
    </row>
    <row r="181" spans="2:273" x14ac:dyDescent="0.25">
      <c r="B181" s="2">
        <v>154</v>
      </c>
      <c r="C181" s="37">
        <v>82.256</v>
      </c>
      <c r="D181" s="37">
        <v>80.599999999999994</v>
      </c>
      <c r="E181" s="37">
        <v>80.864999999999995</v>
      </c>
      <c r="F181" s="37">
        <v>79.027000000000001</v>
      </c>
      <c r="G181" s="37">
        <v>78.59</v>
      </c>
      <c r="H181" s="37">
        <v>82.051000000000002</v>
      </c>
      <c r="I181" s="37">
        <v>82.35</v>
      </c>
      <c r="J181" s="37">
        <v>83.902000000000001</v>
      </c>
      <c r="K181" s="37">
        <v>83.902000000000001</v>
      </c>
      <c r="L181" s="37">
        <v>84.244</v>
      </c>
      <c r="M181" s="37">
        <v>84.875</v>
      </c>
      <c r="N181" s="37">
        <v>84.872</v>
      </c>
      <c r="O181" s="37">
        <v>87.132000000000005</v>
      </c>
      <c r="P181" s="37">
        <v>92.6</v>
      </c>
      <c r="Q181" s="37">
        <v>119.65900000000001</v>
      </c>
      <c r="S181" s="4">
        <f t="shared" si="441"/>
        <v>80.805600754150191</v>
      </c>
      <c r="T181" s="4">
        <f t="shared" si="442"/>
        <v>81.863290818983998</v>
      </c>
      <c r="U181" s="4">
        <f t="shared" si="443"/>
        <v>79.006105579420122</v>
      </c>
      <c r="V181" s="4">
        <f t="shared" si="444"/>
        <v>79.083636215758091</v>
      </c>
      <c r="W181" s="4">
        <f t="shared" si="445"/>
        <v>80.407260610938835</v>
      </c>
      <c r="X181" s="4">
        <f t="shared" si="446"/>
        <v>82.162439344160148</v>
      </c>
      <c r="Y181" s="4">
        <f t="shared" si="447"/>
        <v>82.144038783369183</v>
      </c>
      <c r="Z181" s="4">
        <f t="shared" si="448"/>
        <v>83.656039438528097</v>
      </c>
      <c r="AA181" s="4">
        <f t="shared" si="449"/>
        <v>82.290197160967608</v>
      </c>
      <c r="AB181" s="4">
        <f t="shared" si="450"/>
        <v>84.604829127248451</v>
      </c>
      <c r="AC181" s="4">
        <f t="shared" si="451"/>
        <v>85.300867308038036</v>
      </c>
      <c r="AD181" s="4">
        <f t="shared" si="452"/>
        <v>87.115440858080262</v>
      </c>
      <c r="AE181" s="4">
        <f t="shared" si="453"/>
        <v>86.094994232187133</v>
      </c>
      <c r="AF181" s="4">
        <f t="shared" si="454"/>
        <v>92.993937049399463</v>
      </c>
      <c r="AG181" s="4">
        <f t="shared" si="455"/>
        <v>115.83037985460322</v>
      </c>
      <c r="AI181" s="4">
        <f t="shared" si="456"/>
        <v>1.4503992458498089</v>
      </c>
      <c r="AJ181" s="4">
        <f t="shared" si="457"/>
        <v>-1.2632908189840037</v>
      </c>
      <c r="AK181" s="4">
        <f t="shared" si="458"/>
        <v>1.8588944205798725</v>
      </c>
      <c r="AL181" s="4">
        <f t="shared" si="459"/>
        <v>-5.6636215758089747E-2</v>
      </c>
      <c r="AM181" s="4">
        <f t="shared" si="460"/>
        <v>-1.8172606109388312</v>
      </c>
      <c r="AN181" s="4">
        <f t="shared" si="461"/>
        <v>-0.11143934416014645</v>
      </c>
      <c r="AO181" s="4">
        <f t="shared" si="462"/>
        <v>0.20596121663081135</v>
      </c>
      <c r="AP181" s="4">
        <f t="shared" si="463"/>
        <v>0.24596056147190382</v>
      </c>
      <c r="AQ181" s="4">
        <f t="shared" si="464"/>
        <v>1.6118028390323929</v>
      </c>
      <c r="AR181" s="4">
        <f t="shared" si="465"/>
        <v>-0.36082912724845073</v>
      </c>
      <c r="AS181" s="4">
        <f t="shared" si="466"/>
        <v>-0.42586730803803619</v>
      </c>
      <c r="AT181" s="4">
        <f t="shared" si="467"/>
        <v>-2.2434408580802625</v>
      </c>
      <c r="AU181" s="4">
        <f t="shared" si="468"/>
        <v>1.0370057678128717</v>
      </c>
      <c r="AV181" s="4">
        <f t="shared" si="570"/>
        <v>-0.39393704939946872</v>
      </c>
      <c r="AW181" s="4">
        <f t="shared" si="570"/>
        <v>3.8286201453967834</v>
      </c>
      <c r="AY181" s="2">
        <f t="shared" si="520"/>
        <v>80.658210359919522</v>
      </c>
      <c r="AZ181" s="2">
        <f t="shared" si="571"/>
        <v>81.862144803056324</v>
      </c>
      <c r="BA181" s="2">
        <f t="shared" si="572"/>
        <v>78.713198073784326</v>
      </c>
      <c r="BB181" s="2">
        <f t="shared" si="573"/>
        <v>79.039385030178096</v>
      </c>
      <c r="BC181" s="2">
        <f t="shared" si="574"/>
        <v>80.301413382536111</v>
      </c>
      <c r="BD181" s="2">
        <f t="shared" si="575"/>
        <v>81.992951401003396</v>
      </c>
      <c r="BE181" s="2">
        <f t="shared" si="576"/>
        <v>81.862242151328161</v>
      </c>
      <c r="BF181" s="2">
        <f t="shared" si="577"/>
        <v>83.586752074016232</v>
      </c>
      <c r="BG181" s="2">
        <f t="shared" si="578"/>
        <v>82.198545424033654</v>
      </c>
      <c r="BH181" s="2">
        <f t="shared" si="579"/>
        <v>84.338529234195136</v>
      </c>
      <c r="BI181" s="2">
        <f t="shared" si="580"/>
        <v>85.033018263187387</v>
      </c>
      <c r="BJ181" s="2">
        <f t="shared" si="581"/>
        <v>86.781457952673307</v>
      </c>
      <c r="BK181" s="2">
        <f t="shared" si="582"/>
        <v>85.3085252589416</v>
      </c>
      <c r="BL181" s="2">
        <f t="shared" si="583"/>
        <v>85.717353335472268</v>
      </c>
      <c r="BM181" s="2">
        <f t="shared" si="584"/>
        <v>91.090668865662963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114.1490281425891</v>
      </c>
      <c r="DL181" s="2">
        <f t="shared" si="585"/>
        <v>119.22607451581135</v>
      </c>
      <c r="DM181" s="2">
        <f t="shared" si="585"/>
        <v>140.55475017421605</v>
      </c>
      <c r="DN181" s="2">
        <f t="shared" si="585"/>
        <v>137.54435328330206</v>
      </c>
      <c r="DO181" s="2">
        <f t="shared" si="585"/>
        <v>116.53865769230771</v>
      </c>
      <c r="DP181" s="2">
        <f t="shared" si="585"/>
        <v>124.21811181988745</v>
      </c>
      <c r="DQ181" s="2">
        <f t="shared" si="585"/>
        <v>131.4753236397749</v>
      </c>
      <c r="DR181" s="2">
        <f t="shared" si="585"/>
        <v>141.11403807856439</v>
      </c>
      <c r="DS181" s="2">
        <f t="shared" si="585"/>
        <v>135.45774395448078</v>
      </c>
      <c r="DT181" s="2">
        <f t="shared" si="585"/>
        <v>137.51370861144545</v>
      </c>
      <c r="DU181" s="2">
        <f t="shared" si="585"/>
        <v>136.9119230769231</v>
      </c>
      <c r="DV181" s="2">
        <f t="shared" si="585"/>
        <v>131.2104350585403</v>
      </c>
      <c r="DW181" s="2">
        <f t="shared" si="585"/>
        <v>134.04958589743592</v>
      </c>
      <c r="DX181" s="2">
        <f t="shared" si="585"/>
        <v>120.11898183608712</v>
      </c>
      <c r="DY181" s="2">
        <f t="shared" si="585"/>
        <v>109.06444789915967</v>
      </c>
      <c r="EA181" s="2">
        <f t="shared" si="440"/>
        <v>79.517916184165472</v>
      </c>
      <c r="EB181" s="2">
        <f t="shared" si="502"/>
        <v>81.511355077717212</v>
      </c>
      <c r="EC181" s="2">
        <f t="shared" si="503"/>
        <v>76.877524198687922</v>
      </c>
      <c r="ED181" s="2">
        <f t="shared" si="504"/>
        <v>76.474714568293848</v>
      </c>
      <c r="EE181" s="2">
        <f t="shared" si="505"/>
        <v>78.413591387563187</v>
      </c>
      <c r="EF181" s="2">
        <f t="shared" si="506"/>
        <v>80.470295546778971</v>
      </c>
      <c r="EG181" s="2">
        <f t="shared" si="507"/>
        <v>78.936029010848515</v>
      </c>
      <c r="EH181" s="2">
        <f t="shared" si="508"/>
        <v>81.24819682762319</v>
      </c>
      <c r="EI181" s="2">
        <f t="shared" si="509"/>
        <v>80.357364886132203</v>
      </c>
      <c r="EJ181" s="2">
        <f t="shared" si="510"/>
        <v>82.871636144729663</v>
      </c>
      <c r="EK181" s="2">
        <f t="shared" si="511"/>
        <v>84.783645044486931</v>
      </c>
      <c r="EL181" s="2">
        <f t="shared" si="512"/>
        <v>84.506428927165359</v>
      </c>
      <c r="EM181" s="2">
        <f t="shared" si="513"/>
        <v>82.973328589777438</v>
      </c>
      <c r="EN181" s="2">
        <f t="shared" si="514"/>
        <v>85.023229643183896</v>
      </c>
      <c r="EO181" s="2">
        <f t="shared" si="515"/>
        <v>92.734101516691439</v>
      </c>
      <c r="EQ181" s="2">
        <f t="shared" si="516"/>
        <v>81.290857288226434</v>
      </c>
      <c r="ER181" s="2">
        <f t="shared" si="586"/>
        <v>82.047026880220173</v>
      </c>
      <c r="ES181" s="2">
        <f t="shared" si="586"/>
        <v>79.64612135319031</v>
      </c>
      <c r="ET181" s="2">
        <f t="shared" si="586"/>
        <v>80.09324444843044</v>
      </c>
      <c r="EU181" s="2">
        <f t="shared" si="586"/>
        <v>81.140949693599609</v>
      </c>
      <c r="EV181" s="2">
        <f t="shared" si="586"/>
        <v>82.670695255600918</v>
      </c>
      <c r="EW181" s="2">
        <f t="shared" si="586"/>
        <v>83.164812228434343</v>
      </c>
      <c r="EX181" s="2">
        <f t="shared" si="586"/>
        <v>84.522362311725999</v>
      </c>
      <c r="EY181" s="2">
        <f t="shared" si="586"/>
        <v>82.957542093964207</v>
      </c>
      <c r="EZ181" s="2">
        <f t="shared" si="586"/>
        <v>85.014361920822722</v>
      </c>
      <c r="FA181" s="2">
        <f t="shared" si="586"/>
        <v>85.149351062057846</v>
      </c>
      <c r="FB181" s="2">
        <f t="shared" si="586"/>
        <v>87.865451178365475</v>
      </c>
      <c r="FC181" s="2">
        <f t="shared" si="586"/>
        <v>86.476084089665619</v>
      </c>
      <c r="FD181" s="2">
        <f t="shared" si="586"/>
        <v>86.177694873176804</v>
      </c>
      <c r="FE181" s="2">
        <f t="shared" si="586"/>
        <v>89.865905195821583</v>
      </c>
      <c r="FG181" s="2">
        <f t="shared" si="518"/>
        <v>0.99997201924189039</v>
      </c>
      <c r="FH181" s="2">
        <f t="shared" si="587"/>
        <v>0.99997626731071787</v>
      </c>
      <c r="FI181" s="2">
        <f t="shared" si="587"/>
        <v>0.99997094650852758</v>
      </c>
      <c r="FJ181" s="2">
        <f t="shared" si="587"/>
        <v>0.99997003029849307</v>
      </c>
      <c r="FK181" s="2">
        <f t="shared" si="587"/>
        <v>0.99996821685653892</v>
      </c>
      <c r="FL181" s="2">
        <f t="shared" si="587"/>
        <v>0.99997072983173463</v>
      </c>
      <c r="FM181" s="2">
        <f t="shared" si="587"/>
        <v>0.99997177821182603</v>
      </c>
      <c r="FN181" s="2">
        <f t="shared" si="587"/>
        <v>0.99996714937324405</v>
      </c>
      <c r="FO181" s="2">
        <f t="shared" si="587"/>
        <v>0.99996961883229851</v>
      </c>
      <c r="FP181" s="2">
        <f t="shared" si="587"/>
        <v>0.99996998059319675</v>
      </c>
      <c r="FQ181" s="2">
        <f t="shared" si="587"/>
        <v>0.9999701912866672</v>
      </c>
      <c r="FR181" s="2">
        <f t="shared" si="587"/>
        <v>0.99996788800748859</v>
      </c>
      <c r="FS181" s="2">
        <f t="shared" si="587"/>
        <v>0.99997052017009858</v>
      </c>
      <c r="FT181" s="2">
        <f t="shared" si="587"/>
        <v>0.99996828075796729</v>
      </c>
      <c r="FU181" s="2">
        <f t="shared" si="587"/>
        <v>0.99996207613031152</v>
      </c>
      <c r="FW181" s="2">
        <f t="shared" si="536"/>
        <v>0.64261873582693663</v>
      </c>
      <c r="FX181" s="2">
        <f t="shared" si="588"/>
        <v>0.65318848590950684</v>
      </c>
      <c r="FY181" s="2">
        <f t="shared" si="589"/>
        <v>0.66236571339831829</v>
      </c>
      <c r="FZ181" s="2">
        <f t="shared" si="590"/>
        <v>0.70825454201972271</v>
      </c>
      <c r="GA181" s="2">
        <f t="shared" si="591"/>
        <v>0.69173538964260506</v>
      </c>
      <c r="GB181" s="2">
        <f t="shared" si="592"/>
        <v>0.69140863006902398</v>
      </c>
      <c r="GC181" s="2">
        <f t="shared" si="593"/>
        <v>0.69162457310959791</v>
      </c>
      <c r="GD181" s="2">
        <f t="shared" si="594"/>
        <v>0.71364401931777888</v>
      </c>
      <c r="GE181" s="2">
        <f t="shared" si="595"/>
        <v>0.70745429138590044</v>
      </c>
      <c r="GF181" s="2">
        <f t="shared" si="596"/>
        <v>0.68382654617390481</v>
      </c>
      <c r="GG181" s="2">
        <f t="shared" si="597"/>
        <v>0.67764633311236422</v>
      </c>
      <c r="GH181" s="2">
        <f t="shared" si="598"/>
        <v>0.67684257405574455</v>
      </c>
      <c r="GI181" s="2">
        <f t="shared" si="599"/>
        <v>0.66624431818356411</v>
      </c>
      <c r="GJ181" s="2">
        <f t="shared" si="600"/>
        <v>0.60028701049272637</v>
      </c>
      <c r="GK181" s="2">
        <f t="shared" si="601"/>
        <v>0.57320063797378495</v>
      </c>
      <c r="GM181" s="86">
        <f t="shared" si="537"/>
        <v>4.8348820107897813E-210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2.0171833028893576E-284</v>
      </c>
      <c r="HA181" s="86">
        <f t="shared" si="615"/>
        <v>7.7637750818698785E-286</v>
      </c>
      <c r="HC181" s="86">
        <f t="shared" si="538"/>
        <v>7.7483974202217055E-152</v>
      </c>
      <c r="HD181" s="86">
        <f t="shared" si="616"/>
        <v>3.1902945832776446E-301</v>
      </c>
      <c r="HE181" s="86">
        <f t="shared" si="617"/>
        <v>1.0269918605495043E-296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2.2086806260715331E-196</v>
      </c>
      <c r="HQ181" s="86">
        <f t="shared" si="629"/>
        <v>3.277940860503045E-160</v>
      </c>
      <c r="HS181" s="86">
        <f t="shared" si="539"/>
        <v>2.9263096551309306E-14</v>
      </c>
      <c r="HT181" s="86">
        <f t="shared" si="630"/>
        <v>2.2566989374447165E-14</v>
      </c>
      <c r="HU181" s="86">
        <f t="shared" si="631"/>
        <v>5.5459227062411853E-18</v>
      </c>
      <c r="HV181" s="86">
        <f t="shared" si="632"/>
        <v>5.6664657412661814E-21</v>
      </c>
      <c r="HW181" s="86">
        <f t="shared" si="633"/>
        <v>6.0087512331556109E-20</v>
      </c>
      <c r="HX181" s="86">
        <f t="shared" si="634"/>
        <v>9.2239257029977348E-19</v>
      </c>
      <c r="HY181" s="86">
        <f t="shared" si="635"/>
        <v>8.0624775827960097E-18</v>
      </c>
      <c r="HZ181" s="86">
        <f t="shared" si="636"/>
        <v>9.996564152088734E-20</v>
      </c>
      <c r="IA181" s="86">
        <f t="shared" si="637"/>
        <v>1.829334338737386E-21</v>
      </c>
      <c r="IB181" s="86">
        <f t="shared" si="638"/>
        <v>6.1728480137898955E-20</v>
      </c>
      <c r="IC181" s="86">
        <f t="shared" si="639"/>
        <v>4.1851560489615386E-20</v>
      </c>
      <c r="ID181" s="86">
        <f t="shared" si="640"/>
        <v>6.1443668497773703E-20</v>
      </c>
      <c r="IE181" s="86">
        <f t="shared" si="641"/>
        <v>1.48672606452926E-18</v>
      </c>
      <c r="IF181" s="86">
        <f t="shared" si="642"/>
        <v>7.0661647510110865E-13</v>
      </c>
      <c r="IG181" s="86">
        <f t="shared" si="643"/>
        <v>3.4047947632537041E-12</v>
      </c>
      <c r="II181" s="86">
        <f t="shared" si="540"/>
        <v>0.4763562776338105</v>
      </c>
      <c r="IJ181" s="86">
        <f t="shared" si="541"/>
        <v>0.45653067406841996</v>
      </c>
      <c r="IK181" s="86">
        <f t="shared" si="542"/>
        <v>0.4066960120017587</v>
      </c>
      <c r="IL181" s="86">
        <f t="shared" si="543"/>
        <v>0.25410385393109103</v>
      </c>
      <c r="IM181" s="86">
        <f t="shared" si="544"/>
        <v>0.316457020564613</v>
      </c>
      <c r="IN181" s="86">
        <f t="shared" si="545"/>
        <v>0.31320605473184104</v>
      </c>
      <c r="IO181" s="86">
        <f t="shared" si="546"/>
        <v>0.32918881696929997</v>
      </c>
      <c r="IP181" s="86">
        <f t="shared" si="547"/>
        <v>0.25636617893187041</v>
      </c>
      <c r="IQ181" s="86">
        <f t="shared" si="548"/>
        <v>0.25389937447739497</v>
      </c>
      <c r="IR181" s="86">
        <f t="shared" si="549"/>
        <v>0.32659791000844801</v>
      </c>
      <c r="IS181" s="86">
        <f t="shared" si="550"/>
        <v>0.33571593617826567</v>
      </c>
      <c r="IT181" s="86">
        <f t="shared" si="551"/>
        <v>0.34132459853555447</v>
      </c>
      <c r="IU181" s="86">
        <f t="shared" si="552"/>
        <v>0.37914379808992177</v>
      </c>
      <c r="IV181" s="86">
        <f t="shared" si="553"/>
        <v>0.5451631197728587</v>
      </c>
      <c r="IW181" s="86">
        <f t="shared" si="554"/>
        <v>0.5790466292356452</v>
      </c>
      <c r="IY181" s="86">
        <f t="shared" si="555"/>
        <v>0.47635627763383975</v>
      </c>
      <c r="IZ181" s="86">
        <f t="shared" si="556"/>
        <v>0.45653067406844255</v>
      </c>
      <c r="JA181" s="86">
        <f t="shared" si="557"/>
        <v>0.4066960120017587</v>
      </c>
      <c r="JB181" s="86">
        <f t="shared" si="558"/>
        <v>0.25410385393109103</v>
      </c>
      <c r="JC181" s="86">
        <f t="shared" si="559"/>
        <v>0.316457020564613</v>
      </c>
      <c r="JD181" s="86">
        <f t="shared" si="560"/>
        <v>0.31320605473184104</v>
      </c>
      <c r="JE181" s="86">
        <f t="shared" si="561"/>
        <v>0.32918881696929997</v>
      </c>
      <c r="JF181" s="86">
        <f t="shared" si="562"/>
        <v>0.25636617893187041</v>
      </c>
      <c r="JG181" s="86">
        <f t="shared" si="563"/>
        <v>0.25389937447739497</v>
      </c>
      <c r="JH181" s="86">
        <f t="shared" si="564"/>
        <v>0.32659791000844801</v>
      </c>
      <c r="JI181" s="86">
        <f t="shared" si="565"/>
        <v>0.33571593617826567</v>
      </c>
      <c r="JJ181" s="86">
        <f t="shared" si="566"/>
        <v>0.34132459853555447</v>
      </c>
      <c r="JK181" s="86">
        <f t="shared" si="567"/>
        <v>0.37914379808992177</v>
      </c>
      <c r="JL181" s="86">
        <f t="shared" si="568"/>
        <v>0.54516311977356535</v>
      </c>
      <c r="JM181" s="86">
        <f t="shared" si="569"/>
        <v>0.57904662923905004</v>
      </c>
    </row>
    <row r="182" spans="2:273" x14ac:dyDescent="0.25">
      <c r="B182" s="2">
        <v>155</v>
      </c>
      <c r="C182" s="37">
        <v>80.628</v>
      </c>
      <c r="D182" s="37">
        <v>81.629000000000005</v>
      </c>
      <c r="E182" s="37">
        <v>81.73</v>
      </c>
      <c r="F182" s="37">
        <v>76.676000000000002</v>
      </c>
      <c r="G182" s="37">
        <v>81.051000000000002</v>
      </c>
      <c r="H182" s="37">
        <v>79.641000000000005</v>
      </c>
      <c r="I182" s="37">
        <v>83.25</v>
      </c>
      <c r="J182" s="37">
        <v>80.902000000000001</v>
      </c>
      <c r="K182" s="37">
        <v>82.902000000000001</v>
      </c>
      <c r="L182" s="37">
        <v>84.659000000000006</v>
      </c>
      <c r="M182" s="37">
        <v>85.3</v>
      </c>
      <c r="N182" s="37">
        <v>84.513000000000005</v>
      </c>
      <c r="O182" s="37">
        <v>87.394999999999996</v>
      </c>
      <c r="P182" s="37">
        <v>91.25</v>
      </c>
      <c r="Q182" s="37">
        <v>112.976</v>
      </c>
      <c r="S182" s="4">
        <f t="shared" si="441"/>
        <v>80.620862645657979</v>
      </c>
      <c r="T182" s="4">
        <f t="shared" si="442"/>
        <v>81.727551133828797</v>
      </c>
      <c r="U182" s="4">
        <f t="shared" si="443"/>
        <v>78.785187058890699</v>
      </c>
      <c r="V182" s="4">
        <f t="shared" si="444"/>
        <v>78.962748619197441</v>
      </c>
      <c r="W182" s="4">
        <f t="shared" si="445"/>
        <v>80.25403955537422</v>
      </c>
      <c r="X182" s="4">
        <f t="shared" si="446"/>
        <v>81.99842025471645</v>
      </c>
      <c r="Y182" s="4">
        <f t="shared" si="447"/>
        <v>81.973185784905681</v>
      </c>
      <c r="Z182" s="4">
        <f t="shared" si="448"/>
        <v>83.572076564782179</v>
      </c>
      <c r="AA182" s="4">
        <f t="shared" si="449"/>
        <v>82.141743883199609</v>
      </c>
      <c r="AB182" s="4">
        <f t="shared" si="450"/>
        <v>84.345324210994889</v>
      </c>
      <c r="AC182" s="4">
        <f t="shared" si="451"/>
        <v>85.042759885647612</v>
      </c>
      <c r="AD182" s="4">
        <f t="shared" si="452"/>
        <v>86.907565544278015</v>
      </c>
      <c r="AE182" s="4">
        <f t="shared" si="453"/>
        <v>85.629292310918814</v>
      </c>
      <c r="AF182" s="4">
        <f t="shared" si="454"/>
        <v>90.96611478229957</v>
      </c>
      <c r="AG182" s="4">
        <f t="shared" si="455"/>
        <v>110.29934165020195</v>
      </c>
      <c r="AI182" s="4">
        <f t="shared" si="456"/>
        <v>7.1373543420207852E-3</v>
      </c>
      <c r="AJ182" s="4">
        <f t="shared" si="457"/>
        <v>-9.8551133828792103E-2</v>
      </c>
      <c r="AK182" s="4">
        <f t="shared" si="458"/>
        <v>2.9448129411093049</v>
      </c>
      <c r="AL182" s="4">
        <f t="shared" si="459"/>
        <v>-2.2867486191974393</v>
      </c>
      <c r="AM182" s="4">
        <f t="shared" si="460"/>
        <v>0.79696044462578186</v>
      </c>
      <c r="AN182" s="4">
        <f t="shared" si="461"/>
        <v>-2.3574202547164447</v>
      </c>
      <c r="AO182" s="4">
        <f t="shared" si="462"/>
        <v>1.2768142150943191</v>
      </c>
      <c r="AP182" s="4">
        <f t="shared" si="463"/>
        <v>-2.6700765647821783</v>
      </c>
      <c r="AQ182" s="4">
        <f t="shared" si="464"/>
        <v>0.76025611680039162</v>
      </c>
      <c r="AR182" s="4">
        <f t="shared" si="465"/>
        <v>0.31367578900511717</v>
      </c>
      <c r="AS182" s="4">
        <f t="shared" si="466"/>
        <v>0.25724011435238481</v>
      </c>
      <c r="AT182" s="4">
        <f t="shared" si="467"/>
        <v>-2.3945655442780094</v>
      </c>
      <c r="AU182" s="4">
        <f t="shared" si="468"/>
        <v>1.7657076890811823</v>
      </c>
      <c r="AV182" s="4">
        <f t="shared" si="570"/>
        <v>0.28388521770042985</v>
      </c>
      <c r="AW182" s="4">
        <f t="shared" si="570"/>
        <v>2.6766583497980463</v>
      </c>
      <c r="AY182" s="2">
        <f t="shared" si="520"/>
        <v>80.529989205861312</v>
      </c>
      <c r="AZ182" s="2">
        <f t="shared" si="571"/>
        <v>81.726858736976595</v>
      </c>
      <c r="BA182" s="2">
        <f t="shared" si="572"/>
        <v>78.626656500979635</v>
      </c>
      <c r="BB182" s="2">
        <f t="shared" si="573"/>
        <v>78.944573715583942</v>
      </c>
      <c r="BC182" s="2">
        <f t="shared" si="574"/>
        <v>80.20442438828313</v>
      </c>
      <c r="BD182" s="2">
        <f t="shared" si="575"/>
        <v>81.919914126895748</v>
      </c>
      <c r="BE182" s="2">
        <f t="shared" si="576"/>
        <v>81.835833248242608</v>
      </c>
      <c r="BF182" s="2">
        <f t="shared" si="577"/>
        <v>83.542614107036371</v>
      </c>
      <c r="BG182" s="2">
        <f t="shared" si="578"/>
        <v>82.104281955414322</v>
      </c>
      <c r="BH182" s="2">
        <f t="shared" si="579"/>
        <v>84.221092339646134</v>
      </c>
      <c r="BI182" s="2">
        <f t="shared" si="580"/>
        <v>84.917879450932915</v>
      </c>
      <c r="BJ182" s="2">
        <f t="shared" si="581"/>
        <v>86.74962538787625</v>
      </c>
      <c r="BK182" s="2">
        <f t="shared" si="582"/>
        <v>85.230958660241228</v>
      </c>
      <c r="BL182" s="2">
        <f t="shared" si="583"/>
        <v>85.636154206388554</v>
      </c>
      <c r="BM182" s="2">
        <f t="shared" si="584"/>
        <v>90.963708201580133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114.24755065666039</v>
      </c>
      <c r="DL182" s="2">
        <f t="shared" si="585"/>
        <v>119.3409189189189</v>
      </c>
      <c r="DM182" s="2">
        <f t="shared" si="585"/>
        <v>140.85934059233452</v>
      </c>
      <c r="DN182" s="2">
        <f t="shared" si="585"/>
        <v>137.8373164165103</v>
      </c>
      <c r="DO182" s="2">
        <f t="shared" si="585"/>
        <v>116.65448623481784</v>
      </c>
      <c r="DP182" s="2">
        <f t="shared" si="585"/>
        <v>124.40815909943717</v>
      </c>
      <c r="DQ182" s="2">
        <f t="shared" si="585"/>
        <v>131.69708255159478</v>
      </c>
      <c r="DR182" s="2">
        <f t="shared" si="585"/>
        <v>141.41572918262392</v>
      </c>
      <c r="DS182" s="2">
        <f t="shared" si="585"/>
        <v>135.70802702702701</v>
      </c>
      <c r="DT182" s="2">
        <f t="shared" si="585"/>
        <v>137.76277612430243</v>
      </c>
      <c r="DU182" s="2">
        <f t="shared" si="585"/>
        <v>137.17170040485834</v>
      </c>
      <c r="DV182" s="2">
        <f t="shared" si="585"/>
        <v>131.41501291169709</v>
      </c>
      <c r="DW182" s="2">
        <f t="shared" si="585"/>
        <v>134.25883630229421</v>
      </c>
      <c r="DX182" s="2">
        <f t="shared" si="585"/>
        <v>120.28229292045083</v>
      </c>
      <c r="DY182" s="2">
        <f t="shared" si="585"/>
        <v>109.12324649859946</v>
      </c>
      <c r="EA182" s="2">
        <f t="shared" si="440"/>
        <v>79.330063196374681</v>
      </c>
      <c r="EB182" s="2">
        <f t="shared" si="502"/>
        <v>81.358400990314351</v>
      </c>
      <c r="EC182" s="2">
        <f t="shared" si="503"/>
        <v>76.69991975257733</v>
      </c>
      <c r="ED182" s="2">
        <f t="shared" si="504"/>
        <v>76.268055391099551</v>
      </c>
      <c r="EE182" s="2">
        <f t="shared" si="505"/>
        <v>78.22923976148212</v>
      </c>
      <c r="EF182" s="2">
        <f t="shared" si="506"/>
        <v>80.328654148912221</v>
      </c>
      <c r="EG182" s="2">
        <f t="shared" si="507"/>
        <v>78.774689303777237</v>
      </c>
      <c r="EH182" s="2">
        <f t="shared" si="508"/>
        <v>81.101159682604745</v>
      </c>
      <c r="EI182" s="2">
        <f t="shared" si="509"/>
        <v>80.18102805036105</v>
      </c>
      <c r="EJ182" s="2">
        <f t="shared" si="510"/>
        <v>82.686085399304815</v>
      </c>
      <c r="EK182" s="2">
        <f t="shared" si="511"/>
        <v>84.656769570511528</v>
      </c>
      <c r="EL182" s="2">
        <f t="shared" si="512"/>
        <v>84.366658336614179</v>
      </c>
      <c r="EM182" s="2">
        <f t="shared" si="513"/>
        <v>82.782415938688231</v>
      </c>
      <c r="EN182" s="2">
        <f t="shared" si="514"/>
        <v>84.903565873741996</v>
      </c>
      <c r="EO182" s="2">
        <f t="shared" si="515"/>
        <v>92.702027597529522</v>
      </c>
      <c r="EQ182" s="2">
        <f t="shared" si="516"/>
        <v>81.137247495928165</v>
      </c>
      <c r="ER182" s="2">
        <f t="shared" si="586"/>
        <v>81.904058177129457</v>
      </c>
      <c r="ES182" s="2">
        <f t="shared" si="586"/>
        <v>79.519883669988573</v>
      </c>
      <c r="ET182" s="2">
        <f t="shared" si="586"/>
        <v>79.947765317152772</v>
      </c>
      <c r="EU182" s="2">
        <f t="shared" si="586"/>
        <v>81.005628319337234</v>
      </c>
      <c r="EV182" s="2">
        <f t="shared" si="586"/>
        <v>82.565982655651595</v>
      </c>
      <c r="EW182" s="2">
        <f t="shared" si="586"/>
        <v>83.078698623068249</v>
      </c>
      <c r="EX182" s="2">
        <f t="shared" si="586"/>
        <v>84.43360194306544</v>
      </c>
      <c r="EY182" s="2">
        <f t="shared" si="586"/>
        <v>82.82748704387221</v>
      </c>
      <c r="EZ182" s="2">
        <f t="shared" si="586"/>
        <v>84.866225027564894</v>
      </c>
      <c r="FA182" s="2">
        <f t="shared" si="586"/>
        <v>85.029112296289156</v>
      </c>
      <c r="FB182" s="2">
        <f t="shared" si="586"/>
        <v>87.785282273143835</v>
      </c>
      <c r="FC182" s="2">
        <f t="shared" si="586"/>
        <v>86.347614529776195</v>
      </c>
      <c r="FD182" s="2">
        <f t="shared" si="586"/>
        <v>86.079395825185273</v>
      </c>
      <c r="FE182" s="2">
        <f t="shared" si="586"/>
        <v>89.782307062506405</v>
      </c>
      <c r="FG182" s="2">
        <f t="shared" si="518"/>
        <v>0.99997448118248322</v>
      </c>
      <c r="FH182" s="2">
        <f t="shared" si="587"/>
        <v>0.99997835548492908</v>
      </c>
      <c r="FI182" s="2">
        <f t="shared" si="587"/>
        <v>0.99997350283311892</v>
      </c>
      <c r="FJ182" s="2">
        <f t="shared" si="587"/>
        <v>0.99997266723529665</v>
      </c>
      <c r="FK182" s="2">
        <f t="shared" si="587"/>
        <v>0.99997101334759142</v>
      </c>
      <c r="FL182" s="2">
        <f t="shared" si="587"/>
        <v>0.99997330522052097</v>
      </c>
      <c r="FM182" s="2">
        <f t="shared" si="587"/>
        <v>0.99997426135936485</v>
      </c>
      <c r="FN182" s="2">
        <f t="shared" si="587"/>
        <v>0.99997003978571897</v>
      </c>
      <c r="FO182" s="2">
        <f t="shared" si="587"/>
        <v>0.99997229197167448</v>
      </c>
      <c r="FP182" s="2">
        <f t="shared" si="587"/>
        <v>0.99997262190328839</v>
      </c>
      <c r="FQ182" s="2">
        <f t="shared" si="587"/>
        <v>0.99997281405902883</v>
      </c>
      <c r="FR182" s="2">
        <f t="shared" si="587"/>
        <v>0.99997071343200683</v>
      </c>
      <c r="FS182" s="2">
        <f t="shared" si="587"/>
        <v>0.99997311400584787</v>
      </c>
      <c r="FT182" s="2">
        <f t="shared" si="587"/>
        <v>0.99997107162671239</v>
      </c>
      <c r="FU182" s="2">
        <f t="shared" si="587"/>
        <v>0.99996541290436047</v>
      </c>
      <c r="FW182" s="2">
        <f t="shared" si="536"/>
        <v>0.6634823890359447</v>
      </c>
      <c r="FX182" s="2">
        <f t="shared" si="588"/>
        <v>0.67374835769383368</v>
      </c>
      <c r="FY182" s="2">
        <f t="shared" si="589"/>
        <v>0.68264586423804896</v>
      </c>
      <c r="FZ182" s="2">
        <f t="shared" si="590"/>
        <v>0.72691476233529961</v>
      </c>
      <c r="GA182" s="2">
        <f t="shared" si="591"/>
        <v>0.71102108599051284</v>
      </c>
      <c r="GB182" s="2">
        <f t="shared" si="592"/>
        <v>0.7107062197301881</v>
      </c>
      <c r="GC182" s="2">
        <f t="shared" si="593"/>
        <v>0.71091430501550101</v>
      </c>
      <c r="GD182" s="2">
        <f t="shared" si="594"/>
        <v>0.73208991974188364</v>
      </c>
      <c r="GE182" s="2">
        <f t="shared" si="595"/>
        <v>0.72614590519053668</v>
      </c>
      <c r="GF182" s="2">
        <f t="shared" si="596"/>
        <v>0.70339487686848112</v>
      </c>
      <c r="GG182" s="2">
        <f t="shared" si="597"/>
        <v>0.69742791958478045</v>
      </c>
      <c r="GH182" s="2">
        <f t="shared" si="598"/>
        <v>0.6966514043789388</v>
      </c>
      <c r="GI182" s="2">
        <f t="shared" si="599"/>
        <v>0.68640179902835097</v>
      </c>
      <c r="GJ182" s="2">
        <f t="shared" si="600"/>
        <v>0.62216894775145604</v>
      </c>
      <c r="GK182" s="2">
        <f t="shared" si="601"/>
        <v>0.59556636923275641</v>
      </c>
      <c r="GM182" s="86">
        <f t="shared" si="537"/>
        <v>1.6692867206027012E-214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2.1072107498895853E-290</v>
      </c>
      <c r="HA182" s="86">
        <f t="shared" si="615"/>
        <v>6.6088982722360527E-292</v>
      </c>
      <c r="HC182" s="86">
        <f t="shared" si="538"/>
        <v>5.0972596929467034E-156</v>
      </c>
      <c r="HD182" s="86">
        <f t="shared" si="616"/>
        <v>0</v>
      </c>
      <c r="HE182" s="86">
        <f t="shared" si="617"/>
        <v>7.4230664272988659E-305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8.834080528553612E-202</v>
      </c>
      <c r="HQ182" s="86">
        <f t="shared" si="629"/>
        <v>1.1915400524106243E-164</v>
      </c>
      <c r="HS182" s="86">
        <f t="shared" si="539"/>
        <v>5.1921585451688713E-15</v>
      </c>
      <c r="HT182" s="86">
        <f t="shared" si="630"/>
        <v>4.045873289248198E-15</v>
      </c>
      <c r="HU182" s="86">
        <f t="shared" si="631"/>
        <v>6.8079733664460856E-19</v>
      </c>
      <c r="HV182" s="86">
        <f t="shared" si="632"/>
        <v>4.8777479620193351E-22</v>
      </c>
      <c r="HW182" s="86">
        <f t="shared" si="633"/>
        <v>6.1005199848204792E-21</v>
      </c>
      <c r="HX182" s="86">
        <f t="shared" si="634"/>
        <v>9.8639650496288439E-20</v>
      </c>
      <c r="HY182" s="86">
        <f t="shared" si="635"/>
        <v>9.9112141673897719E-19</v>
      </c>
      <c r="HZ182" s="86">
        <f t="shared" si="636"/>
        <v>1.0077197581656214E-20</v>
      </c>
      <c r="IA182" s="86">
        <f t="shared" si="637"/>
        <v>1.5099942717093637E-22</v>
      </c>
      <c r="IB182" s="86">
        <f t="shared" si="638"/>
        <v>5.9270340943718778E-21</v>
      </c>
      <c r="IC182" s="86">
        <f t="shared" si="639"/>
        <v>3.8169674776430598E-21</v>
      </c>
      <c r="ID182" s="86">
        <f t="shared" si="640"/>
        <v>5.7691349262184945E-21</v>
      </c>
      <c r="IE182" s="86">
        <f t="shared" si="641"/>
        <v>1.6003664232081121E-19</v>
      </c>
      <c r="IF182" s="86">
        <f t="shared" si="642"/>
        <v>1.3899814918632338E-13</v>
      </c>
      <c r="IG182" s="86">
        <f t="shared" si="643"/>
        <v>6.6322992659913132E-13</v>
      </c>
      <c r="II182" s="86">
        <f t="shared" si="540"/>
        <v>0.42960590886154615</v>
      </c>
      <c r="IJ182" s="86">
        <f t="shared" si="541"/>
        <v>0.40896205101650784</v>
      </c>
      <c r="IK182" s="86">
        <f t="shared" si="542"/>
        <v>0.35428391199651843</v>
      </c>
      <c r="IL182" s="86">
        <f t="shared" si="543"/>
        <v>0.20895907049451401</v>
      </c>
      <c r="IM182" s="86">
        <f t="shared" si="544"/>
        <v>0.26697122773060528</v>
      </c>
      <c r="IN182" s="86">
        <f t="shared" si="545"/>
        <v>0.26356141257809018</v>
      </c>
      <c r="IO182" s="86">
        <f t="shared" si="546"/>
        <v>0.2800316035211402</v>
      </c>
      <c r="IP182" s="86">
        <f t="shared" si="547"/>
        <v>0.21238302114902563</v>
      </c>
      <c r="IQ182" s="86">
        <f t="shared" si="548"/>
        <v>0.20857481756376092</v>
      </c>
      <c r="IR182" s="86">
        <f t="shared" si="549"/>
        <v>0.27513726299004448</v>
      </c>
      <c r="IS182" s="86">
        <f t="shared" si="550"/>
        <v>0.28270726768037285</v>
      </c>
      <c r="IT182" s="86">
        <f t="shared" si="551"/>
        <v>0.28830835237922953</v>
      </c>
      <c r="IU182" s="86">
        <f t="shared" si="552"/>
        <v>0.32516341083267047</v>
      </c>
      <c r="IV182" s="86">
        <f t="shared" si="553"/>
        <v>0.51849508467272643</v>
      </c>
      <c r="IW182" s="86">
        <f t="shared" si="554"/>
        <v>0.57289466890024965</v>
      </c>
      <c r="IY182" s="86">
        <f t="shared" si="555"/>
        <v>0.42960590886155137</v>
      </c>
      <c r="IZ182" s="86">
        <f t="shared" si="556"/>
        <v>0.4089620510165119</v>
      </c>
      <c r="JA182" s="86">
        <f t="shared" si="557"/>
        <v>0.35428391199651843</v>
      </c>
      <c r="JB182" s="86">
        <f t="shared" si="558"/>
        <v>0.20895907049451401</v>
      </c>
      <c r="JC182" s="86">
        <f t="shared" si="559"/>
        <v>0.26697122773060528</v>
      </c>
      <c r="JD182" s="86">
        <f t="shared" si="560"/>
        <v>0.26356141257809018</v>
      </c>
      <c r="JE182" s="86">
        <f t="shared" si="561"/>
        <v>0.2800316035211402</v>
      </c>
      <c r="JF182" s="86">
        <f t="shared" si="562"/>
        <v>0.21238302114902563</v>
      </c>
      <c r="JG182" s="86">
        <f t="shared" si="563"/>
        <v>0.20857481756376092</v>
      </c>
      <c r="JH182" s="86">
        <f t="shared" si="564"/>
        <v>0.27513726299004448</v>
      </c>
      <c r="JI182" s="86">
        <f t="shared" si="565"/>
        <v>0.28270726768037285</v>
      </c>
      <c r="JJ182" s="86">
        <f t="shared" si="566"/>
        <v>0.28830835237922953</v>
      </c>
      <c r="JK182" s="86">
        <f t="shared" si="567"/>
        <v>0.32516341083267047</v>
      </c>
      <c r="JL182" s="86">
        <f t="shared" si="568"/>
        <v>0.51849508467286543</v>
      </c>
      <c r="JM182" s="86">
        <f t="shared" si="569"/>
        <v>0.5728946689009129</v>
      </c>
    </row>
    <row r="183" spans="2:273" x14ac:dyDescent="0.25">
      <c r="B183" s="2">
        <v>156</v>
      </c>
      <c r="C183" s="37">
        <v>79.813999999999993</v>
      </c>
      <c r="D183" s="37">
        <v>82.828999999999994</v>
      </c>
      <c r="E183" s="37">
        <v>81.135000000000005</v>
      </c>
      <c r="F183" s="37">
        <v>82.108000000000004</v>
      </c>
      <c r="G183" s="37">
        <v>82.614999999999995</v>
      </c>
      <c r="H183" s="37">
        <v>83.153999999999996</v>
      </c>
      <c r="I183" s="37">
        <v>84</v>
      </c>
      <c r="J183" s="37">
        <v>82.950999999999993</v>
      </c>
      <c r="K183" s="37">
        <v>86.049000000000007</v>
      </c>
      <c r="L183" s="37">
        <v>86.950999999999993</v>
      </c>
      <c r="M183" s="37">
        <v>84.05</v>
      </c>
      <c r="N183" s="37">
        <v>86.59</v>
      </c>
      <c r="O183" s="37">
        <v>85</v>
      </c>
      <c r="P183" s="37">
        <v>89.25</v>
      </c>
      <c r="Q183" s="37">
        <v>105.122</v>
      </c>
      <c r="S183" s="4">
        <f t="shared" si="441"/>
        <v>80.454871410279424</v>
      </c>
      <c r="T183" s="4">
        <f t="shared" si="442"/>
        <v>81.592024281686335</v>
      </c>
      <c r="U183" s="4">
        <f t="shared" si="443"/>
        <v>78.620426640647551</v>
      </c>
      <c r="V183" s="4">
        <f t="shared" si="444"/>
        <v>78.85609386680602</v>
      </c>
      <c r="W183" s="4">
        <f t="shared" si="445"/>
        <v>80.12887746949373</v>
      </c>
      <c r="X183" s="4">
        <f t="shared" si="446"/>
        <v>81.880398533850425</v>
      </c>
      <c r="Y183" s="4">
        <f t="shared" si="447"/>
        <v>81.871601462389791</v>
      </c>
      <c r="Z183" s="4">
        <f t="shared" si="448"/>
        <v>83.509651420605351</v>
      </c>
      <c r="AA183" s="4">
        <f t="shared" si="449"/>
        <v>82.023834507935106</v>
      </c>
      <c r="AB183" s="4">
        <f t="shared" si="450"/>
        <v>84.157218337809212</v>
      </c>
      <c r="AC183" s="4">
        <f t="shared" si="451"/>
        <v>84.856535046381197</v>
      </c>
      <c r="AD183" s="4">
        <f t="shared" si="452"/>
        <v>86.78680103505404</v>
      </c>
      <c r="AE183" s="4">
        <f t="shared" si="453"/>
        <v>85.340703901284755</v>
      </c>
      <c r="AF183" s="4">
        <f t="shared" si="454"/>
        <v>89.276082659677229</v>
      </c>
      <c r="AG183" s="4">
        <f t="shared" si="455"/>
        <v>105.24162595883919</v>
      </c>
      <c r="AI183" s="4">
        <f t="shared" si="456"/>
        <v>-0.64087141027943062</v>
      </c>
      <c r="AJ183" s="4">
        <f t="shared" si="457"/>
        <v>1.2369757183136585</v>
      </c>
      <c r="AK183" s="4">
        <f t="shared" si="458"/>
        <v>2.514573359352454</v>
      </c>
      <c r="AL183" s="4">
        <f t="shared" si="459"/>
        <v>3.2519061331939838</v>
      </c>
      <c r="AM183" s="4">
        <f t="shared" si="460"/>
        <v>2.4861225305062646</v>
      </c>
      <c r="AN183" s="4">
        <f t="shared" si="461"/>
        <v>1.2736014661495716</v>
      </c>
      <c r="AO183" s="4">
        <f t="shared" si="462"/>
        <v>2.1283985376102095</v>
      </c>
      <c r="AP183" s="4">
        <f t="shared" si="463"/>
        <v>-0.55865142060535788</v>
      </c>
      <c r="AQ183" s="4">
        <f t="shared" si="464"/>
        <v>4.0251654920649003</v>
      </c>
      <c r="AR183" s="4">
        <f t="shared" si="465"/>
        <v>2.7937816621907814</v>
      </c>
      <c r="AS183" s="4">
        <f t="shared" si="466"/>
        <v>-0.80653504638119955</v>
      </c>
      <c r="AT183" s="4">
        <f t="shared" si="467"/>
        <v>-0.19680103505403679</v>
      </c>
      <c r="AU183" s="4">
        <f t="shared" si="468"/>
        <v>-0.34070390128475481</v>
      </c>
      <c r="AV183" s="4">
        <f t="shared" si="570"/>
        <v>-2.6082659677229003E-2</v>
      </c>
      <c r="AW183" s="4">
        <f t="shared" si="570"/>
        <v>-0.11962595883919391</v>
      </c>
      <c r="AY183" s="2">
        <f t="shared" si="520"/>
        <v>80.402064130437324</v>
      </c>
      <c r="AZ183" s="2">
        <f t="shared" si="571"/>
        <v>81.591629555354814</v>
      </c>
      <c r="BA183" s="2">
        <f t="shared" si="572"/>
        <v>78.540285044026405</v>
      </c>
      <c r="BB183" s="2">
        <f t="shared" si="573"/>
        <v>78.849201312539549</v>
      </c>
      <c r="BC183" s="2">
        <f t="shared" si="574"/>
        <v>80.107258114691774</v>
      </c>
      <c r="BD183" s="2">
        <f t="shared" si="575"/>
        <v>81.846640632380158</v>
      </c>
      <c r="BE183" s="2">
        <f t="shared" si="576"/>
        <v>81.809119060663306</v>
      </c>
      <c r="BF183" s="2">
        <f t="shared" si="577"/>
        <v>83.498022755246822</v>
      </c>
      <c r="BG183" s="2">
        <f t="shared" si="578"/>
        <v>82.009707032904643</v>
      </c>
      <c r="BH183" s="2">
        <f t="shared" si="579"/>
        <v>84.103535482421336</v>
      </c>
      <c r="BI183" s="2">
        <f t="shared" si="580"/>
        <v>84.802745801427136</v>
      </c>
      <c r="BJ183" s="2">
        <f t="shared" si="581"/>
        <v>86.717714185382192</v>
      </c>
      <c r="BK183" s="2">
        <f t="shared" si="582"/>
        <v>85.153452483762393</v>
      </c>
      <c r="BL183" s="2">
        <f t="shared" si="583"/>
        <v>85.555314679549184</v>
      </c>
      <c r="BM183" s="2">
        <f t="shared" si="584"/>
        <v>90.835605861765742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114.3460731707317</v>
      </c>
      <c r="DL183" s="2">
        <f t="shared" si="585"/>
        <v>119.45576332202646</v>
      </c>
      <c r="DM183" s="2">
        <f t="shared" si="585"/>
        <v>141.16393101045298</v>
      </c>
      <c r="DN183" s="2">
        <f t="shared" si="585"/>
        <v>138.13027954971858</v>
      </c>
      <c r="DO183" s="2">
        <f t="shared" si="585"/>
        <v>116.77031477732795</v>
      </c>
      <c r="DP183" s="2">
        <f t="shared" si="585"/>
        <v>124.59820637898689</v>
      </c>
      <c r="DQ183" s="2">
        <f t="shared" si="585"/>
        <v>131.91884146341465</v>
      </c>
      <c r="DR183" s="2">
        <f t="shared" si="585"/>
        <v>141.71742028668345</v>
      </c>
      <c r="DS183" s="2">
        <f t="shared" si="585"/>
        <v>135.95831009957325</v>
      </c>
      <c r="DT183" s="2">
        <f t="shared" si="585"/>
        <v>138.01184363715942</v>
      </c>
      <c r="DU183" s="2">
        <f t="shared" si="585"/>
        <v>137.43147773279355</v>
      </c>
      <c r="DV183" s="2">
        <f t="shared" si="585"/>
        <v>131.61959076485391</v>
      </c>
      <c r="DW183" s="2">
        <f t="shared" si="585"/>
        <v>134.46808670715251</v>
      </c>
      <c r="DX183" s="2">
        <f t="shared" si="585"/>
        <v>120.44560400481454</v>
      </c>
      <c r="DY183" s="2">
        <f t="shared" si="585"/>
        <v>109.18204509803923</v>
      </c>
      <c r="EA183" s="2">
        <f t="shared" si="440"/>
        <v>79.14221020858389</v>
      </c>
      <c r="EB183" s="2">
        <f t="shared" si="502"/>
        <v>81.205446902911504</v>
      </c>
      <c r="EC183" s="2">
        <f t="shared" si="503"/>
        <v>76.522315306466737</v>
      </c>
      <c r="ED183" s="2">
        <f t="shared" si="504"/>
        <v>76.061396213905255</v>
      </c>
      <c r="EE183" s="2">
        <f t="shared" si="505"/>
        <v>78.044888135401038</v>
      </c>
      <c r="EF183" s="2">
        <f t="shared" si="506"/>
        <v>80.187012751045472</v>
      </c>
      <c r="EG183" s="2">
        <f t="shared" si="507"/>
        <v>78.613349596705959</v>
      </c>
      <c r="EH183" s="2">
        <f t="shared" si="508"/>
        <v>80.954122537586301</v>
      </c>
      <c r="EI183" s="2">
        <f t="shared" si="509"/>
        <v>80.004691214589897</v>
      </c>
      <c r="EJ183" s="2">
        <f t="shared" si="510"/>
        <v>82.500534653879967</v>
      </c>
      <c r="EK183" s="2">
        <f t="shared" si="511"/>
        <v>84.529894096536111</v>
      </c>
      <c r="EL183" s="2">
        <f t="shared" si="512"/>
        <v>84.226887746062999</v>
      </c>
      <c r="EM183" s="2">
        <f t="shared" si="513"/>
        <v>82.591503287599025</v>
      </c>
      <c r="EN183" s="2">
        <f t="shared" si="514"/>
        <v>84.783902104300097</v>
      </c>
      <c r="EO183" s="2">
        <f t="shared" si="515"/>
        <v>92.669953678367619</v>
      </c>
      <c r="EQ183" s="2">
        <f t="shared" si="516"/>
        <v>80.983637703629896</v>
      </c>
      <c r="ER183" s="2">
        <f t="shared" si="586"/>
        <v>81.761089474038727</v>
      </c>
      <c r="ES183" s="2">
        <f t="shared" si="586"/>
        <v>79.393645986786851</v>
      </c>
      <c r="ET183" s="2">
        <f t="shared" si="586"/>
        <v>79.802286185875118</v>
      </c>
      <c r="EU183" s="2">
        <f t="shared" si="586"/>
        <v>80.870306945074873</v>
      </c>
      <c r="EV183" s="2">
        <f t="shared" si="586"/>
        <v>82.4612700557023</v>
      </c>
      <c r="EW183" s="2">
        <f t="shared" si="586"/>
        <v>82.992585017702169</v>
      </c>
      <c r="EX183" s="2">
        <f t="shared" si="586"/>
        <v>84.344841574404882</v>
      </c>
      <c r="EY183" s="2">
        <f t="shared" si="586"/>
        <v>82.697431993780199</v>
      </c>
      <c r="EZ183" s="2">
        <f t="shared" si="586"/>
        <v>84.718088134307095</v>
      </c>
      <c r="FA183" s="2">
        <f t="shared" si="586"/>
        <v>84.908873530520466</v>
      </c>
      <c r="FB183" s="2">
        <f t="shared" si="586"/>
        <v>87.705113367922181</v>
      </c>
      <c r="FC183" s="2">
        <f t="shared" si="586"/>
        <v>86.21914496988677</v>
      </c>
      <c r="FD183" s="2">
        <f t="shared" si="586"/>
        <v>85.981096777193741</v>
      </c>
      <c r="FE183" s="2">
        <f t="shared" si="586"/>
        <v>89.698708929191213</v>
      </c>
      <c r="FG183" s="2">
        <f t="shared" si="518"/>
        <v>0.99997672650955938</v>
      </c>
      <c r="FH183" s="2">
        <f t="shared" si="587"/>
        <v>0.99998025993004813</v>
      </c>
      <c r="FI183" s="2">
        <f t="shared" si="587"/>
        <v>0.99997583424025061</v>
      </c>
      <c r="FJ183" s="2">
        <f t="shared" si="587"/>
        <v>0.99997507216236992</v>
      </c>
      <c r="FK183" s="2">
        <f t="shared" si="587"/>
        <v>0.99997356379138091</v>
      </c>
      <c r="FL183" s="2">
        <f t="shared" si="587"/>
        <v>0.99997565401457578</v>
      </c>
      <c r="FM183" s="2">
        <f t="shared" si="587"/>
        <v>0.99997652602758846</v>
      </c>
      <c r="FN183" s="2">
        <f t="shared" si="587"/>
        <v>0.99997267588779515</v>
      </c>
      <c r="FO183" s="2">
        <f t="shared" si="587"/>
        <v>0.99997472991622127</v>
      </c>
      <c r="FP183" s="2">
        <f t="shared" si="587"/>
        <v>0.99997503081888794</v>
      </c>
      <c r="FQ183" s="2">
        <f t="shared" si="587"/>
        <v>0.9999752060678474</v>
      </c>
      <c r="FR183" s="2">
        <f t="shared" si="587"/>
        <v>0.9999732902637144</v>
      </c>
      <c r="FS183" s="2">
        <f t="shared" si="587"/>
        <v>0.9999754796238991</v>
      </c>
      <c r="FT183" s="2">
        <f t="shared" si="587"/>
        <v>0.9999736169428417</v>
      </c>
      <c r="FU183" s="2">
        <f t="shared" si="587"/>
        <v>0.99996845609787766</v>
      </c>
      <c r="FW183" s="2">
        <f t="shared" si="536"/>
        <v>0.68372749319345927</v>
      </c>
      <c r="FX183" s="2">
        <f t="shared" si="588"/>
        <v>0.69366101258154023</v>
      </c>
      <c r="FY183" s="2">
        <f t="shared" si="589"/>
        <v>0.70225545167091374</v>
      </c>
      <c r="FZ183" s="2">
        <f t="shared" si="590"/>
        <v>0.74481149578463568</v>
      </c>
      <c r="GA183" s="2">
        <f t="shared" si="591"/>
        <v>0.72957192001957716</v>
      </c>
      <c r="GB183" s="2">
        <f t="shared" si="592"/>
        <v>0.72926957018709382</v>
      </c>
      <c r="GC183" s="2">
        <f t="shared" si="593"/>
        <v>0.72946938568221242</v>
      </c>
      <c r="GD183" s="2">
        <f t="shared" si="594"/>
        <v>0.74976424967378208</v>
      </c>
      <c r="GE183" s="2">
        <f t="shared" si="595"/>
        <v>0.7440752861032065</v>
      </c>
      <c r="GF183" s="2">
        <f t="shared" si="596"/>
        <v>0.7222440273706956</v>
      </c>
      <c r="GG183" s="2">
        <f t="shared" si="597"/>
        <v>0.71650343598008215</v>
      </c>
      <c r="GH183" s="2">
        <f t="shared" si="598"/>
        <v>0.71575592367380125</v>
      </c>
      <c r="GI183" s="2">
        <f t="shared" si="599"/>
        <v>0.70587929765219215</v>
      </c>
      <c r="GJ183" s="2">
        <f t="shared" si="600"/>
        <v>0.64356426567388481</v>
      </c>
      <c r="GK183" s="2">
        <f t="shared" si="601"/>
        <v>0.61754208329894511</v>
      </c>
      <c r="GM183" s="86">
        <f t="shared" si="537"/>
        <v>5.1690422021466404E-219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1.905716007017135E-296</v>
      </c>
      <c r="HA183" s="86">
        <f t="shared" si="615"/>
        <v>4.8531637030905455E-298</v>
      </c>
      <c r="HC183" s="86">
        <f t="shared" si="538"/>
        <v>2.9380291031766758E-160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2.9811986681260969E-207</v>
      </c>
      <c r="HQ183" s="86">
        <f t="shared" si="629"/>
        <v>3.7612808548389322E-169</v>
      </c>
      <c r="HS183" s="86">
        <f t="shared" si="539"/>
        <v>8.7811443014962559E-16</v>
      </c>
      <c r="HT183" s="86">
        <f t="shared" si="630"/>
        <v>6.9205450929114818E-16</v>
      </c>
      <c r="HU183" s="86">
        <f t="shared" si="631"/>
        <v>7.9080346050518965E-20</v>
      </c>
      <c r="HV183" s="86">
        <f t="shared" si="632"/>
        <v>3.9375157281384834E-23</v>
      </c>
      <c r="HW183" s="86">
        <f t="shared" si="633"/>
        <v>5.8391871393319403E-22</v>
      </c>
      <c r="HX183" s="86">
        <f t="shared" si="634"/>
        <v>9.9343274730240787E-21</v>
      </c>
      <c r="HY183" s="86">
        <f t="shared" si="635"/>
        <v>1.1523890445744903E-19</v>
      </c>
      <c r="HZ183" s="86">
        <f t="shared" si="636"/>
        <v>9.5670569993330603E-22</v>
      </c>
      <c r="IA183" s="86">
        <f t="shared" si="637"/>
        <v>1.1680911233440585E-23</v>
      </c>
      <c r="IB183" s="86">
        <f t="shared" si="638"/>
        <v>5.3496878264437209E-22</v>
      </c>
      <c r="IC183" s="86">
        <f t="shared" si="639"/>
        <v>3.2653397309495947E-22</v>
      </c>
      <c r="ID183" s="86">
        <f t="shared" si="640"/>
        <v>5.0860127257759356E-22</v>
      </c>
      <c r="IE183" s="86">
        <f t="shared" si="641"/>
        <v>1.6218589632166731E-20</v>
      </c>
      <c r="IF183" s="86">
        <f t="shared" si="642"/>
        <v>2.6080992928330764E-14</v>
      </c>
      <c r="IG183" s="86">
        <f t="shared" si="643"/>
        <v>1.2281870361384901E-13</v>
      </c>
      <c r="II183" s="86">
        <f t="shared" si="540"/>
        <v>0.38070870308622656</v>
      </c>
      <c r="IJ183" s="86">
        <f t="shared" si="541"/>
        <v>0.3604920689106183</v>
      </c>
      <c r="IK183" s="86">
        <f t="shared" si="542"/>
        <v>0.30371559777800711</v>
      </c>
      <c r="IL183" s="86">
        <f t="shared" si="543"/>
        <v>0.16958203054717938</v>
      </c>
      <c r="IM183" s="86">
        <f t="shared" si="544"/>
        <v>0.22218938555376849</v>
      </c>
      <c r="IN183" s="86">
        <f t="shared" si="545"/>
        <v>0.21876646207549891</v>
      </c>
      <c r="IO183" s="86">
        <f t="shared" si="546"/>
        <v>0.23508344038614559</v>
      </c>
      <c r="IP183" s="86">
        <f t="shared" si="547"/>
        <v>0.17377869014625749</v>
      </c>
      <c r="IQ183" s="86">
        <f t="shared" si="548"/>
        <v>0.16907468334567574</v>
      </c>
      <c r="IR183" s="86">
        <f t="shared" si="549"/>
        <v>0.2284458262617533</v>
      </c>
      <c r="IS183" s="86">
        <f t="shared" si="550"/>
        <v>0.23445496283581513</v>
      </c>
      <c r="IT183" s="86">
        <f t="shared" si="551"/>
        <v>0.239836633704437</v>
      </c>
      <c r="IU183" s="86">
        <f t="shared" si="552"/>
        <v>0.27440915339968397</v>
      </c>
      <c r="IV183" s="86">
        <f t="shared" si="553"/>
        <v>0.48290830459758743</v>
      </c>
      <c r="IW183" s="86">
        <f t="shared" si="554"/>
        <v>0.55398012322371637</v>
      </c>
      <c r="IY183" s="86">
        <f t="shared" si="555"/>
        <v>0.38070870308622745</v>
      </c>
      <c r="IZ183" s="86">
        <f t="shared" si="556"/>
        <v>0.36049206891061897</v>
      </c>
      <c r="JA183" s="86">
        <f t="shared" si="557"/>
        <v>0.30371559777800711</v>
      </c>
      <c r="JB183" s="86">
        <f t="shared" si="558"/>
        <v>0.16958203054717938</v>
      </c>
      <c r="JC183" s="86">
        <f t="shared" si="559"/>
        <v>0.22218938555376849</v>
      </c>
      <c r="JD183" s="86">
        <f t="shared" si="560"/>
        <v>0.21876646207549891</v>
      </c>
      <c r="JE183" s="86">
        <f t="shared" si="561"/>
        <v>0.23508344038614559</v>
      </c>
      <c r="JF183" s="86">
        <f t="shared" si="562"/>
        <v>0.17377869014625749</v>
      </c>
      <c r="JG183" s="86">
        <f t="shared" si="563"/>
        <v>0.16907468334567574</v>
      </c>
      <c r="JH183" s="86">
        <f t="shared" si="564"/>
        <v>0.2284458262617533</v>
      </c>
      <c r="JI183" s="86">
        <f t="shared" si="565"/>
        <v>0.23445496283581513</v>
      </c>
      <c r="JJ183" s="86">
        <f t="shared" si="566"/>
        <v>0.239836633704437</v>
      </c>
      <c r="JK183" s="86">
        <f t="shared" si="567"/>
        <v>0.27440915339968397</v>
      </c>
      <c r="JL183" s="86">
        <f t="shared" si="568"/>
        <v>0.48290830459761352</v>
      </c>
      <c r="JM183" s="86">
        <f t="shared" si="569"/>
        <v>0.55398012322383916</v>
      </c>
    </row>
    <row r="184" spans="2:273" x14ac:dyDescent="0.25">
      <c r="B184" s="2">
        <v>157</v>
      </c>
      <c r="C184" s="37">
        <v>81.674000000000007</v>
      </c>
      <c r="D184" s="37">
        <v>78.400000000000006</v>
      </c>
      <c r="E184" s="37">
        <v>80.378</v>
      </c>
      <c r="F184" s="37">
        <v>76.918999999999997</v>
      </c>
      <c r="G184" s="37">
        <v>80.718000000000004</v>
      </c>
      <c r="H184" s="37">
        <v>81.128</v>
      </c>
      <c r="I184" s="37">
        <v>86.174999999999997</v>
      </c>
      <c r="J184" s="37">
        <v>83.78</v>
      </c>
      <c r="K184" s="37">
        <v>81.537000000000006</v>
      </c>
      <c r="L184" s="37">
        <v>84.537000000000006</v>
      </c>
      <c r="M184" s="37">
        <v>83.2</v>
      </c>
      <c r="N184" s="37">
        <v>86.230999999999995</v>
      </c>
      <c r="O184" s="37">
        <v>88.132000000000005</v>
      </c>
      <c r="P184" s="37">
        <v>87.325000000000003</v>
      </c>
      <c r="Q184" s="37">
        <v>99.805000000000007</v>
      </c>
      <c r="S184" s="4">
        <f t="shared" si="441"/>
        <v>80.303187033395915</v>
      </c>
      <c r="T184" s="4">
        <f t="shared" si="442"/>
        <v>81.456621298638794</v>
      </c>
      <c r="U184" s="4">
        <f t="shared" si="443"/>
        <v>78.491679760925379</v>
      </c>
      <c r="V184" s="4">
        <f t="shared" si="444"/>
        <v>78.755443926199192</v>
      </c>
      <c r="W184" s="4">
        <f t="shared" si="445"/>
        <v>80.018467265620714</v>
      </c>
      <c r="X184" s="4">
        <f t="shared" si="446"/>
        <v>81.786446340615271</v>
      </c>
      <c r="Y184" s="4">
        <f t="shared" si="447"/>
        <v>81.808310316721119</v>
      </c>
      <c r="Z184" s="4">
        <f t="shared" si="448"/>
        <v>83.457023259934445</v>
      </c>
      <c r="AA184" s="4">
        <f t="shared" si="449"/>
        <v>81.919558494609348</v>
      </c>
      <c r="AB184" s="4">
        <f t="shared" si="450"/>
        <v>84.007178438424219</v>
      </c>
      <c r="AC184" s="4">
        <f t="shared" si="451"/>
        <v>84.708987445252717</v>
      </c>
      <c r="AD184" s="4">
        <f t="shared" si="452"/>
        <v>86.713405736770227</v>
      </c>
      <c r="AE184" s="4">
        <f t="shared" si="453"/>
        <v>85.157399395667696</v>
      </c>
      <c r="AF184" s="4">
        <f t="shared" si="454"/>
        <v>87.949812110853429</v>
      </c>
      <c r="AG184" s="4">
        <f t="shared" si="455"/>
        <v>100.93724186338915</v>
      </c>
      <c r="AI184" s="4">
        <f t="shared" si="456"/>
        <v>1.3708129666040918</v>
      </c>
      <c r="AJ184" s="4">
        <f t="shared" si="457"/>
        <v>-3.0566212986387882</v>
      </c>
      <c r="AK184" s="4">
        <f t="shared" si="458"/>
        <v>1.886320239074621</v>
      </c>
      <c r="AL184" s="4">
        <f t="shared" si="459"/>
        <v>-1.8364439261991947</v>
      </c>
      <c r="AM184" s="4">
        <f t="shared" si="460"/>
        <v>0.69953273437928942</v>
      </c>
      <c r="AN184" s="4">
        <f t="shared" si="461"/>
        <v>-0.65844634061527074</v>
      </c>
      <c r="AO184" s="4">
        <f t="shared" si="462"/>
        <v>4.366689683278878</v>
      </c>
      <c r="AP184" s="4">
        <f t="shared" si="463"/>
        <v>0.3229767400655561</v>
      </c>
      <c r="AQ184" s="4">
        <f t="shared" si="464"/>
        <v>-0.38255849460934144</v>
      </c>
      <c r="AR184" s="4">
        <f t="shared" si="465"/>
        <v>0.52982156157578686</v>
      </c>
      <c r="AS184" s="4">
        <f t="shared" si="466"/>
        <v>-1.5089874452527141</v>
      </c>
      <c r="AT184" s="4">
        <f t="shared" si="467"/>
        <v>-0.48240573677023235</v>
      </c>
      <c r="AU184" s="4">
        <f t="shared" si="468"/>
        <v>2.9746006043323092</v>
      </c>
      <c r="AV184" s="4">
        <f t="shared" si="570"/>
        <v>-0.62481211085342636</v>
      </c>
      <c r="AW184" s="4">
        <f t="shared" si="570"/>
        <v>-1.1322418633891402</v>
      </c>
      <c r="AY184" s="2">
        <f t="shared" si="520"/>
        <v>80.274268399933774</v>
      </c>
      <c r="AZ184" s="2">
        <f t="shared" si="571"/>
        <v>81.456408996030177</v>
      </c>
      <c r="BA184" s="2">
        <f t="shared" si="572"/>
        <v>78.453844466156681</v>
      </c>
      <c r="BB184" s="2">
        <f t="shared" si="573"/>
        <v>78.753030791156135</v>
      </c>
      <c r="BC184" s="2">
        <f t="shared" si="574"/>
        <v>80.009711412677532</v>
      </c>
      <c r="BD184" s="2">
        <f t="shared" si="575"/>
        <v>81.772972630505365</v>
      </c>
      <c r="BE184" s="2">
        <f t="shared" si="576"/>
        <v>81.781786443237095</v>
      </c>
      <c r="BF184" s="2">
        <f t="shared" si="577"/>
        <v>83.452763596328822</v>
      </c>
      <c r="BG184" s="2">
        <f t="shared" si="578"/>
        <v>81.914643811268604</v>
      </c>
      <c r="BH184" s="2">
        <f t="shared" si="579"/>
        <v>83.98569483733894</v>
      </c>
      <c r="BI184" s="2">
        <f t="shared" si="580"/>
        <v>84.687587288435282</v>
      </c>
      <c r="BJ184" s="2">
        <f t="shared" si="581"/>
        <v>86.685457301177394</v>
      </c>
      <c r="BK184" s="2">
        <f t="shared" si="582"/>
        <v>85.075714582469999</v>
      </c>
      <c r="BL184" s="2">
        <f t="shared" si="583"/>
        <v>85.474715970768784</v>
      </c>
      <c r="BM184" s="2">
        <f t="shared" si="584"/>
        <v>90.706664744886055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114.44459568480299</v>
      </c>
      <c r="DL184" s="2">
        <f t="shared" si="585"/>
        <v>119.57060772513402</v>
      </c>
      <c r="DM184" s="2">
        <f t="shared" si="585"/>
        <v>141.46852142857145</v>
      </c>
      <c r="DN184" s="2">
        <f t="shared" si="585"/>
        <v>138.42324268292683</v>
      </c>
      <c r="DO184" s="2">
        <f t="shared" si="585"/>
        <v>116.88614331983808</v>
      </c>
      <c r="DP184" s="2">
        <f t="shared" si="585"/>
        <v>124.7882536585366</v>
      </c>
      <c r="DQ184" s="2">
        <f t="shared" si="585"/>
        <v>132.14060037523456</v>
      </c>
      <c r="DR184" s="2">
        <f t="shared" si="585"/>
        <v>142.01911139074298</v>
      </c>
      <c r="DS184" s="2">
        <f t="shared" si="585"/>
        <v>136.20859317211949</v>
      </c>
      <c r="DT184" s="2">
        <f t="shared" si="585"/>
        <v>138.2609111500164</v>
      </c>
      <c r="DU184" s="2">
        <f t="shared" si="585"/>
        <v>137.69125506072879</v>
      </c>
      <c r="DV184" s="2">
        <f t="shared" si="585"/>
        <v>131.8241686180107</v>
      </c>
      <c r="DW184" s="2">
        <f t="shared" si="585"/>
        <v>134.67733711201083</v>
      </c>
      <c r="DX184" s="2">
        <f t="shared" si="585"/>
        <v>120.60891508917825</v>
      </c>
      <c r="DY184" s="2">
        <f t="shared" si="585"/>
        <v>109.24084369747901</v>
      </c>
      <c r="EA184" s="2">
        <f t="shared" si="440"/>
        <v>78.954357220793099</v>
      </c>
      <c r="EB184" s="2">
        <f t="shared" si="502"/>
        <v>81.052492815508643</v>
      </c>
      <c r="EC184" s="2">
        <f t="shared" si="503"/>
        <v>76.344710860356145</v>
      </c>
      <c r="ED184" s="2">
        <f t="shared" si="504"/>
        <v>75.854737036710958</v>
      </c>
      <c r="EE184" s="2">
        <f t="shared" si="505"/>
        <v>77.860536509319971</v>
      </c>
      <c r="EF184" s="2">
        <f t="shared" si="506"/>
        <v>80.045371353178723</v>
      </c>
      <c r="EG184" s="2">
        <f t="shared" si="507"/>
        <v>78.452009889634681</v>
      </c>
      <c r="EH184" s="2">
        <f t="shared" si="508"/>
        <v>80.80708539256787</v>
      </c>
      <c r="EI184" s="2">
        <f t="shared" si="509"/>
        <v>79.828354378818744</v>
      </c>
      <c r="EJ184" s="2">
        <f t="shared" si="510"/>
        <v>82.314983908455119</v>
      </c>
      <c r="EK184" s="2">
        <f t="shared" si="511"/>
        <v>84.403018622560694</v>
      </c>
      <c r="EL184" s="2">
        <f t="shared" si="512"/>
        <v>84.087117155511805</v>
      </c>
      <c r="EM184" s="2">
        <f t="shared" si="513"/>
        <v>82.400590636509833</v>
      </c>
      <c r="EN184" s="2">
        <f t="shared" si="514"/>
        <v>84.664238334858183</v>
      </c>
      <c r="EO184" s="2">
        <f t="shared" si="515"/>
        <v>92.637879759205703</v>
      </c>
      <c r="EQ184" s="2">
        <f t="shared" si="516"/>
        <v>80.830027911331626</v>
      </c>
      <c r="ER184" s="2">
        <f t="shared" si="586"/>
        <v>81.618120770948011</v>
      </c>
      <c r="ES184" s="2">
        <f t="shared" si="586"/>
        <v>79.267408303585114</v>
      </c>
      <c r="ET184" s="2">
        <f t="shared" si="586"/>
        <v>79.656807054597451</v>
      </c>
      <c r="EU184" s="2">
        <f t="shared" si="586"/>
        <v>80.734985570812498</v>
      </c>
      <c r="EV184" s="2">
        <f t="shared" si="586"/>
        <v>82.356557455752991</v>
      </c>
      <c r="EW184" s="2">
        <f t="shared" si="586"/>
        <v>82.906471412336089</v>
      </c>
      <c r="EX184" s="2">
        <f t="shared" si="586"/>
        <v>84.256081205744323</v>
      </c>
      <c r="EY184" s="2">
        <f t="shared" si="586"/>
        <v>82.567376943688203</v>
      </c>
      <c r="EZ184" s="2">
        <f t="shared" si="586"/>
        <v>84.569951241049267</v>
      </c>
      <c r="FA184" s="2">
        <f t="shared" si="586"/>
        <v>84.788634764751777</v>
      </c>
      <c r="FB184" s="2">
        <f t="shared" si="586"/>
        <v>87.624944462700526</v>
      </c>
      <c r="FC184" s="2">
        <f t="shared" si="586"/>
        <v>86.090675409997345</v>
      </c>
      <c r="FD184" s="2">
        <f t="shared" si="586"/>
        <v>85.88279772920221</v>
      </c>
      <c r="FE184" s="2">
        <f t="shared" si="586"/>
        <v>89.615110795876035</v>
      </c>
      <c r="FG184" s="2">
        <f t="shared" si="518"/>
        <v>0.99997877428098214</v>
      </c>
      <c r="FH184" s="2">
        <f t="shared" si="587"/>
        <v>0.99998199681096434</v>
      </c>
      <c r="FI184" s="2">
        <f t="shared" si="587"/>
        <v>0.99997796051830423</v>
      </c>
      <c r="FJ184" s="2">
        <f t="shared" si="587"/>
        <v>0.99997726549201427</v>
      </c>
      <c r="FK184" s="2">
        <f t="shared" si="587"/>
        <v>0.99997588983510532</v>
      </c>
      <c r="FL184" s="2">
        <f t="shared" si="587"/>
        <v>0.99997779614983362</v>
      </c>
      <c r="FM184" s="2">
        <f t="shared" si="587"/>
        <v>0.99997859143849954</v>
      </c>
      <c r="FN184" s="2">
        <f t="shared" si="587"/>
        <v>0.99997508005358027</v>
      </c>
      <c r="FO184" s="2">
        <f t="shared" si="587"/>
        <v>0.99997695335843839</v>
      </c>
      <c r="FP184" s="2">
        <f t="shared" si="587"/>
        <v>0.99997722778614495</v>
      </c>
      <c r="FQ184" s="2">
        <f t="shared" si="587"/>
        <v>0.99997738761579547</v>
      </c>
      <c r="FR184" s="2">
        <f t="shared" si="587"/>
        <v>0.99997564037374198</v>
      </c>
      <c r="FS184" s="2">
        <f t="shared" si="587"/>
        <v>0.99997763710296228</v>
      </c>
      <c r="FT184" s="2">
        <f t="shared" si="587"/>
        <v>0.99997593831003895</v>
      </c>
      <c r="FU184" s="2">
        <f t="shared" si="587"/>
        <v>0.9999712315395014</v>
      </c>
      <c r="FW184" s="2">
        <f t="shared" si="536"/>
        <v>0.70329929446858708</v>
      </c>
      <c r="FX184" s="2">
        <f t="shared" si="588"/>
        <v>0.71287624266079574</v>
      </c>
      <c r="FY184" s="2">
        <f t="shared" si="589"/>
        <v>0.72114830621707826</v>
      </c>
      <c r="FZ184" s="2">
        <f t="shared" si="590"/>
        <v>0.76191950085764992</v>
      </c>
      <c r="GA184" s="2">
        <f t="shared" si="591"/>
        <v>0.74735503868236963</v>
      </c>
      <c r="GB184" s="2">
        <f t="shared" si="592"/>
        <v>0.74706567815927016</v>
      </c>
      <c r="GC184" s="2">
        <f t="shared" si="593"/>
        <v>0.74725691110975978</v>
      </c>
      <c r="GD184" s="2">
        <f t="shared" si="594"/>
        <v>0.76664424852334856</v>
      </c>
      <c r="GE184" s="2">
        <f t="shared" si="595"/>
        <v>0.76121682385431355</v>
      </c>
      <c r="GF184" s="2">
        <f t="shared" si="596"/>
        <v>0.74033751714877682</v>
      </c>
      <c r="GG184" s="2">
        <f t="shared" si="597"/>
        <v>0.73483358395888332</v>
      </c>
      <c r="GH184" s="2">
        <f t="shared" si="598"/>
        <v>0.73411646850481949</v>
      </c>
      <c r="GI184" s="2">
        <f t="shared" si="599"/>
        <v>0.72463237312949502</v>
      </c>
      <c r="GJ184" s="2">
        <f t="shared" si="600"/>
        <v>0.66440154661367312</v>
      </c>
      <c r="GK184" s="2">
        <f t="shared" si="601"/>
        <v>0.6390474030486436</v>
      </c>
      <c r="GM184" s="86">
        <f t="shared" si="537"/>
        <v>1.4355631567002145E-223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1.4920900316481844E-302</v>
      </c>
      <c r="HA184" s="86">
        <f t="shared" si="615"/>
        <v>3.0743943761130354E-304</v>
      </c>
      <c r="HC184" s="86">
        <f t="shared" si="538"/>
        <v>1.4837739679073352E-164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8.4882761040590903E-213</v>
      </c>
      <c r="HQ184" s="86">
        <f t="shared" si="629"/>
        <v>1.0310513428389601E-173</v>
      </c>
      <c r="HS184" s="86">
        <f t="shared" si="539"/>
        <v>1.4155136605263134E-16</v>
      </c>
      <c r="HT184" s="86">
        <f t="shared" si="630"/>
        <v>1.129386530825452E-16</v>
      </c>
      <c r="HU184" s="86">
        <f t="shared" si="631"/>
        <v>8.6918495184518254E-21</v>
      </c>
      <c r="HV184" s="86">
        <f t="shared" si="632"/>
        <v>2.9806256622810093E-24</v>
      </c>
      <c r="HW184" s="86">
        <f t="shared" si="633"/>
        <v>5.2689959475976012E-23</v>
      </c>
      <c r="HX184" s="86">
        <f t="shared" si="634"/>
        <v>9.422411759848738E-22</v>
      </c>
      <c r="HY184" s="86">
        <f t="shared" si="635"/>
        <v>1.2672759768464133E-20</v>
      </c>
      <c r="HZ184" s="86">
        <f t="shared" si="636"/>
        <v>8.5536797947267443E-23</v>
      </c>
      <c r="IA184" s="86">
        <f t="shared" si="637"/>
        <v>8.4680605541226766E-25</v>
      </c>
      <c r="IB184" s="86">
        <f t="shared" si="638"/>
        <v>4.5388381800573126E-23</v>
      </c>
      <c r="IC184" s="86">
        <f t="shared" si="639"/>
        <v>2.6201547271815288E-23</v>
      </c>
      <c r="ID184" s="86">
        <f t="shared" si="640"/>
        <v>4.2098155598129041E-23</v>
      </c>
      <c r="IE184" s="86">
        <f t="shared" si="641"/>
        <v>1.5473800802383989E-21</v>
      </c>
      <c r="IF184" s="86">
        <f t="shared" si="642"/>
        <v>4.667789436975752E-15</v>
      </c>
      <c r="IG184" s="86">
        <f t="shared" si="643"/>
        <v>2.1620822205884171E-14</v>
      </c>
      <c r="II184" s="86">
        <f t="shared" si="540"/>
        <v>0.33232275157315438</v>
      </c>
      <c r="IJ184" s="86">
        <f t="shared" si="541"/>
        <v>0.31337095198930565</v>
      </c>
      <c r="IK184" s="86">
        <f t="shared" si="542"/>
        <v>0.2567617856679078</v>
      </c>
      <c r="IL184" s="86">
        <f t="shared" si="543"/>
        <v>0.13590910031864611</v>
      </c>
      <c r="IM184" s="86">
        <f t="shared" si="544"/>
        <v>0.18264425905602186</v>
      </c>
      <c r="IN184" s="86">
        <f t="shared" si="545"/>
        <v>0.17932344710452144</v>
      </c>
      <c r="IO184" s="86">
        <f t="shared" si="546"/>
        <v>0.19499757866567613</v>
      </c>
      <c r="IP184" s="86">
        <f t="shared" si="547"/>
        <v>0.14052746629070345</v>
      </c>
      <c r="IQ184" s="86">
        <f t="shared" si="548"/>
        <v>0.13533036429658116</v>
      </c>
      <c r="IR184" s="86">
        <f t="shared" si="549"/>
        <v>0.18720207635586175</v>
      </c>
      <c r="IS184" s="86">
        <f t="shared" si="550"/>
        <v>0.19178263372122628</v>
      </c>
      <c r="IT184" s="86">
        <f t="shared" si="551"/>
        <v>0.19680274894762961</v>
      </c>
      <c r="IU184" s="86">
        <f t="shared" si="552"/>
        <v>0.2283262745157851</v>
      </c>
      <c r="IV184" s="86">
        <f t="shared" si="553"/>
        <v>0.44144597243288519</v>
      </c>
      <c r="IW184" s="86">
        <f t="shared" si="554"/>
        <v>0.52484735139038752</v>
      </c>
      <c r="IY184" s="86">
        <f t="shared" si="555"/>
        <v>0.33232275157315455</v>
      </c>
      <c r="IZ184" s="86">
        <f t="shared" si="556"/>
        <v>0.31337095198930576</v>
      </c>
      <c r="JA184" s="86">
        <f t="shared" si="557"/>
        <v>0.2567617856679078</v>
      </c>
      <c r="JB184" s="86">
        <f t="shared" si="558"/>
        <v>0.13590910031864611</v>
      </c>
      <c r="JC184" s="86">
        <f t="shared" si="559"/>
        <v>0.18264425905602186</v>
      </c>
      <c r="JD184" s="86">
        <f t="shared" si="560"/>
        <v>0.17932344710452144</v>
      </c>
      <c r="JE184" s="86">
        <f t="shared" si="561"/>
        <v>0.19499757866567613</v>
      </c>
      <c r="JF184" s="86">
        <f t="shared" si="562"/>
        <v>0.14052746629070345</v>
      </c>
      <c r="JG184" s="86">
        <f t="shared" si="563"/>
        <v>0.13533036429658116</v>
      </c>
      <c r="JH184" s="86">
        <f t="shared" si="564"/>
        <v>0.18720207635586175</v>
      </c>
      <c r="JI184" s="86">
        <f t="shared" si="565"/>
        <v>0.19178263372122628</v>
      </c>
      <c r="JJ184" s="86">
        <f t="shared" si="566"/>
        <v>0.19680274894762961</v>
      </c>
      <c r="JK184" s="86">
        <f t="shared" si="567"/>
        <v>0.2283262745157851</v>
      </c>
      <c r="JL184" s="86">
        <f t="shared" si="568"/>
        <v>0.44144597243288985</v>
      </c>
      <c r="JM184" s="86">
        <f t="shared" si="569"/>
        <v>0.52484735139040917</v>
      </c>
    </row>
    <row r="185" spans="2:273" x14ac:dyDescent="0.25">
      <c r="B185" s="2">
        <v>158</v>
      </c>
      <c r="C185" s="37">
        <v>78.697999999999993</v>
      </c>
      <c r="D185" s="37">
        <v>80.028999999999996</v>
      </c>
      <c r="E185" s="37">
        <v>77.242999999999995</v>
      </c>
      <c r="F185" s="37">
        <v>79.405000000000001</v>
      </c>
      <c r="G185" s="37">
        <v>77.513000000000005</v>
      </c>
      <c r="H185" s="37">
        <v>80.795000000000002</v>
      </c>
      <c r="I185" s="37">
        <v>84.825000000000003</v>
      </c>
      <c r="J185" s="37">
        <v>82.146000000000001</v>
      </c>
      <c r="K185" s="37">
        <v>82.438999999999993</v>
      </c>
      <c r="L185" s="37">
        <v>84.78</v>
      </c>
      <c r="M185" s="37">
        <v>84.05</v>
      </c>
      <c r="N185" s="37">
        <v>85.744</v>
      </c>
      <c r="O185" s="37">
        <v>86.394999999999996</v>
      </c>
      <c r="P185" s="37">
        <v>87.15</v>
      </c>
      <c r="Q185" s="37">
        <v>95.415000000000006</v>
      </c>
      <c r="S185" s="4">
        <f t="shared" si="441"/>
        <v>80.161367301018117</v>
      </c>
      <c r="T185" s="4">
        <f t="shared" si="442"/>
        <v>81.321259807260631</v>
      </c>
      <c r="U185" s="4">
        <f t="shared" si="443"/>
        <v>78.383792211149938</v>
      </c>
      <c r="V185" s="4">
        <f t="shared" si="444"/>
        <v>78.656631913970088</v>
      </c>
      <c r="W185" s="4">
        <f t="shared" si="445"/>
        <v>79.914896211352414</v>
      </c>
      <c r="X185" s="4">
        <f t="shared" si="446"/>
        <v>81.703758762928885</v>
      </c>
      <c r="Y185" s="4">
        <f t="shared" si="447"/>
        <v>81.764058173885189</v>
      </c>
      <c r="Z185" s="4">
        <f t="shared" si="448"/>
        <v>83.408094436749622</v>
      </c>
      <c r="AA185" s="4">
        <f t="shared" si="449"/>
        <v>81.820511604938176</v>
      </c>
      <c r="AB185" s="4">
        <f t="shared" si="450"/>
        <v>83.875383063915365</v>
      </c>
      <c r="AC185" s="4">
        <f t="shared" si="451"/>
        <v>84.580239467693872</v>
      </c>
      <c r="AD185" s="4">
        <f t="shared" si="452"/>
        <v>86.663065586810021</v>
      </c>
      <c r="AE185" s="4">
        <f t="shared" si="453"/>
        <v>85.030537871819476</v>
      </c>
      <c r="AF185" s="4">
        <f t="shared" si="454"/>
        <v>86.962961702965146</v>
      </c>
      <c r="AG185" s="4">
        <f t="shared" si="455"/>
        <v>97.501518944343673</v>
      </c>
      <c r="AI185" s="4">
        <f t="shared" si="456"/>
        <v>-1.4633673010181241</v>
      </c>
      <c r="AJ185" s="4">
        <f t="shared" si="457"/>
        <v>-1.2922598072606348</v>
      </c>
      <c r="AK185" s="4">
        <f t="shared" si="458"/>
        <v>-1.1407922111499431</v>
      </c>
      <c r="AL185" s="4">
        <f t="shared" si="459"/>
        <v>0.74836808602991312</v>
      </c>
      <c r="AM185" s="4">
        <f t="shared" si="460"/>
        <v>-2.4018962113524083</v>
      </c>
      <c r="AN185" s="4">
        <f t="shared" si="461"/>
        <v>-0.90875876292888336</v>
      </c>
      <c r="AO185" s="4">
        <f t="shared" si="462"/>
        <v>3.0609418261148136</v>
      </c>
      <c r="AP185" s="4">
        <f t="shared" si="463"/>
        <v>-1.2620944367496207</v>
      </c>
      <c r="AQ185" s="4">
        <f t="shared" si="464"/>
        <v>0.61848839506181719</v>
      </c>
      <c r="AR185" s="4">
        <f t="shared" si="465"/>
        <v>0.90461693608463634</v>
      </c>
      <c r="AS185" s="4">
        <f t="shared" si="466"/>
        <v>-0.53023946769387464</v>
      </c>
      <c r="AT185" s="4">
        <f t="shared" si="467"/>
        <v>-0.91906558681002082</v>
      </c>
      <c r="AU185" s="4">
        <f t="shared" si="468"/>
        <v>1.36446212818052</v>
      </c>
      <c r="AV185" s="4">
        <f t="shared" si="570"/>
        <v>0.18703829703486008</v>
      </c>
      <c r="AW185" s="4">
        <f t="shared" si="570"/>
        <v>-2.0865189443436662</v>
      </c>
      <c r="AY185" s="2">
        <f t="shared" si="520"/>
        <v>80.146445162528067</v>
      </c>
      <c r="AZ185" s="2">
        <f t="shared" si="571"/>
        <v>81.32115209174799</v>
      </c>
      <c r="BA185" s="2">
        <f t="shared" si="572"/>
        <v>78.367113330953529</v>
      </c>
      <c r="BB185" s="2">
        <f t="shared" si="573"/>
        <v>78.655852058494844</v>
      </c>
      <c r="BC185" s="2">
        <f t="shared" si="574"/>
        <v>79.911600716061173</v>
      </c>
      <c r="BD185" s="2">
        <f t="shared" si="575"/>
        <v>81.698767888892576</v>
      </c>
      <c r="BE185" s="2">
        <f t="shared" si="576"/>
        <v>81.753552669245366</v>
      </c>
      <c r="BF185" s="2">
        <f t="shared" si="577"/>
        <v>83.406646503868188</v>
      </c>
      <c r="BG185" s="2">
        <f t="shared" si="578"/>
        <v>81.818934647440244</v>
      </c>
      <c r="BH185" s="2">
        <f t="shared" si="579"/>
        <v>83.867421814432646</v>
      </c>
      <c r="BI185" s="2">
        <f t="shared" si="580"/>
        <v>84.572376463063165</v>
      </c>
      <c r="BJ185" s="2">
        <f t="shared" si="581"/>
        <v>86.652610937812852</v>
      </c>
      <c r="BK185" s="2">
        <f t="shared" si="582"/>
        <v>84.997476065691032</v>
      </c>
      <c r="BL185" s="2">
        <f t="shared" si="583"/>
        <v>85.394243486077798</v>
      </c>
      <c r="BM185" s="2">
        <f t="shared" si="584"/>
        <v>90.577181932721388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114.54311819887428</v>
      </c>
      <c r="DL185" s="2">
        <f t="shared" si="585"/>
        <v>119.68545212824158</v>
      </c>
      <c r="DM185" s="2">
        <f t="shared" si="585"/>
        <v>141.77311184668991</v>
      </c>
      <c r="DN185" s="2">
        <f t="shared" si="585"/>
        <v>138.71620581613507</v>
      </c>
      <c r="DO185" s="2">
        <f t="shared" si="585"/>
        <v>117.0019718623482</v>
      </c>
      <c r="DP185" s="2">
        <f t="shared" si="585"/>
        <v>124.97830093808632</v>
      </c>
      <c r="DQ185" s="2">
        <f t="shared" si="585"/>
        <v>132.36235928705443</v>
      </c>
      <c r="DR185" s="2">
        <f t="shared" si="585"/>
        <v>142.32080249480251</v>
      </c>
      <c r="DS185" s="2">
        <f t="shared" si="585"/>
        <v>136.4588762446657</v>
      </c>
      <c r="DT185" s="2">
        <f t="shared" si="585"/>
        <v>138.50997866287341</v>
      </c>
      <c r="DU185" s="2">
        <f t="shared" si="585"/>
        <v>137.951032388664</v>
      </c>
      <c r="DV185" s="2">
        <f t="shared" si="585"/>
        <v>132.02874647116749</v>
      </c>
      <c r="DW185" s="2">
        <f t="shared" si="585"/>
        <v>134.88658751686913</v>
      </c>
      <c r="DX185" s="2">
        <f t="shared" si="585"/>
        <v>120.77222617354198</v>
      </c>
      <c r="DY185" s="2">
        <f t="shared" si="585"/>
        <v>109.29964229691878</v>
      </c>
      <c r="EA185" s="2">
        <f t="shared" si="440"/>
        <v>78.766504233002294</v>
      </c>
      <c r="EB185" s="2">
        <f t="shared" si="502"/>
        <v>80.899538728105796</v>
      </c>
      <c r="EC185" s="2">
        <f t="shared" si="503"/>
        <v>76.167106414245552</v>
      </c>
      <c r="ED185" s="2">
        <f t="shared" si="504"/>
        <v>75.648077859516661</v>
      </c>
      <c r="EE185" s="2">
        <f t="shared" si="505"/>
        <v>77.676184883238903</v>
      </c>
      <c r="EF185" s="2">
        <f t="shared" si="506"/>
        <v>79.903729955311974</v>
      </c>
      <c r="EG185" s="2">
        <f t="shared" si="507"/>
        <v>78.290670182563403</v>
      </c>
      <c r="EH185" s="2">
        <f t="shared" si="508"/>
        <v>80.660048247549426</v>
      </c>
      <c r="EI185" s="2">
        <f t="shared" si="509"/>
        <v>79.652017543047592</v>
      </c>
      <c r="EJ185" s="2">
        <f t="shared" si="510"/>
        <v>82.129433163030257</v>
      </c>
      <c r="EK185" s="2">
        <f t="shared" si="511"/>
        <v>84.276143148585291</v>
      </c>
      <c r="EL185" s="2">
        <f t="shared" si="512"/>
        <v>83.94734656496064</v>
      </c>
      <c r="EM185" s="2">
        <f t="shared" si="513"/>
        <v>82.209677985420626</v>
      </c>
      <c r="EN185" s="2">
        <f t="shared" si="514"/>
        <v>84.544574565416283</v>
      </c>
      <c r="EO185" s="2">
        <f t="shared" si="515"/>
        <v>92.6058058400438</v>
      </c>
      <c r="EQ185" s="2">
        <f t="shared" si="516"/>
        <v>80.676418119033357</v>
      </c>
      <c r="ER185" s="2">
        <f t="shared" si="586"/>
        <v>81.475152067857294</v>
      </c>
      <c r="ES185" s="2">
        <f t="shared" si="586"/>
        <v>79.141170620383377</v>
      </c>
      <c r="ET185" s="2">
        <f t="shared" si="586"/>
        <v>79.511327923319783</v>
      </c>
      <c r="EU185" s="2">
        <f t="shared" si="586"/>
        <v>80.599664196550123</v>
      </c>
      <c r="EV185" s="2">
        <f t="shared" si="586"/>
        <v>82.251844855803682</v>
      </c>
      <c r="EW185" s="2">
        <f t="shared" si="586"/>
        <v>82.820357806970009</v>
      </c>
      <c r="EX185" s="2">
        <f t="shared" si="586"/>
        <v>84.167320837083764</v>
      </c>
      <c r="EY185" s="2">
        <f t="shared" si="586"/>
        <v>82.437321893596192</v>
      </c>
      <c r="EZ185" s="2">
        <f t="shared" si="586"/>
        <v>84.421814347791454</v>
      </c>
      <c r="FA185" s="2">
        <f t="shared" si="586"/>
        <v>84.668395998983101</v>
      </c>
      <c r="FB185" s="2">
        <f t="shared" si="586"/>
        <v>87.544775557478886</v>
      </c>
      <c r="FC185" s="2">
        <f t="shared" si="586"/>
        <v>85.962205850107921</v>
      </c>
      <c r="FD185" s="2">
        <f t="shared" si="586"/>
        <v>85.784498681210692</v>
      </c>
      <c r="FE185" s="2">
        <f t="shared" si="586"/>
        <v>89.531512662560843</v>
      </c>
      <c r="FG185" s="2">
        <f t="shared" si="518"/>
        <v>0.99998064187802871</v>
      </c>
      <c r="FH185" s="2">
        <f t="shared" si="587"/>
        <v>0.99998358087044714</v>
      </c>
      <c r="FI185" s="2">
        <f t="shared" si="587"/>
        <v>0.99997989971482049</v>
      </c>
      <c r="FJ185" s="2">
        <f t="shared" si="587"/>
        <v>0.99997926584081309</v>
      </c>
      <c r="FK185" s="2">
        <f t="shared" si="587"/>
        <v>0.99997801122162966</v>
      </c>
      <c r="FL185" s="2">
        <f t="shared" si="587"/>
        <v>0.99997974980841009</v>
      </c>
      <c r="FM185" s="2">
        <f t="shared" si="587"/>
        <v>0.99998047512307708</v>
      </c>
      <c r="FN185" s="2">
        <f t="shared" si="587"/>
        <v>0.99997727268891512</v>
      </c>
      <c r="FO185" s="2">
        <f t="shared" si="587"/>
        <v>0.99997898117046191</v>
      </c>
      <c r="FP185" s="2">
        <f t="shared" si="587"/>
        <v>0.99997923145251399</v>
      </c>
      <c r="FQ185" s="2">
        <f t="shared" si="587"/>
        <v>0.99997937721946972</v>
      </c>
      <c r="FR185" s="2">
        <f t="shared" si="587"/>
        <v>0.99997778370919199</v>
      </c>
      <c r="FS185" s="2">
        <f t="shared" si="587"/>
        <v>0.99997960475537062</v>
      </c>
      <c r="FT185" s="2">
        <f t="shared" si="587"/>
        <v>0.99997805543148199</v>
      </c>
      <c r="FU185" s="2">
        <f t="shared" si="587"/>
        <v>0.9999737627857791</v>
      </c>
      <c r="FW185" s="2">
        <f t="shared" si="536"/>
        <v>0.72215211981891314</v>
      </c>
      <c r="FX185" s="2">
        <f t="shared" si="588"/>
        <v>0.73135298234572532</v>
      </c>
      <c r="FY185" s="2">
        <f t="shared" si="589"/>
        <v>0.73928740770010282</v>
      </c>
      <c r="FZ185" s="2">
        <f t="shared" si="590"/>
        <v>0.77822208884242849</v>
      </c>
      <c r="GA185" s="2">
        <f t="shared" si="591"/>
        <v>0.76434647463854621</v>
      </c>
      <c r="GB185" s="2">
        <f t="shared" si="592"/>
        <v>0.76407043135183084</v>
      </c>
      <c r="GC185" s="2">
        <f t="shared" si="593"/>
        <v>0.76425286480117538</v>
      </c>
      <c r="GD185" s="2">
        <f t="shared" si="594"/>
        <v>0.78271557259817337</v>
      </c>
      <c r="GE185" s="2">
        <f t="shared" si="595"/>
        <v>0.77755348003044722</v>
      </c>
      <c r="GF185" s="2">
        <f t="shared" si="596"/>
        <v>0.75764786454868072</v>
      </c>
      <c r="GG185" s="2">
        <f t="shared" si="597"/>
        <v>0.75238813106845059</v>
      </c>
      <c r="GH185" s="2">
        <f t="shared" si="598"/>
        <v>0.7517024486413747</v>
      </c>
      <c r="GI185" s="2">
        <f t="shared" si="599"/>
        <v>0.74262572385892411</v>
      </c>
      <c r="GJ185" s="2">
        <f t="shared" si="600"/>
        <v>0.68461763882597593</v>
      </c>
      <c r="GK185" s="2">
        <f t="shared" si="601"/>
        <v>0.66000924113131409</v>
      </c>
      <c r="GM185" s="86">
        <f t="shared" si="537"/>
        <v>3.5757459207093263E-228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6.5655281277054201E-169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2.0391306674251832E-218</v>
      </c>
      <c r="HQ185" s="86">
        <f t="shared" si="629"/>
        <v>2.4543706086029141E-178</v>
      </c>
      <c r="HS185" s="86">
        <f t="shared" si="539"/>
        <v>2.1748143772024011E-17</v>
      </c>
      <c r="HT185" s="86">
        <f t="shared" si="630"/>
        <v>1.7583492656426317E-17</v>
      </c>
      <c r="HU185" s="86">
        <f t="shared" si="631"/>
        <v>9.0393240475613223E-22</v>
      </c>
      <c r="HV185" s="86">
        <f t="shared" si="632"/>
        <v>2.1157387367552909E-25</v>
      </c>
      <c r="HW185" s="86">
        <f t="shared" si="633"/>
        <v>4.4820961302523329E-24</v>
      </c>
      <c r="HX185" s="86">
        <f t="shared" si="634"/>
        <v>8.4160597550395123E-23</v>
      </c>
      <c r="HY185" s="86">
        <f t="shared" si="635"/>
        <v>1.31804423085262E-21</v>
      </c>
      <c r="HZ185" s="86">
        <f t="shared" si="636"/>
        <v>7.2019657783665043E-24</v>
      </c>
      <c r="IA185" s="86">
        <f t="shared" si="637"/>
        <v>5.7528693598762887E-26</v>
      </c>
      <c r="IB185" s="86">
        <f t="shared" si="638"/>
        <v>3.6197055336582662E-24</v>
      </c>
      <c r="IC185" s="86">
        <f t="shared" si="639"/>
        <v>1.9719718715161551E-24</v>
      </c>
      <c r="ID185" s="86">
        <f t="shared" si="640"/>
        <v>3.2715553320649658E-24</v>
      </c>
      <c r="IE185" s="86">
        <f t="shared" si="641"/>
        <v>1.3898160400575865E-22</v>
      </c>
      <c r="IF185" s="86">
        <f t="shared" si="642"/>
        <v>7.9680840993405252E-16</v>
      </c>
      <c r="IG185" s="86">
        <f t="shared" si="643"/>
        <v>3.6179988900968976E-15</v>
      </c>
      <c r="II185" s="86">
        <f t="shared" si="540"/>
        <v>0.28630831772835558</v>
      </c>
      <c r="IJ185" s="86">
        <f t="shared" si="541"/>
        <v>0.26910759003070772</v>
      </c>
      <c r="IK185" s="86">
        <f t="shared" si="542"/>
        <v>0.21438376534882753</v>
      </c>
      <c r="IL185" s="86">
        <f t="shared" si="543"/>
        <v>0.10759646474070841</v>
      </c>
      <c r="IM185" s="86">
        <f t="shared" si="544"/>
        <v>0.14839416957217674</v>
      </c>
      <c r="IN185" s="86">
        <f t="shared" si="545"/>
        <v>0.14526066860542958</v>
      </c>
      <c r="IO185" s="86">
        <f t="shared" si="546"/>
        <v>0.15994203801880497</v>
      </c>
      <c r="IP185" s="86">
        <f t="shared" si="547"/>
        <v>0.11234292052750697</v>
      </c>
      <c r="IQ185" s="86">
        <f t="shared" si="548"/>
        <v>0.10698984837618056</v>
      </c>
      <c r="IR185" s="86">
        <f t="shared" si="549"/>
        <v>0.15152548099389201</v>
      </c>
      <c r="IS185" s="86">
        <f t="shared" si="550"/>
        <v>0.15487722065500842</v>
      </c>
      <c r="IT185" s="86">
        <f t="shared" si="551"/>
        <v>0.15944969273433574</v>
      </c>
      <c r="IU185" s="86">
        <f t="shared" si="552"/>
        <v>0.18756229069632405</v>
      </c>
      <c r="IV185" s="86">
        <f t="shared" si="553"/>
        <v>0.39693926151789843</v>
      </c>
      <c r="IW185" s="86">
        <f t="shared" si="554"/>
        <v>0.48836242090964305</v>
      </c>
      <c r="IY185" s="86">
        <f t="shared" si="555"/>
        <v>0.28630831772835558</v>
      </c>
      <c r="IZ185" s="86">
        <f t="shared" si="556"/>
        <v>0.26910759003070772</v>
      </c>
      <c r="JA185" s="86">
        <f t="shared" si="557"/>
        <v>0.21438376534882753</v>
      </c>
      <c r="JB185" s="86">
        <f t="shared" si="558"/>
        <v>0.10759646474070841</v>
      </c>
      <c r="JC185" s="86">
        <f t="shared" si="559"/>
        <v>0.14839416957217674</v>
      </c>
      <c r="JD185" s="86">
        <f t="shared" si="560"/>
        <v>0.14526066860542958</v>
      </c>
      <c r="JE185" s="86">
        <f t="shared" si="561"/>
        <v>0.15994203801880497</v>
      </c>
      <c r="JF185" s="86">
        <f t="shared" si="562"/>
        <v>0.11234292052750697</v>
      </c>
      <c r="JG185" s="86">
        <f t="shared" si="563"/>
        <v>0.10698984837618056</v>
      </c>
      <c r="JH185" s="86">
        <f t="shared" si="564"/>
        <v>0.15152548099389201</v>
      </c>
      <c r="JI185" s="86">
        <f t="shared" si="565"/>
        <v>0.15487722065500842</v>
      </c>
      <c r="JJ185" s="86">
        <f t="shared" si="566"/>
        <v>0.15944969273433574</v>
      </c>
      <c r="JK185" s="86">
        <f t="shared" si="567"/>
        <v>0.18756229069632405</v>
      </c>
      <c r="JL185" s="86">
        <f t="shared" si="568"/>
        <v>0.39693926151789921</v>
      </c>
      <c r="JM185" s="86">
        <f t="shared" si="569"/>
        <v>0.48836242090964666</v>
      </c>
    </row>
    <row r="186" spans="2:273" x14ac:dyDescent="0.25">
      <c r="B186" s="2">
        <v>159</v>
      </c>
      <c r="C186" s="37">
        <v>82</v>
      </c>
      <c r="D186" s="37">
        <v>80.057000000000002</v>
      </c>
      <c r="E186" s="37">
        <v>78.135000000000005</v>
      </c>
      <c r="F186" s="37">
        <v>79.081000000000003</v>
      </c>
      <c r="G186" s="37">
        <v>80.230999999999995</v>
      </c>
      <c r="H186" s="37">
        <v>80.462000000000003</v>
      </c>
      <c r="I186" s="37">
        <v>83.8</v>
      </c>
      <c r="J186" s="37">
        <v>84.731999999999999</v>
      </c>
      <c r="K186" s="37">
        <v>82.853999999999999</v>
      </c>
      <c r="L186" s="37">
        <v>85.049000000000007</v>
      </c>
      <c r="M186" s="37">
        <v>81.625</v>
      </c>
      <c r="N186" s="37">
        <v>85</v>
      </c>
      <c r="O186" s="37">
        <v>85.683999999999997</v>
      </c>
      <c r="P186" s="37">
        <v>85.4</v>
      </c>
      <c r="Q186" s="37">
        <v>95.805000000000007</v>
      </c>
      <c r="S186" s="4">
        <f t="shared" si="441"/>
        <v>80.025703499916418</v>
      </c>
      <c r="T186" s="4">
        <f t="shared" si="442"/>
        <v>81.185869146131353</v>
      </c>
      <c r="U186" s="4">
        <f t="shared" si="443"/>
        <v>78.286754425708963</v>
      </c>
      <c r="V186" s="4">
        <f t="shared" si="444"/>
        <v>78.557715115081564</v>
      </c>
      <c r="W186" s="4">
        <f t="shared" si="445"/>
        <v>79.813915556115077</v>
      </c>
      <c r="X186" s="4">
        <f t="shared" si="446"/>
        <v>81.62561639893859</v>
      </c>
      <c r="Y186" s="4">
        <f t="shared" si="447"/>
        <v>81.728048825825255</v>
      </c>
      <c r="Z186" s="4">
        <f t="shared" si="448"/>
        <v>83.359962758097339</v>
      </c>
      <c r="AA186" s="4">
        <f t="shared" si="449"/>
        <v>81.722908245784808</v>
      </c>
      <c r="AB186" s="4">
        <f t="shared" si="450"/>
        <v>83.751315430010109</v>
      </c>
      <c r="AC186" s="4">
        <f t="shared" si="451"/>
        <v>84.459756388316222</v>
      </c>
      <c r="AD186" s="4">
        <f t="shared" si="452"/>
        <v>86.622571900876096</v>
      </c>
      <c r="AE186" s="4">
        <f t="shared" si="453"/>
        <v>84.930907635272931</v>
      </c>
      <c r="AF186" s="4">
        <f t="shared" si="454"/>
        <v>86.260978655423926</v>
      </c>
      <c r="AG186" s="4">
        <f t="shared" si="455"/>
        <v>94.913584033470087</v>
      </c>
      <c r="AI186" s="4">
        <f t="shared" si="456"/>
        <v>1.9742965000835824</v>
      </c>
      <c r="AJ186" s="4">
        <f t="shared" si="457"/>
        <v>-1.1288691461313505</v>
      </c>
      <c r="AK186" s="4">
        <f t="shared" si="458"/>
        <v>-0.15175442570895825</v>
      </c>
      <c r="AL186" s="4">
        <f t="shared" si="459"/>
        <v>0.52328488491843927</v>
      </c>
      <c r="AM186" s="4">
        <f t="shared" si="460"/>
        <v>0.41708444388491728</v>
      </c>
      <c r="AN186" s="4">
        <f t="shared" si="461"/>
        <v>-1.1636163989385864</v>
      </c>
      <c r="AO186" s="4">
        <f t="shared" si="462"/>
        <v>2.0719511741747425</v>
      </c>
      <c r="AP186" s="4">
        <f t="shared" si="463"/>
        <v>1.3720372419026603</v>
      </c>
      <c r="AQ186" s="4">
        <f t="shared" si="464"/>
        <v>1.1310917542151913</v>
      </c>
      <c r="AR186" s="4">
        <f t="shared" si="465"/>
        <v>1.2976845699898973</v>
      </c>
      <c r="AS186" s="4">
        <f t="shared" si="466"/>
        <v>-2.8347563883162223</v>
      </c>
      <c r="AT186" s="4">
        <f t="shared" si="467"/>
        <v>-1.6225719008760962</v>
      </c>
      <c r="AU186" s="4">
        <f t="shared" si="468"/>
        <v>0.75309236472706687</v>
      </c>
      <c r="AV186" s="4">
        <f t="shared" si="570"/>
        <v>-0.86097865542392071</v>
      </c>
      <c r="AW186" s="4">
        <f t="shared" si="570"/>
        <v>0.8914159665299195</v>
      </c>
      <c r="AY186" s="2">
        <f t="shared" si="520"/>
        <v>80.01844912929198</v>
      </c>
      <c r="AZ186" s="2">
        <f t="shared" si="571"/>
        <v>81.185817597878952</v>
      </c>
      <c r="BA186" s="2">
        <f t="shared" si="572"/>
        <v>78.279889934332147</v>
      </c>
      <c r="BB186" s="2">
        <f t="shared" si="573"/>
        <v>78.557482509452797</v>
      </c>
      <c r="BC186" s="2">
        <f t="shared" si="574"/>
        <v>79.812763024048408</v>
      </c>
      <c r="BD186" s="2">
        <f t="shared" si="575"/>
        <v>81.623900917137675</v>
      </c>
      <c r="BE186" s="2">
        <f t="shared" si="576"/>
        <v>81.72416692600234</v>
      </c>
      <c r="BF186" s="2">
        <f t="shared" si="577"/>
        <v>83.359506094202573</v>
      </c>
      <c r="BG186" s="2">
        <f t="shared" si="578"/>
        <v>81.722441608236835</v>
      </c>
      <c r="BH186" s="2">
        <f t="shared" si="579"/>
        <v>83.748583957093615</v>
      </c>
      <c r="BI186" s="2">
        <f t="shared" si="580"/>
        <v>84.457088637719465</v>
      </c>
      <c r="BJ186" s="2">
        <f t="shared" si="581"/>
        <v>86.618956244652196</v>
      </c>
      <c r="BK186" s="2">
        <f t="shared" si="582"/>
        <v>84.91849348426318</v>
      </c>
      <c r="BL186" s="2">
        <f t="shared" si="583"/>
        <v>85.313788374267418</v>
      </c>
      <c r="BM186" s="2">
        <f t="shared" si="584"/>
        <v>90.447444214002772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114.64164071294557</v>
      </c>
      <c r="DL186" s="2">
        <f t="shared" si="585"/>
        <v>119.80029653134915</v>
      </c>
      <c r="DM186" s="2">
        <f t="shared" si="585"/>
        <v>142.07770226480838</v>
      </c>
      <c r="DN186" s="2">
        <f t="shared" si="585"/>
        <v>139.00916894934335</v>
      </c>
      <c r="DO186" s="2">
        <f t="shared" si="585"/>
        <v>117.11780040485831</v>
      </c>
      <c r="DP186" s="2">
        <f t="shared" si="585"/>
        <v>125.16834821763604</v>
      </c>
      <c r="DQ186" s="2">
        <f t="shared" si="585"/>
        <v>132.58411819887434</v>
      </c>
      <c r="DR186" s="2">
        <f t="shared" si="585"/>
        <v>142.62249359886204</v>
      </c>
      <c r="DS186" s="2">
        <f t="shared" si="585"/>
        <v>136.70915931721194</v>
      </c>
      <c r="DT186" s="2">
        <f t="shared" si="585"/>
        <v>138.75904617573039</v>
      </c>
      <c r="DU186" s="2">
        <f t="shared" si="585"/>
        <v>138.21080971659921</v>
      </c>
      <c r="DV186" s="2">
        <f t="shared" si="585"/>
        <v>132.23332432432431</v>
      </c>
      <c r="DW186" s="2">
        <f t="shared" si="585"/>
        <v>135.09583792172742</v>
      </c>
      <c r="DX186" s="2">
        <f t="shared" si="585"/>
        <v>120.93553725790569</v>
      </c>
      <c r="DY186" s="2">
        <f t="shared" si="585"/>
        <v>109.35844089635856</v>
      </c>
      <c r="EA186" s="2">
        <f t="shared" si="440"/>
        <v>78.578651245211503</v>
      </c>
      <c r="EB186" s="2">
        <f t="shared" si="502"/>
        <v>80.746584640702935</v>
      </c>
      <c r="EC186" s="2">
        <f t="shared" si="503"/>
        <v>75.989501968134959</v>
      </c>
      <c r="ED186" s="2">
        <f t="shared" si="504"/>
        <v>75.441418682322379</v>
      </c>
      <c r="EE186" s="2">
        <f t="shared" si="505"/>
        <v>77.491833257157822</v>
      </c>
      <c r="EF186" s="2">
        <f t="shared" si="506"/>
        <v>79.762088557445225</v>
      </c>
      <c r="EG186" s="2">
        <f t="shared" si="507"/>
        <v>78.129330475492125</v>
      </c>
      <c r="EH186" s="2">
        <f t="shared" si="508"/>
        <v>80.513011102530982</v>
      </c>
      <c r="EI186" s="2">
        <f t="shared" si="509"/>
        <v>79.475680707276439</v>
      </c>
      <c r="EJ186" s="2">
        <f t="shared" si="510"/>
        <v>81.943882417605408</v>
      </c>
      <c r="EK186" s="2">
        <f t="shared" si="511"/>
        <v>84.149267674609874</v>
      </c>
      <c r="EL186" s="2">
        <f t="shared" si="512"/>
        <v>83.807575974409446</v>
      </c>
      <c r="EM186" s="2">
        <f t="shared" si="513"/>
        <v>82.01876533433142</v>
      </c>
      <c r="EN186" s="2">
        <f t="shared" si="514"/>
        <v>84.424910795974384</v>
      </c>
      <c r="EO186" s="2">
        <f t="shared" si="515"/>
        <v>92.573731920881883</v>
      </c>
      <c r="EQ186" s="2">
        <f t="shared" si="516"/>
        <v>80.522808326735088</v>
      </c>
      <c r="ER186" s="2">
        <f t="shared" si="586"/>
        <v>81.332183364766578</v>
      </c>
      <c r="ES186" s="2">
        <f t="shared" si="586"/>
        <v>79.014932937181655</v>
      </c>
      <c r="ET186" s="2">
        <f t="shared" si="586"/>
        <v>79.365848792042129</v>
      </c>
      <c r="EU186" s="2">
        <f t="shared" si="586"/>
        <v>80.464342822287762</v>
      </c>
      <c r="EV186" s="2">
        <f t="shared" si="586"/>
        <v>82.147132255854373</v>
      </c>
      <c r="EW186" s="2">
        <f t="shared" si="586"/>
        <v>82.734244201603914</v>
      </c>
      <c r="EX186" s="2">
        <f t="shared" si="586"/>
        <v>84.078560468423206</v>
      </c>
      <c r="EY186" s="2">
        <f t="shared" si="586"/>
        <v>82.307266843504181</v>
      </c>
      <c r="EZ186" s="2">
        <f t="shared" si="586"/>
        <v>84.27367745453364</v>
      </c>
      <c r="FA186" s="2">
        <f t="shared" si="586"/>
        <v>84.548157233214397</v>
      </c>
      <c r="FB186" s="2">
        <f t="shared" si="586"/>
        <v>87.464606652257231</v>
      </c>
      <c r="FC186" s="2">
        <f t="shared" si="586"/>
        <v>85.833736290218496</v>
      </c>
      <c r="FD186" s="2">
        <f t="shared" si="586"/>
        <v>85.686199633219161</v>
      </c>
      <c r="FE186" s="2">
        <f t="shared" si="586"/>
        <v>89.447914529245651</v>
      </c>
      <c r="FG186" s="2">
        <f t="shared" si="518"/>
        <v>0.999982345152861</v>
      </c>
      <c r="FH186" s="2">
        <f t="shared" si="587"/>
        <v>0.9999850255542414</v>
      </c>
      <c r="FI186" s="2">
        <f t="shared" si="587"/>
        <v>0.99998166828962054</v>
      </c>
      <c r="FJ186" s="2">
        <f t="shared" si="587"/>
        <v>0.99998109018757797</v>
      </c>
      <c r="FK186" s="2">
        <f t="shared" si="587"/>
        <v>0.99997994595698203</v>
      </c>
      <c r="FL186" s="2">
        <f t="shared" si="587"/>
        <v>0.99998153157286396</v>
      </c>
      <c r="FM186" s="2">
        <f t="shared" si="587"/>
        <v>0.99998219307001734</v>
      </c>
      <c r="FN186" s="2">
        <f t="shared" si="587"/>
        <v>0.99997927240449103</v>
      </c>
      <c r="FO186" s="2">
        <f t="shared" si="587"/>
        <v>0.99998083056417819</v>
      </c>
      <c r="FP186" s="2">
        <f t="shared" si="587"/>
        <v>0.9999810588249618</v>
      </c>
      <c r="FQ186" s="2">
        <f t="shared" si="587"/>
        <v>0.9999811917664897</v>
      </c>
      <c r="FR186" s="2">
        <f t="shared" si="587"/>
        <v>0.99997973846236565</v>
      </c>
      <c r="FS186" s="2">
        <f t="shared" si="587"/>
        <v>0.99998139928244667</v>
      </c>
      <c r="FT186" s="2">
        <f t="shared" si="587"/>
        <v>0.99997998627700235</v>
      </c>
      <c r="FU186" s="2">
        <f t="shared" si="587"/>
        <v>0.99997607132099453</v>
      </c>
      <c r="FW186" s="2">
        <f t="shared" si="536"/>
        <v>0.74024944341751364</v>
      </c>
      <c r="FX186" s="2">
        <f t="shared" si="588"/>
        <v>0.74905926440843906</v>
      </c>
      <c r="FY186" s="2">
        <f t="shared" si="589"/>
        <v>0.75664474908550539</v>
      </c>
      <c r="FZ186" s="2">
        <f t="shared" si="590"/>
        <v>0.79371059894329676</v>
      </c>
      <c r="GA186" s="2">
        <f t="shared" si="591"/>
        <v>0.78053074521876376</v>
      </c>
      <c r="GB186" s="2">
        <f t="shared" si="592"/>
        <v>0.78026821006914193</v>
      </c>
      <c r="GC186" s="2">
        <f t="shared" si="593"/>
        <v>0.7804417176242141</v>
      </c>
      <c r="GD186" s="2">
        <f t="shared" si="594"/>
        <v>0.79797173435829172</v>
      </c>
      <c r="GE186" s="2">
        <f t="shared" si="595"/>
        <v>0.79307626871524894</v>
      </c>
      <c r="GF186" s="2">
        <f t="shared" si="596"/>
        <v>0.77415625191848025</v>
      </c>
      <c r="GG186" s="2">
        <f t="shared" si="597"/>
        <v>0.76914563037515415</v>
      </c>
      <c r="GH186" s="2">
        <f t="shared" si="598"/>
        <v>0.76849207395056485</v>
      </c>
      <c r="GI186" s="2">
        <f t="shared" si="599"/>
        <v>0.75983301362302835</v>
      </c>
      <c r="GJ186" s="2">
        <f t="shared" si="600"/>
        <v>0.7041581900214593</v>
      </c>
      <c r="GK186" s="2">
        <f t="shared" si="601"/>
        <v>0.68036263042197664</v>
      </c>
      <c r="GM186" s="86">
        <f t="shared" si="537"/>
        <v>7.9880759838217565E-233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2.5454224733192023E-173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4.1330022112662396E-224</v>
      </c>
      <c r="HQ186" s="86">
        <f t="shared" si="629"/>
        <v>5.0735658653782629E-183</v>
      </c>
      <c r="HS186" s="86">
        <f t="shared" si="539"/>
        <v>3.1846515432945561E-18</v>
      </c>
      <c r="HT186" s="86">
        <f t="shared" si="630"/>
        <v>2.6116492706042706E-18</v>
      </c>
      <c r="HU186" s="86">
        <f t="shared" si="631"/>
        <v>8.8946300492860505E-23</v>
      </c>
      <c r="HV186" s="86">
        <f t="shared" si="632"/>
        <v>1.4082321129951306E-26</v>
      </c>
      <c r="HW186" s="86">
        <f t="shared" si="633"/>
        <v>3.5941897950680434E-25</v>
      </c>
      <c r="HX186" s="86">
        <f t="shared" si="634"/>
        <v>7.0789046221248119E-24</v>
      </c>
      <c r="HY186" s="86">
        <f t="shared" si="635"/>
        <v>1.2964722908653271E-22</v>
      </c>
      <c r="HZ186" s="86">
        <f t="shared" si="636"/>
        <v>5.7103246897960798E-25</v>
      </c>
      <c r="IA186" s="86">
        <f t="shared" si="637"/>
        <v>3.6624082417825321E-27</v>
      </c>
      <c r="IB186" s="86">
        <f t="shared" si="638"/>
        <v>2.7133260608851613E-25</v>
      </c>
      <c r="IC186" s="86">
        <f t="shared" si="639"/>
        <v>1.3919934397650888E-25</v>
      </c>
      <c r="ID186" s="86">
        <f t="shared" si="640"/>
        <v>2.3869243319659696E-25</v>
      </c>
      <c r="IE186" s="86">
        <f t="shared" si="641"/>
        <v>1.1751170777951604E-23</v>
      </c>
      <c r="IF186" s="86">
        <f t="shared" si="642"/>
        <v>1.2972890358728675E-16</v>
      </c>
      <c r="IG186" s="86">
        <f t="shared" si="643"/>
        <v>5.7548706065215599E-16</v>
      </c>
      <c r="II186" s="86">
        <f t="shared" si="540"/>
        <v>0.24382034040315942</v>
      </c>
      <c r="IJ186" s="86">
        <f t="shared" si="541"/>
        <v>0.22858947509183863</v>
      </c>
      <c r="IK186" s="86">
        <f t="shared" si="542"/>
        <v>0.17696025674823274</v>
      </c>
      <c r="IL186" s="86">
        <f t="shared" si="543"/>
        <v>8.4152880922413117E-2</v>
      </c>
      <c r="IM186" s="86">
        <f t="shared" si="544"/>
        <v>0.11920979399924178</v>
      </c>
      <c r="IN186" s="86">
        <f t="shared" si="545"/>
        <v>0.11632227545851091</v>
      </c>
      <c r="IO186" s="86">
        <f t="shared" si="546"/>
        <v>0.12977944170595837</v>
      </c>
      <c r="IP186" s="86">
        <f t="shared" si="547"/>
        <v>8.8796681363855615E-2</v>
      </c>
      <c r="IQ186" s="86">
        <f t="shared" si="548"/>
        <v>8.3552712425034745E-2</v>
      </c>
      <c r="IR186" s="86">
        <f t="shared" si="549"/>
        <v>0.12119675160909948</v>
      </c>
      <c r="IS186" s="86">
        <f t="shared" si="550"/>
        <v>0.12353872850039246</v>
      </c>
      <c r="IT186" s="86">
        <f t="shared" si="551"/>
        <v>0.12761953183598659</v>
      </c>
      <c r="IU186" s="86">
        <f t="shared" si="552"/>
        <v>0.15223315379034907</v>
      </c>
      <c r="IV186" s="86">
        <f t="shared" si="553"/>
        <v>0.35177094154426947</v>
      </c>
      <c r="IW186" s="86">
        <f t="shared" si="554"/>
        <v>0.4473254645547956</v>
      </c>
      <c r="IY186" s="86">
        <f t="shared" si="555"/>
        <v>0.24382034040315942</v>
      </c>
      <c r="IZ186" s="86">
        <f t="shared" si="556"/>
        <v>0.22858947509183863</v>
      </c>
      <c r="JA186" s="86">
        <f t="shared" si="557"/>
        <v>0.17696025674823274</v>
      </c>
      <c r="JB186" s="86">
        <f t="shared" si="558"/>
        <v>8.4152880922413117E-2</v>
      </c>
      <c r="JC186" s="86">
        <f t="shared" si="559"/>
        <v>0.11920979399924178</v>
      </c>
      <c r="JD186" s="86">
        <f t="shared" si="560"/>
        <v>0.11632227545851091</v>
      </c>
      <c r="JE186" s="86">
        <f t="shared" si="561"/>
        <v>0.12977944170595837</v>
      </c>
      <c r="JF186" s="86">
        <f t="shared" si="562"/>
        <v>8.8796681363855615E-2</v>
      </c>
      <c r="JG186" s="86">
        <f t="shared" si="563"/>
        <v>8.3552712425034745E-2</v>
      </c>
      <c r="JH186" s="86">
        <f t="shared" si="564"/>
        <v>0.12119675160909948</v>
      </c>
      <c r="JI186" s="86">
        <f t="shared" si="565"/>
        <v>0.12353872850039246</v>
      </c>
      <c r="JJ186" s="86">
        <f t="shared" si="566"/>
        <v>0.12761953183598659</v>
      </c>
      <c r="JK186" s="86">
        <f t="shared" si="567"/>
        <v>0.15223315379034907</v>
      </c>
      <c r="JL186" s="86">
        <f t="shared" si="568"/>
        <v>0.35177094154426958</v>
      </c>
      <c r="JM186" s="86">
        <f t="shared" si="569"/>
        <v>0.44732546455479616</v>
      </c>
    </row>
    <row r="187" spans="2:273" x14ac:dyDescent="0.25">
      <c r="B187" s="2">
        <v>160</v>
      </c>
      <c r="C187" s="37">
        <v>80.372</v>
      </c>
      <c r="D187" s="37">
        <v>76.599999999999994</v>
      </c>
      <c r="E187" s="37">
        <v>81.405000000000001</v>
      </c>
      <c r="F187" s="37">
        <v>78.215999999999994</v>
      </c>
      <c r="G187" s="37">
        <v>81.563999999999993</v>
      </c>
      <c r="H187" s="37">
        <v>77.614999999999995</v>
      </c>
      <c r="I187" s="37">
        <v>80.174999999999997</v>
      </c>
      <c r="J187" s="37">
        <v>83.950999999999993</v>
      </c>
      <c r="K187" s="37">
        <v>80.122</v>
      </c>
      <c r="L187" s="37">
        <v>84.340999999999994</v>
      </c>
      <c r="M187" s="37">
        <v>85.625</v>
      </c>
      <c r="N187" s="37">
        <v>86.744</v>
      </c>
      <c r="O187" s="37">
        <v>84.841999999999999</v>
      </c>
      <c r="P187" s="37">
        <v>85.9</v>
      </c>
      <c r="Q187" s="37">
        <v>89.78</v>
      </c>
      <c r="S187" s="4">
        <f t="shared" si="441"/>
        <v>79.893470105307514</v>
      </c>
      <c r="T187" s="4">
        <f t="shared" si="442"/>
        <v>81.050391563755085</v>
      </c>
      <c r="U187" s="4">
        <f t="shared" si="443"/>
        <v>78.194630959586732</v>
      </c>
      <c r="V187" s="4">
        <f t="shared" si="444"/>
        <v>78.457830956032765</v>
      </c>
      <c r="W187" s="4">
        <f t="shared" si="445"/>
        <v>79.713430827866915</v>
      </c>
      <c r="X187" s="4">
        <f t="shared" si="446"/>
        <v>81.548810314329941</v>
      </c>
      <c r="Y187" s="4">
        <f t="shared" si="447"/>
        <v>81.694749003909678</v>
      </c>
      <c r="Z187" s="4">
        <f t="shared" si="448"/>
        <v>83.311335219544503</v>
      </c>
      <c r="AA187" s="4">
        <f t="shared" si="449"/>
        <v>81.625173829518445</v>
      </c>
      <c r="AB187" s="4">
        <f t="shared" si="450"/>
        <v>83.629932952922857</v>
      </c>
      <c r="AC187" s="4">
        <f t="shared" si="451"/>
        <v>84.342537647317414</v>
      </c>
      <c r="AD187" s="4">
        <f t="shared" si="452"/>
        <v>86.585456230023496</v>
      </c>
      <c r="AE187" s="4">
        <f t="shared" si="453"/>
        <v>84.842873922271011</v>
      </c>
      <c r="AF187" s="4">
        <f t="shared" si="454"/>
        <v>85.778025337443864</v>
      </c>
      <c r="AG187" s="4">
        <f t="shared" si="455"/>
        <v>93.062577543288128</v>
      </c>
      <c r="AI187" s="4">
        <f t="shared" si="456"/>
        <v>0.47852989469248541</v>
      </c>
      <c r="AJ187" s="4">
        <f t="shared" si="457"/>
        <v>-4.4503915637550904</v>
      </c>
      <c r="AK187" s="4">
        <f t="shared" si="458"/>
        <v>3.2103690404132692</v>
      </c>
      <c r="AL187" s="4">
        <f t="shared" si="459"/>
        <v>-0.24183095603277138</v>
      </c>
      <c r="AM187" s="4">
        <f t="shared" si="460"/>
        <v>1.8505691721330777</v>
      </c>
      <c r="AN187" s="4">
        <f t="shared" si="461"/>
        <v>-3.9338103143299463</v>
      </c>
      <c r="AO187" s="4">
        <f t="shared" si="462"/>
        <v>-1.5197490039096806</v>
      </c>
      <c r="AP187" s="4">
        <f t="shared" si="463"/>
        <v>0.63966478045549025</v>
      </c>
      <c r="AQ187" s="4">
        <f t="shared" si="464"/>
        <v>-1.5031738295184454</v>
      </c>
      <c r="AR187" s="4">
        <f t="shared" si="465"/>
        <v>0.71106704707713675</v>
      </c>
      <c r="AS187" s="4">
        <f t="shared" si="466"/>
        <v>1.282462352682586</v>
      </c>
      <c r="AT187" s="4">
        <f t="shared" si="467"/>
        <v>0.15854376997650377</v>
      </c>
      <c r="AU187" s="4">
        <f t="shared" si="468"/>
        <v>-8.7392227101190656E-4</v>
      </c>
      <c r="AV187" s="4">
        <f t="shared" ref="AV187:AW202" si="644">IF(OR($B187 &lt; P$230, $B187 &gt; P$233), 0, P187-AF187)</f>
        <v>0.12197466255614131</v>
      </c>
      <c r="AW187" s="4">
        <f t="shared" si="644"/>
        <v>-3.2825775432881272</v>
      </c>
      <c r="AY187" s="2">
        <f t="shared" si="520"/>
        <v>79.890147846589656</v>
      </c>
      <c r="AZ187" s="2">
        <f t="shared" si="571"/>
        <v>81.050368298121725</v>
      </c>
      <c r="BA187" s="2">
        <f t="shared" si="572"/>
        <v>78.191993615078687</v>
      </c>
      <c r="BB187" s="2">
        <f t="shared" si="573"/>
        <v>78.457766931433966</v>
      </c>
      <c r="BC187" s="2">
        <f t="shared" si="574"/>
        <v>79.713056335306703</v>
      </c>
      <c r="BD187" s="2">
        <f t="shared" si="575"/>
        <v>81.548263219673004</v>
      </c>
      <c r="BE187" s="2">
        <f t="shared" si="576"/>
        <v>81.693410962006453</v>
      </c>
      <c r="BF187" s="2">
        <f t="shared" si="577"/>
        <v>83.311201599569813</v>
      </c>
      <c r="BG187" s="2">
        <f t="shared" si="578"/>
        <v>81.625046502398547</v>
      </c>
      <c r="BH187" s="2">
        <f t="shared" si="579"/>
        <v>83.629065396850848</v>
      </c>
      <c r="BI187" s="2">
        <f t="shared" si="580"/>
        <v>84.341701992137644</v>
      </c>
      <c r="BJ187" s="2">
        <f t="shared" si="581"/>
        <v>86.584300300570618</v>
      </c>
      <c r="BK187" s="2">
        <f t="shared" si="582"/>
        <v>84.838550241558934</v>
      </c>
      <c r="BL187" s="2">
        <f t="shared" si="583"/>
        <v>85.233248834630785</v>
      </c>
      <c r="BM187" s="2">
        <f t="shared" si="584"/>
        <v>90.31772412783387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114.74016322701688</v>
      </c>
      <c r="DL187" s="2">
        <f t="shared" ref="DL187:DY202" si="645">BP$228*$B187+BP$229</f>
        <v>119.9151409344567</v>
      </c>
      <c r="DM187" s="2">
        <f t="shared" si="645"/>
        <v>142.38229268292685</v>
      </c>
      <c r="DN187" s="2">
        <f t="shared" si="645"/>
        <v>139.30213208255159</v>
      </c>
      <c r="DO187" s="2">
        <f t="shared" si="645"/>
        <v>117.23362894736844</v>
      </c>
      <c r="DP187" s="2">
        <f t="shared" si="645"/>
        <v>125.35839549718577</v>
      </c>
      <c r="DQ187" s="2">
        <f t="shared" si="645"/>
        <v>132.80587711069421</v>
      </c>
      <c r="DR187" s="2">
        <f t="shared" si="645"/>
        <v>142.92418470292154</v>
      </c>
      <c r="DS187" s="2">
        <f t="shared" si="645"/>
        <v>136.95944238975818</v>
      </c>
      <c r="DT187" s="2">
        <f t="shared" si="645"/>
        <v>139.00811368858737</v>
      </c>
      <c r="DU187" s="2">
        <f t="shared" si="645"/>
        <v>138.47058704453445</v>
      </c>
      <c r="DV187" s="2">
        <f t="shared" si="645"/>
        <v>132.43790217748111</v>
      </c>
      <c r="DW187" s="2">
        <f t="shared" si="645"/>
        <v>135.30508832658572</v>
      </c>
      <c r="DX187" s="2">
        <f t="shared" si="645"/>
        <v>121.09884834226941</v>
      </c>
      <c r="DY187" s="2">
        <f t="shared" si="645"/>
        <v>109.41723949579833</v>
      </c>
      <c r="EA187" s="2">
        <f t="shared" si="440"/>
        <v>78.390798257420713</v>
      </c>
      <c r="EB187" s="2">
        <f t="shared" si="502"/>
        <v>80.593630553300088</v>
      </c>
      <c r="EC187" s="2">
        <f t="shared" si="503"/>
        <v>75.811897522024367</v>
      </c>
      <c r="ED187" s="2">
        <f t="shared" si="504"/>
        <v>75.234759505128082</v>
      </c>
      <c r="EE187" s="2">
        <f t="shared" si="505"/>
        <v>77.307481631076755</v>
      </c>
      <c r="EF187" s="2">
        <f t="shared" si="506"/>
        <v>79.620447159578475</v>
      </c>
      <c r="EG187" s="2">
        <f t="shared" si="507"/>
        <v>77.967990768420847</v>
      </c>
      <c r="EH187" s="2">
        <f t="shared" si="508"/>
        <v>80.365973957512551</v>
      </c>
      <c r="EI187" s="2">
        <f t="shared" si="509"/>
        <v>79.299343871505272</v>
      </c>
      <c r="EJ187" s="2">
        <f t="shared" si="510"/>
        <v>81.75833167218056</v>
      </c>
      <c r="EK187" s="2">
        <f t="shared" si="511"/>
        <v>84.022392200634471</v>
      </c>
      <c r="EL187" s="2">
        <f t="shared" si="512"/>
        <v>83.667805383858266</v>
      </c>
      <c r="EM187" s="2">
        <f t="shared" si="513"/>
        <v>81.827852683242213</v>
      </c>
      <c r="EN187" s="2">
        <f t="shared" si="514"/>
        <v>84.30524702653247</v>
      </c>
      <c r="EO187" s="2">
        <f t="shared" si="515"/>
        <v>92.541658001719981</v>
      </c>
      <c r="EQ187" s="2">
        <f t="shared" si="516"/>
        <v>80.369198534436833</v>
      </c>
      <c r="ER187" s="2">
        <f t="shared" ref="ER187:FE202" si="646">CV$228*$B187+CV$229</f>
        <v>81.189214661675862</v>
      </c>
      <c r="ES187" s="2">
        <f t="shared" si="646"/>
        <v>78.888695253979932</v>
      </c>
      <c r="ET187" s="2">
        <f t="shared" si="646"/>
        <v>79.220369660764462</v>
      </c>
      <c r="EU187" s="2">
        <f t="shared" si="646"/>
        <v>80.329021448025387</v>
      </c>
      <c r="EV187" s="2">
        <f t="shared" si="646"/>
        <v>82.042419655905064</v>
      </c>
      <c r="EW187" s="2">
        <f t="shared" si="646"/>
        <v>82.648130596237834</v>
      </c>
      <c r="EX187" s="2">
        <f t="shared" si="646"/>
        <v>83.989800099762647</v>
      </c>
      <c r="EY187" s="2">
        <f t="shared" si="646"/>
        <v>82.177211793412184</v>
      </c>
      <c r="EZ187" s="2">
        <f t="shared" si="646"/>
        <v>84.125540561275827</v>
      </c>
      <c r="FA187" s="2">
        <f t="shared" si="646"/>
        <v>84.427918467445721</v>
      </c>
      <c r="FB187" s="2">
        <f t="shared" si="646"/>
        <v>87.384437747035577</v>
      </c>
      <c r="FC187" s="2">
        <f t="shared" si="646"/>
        <v>85.705266730329072</v>
      </c>
      <c r="FD187" s="2">
        <f t="shared" si="646"/>
        <v>85.587900585227629</v>
      </c>
      <c r="FE187" s="2">
        <f t="shared" si="646"/>
        <v>89.364316395930473</v>
      </c>
      <c r="FG187" s="2">
        <f t="shared" si="518"/>
        <v>0.99998389856302949</v>
      </c>
      <c r="FH187" s="2">
        <f t="shared" ref="FH187:FU202" si="647">POWER(10,($B187-D$231)/D$229)/(1+POWER(10,($B187-D$231)/D$229))</f>
        <v>0.99998634312516066</v>
      </c>
      <c r="FI187" s="2">
        <f t="shared" si="647"/>
        <v>0.99998328125446279</v>
      </c>
      <c r="FJ187" s="2">
        <f t="shared" si="647"/>
        <v>0.99998275401740599</v>
      </c>
      <c r="FK187" s="2">
        <f t="shared" si="647"/>
        <v>0.99998171046312201</v>
      </c>
      <c r="FL187" s="2">
        <f t="shared" si="647"/>
        <v>0.99998315656689518</v>
      </c>
      <c r="FM187" s="2">
        <f t="shared" si="647"/>
        <v>0.99998375986139487</v>
      </c>
      <c r="FN187" s="2">
        <f t="shared" si="647"/>
        <v>0.9999810961737452</v>
      </c>
      <c r="FO187" s="2">
        <f t="shared" si="647"/>
        <v>0.99998251723725795</v>
      </c>
      <c r="FP187" s="2">
        <f t="shared" si="647"/>
        <v>0.99998272541426492</v>
      </c>
      <c r="FQ187" s="2">
        <f t="shared" si="647"/>
        <v>0.99998284665878201</v>
      </c>
      <c r="FR187" s="2">
        <f t="shared" si="647"/>
        <v>0.99998152122511164</v>
      </c>
      <c r="FS187" s="2">
        <f t="shared" si="647"/>
        <v>0.99998303591620707</v>
      </c>
      <c r="FT187" s="2">
        <f t="shared" si="647"/>
        <v>0.99998174723554734</v>
      </c>
      <c r="FU187" s="2">
        <f t="shared" si="647"/>
        <v>0.99997817673942746</v>
      </c>
      <c r="FW187" s="2">
        <f t="shared" si="536"/>
        <v>0.75756373953831713</v>
      </c>
      <c r="FX187" s="2">
        <f t="shared" si="588"/>
        <v>0.7659719751757279</v>
      </c>
      <c r="FY187" s="2">
        <f t="shared" si="589"/>
        <v>0.77320101183423351</v>
      </c>
      <c r="FZ187" s="2">
        <f t="shared" si="590"/>
        <v>0.80838375949971109</v>
      </c>
      <c r="GA187" s="2">
        <f t="shared" si="591"/>
        <v>0.79590030884147012</v>
      </c>
      <c r="GB187" s="2">
        <f t="shared" si="592"/>
        <v>0.79565134572919494</v>
      </c>
      <c r="GC187" s="2">
        <f t="shared" si="593"/>
        <v>0.795815884938608</v>
      </c>
      <c r="GD187" s="2">
        <f t="shared" si="594"/>
        <v>0.81241343732966831</v>
      </c>
      <c r="GE187" s="2">
        <f t="shared" si="595"/>
        <v>0.80778362181779029</v>
      </c>
      <c r="GF187" s="2">
        <f t="shared" si="596"/>
        <v>0.78985203503402102</v>
      </c>
      <c r="GG187" s="2">
        <f t="shared" si="597"/>
        <v>0.78509297447433923</v>
      </c>
      <c r="GH187" s="2">
        <f t="shared" si="598"/>
        <v>0.78447191440261765</v>
      </c>
      <c r="GI187" s="2">
        <f t="shared" si="599"/>
        <v>0.77623651471308386</v>
      </c>
      <c r="GJ187" s="2">
        <f t="shared" si="600"/>
        <v>0.72297793653923148</v>
      </c>
      <c r="GK187" s="2">
        <f t="shared" si="601"/>
        <v>0.70005131020392064</v>
      </c>
      <c r="GM187" s="86">
        <f t="shared" si="537"/>
        <v>1.6004717146826373E-237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8.6464228448904669E-178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7.0677203950933312E-230</v>
      </c>
      <c r="HQ187" s="86">
        <f t="shared" si="629"/>
        <v>9.1074719937759583E-188</v>
      </c>
      <c r="HS187" s="86">
        <f t="shared" si="539"/>
        <v>4.4444761468269321E-19</v>
      </c>
      <c r="HT187" s="86">
        <f t="shared" si="630"/>
        <v>3.7004926085053599E-19</v>
      </c>
      <c r="HU187" s="86">
        <f t="shared" si="631"/>
        <v>8.2808867899937455E-24</v>
      </c>
      <c r="HV187" s="86">
        <f t="shared" si="632"/>
        <v>8.7888687491412153E-28</v>
      </c>
      <c r="HW187" s="86">
        <f t="shared" si="633"/>
        <v>2.7169198423775728E-26</v>
      </c>
      <c r="HX187" s="86">
        <f t="shared" si="634"/>
        <v>5.6068904948378788E-25</v>
      </c>
      <c r="HY187" s="86">
        <f t="shared" si="635"/>
        <v>1.2060339997355033E-23</v>
      </c>
      <c r="HZ187" s="86">
        <f t="shared" si="636"/>
        <v>4.2635490060342927E-26</v>
      </c>
      <c r="IA187" s="86">
        <f t="shared" si="637"/>
        <v>2.1848408288272441E-28</v>
      </c>
      <c r="IB187" s="86">
        <f t="shared" si="638"/>
        <v>1.9116996292228023E-26</v>
      </c>
      <c r="IC187" s="86">
        <f t="shared" si="639"/>
        <v>9.2156226337837388E-27</v>
      </c>
      <c r="ID187" s="86">
        <f t="shared" si="640"/>
        <v>1.6349506634884602E-26</v>
      </c>
      <c r="IE187" s="86">
        <f t="shared" si="641"/>
        <v>9.3531183618369433E-25</v>
      </c>
      <c r="IF187" s="86">
        <f t="shared" si="642"/>
        <v>2.0143991072791237E-17</v>
      </c>
      <c r="IG187" s="86">
        <f t="shared" si="643"/>
        <v>8.7007587134349805E-17</v>
      </c>
      <c r="II187" s="86">
        <f t="shared" si="540"/>
        <v>0.20546208396410259</v>
      </c>
      <c r="IJ187" s="86">
        <f t="shared" si="541"/>
        <v>0.19223590198739565</v>
      </c>
      <c r="IK187" s="86">
        <f t="shared" si="542"/>
        <v>0.14448775248103032</v>
      </c>
      <c r="IL187" s="86">
        <f t="shared" si="543"/>
        <v>6.5021141492520473E-2</v>
      </c>
      <c r="IM187" s="86">
        <f t="shared" si="544"/>
        <v>9.4700832876134317E-2</v>
      </c>
      <c r="IN187" s="86">
        <f t="shared" si="545"/>
        <v>9.2095523678785346E-2</v>
      </c>
      <c r="IO187" s="86">
        <f t="shared" si="546"/>
        <v>0.10419406172432741</v>
      </c>
      <c r="IP187" s="86">
        <f t="shared" si="547"/>
        <v>6.9392750554107568E-2</v>
      </c>
      <c r="IQ187" s="86">
        <f t="shared" si="548"/>
        <v>6.4452737846759409E-2</v>
      </c>
      <c r="IR187" s="86">
        <f t="shared" si="549"/>
        <v>9.5807773166580332E-2</v>
      </c>
      <c r="IS187" s="86">
        <f t="shared" si="550"/>
        <v>9.7351467491506555E-2</v>
      </c>
      <c r="IT187" s="86">
        <f t="shared" si="551"/>
        <v>0.10092733778207061</v>
      </c>
      <c r="IU187" s="86">
        <f t="shared" si="552"/>
        <v>0.12213076794254514</v>
      </c>
      <c r="IV187" s="86">
        <f t="shared" si="553"/>
        <v>0.30777139499105111</v>
      </c>
      <c r="IW187" s="86">
        <f t="shared" si="554"/>
        <v>0.40419613073789562</v>
      </c>
      <c r="IY187" s="86">
        <f t="shared" si="555"/>
        <v>0.20546208396410259</v>
      </c>
      <c r="IZ187" s="86">
        <f t="shared" si="556"/>
        <v>0.19223590198739565</v>
      </c>
      <c r="JA187" s="86">
        <f t="shared" si="557"/>
        <v>0.14448775248103032</v>
      </c>
      <c r="JB187" s="86">
        <f t="shared" si="558"/>
        <v>6.5021141492520473E-2</v>
      </c>
      <c r="JC187" s="86">
        <f t="shared" si="559"/>
        <v>9.4700832876134317E-2</v>
      </c>
      <c r="JD187" s="86">
        <f t="shared" si="560"/>
        <v>9.2095523678785346E-2</v>
      </c>
      <c r="JE187" s="86">
        <f t="shared" si="561"/>
        <v>0.10419406172432741</v>
      </c>
      <c r="JF187" s="86">
        <f t="shared" si="562"/>
        <v>6.9392750554107568E-2</v>
      </c>
      <c r="JG187" s="86">
        <f t="shared" si="563"/>
        <v>6.4452737846759409E-2</v>
      </c>
      <c r="JH187" s="86">
        <f t="shared" si="564"/>
        <v>9.5807773166580332E-2</v>
      </c>
      <c r="JI187" s="86">
        <f t="shared" si="565"/>
        <v>9.7351467491506555E-2</v>
      </c>
      <c r="JJ187" s="86">
        <f t="shared" si="566"/>
        <v>0.10092733778207061</v>
      </c>
      <c r="JK187" s="86">
        <f t="shared" si="567"/>
        <v>0.12213076794254514</v>
      </c>
      <c r="JL187" s="86">
        <f t="shared" si="568"/>
        <v>0.30777139499105111</v>
      </c>
      <c r="JM187" s="86">
        <f t="shared" si="569"/>
        <v>0.40419613073789573</v>
      </c>
    </row>
    <row r="188" spans="2:273" x14ac:dyDescent="0.25">
      <c r="B188" s="2">
        <v>161</v>
      </c>
      <c r="C188" s="37">
        <v>78.14</v>
      </c>
      <c r="D188" s="37">
        <v>80.257000000000005</v>
      </c>
      <c r="E188" s="37">
        <v>79.432000000000002</v>
      </c>
      <c r="F188" s="37">
        <v>79.378</v>
      </c>
      <c r="G188" s="37">
        <v>77.385000000000005</v>
      </c>
      <c r="H188" s="37">
        <v>81.332999999999998</v>
      </c>
      <c r="I188" s="37">
        <v>83.025000000000006</v>
      </c>
      <c r="J188" s="37">
        <v>84.268000000000001</v>
      </c>
      <c r="K188" s="37">
        <v>80.853999999999999</v>
      </c>
      <c r="L188" s="37">
        <v>82.316999999999993</v>
      </c>
      <c r="M188" s="37">
        <v>81.875</v>
      </c>
      <c r="N188" s="37">
        <v>87.102999999999994</v>
      </c>
      <c r="O188" s="37">
        <v>85.367999999999995</v>
      </c>
      <c r="P188" s="37">
        <v>83.775000000000006</v>
      </c>
      <c r="Q188" s="37">
        <v>89.61</v>
      </c>
      <c r="S188" s="4">
        <f t="shared" si="441"/>
        <v>79.762855691152723</v>
      </c>
      <c r="T188" s="4">
        <f t="shared" si="442"/>
        <v>80.914781094092035</v>
      </c>
      <c r="U188" s="4">
        <f t="shared" si="443"/>
        <v>78.104211256010714</v>
      </c>
      <c r="V188" s="4">
        <f t="shared" si="444"/>
        <v>78.35659310927646</v>
      </c>
      <c r="W188" s="4">
        <f t="shared" si="445"/>
        <v>79.61247263049043</v>
      </c>
      <c r="X188" s="4">
        <f t="shared" si="446"/>
        <v>81.471925025837081</v>
      </c>
      <c r="Y188" s="4">
        <f t="shared" si="447"/>
        <v>81.661529147198095</v>
      </c>
      <c r="Z188" s="4">
        <f t="shared" si="448"/>
        <v>83.261652514126013</v>
      </c>
      <c r="AA188" s="4">
        <f t="shared" si="449"/>
        <v>81.526682529530888</v>
      </c>
      <c r="AB188" s="4">
        <f t="shared" si="450"/>
        <v>83.509021957243959</v>
      </c>
      <c r="AC188" s="4">
        <f t="shared" si="451"/>
        <v>84.226439252841345</v>
      </c>
      <c r="AD188" s="4">
        <f t="shared" si="452"/>
        <v>86.548818009062686</v>
      </c>
      <c r="AE188" s="4">
        <f t="shared" si="453"/>
        <v>84.758853905556194</v>
      </c>
      <c r="AF188" s="4">
        <f t="shared" si="454"/>
        <v>85.450960105156256</v>
      </c>
      <c r="AG188" s="4">
        <f t="shared" si="455"/>
        <v>91.795579931721846</v>
      </c>
      <c r="AI188" s="4">
        <f t="shared" si="456"/>
        <v>-1.6228556911527221</v>
      </c>
      <c r="AJ188" s="4">
        <f t="shared" si="457"/>
        <v>-0.65778109409203012</v>
      </c>
      <c r="AK188" s="4">
        <f t="shared" si="458"/>
        <v>1.3277887439892879</v>
      </c>
      <c r="AL188" s="4">
        <f t="shared" si="459"/>
        <v>1.0214068907235401</v>
      </c>
      <c r="AM188" s="4">
        <f t="shared" si="460"/>
        <v>-2.2274726304904249</v>
      </c>
      <c r="AN188" s="4">
        <f t="shared" si="461"/>
        <v>-0.13892502583708222</v>
      </c>
      <c r="AO188" s="4">
        <f t="shared" si="462"/>
        <v>1.3634708528019104</v>
      </c>
      <c r="AP188" s="4">
        <f t="shared" si="463"/>
        <v>1.006347485873988</v>
      </c>
      <c r="AQ188" s="4">
        <f t="shared" si="464"/>
        <v>-0.67268252953088847</v>
      </c>
      <c r="AR188" s="4">
        <f t="shared" si="465"/>
        <v>-1.1920219572439663</v>
      </c>
      <c r="AS188" s="4">
        <f t="shared" si="466"/>
        <v>-2.3514392528413453</v>
      </c>
      <c r="AT188" s="4">
        <f t="shared" si="467"/>
        <v>0.55418199093730891</v>
      </c>
      <c r="AU188" s="4">
        <f t="shared" si="468"/>
        <v>0.60914609444380119</v>
      </c>
      <c r="AV188" s="4">
        <f t="shared" si="644"/>
        <v>-1.6759601051562498</v>
      </c>
      <c r="AW188" s="4">
        <f t="shared" si="644"/>
        <v>-2.1855799317218469</v>
      </c>
      <c r="AY188" s="2">
        <f t="shared" si="520"/>
        <v>79.761422562276451</v>
      </c>
      <c r="AZ188" s="2">
        <f t="shared" si="571"/>
        <v>80.91477119177803</v>
      </c>
      <c r="BA188" s="2">
        <f t="shared" si="572"/>
        <v>78.103265472689401</v>
      </c>
      <c r="BB188" s="2">
        <f t="shared" si="573"/>
        <v>78.356576848357491</v>
      </c>
      <c r="BC188" s="2">
        <f t="shared" si="574"/>
        <v>79.612359587701548</v>
      </c>
      <c r="BD188" s="2">
        <f t="shared" si="575"/>
        <v>81.471763159545844</v>
      </c>
      <c r="BE188" s="2">
        <f t="shared" si="576"/>
        <v>81.661098970171281</v>
      </c>
      <c r="BF188" s="2">
        <f t="shared" si="577"/>
        <v>83.261616245799544</v>
      </c>
      <c r="BG188" s="2">
        <f t="shared" si="578"/>
        <v>81.526650496788406</v>
      </c>
      <c r="BH188" s="2">
        <f t="shared" si="579"/>
        <v>83.508766903934372</v>
      </c>
      <c r="BI188" s="2">
        <f t="shared" si="580"/>
        <v>84.226197607251322</v>
      </c>
      <c r="BJ188" s="2">
        <f t="shared" si="581"/>
        <v>86.548476433032789</v>
      </c>
      <c r="BK188" s="2">
        <f t="shared" si="582"/>
        <v>84.757457274373309</v>
      </c>
      <c r="BL188" s="2">
        <f t="shared" si="583"/>
        <v>85.152531158459979</v>
      </c>
      <c r="BM188" s="2">
        <f t="shared" si="584"/>
        <v>90.188276618918749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114.83868574108817</v>
      </c>
      <c r="DL188" s="2">
        <f t="shared" si="645"/>
        <v>120.02998533756427</v>
      </c>
      <c r="DM188" s="2">
        <f t="shared" si="645"/>
        <v>142.68688310104531</v>
      </c>
      <c r="DN188" s="2">
        <f t="shared" si="645"/>
        <v>139.59509521575984</v>
      </c>
      <c r="DO188" s="2">
        <f t="shared" si="645"/>
        <v>117.34945748987856</v>
      </c>
      <c r="DP188" s="2">
        <f t="shared" si="645"/>
        <v>125.54844277673548</v>
      </c>
      <c r="DQ188" s="2">
        <f t="shared" si="645"/>
        <v>133.02763602251412</v>
      </c>
      <c r="DR188" s="2">
        <f t="shared" si="645"/>
        <v>143.22587580698107</v>
      </c>
      <c r="DS188" s="2">
        <f t="shared" si="645"/>
        <v>137.20972546230439</v>
      </c>
      <c r="DT188" s="2">
        <f t="shared" si="645"/>
        <v>139.25718120144435</v>
      </c>
      <c r="DU188" s="2">
        <f t="shared" si="645"/>
        <v>138.73036437246967</v>
      </c>
      <c r="DV188" s="2">
        <f t="shared" si="645"/>
        <v>132.6424800306379</v>
      </c>
      <c r="DW188" s="2">
        <f t="shared" si="645"/>
        <v>135.51433873144401</v>
      </c>
      <c r="DX188" s="2">
        <f t="shared" si="645"/>
        <v>121.26215942663313</v>
      </c>
      <c r="DY188" s="2">
        <f t="shared" si="645"/>
        <v>109.47603809523811</v>
      </c>
      <c r="EA188" s="2">
        <f t="shared" si="440"/>
        <v>78.202945269629907</v>
      </c>
      <c r="EB188" s="2">
        <f t="shared" si="502"/>
        <v>80.440676465897241</v>
      </c>
      <c r="EC188" s="2">
        <f t="shared" si="503"/>
        <v>75.634293075913774</v>
      </c>
      <c r="ED188" s="2">
        <f t="shared" si="504"/>
        <v>75.028100327933785</v>
      </c>
      <c r="EE188" s="2">
        <f t="shared" si="505"/>
        <v>77.123130004995687</v>
      </c>
      <c r="EF188" s="2">
        <f t="shared" si="506"/>
        <v>79.47880576171174</v>
      </c>
      <c r="EG188" s="2">
        <f t="shared" si="507"/>
        <v>77.806651061349569</v>
      </c>
      <c r="EH188" s="2">
        <f t="shared" si="508"/>
        <v>80.218936812494107</v>
      </c>
      <c r="EI188" s="2">
        <f t="shared" si="509"/>
        <v>79.123007035734133</v>
      </c>
      <c r="EJ188" s="2">
        <f t="shared" si="510"/>
        <v>81.572780926755712</v>
      </c>
      <c r="EK188" s="2">
        <f t="shared" si="511"/>
        <v>83.895516726659054</v>
      </c>
      <c r="EL188" s="2">
        <f t="shared" si="512"/>
        <v>83.528034793307086</v>
      </c>
      <c r="EM188" s="2">
        <f t="shared" si="513"/>
        <v>81.636940032153007</v>
      </c>
      <c r="EN188" s="2">
        <f t="shared" si="514"/>
        <v>84.18558325709057</v>
      </c>
      <c r="EO188" s="2">
        <f t="shared" si="515"/>
        <v>92.509584082558064</v>
      </c>
      <c r="EQ188" s="2">
        <f t="shared" si="516"/>
        <v>80.215588742138564</v>
      </c>
      <c r="ER188" s="2">
        <f t="shared" si="646"/>
        <v>81.046245958585132</v>
      </c>
      <c r="ES188" s="2">
        <f t="shared" si="646"/>
        <v>78.762457570778196</v>
      </c>
      <c r="ET188" s="2">
        <f t="shared" si="646"/>
        <v>79.074890529486808</v>
      </c>
      <c r="EU188" s="2">
        <f t="shared" si="646"/>
        <v>80.193700073763011</v>
      </c>
      <c r="EV188" s="2">
        <f t="shared" si="646"/>
        <v>81.937707055955755</v>
      </c>
      <c r="EW188" s="2">
        <f t="shared" si="646"/>
        <v>82.56201699087174</v>
      </c>
      <c r="EX188" s="2">
        <f t="shared" si="646"/>
        <v>83.901039731102088</v>
      </c>
      <c r="EY188" s="2">
        <f t="shared" si="646"/>
        <v>82.047156743320173</v>
      </c>
      <c r="EZ188" s="2">
        <f t="shared" si="646"/>
        <v>83.977403668018013</v>
      </c>
      <c r="FA188" s="2">
        <f t="shared" si="646"/>
        <v>84.307679701677031</v>
      </c>
      <c r="FB188" s="2">
        <f t="shared" si="646"/>
        <v>87.304268841813936</v>
      </c>
      <c r="FC188" s="2">
        <f t="shared" si="646"/>
        <v>85.576797170439647</v>
      </c>
      <c r="FD188" s="2">
        <f t="shared" si="646"/>
        <v>85.489601537236098</v>
      </c>
      <c r="FE188" s="2">
        <f t="shared" si="646"/>
        <v>89.280718262615281</v>
      </c>
      <c r="FG188" s="2">
        <f t="shared" si="518"/>
        <v>0.99998531529414914</v>
      </c>
      <c r="FH188" s="2">
        <f t="shared" si="647"/>
        <v>0.9999875447671478</v>
      </c>
      <c r="FI188" s="2">
        <f t="shared" si="647"/>
        <v>0.99998475230041917</v>
      </c>
      <c r="FJ188" s="2">
        <f t="shared" si="647"/>
        <v>0.99998427145307156</v>
      </c>
      <c r="FK188" s="2">
        <f t="shared" si="647"/>
        <v>0.99998331971727727</v>
      </c>
      <c r="FL188" s="2">
        <f t="shared" si="647"/>
        <v>0.99998463858367015</v>
      </c>
      <c r="FM188" s="2">
        <f t="shared" si="647"/>
        <v>0.99998518879639486</v>
      </c>
      <c r="FN188" s="2">
        <f t="shared" si="647"/>
        <v>0.99998275947687365</v>
      </c>
      <c r="FO188" s="2">
        <f t="shared" si="647"/>
        <v>0.99998405550635006</v>
      </c>
      <c r="FP188" s="2">
        <f t="shared" si="647"/>
        <v>0.99998424536661756</v>
      </c>
      <c r="FQ188" s="2">
        <f t="shared" si="647"/>
        <v>0.9999843559432664</v>
      </c>
      <c r="FR188" s="2">
        <f t="shared" si="647"/>
        <v>0.99998314712960212</v>
      </c>
      <c r="FS188" s="2">
        <f t="shared" si="647"/>
        <v>0.99998452854860753</v>
      </c>
      <c r="FT188" s="2">
        <f t="shared" si="647"/>
        <v>0.9999833532542356</v>
      </c>
      <c r="FU188" s="2">
        <f t="shared" si="647"/>
        <v>0.99998009691158962</v>
      </c>
      <c r="FW188" s="2">
        <f t="shared" si="536"/>
        <v>0.77407614853524065</v>
      </c>
      <c r="FX188" s="2">
        <f t="shared" si="588"/>
        <v>0.78207643802892757</v>
      </c>
      <c r="FY188" s="2">
        <f t="shared" si="589"/>
        <v>0.78894508363562843</v>
      </c>
      <c r="FZ188" s="2">
        <f t="shared" si="590"/>
        <v>0.82224696850793544</v>
      </c>
      <c r="GA188" s="2">
        <f t="shared" si="591"/>
        <v>0.81045491242919099</v>
      </c>
      <c r="GB188" s="2">
        <f t="shared" si="592"/>
        <v>0.81021946981904935</v>
      </c>
      <c r="GC188" s="2">
        <f t="shared" si="593"/>
        <v>0.81037507453340996</v>
      </c>
      <c r="GD188" s="2">
        <f t="shared" si="594"/>
        <v>0.82604783949560334</v>
      </c>
      <c r="GE188" s="2">
        <f t="shared" si="595"/>
        <v>0.8216806723362583</v>
      </c>
      <c r="GF188" s="2">
        <f t="shared" si="596"/>
        <v>0.80473213007402777</v>
      </c>
      <c r="GG188" s="2">
        <f t="shared" si="597"/>
        <v>0.80022481667678613</v>
      </c>
      <c r="GH188" s="2">
        <f t="shared" si="598"/>
        <v>0.79963632591561229</v>
      </c>
      <c r="GI188" s="2">
        <f t="shared" si="599"/>
        <v>0.79182659958626467</v>
      </c>
      <c r="GJ188" s="2">
        <f t="shared" si="600"/>
        <v>0.74104075973862882</v>
      </c>
      <c r="GK188" s="2">
        <f t="shared" si="601"/>
        <v>0.71902806680108078</v>
      </c>
      <c r="GM188" s="86">
        <f t="shared" si="537"/>
        <v>2.8759625050984418E-242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2.5733427006554072E-182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1.0197281605750771E-235</v>
      </c>
      <c r="HQ188" s="86">
        <f t="shared" si="629"/>
        <v>1.4196847211041538E-192</v>
      </c>
      <c r="HS188" s="86">
        <f t="shared" si="539"/>
        <v>5.91134576177682E-20</v>
      </c>
      <c r="HT188" s="86">
        <f t="shared" si="630"/>
        <v>5.0018172890746477E-20</v>
      </c>
      <c r="HU188" s="86">
        <f t="shared" si="631"/>
        <v>7.2941115160382816E-25</v>
      </c>
      <c r="HV188" s="86">
        <f t="shared" si="632"/>
        <v>5.1431345579218986E-29</v>
      </c>
      <c r="HW188" s="86">
        <f t="shared" si="633"/>
        <v>1.935970515080358E-27</v>
      </c>
      <c r="HX188" s="86">
        <f t="shared" si="634"/>
        <v>4.1818251420294494E-26</v>
      </c>
      <c r="HY188" s="86">
        <f t="shared" si="635"/>
        <v>1.0609825735313177E-24</v>
      </c>
      <c r="HZ188" s="86">
        <f t="shared" si="636"/>
        <v>2.9975894629227477E-27</v>
      </c>
      <c r="IA188" s="86">
        <f t="shared" si="637"/>
        <v>1.2213313108095992E-29</v>
      </c>
      <c r="IB188" s="86">
        <f t="shared" si="638"/>
        <v>1.2659475411531253E-27</v>
      </c>
      <c r="IC188" s="86">
        <f t="shared" si="639"/>
        <v>5.7220585137535539E-28</v>
      </c>
      <c r="ID188" s="86">
        <f t="shared" si="640"/>
        <v>1.0513358370007234E-27</v>
      </c>
      <c r="IE188" s="86">
        <f t="shared" si="641"/>
        <v>7.0076430098653195E-26</v>
      </c>
      <c r="IF188" s="86">
        <f t="shared" si="642"/>
        <v>2.983094140148041E-18</v>
      </c>
      <c r="IG188" s="86">
        <f t="shared" si="643"/>
        <v>1.2503100431743536E-17</v>
      </c>
      <c r="II188" s="86">
        <f t="shared" si="540"/>
        <v>0.17144382813206371</v>
      </c>
      <c r="IJ188" s="86">
        <f t="shared" si="541"/>
        <v>0.16014173229133472</v>
      </c>
      <c r="IK188" s="86">
        <f t="shared" si="542"/>
        <v>0.11673060821852461</v>
      </c>
      <c r="IL188" s="86">
        <f t="shared" si="543"/>
        <v>4.9627894435716524E-2</v>
      </c>
      <c r="IM188" s="86">
        <f t="shared" si="544"/>
        <v>7.4396324400458916E-2</v>
      </c>
      <c r="IN188" s="86">
        <f t="shared" si="545"/>
        <v>7.2090829974752732E-2</v>
      </c>
      <c r="IO188" s="86">
        <f t="shared" si="546"/>
        <v>8.2774744066483399E-2</v>
      </c>
      <c r="IP188" s="86">
        <f t="shared" si="547"/>
        <v>5.3613570420612718E-2</v>
      </c>
      <c r="IQ188" s="86">
        <f t="shared" si="548"/>
        <v>4.9108338735324601E-2</v>
      </c>
      <c r="IR188" s="86">
        <f t="shared" si="549"/>
        <v>7.4856145703903282E-2</v>
      </c>
      <c r="IS188" s="86">
        <f t="shared" si="550"/>
        <v>7.5791852367077514E-2</v>
      </c>
      <c r="IT188" s="86">
        <f t="shared" si="551"/>
        <v>7.8871923618554926E-2</v>
      </c>
      <c r="IU188" s="86">
        <f t="shared" si="552"/>
        <v>9.6864941705943008E-2</v>
      </c>
      <c r="IV188" s="86">
        <f t="shared" si="553"/>
        <v>0.26622090844439894</v>
      </c>
      <c r="IW188" s="86">
        <f t="shared" si="554"/>
        <v>0.36094859759472442</v>
      </c>
      <c r="IY188" s="86">
        <f t="shared" si="555"/>
        <v>0.17144382813206371</v>
      </c>
      <c r="IZ188" s="86">
        <f t="shared" si="556"/>
        <v>0.16014173229133472</v>
      </c>
      <c r="JA188" s="86">
        <f t="shared" si="557"/>
        <v>0.11673060821852461</v>
      </c>
      <c r="JB188" s="86">
        <f t="shared" si="558"/>
        <v>4.9627894435716524E-2</v>
      </c>
      <c r="JC188" s="86">
        <f t="shared" si="559"/>
        <v>7.4396324400458916E-2</v>
      </c>
      <c r="JD188" s="86">
        <f t="shared" si="560"/>
        <v>7.2090829974752732E-2</v>
      </c>
      <c r="JE188" s="86">
        <f t="shared" si="561"/>
        <v>8.2774744066483399E-2</v>
      </c>
      <c r="JF188" s="86">
        <f t="shared" si="562"/>
        <v>5.3613570420612718E-2</v>
      </c>
      <c r="JG188" s="86">
        <f t="shared" si="563"/>
        <v>4.9108338735324601E-2</v>
      </c>
      <c r="JH188" s="86">
        <f t="shared" si="564"/>
        <v>7.4856145703903282E-2</v>
      </c>
      <c r="JI188" s="86">
        <f t="shared" si="565"/>
        <v>7.5791852367077514E-2</v>
      </c>
      <c r="JJ188" s="86">
        <f t="shared" si="566"/>
        <v>7.8871923618554926E-2</v>
      </c>
      <c r="JK188" s="86">
        <f t="shared" si="567"/>
        <v>9.6864941705943008E-2</v>
      </c>
      <c r="JL188" s="86">
        <f t="shared" si="568"/>
        <v>0.26622090844439894</v>
      </c>
      <c r="JM188" s="86">
        <f t="shared" si="569"/>
        <v>0.36094859759472442</v>
      </c>
    </row>
    <row r="189" spans="2:273" x14ac:dyDescent="0.25">
      <c r="B189" s="2">
        <v>162</v>
      </c>
      <c r="C189" s="37">
        <v>80.697999999999993</v>
      </c>
      <c r="D189" s="37">
        <v>78.599999999999994</v>
      </c>
      <c r="E189" s="37">
        <v>76.540999999999997</v>
      </c>
      <c r="F189" s="37">
        <v>80.135000000000005</v>
      </c>
      <c r="G189" s="37">
        <v>79.769000000000005</v>
      </c>
      <c r="H189" s="37">
        <v>82.256</v>
      </c>
      <c r="I189" s="37">
        <v>83.05</v>
      </c>
      <c r="J189" s="37">
        <v>82.024000000000001</v>
      </c>
      <c r="K189" s="37">
        <v>80.706999999999994</v>
      </c>
      <c r="L189" s="37">
        <v>86.024000000000001</v>
      </c>
      <c r="M189" s="37">
        <v>83.674999999999997</v>
      </c>
      <c r="N189" s="37">
        <v>86.025999999999996</v>
      </c>
      <c r="O189" s="37">
        <v>89.605000000000004</v>
      </c>
      <c r="P189" s="37">
        <v>84.05</v>
      </c>
      <c r="Q189" s="37">
        <v>91.316999999999993</v>
      </c>
      <c r="S189" s="4">
        <f t="shared" si="441"/>
        <v>79.63275095691003</v>
      </c>
      <c r="T189" s="4">
        <f t="shared" si="442"/>
        <v>80.779001544630603</v>
      </c>
      <c r="U189" s="4">
        <f t="shared" si="443"/>
        <v>78.013885086423869</v>
      </c>
      <c r="V189" s="4">
        <f t="shared" si="444"/>
        <v>78.253813208600846</v>
      </c>
      <c r="W189" s="4">
        <f t="shared" si="445"/>
        <v>79.510603865478188</v>
      </c>
      <c r="X189" s="4">
        <f t="shared" si="446"/>
        <v>81.394369911721114</v>
      </c>
      <c r="Y189" s="4">
        <f t="shared" si="447"/>
        <v>81.627205792688429</v>
      </c>
      <c r="Z189" s="4">
        <f t="shared" si="448"/>
        <v>83.210665350866051</v>
      </c>
      <c r="AA189" s="4">
        <f t="shared" si="449"/>
        <v>81.427180812973504</v>
      </c>
      <c r="AB189" s="4">
        <f t="shared" si="450"/>
        <v>83.38767498147682</v>
      </c>
      <c r="AC189" s="4">
        <f t="shared" si="451"/>
        <v>84.110623933263554</v>
      </c>
      <c r="AD189" s="4">
        <f t="shared" si="452"/>
        <v>86.511437229845782</v>
      </c>
      <c r="AE189" s="4">
        <f t="shared" si="453"/>
        <v>84.675471431716915</v>
      </c>
      <c r="AF189" s="4">
        <f t="shared" si="454"/>
        <v>85.227240447099419</v>
      </c>
      <c r="AG189" s="4">
        <f t="shared" si="455"/>
        <v>90.956000539103286</v>
      </c>
      <c r="AI189" s="4">
        <f t="shared" si="456"/>
        <v>1.0652490430899633</v>
      </c>
      <c r="AJ189" s="4">
        <f t="shared" si="457"/>
        <v>-2.1790015446306086</v>
      </c>
      <c r="AK189" s="4">
        <f t="shared" si="458"/>
        <v>-1.4728850864238723</v>
      </c>
      <c r="AL189" s="4">
        <f t="shared" si="459"/>
        <v>1.8811867913991591</v>
      </c>
      <c r="AM189" s="4">
        <f t="shared" si="460"/>
        <v>0.25839613452181709</v>
      </c>
      <c r="AN189" s="4">
        <f t="shared" si="461"/>
        <v>0.86163008827888632</v>
      </c>
      <c r="AO189" s="4">
        <f t="shared" si="462"/>
        <v>1.4227942073115685</v>
      </c>
      <c r="AP189" s="4">
        <f t="shared" si="463"/>
        <v>-1.1866653508660505</v>
      </c>
      <c r="AQ189" s="4">
        <f t="shared" si="464"/>
        <v>-0.72018081297350989</v>
      </c>
      <c r="AR189" s="4">
        <f t="shared" si="465"/>
        <v>2.6363250185231806</v>
      </c>
      <c r="AS189" s="4">
        <f t="shared" si="466"/>
        <v>-0.43562393326355675</v>
      </c>
      <c r="AT189" s="4">
        <f t="shared" si="467"/>
        <v>-0.48543722984578608</v>
      </c>
      <c r="AU189" s="4">
        <f t="shared" si="468"/>
        <v>4.9295285682830894</v>
      </c>
      <c r="AV189" s="4">
        <f t="shared" si="644"/>
        <v>-1.1772404470994218</v>
      </c>
      <c r="AW189" s="4">
        <f t="shared" si="644"/>
        <v>0.36099946089670709</v>
      </c>
      <c r="AY189" s="2">
        <f t="shared" si="520"/>
        <v>79.632168704428977</v>
      </c>
      <c r="AZ189" s="2">
        <f t="shared" si="571"/>
        <v>80.778997570537925</v>
      </c>
      <c r="BA189" s="2">
        <f t="shared" si="572"/>
        <v>78.013568541291193</v>
      </c>
      <c r="BB189" s="2">
        <f t="shared" si="573"/>
        <v>78.253809398209043</v>
      </c>
      <c r="BC189" s="2">
        <f t="shared" si="574"/>
        <v>79.510572169275918</v>
      </c>
      <c r="BD189" s="2">
        <f t="shared" si="575"/>
        <v>81.394325487242554</v>
      </c>
      <c r="BE189" s="2">
        <f t="shared" si="576"/>
        <v>81.627076809162446</v>
      </c>
      <c r="BF189" s="2">
        <f t="shared" si="577"/>
        <v>83.210656219760665</v>
      </c>
      <c r="BG189" s="2">
        <f t="shared" si="578"/>
        <v>81.427173383577198</v>
      </c>
      <c r="BH189" s="2">
        <f t="shared" si="579"/>
        <v>83.38760558317621</v>
      </c>
      <c r="BI189" s="2">
        <f t="shared" si="580"/>
        <v>84.110559434787106</v>
      </c>
      <c r="BJ189" s="2">
        <f t="shared" si="581"/>
        <v>86.511343946351701</v>
      </c>
      <c r="BK189" s="2">
        <f t="shared" si="582"/>
        <v>84.675053071037681</v>
      </c>
      <c r="BL189" s="2">
        <f t="shared" si="583"/>
        <v>85.071550496380084</v>
      </c>
      <c r="BM189" s="2">
        <f t="shared" si="584"/>
        <v>90.05933636198364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114.93720825515946</v>
      </c>
      <c r="DL189" s="2">
        <f t="shared" si="645"/>
        <v>120.14482974067182</v>
      </c>
      <c r="DM189" s="2">
        <f t="shared" si="645"/>
        <v>142.99147351916378</v>
      </c>
      <c r="DN189" s="2">
        <f t="shared" si="645"/>
        <v>139.88805834896809</v>
      </c>
      <c r="DO189" s="2">
        <f t="shared" si="645"/>
        <v>117.46528603238869</v>
      </c>
      <c r="DP189" s="2">
        <f t="shared" si="645"/>
        <v>125.7384900562852</v>
      </c>
      <c r="DQ189" s="2">
        <f t="shared" si="645"/>
        <v>133.24939493433399</v>
      </c>
      <c r="DR189" s="2">
        <f t="shared" si="645"/>
        <v>143.52756691104059</v>
      </c>
      <c r="DS189" s="2">
        <f t="shared" si="645"/>
        <v>137.46000853485063</v>
      </c>
      <c r="DT189" s="2">
        <f t="shared" si="645"/>
        <v>139.50624871430134</v>
      </c>
      <c r="DU189" s="2">
        <f t="shared" si="645"/>
        <v>138.99014170040491</v>
      </c>
      <c r="DV189" s="2">
        <f t="shared" si="645"/>
        <v>132.84705788379472</v>
      </c>
      <c r="DW189" s="2">
        <f t="shared" si="645"/>
        <v>135.72358913630231</v>
      </c>
      <c r="DX189" s="2">
        <f t="shared" si="645"/>
        <v>121.42547051099685</v>
      </c>
      <c r="DY189" s="2">
        <f t="shared" si="645"/>
        <v>109.53483669467788</v>
      </c>
      <c r="EA189" s="2">
        <f t="shared" si="440"/>
        <v>78.015092281839117</v>
      </c>
      <c r="EB189" s="2">
        <f t="shared" si="502"/>
        <v>80.287722378494379</v>
      </c>
      <c r="EC189" s="2">
        <f t="shared" si="503"/>
        <v>75.456688629803196</v>
      </c>
      <c r="ED189" s="2">
        <f t="shared" si="504"/>
        <v>74.821441150739489</v>
      </c>
      <c r="EE189" s="2">
        <f t="shared" si="505"/>
        <v>76.938778378914606</v>
      </c>
      <c r="EF189" s="2">
        <f t="shared" si="506"/>
        <v>79.337164363844991</v>
      </c>
      <c r="EG189" s="2">
        <f t="shared" si="507"/>
        <v>77.645311354278292</v>
      </c>
      <c r="EH189" s="2">
        <f t="shared" si="508"/>
        <v>80.071899667475677</v>
      </c>
      <c r="EI189" s="2">
        <f t="shared" si="509"/>
        <v>78.946670199962966</v>
      </c>
      <c r="EJ189" s="2">
        <f t="shared" si="510"/>
        <v>81.387230181330864</v>
      </c>
      <c r="EK189" s="2">
        <f t="shared" si="511"/>
        <v>83.768641252683636</v>
      </c>
      <c r="EL189" s="2">
        <f t="shared" si="512"/>
        <v>83.388264202755906</v>
      </c>
      <c r="EM189" s="2">
        <f t="shared" si="513"/>
        <v>81.446027381063814</v>
      </c>
      <c r="EN189" s="2">
        <f t="shared" si="514"/>
        <v>84.065919487648671</v>
      </c>
      <c r="EO189" s="2">
        <f t="shared" si="515"/>
        <v>92.477510163396147</v>
      </c>
      <c r="EQ189" s="2">
        <f t="shared" si="516"/>
        <v>80.061978949840295</v>
      </c>
      <c r="ER189" s="2">
        <f t="shared" si="646"/>
        <v>80.903277255494416</v>
      </c>
      <c r="ES189" s="2">
        <f t="shared" si="646"/>
        <v>78.636219887576459</v>
      </c>
      <c r="ET189" s="2">
        <f t="shared" si="646"/>
        <v>78.92941139820914</v>
      </c>
      <c r="EU189" s="2">
        <f t="shared" si="646"/>
        <v>80.058378699500651</v>
      </c>
      <c r="EV189" s="2">
        <f t="shared" si="646"/>
        <v>81.832994456006446</v>
      </c>
      <c r="EW189" s="2">
        <f t="shared" si="646"/>
        <v>82.47590338550566</v>
      </c>
      <c r="EX189" s="2">
        <f t="shared" si="646"/>
        <v>83.812279362441529</v>
      </c>
      <c r="EY189" s="2">
        <f t="shared" si="646"/>
        <v>81.917101693228176</v>
      </c>
      <c r="EZ189" s="2">
        <f t="shared" si="646"/>
        <v>83.8292667747602</v>
      </c>
      <c r="FA189" s="2">
        <f t="shared" si="646"/>
        <v>84.187440935908342</v>
      </c>
      <c r="FB189" s="2">
        <f t="shared" si="646"/>
        <v>87.224099936592282</v>
      </c>
      <c r="FC189" s="2">
        <f t="shared" si="646"/>
        <v>85.448327610550223</v>
      </c>
      <c r="FD189" s="2">
        <f t="shared" si="646"/>
        <v>85.391302489244566</v>
      </c>
      <c r="FE189" s="2">
        <f t="shared" si="646"/>
        <v>89.197120129300103</v>
      </c>
      <c r="FG189" s="2">
        <f t="shared" si="518"/>
        <v>0.99998660737178668</v>
      </c>
      <c r="FH189" s="2">
        <f t="shared" si="647"/>
        <v>0.99998864068018312</v>
      </c>
      <c r="FI189" s="2">
        <f t="shared" si="647"/>
        <v>0.99998609391405024</v>
      </c>
      <c r="FJ189" s="2">
        <f t="shared" si="647"/>
        <v>0.99998565537486173</v>
      </c>
      <c r="FK189" s="2">
        <f t="shared" si="647"/>
        <v>0.99998478737902596</v>
      </c>
      <c r="FL189" s="2">
        <f t="shared" si="647"/>
        <v>0.99998599020286316</v>
      </c>
      <c r="FM189" s="2">
        <f t="shared" si="647"/>
        <v>0.99998649200416423</v>
      </c>
      <c r="FN189" s="2">
        <f t="shared" si="647"/>
        <v>0.99998427643218024</v>
      </c>
      <c r="FO189" s="2">
        <f t="shared" si="647"/>
        <v>0.99998545842856223</v>
      </c>
      <c r="FP189" s="2">
        <f t="shared" si="647"/>
        <v>0.99998563158366716</v>
      </c>
      <c r="FQ189" s="2">
        <f t="shared" si="647"/>
        <v>0.99998573243104805</v>
      </c>
      <c r="FR189" s="2">
        <f t="shared" si="647"/>
        <v>0.99998462997673121</v>
      </c>
      <c r="FS189" s="2">
        <f t="shared" si="647"/>
        <v>0.99998588984942105</v>
      </c>
      <c r="FT189" s="2">
        <f t="shared" si="647"/>
        <v>0.99998481796518524</v>
      </c>
      <c r="FU189" s="2">
        <f t="shared" si="647"/>
        <v>0.99998184813584445</v>
      </c>
      <c r="FW189" s="2">
        <f t="shared" si="536"/>
        <v>0.789775986960918</v>
      </c>
      <c r="FX189" s="2">
        <f t="shared" si="588"/>
        <v>0.79736585762444234</v>
      </c>
      <c r="FY189" s="2">
        <f t="shared" si="589"/>
        <v>0.80387345169701119</v>
      </c>
      <c r="FZ189" s="2">
        <f t="shared" si="590"/>
        <v>0.83531152479754678</v>
      </c>
      <c r="GA189" s="2">
        <f t="shared" si="591"/>
        <v>0.82420086284577221</v>
      </c>
      <c r="GB189" s="2">
        <f t="shared" si="592"/>
        <v>0.82397878633505983</v>
      </c>
      <c r="GC189" s="2">
        <f t="shared" si="593"/>
        <v>0.82412555840349</v>
      </c>
      <c r="GD189" s="2">
        <f t="shared" si="594"/>
        <v>0.83888777575726237</v>
      </c>
      <c r="GE189" s="2">
        <f t="shared" si="595"/>
        <v>0.8347784870133631</v>
      </c>
      <c r="GF189" s="2">
        <f t="shared" si="596"/>
        <v>0.81880031158020616</v>
      </c>
      <c r="GG189" s="2">
        <f t="shared" si="597"/>
        <v>0.81454289294476989</v>
      </c>
      <c r="GH189" s="2">
        <f t="shared" si="598"/>
        <v>0.81398677561807564</v>
      </c>
      <c r="GI189" s="2">
        <f t="shared" si="599"/>
        <v>0.80660111443431315</v>
      </c>
      <c r="GJ189" s="2">
        <f t="shared" si="600"/>
        <v>0.75831952991468632</v>
      </c>
      <c r="GK189" s="2">
        <f t="shared" si="601"/>
        <v>0.73725483815921167</v>
      </c>
      <c r="GM189" s="86">
        <f t="shared" si="537"/>
        <v>4.6349705896401437E-247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6.7102945149957305E-187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1.2413065652528149E-241</v>
      </c>
      <c r="HQ189" s="86">
        <f t="shared" si="629"/>
        <v>1.9217359136115851E-197</v>
      </c>
      <c r="HS189" s="86">
        <f t="shared" si="539"/>
        <v>7.492870549573143E-21</v>
      </c>
      <c r="HT189" s="86">
        <f t="shared" si="630"/>
        <v>6.4492476345742358E-21</v>
      </c>
      <c r="HU189" s="86">
        <f t="shared" si="631"/>
        <v>6.0786169252832031E-26</v>
      </c>
      <c r="HV189" s="86">
        <f t="shared" si="632"/>
        <v>2.8219497097490099E-30</v>
      </c>
      <c r="HW189" s="86">
        <f t="shared" si="633"/>
        <v>1.3003416712548938E-28</v>
      </c>
      <c r="HX189" s="86">
        <f t="shared" si="634"/>
        <v>2.9368865820525646E-27</v>
      </c>
      <c r="HY189" s="86">
        <f t="shared" si="635"/>
        <v>8.8267199802680657E-26</v>
      </c>
      <c r="HZ189" s="86">
        <f t="shared" si="636"/>
        <v>1.9845126319096329E-28</v>
      </c>
      <c r="IA189" s="86">
        <f t="shared" si="637"/>
        <v>6.3973231517142394E-31</v>
      </c>
      <c r="IB189" s="86">
        <f t="shared" si="638"/>
        <v>7.8791665250713994E-29</v>
      </c>
      <c r="IC189" s="86">
        <f t="shared" si="639"/>
        <v>3.3320370737153794E-29</v>
      </c>
      <c r="ID189" s="86">
        <f t="shared" si="640"/>
        <v>6.3465688415071832E-29</v>
      </c>
      <c r="IE189" s="86">
        <f t="shared" si="641"/>
        <v>4.9421652021715428E-27</v>
      </c>
      <c r="IF189" s="86">
        <f t="shared" si="642"/>
        <v>4.2129731693824613E-19</v>
      </c>
      <c r="IG189" s="86">
        <f t="shared" si="643"/>
        <v>1.7076661843088549E-18</v>
      </c>
      <c r="II189" s="86">
        <f t="shared" si="540"/>
        <v>0.14171627435455197</v>
      </c>
      <c r="IJ189" s="86">
        <f t="shared" si="541"/>
        <v>0.13219203637476082</v>
      </c>
      <c r="IK189" s="86">
        <f t="shared" si="542"/>
        <v>9.3322545372065524E-2</v>
      </c>
      <c r="IL189" s="86">
        <f t="shared" si="543"/>
        <v>3.7414983904655003E-2</v>
      </c>
      <c r="IM189" s="86">
        <f t="shared" si="544"/>
        <v>5.7794551388514102E-2</v>
      </c>
      <c r="IN189" s="86">
        <f t="shared" si="545"/>
        <v>5.579132781505286E-2</v>
      </c>
      <c r="IO189" s="86">
        <f t="shared" si="546"/>
        <v>6.5067199888396016E-2</v>
      </c>
      <c r="IP189" s="86">
        <f t="shared" si="547"/>
        <v>4.0949269220041655E-2</v>
      </c>
      <c r="IQ189" s="86">
        <f t="shared" si="548"/>
        <v>3.6954241087688529E-2</v>
      </c>
      <c r="IR189" s="86">
        <f t="shared" si="549"/>
        <v>5.780328482596598E-2</v>
      </c>
      <c r="IS189" s="86">
        <f t="shared" si="550"/>
        <v>5.8294147759031564E-2</v>
      </c>
      <c r="IT189" s="86">
        <f t="shared" si="551"/>
        <v>6.0903717393711927E-2</v>
      </c>
      <c r="IU189" s="86">
        <f t="shared" si="552"/>
        <v>7.5953448535241136E-2</v>
      </c>
      <c r="IV189" s="86">
        <f t="shared" si="553"/>
        <v>0.22791923289194768</v>
      </c>
      <c r="IW189" s="86">
        <f t="shared" si="554"/>
        <v>0.319039192654546</v>
      </c>
      <c r="IY189" s="86">
        <f t="shared" si="555"/>
        <v>0.14171627435455197</v>
      </c>
      <c r="IZ189" s="86">
        <f t="shared" si="556"/>
        <v>0.13219203637476082</v>
      </c>
      <c r="JA189" s="86">
        <f t="shared" si="557"/>
        <v>9.3322545372065524E-2</v>
      </c>
      <c r="JB189" s="86">
        <f t="shared" si="558"/>
        <v>3.7414983904655003E-2</v>
      </c>
      <c r="JC189" s="86">
        <f t="shared" si="559"/>
        <v>5.7794551388514102E-2</v>
      </c>
      <c r="JD189" s="86">
        <f t="shared" si="560"/>
        <v>5.579132781505286E-2</v>
      </c>
      <c r="JE189" s="86">
        <f t="shared" si="561"/>
        <v>6.5067199888396016E-2</v>
      </c>
      <c r="JF189" s="86">
        <f t="shared" si="562"/>
        <v>4.0949269220041655E-2</v>
      </c>
      <c r="JG189" s="86">
        <f t="shared" si="563"/>
        <v>3.6954241087688529E-2</v>
      </c>
      <c r="JH189" s="86">
        <f t="shared" si="564"/>
        <v>5.780328482596598E-2</v>
      </c>
      <c r="JI189" s="86">
        <f t="shared" si="565"/>
        <v>5.8294147759031564E-2</v>
      </c>
      <c r="JJ189" s="86">
        <f t="shared" si="566"/>
        <v>6.0903717393711927E-2</v>
      </c>
      <c r="JK189" s="86">
        <f t="shared" si="567"/>
        <v>7.5953448535241136E-2</v>
      </c>
      <c r="JL189" s="86">
        <f t="shared" si="568"/>
        <v>0.22791923289194768</v>
      </c>
      <c r="JM189" s="86">
        <f t="shared" si="569"/>
        <v>0.319039192654546</v>
      </c>
    </row>
    <row r="190" spans="2:273" x14ac:dyDescent="0.25">
      <c r="B190" s="2">
        <v>163</v>
      </c>
      <c r="C190" s="37">
        <v>79.372</v>
      </c>
      <c r="D190" s="37">
        <v>77.2</v>
      </c>
      <c r="E190" s="37">
        <v>81.784000000000006</v>
      </c>
      <c r="F190" s="37">
        <v>79.972999999999999</v>
      </c>
      <c r="G190" s="37">
        <v>77.948999999999998</v>
      </c>
      <c r="H190" s="37">
        <v>82.691999999999993</v>
      </c>
      <c r="I190" s="37">
        <v>81.924999999999997</v>
      </c>
      <c r="J190" s="37">
        <v>86.171000000000006</v>
      </c>
      <c r="K190" s="37">
        <v>80.634</v>
      </c>
      <c r="L190" s="37">
        <v>84.561000000000007</v>
      </c>
      <c r="M190" s="37">
        <v>82.275000000000006</v>
      </c>
      <c r="N190" s="37">
        <v>85.051000000000002</v>
      </c>
      <c r="O190" s="37">
        <v>84.132000000000005</v>
      </c>
      <c r="P190" s="37">
        <v>84.625</v>
      </c>
      <c r="Q190" s="37">
        <v>86.537000000000006</v>
      </c>
      <c r="S190" s="4">
        <f t="shared" si="441"/>
        <v>79.502518781707707</v>
      </c>
      <c r="T190" s="4">
        <f t="shared" si="442"/>
        <v>80.643024499791451</v>
      </c>
      <c r="U190" s="4">
        <f t="shared" si="443"/>
        <v>77.922886350880233</v>
      </c>
      <c r="V190" s="4">
        <f t="shared" si="444"/>
        <v>78.149386664761408</v>
      </c>
      <c r="W190" s="4">
        <f t="shared" si="445"/>
        <v>79.407621327099037</v>
      </c>
      <c r="X190" s="4">
        <f t="shared" si="446"/>
        <v>81.315901902159112</v>
      </c>
      <c r="Y190" s="4">
        <f t="shared" si="447"/>
        <v>81.591256740181336</v>
      </c>
      <c r="Z190" s="4">
        <f t="shared" si="448"/>
        <v>83.15825144568349</v>
      </c>
      <c r="AA190" s="4">
        <f t="shared" si="449"/>
        <v>81.326554156251703</v>
      </c>
      <c r="AB190" s="4">
        <f t="shared" si="450"/>
        <v>83.265531745701253</v>
      </c>
      <c r="AC190" s="4">
        <f t="shared" si="451"/>
        <v>83.994790100614068</v>
      </c>
      <c r="AD190" s="4">
        <f t="shared" si="452"/>
        <v>86.472810885917923</v>
      </c>
      <c r="AE190" s="4">
        <f t="shared" si="453"/>
        <v>84.591319312766586</v>
      </c>
      <c r="AF190" s="4">
        <f t="shared" si="454"/>
        <v>85.06757697411706</v>
      </c>
      <c r="AG190" s="4">
        <f t="shared" si="455"/>
        <v>90.407633186956218</v>
      </c>
      <c r="AI190" s="4">
        <f t="shared" si="456"/>
        <v>-0.13051878170770692</v>
      </c>
      <c r="AJ190" s="4">
        <f t="shared" si="457"/>
        <v>-3.4430244997914485</v>
      </c>
      <c r="AK190" s="4">
        <f t="shared" si="458"/>
        <v>3.8611136491197726</v>
      </c>
      <c r="AL190" s="4">
        <f t="shared" si="459"/>
        <v>1.8236133352385906</v>
      </c>
      <c r="AM190" s="4">
        <f t="shared" si="460"/>
        <v>-1.4586213270990385</v>
      </c>
      <c r="AN190" s="4">
        <f t="shared" si="461"/>
        <v>1.376098097840881</v>
      </c>
      <c r="AO190" s="4">
        <f t="shared" si="462"/>
        <v>0.33374325981866093</v>
      </c>
      <c r="AP190" s="4">
        <f t="shared" si="463"/>
        <v>3.0127485543165164</v>
      </c>
      <c r="AQ190" s="4">
        <f t="shared" si="464"/>
        <v>-0.69255415625170258</v>
      </c>
      <c r="AR190" s="4">
        <f t="shared" si="465"/>
        <v>1.2954682542987541</v>
      </c>
      <c r="AS190" s="4">
        <f t="shared" si="466"/>
        <v>-1.7197901006140626</v>
      </c>
      <c r="AT190" s="4">
        <f t="shared" si="467"/>
        <v>-1.421810885917921</v>
      </c>
      <c r="AU190" s="4">
        <f t="shared" si="468"/>
        <v>-0.45931931276658133</v>
      </c>
      <c r="AV190" s="4">
        <f t="shared" si="644"/>
        <v>-0.44257697411705976</v>
      </c>
      <c r="AW190" s="4">
        <f t="shared" si="644"/>
        <v>-3.8706331869562121</v>
      </c>
      <c r="AY190" s="2">
        <f t="shared" si="520"/>
        <v>79.502296004414575</v>
      </c>
      <c r="AZ190" s="2">
        <f t="shared" si="571"/>
        <v>80.643022996025877</v>
      </c>
      <c r="BA190" s="2">
        <f t="shared" si="572"/>
        <v>77.922787483021722</v>
      </c>
      <c r="BB190" s="2">
        <f t="shared" si="573"/>
        <v>78.14938584104317</v>
      </c>
      <c r="BC190" s="2">
        <f t="shared" si="574"/>
        <v>79.407613072522793</v>
      </c>
      <c r="BD190" s="2">
        <f t="shared" si="575"/>
        <v>81.315890593320418</v>
      </c>
      <c r="BE190" s="2">
        <f t="shared" si="576"/>
        <v>81.591220674737542</v>
      </c>
      <c r="BF190" s="2">
        <f t="shared" si="577"/>
        <v>83.158249313521253</v>
      </c>
      <c r="BG190" s="2">
        <f t="shared" si="578"/>
        <v>81.326552567862876</v>
      </c>
      <c r="BH190" s="2">
        <f t="shared" si="579"/>
        <v>83.265514271130954</v>
      </c>
      <c r="BI190" s="2">
        <f t="shared" si="580"/>
        <v>83.994774211792347</v>
      </c>
      <c r="BJ190" s="2">
        <f t="shared" si="581"/>
        <v>86.472787344266848</v>
      </c>
      <c r="BK190" s="2">
        <f t="shared" si="582"/>
        <v>84.591203110596126</v>
      </c>
      <c r="BL190" s="2">
        <f t="shared" si="583"/>
        <v>84.990231355929922</v>
      </c>
      <c r="BM190" s="2">
        <f t="shared" si="584"/>
        <v>89.931115778480176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115.03573076923075</v>
      </c>
      <c r="DL190" s="2">
        <f t="shared" si="645"/>
        <v>120.25967414377939</v>
      </c>
      <c r="DM190" s="2">
        <f t="shared" si="645"/>
        <v>143.29606393728224</v>
      </c>
      <c r="DN190" s="2">
        <f t="shared" si="645"/>
        <v>140.18102148217636</v>
      </c>
      <c r="DO190" s="2">
        <f t="shared" si="645"/>
        <v>117.58111457489881</v>
      </c>
      <c r="DP190" s="2">
        <f t="shared" si="645"/>
        <v>125.92853733583492</v>
      </c>
      <c r="DQ190" s="2">
        <f t="shared" si="645"/>
        <v>133.47115384615387</v>
      </c>
      <c r="DR190" s="2">
        <f t="shared" si="645"/>
        <v>143.82925801510012</v>
      </c>
      <c r="DS190" s="2">
        <f t="shared" si="645"/>
        <v>137.71029160739687</v>
      </c>
      <c r="DT190" s="2">
        <f t="shared" si="645"/>
        <v>139.75531622715835</v>
      </c>
      <c r="DU190" s="2">
        <f t="shared" si="645"/>
        <v>139.24991902834012</v>
      </c>
      <c r="DV190" s="2">
        <f t="shared" si="645"/>
        <v>133.05163573695151</v>
      </c>
      <c r="DW190" s="2">
        <f t="shared" si="645"/>
        <v>135.9328395411606</v>
      </c>
      <c r="DX190" s="2">
        <f t="shared" si="645"/>
        <v>121.58878159536056</v>
      </c>
      <c r="DY190" s="2">
        <f t="shared" si="645"/>
        <v>109.59363529411766</v>
      </c>
      <c r="EA190" s="2">
        <f t="shared" si="440"/>
        <v>77.827239294048326</v>
      </c>
      <c r="EB190" s="2">
        <f t="shared" si="502"/>
        <v>80.134768291091518</v>
      </c>
      <c r="EC190" s="2">
        <f t="shared" si="503"/>
        <v>75.279084183692603</v>
      </c>
      <c r="ED190" s="2">
        <f t="shared" si="504"/>
        <v>74.614781973545192</v>
      </c>
      <c r="EE190" s="2">
        <f t="shared" si="505"/>
        <v>76.754426752833538</v>
      </c>
      <c r="EF190" s="2">
        <f t="shared" si="506"/>
        <v>79.195522965978242</v>
      </c>
      <c r="EG190" s="2">
        <f t="shared" si="507"/>
        <v>77.483971647207028</v>
      </c>
      <c r="EH190" s="2">
        <f t="shared" si="508"/>
        <v>79.924862522457232</v>
      </c>
      <c r="EI190" s="2">
        <f t="shared" si="509"/>
        <v>78.770333364191828</v>
      </c>
      <c r="EJ190" s="2">
        <f t="shared" si="510"/>
        <v>81.201679435906016</v>
      </c>
      <c r="EK190" s="2">
        <f t="shared" si="511"/>
        <v>83.641765778708219</v>
      </c>
      <c r="EL190" s="2">
        <f t="shared" si="512"/>
        <v>83.248493612204726</v>
      </c>
      <c r="EM190" s="2">
        <f t="shared" si="513"/>
        <v>81.255114729974608</v>
      </c>
      <c r="EN190" s="2">
        <f t="shared" si="514"/>
        <v>83.946255718206771</v>
      </c>
      <c r="EO190" s="2">
        <f t="shared" si="515"/>
        <v>92.445436244234244</v>
      </c>
      <c r="EQ190" s="2">
        <f t="shared" si="516"/>
        <v>79.908369157542026</v>
      </c>
      <c r="ER190" s="2">
        <f t="shared" si="646"/>
        <v>80.7603085524037</v>
      </c>
      <c r="ES190" s="2">
        <f t="shared" si="646"/>
        <v>78.509982204374737</v>
      </c>
      <c r="ET190" s="2">
        <f t="shared" si="646"/>
        <v>78.783932266931473</v>
      </c>
      <c r="EU190" s="2">
        <f t="shared" si="646"/>
        <v>79.923057325238275</v>
      </c>
      <c r="EV190" s="2">
        <f t="shared" si="646"/>
        <v>81.728281856057137</v>
      </c>
      <c r="EW190" s="2">
        <f t="shared" si="646"/>
        <v>82.38978978013958</v>
      </c>
      <c r="EX190" s="2">
        <f t="shared" si="646"/>
        <v>83.723518993780971</v>
      </c>
      <c r="EY190" s="2">
        <f t="shared" si="646"/>
        <v>81.787046643136165</v>
      </c>
      <c r="EZ190" s="2">
        <f t="shared" si="646"/>
        <v>83.681129881502386</v>
      </c>
      <c r="FA190" s="2">
        <f t="shared" si="646"/>
        <v>84.067202170139652</v>
      </c>
      <c r="FB190" s="2">
        <f t="shared" si="646"/>
        <v>87.143931031370641</v>
      </c>
      <c r="FC190" s="2">
        <f t="shared" si="646"/>
        <v>85.319858050660798</v>
      </c>
      <c r="FD190" s="2">
        <f t="shared" si="646"/>
        <v>85.293003441253035</v>
      </c>
      <c r="FE190" s="2">
        <f t="shared" si="646"/>
        <v>89.113521995984911</v>
      </c>
      <c r="FG190" s="2">
        <f t="shared" si="518"/>
        <v>0.99998778576350866</v>
      </c>
      <c r="FH190" s="2">
        <f t="shared" si="647"/>
        <v>0.99998964016684466</v>
      </c>
      <c r="FI190" s="2">
        <f t="shared" si="647"/>
        <v>0.99998731748336267</v>
      </c>
      <c r="FJ190" s="2">
        <f t="shared" si="647"/>
        <v>0.99998691752987512</v>
      </c>
      <c r="FK190" s="2">
        <f t="shared" si="647"/>
        <v>0.99998612590620561</v>
      </c>
      <c r="FL190" s="2">
        <f t="shared" si="647"/>
        <v>0.9999872228974036</v>
      </c>
      <c r="FM190" s="2">
        <f t="shared" si="647"/>
        <v>0.99998768054673748</v>
      </c>
      <c r="FN190" s="2">
        <f t="shared" si="647"/>
        <v>0.99998565991587551</v>
      </c>
      <c r="FO190" s="2">
        <f t="shared" si="647"/>
        <v>0.99998673791225856</v>
      </c>
      <c r="FP190" s="2">
        <f t="shared" si="647"/>
        <v>0.99998689583199285</v>
      </c>
      <c r="FQ190" s="2">
        <f t="shared" si="647"/>
        <v>0.99998698780612916</v>
      </c>
      <c r="FR190" s="2">
        <f t="shared" si="647"/>
        <v>0.99998598235322023</v>
      </c>
      <c r="FS190" s="2">
        <f t="shared" si="647"/>
        <v>0.99998713137375017</v>
      </c>
      <c r="FT190" s="2">
        <f t="shared" si="647"/>
        <v>0.99998615380118894</v>
      </c>
      <c r="FU190" s="2">
        <f t="shared" si="647"/>
        <v>0.99998344527669503</v>
      </c>
      <c r="FW190" s="2">
        <f t="shared" si="536"/>
        <v>0.80466013506751155</v>
      </c>
      <c r="FX190" s="2">
        <f t="shared" si="588"/>
        <v>0.81184065840793473</v>
      </c>
      <c r="FY190" s="2">
        <f t="shared" si="589"/>
        <v>0.81798950506453683</v>
      </c>
      <c r="FZ190" s="2">
        <f t="shared" si="590"/>
        <v>0.84759383818188261</v>
      </c>
      <c r="GA190" s="2">
        <f t="shared" si="591"/>
        <v>0.83715025332851212</v>
      </c>
      <c r="GB190" s="2">
        <f t="shared" si="592"/>
        <v>0.83694129872619216</v>
      </c>
      <c r="GC190" s="2">
        <f t="shared" si="593"/>
        <v>0.83707939935419762</v>
      </c>
      <c r="GD190" s="2">
        <f t="shared" si="594"/>
        <v>0.85095096675859672</v>
      </c>
      <c r="GE190" s="2">
        <f t="shared" si="595"/>
        <v>0.84709327684850388</v>
      </c>
      <c r="GF190" s="2">
        <f t="shared" si="596"/>
        <v>0.8320664533526434</v>
      </c>
      <c r="GG190" s="2">
        <f t="shared" si="597"/>
        <v>0.82805527714247995</v>
      </c>
      <c r="GH190" s="2">
        <f t="shared" si="598"/>
        <v>0.82753109916409084</v>
      </c>
      <c r="GI190" s="2">
        <f t="shared" si="599"/>
        <v>0.8205646679932731</v>
      </c>
      <c r="GJ190" s="2">
        <f t="shared" si="600"/>
        <v>0.7747957646186816</v>
      </c>
      <c r="GK190" s="2">
        <f t="shared" si="601"/>
        <v>0.75470260099453446</v>
      </c>
      <c r="GM190" s="86">
        <f t="shared" si="537"/>
        <v>6.6994394029785866E-252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1.5330864340314939E-191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1.2748573712584358E-247</v>
      </c>
      <c r="HQ190" s="86">
        <f t="shared" si="629"/>
        <v>2.2589234619986759E-202</v>
      </c>
      <c r="HS190" s="86">
        <f t="shared" si="539"/>
        <v>9.0509851286564429E-22</v>
      </c>
      <c r="HT190" s="86">
        <f t="shared" si="630"/>
        <v>7.9321927525004681E-22</v>
      </c>
      <c r="HU190" s="86">
        <f t="shared" si="631"/>
        <v>4.7925297295326816E-27</v>
      </c>
      <c r="HV190" s="86">
        <f t="shared" si="632"/>
        <v>1.4517373014308033E-31</v>
      </c>
      <c r="HW190" s="86">
        <f t="shared" si="633"/>
        <v>8.2327391176917752E-30</v>
      </c>
      <c r="HX190" s="86">
        <f t="shared" si="634"/>
        <v>1.9421213870007915E-28</v>
      </c>
      <c r="HY190" s="86">
        <f t="shared" si="635"/>
        <v>6.9442202131953881E-27</v>
      </c>
      <c r="HZ190" s="86">
        <f t="shared" si="636"/>
        <v>1.2371073327195391E-29</v>
      </c>
      <c r="IA190" s="86">
        <f t="shared" si="637"/>
        <v>3.1398236799833507E-32</v>
      </c>
      <c r="IB190" s="86">
        <f t="shared" si="638"/>
        <v>4.6089724867479655E-30</v>
      </c>
      <c r="IC190" s="86">
        <f t="shared" si="639"/>
        <v>1.8196494081524288E-30</v>
      </c>
      <c r="ID190" s="86">
        <f t="shared" si="640"/>
        <v>3.5965637588071898E-30</v>
      </c>
      <c r="IE190" s="86">
        <f t="shared" si="641"/>
        <v>3.2808205001561666E-28</v>
      </c>
      <c r="IF190" s="86">
        <f t="shared" si="642"/>
        <v>5.6741285845398031E-20</v>
      </c>
      <c r="IG190" s="86">
        <f t="shared" si="643"/>
        <v>2.2166620792119597E-19</v>
      </c>
      <c r="II190" s="86">
        <f t="shared" si="540"/>
        <v>0.11606950240758999</v>
      </c>
      <c r="IJ190" s="86">
        <f t="shared" si="541"/>
        <v>0.10814448541263105</v>
      </c>
      <c r="IK190" s="86">
        <f t="shared" si="542"/>
        <v>7.383154452633206E-2</v>
      </c>
      <c r="IL190" s="86">
        <f t="shared" si="543"/>
        <v>2.7859601168378802E-2</v>
      </c>
      <c r="IM190" s="86">
        <f t="shared" si="544"/>
        <v>4.4394595757750469E-2</v>
      </c>
      <c r="IN190" s="86">
        <f t="shared" si="545"/>
        <v>4.2684176733205383E-2</v>
      </c>
      <c r="IO190" s="86">
        <f t="shared" si="546"/>
        <v>5.0607145033961014E-2</v>
      </c>
      <c r="IP190" s="86">
        <f t="shared" si="547"/>
        <v>3.0916715631293935E-2</v>
      </c>
      <c r="IQ190" s="86">
        <f t="shared" si="548"/>
        <v>2.7461807595286981E-2</v>
      </c>
      <c r="IR190" s="86">
        <f t="shared" si="549"/>
        <v>4.4110692461544976E-2</v>
      </c>
      <c r="IS190" s="86">
        <f t="shared" si="550"/>
        <v>4.4291099928872486E-2</v>
      </c>
      <c r="IT190" s="86">
        <f t="shared" si="551"/>
        <v>4.646669891060503E-2</v>
      </c>
      <c r="IU190" s="86">
        <f t="shared" si="552"/>
        <v>5.8877690216898634E-2</v>
      </c>
      <c r="IV190" s="86">
        <f t="shared" si="553"/>
        <v>0.19328485870870846</v>
      </c>
      <c r="IW190" s="86">
        <f t="shared" si="554"/>
        <v>0.27945166664154747</v>
      </c>
      <c r="IY190" s="86">
        <f t="shared" si="555"/>
        <v>0.11606950240758999</v>
      </c>
      <c r="IZ190" s="86">
        <f t="shared" si="556"/>
        <v>0.10814448541263105</v>
      </c>
      <c r="JA190" s="86">
        <f t="shared" si="557"/>
        <v>7.383154452633206E-2</v>
      </c>
      <c r="JB190" s="86">
        <f t="shared" si="558"/>
        <v>2.7859601168378802E-2</v>
      </c>
      <c r="JC190" s="86">
        <f t="shared" si="559"/>
        <v>4.4394595757750469E-2</v>
      </c>
      <c r="JD190" s="86">
        <f t="shared" si="560"/>
        <v>4.2684176733205383E-2</v>
      </c>
      <c r="JE190" s="86">
        <f t="shared" si="561"/>
        <v>5.0607145033961014E-2</v>
      </c>
      <c r="JF190" s="86">
        <f t="shared" si="562"/>
        <v>3.0916715631293935E-2</v>
      </c>
      <c r="JG190" s="86">
        <f t="shared" si="563"/>
        <v>2.7461807595286981E-2</v>
      </c>
      <c r="JH190" s="86">
        <f t="shared" si="564"/>
        <v>4.4110692461544976E-2</v>
      </c>
      <c r="JI190" s="86">
        <f t="shared" si="565"/>
        <v>4.4291099928872486E-2</v>
      </c>
      <c r="JJ190" s="86">
        <f t="shared" si="566"/>
        <v>4.646669891060503E-2</v>
      </c>
      <c r="JK190" s="86">
        <f t="shared" si="567"/>
        <v>5.8877690216898634E-2</v>
      </c>
      <c r="JL190" s="86">
        <f t="shared" si="568"/>
        <v>0.19328485870870846</v>
      </c>
      <c r="JM190" s="86">
        <f t="shared" si="569"/>
        <v>0.27945166664154747</v>
      </c>
    </row>
    <row r="191" spans="2:273" x14ac:dyDescent="0.25">
      <c r="B191" s="2">
        <v>164</v>
      </c>
      <c r="C191" s="37">
        <v>81.418999999999997</v>
      </c>
      <c r="D191" s="37">
        <v>80.2</v>
      </c>
      <c r="E191" s="37">
        <v>79.972999999999999</v>
      </c>
      <c r="F191" s="37">
        <v>78.378</v>
      </c>
      <c r="G191" s="37">
        <v>81.076999999999998</v>
      </c>
      <c r="H191" s="37">
        <v>79.102999999999994</v>
      </c>
      <c r="I191" s="37">
        <v>82.75</v>
      </c>
      <c r="J191" s="37">
        <v>83.194999999999993</v>
      </c>
      <c r="K191" s="37">
        <v>81.049000000000007</v>
      </c>
      <c r="L191" s="37">
        <v>84.512</v>
      </c>
      <c r="M191" s="37">
        <v>82.674999999999997</v>
      </c>
      <c r="N191" s="37">
        <v>83.179000000000002</v>
      </c>
      <c r="O191" s="37">
        <v>83.736999999999995</v>
      </c>
      <c r="P191" s="37">
        <v>83.6</v>
      </c>
      <c r="Q191" s="37">
        <v>87.659000000000006</v>
      </c>
      <c r="S191" s="4">
        <f t="shared" si="441"/>
        <v>79.371808570572966</v>
      </c>
      <c r="T191" s="4">
        <f t="shared" si="442"/>
        <v>80.506827728049387</v>
      </c>
      <c r="U191" s="4">
        <f t="shared" si="443"/>
        <v>77.830856687818269</v>
      </c>
      <c r="V191" s="4">
        <f t="shared" si="444"/>
        <v>78.043249956323976</v>
      </c>
      <c r="W191" s="4">
        <f t="shared" si="445"/>
        <v>79.303421762435818</v>
      </c>
      <c r="X191" s="4">
        <f t="shared" si="446"/>
        <v>81.236416214622167</v>
      </c>
      <c r="Y191" s="4">
        <f t="shared" si="447"/>
        <v>81.553444739193651</v>
      </c>
      <c r="Z191" s="4">
        <f t="shared" si="448"/>
        <v>83.104343791319337</v>
      </c>
      <c r="AA191" s="4">
        <f t="shared" si="449"/>
        <v>81.224742157117831</v>
      </c>
      <c r="AB191" s="4">
        <f t="shared" si="450"/>
        <v>83.142444764466944</v>
      </c>
      <c r="AC191" s="4">
        <f t="shared" si="451"/>
        <v>83.8788349421216</v>
      </c>
      <c r="AD191" s="4">
        <f t="shared" si="452"/>
        <v>86.43272062777308</v>
      </c>
      <c r="AE191" s="4">
        <f t="shared" si="453"/>
        <v>84.505828741238474</v>
      </c>
      <c r="AF191" s="4">
        <f t="shared" si="454"/>
        <v>84.945094898738873</v>
      </c>
      <c r="AG191" s="4">
        <f t="shared" si="455"/>
        <v>90.045022162015229</v>
      </c>
      <c r="AI191" s="4">
        <f t="shared" si="456"/>
        <v>2.0471914294270306</v>
      </c>
      <c r="AJ191" s="4">
        <f t="shared" si="457"/>
        <v>-0.30682772804938452</v>
      </c>
      <c r="AK191" s="4">
        <f t="shared" si="458"/>
        <v>2.1421433121817302</v>
      </c>
      <c r="AL191" s="4">
        <f t="shared" si="459"/>
        <v>0.33475004367602423</v>
      </c>
      <c r="AM191" s="4">
        <f t="shared" si="460"/>
        <v>1.7735782375641804</v>
      </c>
      <c r="AN191" s="4">
        <f t="shared" si="461"/>
        <v>-2.1334162146221729</v>
      </c>
      <c r="AO191" s="4">
        <f t="shared" si="462"/>
        <v>1.196555260806349</v>
      </c>
      <c r="AP191" s="4">
        <f t="shared" si="463"/>
        <v>9.0656208680655936E-2</v>
      </c>
      <c r="AQ191" s="4">
        <f t="shared" si="464"/>
        <v>-0.17574215711782415</v>
      </c>
      <c r="AR191" s="4">
        <f t="shared" si="465"/>
        <v>1.3695552355330562</v>
      </c>
      <c r="AS191" s="4">
        <f t="shared" si="466"/>
        <v>-1.2038349421216026</v>
      </c>
      <c r="AT191" s="4">
        <f t="shared" si="467"/>
        <v>-3.2537206277730775</v>
      </c>
      <c r="AU191" s="4">
        <f t="shared" si="468"/>
        <v>-0.76882874123847955</v>
      </c>
      <c r="AV191" s="4">
        <f t="shared" si="644"/>
        <v>-1.3450948987388784</v>
      </c>
      <c r="AW191" s="4">
        <f t="shared" si="644"/>
        <v>-2.3860221620152231</v>
      </c>
      <c r="AY191" s="2">
        <f t="shared" si="520"/>
        <v>79.371728305631862</v>
      </c>
      <c r="AZ191" s="2">
        <f t="shared" si="571"/>
        <v>80.506827191602071</v>
      </c>
      <c r="BA191" s="2">
        <f t="shared" si="572"/>
        <v>77.830827873421313</v>
      </c>
      <c r="BB191" s="2">
        <f t="shared" si="573"/>
        <v>78.043249792063321</v>
      </c>
      <c r="BC191" s="2">
        <f t="shared" si="574"/>
        <v>79.303419765946273</v>
      </c>
      <c r="BD191" s="2">
        <f t="shared" si="575"/>
        <v>81.236413544664984</v>
      </c>
      <c r="BE191" s="2">
        <f t="shared" si="576"/>
        <v>81.553435335865203</v>
      </c>
      <c r="BF191" s="2">
        <f t="shared" si="577"/>
        <v>83.104343329595451</v>
      </c>
      <c r="BG191" s="2">
        <f t="shared" si="578"/>
        <v>81.224741844103008</v>
      </c>
      <c r="BH191" s="2">
        <f t="shared" si="579"/>
        <v>83.142440692890091</v>
      </c>
      <c r="BI191" s="2">
        <f t="shared" si="580"/>
        <v>83.878831330003052</v>
      </c>
      <c r="BJ191" s="2">
        <f t="shared" si="581"/>
        <v>86.432715138174643</v>
      </c>
      <c r="BK191" s="2">
        <f t="shared" si="582"/>
        <v>84.505798816621777</v>
      </c>
      <c r="BL191" s="2">
        <f t="shared" si="583"/>
        <v>84.90850784429</v>
      </c>
      <c r="BM191" s="2">
        <f t="shared" si="584"/>
        <v>89.803803737134032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115.13425328330206</v>
      </c>
      <c r="DL191" s="2">
        <f t="shared" si="645"/>
        <v>120.37451854688695</v>
      </c>
      <c r="DM191" s="2">
        <f t="shared" si="645"/>
        <v>143.60065435540071</v>
      </c>
      <c r="DN191" s="2">
        <f t="shared" si="645"/>
        <v>140.47398461538461</v>
      </c>
      <c r="DO191" s="2">
        <f t="shared" si="645"/>
        <v>117.69694311740892</v>
      </c>
      <c r="DP191" s="2">
        <f t="shared" si="645"/>
        <v>126.11858461538463</v>
      </c>
      <c r="DQ191" s="2">
        <f t="shared" si="645"/>
        <v>133.69291275797377</v>
      </c>
      <c r="DR191" s="2">
        <f t="shared" si="645"/>
        <v>144.13094911915965</v>
      </c>
      <c r="DS191" s="2">
        <f t="shared" si="645"/>
        <v>137.96057467994308</v>
      </c>
      <c r="DT191" s="2">
        <f t="shared" si="645"/>
        <v>140.00438374001533</v>
      </c>
      <c r="DU191" s="2">
        <f t="shared" si="645"/>
        <v>139.50969635627536</v>
      </c>
      <c r="DV191" s="2">
        <f t="shared" si="645"/>
        <v>133.2562135901083</v>
      </c>
      <c r="DW191" s="2">
        <f t="shared" si="645"/>
        <v>136.14208994601893</v>
      </c>
      <c r="DX191" s="2">
        <f t="shared" si="645"/>
        <v>121.75209267972427</v>
      </c>
      <c r="DY191" s="2">
        <f t="shared" si="645"/>
        <v>109.65243389355743</v>
      </c>
      <c r="EA191" s="2">
        <f t="shared" si="440"/>
        <v>77.639386306257535</v>
      </c>
      <c r="EB191" s="2">
        <f t="shared" si="502"/>
        <v>79.981814203688671</v>
      </c>
      <c r="EC191" s="2">
        <f t="shared" si="503"/>
        <v>75.101479737582011</v>
      </c>
      <c r="ED191" s="2">
        <f t="shared" si="504"/>
        <v>74.408122796350909</v>
      </c>
      <c r="EE191" s="2">
        <f t="shared" si="505"/>
        <v>76.570075126752471</v>
      </c>
      <c r="EF191" s="2">
        <f t="shared" si="506"/>
        <v>79.053881568111493</v>
      </c>
      <c r="EG191" s="2">
        <f t="shared" si="507"/>
        <v>77.32263194013575</v>
      </c>
      <c r="EH191" s="2">
        <f t="shared" si="508"/>
        <v>79.777825377438802</v>
      </c>
      <c r="EI191" s="2">
        <f t="shared" si="509"/>
        <v>78.593996528420661</v>
      </c>
      <c r="EJ191" s="2">
        <f t="shared" si="510"/>
        <v>81.016128690481167</v>
      </c>
      <c r="EK191" s="2">
        <f t="shared" si="511"/>
        <v>83.514890304732816</v>
      </c>
      <c r="EL191" s="2">
        <f t="shared" si="512"/>
        <v>83.108723021653546</v>
      </c>
      <c r="EM191" s="2">
        <f t="shared" si="513"/>
        <v>81.064202078885401</v>
      </c>
      <c r="EN191" s="2">
        <f t="shared" si="514"/>
        <v>83.826591948764872</v>
      </c>
      <c r="EO191" s="2">
        <f t="shared" si="515"/>
        <v>92.413362325072328</v>
      </c>
      <c r="EQ191" s="2">
        <f t="shared" si="516"/>
        <v>79.754759365243757</v>
      </c>
      <c r="ER191" s="2">
        <f t="shared" si="646"/>
        <v>80.61733984931297</v>
      </c>
      <c r="ES191" s="2">
        <f t="shared" si="646"/>
        <v>78.383744521173</v>
      </c>
      <c r="ET191" s="2">
        <f t="shared" si="646"/>
        <v>78.638453135653819</v>
      </c>
      <c r="EU191" s="2">
        <f t="shared" si="646"/>
        <v>79.787735950975915</v>
      </c>
      <c r="EV191" s="2">
        <f t="shared" si="646"/>
        <v>81.623569256107828</v>
      </c>
      <c r="EW191" s="2">
        <f t="shared" si="646"/>
        <v>82.303676174773486</v>
      </c>
      <c r="EX191" s="2">
        <f t="shared" si="646"/>
        <v>83.634758625120412</v>
      </c>
      <c r="EY191" s="2">
        <f t="shared" si="646"/>
        <v>81.656991593044154</v>
      </c>
      <c r="EZ191" s="2">
        <f t="shared" si="646"/>
        <v>83.532992988244573</v>
      </c>
      <c r="FA191" s="2">
        <f t="shared" si="646"/>
        <v>83.946963404370962</v>
      </c>
      <c r="FB191" s="2">
        <f t="shared" si="646"/>
        <v>87.063762126148987</v>
      </c>
      <c r="FC191" s="2">
        <f t="shared" si="646"/>
        <v>85.191388490771374</v>
      </c>
      <c r="FD191" s="2">
        <f t="shared" si="646"/>
        <v>85.194704393261503</v>
      </c>
      <c r="FE191" s="2">
        <f t="shared" si="646"/>
        <v>89.029923862669733</v>
      </c>
      <c r="FG191" s="2">
        <f t="shared" si="518"/>
        <v>0.99998886047195357</v>
      </c>
      <c r="FH191" s="2">
        <f t="shared" si="647"/>
        <v>0.99999055171125584</v>
      </c>
      <c r="FI191" s="2">
        <f t="shared" si="647"/>
        <v>0.99998843339444898</v>
      </c>
      <c r="FJ191" s="2">
        <f t="shared" si="647"/>
        <v>0.9999880686317062</v>
      </c>
      <c r="FK191" s="2">
        <f t="shared" si="647"/>
        <v>0.9999873466606265</v>
      </c>
      <c r="FL191" s="2">
        <f t="shared" si="647"/>
        <v>0.99998834713083573</v>
      </c>
      <c r="FM191" s="2">
        <f t="shared" si="647"/>
        <v>0.99998876451291063</v>
      </c>
      <c r="FN191" s="2">
        <f t="shared" si="647"/>
        <v>0.99998692167133929</v>
      </c>
      <c r="FO191" s="2">
        <f t="shared" si="647"/>
        <v>0.99998790481811328</v>
      </c>
      <c r="FP191" s="2">
        <f t="shared" si="647"/>
        <v>0.99998804884295678</v>
      </c>
      <c r="FQ191" s="2">
        <f t="shared" si="647"/>
        <v>0.99998813272455878</v>
      </c>
      <c r="FR191" s="2">
        <f t="shared" si="647"/>
        <v>0.99998721573842653</v>
      </c>
      <c r="FS191" s="2">
        <f t="shared" si="647"/>
        <v>0.99998826366008353</v>
      </c>
      <c r="FT191" s="2">
        <f t="shared" si="647"/>
        <v>0.99998737210121569</v>
      </c>
      <c r="FU191" s="2">
        <f t="shared" si="647"/>
        <v>0.99998490189091083</v>
      </c>
      <c r="FW191" s="2">
        <f t="shared" si="536"/>
        <v>0.81873233512866106</v>
      </c>
      <c r="FX191" s="2">
        <f t="shared" si="588"/>
        <v>0.82550775030366907</v>
      </c>
      <c r="FY191" s="2">
        <f t="shared" si="589"/>
        <v>0.83130277805336872</v>
      </c>
      <c r="FZ191" s="2">
        <f t="shared" si="590"/>
        <v>0.85911464308536178</v>
      </c>
      <c r="GA191" s="2">
        <f t="shared" si="591"/>
        <v>0.84932017271748694</v>
      </c>
      <c r="GB191" s="2">
        <f t="shared" si="592"/>
        <v>0.8491240192024998</v>
      </c>
      <c r="GC191" s="2">
        <f t="shared" si="593"/>
        <v>0.8492536602567925</v>
      </c>
      <c r="GD191" s="2">
        <f t="shared" si="594"/>
        <v>0.86225923740139321</v>
      </c>
      <c r="GE191" s="2">
        <f t="shared" si="595"/>
        <v>0.85864561014070839</v>
      </c>
      <c r="GF191" s="2">
        <f t="shared" si="596"/>
        <v>0.84454574146012473</v>
      </c>
      <c r="GG191" s="2">
        <f t="shared" si="597"/>
        <v>0.84077559974870597</v>
      </c>
      <c r="GH191" s="2">
        <f t="shared" si="598"/>
        <v>0.84028272036728457</v>
      </c>
      <c r="GI191" s="2">
        <f t="shared" si="599"/>
        <v>0.83372786724942183</v>
      </c>
      <c r="GJ191" s="2">
        <f t="shared" si="600"/>
        <v>0.79045913257404177</v>
      </c>
      <c r="GK191" s="2">
        <f t="shared" si="601"/>
        <v>0.77135106617786608</v>
      </c>
      <c r="GM191" s="86">
        <f t="shared" si="537"/>
        <v>8.6847406943972063E-257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3.0688182578774934E-196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1.10466459691421E-253</v>
      </c>
      <c r="HQ191" s="86">
        <f t="shared" si="629"/>
        <v>2.3057577593648256E-207</v>
      </c>
      <c r="HS191" s="86">
        <f t="shared" si="539"/>
        <v>1.0418844318459892E-22</v>
      </c>
      <c r="HT191" s="86">
        <f t="shared" si="630"/>
        <v>9.3061723487741258E-23</v>
      </c>
      <c r="HU191" s="86">
        <f t="shared" si="631"/>
        <v>3.5747355523145269E-28</v>
      </c>
      <c r="HV191" s="86">
        <f t="shared" si="632"/>
        <v>7.0022183424228635E-33</v>
      </c>
      <c r="HW191" s="86">
        <f t="shared" si="633"/>
        <v>4.913050013764051E-31</v>
      </c>
      <c r="HX191" s="86">
        <f t="shared" si="634"/>
        <v>1.2092732155527346E-29</v>
      </c>
      <c r="HY191" s="86">
        <f t="shared" si="635"/>
        <v>5.1662077963299346E-28</v>
      </c>
      <c r="HZ191" s="86">
        <f t="shared" si="636"/>
        <v>7.261464572569751E-31</v>
      </c>
      <c r="IA191" s="86">
        <f t="shared" si="637"/>
        <v>1.4439295795949021E-33</v>
      </c>
      <c r="IB191" s="86">
        <f t="shared" si="638"/>
        <v>2.5338362045376758E-31</v>
      </c>
      <c r="IC191" s="86">
        <f t="shared" si="639"/>
        <v>9.3191654372951462E-32</v>
      </c>
      <c r="ID191" s="86">
        <f t="shared" si="640"/>
        <v>1.913281587265647E-31</v>
      </c>
      <c r="IE191" s="86">
        <f t="shared" si="641"/>
        <v>2.0500213826917398E-29</v>
      </c>
      <c r="IF191" s="86">
        <f t="shared" si="642"/>
        <v>7.2876515707263588E-21</v>
      </c>
      <c r="IG191" s="86">
        <f t="shared" si="643"/>
        <v>2.7346058566851581E-20</v>
      </c>
      <c r="II191" s="86">
        <f t="shared" si="540"/>
        <v>9.4200717278210985E-2</v>
      </c>
      <c r="IJ191" s="86">
        <f t="shared" si="541"/>
        <v>8.7684850540821313E-2</v>
      </c>
      <c r="IK191" s="86">
        <f t="shared" si="542"/>
        <v>5.7800766331706048E-2</v>
      </c>
      <c r="IL191" s="86">
        <f t="shared" si="543"/>
        <v>2.0486897230049379E-2</v>
      </c>
      <c r="IM191" s="86">
        <f t="shared" si="544"/>
        <v>3.3716872664327276E-2</v>
      </c>
      <c r="IN191" s="86">
        <f t="shared" si="545"/>
        <v>3.2280907303248618E-2</v>
      </c>
      <c r="IO191" s="86">
        <f t="shared" si="546"/>
        <v>3.8941882214306944E-2</v>
      </c>
      <c r="IP191" s="86">
        <f t="shared" si="547"/>
        <v>2.3071817080500899E-2</v>
      </c>
      <c r="IQ191" s="86">
        <f t="shared" si="548"/>
        <v>2.0151696877012942E-2</v>
      </c>
      <c r="IR191" s="86">
        <f t="shared" si="549"/>
        <v>3.3263288387624566E-2</v>
      </c>
      <c r="IS191" s="86">
        <f t="shared" si="550"/>
        <v>3.3239833904897376E-2</v>
      </c>
      <c r="IT191" s="86">
        <f t="shared" si="551"/>
        <v>3.5025111350811516E-2</v>
      </c>
      <c r="IU191" s="86">
        <f t="shared" si="552"/>
        <v>4.5117600799189438E-2</v>
      </c>
      <c r="IV191" s="86">
        <f t="shared" si="553"/>
        <v>0.1624562668463026</v>
      </c>
      <c r="IW191" s="86">
        <f t="shared" si="554"/>
        <v>0.24278237783030102</v>
      </c>
      <c r="IY191" s="86">
        <f t="shared" si="555"/>
        <v>9.4200717278210985E-2</v>
      </c>
      <c r="IZ191" s="86">
        <f t="shared" si="556"/>
        <v>8.7684850540821313E-2</v>
      </c>
      <c r="JA191" s="86">
        <f t="shared" si="557"/>
        <v>5.7800766331706048E-2</v>
      </c>
      <c r="JB191" s="86">
        <f t="shared" si="558"/>
        <v>2.0486897230049379E-2</v>
      </c>
      <c r="JC191" s="86">
        <f t="shared" si="559"/>
        <v>3.3716872664327276E-2</v>
      </c>
      <c r="JD191" s="86">
        <f t="shared" si="560"/>
        <v>3.2280907303248618E-2</v>
      </c>
      <c r="JE191" s="86">
        <f t="shared" si="561"/>
        <v>3.8941882214306944E-2</v>
      </c>
      <c r="JF191" s="86">
        <f t="shared" si="562"/>
        <v>2.3071817080500899E-2</v>
      </c>
      <c r="JG191" s="86">
        <f t="shared" si="563"/>
        <v>2.0151696877012942E-2</v>
      </c>
      <c r="JH191" s="86">
        <f t="shared" si="564"/>
        <v>3.3263288387624566E-2</v>
      </c>
      <c r="JI191" s="86">
        <f t="shared" si="565"/>
        <v>3.3239833904897376E-2</v>
      </c>
      <c r="JJ191" s="86">
        <f t="shared" si="566"/>
        <v>3.5025111350811516E-2</v>
      </c>
      <c r="JK191" s="86">
        <f t="shared" si="567"/>
        <v>4.5117600799189438E-2</v>
      </c>
      <c r="JL191" s="86">
        <f t="shared" si="568"/>
        <v>0.1624562668463026</v>
      </c>
      <c r="JM191" s="86">
        <f t="shared" si="569"/>
        <v>0.24278237783030102</v>
      </c>
    </row>
    <row r="192" spans="2:273" x14ac:dyDescent="0.25">
      <c r="B192" s="2">
        <v>165</v>
      </c>
      <c r="C192" s="37">
        <v>77.162999999999997</v>
      </c>
      <c r="D192" s="37">
        <v>82.085999999999999</v>
      </c>
      <c r="E192" s="37">
        <v>78.811000000000007</v>
      </c>
      <c r="F192" s="37">
        <v>79.594999999999999</v>
      </c>
      <c r="G192" s="37">
        <v>78.102999999999994</v>
      </c>
      <c r="H192" s="37">
        <v>80.820999999999998</v>
      </c>
      <c r="I192" s="37">
        <v>84.825000000000003</v>
      </c>
      <c r="J192" s="37">
        <v>84.39</v>
      </c>
      <c r="K192" s="37">
        <v>80.584999999999994</v>
      </c>
      <c r="L192" s="37">
        <v>85.683000000000007</v>
      </c>
      <c r="M192" s="37">
        <v>85.1</v>
      </c>
      <c r="N192" s="37">
        <v>86.076999999999998</v>
      </c>
      <c r="O192" s="37">
        <v>83.078999999999994</v>
      </c>
      <c r="P192" s="37">
        <v>84.724999999999994</v>
      </c>
      <c r="Q192" s="37">
        <v>88.950999999999993</v>
      </c>
      <c r="S192" s="4">
        <f t="shared" si="441"/>
        <v>79.240430334805311</v>
      </c>
      <c r="T192" s="4">
        <f t="shared" si="442"/>
        <v>80.370394043540145</v>
      </c>
      <c r="U192" s="4">
        <f t="shared" si="443"/>
        <v>77.737622990952957</v>
      </c>
      <c r="V192" s="4">
        <f t="shared" si="444"/>
        <v>77.935365298463992</v>
      </c>
      <c r="W192" s="4">
        <f t="shared" si="445"/>
        <v>79.19794730350084</v>
      </c>
      <c r="X192" s="4">
        <f t="shared" si="446"/>
        <v>81.155863546864822</v>
      </c>
      <c r="Y192" s="4">
        <f t="shared" si="447"/>
        <v>81.513654333422622</v>
      </c>
      <c r="Z192" s="4">
        <f t="shared" si="448"/>
        <v>83.048904418468368</v>
      </c>
      <c r="AA192" s="4">
        <f t="shared" si="449"/>
        <v>81.121710082611244</v>
      </c>
      <c r="AB192" s="4">
        <f t="shared" si="450"/>
        <v>83.018347314231477</v>
      </c>
      <c r="AC192" s="4">
        <f t="shared" si="451"/>
        <v>83.762723427796885</v>
      </c>
      <c r="AD192" s="4">
        <f t="shared" si="452"/>
        <v>86.391059515868477</v>
      </c>
      <c r="AE192" s="4">
        <f t="shared" si="453"/>
        <v>84.418763267086433</v>
      </c>
      <c r="AF192" s="4">
        <f t="shared" si="454"/>
        <v>84.842801484572277</v>
      </c>
      <c r="AG192" s="4">
        <f t="shared" si="455"/>
        <v>89.793868383845307</v>
      </c>
      <c r="AI192" s="4">
        <f t="shared" si="456"/>
        <v>-2.0774303348053138</v>
      </c>
      <c r="AJ192" s="4">
        <f t="shared" si="457"/>
        <v>1.7156059564598536</v>
      </c>
      <c r="AK192" s="4">
        <f t="shared" si="458"/>
        <v>1.07337700904705</v>
      </c>
      <c r="AL192" s="4">
        <f t="shared" si="459"/>
        <v>1.6596347015360067</v>
      </c>
      <c r="AM192" s="4">
        <f t="shared" si="460"/>
        <v>-1.0949473035008452</v>
      </c>
      <c r="AN192" s="4">
        <f t="shared" si="461"/>
        <v>-0.334863546864824</v>
      </c>
      <c r="AO192" s="4">
        <f t="shared" si="462"/>
        <v>3.3113456665773811</v>
      </c>
      <c r="AP192" s="4">
        <f t="shared" si="463"/>
        <v>1.3410955815316328</v>
      </c>
      <c r="AQ192" s="4">
        <f t="shared" si="464"/>
        <v>-0.53671008261125053</v>
      </c>
      <c r="AR192" s="4">
        <f t="shared" si="465"/>
        <v>2.6646526857685302</v>
      </c>
      <c r="AS192" s="4">
        <f t="shared" si="466"/>
        <v>1.337276572203109</v>
      </c>
      <c r="AT192" s="4">
        <f t="shared" si="467"/>
        <v>-0.31405951586847891</v>
      </c>
      <c r="AU192" s="4">
        <f t="shared" si="468"/>
        <v>-1.3397632670864397</v>
      </c>
      <c r="AV192" s="4">
        <f t="shared" si="644"/>
        <v>-0.11780148457228279</v>
      </c>
      <c r="AW192" s="4">
        <f t="shared" si="644"/>
        <v>-0.84286838384531393</v>
      </c>
      <c r="AY192" s="2">
        <f t="shared" si="520"/>
        <v>79.240403105238556</v>
      </c>
      <c r="AZ192" s="2">
        <f t="shared" si="571"/>
        <v>80.37039386313657</v>
      </c>
      <c r="BA192" s="2">
        <f t="shared" si="572"/>
        <v>77.737615155552987</v>
      </c>
      <c r="BB192" s="2">
        <f t="shared" si="573"/>
        <v>77.935365268250678</v>
      </c>
      <c r="BC192" s="2">
        <f t="shared" si="574"/>
        <v>79.197946855077404</v>
      </c>
      <c r="BD192" s="2">
        <f t="shared" si="575"/>
        <v>81.155862962283521</v>
      </c>
      <c r="BE192" s="2">
        <f t="shared" si="576"/>
        <v>81.513652047449597</v>
      </c>
      <c r="BF192" s="2">
        <f t="shared" si="577"/>
        <v>83.048904325747728</v>
      </c>
      <c r="BG192" s="2">
        <f t="shared" si="578"/>
        <v>81.121710025759796</v>
      </c>
      <c r="BH192" s="2">
        <f t="shared" si="579"/>
        <v>83.01834643646508</v>
      </c>
      <c r="BI192" s="2">
        <f t="shared" si="580"/>
        <v>83.762722670057158</v>
      </c>
      <c r="BJ192" s="2">
        <f t="shared" si="581"/>
        <v>86.391058333165034</v>
      </c>
      <c r="BK192" s="2">
        <f t="shared" si="582"/>
        <v>84.418756122882556</v>
      </c>
      <c r="BL192" s="2">
        <f t="shared" si="583"/>
        <v>84.826323679310434</v>
      </c>
      <c r="BM192" s="2">
        <f t="shared" si="584"/>
        <v>89.677564902856915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115.23277579737335</v>
      </c>
      <c r="DL192" s="2">
        <f t="shared" si="645"/>
        <v>120.48936294999451</v>
      </c>
      <c r="DM192" s="2">
        <f t="shared" si="645"/>
        <v>143.90524477351917</v>
      </c>
      <c r="DN192" s="2">
        <f t="shared" si="645"/>
        <v>140.76694774859286</v>
      </c>
      <c r="DO192" s="2">
        <f t="shared" si="645"/>
        <v>117.81277165991905</v>
      </c>
      <c r="DP192" s="2">
        <f t="shared" si="645"/>
        <v>126.30863189493435</v>
      </c>
      <c r="DQ192" s="2">
        <f t="shared" si="645"/>
        <v>133.91467166979365</v>
      </c>
      <c r="DR192" s="2">
        <f t="shared" si="645"/>
        <v>144.43264022321918</v>
      </c>
      <c r="DS192" s="2">
        <f t="shared" si="645"/>
        <v>138.21085775248932</v>
      </c>
      <c r="DT192" s="2">
        <f t="shared" si="645"/>
        <v>140.25345125287231</v>
      </c>
      <c r="DU192" s="2">
        <f t="shared" si="645"/>
        <v>139.76947368421057</v>
      </c>
      <c r="DV192" s="2">
        <f t="shared" si="645"/>
        <v>133.46079144326512</v>
      </c>
      <c r="DW192" s="2">
        <f t="shared" si="645"/>
        <v>136.35134035087722</v>
      </c>
      <c r="DX192" s="2">
        <f t="shared" si="645"/>
        <v>121.91540376408798</v>
      </c>
      <c r="DY192" s="2">
        <f t="shared" si="645"/>
        <v>109.71123249299721</v>
      </c>
      <c r="EA192" s="2">
        <f t="shared" si="440"/>
        <v>77.45153331846673</v>
      </c>
      <c r="EB192" s="2">
        <f t="shared" si="502"/>
        <v>79.828860116285824</v>
      </c>
      <c r="EC192" s="2">
        <f t="shared" si="503"/>
        <v>74.923875291471418</v>
      </c>
      <c r="ED192" s="2">
        <f t="shared" si="504"/>
        <v>74.201463619156613</v>
      </c>
      <c r="EE192" s="2">
        <f t="shared" si="505"/>
        <v>76.385723500671389</v>
      </c>
      <c r="EF192" s="2">
        <f t="shared" si="506"/>
        <v>78.912240170244743</v>
      </c>
      <c r="EG192" s="2">
        <f t="shared" si="507"/>
        <v>77.161292233064472</v>
      </c>
      <c r="EH192" s="2">
        <f t="shared" si="508"/>
        <v>79.630788232420358</v>
      </c>
      <c r="EI192" s="2">
        <f t="shared" si="509"/>
        <v>78.417659692649508</v>
      </c>
      <c r="EJ192" s="2">
        <f t="shared" si="510"/>
        <v>80.830577945056319</v>
      </c>
      <c r="EK192" s="2">
        <f t="shared" si="511"/>
        <v>83.388014830757399</v>
      </c>
      <c r="EL192" s="2">
        <f t="shared" si="512"/>
        <v>82.968952431102366</v>
      </c>
      <c r="EM192" s="2">
        <f t="shared" si="513"/>
        <v>80.873289427796195</v>
      </c>
      <c r="EN192" s="2">
        <f t="shared" si="514"/>
        <v>83.706928179322958</v>
      </c>
      <c r="EO192" s="2">
        <f t="shared" si="515"/>
        <v>92.381288405910425</v>
      </c>
      <c r="EQ192" s="2">
        <f t="shared" si="516"/>
        <v>79.601149572945502</v>
      </c>
      <c r="ER192" s="2">
        <f t="shared" si="646"/>
        <v>80.474371146222254</v>
      </c>
      <c r="ES192" s="2">
        <f t="shared" si="646"/>
        <v>78.257506837971277</v>
      </c>
      <c r="ET192" s="2">
        <f t="shared" si="646"/>
        <v>78.492974004376151</v>
      </c>
      <c r="EU192" s="2">
        <f t="shared" si="646"/>
        <v>79.652414576713539</v>
      </c>
      <c r="EV192" s="2">
        <f t="shared" si="646"/>
        <v>81.518856656158533</v>
      </c>
      <c r="EW192" s="2">
        <f t="shared" si="646"/>
        <v>82.217562569407406</v>
      </c>
      <c r="EX192" s="2">
        <f t="shared" si="646"/>
        <v>83.545998256459853</v>
      </c>
      <c r="EY192" s="2">
        <f t="shared" si="646"/>
        <v>81.526936542952143</v>
      </c>
      <c r="EZ192" s="2">
        <f t="shared" si="646"/>
        <v>83.384856094986759</v>
      </c>
      <c r="FA192" s="2">
        <f t="shared" si="646"/>
        <v>83.826724638602286</v>
      </c>
      <c r="FB192" s="2">
        <f t="shared" si="646"/>
        <v>86.983593220927332</v>
      </c>
      <c r="FC192" s="2">
        <f t="shared" si="646"/>
        <v>85.062918930881949</v>
      </c>
      <c r="FD192" s="2">
        <f t="shared" si="646"/>
        <v>85.096405345269972</v>
      </c>
      <c r="FE192" s="2">
        <f t="shared" si="646"/>
        <v>88.946325729354541</v>
      </c>
      <c r="FG192" s="2">
        <f t="shared" si="518"/>
        <v>0.99998984061971852</v>
      </c>
      <c r="FH192" s="2">
        <f t="shared" si="647"/>
        <v>0.99999138305108826</v>
      </c>
      <c r="FI192" s="2">
        <f t="shared" si="647"/>
        <v>0.99998945111962689</v>
      </c>
      <c r="FJ192" s="2">
        <f t="shared" si="647"/>
        <v>0.99998911845136396</v>
      </c>
      <c r="FK192" s="2">
        <f t="shared" si="647"/>
        <v>0.99998846000448915</v>
      </c>
      <c r="FL192" s="2">
        <f t="shared" si="647"/>
        <v>0.99998937244611596</v>
      </c>
      <c r="FM192" s="2">
        <f t="shared" si="647"/>
        <v>0.99998975310385896</v>
      </c>
      <c r="FN192" s="2">
        <f t="shared" si="647"/>
        <v>0.99998807240877507</v>
      </c>
      <c r="FO192" s="2">
        <f t="shared" si="647"/>
        <v>0.99998896905127566</v>
      </c>
      <c r="FP192" s="2">
        <f t="shared" si="647"/>
        <v>0.99998910040377198</v>
      </c>
      <c r="FQ192" s="2">
        <f t="shared" si="647"/>
        <v>0.99998917690486255</v>
      </c>
      <c r="FR192" s="2">
        <f t="shared" si="647"/>
        <v>0.99998834060175645</v>
      </c>
      <c r="FS192" s="2">
        <f t="shared" si="647"/>
        <v>0.99998929631972844</v>
      </c>
      <c r="FT192" s="2">
        <f t="shared" si="647"/>
        <v>0.9999884832066338</v>
      </c>
      <c r="FU192" s="2">
        <f t="shared" si="647"/>
        <v>0.99998623034256429</v>
      </c>
      <c r="FW192" s="2">
        <f t="shared" si="536"/>
        <v>0.83200243254377704</v>
      </c>
      <c r="FX192" s="2">
        <f t="shared" si="588"/>
        <v>0.83837975228464479</v>
      </c>
      <c r="FY192" s="2">
        <f t="shared" si="589"/>
        <v>0.84382816415942652</v>
      </c>
      <c r="FZ192" s="2">
        <f t="shared" si="590"/>
        <v>0.86989823592144289</v>
      </c>
      <c r="GA192" s="2">
        <f t="shared" si="591"/>
        <v>0.8607319213859892</v>
      </c>
      <c r="GB192" s="2">
        <f t="shared" si="592"/>
        <v>0.86054818438143033</v>
      </c>
      <c r="GC192" s="2">
        <f t="shared" si="593"/>
        <v>0.8606696198818945</v>
      </c>
      <c r="GD192" s="2">
        <f t="shared" si="594"/>
        <v>0.87283776409020875</v>
      </c>
      <c r="GE192" s="2">
        <f t="shared" si="595"/>
        <v>0.86945964851772684</v>
      </c>
      <c r="GF192" s="2">
        <f t="shared" si="596"/>
        <v>0.85625788489109844</v>
      </c>
      <c r="GG192" s="2">
        <f t="shared" si="597"/>
        <v>0.85272225675627755</v>
      </c>
      <c r="GH192" s="2">
        <f t="shared" si="598"/>
        <v>0.85225986002916199</v>
      </c>
      <c r="GI192" s="2">
        <f t="shared" si="599"/>
        <v>0.84610652878883696</v>
      </c>
      <c r="GJ192" s="2">
        <f t="shared" si="600"/>
        <v>0.80530683647953372</v>
      </c>
      <c r="GK192" s="2">
        <f t="shared" si="601"/>
        <v>0.78718821281578966</v>
      </c>
      <c r="GM192" s="86">
        <f t="shared" si="537"/>
        <v>1.0097209769283076E-261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5.3821226776755306E-201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8.0757711025424865E-260</v>
      </c>
      <c r="HQ192" s="86">
        <f t="shared" si="629"/>
        <v>2.0437538831648587E-212</v>
      </c>
      <c r="HS192" s="86">
        <f t="shared" si="539"/>
        <v>1.1429052846425861E-23</v>
      </c>
      <c r="HT192" s="86">
        <f t="shared" si="630"/>
        <v>1.0414388423140064E-23</v>
      </c>
      <c r="HU192" s="86">
        <f t="shared" si="631"/>
        <v>2.5225164162313807E-29</v>
      </c>
      <c r="HV192" s="86">
        <f t="shared" si="632"/>
        <v>3.1665334855913921E-34</v>
      </c>
      <c r="HW192" s="86">
        <f t="shared" si="633"/>
        <v>2.7635688278646124E-32</v>
      </c>
      <c r="HX192" s="86">
        <f t="shared" si="634"/>
        <v>7.0896189038146101E-31</v>
      </c>
      <c r="HY192" s="86">
        <f t="shared" si="635"/>
        <v>3.6344295119551071E-29</v>
      </c>
      <c r="HZ192" s="86">
        <f t="shared" si="636"/>
        <v>4.0132519774397888E-32</v>
      </c>
      <c r="IA192" s="86">
        <f t="shared" si="637"/>
        <v>6.2217514298744298E-35</v>
      </c>
      <c r="IB192" s="86">
        <f t="shared" si="638"/>
        <v>1.3091680151478594E-32</v>
      </c>
      <c r="IC192" s="86">
        <f t="shared" si="639"/>
        <v>4.4757860044004182E-33</v>
      </c>
      <c r="ID192" s="86">
        <f t="shared" si="640"/>
        <v>9.5544135989389841E-33</v>
      </c>
      <c r="IE192" s="86">
        <f t="shared" si="641"/>
        <v>1.2056919843938709E-30</v>
      </c>
      <c r="IF192" s="86">
        <f t="shared" si="642"/>
        <v>8.9257324473483034E-22</v>
      </c>
      <c r="IG192" s="86">
        <f t="shared" si="643"/>
        <v>3.2060997028715972E-21</v>
      </c>
      <c r="II192" s="86">
        <f t="shared" si="540"/>
        <v>7.5758665841528516E-2</v>
      </c>
      <c r="IJ192" s="86">
        <f t="shared" si="541"/>
        <v>7.0463289735612666E-2</v>
      </c>
      <c r="IK192" s="86">
        <f t="shared" si="542"/>
        <v>4.477484913926242E-2</v>
      </c>
      <c r="IL192" s="86">
        <f t="shared" si="543"/>
        <v>1.4876951896923713E-2</v>
      </c>
      <c r="IM192" s="86">
        <f t="shared" si="544"/>
        <v>2.5316548138549087E-2</v>
      </c>
      <c r="IN192" s="86">
        <f t="shared" si="545"/>
        <v>2.4130617717693027E-2</v>
      </c>
      <c r="IO192" s="86">
        <f t="shared" si="546"/>
        <v>2.9644624593588326E-2</v>
      </c>
      <c r="IP192" s="86">
        <f t="shared" si="547"/>
        <v>1.7016831343849764E-2</v>
      </c>
      <c r="IQ192" s="86">
        <f t="shared" si="548"/>
        <v>1.4600775099394381E-2</v>
      </c>
      <c r="IR192" s="86">
        <f t="shared" si="549"/>
        <v>2.4784490155438002E-2</v>
      </c>
      <c r="IS192" s="86">
        <f t="shared" si="550"/>
        <v>2.4638469885213083E-2</v>
      </c>
      <c r="IT192" s="86">
        <f t="shared" si="551"/>
        <v>2.6080701737996766E-2</v>
      </c>
      <c r="IU192" s="86">
        <f t="shared" si="552"/>
        <v>3.4174192806759367E-2</v>
      </c>
      <c r="IV192" s="86">
        <f t="shared" si="553"/>
        <v>0.13537943750235185</v>
      </c>
      <c r="IW192" s="86">
        <f t="shared" si="554"/>
        <v>0.20933507263003126</v>
      </c>
      <c r="IY192" s="86">
        <f t="shared" si="555"/>
        <v>7.5758665841528516E-2</v>
      </c>
      <c r="IZ192" s="86">
        <f t="shared" si="556"/>
        <v>7.0463289735612666E-2</v>
      </c>
      <c r="JA192" s="86">
        <f t="shared" si="557"/>
        <v>4.477484913926242E-2</v>
      </c>
      <c r="JB192" s="86">
        <f t="shared" si="558"/>
        <v>1.4876951896923713E-2</v>
      </c>
      <c r="JC192" s="86">
        <f t="shared" si="559"/>
        <v>2.5316548138549087E-2</v>
      </c>
      <c r="JD192" s="86">
        <f t="shared" si="560"/>
        <v>2.4130617717693027E-2</v>
      </c>
      <c r="JE192" s="86">
        <f t="shared" si="561"/>
        <v>2.9644624593588326E-2</v>
      </c>
      <c r="JF192" s="86">
        <f t="shared" si="562"/>
        <v>1.7016831343849764E-2</v>
      </c>
      <c r="JG192" s="86">
        <f t="shared" si="563"/>
        <v>1.4600775099394381E-2</v>
      </c>
      <c r="JH192" s="86">
        <f t="shared" si="564"/>
        <v>2.4784490155438002E-2</v>
      </c>
      <c r="JI192" s="86">
        <f t="shared" si="565"/>
        <v>2.4638469885213083E-2</v>
      </c>
      <c r="JJ192" s="86">
        <f t="shared" si="566"/>
        <v>2.6080701737996766E-2</v>
      </c>
      <c r="JK192" s="86">
        <f t="shared" si="567"/>
        <v>3.4174192806759367E-2</v>
      </c>
      <c r="JL192" s="86">
        <f t="shared" si="568"/>
        <v>0.13537943750235185</v>
      </c>
      <c r="JM192" s="86">
        <f t="shared" si="569"/>
        <v>0.20933507263003126</v>
      </c>
    </row>
    <row r="193" spans="2:273" x14ac:dyDescent="0.25">
      <c r="B193" s="2">
        <v>166</v>
      </c>
      <c r="C193" s="37">
        <v>81.790999999999997</v>
      </c>
      <c r="D193" s="37">
        <v>81.656999999999996</v>
      </c>
      <c r="E193" s="37">
        <v>76.649000000000001</v>
      </c>
      <c r="F193" s="37">
        <v>77</v>
      </c>
      <c r="G193" s="37">
        <v>79.385000000000005</v>
      </c>
      <c r="H193" s="37">
        <v>81.332999999999998</v>
      </c>
      <c r="I193" s="37">
        <v>81.099999999999994</v>
      </c>
      <c r="J193" s="37">
        <v>83.61</v>
      </c>
      <c r="K193" s="37">
        <v>83.024000000000001</v>
      </c>
      <c r="L193" s="37">
        <v>84</v>
      </c>
      <c r="M193" s="37">
        <v>80.05</v>
      </c>
      <c r="N193" s="37">
        <v>83.744</v>
      </c>
      <c r="O193" s="37">
        <v>84.632000000000005</v>
      </c>
      <c r="P193" s="37">
        <v>83.125</v>
      </c>
      <c r="Q193" s="37">
        <v>89.024000000000001</v>
      </c>
      <c r="S193" s="4">
        <f t="shared" si="441"/>
        <v>79.108279576156576</v>
      </c>
      <c r="T193" s="4">
        <f t="shared" si="442"/>
        <v>80.23371052097842</v>
      </c>
      <c r="U193" s="4">
        <f t="shared" si="443"/>
        <v>77.643095327220209</v>
      </c>
      <c r="V193" s="4">
        <f t="shared" si="444"/>
        <v>77.825714633239883</v>
      </c>
      <c r="W193" s="4">
        <f t="shared" si="445"/>
        <v>79.091164693884409</v>
      </c>
      <c r="X193" s="4">
        <f t="shared" si="446"/>
        <v>81.074219913062151</v>
      </c>
      <c r="Y193" s="4">
        <f t="shared" si="447"/>
        <v>81.471826762142825</v>
      </c>
      <c r="Z193" s="4">
        <f t="shared" si="448"/>
        <v>82.991914786872741</v>
      </c>
      <c r="AA193" s="4">
        <f t="shared" si="449"/>
        <v>81.017439495996413</v>
      </c>
      <c r="AB193" s="4">
        <f t="shared" si="450"/>
        <v>82.893205974557674</v>
      </c>
      <c r="AC193" s="4">
        <f t="shared" si="451"/>
        <v>83.646442556845827</v>
      </c>
      <c r="AD193" s="4">
        <f t="shared" si="452"/>
        <v>86.347768915846714</v>
      </c>
      <c r="AE193" s="4">
        <f t="shared" si="453"/>
        <v>84.330015327603107</v>
      </c>
      <c r="AF193" s="4">
        <f t="shared" si="454"/>
        <v>84.750697082855581</v>
      </c>
      <c r="AG193" s="4">
        <f t="shared" si="455"/>
        <v>89.605946302680167</v>
      </c>
      <c r="AI193" s="4">
        <f t="shared" si="456"/>
        <v>2.6827204238434206</v>
      </c>
      <c r="AJ193" s="4">
        <f t="shared" si="457"/>
        <v>1.4232894790215767</v>
      </c>
      <c r="AK193" s="4">
        <f t="shared" si="458"/>
        <v>-0.99409532722020799</v>
      </c>
      <c r="AL193" s="4">
        <f t="shared" si="459"/>
        <v>-0.82571463323988326</v>
      </c>
      <c r="AM193" s="4">
        <f t="shared" si="460"/>
        <v>0.2938353061155965</v>
      </c>
      <c r="AN193" s="4">
        <f t="shared" si="461"/>
        <v>0.25878008693784693</v>
      </c>
      <c r="AO193" s="4">
        <f t="shared" si="462"/>
        <v>-0.37182676214283106</v>
      </c>
      <c r="AP193" s="4">
        <f t="shared" si="463"/>
        <v>0.61808521312725873</v>
      </c>
      <c r="AQ193" s="4">
        <f t="shared" si="464"/>
        <v>2.0065605040035877</v>
      </c>
      <c r="AR193" s="4">
        <f t="shared" si="465"/>
        <v>1.1067940254423263</v>
      </c>
      <c r="AS193" s="4">
        <f t="shared" si="466"/>
        <v>-3.5964425568458296</v>
      </c>
      <c r="AT193" s="4">
        <f t="shared" si="467"/>
        <v>-2.6037689158467145</v>
      </c>
      <c r="AU193" s="4">
        <f t="shared" si="468"/>
        <v>0.30198467239689819</v>
      </c>
      <c r="AV193" s="4">
        <f t="shared" si="644"/>
        <v>-1.6256970828555808</v>
      </c>
      <c r="AW193" s="4">
        <f t="shared" si="644"/>
        <v>-0.58194630268016567</v>
      </c>
      <c r="AY193" s="2">
        <f t="shared" si="520"/>
        <v>79.108270878899702</v>
      </c>
      <c r="AZ193" s="2">
        <f t="shared" si="571"/>
        <v>80.233710463790686</v>
      </c>
      <c r="BA193" s="2">
        <f t="shared" si="572"/>
        <v>77.643093339409589</v>
      </c>
      <c r="BB193" s="2">
        <f t="shared" si="573"/>
        <v>77.825714628114341</v>
      </c>
      <c r="BC193" s="2">
        <f t="shared" si="574"/>
        <v>79.091164600359903</v>
      </c>
      <c r="BD193" s="2">
        <f t="shared" si="575"/>
        <v>81.074219794374315</v>
      </c>
      <c r="BE193" s="2">
        <f t="shared" si="576"/>
        <v>81.471826244025593</v>
      </c>
      <c r="BF193" s="2">
        <f t="shared" si="577"/>
        <v>82.991914769607547</v>
      </c>
      <c r="BG193" s="2">
        <f t="shared" si="578"/>
        <v>81.017439486480441</v>
      </c>
      <c r="BH193" s="2">
        <f t="shared" si="579"/>
        <v>82.893205799484349</v>
      </c>
      <c r="BI193" s="2">
        <f t="shared" si="580"/>
        <v>83.646442410180128</v>
      </c>
      <c r="BJ193" s="2">
        <f t="shared" si="581"/>
        <v>86.347768680447075</v>
      </c>
      <c r="BK193" s="2">
        <f t="shared" si="582"/>
        <v>84.330013746526859</v>
      </c>
      <c r="BL193" s="2">
        <f t="shared" si="583"/>
        <v>84.743631997843309</v>
      </c>
      <c r="BM193" s="2">
        <f t="shared" si="584"/>
        <v>89.552539677065781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115.33129831144464</v>
      </c>
      <c r="DL193" s="2">
        <f t="shared" si="645"/>
        <v>120.60420735310207</v>
      </c>
      <c r="DM193" s="2">
        <f t="shared" si="645"/>
        <v>144.20983519163764</v>
      </c>
      <c r="DN193" s="2">
        <f t="shared" si="645"/>
        <v>141.0599108818011</v>
      </c>
      <c r="DO193" s="2">
        <f t="shared" si="645"/>
        <v>117.92860020242918</v>
      </c>
      <c r="DP193" s="2">
        <f t="shared" si="645"/>
        <v>126.49867917448407</v>
      </c>
      <c r="DQ193" s="2">
        <f t="shared" si="645"/>
        <v>134.13643058161352</v>
      </c>
      <c r="DR193" s="2">
        <f t="shared" si="645"/>
        <v>144.73433132727871</v>
      </c>
      <c r="DS193" s="2">
        <f t="shared" si="645"/>
        <v>138.46114082503556</v>
      </c>
      <c r="DT193" s="2">
        <f t="shared" si="645"/>
        <v>140.50251876572929</v>
      </c>
      <c r="DU193" s="2">
        <f t="shared" si="645"/>
        <v>140.02925101214578</v>
      </c>
      <c r="DV193" s="2">
        <f t="shared" si="645"/>
        <v>133.66536929642191</v>
      </c>
      <c r="DW193" s="2">
        <f t="shared" si="645"/>
        <v>136.56059075573552</v>
      </c>
      <c r="DX193" s="2">
        <f t="shared" si="645"/>
        <v>122.07871484845171</v>
      </c>
      <c r="DY193" s="2">
        <f t="shared" si="645"/>
        <v>109.77003109243698</v>
      </c>
      <c r="EA193" s="2">
        <f t="shared" si="440"/>
        <v>77.263680330675939</v>
      </c>
      <c r="EB193" s="2">
        <f t="shared" si="502"/>
        <v>79.675906028882963</v>
      </c>
      <c r="EC193" s="2">
        <f t="shared" si="503"/>
        <v>74.746270845360826</v>
      </c>
      <c r="ED193" s="2">
        <f t="shared" si="504"/>
        <v>73.994804441962316</v>
      </c>
      <c r="EE193" s="2">
        <f t="shared" si="505"/>
        <v>76.201371874590322</v>
      </c>
      <c r="EF193" s="2">
        <f t="shared" si="506"/>
        <v>78.770598772377994</v>
      </c>
      <c r="EG193" s="2">
        <f t="shared" si="507"/>
        <v>76.999952525993194</v>
      </c>
      <c r="EH193" s="2">
        <f t="shared" si="508"/>
        <v>79.483751087401913</v>
      </c>
      <c r="EI193" s="2">
        <f t="shared" si="509"/>
        <v>78.241322856878355</v>
      </c>
      <c r="EJ193" s="2">
        <f t="shared" si="510"/>
        <v>80.645027199631457</v>
      </c>
      <c r="EK193" s="2">
        <f t="shared" si="511"/>
        <v>83.261139356781996</v>
      </c>
      <c r="EL193" s="2">
        <f t="shared" si="512"/>
        <v>82.829181840551186</v>
      </c>
      <c r="EM193" s="2">
        <f t="shared" si="513"/>
        <v>80.682376776707002</v>
      </c>
      <c r="EN193" s="2">
        <f t="shared" si="514"/>
        <v>83.587264409881058</v>
      </c>
      <c r="EO193" s="2">
        <f t="shared" si="515"/>
        <v>92.349214486748508</v>
      </c>
      <c r="EQ193" s="2">
        <f t="shared" si="516"/>
        <v>79.447539780647219</v>
      </c>
      <c r="ER193" s="2">
        <f t="shared" si="646"/>
        <v>80.331402443131537</v>
      </c>
      <c r="ES193" s="2">
        <f t="shared" si="646"/>
        <v>78.131269154769541</v>
      </c>
      <c r="ET193" s="2">
        <f t="shared" si="646"/>
        <v>78.347494873098498</v>
      </c>
      <c r="EU193" s="2">
        <f t="shared" si="646"/>
        <v>79.517093202451179</v>
      </c>
      <c r="EV193" s="2">
        <f t="shared" si="646"/>
        <v>81.414144056209224</v>
      </c>
      <c r="EW193" s="2">
        <f t="shared" si="646"/>
        <v>82.131448964041326</v>
      </c>
      <c r="EX193" s="2">
        <f t="shared" si="646"/>
        <v>83.457237887799295</v>
      </c>
      <c r="EY193" s="2">
        <f t="shared" si="646"/>
        <v>81.396881492860146</v>
      </c>
      <c r="EZ193" s="2">
        <f t="shared" si="646"/>
        <v>83.236719201728945</v>
      </c>
      <c r="FA193" s="2">
        <f t="shared" si="646"/>
        <v>83.706485872833582</v>
      </c>
      <c r="FB193" s="2">
        <f t="shared" si="646"/>
        <v>86.903424315705692</v>
      </c>
      <c r="FC193" s="2">
        <f t="shared" si="646"/>
        <v>84.934449370992525</v>
      </c>
      <c r="FD193" s="2">
        <f t="shared" si="646"/>
        <v>84.998106297278454</v>
      </c>
      <c r="FE193" s="2">
        <f t="shared" si="646"/>
        <v>88.862727596039349</v>
      </c>
      <c r="FG193" s="2">
        <f t="shared" si="518"/>
        <v>0.99999073452677967</v>
      </c>
      <c r="FH193" s="2">
        <f t="shared" si="647"/>
        <v>0.99999214124323188</v>
      </c>
      <c r="FI193" s="2">
        <f t="shared" si="647"/>
        <v>0.99999037929782686</v>
      </c>
      <c r="FJ193" s="2">
        <f t="shared" si="647"/>
        <v>0.99999007590019295</v>
      </c>
      <c r="FK193" s="2">
        <f t="shared" si="647"/>
        <v>0.99998947538832139</v>
      </c>
      <c r="FL193" s="2">
        <f t="shared" si="647"/>
        <v>0.99999030754659834</v>
      </c>
      <c r="FM193" s="2">
        <f t="shared" si="647"/>
        <v>0.99999065471122373</v>
      </c>
      <c r="FN193" s="2">
        <f t="shared" si="647"/>
        <v>0.9999891218960989</v>
      </c>
      <c r="FO193" s="2">
        <f t="shared" si="647"/>
        <v>0.99998993964543037</v>
      </c>
      <c r="FP193" s="2">
        <f t="shared" si="647"/>
        <v>0.99999005944056207</v>
      </c>
      <c r="FQ193" s="2">
        <f t="shared" si="647"/>
        <v>0.99999012921051922</v>
      </c>
      <c r="FR193" s="2">
        <f t="shared" si="647"/>
        <v>0.9999893664915126</v>
      </c>
      <c r="FS193" s="2">
        <f t="shared" si="647"/>
        <v>0.99999023811837751</v>
      </c>
      <c r="FT193" s="2">
        <f t="shared" si="647"/>
        <v>0.99998949654897173</v>
      </c>
      <c r="FU193" s="2">
        <f t="shared" si="647"/>
        <v>0.9999874419079493</v>
      </c>
      <c r="FW193" s="2">
        <f t="shared" si="536"/>
        <v>0.844485588920591</v>
      </c>
      <c r="FX193" s="2">
        <f t="shared" si="588"/>
        <v>0.85047420126887596</v>
      </c>
      <c r="FY193" s="2">
        <f t="shared" si="589"/>
        <v>0.85558512621242455</v>
      </c>
      <c r="FZ193" s="2">
        <f t="shared" si="590"/>
        <v>0.87997175217037871</v>
      </c>
      <c r="GA193" s="2">
        <f t="shared" si="591"/>
        <v>0.87141025351460255</v>
      </c>
      <c r="GB193" s="2">
        <f t="shared" si="592"/>
        <v>0.87123849698657663</v>
      </c>
      <c r="GC193" s="2">
        <f t="shared" si="593"/>
        <v>0.87135201497793047</v>
      </c>
      <c r="GD193" s="2">
        <f t="shared" si="594"/>
        <v>0.88271436544432369</v>
      </c>
      <c r="GE193" s="2">
        <f t="shared" si="595"/>
        <v>0.87956242208050828</v>
      </c>
      <c r="GF193" s="2">
        <f t="shared" si="596"/>
        <v>0.86722634521431574</v>
      </c>
      <c r="GG193" s="2">
        <f t="shared" si="597"/>
        <v>0.86391763144318545</v>
      </c>
      <c r="GH193" s="2">
        <f t="shared" si="598"/>
        <v>0.86348475681524184</v>
      </c>
      <c r="GI193" s="2">
        <f t="shared" si="599"/>
        <v>0.85772089079832636</v>
      </c>
      <c r="GJ193" s="2">
        <f t="shared" si="600"/>
        <v>0.81934290810573307</v>
      </c>
      <c r="GK193" s="2">
        <f t="shared" si="601"/>
        <v>0.80220969404889131</v>
      </c>
      <c r="GM193" s="86">
        <f t="shared" si="537"/>
        <v>1.0528615644812264E-266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8.2701310513571018E-206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4.9810487289016235E-266</v>
      </c>
      <c r="HQ193" s="86">
        <f t="shared" si="629"/>
        <v>1.5730579552423148E-217</v>
      </c>
      <c r="HS193" s="86">
        <f t="shared" si="539"/>
        <v>1.1947014680760589E-24</v>
      </c>
      <c r="HT193" s="86">
        <f t="shared" si="630"/>
        <v>1.111662734497011E-24</v>
      </c>
      <c r="HU193" s="86">
        <f t="shared" si="631"/>
        <v>1.6839432468741033E-30</v>
      </c>
      <c r="HV193" s="86">
        <f t="shared" si="632"/>
        <v>1.3425355474437172E-35</v>
      </c>
      <c r="HW193" s="86">
        <f t="shared" si="633"/>
        <v>1.4651915669428259E-33</v>
      </c>
      <c r="HX193" s="86">
        <f t="shared" si="634"/>
        <v>3.9134859176479722E-32</v>
      </c>
      <c r="HY193" s="86">
        <f t="shared" si="635"/>
        <v>2.4177358853980021E-30</v>
      </c>
      <c r="HZ193" s="86">
        <f t="shared" si="636"/>
        <v>2.088413540982096E-33</v>
      </c>
      <c r="IA193" s="86">
        <f t="shared" si="637"/>
        <v>2.5118734839696294E-36</v>
      </c>
      <c r="IB193" s="86">
        <f t="shared" si="638"/>
        <v>6.3569235365135374E-34</v>
      </c>
      <c r="IC193" s="86">
        <f t="shared" si="639"/>
        <v>2.0158429143053706E-34</v>
      </c>
      <c r="ID193" s="86">
        <f t="shared" si="640"/>
        <v>4.4787348740182816E-34</v>
      </c>
      <c r="IE193" s="86">
        <f t="shared" si="641"/>
        <v>6.6743394487030394E-32</v>
      </c>
      <c r="IF193" s="86">
        <f t="shared" si="642"/>
        <v>1.042457811564567E-22</v>
      </c>
      <c r="IG193" s="86">
        <f t="shared" si="643"/>
        <v>3.5721970241573034E-22</v>
      </c>
      <c r="II193" s="86">
        <f t="shared" si="540"/>
        <v>6.0372502715005189E-2</v>
      </c>
      <c r="IJ193" s="86">
        <f t="shared" si="541"/>
        <v>5.6118120834444091E-2</v>
      </c>
      <c r="IK193" s="86">
        <f t="shared" si="542"/>
        <v>3.4317276101144011E-2</v>
      </c>
      <c r="IL193" s="86">
        <f t="shared" si="543"/>
        <v>1.0667314982938429E-2</v>
      </c>
      <c r="IM193" s="86">
        <f t="shared" si="544"/>
        <v>1.8791835125171821E-2</v>
      </c>
      <c r="IN193" s="86">
        <f t="shared" si="545"/>
        <v>1.7827970415794547E-2</v>
      </c>
      <c r="IO193" s="86">
        <f t="shared" si="546"/>
        <v>2.2323801444388676E-2</v>
      </c>
      <c r="IP193" s="86">
        <f t="shared" si="547"/>
        <v>1.2403758327415309E-2</v>
      </c>
      <c r="IQ193" s="86">
        <f t="shared" si="548"/>
        <v>1.0444521667283902E-2</v>
      </c>
      <c r="IR193" s="86">
        <f t="shared" si="549"/>
        <v>1.8245402848078365E-2</v>
      </c>
      <c r="IS193" s="86">
        <f t="shared" si="550"/>
        <v>1.8036176688708001E-2</v>
      </c>
      <c r="IT193" s="86">
        <f t="shared" si="551"/>
        <v>1.9183369067674268E-2</v>
      </c>
      <c r="IU193" s="86">
        <f t="shared" si="552"/>
        <v>2.5584229412282347E-2</v>
      </c>
      <c r="IV193" s="86">
        <f t="shared" si="553"/>
        <v>0.11187593889717319</v>
      </c>
      <c r="IW193" s="86">
        <f t="shared" si="554"/>
        <v>0.17920639022991217</v>
      </c>
      <c r="IY193" s="86">
        <f t="shared" si="555"/>
        <v>6.0372502715005189E-2</v>
      </c>
      <c r="IZ193" s="86">
        <f t="shared" si="556"/>
        <v>5.6118120834444091E-2</v>
      </c>
      <c r="JA193" s="86">
        <f t="shared" si="557"/>
        <v>3.4317276101144011E-2</v>
      </c>
      <c r="JB193" s="86">
        <f t="shared" si="558"/>
        <v>1.0667314982938429E-2</v>
      </c>
      <c r="JC193" s="86">
        <f t="shared" si="559"/>
        <v>1.8791835125171821E-2</v>
      </c>
      <c r="JD193" s="86">
        <f t="shared" si="560"/>
        <v>1.7827970415794547E-2</v>
      </c>
      <c r="JE193" s="86">
        <f t="shared" si="561"/>
        <v>2.2323801444388676E-2</v>
      </c>
      <c r="JF193" s="86">
        <f t="shared" si="562"/>
        <v>1.2403758327415309E-2</v>
      </c>
      <c r="JG193" s="86">
        <f t="shared" si="563"/>
        <v>1.0444521667283902E-2</v>
      </c>
      <c r="JH193" s="86">
        <f t="shared" si="564"/>
        <v>1.8245402848078365E-2</v>
      </c>
      <c r="JI193" s="86">
        <f t="shared" si="565"/>
        <v>1.8036176688708001E-2</v>
      </c>
      <c r="JJ193" s="86">
        <f t="shared" si="566"/>
        <v>1.9183369067674268E-2</v>
      </c>
      <c r="JK193" s="86">
        <f t="shared" si="567"/>
        <v>2.5584229412282347E-2</v>
      </c>
      <c r="JL193" s="86">
        <f t="shared" si="568"/>
        <v>0.11187593889717319</v>
      </c>
      <c r="JM193" s="86">
        <f t="shared" si="569"/>
        <v>0.17920639022991217</v>
      </c>
    </row>
    <row r="194" spans="2:273" x14ac:dyDescent="0.25">
      <c r="B194" s="2">
        <v>167</v>
      </c>
      <c r="C194" s="37">
        <v>78.022999999999996</v>
      </c>
      <c r="D194" s="37">
        <v>78.057000000000002</v>
      </c>
      <c r="E194" s="37">
        <v>77.459000000000003</v>
      </c>
      <c r="F194" s="37">
        <v>78.676000000000002</v>
      </c>
      <c r="G194" s="37">
        <v>78.462000000000003</v>
      </c>
      <c r="H194" s="37">
        <v>79.308000000000007</v>
      </c>
      <c r="I194" s="37">
        <v>81.2</v>
      </c>
      <c r="J194" s="37">
        <v>85.293000000000006</v>
      </c>
      <c r="K194" s="37">
        <v>80.78</v>
      </c>
      <c r="L194" s="37">
        <v>84.462999999999994</v>
      </c>
      <c r="M194" s="37">
        <v>84</v>
      </c>
      <c r="N194" s="37">
        <v>86.872</v>
      </c>
      <c r="O194" s="37">
        <v>82.316000000000003</v>
      </c>
      <c r="P194" s="37">
        <v>84.075000000000003</v>
      </c>
      <c r="Q194" s="37">
        <v>85.683000000000007</v>
      </c>
      <c r="S194" s="4">
        <f t="shared" si="441"/>
        <v>78.97529685378116</v>
      </c>
      <c r="T194" s="4">
        <f t="shared" si="442"/>
        <v>80.096767934491908</v>
      </c>
      <c r="U194" s="4">
        <f t="shared" si="443"/>
        <v>77.547223989995487</v>
      </c>
      <c r="V194" s="4">
        <f t="shared" si="444"/>
        <v>77.714296474348757</v>
      </c>
      <c r="W194" s="4">
        <f t="shared" si="445"/>
        <v>78.983057370615043</v>
      </c>
      <c r="X194" s="4">
        <f t="shared" si="446"/>
        <v>80.991476055007453</v>
      </c>
      <c r="Y194" s="4">
        <f t="shared" si="447"/>
        <v>81.427935217631202</v>
      </c>
      <c r="Z194" s="4">
        <f t="shared" si="448"/>
        <v>82.93337166672552</v>
      </c>
      <c r="AA194" s="4">
        <f t="shared" si="449"/>
        <v>80.911924665198754</v>
      </c>
      <c r="AB194" s="4">
        <f t="shared" si="450"/>
        <v>82.767004590273501</v>
      </c>
      <c r="AC194" s="4">
        <f t="shared" si="451"/>
        <v>83.529986844420279</v>
      </c>
      <c r="AD194" s="4">
        <f t="shared" si="452"/>
        <v>86.302816821143111</v>
      </c>
      <c r="AE194" s="4">
        <f t="shared" si="453"/>
        <v>84.239531583181133</v>
      </c>
      <c r="AF194" s="4">
        <f t="shared" si="454"/>
        <v>84.663278690853787</v>
      </c>
      <c r="AG194" s="4">
        <f t="shared" si="455"/>
        <v>89.452200158066191</v>
      </c>
      <c r="AI194" s="4">
        <f t="shared" si="456"/>
        <v>-0.95229685378116358</v>
      </c>
      <c r="AJ194" s="4">
        <f t="shared" si="457"/>
        <v>-2.0397679344919055</v>
      </c>
      <c r="AK194" s="4">
        <f t="shared" si="458"/>
        <v>-8.8223989995483976E-2</v>
      </c>
      <c r="AL194" s="4">
        <f t="shared" si="459"/>
        <v>0.96170352565124517</v>
      </c>
      <c r="AM194" s="4">
        <f t="shared" si="460"/>
        <v>-0.52105737061503987</v>
      </c>
      <c r="AN194" s="4">
        <f t="shared" si="461"/>
        <v>-1.6834760550074463</v>
      </c>
      <c r="AO194" s="4">
        <f t="shared" si="462"/>
        <v>-0.22793521763119884</v>
      </c>
      <c r="AP194" s="4">
        <f t="shared" si="463"/>
        <v>2.3596283332744861</v>
      </c>
      <c r="AQ194" s="4">
        <f t="shared" si="464"/>
        <v>-0.13192466519875268</v>
      </c>
      <c r="AR194" s="4">
        <f t="shared" si="465"/>
        <v>1.6959954097264927</v>
      </c>
      <c r="AS194" s="4">
        <f t="shared" si="466"/>
        <v>0.47001315557972134</v>
      </c>
      <c r="AT194" s="4">
        <f t="shared" si="467"/>
        <v>0.56918317885688907</v>
      </c>
      <c r="AU194" s="4">
        <f t="shared" si="468"/>
        <v>-1.9235315831811306</v>
      </c>
      <c r="AV194" s="4">
        <f t="shared" si="644"/>
        <v>-0.58827869085378381</v>
      </c>
      <c r="AW194" s="4">
        <f t="shared" si="644"/>
        <v>-3.7692001580661838</v>
      </c>
      <c r="AY194" s="2">
        <f t="shared" si="520"/>
        <v>78.975294238492395</v>
      </c>
      <c r="AZ194" s="2">
        <f t="shared" si="571"/>
        <v>80.096767917404705</v>
      </c>
      <c r="BA194" s="2">
        <f t="shared" si="572"/>
        <v>77.547223519540069</v>
      </c>
      <c r="BB194" s="2">
        <f t="shared" si="573"/>
        <v>77.714296473546838</v>
      </c>
      <c r="BC194" s="2">
        <f t="shared" si="574"/>
        <v>78.983057352503835</v>
      </c>
      <c r="BD194" s="2">
        <f t="shared" si="575"/>
        <v>80.991476032663655</v>
      </c>
      <c r="BE194" s="2">
        <f t="shared" si="576"/>
        <v>81.427935108154202</v>
      </c>
      <c r="BF194" s="2">
        <f t="shared" si="577"/>
        <v>82.93337166374468</v>
      </c>
      <c r="BG194" s="2">
        <f t="shared" si="578"/>
        <v>80.911924663730943</v>
      </c>
      <c r="BH194" s="2">
        <f t="shared" si="579"/>
        <v>82.767004557969756</v>
      </c>
      <c r="BI194" s="2">
        <f t="shared" si="580"/>
        <v>83.529986818229219</v>
      </c>
      <c r="BJ194" s="2">
        <f t="shared" si="581"/>
        <v>86.302816777862219</v>
      </c>
      <c r="BK194" s="2">
        <f t="shared" si="582"/>
        <v>84.239531258848189</v>
      </c>
      <c r="BL194" s="2">
        <f t="shared" si="583"/>
        <v>84.66039499388387</v>
      </c>
      <c r="BM194" s="2">
        <f t="shared" si="584"/>
        <v>89.428844657026644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>
        <f t="shared" si="488"/>
        <v>78.676000000000002</v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>
        <f t="shared" si="492"/>
        <v>85.293000000000006</v>
      </c>
      <c r="DC194" s="2">
        <f t="shared" si="493"/>
        <v>80.78</v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115.42982082551593</v>
      </c>
      <c r="DL194" s="2">
        <f t="shared" si="645"/>
        <v>120.71905175620964</v>
      </c>
      <c r="DM194" s="2">
        <f t="shared" si="645"/>
        <v>144.51442560975613</v>
      </c>
      <c r="DN194" s="2">
        <f t="shared" si="645"/>
        <v>141.35287401500938</v>
      </c>
      <c r="DO194" s="2">
        <f t="shared" si="645"/>
        <v>118.0444287449393</v>
      </c>
      <c r="DP194" s="2">
        <f t="shared" si="645"/>
        <v>126.6887264540338</v>
      </c>
      <c r="DQ194" s="2">
        <f t="shared" si="645"/>
        <v>134.35818949343343</v>
      </c>
      <c r="DR194" s="2">
        <f t="shared" si="645"/>
        <v>145.03602243133821</v>
      </c>
      <c r="DS194" s="2">
        <f t="shared" si="645"/>
        <v>138.71142389758177</v>
      </c>
      <c r="DT194" s="2">
        <f t="shared" si="645"/>
        <v>140.75158627858627</v>
      </c>
      <c r="DU194" s="2">
        <f t="shared" si="645"/>
        <v>140.28902834008102</v>
      </c>
      <c r="DV194" s="2">
        <f t="shared" si="645"/>
        <v>133.86994714957871</v>
      </c>
      <c r="DW194" s="2">
        <f t="shared" si="645"/>
        <v>136.76984116059381</v>
      </c>
      <c r="DX194" s="2">
        <f t="shared" si="645"/>
        <v>122.24202593281542</v>
      </c>
      <c r="DY194" s="2">
        <f t="shared" si="645"/>
        <v>109.82882969187676</v>
      </c>
      <c r="EA194" s="2">
        <f t="shared" si="440"/>
        <v>77.075827342885148</v>
      </c>
      <c r="EB194" s="2">
        <f t="shared" si="502"/>
        <v>79.522951941480116</v>
      </c>
      <c r="EC194" s="2">
        <f t="shared" si="503"/>
        <v>74.568666399250247</v>
      </c>
      <c r="ED194" s="2">
        <f t="shared" si="504"/>
        <v>73.788145264768019</v>
      </c>
      <c r="EE194" s="2">
        <f t="shared" si="505"/>
        <v>76.017020248509255</v>
      </c>
      <c r="EF194" s="2">
        <f t="shared" si="506"/>
        <v>78.628957374511259</v>
      </c>
      <c r="EG194" s="2">
        <f t="shared" si="507"/>
        <v>76.838612818921916</v>
      </c>
      <c r="EH194" s="2">
        <f t="shared" si="508"/>
        <v>79.336713942383483</v>
      </c>
      <c r="EI194" s="2">
        <f t="shared" si="509"/>
        <v>78.064986021107202</v>
      </c>
      <c r="EJ194" s="2">
        <f t="shared" si="510"/>
        <v>80.459476454206609</v>
      </c>
      <c r="EK194" s="2">
        <f t="shared" si="511"/>
        <v>83.134263882806579</v>
      </c>
      <c r="EL194" s="2">
        <f t="shared" si="512"/>
        <v>82.689411250000006</v>
      </c>
      <c r="EM194" s="2">
        <f t="shared" si="513"/>
        <v>80.491464125617796</v>
      </c>
      <c r="EN194" s="2">
        <f t="shared" si="514"/>
        <v>83.467600640439159</v>
      </c>
      <c r="EO194" s="2">
        <f t="shared" si="515"/>
        <v>92.317140567586591</v>
      </c>
      <c r="EQ194" s="2">
        <f t="shared" si="516"/>
        <v>79.293929988348964</v>
      </c>
      <c r="ER194" s="2">
        <f t="shared" si="646"/>
        <v>80.188433740040807</v>
      </c>
      <c r="ES194" s="2">
        <f t="shared" si="646"/>
        <v>78.005031471567804</v>
      </c>
      <c r="ET194" s="2">
        <f t="shared" si="646"/>
        <v>78.20201574182083</v>
      </c>
      <c r="EU194" s="2">
        <f t="shared" si="646"/>
        <v>79.381771828188803</v>
      </c>
      <c r="EV194" s="2">
        <f t="shared" si="646"/>
        <v>81.309431456259915</v>
      </c>
      <c r="EW194" s="2">
        <f t="shared" si="646"/>
        <v>82.045335358675231</v>
      </c>
      <c r="EX194" s="2">
        <f t="shared" si="646"/>
        <v>83.368477519138736</v>
      </c>
      <c r="EY194" s="2">
        <f t="shared" si="646"/>
        <v>81.266826442768135</v>
      </c>
      <c r="EZ194" s="2">
        <f t="shared" si="646"/>
        <v>83.088582308471132</v>
      </c>
      <c r="FA194" s="2">
        <f t="shared" si="646"/>
        <v>83.586247107064906</v>
      </c>
      <c r="FB194" s="2">
        <f t="shared" si="646"/>
        <v>86.823255410484037</v>
      </c>
      <c r="FC194" s="2">
        <f t="shared" si="646"/>
        <v>84.8059798111031</v>
      </c>
      <c r="FD194" s="2">
        <f t="shared" si="646"/>
        <v>84.899807249286923</v>
      </c>
      <c r="FE194" s="2">
        <f t="shared" si="646"/>
        <v>88.779129462724171</v>
      </c>
      <c r="FG194" s="2">
        <f t="shared" si="518"/>
        <v>0.99999154978110216</v>
      </c>
      <c r="FH194" s="2">
        <f t="shared" si="647"/>
        <v>0.99999283272368755</v>
      </c>
      <c r="FI194" s="2">
        <f t="shared" si="647"/>
        <v>0.99999122580790845</v>
      </c>
      <c r="FJ194" s="2">
        <f t="shared" si="647"/>
        <v>0.99999094910550179</v>
      </c>
      <c r="FK194" s="2">
        <f t="shared" si="647"/>
        <v>0.99999040143118034</v>
      </c>
      <c r="FL194" s="2">
        <f t="shared" si="647"/>
        <v>0.9999911603698991</v>
      </c>
      <c r="FM194" s="2">
        <f t="shared" si="647"/>
        <v>0.9999914769883308</v>
      </c>
      <c r="FN194" s="2">
        <f t="shared" si="647"/>
        <v>0.99999007904183468</v>
      </c>
      <c r="FO194" s="2">
        <f t="shared" si="647"/>
        <v>0.99999082483946289</v>
      </c>
      <c r="FP194" s="2">
        <f t="shared" si="647"/>
        <v>0.99999093409411377</v>
      </c>
      <c r="FQ194" s="2">
        <f t="shared" si="647"/>
        <v>0.99999099772518185</v>
      </c>
      <c r="FR194" s="2">
        <f t="shared" si="647"/>
        <v>0.99999030211592543</v>
      </c>
      <c r="FS194" s="2">
        <f t="shared" si="647"/>
        <v>0.99999109705050071</v>
      </c>
      <c r="FT194" s="2">
        <f t="shared" si="647"/>
        <v>0.99999042072995858</v>
      </c>
      <c r="FU194" s="2">
        <f t="shared" si="647"/>
        <v>0.9999885468712727</v>
      </c>
      <c r="FW194" s="2">
        <f t="shared" si="536"/>
        <v>0.85620149268141033</v>
      </c>
      <c r="FX194" s="2">
        <f t="shared" si="588"/>
        <v>0.86181276983779165</v>
      </c>
      <c r="FY194" s="2">
        <f t="shared" si="589"/>
        <v>0.8665969243931726</v>
      </c>
      <c r="FZ194" s="2">
        <f t="shared" si="590"/>
        <v>0.88936449493829051</v>
      </c>
      <c r="GA194" s="2">
        <f t="shared" si="591"/>
        <v>0.88138266103563223</v>
      </c>
      <c r="GB194" s="2">
        <f t="shared" si="592"/>
        <v>0.88122240899641391</v>
      </c>
      <c r="GC194" s="2">
        <f t="shared" si="593"/>
        <v>0.88132832394531602</v>
      </c>
      <c r="GD194" s="2">
        <f t="shared" si="594"/>
        <v>0.89191884712749825</v>
      </c>
      <c r="GE194" s="2">
        <f t="shared" si="595"/>
        <v>0.88898315561388275</v>
      </c>
      <c r="GF194" s="2">
        <f t="shared" si="596"/>
        <v>0.87747760229120342</v>
      </c>
      <c r="GG194" s="2">
        <f t="shared" si="597"/>
        <v>0.87438734739401813</v>
      </c>
      <c r="GH194" s="2">
        <f t="shared" si="598"/>
        <v>0.87398291873081835</v>
      </c>
      <c r="GI194" s="2">
        <f t="shared" si="599"/>
        <v>0.86859484652915508</v>
      </c>
      <c r="GJ194" s="2">
        <f t="shared" si="600"/>
        <v>0.83257744754679863</v>
      </c>
      <c r="GK194" s="2">
        <f t="shared" si="601"/>
        <v>0.81641814810020208</v>
      </c>
      <c r="GM194" s="86">
        <f t="shared" si="537"/>
        <v>9.8461352259464945E-272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1.113386882848991E-210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2.5920259910101017E-272</v>
      </c>
      <c r="HQ194" s="86">
        <f t="shared" si="629"/>
        <v>1.0513820931617422E-222</v>
      </c>
      <c r="HS194" s="86">
        <f t="shared" si="539"/>
        <v>1.1900329752773635E-25</v>
      </c>
      <c r="HT194" s="86">
        <f t="shared" si="630"/>
        <v>1.1318298750692956E-25</v>
      </c>
      <c r="HU194" s="86">
        <f t="shared" si="631"/>
        <v>1.063450052634293E-31</v>
      </c>
      <c r="HV194" s="86">
        <f t="shared" si="632"/>
        <v>5.3364649437467076E-37</v>
      </c>
      <c r="HW194" s="86">
        <f t="shared" si="633"/>
        <v>7.3217809120659895E-35</v>
      </c>
      <c r="HX194" s="86">
        <f t="shared" si="634"/>
        <v>2.0339467980249078E-33</v>
      </c>
      <c r="HY194" s="86">
        <f t="shared" si="635"/>
        <v>1.5208359609289087E-31</v>
      </c>
      <c r="HZ194" s="86">
        <f t="shared" si="636"/>
        <v>1.0232396817255184E-34</v>
      </c>
      <c r="IA194" s="86">
        <f t="shared" si="637"/>
        <v>9.5015471535966614E-38</v>
      </c>
      <c r="IB194" s="86">
        <f t="shared" si="638"/>
        <v>2.9008556043860694E-35</v>
      </c>
      <c r="IC194" s="86">
        <f t="shared" si="639"/>
        <v>8.5139616962448605E-36</v>
      </c>
      <c r="ID194" s="86">
        <f t="shared" si="640"/>
        <v>1.9707224155438578E-35</v>
      </c>
      <c r="IE194" s="86">
        <f t="shared" si="641"/>
        <v>3.4774948389531491E-33</v>
      </c>
      <c r="IF194" s="86">
        <f t="shared" si="642"/>
        <v>1.1609742170894211E-23</v>
      </c>
      <c r="IG194" s="86">
        <f t="shared" si="643"/>
        <v>3.7823319252799619E-23</v>
      </c>
      <c r="II194" s="86">
        <f t="shared" si="540"/>
        <v>4.7670883833649903E-2</v>
      </c>
      <c r="IJ194" s="86">
        <f t="shared" si="541"/>
        <v>4.4291750753371571E-2</v>
      </c>
      <c r="IK194" s="86">
        <f t="shared" si="542"/>
        <v>2.6021883015301853E-2</v>
      </c>
      <c r="IL194" s="86">
        <f t="shared" si="543"/>
        <v>7.5521207614962305E-3</v>
      </c>
      <c r="IM194" s="86">
        <f t="shared" si="544"/>
        <v>1.3788302721102213E-2</v>
      </c>
      <c r="IN194" s="86">
        <f t="shared" si="545"/>
        <v>1.301712420302505E-2</v>
      </c>
      <c r="IO194" s="86">
        <f t="shared" si="546"/>
        <v>1.662854896367099E-2</v>
      </c>
      <c r="IP194" s="86">
        <f t="shared" si="547"/>
        <v>8.9346377028458115E-3</v>
      </c>
      <c r="IQ194" s="86">
        <f t="shared" si="548"/>
        <v>7.3759590898235944E-3</v>
      </c>
      <c r="IR194" s="86">
        <f t="shared" si="549"/>
        <v>1.3269449013313684E-2</v>
      </c>
      <c r="IS194" s="86">
        <f t="shared" si="550"/>
        <v>1.3038173108633295E-2</v>
      </c>
      <c r="IT194" s="86">
        <f t="shared" si="551"/>
        <v>1.3936777081156829E-2</v>
      </c>
      <c r="IU194" s="86">
        <f t="shared" si="552"/>
        <v>1.8929294837837066E-2</v>
      </c>
      <c r="IV194" s="86">
        <f t="shared" si="553"/>
        <v>9.1692296717793303E-2</v>
      </c>
      <c r="IW194" s="86">
        <f t="shared" si="554"/>
        <v>0.15235385137173429</v>
      </c>
      <c r="IY194" s="86">
        <f t="shared" si="555"/>
        <v>4.7670883833649903E-2</v>
      </c>
      <c r="IZ194" s="86">
        <f t="shared" si="556"/>
        <v>4.4291750753371571E-2</v>
      </c>
      <c r="JA194" s="86">
        <f t="shared" si="557"/>
        <v>2.6021883015301853E-2</v>
      </c>
      <c r="JB194" s="86">
        <f t="shared" si="558"/>
        <v>7.5521207614962305E-3</v>
      </c>
      <c r="JC194" s="86">
        <f t="shared" si="559"/>
        <v>1.3788302721102213E-2</v>
      </c>
      <c r="JD194" s="86">
        <f t="shared" si="560"/>
        <v>1.301712420302505E-2</v>
      </c>
      <c r="JE194" s="86">
        <f t="shared" si="561"/>
        <v>1.662854896367099E-2</v>
      </c>
      <c r="JF194" s="86">
        <f t="shared" si="562"/>
        <v>8.9346377028458115E-3</v>
      </c>
      <c r="JG194" s="86">
        <f t="shared" si="563"/>
        <v>7.3759590898235944E-3</v>
      </c>
      <c r="JH194" s="86">
        <f t="shared" si="564"/>
        <v>1.3269449013313684E-2</v>
      </c>
      <c r="JI194" s="86">
        <f t="shared" si="565"/>
        <v>1.3038173108633295E-2</v>
      </c>
      <c r="JJ194" s="86">
        <f t="shared" si="566"/>
        <v>1.3936777081156829E-2</v>
      </c>
      <c r="JK194" s="86">
        <f t="shared" si="567"/>
        <v>1.8929294837837066E-2</v>
      </c>
      <c r="JL194" s="86">
        <f t="shared" si="568"/>
        <v>9.1692296717793303E-2</v>
      </c>
      <c r="JM194" s="86">
        <f t="shared" si="569"/>
        <v>0.15235385137173429</v>
      </c>
    </row>
    <row r="195" spans="2:273" x14ac:dyDescent="0.25">
      <c r="B195" s="2">
        <v>168</v>
      </c>
      <c r="C195" s="37">
        <v>79.233000000000004</v>
      </c>
      <c r="D195" s="37">
        <v>80</v>
      </c>
      <c r="E195" s="37">
        <v>79.162000000000006</v>
      </c>
      <c r="F195" s="37">
        <v>81.703000000000003</v>
      </c>
      <c r="G195" s="37">
        <v>77.281999999999996</v>
      </c>
      <c r="H195" s="37">
        <v>81.076999999999998</v>
      </c>
      <c r="I195" s="37">
        <v>82.15</v>
      </c>
      <c r="J195" s="37">
        <v>86.171000000000006</v>
      </c>
      <c r="K195" s="37">
        <v>83.39</v>
      </c>
      <c r="L195" s="37">
        <v>82.22</v>
      </c>
      <c r="M195" s="37">
        <v>81.45</v>
      </c>
      <c r="N195" s="37">
        <v>86</v>
      </c>
      <c r="O195" s="37">
        <v>84.578999999999994</v>
      </c>
      <c r="P195" s="37">
        <v>84</v>
      </c>
      <c r="Q195" s="37">
        <v>89.194999999999993</v>
      </c>
      <c r="S195" s="4">
        <f t="shared" si="441"/>
        <v>78.841447710669186</v>
      </c>
      <c r="T195" s="4">
        <f t="shared" si="442"/>
        <v>79.959560318891164</v>
      </c>
      <c r="U195" s="4">
        <f t="shared" si="443"/>
        <v>77.449982381491438</v>
      </c>
      <c r="V195" s="4">
        <f t="shared" si="444"/>
        <v>77.601123571528447</v>
      </c>
      <c r="W195" s="4">
        <f t="shared" si="445"/>
        <v>78.873621961083728</v>
      </c>
      <c r="X195" s="4">
        <f t="shared" si="446"/>
        <v>80.907633417223465</v>
      </c>
      <c r="Y195" s="4">
        <f t="shared" si="447"/>
        <v>81.381975116239559</v>
      </c>
      <c r="Z195" s="4">
        <f t="shared" si="448"/>
        <v>82.873284692144836</v>
      </c>
      <c r="AA195" s="4">
        <f t="shared" si="449"/>
        <v>80.805170567950782</v>
      </c>
      <c r="AB195" s="4">
        <f t="shared" si="450"/>
        <v>82.639738706301074</v>
      </c>
      <c r="AC195" s="4">
        <f t="shared" si="451"/>
        <v>83.413354039310292</v>
      </c>
      <c r="AD195" s="4">
        <f t="shared" si="452"/>
        <v>86.256190098398079</v>
      </c>
      <c r="AE195" s="4">
        <f t="shared" si="453"/>
        <v>84.147287096806792</v>
      </c>
      <c r="AF195" s="4">
        <f t="shared" si="454"/>
        <v>84.577703802534486</v>
      </c>
      <c r="AG195" s="4">
        <f t="shared" si="455"/>
        <v>89.31629983933199</v>
      </c>
      <c r="AI195" s="4">
        <f t="shared" si="456"/>
        <v>0.39155228933081787</v>
      </c>
      <c r="AJ195" s="4">
        <f t="shared" si="457"/>
        <v>4.0439681108836112E-2</v>
      </c>
      <c r="AK195" s="4">
        <f t="shared" si="458"/>
        <v>1.7120176185085683</v>
      </c>
      <c r="AL195" s="4">
        <f t="shared" si="459"/>
        <v>4.1018764284715559</v>
      </c>
      <c r="AM195" s="4">
        <f t="shared" si="460"/>
        <v>-1.5916219610837317</v>
      </c>
      <c r="AN195" s="4">
        <f t="shared" si="461"/>
        <v>0.16936658277653294</v>
      </c>
      <c r="AO195" s="4">
        <f t="shared" si="462"/>
        <v>0.76802488376044664</v>
      </c>
      <c r="AP195" s="4">
        <f t="shared" si="463"/>
        <v>3.2977153078551709</v>
      </c>
      <c r="AQ195" s="4">
        <f t="shared" si="464"/>
        <v>2.5848294320492187</v>
      </c>
      <c r="AR195" s="4">
        <f t="shared" si="465"/>
        <v>-0.41973870630107513</v>
      </c>
      <c r="AS195" s="4">
        <f t="shared" si="466"/>
        <v>-1.9633540393102891</v>
      </c>
      <c r="AT195" s="4">
        <f t="shared" si="467"/>
        <v>-0.25619009839807916</v>
      </c>
      <c r="AU195" s="4">
        <f t="shared" si="468"/>
        <v>0.43171290319320121</v>
      </c>
      <c r="AV195" s="4">
        <f t="shared" si="644"/>
        <v>-0.5777038025344865</v>
      </c>
      <c r="AW195" s="4">
        <f t="shared" si="644"/>
        <v>-0.1212998393319964</v>
      </c>
      <c r="AY195" s="2">
        <f t="shared" si="520"/>
        <v>78.841446970341664</v>
      </c>
      <c r="AZ195" s="2">
        <f t="shared" si="571"/>
        <v>79.959560314079198</v>
      </c>
      <c r="BA195" s="2">
        <f t="shared" si="572"/>
        <v>77.449982277628337</v>
      </c>
      <c r="BB195" s="2">
        <f t="shared" si="573"/>
        <v>77.601123571412742</v>
      </c>
      <c r="BC195" s="2">
        <f t="shared" si="574"/>
        <v>78.87362195782741</v>
      </c>
      <c r="BD195" s="2">
        <f t="shared" si="575"/>
        <v>80.907633413323438</v>
      </c>
      <c r="BE195" s="2">
        <f t="shared" si="576"/>
        <v>81.38197509467561</v>
      </c>
      <c r="BF195" s="2">
        <f t="shared" si="577"/>
        <v>82.873284691667692</v>
      </c>
      <c r="BG195" s="2">
        <f t="shared" si="578"/>
        <v>80.805170567742167</v>
      </c>
      <c r="BH195" s="2">
        <f t="shared" si="579"/>
        <v>82.639738700787319</v>
      </c>
      <c r="BI195" s="2">
        <f t="shared" si="580"/>
        <v>83.413354034995493</v>
      </c>
      <c r="BJ195" s="2">
        <f t="shared" si="581"/>
        <v>86.256190091047614</v>
      </c>
      <c r="BK195" s="2">
        <f t="shared" si="582"/>
        <v>84.147287035142099</v>
      </c>
      <c r="BL195" s="2">
        <f t="shared" si="583"/>
        <v>84.57658342038178</v>
      </c>
      <c r="BM195" s="2">
        <f t="shared" si="584"/>
        <v>89.306573532405707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>
        <f t="shared" si="488"/>
        <v>81.703000000000003</v>
      </c>
      <c r="CY195" s="2" t="str">
        <f t="shared" si="489"/>
        <v/>
      </c>
      <c r="CZ195" s="2">
        <f t="shared" si="490"/>
        <v>81.076999999999998</v>
      </c>
      <c r="DA195" s="2" t="str">
        <f t="shared" si="491"/>
        <v/>
      </c>
      <c r="DB195" s="2">
        <f t="shared" si="492"/>
        <v>86.171000000000006</v>
      </c>
      <c r="DC195" s="2">
        <f t="shared" si="493"/>
        <v>83.39</v>
      </c>
      <c r="DD195" s="2">
        <f t="shared" si="494"/>
        <v>82.22</v>
      </c>
      <c r="DE195" s="2">
        <f t="shared" si="495"/>
        <v>81.45</v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115.52834333958722</v>
      </c>
      <c r="DL195" s="2">
        <f t="shared" si="645"/>
        <v>120.83389615931719</v>
      </c>
      <c r="DM195" s="2">
        <f t="shared" si="645"/>
        <v>144.81901602787457</v>
      </c>
      <c r="DN195" s="2">
        <f t="shared" si="645"/>
        <v>141.64583714821762</v>
      </c>
      <c r="DO195" s="2">
        <f t="shared" si="645"/>
        <v>118.16025728744941</v>
      </c>
      <c r="DP195" s="2">
        <f t="shared" si="645"/>
        <v>126.8787737335835</v>
      </c>
      <c r="DQ195" s="2">
        <f t="shared" si="645"/>
        <v>134.5799484052533</v>
      </c>
      <c r="DR195" s="2">
        <f t="shared" si="645"/>
        <v>145.33771353539774</v>
      </c>
      <c r="DS195" s="2">
        <f t="shared" si="645"/>
        <v>138.96170697012801</v>
      </c>
      <c r="DT195" s="2">
        <f t="shared" si="645"/>
        <v>141.00065379144326</v>
      </c>
      <c r="DU195" s="2">
        <f t="shared" si="645"/>
        <v>140.54880566801623</v>
      </c>
      <c r="DV195" s="2">
        <f t="shared" si="645"/>
        <v>134.0745250027355</v>
      </c>
      <c r="DW195" s="2">
        <f t="shared" si="645"/>
        <v>136.97909156545211</v>
      </c>
      <c r="DX195" s="2">
        <f t="shared" si="645"/>
        <v>122.40533701717914</v>
      </c>
      <c r="DY195" s="2">
        <f t="shared" si="645"/>
        <v>109.88762829131653</v>
      </c>
      <c r="EA195" s="2">
        <f t="shared" si="440"/>
        <v>76.887974355094343</v>
      </c>
      <c r="EB195" s="2">
        <f t="shared" si="502"/>
        <v>79.369997854077255</v>
      </c>
      <c r="EC195" s="2">
        <f t="shared" si="503"/>
        <v>74.391061953139655</v>
      </c>
      <c r="ED195" s="2">
        <f t="shared" si="504"/>
        <v>73.581486087573722</v>
      </c>
      <c r="EE195" s="2">
        <f t="shared" si="505"/>
        <v>75.832668622428173</v>
      </c>
      <c r="EF195" s="2">
        <f t="shared" si="506"/>
        <v>78.48731597664451</v>
      </c>
      <c r="EG195" s="2">
        <f t="shared" si="507"/>
        <v>76.677273111850639</v>
      </c>
      <c r="EH195" s="2">
        <f t="shared" si="508"/>
        <v>79.189676797365038</v>
      </c>
      <c r="EI195" s="2">
        <f t="shared" si="509"/>
        <v>77.88864918533605</v>
      </c>
      <c r="EJ195" s="2">
        <f t="shared" si="510"/>
        <v>80.273925708781761</v>
      </c>
      <c r="EK195" s="2">
        <f t="shared" si="511"/>
        <v>83.007388408831162</v>
      </c>
      <c r="EL195" s="2">
        <f t="shared" si="512"/>
        <v>82.549640659448812</v>
      </c>
      <c r="EM195" s="2">
        <f t="shared" si="513"/>
        <v>80.300551474528589</v>
      </c>
      <c r="EN195" s="2">
        <f t="shared" si="514"/>
        <v>83.347936870997245</v>
      </c>
      <c r="EO195" s="2">
        <f t="shared" si="515"/>
        <v>92.285066648424689</v>
      </c>
      <c r="EQ195" s="2">
        <f t="shared" si="516"/>
        <v>79.140320196050695</v>
      </c>
      <c r="ER195" s="2">
        <f t="shared" si="646"/>
        <v>80.045465036950091</v>
      </c>
      <c r="ES195" s="2">
        <f t="shared" si="646"/>
        <v>77.878793788366082</v>
      </c>
      <c r="ET195" s="2">
        <f t="shared" si="646"/>
        <v>78.056536610543162</v>
      </c>
      <c r="EU195" s="2">
        <f t="shared" si="646"/>
        <v>79.246450453926428</v>
      </c>
      <c r="EV195" s="2">
        <f t="shared" si="646"/>
        <v>81.204718856310606</v>
      </c>
      <c r="EW195" s="2">
        <f t="shared" si="646"/>
        <v>81.959221753309151</v>
      </c>
      <c r="EX195" s="2">
        <f t="shared" si="646"/>
        <v>83.279717150478177</v>
      </c>
      <c r="EY195" s="2">
        <f t="shared" si="646"/>
        <v>81.136771392676138</v>
      </c>
      <c r="EZ195" s="2">
        <f t="shared" si="646"/>
        <v>82.940445415213304</v>
      </c>
      <c r="FA195" s="2">
        <f t="shared" si="646"/>
        <v>83.466008341296217</v>
      </c>
      <c r="FB195" s="2">
        <f t="shared" si="646"/>
        <v>86.743086505262383</v>
      </c>
      <c r="FC195" s="2">
        <f t="shared" si="646"/>
        <v>84.677510251213675</v>
      </c>
      <c r="FD195" s="2">
        <f t="shared" si="646"/>
        <v>84.801508201295391</v>
      </c>
      <c r="FE195" s="2">
        <f t="shared" si="646"/>
        <v>88.695531329408979</v>
      </c>
      <c r="FG195" s="2">
        <f t="shared" si="518"/>
        <v>0.99999229330304007</v>
      </c>
      <c r="FH195" s="2">
        <f t="shared" si="647"/>
        <v>0.99999346336219208</v>
      </c>
      <c r="FI195" s="2">
        <f t="shared" si="647"/>
        <v>0.99999199783552795</v>
      </c>
      <c r="FJ195" s="2">
        <f t="shared" si="647"/>
        <v>0.99999174547953806</v>
      </c>
      <c r="FK195" s="2">
        <f t="shared" si="647"/>
        <v>0.99999124599380074</v>
      </c>
      <c r="FL195" s="2">
        <f t="shared" si="647"/>
        <v>0.99999193815526166</v>
      </c>
      <c r="FM195" s="2">
        <f t="shared" si="647"/>
        <v>0.99999222691514444</v>
      </c>
      <c r="FN195" s="2">
        <f t="shared" si="647"/>
        <v>0.99999095197071808</v>
      </c>
      <c r="FO195" s="2">
        <f t="shared" si="647"/>
        <v>0.99999163214738185</v>
      </c>
      <c r="FP195" s="2">
        <f t="shared" si="647"/>
        <v>0.99999173178896761</v>
      </c>
      <c r="FQ195" s="2">
        <f t="shared" si="647"/>
        <v>0.99999178982128367</v>
      </c>
      <c r="FR195" s="2">
        <f t="shared" si="647"/>
        <v>0.99999115541705796</v>
      </c>
      <c r="FS195" s="2">
        <f t="shared" si="647"/>
        <v>0.99999188040719378</v>
      </c>
      <c r="FT195" s="2">
        <f t="shared" si="647"/>
        <v>0.99999126359452539</v>
      </c>
      <c r="FU195" s="2">
        <f t="shared" si="647"/>
        <v>0.99998955461192984</v>
      </c>
      <c r="FW195" s="2">
        <f t="shared" si="536"/>
        <v>0.86717358858345384</v>
      </c>
      <c r="FX195" s="2">
        <f t="shared" si="588"/>
        <v>0.87242051199334325</v>
      </c>
      <c r="FY195" s="2">
        <f t="shared" si="589"/>
        <v>0.8768898794130453</v>
      </c>
      <c r="FZ195" s="2">
        <f t="shared" si="590"/>
        <v>0.89810732295231976</v>
      </c>
      <c r="GA195" s="2">
        <f t="shared" si="591"/>
        <v>0.89067871044682378</v>
      </c>
      <c r="GB195" s="2">
        <f t="shared" si="592"/>
        <v>0.89052945750804002</v>
      </c>
      <c r="GC195" s="2">
        <f t="shared" si="593"/>
        <v>0.89062810332770737</v>
      </c>
      <c r="GD195" s="2">
        <f t="shared" si="594"/>
        <v>0.90048240774103339</v>
      </c>
      <c r="GE195" s="2">
        <f t="shared" si="595"/>
        <v>0.89775265397035808</v>
      </c>
      <c r="GF195" s="2">
        <f t="shared" si="596"/>
        <v>0.88704046885437238</v>
      </c>
      <c r="GG195" s="2">
        <f t="shared" si="597"/>
        <v>0.88415956686736108</v>
      </c>
      <c r="GH195" s="2">
        <f t="shared" si="598"/>
        <v>0.88378241945953273</v>
      </c>
      <c r="GI195" s="2">
        <f t="shared" si="599"/>
        <v>0.878755215707131</v>
      </c>
      <c r="GJ195" s="2">
        <f t="shared" si="600"/>
        <v>0.84502583567614442</v>
      </c>
      <c r="GK195" s="2">
        <f t="shared" si="601"/>
        <v>0.82982244688517437</v>
      </c>
      <c r="GM195" s="86">
        <f t="shared" si="537"/>
        <v>8.258177886456785E-277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1.3132678257890265E-215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1.1379895763898539E-278</v>
      </c>
      <c r="HQ195" s="86">
        <f t="shared" si="629"/>
        <v>6.1020353247221728E-228</v>
      </c>
      <c r="HS195" s="86">
        <f t="shared" si="539"/>
        <v>1.1295396537776288E-26</v>
      </c>
      <c r="HT195" s="86">
        <f t="shared" si="630"/>
        <v>1.0991343279065627E-26</v>
      </c>
      <c r="HU195" s="86">
        <f t="shared" si="631"/>
        <v>6.3532533910535592E-33</v>
      </c>
      <c r="HV195" s="86">
        <f t="shared" si="632"/>
        <v>1.9886620047710461E-38</v>
      </c>
      <c r="HW195" s="86">
        <f t="shared" si="633"/>
        <v>3.4485044769389729E-36</v>
      </c>
      <c r="HX195" s="86">
        <f t="shared" si="634"/>
        <v>9.9527538754054426E-35</v>
      </c>
      <c r="HY195" s="86">
        <f t="shared" si="635"/>
        <v>9.0458608193538426E-33</v>
      </c>
      <c r="HZ195" s="86">
        <f t="shared" si="636"/>
        <v>4.7203302394397767E-36</v>
      </c>
      <c r="IA195" s="86">
        <f t="shared" si="637"/>
        <v>3.3674080907039833E-39</v>
      </c>
      <c r="IB195" s="86">
        <f t="shared" si="638"/>
        <v>1.2440159273520285E-36</v>
      </c>
      <c r="IC195" s="86">
        <f t="shared" si="639"/>
        <v>3.3719980303119187E-37</v>
      </c>
      <c r="ID195" s="86">
        <f t="shared" si="640"/>
        <v>8.1396809240010858E-37</v>
      </c>
      <c r="IE195" s="86">
        <f t="shared" si="641"/>
        <v>1.7053117330523608E-34</v>
      </c>
      <c r="IF195" s="86">
        <f t="shared" si="642"/>
        <v>1.2328997527525194E-24</v>
      </c>
      <c r="IG195" s="86">
        <f t="shared" si="643"/>
        <v>3.8057488599544833E-24</v>
      </c>
      <c r="II195" s="86">
        <f t="shared" si="540"/>
        <v>3.7294917209164745E-2</v>
      </c>
      <c r="IJ195" s="86">
        <f t="shared" si="541"/>
        <v>3.4641584037308305E-2</v>
      </c>
      <c r="IK195" s="86">
        <f t="shared" si="542"/>
        <v>1.9520105710725898E-2</v>
      </c>
      <c r="IL195" s="86">
        <f t="shared" si="543"/>
        <v>5.278698132560081E-3</v>
      </c>
      <c r="IM195" s="86">
        <f t="shared" si="544"/>
        <v>1.0000017926449001E-2</v>
      </c>
      <c r="IN195" s="86">
        <f t="shared" si="545"/>
        <v>9.3924498466877275E-3</v>
      </c>
      <c r="IO195" s="86">
        <f t="shared" si="546"/>
        <v>1.2251159349677698E-2</v>
      </c>
      <c r="IP195" s="86">
        <f t="shared" si="547"/>
        <v>6.3594999091982274E-3</v>
      </c>
      <c r="IQ195" s="86">
        <f t="shared" si="548"/>
        <v>5.1420573221996188E-3</v>
      </c>
      <c r="IR195" s="86">
        <f t="shared" si="549"/>
        <v>9.5334001307027325E-3</v>
      </c>
      <c r="IS195" s="86">
        <f t="shared" si="550"/>
        <v>9.3067608342913954E-3</v>
      </c>
      <c r="IT195" s="86">
        <f t="shared" si="551"/>
        <v>1.0000000004002399E-2</v>
      </c>
      <c r="IU195" s="86">
        <f t="shared" si="552"/>
        <v>1.3840532091694991E-2</v>
      </c>
      <c r="IV195" s="86">
        <f t="shared" si="553"/>
        <v>7.4534255307359173E-2</v>
      </c>
      <c r="IW195" s="86">
        <f t="shared" si="554"/>
        <v>0.12864548940151288</v>
      </c>
      <c r="IY195" s="86">
        <f t="shared" si="555"/>
        <v>3.7294917209164745E-2</v>
      </c>
      <c r="IZ195" s="86">
        <f t="shared" si="556"/>
        <v>3.4641584037308305E-2</v>
      </c>
      <c r="JA195" s="86">
        <f t="shared" si="557"/>
        <v>1.9520105710725898E-2</v>
      </c>
      <c r="JB195" s="86">
        <f t="shared" si="558"/>
        <v>5.278698132560081E-3</v>
      </c>
      <c r="JC195" s="86">
        <f t="shared" si="559"/>
        <v>1.0000017926449001E-2</v>
      </c>
      <c r="JD195" s="86">
        <f t="shared" si="560"/>
        <v>9.3924498466877275E-3</v>
      </c>
      <c r="JE195" s="86">
        <f t="shared" si="561"/>
        <v>1.2251159349677698E-2</v>
      </c>
      <c r="JF195" s="86">
        <f t="shared" si="562"/>
        <v>6.3594999091982274E-3</v>
      </c>
      <c r="JG195" s="86">
        <f t="shared" si="563"/>
        <v>5.1420573221996188E-3</v>
      </c>
      <c r="JH195" s="86">
        <f t="shared" si="564"/>
        <v>9.5334001307027325E-3</v>
      </c>
      <c r="JI195" s="86">
        <f t="shared" si="565"/>
        <v>9.3067608342913954E-3</v>
      </c>
      <c r="JJ195" s="86">
        <f t="shared" si="566"/>
        <v>1.0000000004002399E-2</v>
      </c>
      <c r="JK195" s="86">
        <f t="shared" si="567"/>
        <v>1.3840532091694991E-2</v>
      </c>
      <c r="JL195" s="86">
        <f t="shared" si="568"/>
        <v>7.4534255307359173E-2</v>
      </c>
      <c r="JM195" s="86">
        <f t="shared" si="569"/>
        <v>0.12864548940151288</v>
      </c>
    </row>
    <row r="196" spans="2:273" x14ac:dyDescent="0.25">
      <c r="B196" s="2">
        <v>169</v>
      </c>
      <c r="C196" s="37">
        <v>79.790999999999997</v>
      </c>
      <c r="D196" s="37">
        <v>75.629000000000005</v>
      </c>
      <c r="E196" s="37">
        <v>78.188999999999993</v>
      </c>
      <c r="F196" s="37">
        <v>77</v>
      </c>
      <c r="G196" s="37">
        <v>80.051000000000002</v>
      </c>
      <c r="H196" s="37">
        <v>83.513000000000005</v>
      </c>
      <c r="I196" s="37">
        <v>84.65</v>
      </c>
      <c r="J196" s="37">
        <v>80.878</v>
      </c>
      <c r="K196" s="37">
        <v>81.756</v>
      </c>
      <c r="L196" s="37">
        <v>82.462999999999994</v>
      </c>
      <c r="M196" s="37">
        <v>83.25</v>
      </c>
      <c r="N196" s="37">
        <v>90.385000000000005</v>
      </c>
      <c r="O196" s="37">
        <v>85.632000000000005</v>
      </c>
      <c r="P196" s="37">
        <v>86.775000000000006</v>
      </c>
      <c r="Q196" s="37">
        <v>87.512</v>
      </c>
      <c r="S196" s="4">
        <f t="shared" si="441"/>
        <v>78.706713194803584</v>
      </c>
      <c r="T196" s="4">
        <f t="shared" si="442"/>
        <v>79.82208459139629</v>
      </c>
      <c r="U196" s="4">
        <f t="shared" si="443"/>
        <v>77.351360050251714</v>
      </c>
      <c r="V196" s="4">
        <f t="shared" si="444"/>
        <v>77.48622084113407</v>
      </c>
      <c r="W196" s="4">
        <f t="shared" si="445"/>
        <v>78.762866178004089</v>
      </c>
      <c r="X196" s="4">
        <f t="shared" si="446"/>
        <v>80.822702137350745</v>
      </c>
      <c r="Y196" s="4">
        <f t="shared" si="447"/>
        <v>81.333959482504781</v>
      </c>
      <c r="Z196" s="4">
        <f t="shared" si="448"/>
        <v>82.811674425151523</v>
      </c>
      <c r="AA196" s="4">
        <f t="shared" si="449"/>
        <v>80.697191330495627</v>
      </c>
      <c r="AB196" s="4">
        <f t="shared" si="450"/>
        <v>82.511413167456098</v>
      </c>
      <c r="AC196" s="4">
        <f t="shared" si="451"/>
        <v>83.296543856190183</v>
      </c>
      <c r="AD196" s="4">
        <f t="shared" si="452"/>
        <v>86.207890958538997</v>
      </c>
      <c r="AE196" s="4">
        <f t="shared" si="453"/>
        <v>84.053276165631601</v>
      </c>
      <c r="AF196" s="4">
        <f t="shared" si="454"/>
        <v>84.492590311173956</v>
      </c>
      <c r="AG196" s="4">
        <f t="shared" si="455"/>
        <v>89.189655302420903</v>
      </c>
      <c r="AI196" s="4">
        <f t="shared" si="456"/>
        <v>1.0842868051964132</v>
      </c>
      <c r="AJ196" s="4">
        <f t="shared" si="457"/>
        <v>-4.1930845913962855</v>
      </c>
      <c r="AK196" s="4">
        <f t="shared" si="458"/>
        <v>0.83763994974827938</v>
      </c>
      <c r="AL196" s="4">
        <f t="shared" si="459"/>
        <v>-0.48622084113407027</v>
      </c>
      <c r="AM196" s="4">
        <f t="shared" si="460"/>
        <v>1.2881338219959133</v>
      </c>
      <c r="AN196" s="4">
        <f t="shared" si="461"/>
        <v>2.6902978626492597</v>
      </c>
      <c r="AO196" s="4">
        <f t="shared" si="462"/>
        <v>3.3160405174952245</v>
      </c>
      <c r="AP196" s="4">
        <f t="shared" si="463"/>
        <v>-1.9336744251515228</v>
      </c>
      <c r="AQ196" s="4">
        <f t="shared" si="464"/>
        <v>1.0588086695043728</v>
      </c>
      <c r="AR196" s="4">
        <f t="shared" si="465"/>
        <v>-4.8413167456104134E-2</v>
      </c>
      <c r="AS196" s="4">
        <f t="shared" si="466"/>
        <v>-4.6543856190183419E-2</v>
      </c>
      <c r="AT196" s="4">
        <f t="shared" si="467"/>
        <v>4.1771090414610086</v>
      </c>
      <c r="AU196" s="4">
        <f t="shared" si="468"/>
        <v>1.5787238343684038</v>
      </c>
      <c r="AV196" s="4">
        <f t="shared" si="644"/>
        <v>2.2824096888260499</v>
      </c>
      <c r="AW196" s="4">
        <f t="shared" si="644"/>
        <v>-1.6776553024209022</v>
      </c>
      <c r="AY196" s="2">
        <f t="shared" si="520"/>
        <v>78.706712997530403</v>
      </c>
      <c r="AZ196" s="2">
        <f t="shared" si="571"/>
        <v>79.822084590119175</v>
      </c>
      <c r="BA196" s="2">
        <f t="shared" si="572"/>
        <v>77.351360028863468</v>
      </c>
      <c r="BB196" s="2">
        <f t="shared" si="573"/>
        <v>77.48622084111868</v>
      </c>
      <c r="BC196" s="2">
        <f t="shared" si="574"/>
        <v>78.762866177460538</v>
      </c>
      <c r="BD196" s="2">
        <f t="shared" si="575"/>
        <v>80.822702136719627</v>
      </c>
      <c r="BE196" s="2">
        <f t="shared" si="576"/>
        <v>81.333959478545481</v>
      </c>
      <c r="BF196" s="2">
        <f t="shared" si="577"/>
        <v>82.81167442508071</v>
      </c>
      <c r="BG196" s="2">
        <f t="shared" si="578"/>
        <v>80.6971913304683</v>
      </c>
      <c r="BH196" s="2">
        <f t="shared" si="579"/>
        <v>82.511413166585584</v>
      </c>
      <c r="BI196" s="2">
        <f t="shared" si="580"/>
        <v>83.296543855534452</v>
      </c>
      <c r="BJ196" s="2">
        <f t="shared" si="581"/>
        <v>86.207890957385985</v>
      </c>
      <c r="BK196" s="2">
        <f t="shared" si="582"/>
        <v>84.053276154765854</v>
      </c>
      <c r="BL196" s="2">
        <f t="shared" si="583"/>
        <v>84.492175988120181</v>
      </c>
      <c r="BM196" s="2">
        <f t="shared" si="584"/>
        <v>89.185798333273979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>
        <f t="shared" si="488"/>
        <v>77</v>
      </c>
      <c r="CY196" s="2">
        <f t="shared" si="489"/>
        <v>80.051000000000002</v>
      </c>
      <c r="CZ196" s="2">
        <f t="shared" si="490"/>
        <v>83.513000000000005</v>
      </c>
      <c r="DA196" s="2">
        <f t="shared" si="491"/>
        <v>84.65</v>
      </c>
      <c r="DB196" s="2">
        <f t="shared" si="492"/>
        <v>80.878</v>
      </c>
      <c r="DC196" s="2">
        <f t="shared" si="493"/>
        <v>81.756</v>
      </c>
      <c r="DD196" s="2">
        <f t="shared" si="494"/>
        <v>82.462999999999994</v>
      </c>
      <c r="DE196" s="2">
        <f t="shared" si="495"/>
        <v>83.25</v>
      </c>
      <c r="DF196" s="2">
        <f t="shared" si="496"/>
        <v>90.385000000000005</v>
      </c>
      <c r="DG196" s="2">
        <f t="shared" si="497"/>
        <v>85.632000000000005</v>
      </c>
      <c r="DH196" s="2" t="str">
        <f t="shared" si="498"/>
        <v/>
      </c>
      <c r="DI196" s="2" t="str">
        <f t="shared" si="499"/>
        <v/>
      </c>
      <c r="DK196" s="2">
        <f t="shared" si="500"/>
        <v>115.62686585365853</v>
      </c>
      <c r="DL196" s="2">
        <f t="shared" si="645"/>
        <v>120.94874056242475</v>
      </c>
      <c r="DM196" s="2">
        <f t="shared" si="645"/>
        <v>145.12360644599306</v>
      </c>
      <c r="DN196" s="2">
        <f t="shared" si="645"/>
        <v>141.93880028142587</v>
      </c>
      <c r="DO196" s="2">
        <f t="shared" si="645"/>
        <v>118.27608582995954</v>
      </c>
      <c r="DP196" s="2">
        <f t="shared" si="645"/>
        <v>127.06882101313323</v>
      </c>
      <c r="DQ196" s="2">
        <f t="shared" si="645"/>
        <v>134.80170731707321</v>
      </c>
      <c r="DR196" s="2">
        <f t="shared" si="645"/>
        <v>145.63940463945727</v>
      </c>
      <c r="DS196" s="2">
        <f t="shared" si="645"/>
        <v>139.21199004267424</v>
      </c>
      <c r="DT196" s="2">
        <f t="shared" si="645"/>
        <v>141.24972130430024</v>
      </c>
      <c r="DU196" s="2">
        <f t="shared" si="645"/>
        <v>140.80858299595144</v>
      </c>
      <c r="DV196" s="2">
        <f t="shared" si="645"/>
        <v>134.27910285589232</v>
      </c>
      <c r="DW196" s="2">
        <f t="shared" si="645"/>
        <v>137.18834197031043</v>
      </c>
      <c r="DX196" s="2">
        <f t="shared" si="645"/>
        <v>122.56864810154285</v>
      </c>
      <c r="DY196" s="2">
        <f t="shared" si="645"/>
        <v>109.94642689075631</v>
      </c>
      <c r="EA196" s="2">
        <f t="shared" si="440"/>
        <v>76.700121367303552</v>
      </c>
      <c r="EB196" s="2">
        <f t="shared" si="502"/>
        <v>79.217043766674408</v>
      </c>
      <c r="EC196" s="2">
        <f t="shared" si="503"/>
        <v>74.213457507029062</v>
      </c>
      <c r="ED196" s="2">
        <f t="shared" si="504"/>
        <v>73.374826910379426</v>
      </c>
      <c r="EE196" s="2">
        <f t="shared" si="505"/>
        <v>75.648316996347106</v>
      </c>
      <c r="EF196" s="2">
        <f t="shared" si="506"/>
        <v>78.345674578777761</v>
      </c>
      <c r="EG196" s="2">
        <f t="shared" si="507"/>
        <v>76.515933404779361</v>
      </c>
      <c r="EH196" s="2">
        <f t="shared" si="508"/>
        <v>79.042639652346608</v>
      </c>
      <c r="EI196" s="2">
        <f t="shared" si="509"/>
        <v>77.712312349564897</v>
      </c>
      <c r="EJ196" s="2">
        <f t="shared" si="510"/>
        <v>80.088374963356912</v>
      </c>
      <c r="EK196" s="2">
        <f t="shared" si="511"/>
        <v>82.880512934855759</v>
      </c>
      <c r="EL196" s="2">
        <f t="shared" si="512"/>
        <v>82.409870068897646</v>
      </c>
      <c r="EM196" s="2">
        <f t="shared" si="513"/>
        <v>80.109638823439383</v>
      </c>
      <c r="EN196" s="2">
        <f t="shared" si="514"/>
        <v>83.228273101555345</v>
      </c>
      <c r="EO196" s="2">
        <f t="shared" si="515"/>
        <v>92.252992729262772</v>
      </c>
      <c r="EQ196" s="2">
        <f t="shared" si="516"/>
        <v>78.986710403752426</v>
      </c>
      <c r="ER196" s="2">
        <f t="shared" si="646"/>
        <v>79.902496333859375</v>
      </c>
      <c r="ES196" s="2">
        <f t="shared" si="646"/>
        <v>77.752556105164345</v>
      </c>
      <c r="ET196" s="2">
        <f t="shared" si="646"/>
        <v>77.911057479265509</v>
      </c>
      <c r="EU196" s="2">
        <f t="shared" si="646"/>
        <v>79.111129079664067</v>
      </c>
      <c r="EV196" s="2">
        <f t="shared" si="646"/>
        <v>81.100006256361297</v>
      </c>
      <c r="EW196" s="2">
        <f t="shared" si="646"/>
        <v>81.873108147943071</v>
      </c>
      <c r="EX196" s="2">
        <f t="shared" si="646"/>
        <v>83.190956781817619</v>
      </c>
      <c r="EY196" s="2">
        <f t="shared" si="646"/>
        <v>81.006716342584127</v>
      </c>
      <c r="EZ196" s="2">
        <f t="shared" si="646"/>
        <v>82.792308521955505</v>
      </c>
      <c r="FA196" s="2">
        <f t="shared" si="646"/>
        <v>83.345769575527527</v>
      </c>
      <c r="FB196" s="2">
        <f t="shared" si="646"/>
        <v>86.662917600040743</v>
      </c>
      <c r="FC196" s="2">
        <f t="shared" si="646"/>
        <v>84.549040691324251</v>
      </c>
      <c r="FD196" s="2">
        <f t="shared" si="646"/>
        <v>84.70320915330386</v>
      </c>
      <c r="FE196" s="2">
        <f t="shared" si="646"/>
        <v>88.611933196093801</v>
      </c>
      <c r="FG196" s="2">
        <f t="shared" si="518"/>
        <v>0.99999297140407084</v>
      </c>
      <c r="FH196" s="2">
        <f t="shared" si="647"/>
        <v>0.9999940385120375</v>
      </c>
      <c r="FI196" s="2">
        <f t="shared" si="647"/>
        <v>0.99999270193412459</v>
      </c>
      <c r="FJ196" s="2">
        <f t="shared" si="647"/>
        <v>0.99999247178239714</v>
      </c>
      <c r="FK196" s="2">
        <f t="shared" si="647"/>
        <v>0.99999201624530898</v>
      </c>
      <c r="FL196" s="2">
        <f t="shared" si="647"/>
        <v>0.99999264750499783</v>
      </c>
      <c r="FM196" s="2">
        <f t="shared" si="647"/>
        <v>0.99999291085750786</v>
      </c>
      <c r="FN196" s="2">
        <f t="shared" si="647"/>
        <v>0.99999174809265046</v>
      </c>
      <c r="FO196" s="2">
        <f t="shared" si="647"/>
        <v>0.99999236842209116</v>
      </c>
      <c r="FP196" s="2">
        <f t="shared" si="647"/>
        <v>0.99999245929643032</v>
      </c>
      <c r="FQ196" s="2">
        <f t="shared" si="647"/>
        <v>0.99999251222260843</v>
      </c>
      <c r="FR196" s="2">
        <f t="shared" si="647"/>
        <v>0.99999193363820982</v>
      </c>
      <c r="FS196" s="2">
        <f t="shared" si="647"/>
        <v>0.99999259483805902</v>
      </c>
      <c r="FT196" s="2">
        <f t="shared" si="647"/>
        <v>0.99999203229738531</v>
      </c>
      <c r="FU196" s="2">
        <f t="shared" si="647"/>
        <v>0.99999047368410332</v>
      </c>
      <c r="FW196" s="2">
        <f t="shared" si="536"/>
        <v>0.87742834321679541</v>
      </c>
      <c r="FX196" s="2">
        <f t="shared" si="588"/>
        <v>0.88232515186345029</v>
      </c>
      <c r="FY196" s="2">
        <f t="shared" si="589"/>
        <v>0.88649268391371505</v>
      </c>
      <c r="FZ196" s="2">
        <f t="shared" si="590"/>
        <v>0.90623210257971465</v>
      </c>
      <c r="GA196" s="2">
        <f t="shared" si="591"/>
        <v>0.89932943992761949</v>
      </c>
      <c r="GB196" s="2">
        <f t="shared" si="592"/>
        <v>0.89919066080816834</v>
      </c>
      <c r="GC196" s="2">
        <f t="shared" si="593"/>
        <v>0.89928238457357423</v>
      </c>
      <c r="GD196" s="2">
        <f t="shared" si="594"/>
        <v>0.90843710950329482</v>
      </c>
      <c r="GE196" s="2">
        <f t="shared" si="595"/>
        <v>0.90590275134610498</v>
      </c>
      <c r="GF196" s="2">
        <f t="shared" si="596"/>
        <v>0.89594546283954501</v>
      </c>
      <c r="GG196" s="2">
        <f t="shared" si="597"/>
        <v>0.89326434456752013</v>
      </c>
      <c r="GH196" s="2">
        <f t="shared" si="598"/>
        <v>0.89291324977743969</v>
      </c>
      <c r="GI196" s="2">
        <f t="shared" si="599"/>
        <v>0.88823106617401593</v>
      </c>
      <c r="GJ196" s="2">
        <f t="shared" si="600"/>
        <v>0.85670794517371329</v>
      </c>
      <c r="GK196" s="2">
        <f t="shared" si="601"/>
        <v>0.84243691191784786</v>
      </c>
      <c r="GM196" s="86">
        <f t="shared" si="537"/>
        <v>6.2119204587028903E-282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1.3571649574598367E-220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4.2151810479167198E-285</v>
      </c>
      <c r="HQ196" s="86">
        <f t="shared" si="629"/>
        <v>3.0752877752914936E-233</v>
      </c>
      <c r="HS196" s="86">
        <f t="shared" si="539"/>
        <v>1.0215972986419849E-27</v>
      </c>
      <c r="HT196" s="86">
        <f t="shared" si="630"/>
        <v>1.018063816883853E-27</v>
      </c>
      <c r="HU196" s="86">
        <f t="shared" si="631"/>
        <v>3.5905278797506986E-34</v>
      </c>
      <c r="HV196" s="86">
        <f t="shared" si="632"/>
        <v>6.9477055470680353E-40</v>
      </c>
      <c r="HW196" s="86">
        <f t="shared" si="633"/>
        <v>1.5308424996502435E-37</v>
      </c>
      <c r="HX196" s="86">
        <f t="shared" si="634"/>
        <v>4.5853040094514867E-36</v>
      </c>
      <c r="HY196" s="86">
        <f t="shared" si="635"/>
        <v>5.0875059446866459E-34</v>
      </c>
      <c r="HZ196" s="86">
        <f t="shared" si="636"/>
        <v>2.0501953017232456E-37</v>
      </c>
      <c r="IA196" s="86">
        <f t="shared" si="637"/>
        <v>1.1181389915178042E-40</v>
      </c>
      <c r="IB196" s="86">
        <f t="shared" si="638"/>
        <v>5.0134886934748644E-38</v>
      </c>
      <c r="IC196" s="86">
        <f t="shared" si="639"/>
        <v>1.2523246410712593E-38</v>
      </c>
      <c r="ID196" s="86">
        <f t="shared" si="640"/>
        <v>3.155691630392905E-38</v>
      </c>
      <c r="IE196" s="86">
        <f t="shared" si="641"/>
        <v>7.8706999179768083E-36</v>
      </c>
      <c r="IF196" s="86">
        <f t="shared" si="642"/>
        <v>1.2484357417590525E-25</v>
      </c>
      <c r="IG196" s="86">
        <f t="shared" si="643"/>
        <v>3.6388810393525637E-25</v>
      </c>
      <c r="II196" s="86">
        <f t="shared" si="540"/>
        <v>2.8907015573494906E-2</v>
      </c>
      <c r="IJ196" s="86">
        <f t="shared" si="541"/>
        <v>2.684747377277805E-2</v>
      </c>
      <c r="IK196" s="86">
        <f t="shared" si="542"/>
        <v>1.4484887808642082E-2</v>
      </c>
      <c r="IL196" s="86">
        <f t="shared" si="543"/>
        <v>3.6425229276064162E-3</v>
      </c>
      <c r="IM196" s="86">
        <f t="shared" si="544"/>
        <v>7.1682391600281625E-3</v>
      </c>
      <c r="IN196" s="86">
        <f t="shared" si="545"/>
        <v>6.6967860385461929E-3</v>
      </c>
      <c r="IO196" s="86">
        <f t="shared" si="546"/>
        <v>8.9271139472060935E-3</v>
      </c>
      <c r="IP196" s="86">
        <f t="shared" si="547"/>
        <v>4.4726664086909189E-3</v>
      </c>
      <c r="IQ196" s="86">
        <f t="shared" si="548"/>
        <v>3.5384822366841917E-3</v>
      </c>
      <c r="IR196" s="86">
        <f t="shared" si="549"/>
        <v>6.7656559897955734E-3</v>
      </c>
      <c r="IS196" s="86">
        <f t="shared" si="550"/>
        <v>6.5593411502312127E-3</v>
      </c>
      <c r="IT196" s="86">
        <f t="shared" si="551"/>
        <v>7.086117765377797E-3</v>
      </c>
      <c r="IU196" s="86">
        <f t="shared" si="552"/>
        <v>9.9999482756705262E-3</v>
      </c>
      <c r="IV196" s="86">
        <f t="shared" si="553"/>
        <v>6.0090073985765109E-2</v>
      </c>
      <c r="IW196" s="86">
        <f t="shared" si="554"/>
        <v>0.10789411515445539</v>
      </c>
      <c r="IY196" s="86">
        <f t="shared" si="555"/>
        <v>2.8907015573494906E-2</v>
      </c>
      <c r="IZ196" s="86">
        <f t="shared" si="556"/>
        <v>2.684747377277805E-2</v>
      </c>
      <c r="JA196" s="86">
        <f t="shared" si="557"/>
        <v>1.4484887808642082E-2</v>
      </c>
      <c r="JB196" s="86">
        <f t="shared" si="558"/>
        <v>3.6425229276064162E-3</v>
      </c>
      <c r="JC196" s="86">
        <f t="shared" si="559"/>
        <v>7.1682391600281625E-3</v>
      </c>
      <c r="JD196" s="86">
        <f t="shared" si="560"/>
        <v>6.6967860385461929E-3</v>
      </c>
      <c r="JE196" s="86">
        <f t="shared" si="561"/>
        <v>8.9271139472060935E-3</v>
      </c>
      <c r="JF196" s="86">
        <f t="shared" si="562"/>
        <v>4.4726664086909189E-3</v>
      </c>
      <c r="JG196" s="86">
        <f t="shared" si="563"/>
        <v>3.5384822366841917E-3</v>
      </c>
      <c r="JH196" s="86">
        <f t="shared" si="564"/>
        <v>6.7656559897955734E-3</v>
      </c>
      <c r="JI196" s="86">
        <f t="shared" si="565"/>
        <v>6.5593411502312127E-3</v>
      </c>
      <c r="JJ196" s="86">
        <f t="shared" si="566"/>
        <v>7.086117765377797E-3</v>
      </c>
      <c r="JK196" s="86">
        <f t="shared" si="567"/>
        <v>9.9999482756705262E-3</v>
      </c>
      <c r="JL196" s="86">
        <f t="shared" si="568"/>
        <v>6.0090073985765109E-2</v>
      </c>
      <c r="JM196" s="86">
        <f t="shared" si="569"/>
        <v>0.10789411515445539</v>
      </c>
    </row>
    <row r="197" spans="2:273" x14ac:dyDescent="0.25">
      <c r="B197" s="2">
        <v>170</v>
      </c>
      <c r="C197" s="37">
        <v>74.790999999999997</v>
      </c>
      <c r="D197" s="37">
        <v>77.885999999999996</v>
      </c>
      <c r="E197" s="37">
        <v>76.054000000000002</v>
      </c>
      <c r="F197" s="37">
        <v>78.811000000000007</v>
      </c>
      <c r="G197" s="37">
        <v>80.025999999999996</v>
      </c>
      <c r="H197" s="37">
        <v>79.872</v>
      </c>
      <c r="I197" s="37">
        <v>84.15</v>
      </c>
      <c r="J197" s="37">
        <v>83.537000000000006</v>
      </c>
      <c r="K197" s="37">
        <v>81.415000000000006</v>
      </c>
      <c r="L197" s="37">
        <v>84.340999999999994</v>
      </c>
      <c r="M197" s="37">
        <v>80.674999999999997</v>
      </c>
      <c r="N197" s="37">
        <v>88.179000000000002</v>
      </c>
      <c r="O197" s="37">
        <v>81.105000000000004</v>
      </c>
      <c r="P197" s="37">
        <v>83.424999999999997</v>
      </c>
      <c r="Q197" s="37">
        <v>87.488</v>
      </c>
      <c r="S197" s="4">
        <f t="shared" si="441"/>
        <v>78.571085354165746</v>
      </c>
      <c r="T197" s="4">
        <f t="shared" si="442"/>
        <v>79.684340203172908</v>
      </c>
      <c r="U197" s="4">
        <f t="shared" si="443"/>
        <v>77.25135936623569</v>
      </c>
      <c r="V197" s="4">
        <f t="shared" si="444"/>
        <v>77.36962344358389</v>
      </c>
      <c r="W197" s="4">
        <f t="shared" si="445"/>
        <v>78.650807155718368</v>
      </c>
      <c r="X197" s="4">
        <f t="shared" si="446"/>
        <v>80.736699633334453</v>
      </c>
      <c r="Y197" s="4">
        <f t="shared" si="447"/>
        <v>81.283915981237499</v>
      </c>
      <c r="Z197" s="4">
        <f t="shared" si="448"/>
        <v>82.748570623158798</v>
      </c>
      <c r="AA197" s="4">
        <f t="shared" si="449"/>
        <v>80.588008821432027</v>
      </c>
      <c r="AB197" s="4">
        <f t="shared" si="450"/>
        <v>82.382040613250339</v>
      </c>
      <c r="AC197" s="4">
        <f t="shared" si="451"/>
        <v>83.179557514206579</v>
      </c>
      <c r="AD197" s="4">
        <f t="shared" si="452"/>
        <v>86.157934624154393</v>
      </c>
      <c r="AE197" s="4">
        <f t="shared" si="453"/>
        <v>83.95750831296877</v>
      </c>
      <c r="AF197" s="4">
        <f t="shared" si="454"/>
        <v>84.40730452157581</v>
      </c>
      <c r="AG197" s="4">
        <f t="shared" si="455"/>
        <v>89.068027275043065</v>
      </c>
      <c r="AI197" s="4">
        <f t="shared" si="456"/>
        <v>-3.7800853541657489</v>
      </c>
      <c r="AJ197" s="4">
        <f t="shared" si="457"/>
        <v>-1.7983402031729128</v>
      </c>
      <c r="AK197" s="4">
        <f t="shared" si="458"/>
        <v>-1.1973593662356876</v>
      </c>
      <c r="AL197" s="4">
        <f t="shared" si="459"/>
        <v>1.4413765564161167</v>
      </c>
      <c r="AM197" s="4">
        <f t="shared" si="460"/>
        <v>1.3751928442816279</v>
      </c>
      <c r="AN197" s="4">
        <f t="shared" si="461"/>
        <v>-0.86469963333445321</v>
      </c>
      <c r="AO197" s="4">
        <f t="shared" si="462"/>
        <v>2.866084018762507</v>
      </c>
      <c r="AP197" s="4">
        <f t="shared" si="463"/>
        <v>0.78842937684120784</v>
      </c>
      <c r="AQ197" s="4">
        <f t="shared" si="464"/>
        <v>0.82699117856797955</v>
      </c>
      <c r="AR197" s="4">
        <f t="shared" si="465"/>
        <v>1.9589593867496546</v>
      </c>
      <c r="AS197" s="4">
        <f t="shared" si="466"/>
        <v>-2.5045575142065815</v>
      </c>
      <c r="AT197" s="4">
        <f t="shared" si="467"/>
        <v>2.021065375845609</v>
      </c>
      <c r="AU197" s="4">
        <f t="shared" si="468"/>
        <v>-2.8525083129687658</v>
      </c>
      <c r="AV197" s="4">
        <f t="shared" si="644"/>
        <v>-0.98230452157581283</v>
      </c>
      <c r="AW197" s="4">
        <f t="shared" si="644"/>
        <v>-1.5800272750430651</v>
      </c>
      <c r="AY197" s="2">
        <f t="shared" si="520"/>
        <v>78.571085304686065</v>
      </c>
      <c r="AZ197" s="2">
        <f t="shared" si="571"/>
        <v>79.684340202853477</v>
      </c>
      <c r="BA197" s="2">
        <f t="shared" si="572"/>
        <v>77.251359362127658</v>
      </c>
      <c r="BB197" s="2">
        <f t="shared" si="573"/>
        <v>77.369623443582</v>
      </c>
      <c r="BC197" s="2">
        <f t="shared" si="574"/>
        <v>78.650807155634141</v>
      </c>
      <c r="BD197" s="2">
        <f t="shared" si="575"/>
        <v>80.736699633239766</v>
      </c>
      <c r="BE197" s="2">
        <f t="shared" si="576"/>
        <v>81.283915980559911</v>
      </c>
      <c r="BF197" s="2">
        <f t="shared" si="577"/>
        <v>82.748570623149064</v>
      </c>
      <c r="BG197" s="2">
        <f t="shared" si="578"/>
        <v>80.58800882142873</v>
      </c>
      <c r="BH197" s="2">
        <f t="shared" si="579"/>
        <v>82.382040613123223</v>
      </c>
      <c r="BI197" s="2">
        <f t="shared" si="580"/>
        <v>83.179557514114663</v>
      </c>
      <c r="BJ197" s="2">
        <f t="shared" si="581"/>
        <v>86.157934623987359</v>
      </c>
      <c r="BK197" s="2">
        <f t="shared" si="582"/>
        <v>83.957508311194445</v>
      </c>
      <c r="BL197" s="2">
        <f t="shared" si="583"/>
        <v>84.407158693158365</v>
      </c>
      <c r="BM197" s="2">
        <f t="shared" si="584"/>
        <v>89.066570944586687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>
        <f t="shared" si="488"/>
        <v>78.811000000000007</v>
      </c>
      <c r="CY197" s="2">
        <f t="shared" si="489"/>
        <v>80.025999999999996</v>
      </c>
      <c r="CZ197" s="2">
        <f t="shared" si="490"/>
        <v>79.872</v>
      </c>
      <c r="DA197" s="2">
        <f t="shared" si="491"/>
        <v>84.15</v>
      </c>
      <c r="DB197" s="2">
        <f t="shared" si="492"/>
        <v>83.537000000000006</v>
      </c>
      <c r="DC197" s="2">
        <f t="shared" si="493"/>
        <v>81.415000000000006</v>
      </c>
      <c r="DD197" s="2">
        <f t="shared" si="494"/>
        <v>84.340999999999994</v>
      </c>
      <c r="DE197" s="2">
        <f t="shared" si="495"/>
        <v>80.674999999999997</v>
      </c>
      <c r="DF197" s="2">
        <f t="shared" si="496"/>
        <v>88.179000000000002</v>
      </c>
      <c r="DG197" s="2">
        <f t="shared" si="497"/>
        <v>81.105000000000004</v>
      </c>
      <c r="DH197" s="2" t="str">
        <f t="shared" si="498"/>
        <v/>
      </c>
      <c r="DI197" s="2" t="str">
        <f t="shared" si="499"/>
        <v/>
      </c>
      <c r="DK197" s="2">
        <f t="shared" si="500"/>
        <v>115.72538836772982</v>
      </c>
      <c r="DL197" s="2">
        <f t="shared" si="645"/>
        <v>121.06358496553231</v>
      </c>
      <c r="DM197" s="2">
        <f t="shared" si="645"/>
        <v>145.42819686411153</v>
      </c>
      <c r="DN197" s="2">
        <f t="shared" si="645"/>
        <v>142.23176341463414</v>
      </c>
      <c r="DO197" s="2">
        <f t="shared" si="645"/>
        <v>118.39191437246966</v>
      </c>
      <c r="DP197" s="2">
        <f t="shared" si="645"/>
        <v>127.25886829268295</v>
      </c>
      <c r="DQ197" s="2">
        <f t="shared" si="645"/>
        <v>135.02346622889308</v>
      </c>
      <c r="DR197" s="2">
        <f t="shared" si="645"/>
        <v>145.9410957435168</v>
      </c>
      <c r="DS197" s="2">
        <f t="shared" si="645"/>
        <v>139.46227311522046</v>
      </c>
      <c r="DT197" s="2">
        <f t="shared" si="645"/>
        <v>141.49878881715722</v>
      </c>
      <c r="DU197" s="2">
        <f t="shared" si="645"/>
        <v>141.06836032388668</v>
      </c>
      <c r="DV197" s="2">
        <f t="shared" si="645"/>
        <v>134.48368070904911</v>
      </c>
      <c r="DW197" s="2">
        <f t="shared" si="645"/>
        <v>137.3975923751687</v>
      </c>
      <c r="DX197" s="2">
        <f t="shared" si="645"/>
        <v>122.73195918590656</v>
      </c>
      <c r="DY197" s="2">
        <f t="shared" si="645"/>
        <v>110.0052254901961</v>
      </c>
      <c r="EA197" s="2">
        <f t="shared" si="440"/>
        <v>76.512268379512761</v>
      </c>
      <c r="EB197" s="2">
        <f t="shared" si="502"/>
        <v>79.064089679271547</v>
      </c>
      <c r="EC197" s="2">
        <f t="shared" si="503"/>
        <v>74.03585306091847</v>
      </c>
      <c r="ED197" s="2">
        <f t="shared" si="504"/>
        <v>73.168167733185129</v>
      </c>
      <c r="EE197" s="2">
        <f t="shared" si="505"/>
        <v>75.463965370266038</v>
      </c>
      <c r="EF197" s="2">
        <f t="shared" si="506"/>
        <v>78.204033180911011</v>
      </c>
      <c r="EG197" s="2">
        <f t="shared" si="507"/>
        <v>76.354593697708083</v>
      </c>
      <c r="EH197" s="2">
        <f t="shared" si="508"/>
        <v>78.895602507328164</v>
      </c>
      <c r="EI197" s="2">
        <f t="shared" si="509"/>
        <v>77.535975513793744</v>
      </c>
      <c r="EJ197" s="2">
        <f t="shared" si="510"/>
        <v>79.902824217932064</v>
      </c>
      <c r="EK197" s="2">
        <f t="shared" si="511"/>
        <v>82.753637460880341</v>
      </c>
      <c r="EL197" s="2">
        <f t="shared" si="512"/>
        <v>82.270099478346452</v>
      </c>
      <c r="EM197" s="2">
        <f t="shared" si="513"/>
        <v>79.918726172350176</v>
      </c>
      <c r="EN197" s="2">
        <f t="shared" si="514"/>
        <v>83.108609332113446</v>
      </c>
      <c r="EO197" s="2">
        <f t="shared" si="515"/>
        <v>92.220918810100869</v>
      </c>
      <c r="EQ197" s="2">
        <f t="shared" si="516"/>
        <v>78.833100611454157</v>
      </c>
      <c r="ER197" s="2">
        <f t="shared" si="646"/>
        <v>79.759527630768645</v>
      </c>
      <c r="ES197" s="2">
        <f t="shared" si="646"/>
        <v>77.626318421962623</v>
      </c>
      <c r="ET197" s="2">
        <f t="shared" si="646"/>
        <v>77.765578347987841</v>
      </c>
      <c r="EU197" s="2">
        <f t="shared" si="646"/>
        <v>78.975807705401692</v>
      </c>
      <c r="EV197" s="2">
        <f t="shared" si="646"/>
        <v>80.995293656411988</v>
      </c>
      <c r="EW197" s="2">
        <f t="shared" si="646"/>
        <v>81.786994542576977</v>
      </c>
      <c r="EX197" s="2">
        <f t="shared" si="646"/>
        <v>83.10219641315706</v>
      </c>
      <c r="EY197" s="2">
        <f t="shared" si="646"/>
        <v>80.876661292492116</v>
      </c>
      <c r="EZ197" s="2">
        <f t="shared" si="646"/>
        <v>82.644171628697677</v>
      </c>
      <c r="FA197" s="2">
        <f t="shared" si="646"/>
        <v>83.225530809758837</v>
      </c>
      <c r="FB197" s="2">
        <f t="shared" si="646"/>
        <v>86.582748694819088</v>
      </c>
      <c r="FC197" s="2">
        <f t="shared" si="646"/>
        <v>84.420571131434826</v>
      </c>
      <c r="FD197" s="2">
        <f t="shared" si="646"/>
        <v>84.604910105312342</v>
      </c>
      <c r="FE197" s="2">
        <f t="shared" si="646"/>
        <v>88.528335062778609</v>
      </c>
      <c r="FG197" s="2">
        <f t="shared" si="518"/>
        <v>0.9999935898403628</v>
      </c>
      <c r="FH197" s="2">
        <f t="shared" si="647"/>
        <v>0.9999945630555076</v>
      </c>
      <c r="FI197" s="2">
        <f t="shared" si="647"/>
        <v>0.99999334408054119</v>
      </c>
      <c r="FJ197" s="2">
        <f t="shared" si="647"/>
        <v>0.99999313417939728</v>
      </c>
      <c r="FK197" s="2">
        <f t="shared" si="647"/>
        <v>0.99999271872406803</v>
      </c>
      <c r="FL197" s="2">
        <f t="shared" si="647"/>
        <v>0.99999329444052365</v>
      </c>
      <c r="FM197" s="2">
        <f t="shared" si="647"/>
        <v>0.99999353462117258</v>
      </c>
      <c r="FN197" s="2">
        <f t="shared" si="647"/>
        <v>0.99999247416558756</v>
      </c>
      <c r="FO197" s="2">
        <f t="shared" si="647"/>
        <v>0.99999303991355204</v>
      </c>
      <c r="FP197" s="2">
        <f t="shared" si="647"/>
        <v>0.99999312279204511</v>
      </c>
      <c r="FQ197" s="2">
        <f t="shared" si="647"/>
        <v>0.99999317106135699</v>
      </c>
      <c r="FR197" s="2">
        <f t="shared" si="647"/>
        <v>0.99999264338539184</v>
      </c>
      <c r="FS197" s="2">
        <f t="shared" si="647"/>
        <v>0.9999932464076422</v>
      </c>
      <c r="FT197" s="2">
        <f t="shared" si="647"/>
        <v>0.99999273336375616</v>
      </c>
      <c r="FU197" s="2">
        <f t="shared" si="647"/>
        <v>0.99999131188936052</v>
      </c>
      <c r="FW197" s="2">
        <f t="shared" si="536"/>
        <v>0.88699455931473914</v>
      </c>
      <c r="FX197" s="2">
        <f t="shared" si="588"/>
        <v>0.89155642616656916</v>
      </c>
      <c r="FY197" s="2">
        <f t="shared" si="589"/>
        <v>0.89543577119593598</v>
      </c>
      <c r="FZ197" s="2">
        <f t="shared" si="590"/>
        <v>0.91377122561392465</v>
      </c>
      <c r="GA197" s="2">
        <f t="shared" si="591"/>
        <v>0.90736682089776455</v>
      </c>
      <c r="GB197" s="2">
        <f t="shared" si="592"/>
        <v>0.90723797884172841</v>
      </c>
      <c r="GC197" s="2">
        <f t="shared" si="593"/>
        <v>0.90732313522502872</v>
      </c>
      <c r="GD197" s="2">
        <f t="shared" si="594"/>
        <v>0.91581541474742867</v>
      </c>
      <c r="GE197" s="2">
        <f t="shared" si="595"/>
        <v>0.91346582630087159</v>
      </c>
      <c r="GF197" s="2">
        <f t="shared" si="596"/>
        <v>0.90422424286644665</v>
      </c>
      <c r="GG197" s="2">
        <f t="shared" si="597"/>
        <v>0.90173304324211168</v>
      </c>
      <c r="GH197" s="2">
        <f t="shared" si="598"/>
        <v>0.9014067306002842</v>
      </c>
      <c r="GI197" s="2">
        <f t="shared" si="599"/>
        <v>0.89705309416827683</v>
      </c>
      <c r="GJ197" s="2">
        <f t="shared" si="600"/>
        <v>0.86764737132311875</v>
      </c>
      <c r="GK197" s="2">
        <f t="shared" si="601"/>
        <v>0.85428052371887675</v>
      </c>
      <c r="GM197" s="86">
        <f t="shared" si="537"/>
        <v>4.1907337940606325E-287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1.2288044619546704E-225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1.317261172343176E-291</v>
      </c>
      <c r="HQ197" s="86">
        <f t="shared" si="629"/>
        <v>1.3458367109013855E-238</v>
      </c>
      <c r="HS197" s="86">
        <f t="shared" si="539"/>
        <v>8.8041420021580547E-29</v>
      </c>
      <c r="HT197" s="86">
        <f t="shared" si="630"/>
        <v>8.9938849717350323E-29</v>
      </c>
      <c r="HU197" s="86">
        <f t="shared" si="631"/>
        <v>1.9195412044400857E-35</v>
      </c>
      <c r="HV197" s="86">
        <f t="shared" si="632"/>
        <v>2.2755634853018248E-41</v>
      </c>
      <c r="HW197" s="86">
        <f t="shared" si="633"/>
        <v>6.404866985873848E-39</v>
      </c>
      <c r="HX197" s="86">
        <f t="shared" si="634"/>
        <v>1.9888769041336917E-37</v>
      </c>
      <c r="HY197" s="86">
        <f t="shared" si="635"/>
        <v>2.7054611705421892E-35</v>
      </c>
      <c r="HZ197" s="86">
        <f t="shared" si="636"/>
        <v>8.3837819513171351E-39</v>
      </c>
      <c r="IA197" s="86">
        <f t="shared" si="637"/>
        <v>3.4784723394657872E-42</v>
      </c>
      <c r="IB197" s="86">
        <f t="shared" si="638"/>
        <v>1.8987261317661369E-39</v>
      </c>
      <c r="IC197" s="86">
        <f t="shared" si="639"/>
        <v>4.3612831101838621E-40</v>
      </c>
      <c r="ID197" s="86">
        <f t="shared" si="640"/>
        <v>1.1483672064254682E-39</v>
      </c>
      <c r="IE197" s="86">
        <f t="shared" si="641"/>
        <v>3.4189189339306475E-37</v>
      </c>
      <c r="IF197" s="86">
        <f t="shared" si="642"/>
        <v>1.2053979559489216E-26</v>
      </c>
      <c r="IG197" s="86">
        <f t="shared" si="643"/>
        <v>3.3062399652917093E-26</v>
      </c>
      <c r="II197" s="86">
        <f t="shared" si="540"/>
        <v>2.2196755010944803E-2</v>
      </c>
      <c r="IJ197" s="86">
        <f t="shared" si="541"/>
        <v>2.0616569206220341E-2</v>
      </c>
      <c r="IK197" s="86">
        <f t="shared" si="542"/>
        <v>1.063191288964946E-2</v>
      </c>
      <c r="IL197" s="86">
        <f t="shared" si="543"/>
        <v>2.4812507644084922E-3</v>
      </c>
      <c r="IM197" s="86">
        <f t="shared" si="544"/>
        <v>5.0783325941109667E-3</v>
      </c>
      <c r="IN197" s="86">
        <f t="shared" si="545"/>
        <v>4.7179413288512854E-3</v>
      </c>
      <c r="IO197" s="86">
        <f t="shared" si="546"/>
        <v>6.4332754538038326E-3</v>
      </c>
      <c r="IP197" s="86">
        <f t="shared" si="547"/>
        <v>3.1080244356172962E-3</v>
      </c>
      <c r="IQ197" s="86">
        <f t="shared" si="548"/>
        <v>2.4034435338663638E-3</v>
      </c>
      <c r="IR197" s="86">
        <f t="shared" si="549"/>
        <v>4.7425596684815509E-3</v>
      </c>
      <c r="IS197" s="86">
        <f t="shared" si="550"/>
        <v>4.564299727420203E-3</v>
      </c>
      <c r="IT197" s="86">
        <f t="shared" si="551"/>
        <v>4.9586113887921156E-3</v>
      </c>
      <c r="IU197" s="86">
        <f t="shared" si="552"/>
        <v>7.1390716533677344E-3</v>
      </c>
      <c r="IV197" s="86">
        <f t="shared" si="553"/>
        <v>4.8046335858041973E-2</v>
      </c>
      <c r="IW197" s="86">
        <f t="shared" si="554"/>
        <v>8.9880333954263467E-2</v>
      </c>
      <c r="IY197" s="86">
        <f t="shared" si="555"/>
        <v>2.2196755010944803E-2</v>
      </c>
      <c r="IZ197" s="86">
        <f t="shared" si="556"/>
        <v>2.0616569206220341E-2</v>
      </c>
      <c r="JA197" s="86">
        <f t="shared" si="557"/>
        <v>1.063191288964946E-2</v>
      </c>
      <c r="JB197" s="86">
        <f t="shared" si="558"/>
        <v>2.4812507644084922E-3</v>
      </c>
      <c r="JC197" s="86">
        <f t="shared" si="559"/>
        <v>5.0783325941109667E-3</v>
      </c>
      <c r="JD197" s="86">
        <f t="shared" si="560"/>
        <v>4.7179413288512854E-3</v>
      </c>
      <c r="JE197" s="86">
        <f t="shared" si="561"/>
        <v>6.4332754538038326E-3</v>
      </c>
      <c r="JF197" s="86">
        <f t="shared" si="562"/>
        <v>3.1080244356172962E-3</v>
      </c>
      <c r="JG197" s="86">
        <f t="shared" si="563"/>
        <v>2.4034435338663638E-3</v>
      </c>
      <c r="JH197" s="86">
        <f t="shared" si="564"/>
        <v>4.7425596684815509E-3</v>
      </c>
      <c r="JI197" s="86">
        <f t="shared" si="565"/>
        <v>4.564299727420203E-3</v>
      </c>
      <c r="JJ197" s="86">
        <f t="shared" si="566"/>
        <v>4.9586113887921156E-3</v>
      </c>
      <c r="JK197" s="86">
        <f t="shared" si="567"/>
        <v>7.1390716533677344E-3</v>
      </c>
      <c r="JL197" s="86">
        <f t="shared" si="568"/>
        <v>4.8046335858041973E-2</v>
      </c>
      <c r="JM197" s="86">
        <f t="shared" si="569"/>
        <v>8.9880333954263467E-2</v>
      </c>
    </row>
    <row r="198" spans="2:273" x14ac:dyDescent="0.25">
      <c r="B198" s="2">
        <v>171</v>
      </c>
      <c r="C198" s="37">
        <v>78.488</v>
      </c>
      <c r="D198" s="37">
        <v>83.2</v>
      </c>
      <c r="E198" s="37">
        <v>76.405000000000001</v>
      </c>
      <c r="F198" s="37">
        <v>77.918999999999997</v>
      </c>
      <c r="G198" s="37">
        <v>79.923000000000002</v>
      </c>
      <c r="H198" s="37">
        <v>80.795000000000002</v>
      </c>
      <c r="I198" s="37">
        <v>81.075000000000003</v>
      </c>
      <c r="J198" s="37">
        <v>83.756</v>
      </c>
      <c r="K198" s="37">
        <v>82.244</v>
      </c>
      <c r="L198" s="37">
        <v>83.024000000000001</v>
      </c>
      <c r="M198" s="37">
        <v>80.5</v>
      </c>
      <c r="N198" s="37">
        <v>87.744</v>
      </c>
      <c r="O198" s="37">
        <v>85.158000000000001</v>
      </c>
      <c r="P198" s="37">
        <v>85.625</v>
      </c>
      <c r="Q198" s="37">
        <v>87.756</v>
      </c>
      <c r="S198" s="4">
        <f t="shared" si="441"/>
        <v>78.434564869591995</v>
      </c>
      <c r="T198" s="4">
        <f t="shared" si="442"/>
        <v>79.546328809153522</v>
      </c>
      <c r="U198" s="4">
        <f t="shared" si="443"/>
        <v>77.149993415687973</v>
      </c>
      <c r="V198" s="4">
        <f t="shared" si="444"/>
        <v>77.251374997124145</v>
      </c>
      <c r="W198" s="4">
        <f t="shared" si="445"/>
        <v>78.53746996406565</v>
      </c>
      <c r="X198" s="4">
        <f t="shared" si="446"/>
        <v>80.649649395850901</v>
      </c>
      <c r="Y198" s="4">
        <f t="shared" si="447"/>
        <v>81.231884512632362</v>
      </c>
      <c r="Z198" s="4">
        <f t="shared" si="448"/>
        <v>82.684010645815277</v>
      </c>
      <c r="AA198" s="4">
        <f t="shared" si="449"/>
        <v>80.477651350101794</v>
      </c>
      <c r="AB198" s="4">
        <f t="shared" si="450"/>
        <v>82.251640242239191</v>
      </c>
      <c r="AC198" s="4">
        <f t="shared" si="451"/>
        <v>83.062397477223783</v>
      </c>
      <c r="AD198" s="4">
        <f t="shared" si="452"/>
        <v>86.106347360263641</v>
      </c>
      <c r="AE198" s="4">
        <f t="shared" si="453"/>
        <v>83.860005780688198</v>
      </c>
      <c r="AF198" s="4">
        <f t="shared" si="454"/>
        <v>84.321572949841936</v>
      </c>
      <c r="AG198" s="4">
        <f t="shared" si="455"/>
        <v>88.94944836712456</v>
      </c>
      <c r="AI198" s="4">
        <f t="shared" si="456"/>
        <v>5.3435130408004738E-2</v>
      </c>
      <c r="AJ198" s="4">
        <f t="shared" si="457"/>
        <v>3.653671190846481</v>
      </c>
      <c r="AK198" s="4">
        <f t="shared" si="458"/>
        <v>-0.74499341568797206</v>
      </c>
      <c r="AL198" s="4">
        <f t="shared" si="459"/>
        <v>0.66762500287585169</v>
      </c>
      <c r="AM198" s="4">
        <f t="shared" si="460"/>
        <v>1.3855300359343516</v>
      </c>
      <c r="AN198" s="4">
        <f t="shared" si="461"/>
        <v>0.14535060414910106</v>
      </c>
      <c r="AO198" s="4">
        <f t="shared" si="462"/>
        <v>-0.15688451263235947</v>
      </c>
      <c r="AP198" s="4">
        <f t="shared" si="463"/>
        <v>1.0719893541847227</v>
      </c>
      <c r="AQ198" s="4">
        <f t="shared" si="464"/>
        <v>1.7663486498982053</v>
      </c>
      <c r="AR198" s="4">
        <f t="shared" si="465"/>
        <v>0.77235975776081034</v>
      </c>
      <c r="AS198" s="4">
        <f t="shared" si="466"/>
        <v>-2.562397477223783</v>
      </c>
      <c r="AT198" s="4">
        <f t="shared" si="467"/>
        <v>1.6376526397363591</v>
      </c>
      <c r="AU198" s="4">
        <f t="shared" si="468"/>
        <v>1.2979942193118035</v>
      </c>
      <c r="AV198" s="4">
        <f t="shared" si="644"/>
        <v>1.3034270501580636</v>
      </c>
      <c r="AW198" s="4">
        <f t="shared" si="644"/>
        <v>-1.1934483671245601</v>
      </c>
      <c r="AY198" s="2">
        <f t="shared" si="520"/>
        <v>78.434564857911084</v>
      </c>
      <c r="AZ198" s="2">
        <f t="shared" si="571"/>
        <v>79.546328809078233</v>
      </c>
      <c r="BA198" s="2">
        <f t="shared" si="572"/>
        <v>77.149993414952078</v>
      </c>
      <c r="BB198" s="2">
        <f t="shared" si="573"/>
        <v>77.251374997123932</v>
      </c>
      <c r="BC198" s="2">
        <f t="shared" si="574"/>
        <v>78.537469964053528</v>
      </c>
      <c r="BD198" s="2">
        <f t="shared" si="575"/>
        <v>80.649649395837727</v>
      </c>
      <c r="BE198" s="2">
        <f t="shared" si="576"/>
        <v>81.231884512524275</v>
      </c>
      <c r="BF198" s="2">
        <f t="shared" si="577"/>
        <v>82.684010645814041</v>
      </c>
      <c r="BG198" s="2">
        <f t="shared" si="578"/>
        <v>80.477651350101425</v>
      </c>
      <c r="BH198" s="2">
        <f t="shared" si="579"/>
        <v>82.251640242222024</v>
      </c>
      <c r="BI198" s="2">
        <f t="shared" si="580"/>
        <v>83.062397477211903</v>
      </c>
      <c r="BJ198" s="2">
        <f t="shared" si="581"/>
        <v>86.106347360241287</v>
      </c>
      <c r="BK198" s="2">
        <f t="shared" si="582"/>
        <v>83.860005780419712</v>
      </c>
      <c r="BL198" s="2">
        <f t="shared" si="583"/>
        <v>84.321524101389429</v>
      </c>
      <c r="BM198" s="2">
        <f t="shared" si="584"/>
        <v>88.948924806689803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>
        <f t="shared" si="487"/>
        <v>76.405000000000001</v>
      </c>
      <c r="CX198" s="2">
        <f t="shared" si="488"/>
        <v>77.918999999999997</v>
      </c>
      <c r="CY198" s="2">
        <f t="shared" si="489"/>
        <v>79.923000000000002</v>
      </c>
      <c r="CZ198" s="2">
        <f t="shared" si="490"/>
        <v>80.795000000000002</v>
      </c>
      <c r="DA198" s="2">
        <f t="shared" si="491"/>
        <v>81.075000000000003</v>
      </c>
      <c r="DB198" s="2">
        <f t="shared" si="492"/>
        <v>83.756</v>
      </c>
      <c r="DC198" s="2">
        <f t="shared" si="493"/>
        <v>82.244</v>
      </c>
      <c r="DD198" s="2">
        <f t="shared" si="494"/>
        <v>83.024000000000001</v>
      </c>
      <c r="DE198" s="2">
        <f t="shared" si="495"/>
        <v>80.5</v>
      </c>
      <c r="DF198" s="2">
        <f t="shared" si="496"/>
        <v>87.744</v>
      </c>
      <c r="DG198" s="2">
        <f t="shared" si="497"/>
        <v>85.158000000000001</v>
      </c>
      <c r="DH198" s="2" t="str">
        <f t="shared" si="498"/>
        <v/>
      </c>
      <c r="DI198" s="2" t="str">
        <f t="shared" si="499"/>
        <v/>
      </c>
      <c r="DK198" s="2">
        <f t="shared" si="500"/>
        <v>115.82391088180111</v>
      </c>
      <c r="DL198" s="2">
        <f t="shared" si="645"/>
        <v>121.17842936863988</v>
      </c>
      <c r="DM198" s="2">
        <f t="shared" si="645"/>
        <v>145.73278728222999</v>
      </c>
      <c r="DN198" s="2">
        <f t="shared" si="645"/>
        <v>142.52472654784239</v>
      </c>
      <c r="DO198" s="2">
        <f t="shared" si="645"/>
        <v>118.50774291497979</v>
      </c>
      <c r="DP198" s="2">
        <f t="shared" si="645"/>
        <v>127.44891557223266</v>
      </c>
      <c r="DQ198" s="2">
        <f t="shared" si="645"/>
        <v>135.24522514071299</v>
      </c>
      <c r="DR198" s="2">
        <f t="shared" si="645"/>
        <v>146.24278684757633</v>
      </c>
      <c r="DS198" s="2">
        <f t="shared" si="645"/>
        <v>139.71255618776669</v>
      </c>
      <c r="DT198" s="2">
        <f t="shared" si="645"/>
        <v>141.74785633001423</v>
      </c>
      <c r="DU198" s="2">
        <f t="shared" si="645"/>
        <v>141.32813765182189</v>
      </c>
      <c r="DV198" s="2">
        <f t="shared" si="645"/>
        <v>134.6882585622059</v>
      </c>
      <c r="DW198" s="2">
        <f t="shared" si="645"/>
        <v>137.60684278002702</v>
      </c>
      <c r="DX198" s="2">
        <f t="shared" si="645"/>
        <v>122.89527027027029</v>
      </c>
      <c r="DY198" s="2">
        <f t="shared" si="645"/>
        <v>110.06402408963586</v>
      </c>
      <c r="EA198" s="2">
        <f t="shared" si="440"/>
        <v>76.324415391721971</v>
      </c>
      <c r="EB198" s="2">
        <f t="shared" si="502"/>
        <v>78.9111355918687</v>
      </c>
      <c r="EC198" s="2">
        <f t="shared" si="503"/>
        <v>73.858248614807877</v>
      </c>
      <c r="ED198" s="2">
        <f t="shared" si="504"/>
        <v>72.961508555990832</v>
      </c>
      <c r="EE198" s="2">
        <f t="shared" si="505"/>
        <v>75.279613744184957</v>
      </c>
      <c r="EF198" s="2">
        <f t="shared" si="506"/>
        <v>78.062391783044262</v>
      </c>
      <c r="EG198" s="2">
        <f t="shared" si="507"/>
        <v>76.193253990636805</v>
      </c>
      <c r="EH198" s="2">
        <f t="shared" si="508"/>
        <v>78.748565362309733</v>
      </c>
      <c r="EI198" s="2">
        <f t="shared" si="509"/>
        <v>77.359638678022591</v>
      </c>
      <c r="EJ198" s="2">
        <f t="shared" si="510"/>
        <v>79.717273472507202</v>
      </c>
      <c r="EK198" s="2">
        <f t="shared" si="511"/>
        <v>82.626761986904938</v>
      </c>
      <c r="EL198" s="2">
        <f t="shared" si="512"/>
        <v>82.130328887795272</v>
      </c>
      <c r="EM198" s="2">
        <f t="shared" si="513"/>
        <v>79.72781352126097</v>
      </c>
      <c r="EN198" s="2">
        <f t="shared" si="514"/>
        <v>82.988945562671546</v>
      </c>
      <c r="EO198" s="2">
        <f t="shared" si="515"/>
        <v>92.188844890938952</v>
      </c>
      <c r="EQ198" s="2">
        <f t="shared" si="516"/>
        <v>78.679490819155887</v>
      </c>
      <c r="ER198" s="2">
        <f t="shared" si="646"/>
        <v>79.616558927677929</v>
      </c>
      <c r="ES198" s="2">
        <f t="shared" si="646"/>
        <v>77.500080738760886</v>
      </c>
      <c r="ET198" s="2">
        <f t="shared" si="646"/>
        <v>77.620099216710173</v>
      </c>
      <c r="EU198" s="2">
        <f t="shared" si="646"/>
        <v>78.840486331139317</v>
      </c>
      <c r="EV198" s="2">
        <f t="shared" si="646"/>
        <v>80.890581056462679</v>
      </c>
      <c r="EW198" s="2">
        <f t="shared" si="646"/>
        <v>81.700880937210897</v>
      </c>
      <c r="EX198" s="2">
        <f t="shared" si="646"/>
        <v>83.013436044496501</v>
      </c>
      <c r="EY198" s="2">
        <f t="shared" si="646"/>
        <v>80.746606242400119</v>
      </c>
      <c r="EZ198" s="2">
        <f t="shared" si="646"/>
        <v>82.496034735439864</v>
      </c>
      <c r="FA198" s="2">
        <f t="shared" si="646"/>
        <v>83.105292043990147</v>
      </c>
      <c r="FB198" s="2">
        <f t="shared" si="646"/>
        <v>86.502579789597434</v>
      </c>
      <c r="FC198" s="2">
        <f t="shared" si="646"/>
        <v>84.292101571545402</v>
      </c>
      <c r="FD198" s="2">
        <f t="shared" si="646"/>
        <v>84.506611057320811</v>
      </c>
      <c r="FE198" s="2">
        <f t="shared" si="646"/>
        <v>88.444736929463431</v>
      </c>
      <c r="FG198" s="2">
        <f t="shared" si="518"/>
        <v>0.99999415386163149</v>
      </c>
      <c r="FH198" s="2">
        <f t="shared" si="647"/>
        <v>0.99999504144531781</v>
      </c>
      <c r="FI198" s="2">
        <f t="shared" si="647"/>
        <v>0.99999392972575263</v>
      </c>
      <c r="FJ198" s="2">
        <f t="shared" si="647"/>
        <v>0.99999373829340643</v>
      </c>
      <c r="FK198" s="2">
        <f t="shared" si="647"/>
        <v>0.99999335939317124</v>
      </c>
      <c r="FL198" s="2">
        <f t="shared" si="647"/>
        <v>0.99999388445346538</v>
      </c>
      <c r="FM198" s="2">
        <f t="shared" si="647"/>
        <v>0.99999410350107443</v>
      </c>
      <c r="FN198" s="2">
        <f t="shared" si="647"/>
        <v>0.99999313635289555</v>
      </c>
      <c r="FO198" s="2">
        <f t="shared" si="647"/>
        <v>0.99999365232182924</v>
      </c>
      <c r="FP198" s="2">
        <f t="shared" si="647"/>
        <v>0.99999372790800523</v>
      </c>
      <c r="FQ198" s="2">
        <f t="shared" si="647"/>
        <v>0.99999377193019401</v>
      </c>
      <c r="FR198" s="2">
        <f t="shared" si="647"/>
        <v>0.99999329068339349</v>
      </c>
      <c r="FS198" s="2">
        <f t="shared" si="647"/>
        <v>0.999993840646905</v>
      </c>
      <c r="FT198" s="2">
        <f t="shared" si="647"/>
        <v>0.99999337274474265</v>
      </c>
      <c r="FU198" s="2">
        <f t="shared" si="647"/>
        <v>0.99999207634286602</v>
      </c>
      <c r="FW198" s="2">
        <f t="shared" si="536"/>
        <v>0.89590274778245427</v>
      </c>
      <c r="FX198" s="2">
        <f t="shared" si="588"/>
        <v>0.90014548752296941</v>
      </c>
      <c r="FY198" s="2">
        <f t="shared" si="589"/>
        <v>0.90375074686599211</v>
      </c>
      <c r="FZ198" s="2">
        <f t="shared" si="590"/>
        <v>0.92075719226423636</v>
      </c>
      <c r="GA198" s="2">
        <f t="shared" si="591"/>
        <v>0.91482328539169067</v>
      </c>
      <c r="GB198" s="2">
        <f t="shared" si="592"/>
        <v>0.91470383949310752</v>
      </c>
      <c r="GC198" s="2">
        <f t="shared" si="593"/>
        <v>0.91478278592143969</v>
      </c>
      <c r="GD198" s="2">
        <f t="shared" si="594"/>
        <v>0.9226497871135475</v>
      </c>
      <c r="GE198" s="2">
        <f t="shared" si="595"/>
        <v>0.92047438204458976</v>
      </c>
      <c r="GF198" s="2">
        <f t="shared" si="596"/>
        <v>0.91190910928358571</v>
      </c>
      <c r="GG198" s="2">
        <f t="shared" si="597"/>
        <v>0.90959781438372223</v>
      </c>
      <c r="GH198" s="2">
        <f t="shared" si="598"/>
        <v>0.90929499105756872</v>
      </c>
      <c r="GI198" s="2">
        <f t="shared" si="599"/>
        <v>0.90525306822457452</v>
      </c>
      <c r="GJ198" s="2">
        <f t="shared" si="600"/>
        <v>0.87787069944919705</v>
      </c>
      <c r="GK198" s="2">
        <f t="shared" si="601"/>
        <v>0.86537614683617203</v>
      </c>
      <c r="GM198" s="86">
        <f t="shared" si="537"/>
        <v>2.5355731081286004E-292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9.747706755514197E-231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3.4729936843747152E-298</v>
      </c>
      <c r="HQ198" s="86">
        <f t="shared" si="629"/>
        <v>5.114383025569179E-244</v>
      </c>
      <c r="HS198" s="86">
        <f t="shared" si="539"/>
        <v>7.2296461867063911E-30</v>
      </c>
      <c r="HT198" s="86">
        <f t="shared" si="630"/>
        <v>7.5781219980661646E-30</v>
      </c>
      <c r="HU198" s="86">
        <f t="shared" si="631"/>
        <v>9.7075105675327136E-37</v>
      </c>
      <c r="HV198" s="86">
        <f t="shared" si="632"/>
        <v>6.9871162113565197E-43</v>
      </c>
      <c r="HW198" s="86">
        <f t="shared" si="633"/>
        <v>2.5255975566165543E-40</v>
      </c>
      <c r="HX198" s="86">
        <f t="shared" si="634"/>
        <v>8.1218809729538944E-39</v>
      </c>
      <c r="HY198" s="86">
        <f t="shared" si="635"/>
        <v>1.3603579787020465E-36</v>
      </c>
      <c r="HZ198" s="86">
        <f t="shared" si="636"/>
        <v>3.2277580542455687E-40</v>
      </c>
      <c r="IA198" s="86">
        <f t="shared" si="637"/>
        <v>1.0138377431797447E-43</v>
      </c>
      <c r="IB198" s="86">
        <f t="shared" si="638"/>
        <v>6.7575155137131063E-41</v>
      </c>
      <c r="IC198" s="86">
        <f t="shared" si="639"/>
        <v>1.4242081312757577E-41</v>
      </c>
      <c r="ID198" s="86">
        <f t="shared" si="640"/>
        <v>3.9224750057050711E-41</v>
      </c>
      <c r="IE198" s="86">
        <f t="shared" si="641"/>
        <v>1.3977325040095071E-38</v>
      </c>
      <c r="IF198" s="86">
        <f t="shared" si="642"/>
        <v>1.1097203497114092E-27</v>
      </c>
      <c r="IG198" s="86">
        <f t="shared" si="643"/>
        <v>2.8545108960006467E-27</v>
      </c>
      <c r="II198" s="86">
        <f t="shared" si="540"/>
        <v>1.6884375574093453E-2</v>
      </c>
      <c r="IJ198" s="86">
        <f t="shared" si="541"/>
        <v>1.5686077808508156E-2</v>
      </c>
      <c r="IK198" s="86">
        <f t="shared" si="542"/>
        <v>7.7187414828957723E-3</v>
      </c>
      <c r="IL198" s="86">
        <f t="shared" si="543"/>
        <v>1.6684337189896386E-3</v>
      </c>
      <c r="IM198" s="86">
        <f t="shared" si="544"/>
        <v>3.5555241316370298E-3</v>
      </c>
      <c r="IN198" s="86">
        <f t="shared" si="545"/>
        <v>3.2840806229141426E-3</v>
      </c>
      <c r="IO198" s="86">
        <f t="shared" si="546"/>
        <v>4.5847758384697746E-3</v>
      </c>
      <c r="IP198" s="86">
        <f t="shared" si="547"/>
        <v>2.1338069684914509E-3</v>
      </c>
      <c r="IQ198" s="86">
        <f t="shared" si="548"/>
        <v>1.6112556779388735E-3</v>
      </c>
      <c r="IR198" s="86">
        <f t="shared" si="549"/>
        <v>3.2834618073357413E-3</v>
      </c>
      <c r="IS198" s="86">
        <f t="shared" si="550"/>
        <v>3.1355571727270993E-3</v>
      </c>
      <c r="IT198" s="86">
        <f t="shared" si="551"/>
        <v>3.4263337678022529E-3</v>
      </c>
      <c r="IU198" s="86">
        <f t="shared" si="552"/>
        <v>5.0356908646756451E-3</v>
      </c>
      <c r="IV198" s="86">
        <f t="shared" si="553"/>
        <v>3.8098740009840412E-2</v>
      </c>
      <c r="IW198" s="86">
        <f t="shared" si="554"/>
        <v>7.436802727924248E-2</v>
      </c>
      <c r="IY198" s="86">
        <f t="shared" si="555"/>
        <v>1.6884375574093453E-2</v>
      </c>
      <c r="IZ198" s="86">
        <f t="shared" si="556"/>
        <v>1.5686077808508156E-2</v>
      </c>
      <c r="JA198" s="86">
        <f t="shared" si="557"/>
        <v>7.7187414828957723E-3</v>
      </c>
      <c r="JB198" s="86">
        <f t="shared" si="558"/>
        <v>1.6684337189896386E-3</v>
      </c>
      <c r="JC198" s="86">
        <f t="shared" si="559"/>
        <v>3.5555241316370298E-3</v>
      </c>
      <c r="JD198" s="86">
        <f t="shared" si="560"/>
        <v>3.2840806229141426E-3</v>
      </c>
      <c r="JE198" s="86">
        <f t="shared" si="561"/>
        <v>4.5847758384697746E-3</v>
      </c>
      <c r="JF198" s="86">
        <f t="shared" si="562"/>
        <v>2.1338069684914509E-3</v>
      </c>
      <c r="JG198" s="86">
        <f t="shared" si="563"/>
        <v>1.6112556779388735E-3</v>
      </c>
      <c r="JH198" s="86">
        <f t="shared" si="564"/>
        <v>3.2834618073357413E-3</v>
      </c>
      <c r="JI198" s="86">
        <f t="shared" si="565"/>
        <v>3.1355571727270993E-3</v>
      </c>
      <c r="JJ198" s="86">
        <f t="shared" si="566"/>
        <v>3.4263337678022529E-3</v>
      </c>
      <c r="JK198" s="86">
        <f t="shared" si="567"/>
        <v>5.0356908646756451E-3</v>
      </c>
      <c r="JL198" s="86">
        <f t="shared" si="568"/>
        <v>3.8098740009840412E-2</v>
      </c>
      <c r="JM198" s="86">
        <f t="shared" si="569"/>
        <v>7.436802727924248E-2</v>
      </c>
    </row>
    <row r="199" spans="2:273" x14ac:dyDescent="0.25">
      <c r="B199" s="2">
        <v>172</v>
      </c>
      <c r="C199" s="37">
        <v>76.744</v>
      </c>
      <c r="D199" s="37">
        <v>75.856999999999999</v>
      </c>
      <c r="E199" s="37">
        <v>78.486000000000004</v>
      </c>
      <c r="F199" s="37">
        <v>80.405000000000001</v>
      </c>
      <c r="G199" s="37">
        <v>78.513000000000005</v>
      </c>
      <c r="H199" s="37">
        <v>83.051000000000002</v>
      </c>
      <c r="I199" s="37">
        <v>80.325000000000003</v>
      </c>
      <c r="J199" s="37">
        <v>84.488</v>
      </c>
      <c r="K199" s="37">
        <v>79.097999999999999</v>
      </c>
      <c r="L199" s="37">
        <v>81.293000000000006</v>
      </c>
      <c r="M199" s="37">
        <v>85.224999999999994</v>
      </c>
      <c r="N199" s="37">
        <v>88.41</v>
      </c>
      <c r="O199" s="37">
        <v>85.132000000000005</v>
      </c>
      <c r="P199" s="37">
        <v>82.575000000000003</v>
      </c>
      <c r="Q199" s="37">
        <v>85.293000000000006</v>
      </c>
      <c r="S199" s="4">
        <f t="shared" si="441"/>
        <v>78.297159549210917</v>
      </c>
      <c r="T199" s="4">
        <f t="shared" si="442"/>
        <v>79.408053954136932</v>
      </c>
      <c r="U199" s="4">
        <f t="shared" si="443"/>
        <v>77.047284315488227</v>
      </c>
      <c r="V199" s="4">
        <f t="shared" si="444"/>
        <v>77.131525937104442</v>
      </c>
      <c r="W199" s="4">
        <f t="shared" si="445"/>
        <v>78.422886241848332</v>
      </c>
      <c r="X199" s="4">
        <f t="shared" si="446"/>
        <v>80.561579893942266</v>
      </c>
      <c r="Y199" s="4">
        <f t="shared" si="447"/>
        <v>81.177915071812222</v>
      </c>
      <c r="Z199" s="4">
        <f t="shared" si="448"/>
        <v>82.618037995558396</v>
      </c>
      <c r="AA199" s="4">
        <f t="shared" si="449"/>
        <v>80.366152468153928</v>
      </c>
      <c r="AB199" s="4">
        <f t="shared" si="450"/>
        <v>82.120236697427089</v>
      </c>
      <c r="AC199" s="4">
        <f t="shared" si="451"/>
        <v>82.945067247886769</v>
      </c>
      <c r="AD199" s="4">
        <f t="shared" si="452"/>
        <v>86.053164675440811</v>
      </c>
      <c r="AE199" s="4">
        <f t="shared" si="453"/>
        <v>83.760801485094035</v>
      </c>
      <c r="AF199" s="4">
        <f t="shared" si="454"/>
        <v>84.235286187070187</v>
      </c>
      <c r="AG199" s="4">
        <f t="shared" si="455"/>
        <v>88.833055931850382</v>
      </c>
      <c r="AI199" s="4">
        <f t="shared" si="456"/>
        <v>-1.5531595492109176</v>
      </c>
      <c r="AJ199" s="4">
        <f t="shared" si="457"/>
        <v>-3.5510539541369326</v>
      </c>
      <c r="AK199" s="4">
        <f t="shared" si="458"/>
        <v>1.4387156845117772</v>
      </c>
      <c r="AL199" s="4">
        <f t="shared" si="459"/>
        <v>3.2734740628955592</v>
      </c>
      <c r="AM199" s="4">
        <f t="shared" si="460"/>
        <v>9.0113758151673551E-2</v>
      </c>
      <c r="AN199" s="4">
        <f t="shared" si="461"/>
        <v>2.4894201060577359</v>
      </c>
      <c r="AO199" s="4">
        <f t="shared" si="462"/>
        <v>-0.85291507181221959</v>
      </c>
      <c r="AP199" s="4">
        <f t="shared" si="463"/>
        <v>1.8699620044416037</v>
      </c>
      <c r="AQ199" s="4">
        <f t="shared" si="464"/>
        <v>-1.2681524681539287</v>
      </c>
      <c r="AR199" s="4">
        <f t="shared" si="465"/>
        <v>-0.82723669742708239</v>
      </c>
      <c r="AS199" s="4">
        <f t="shared" si="466"/>
        <v>2.2799327521132255</v>
      </c>
      <c r="AT199" s="4">
        <f t="shared" si="467"/>
        <v>2.3568353245591851</v>
      </c>
      <c r="AU199" s="4">
        <f t="shared" si="468"/>
        <v>1.37119851490597</v>
      </c>
      <c r="AV199" s="4">
        <f t="shared" si="644"/>
        <v>-1.6602861870701844</v>
      </c>
      <c r="AW199" s="4">
        <f t="shared" si="644"/>
        <v>-3.5400559318503753</v>
      </c>
      <c r="AY199" s="2">
        <f t="shared" si="520"/>
        <v>78.297159546615575</v>
      </c>
      <c r="AZ199" s="2">
        <f t="shared" si="571"/>
        <v>79.408053954120206</v>
      </c>
      <c r="BA199" s="2">
        <f t="shared" si="572"/>
        <v>77.047284315365289</v>
      </c>
      <c r="BB199" s="2">
        <f t="shared" si="573"/>
        <v>77.131525937104414</v>
      </c>
      <c r="BC199" s="2">
        <f t="shared" si="574"/>
        <v>78.422886241846712</v>
      </c>
      <c r="BD199" s="2">
        <f t="shared" si="575"/>
        <v>80.561579893940575</v>
      </c>
      <c r="BE199" s="2">
        <f t="shared" si="576"/>
        <v>81.17791507179615</v>
      </c>
      <c r="BF199" s="2">
        <f t="shared" si="577"/>
        <v>82.618037995558254</v>
      </c>
      <c r="BG199" s="2">
        <f t="shared" si="578"/>
        <v>80.366152468153885</v>
      </c>
      <c r="BH199" s="2">
        <f t="shared" si="579"/>
        <v>82.120236697424943</v>
      </c>
      <c r="BI199" s="2">
        <f t="shared" si="580"/>
        <v>82.945067247885348</v>
      </c>
      <c r="BJ199" s="2">
        <f t="shared" si="581"/>
        <v>86.053164675438055</v>
      </c>
      <c r="BK199" s="2">
        <f t="shared" si="582"/>
        <v>83.76080148505639</v>
      </c>
      <c r="BL199" s="2">
        <f t="shared" si="583"/>
        <v>84.235270615155713</v>
      </c>
      <c r="BM199" s="2">
        <f t="shared" si="584"/>
        <v>88.832876728684383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>
        <f t="shared" si="487"/>
        <v>78.486000000000004</v>
      </c>
      <c r="CX199" s="2">
        <f t="shared" si="488"/>
        <v>80.405000000000001</v>
      </c>
      <c r="CY199" s="2">
        <f t="shared" si="489"/>
        <v>78.513000000000005</v>
      </c>
      <c r="CZ199" s="2">
        <f t="shared" si="490"/>
        <v>83.051000000000002</v>
      </c>
      <c r="DA199" s="2">
        <f t="shared" si="491"/>
        <v>80.325000000000003</v>
      </c>
      <c r="DB199" s="2">
        <f t="shared" si="492"/>
        <v>84.488</v>
      </c>
      <c r="DC199" s="2">
        <f t="shared" si="493"/>
        <v>79.097999999999999</v>
      </c>
      <c r="DD199" s="2">
        <f t="shared" si="494"/>
        <v>81.293000000000006</v>
      </c>
      <c r="DE199" s="2">
        <f t="shared" si="495"/>
        <v>85.224999999999994</v>
      </c>
      <c r="DF199" s="2">
        <f t="shared" si="496"/>
        <v>88.41</v>
      </c>
      <c r="DG199" s="2">
        <f t="shared" si="497"/>
        <v>85.132000000000005</v>
      </c>
      <c r="DH199" s="2" t="str">
        <f t="shared" si="498"/>
        <v/>
      </c>
      <c r="DI199" s="2" t="str">
        <f t="shared" si="499"/>
        <v/>
      </c>
      <c r="DK199" s="2">
        <f t="shared" si="500"/>
        <v>115.9224333958724</v>
      </c>
      <c r="DL199" s="2">
        <f t="shared" si="645"/>
        <v>121.29327377174744</v>
      </c>
      <c r="DM199" s="2">
        <f t="shared" si="645"/>
        <v>146.03737770034846</v>
      </c>
      <c r="DN199" s="2">
        <f t="shared" si="645"/>
        <v>142.81768968105064</v>
      </c>
      <c r="DO199" s="2">
        <f t="shared" si="645"/>
        <v>118.6235714574899</v>
      </c>
      <c r="DP199" s="2">
        <f t="shared" si="645"/>
        <v>127.63896285178238</v>
      </c>
      <c r="DQ199" s="2">
        <f t="shared" si="645"/>
        <v>135.46698405253287</v>
      </c>
      <c r="DR199" s="2">
        <f t="shared" si="645"/>
        <v>146.54447795163586</v>
      </c>
      <c r="DS199" s="2">
        <f t="shared" si="645"/>
        <v>139.96283926031293</v>
      </c>
      <c r="DT199" s="2">
        <f t="shared" si="645"/>
        <v>141.99692384287121</v>
      </c>
      <c r="DU199" s="2">
        <f t="shared" si="645"/>
        <v>141.58791497975713</v>
      </c>
      <c r="DV199" s="2">
        <f t="shared" si="645"/>
        <v>134.89283641536269</v>
      </c>
      <c r="DW199" s="2">
        <f t="shared" si="645"/>
        <v>137.81609318488532</v>
      </c>
      <c r="DX199" s="2">
        <f t="shared" si="645"/>
        <v>123.058581354634</v>
      </c>
      <c r="DY199" s="2">
        <f t="shared" si="645"/>
        <v>110.12282268907565</v>
      </c>
      <c r="EA199" s="2">
        <f t="shared" si="440"/>
        <v>76.13656240393118</v>
      </c>
      <c r="EB199" s="2">
        <f t="shared" si="502"/>
        <v>78.758181504465853</v>
      </c>
      <c r="EC199" s="2">
        <f t="shared" si="503"/>
        <v>73.680644168697285</v>
      </c>
      <c r="ED199" s="2">
        <f t="shared" si="504"/>
        <v>72.754849378796536</v>
      </c>
      <c r="EE199" s="2">
        <f t="shared" si="505"/>
        <v>75.095262118103889</v>
      </c>
      <c r="EF199" s="2">
        <f t="shared" si="506"/>
        <v>77.920750385177513</v>
      </c>
      <c r="EG199" s="2">
        <f t="shared" si="507"/>
        <v>76.031914283565527</v>
      </c>
      <c r="EH199" s="2">
        <f t="shared" si="508"/>
        <v>78.601528217291289</v>
      </c>
      <c r="EI199" s="2">
        <f t="shared" si="509"/>
        <v>77.183301842251439</v>
      </c>
      <c r="EJ199" s="2">
        <f t="shared" si="510"/>
        <v>79.531722727082354</v>
      </c>
      <c r="EK199" s="2">
        <f t="shared" si="511"/>
        <v>82.499886512929521</v>
      </c>
      <c r="EL199" s="2">
        <f t="shared" si="512"/>
        <v>81.990558297244093</v>
      </c>
      <c r="EM199" s="2">
        <f t="shared" si="513"/>
        <v>79.536900870171777</v>
      </c>
      <c r="EN199" s="2">
        <f t="shared" si="514"/>
        <v>82.869281793229646</v>
      </c>
      <c r="EO199" s="2">
        <f t="shared" si="515"/>
        <v>92.15677097177705</v>
      </c>
      <c r="EQ199" s="2">
        <f t="shared" si="516"/>
        <v>78.525881026857633</v>
      </c>
      <c r="ER199" s="2">
        <f t="shared" si="646"/>
        <v>79.473590224587213</v>
      </c>
      <c r="ES199" s="2">
        <f t="shared" si="646"/>
        <v>77.373843055559149</v>
      </c>
      <c r="ET199" s="2">
        <f t="shared" si="646"/>
        <v>77.47462008543252</v>
      </c>
      <c r="EU199" s="2">
        <f t="shared" si="646"/>
        <v>78.705164956876956</v>
      </c>
      <c r="EV199" s="2">
        <f t="shared" si="646"/>
        <v>80.78586845651337</v>
      </c>
      <c r="EW199" s="2">
        <f t="shared" si="646"/>
        <v>81.614767331844817</v>
      </c>
      <c r="EX199" s="2">
        <f t="shared" si="646"/>
        <v>82.924675675835957</v>
      </c>
      <c r="EY199" s="2">
        <f t="shared" si="646"/>
        <v>80.616551192308108</v>
      </c>
      <c r="EZ199" s="2">
        <f t="shared" si="646"/>
        <v>82.34789784218205</v>
      </c>
      <c r="FA199" s="2">
        <f t="shared" si="646"/>
        <v>82.985053278221457</v>
      </c>
      <c r="FB199" s="2">
        <f t="shared" si="646"/>
        <v>86.422410884375793</v>
      </c>
      <c r="FC199" s="2">
        <f t="shared" si="646"/>
        <v>84.163632011655977</v>
      </c>
      <c r="FD199" s="2">
        <f t="shared" si="646"/>
        <v>84.408312009329279</v>
      </c>
      <c r="FE199" s="2">
        <f t="shared" si="646"/>
        <v>88.361138796148239</v>
      </c>
      <c r="FG199" s="2">
        <f t="shared" si="518"/>
        <v>0.99999466825569694</v>
      </c>
      <c r="FH199" s="2">
        <f t="shared" si="647"/>
        <v>0.99999547774240927</v>
      </c>
      <c r="FI199" s="2">
        <f t="shared" si="647"/>
        <v>0.99999446384113155</v>
      </c>
      <c r="FJ199" s="2">
        <f t="shared" si="647"/>
        <v>0.99999428925256739</v>
      </c>
      <c r="FK199" s="2">
        <f t="shared" si="647"/>
        <v>0.99999394369105354</v>
      </c>
      <c r="FL199" s="2">
        <f t="shared" si="647"/>
        <v>0.99999442255227056</v>
      </c>
      <c r="FM199" s="2">
        <f t="shared" si="647"/>
        <v>0.99999462232627556</v>
      </c>
      <c r="FN199" s="2">
        <f t="shared" si="647"/>
        <v>0.9999937402756629</v>
      </c>
      <c r="FO199" s="2">
        <f t="shared" si="647"/>
        <v>0.99999421084547013</v>
      </c>
      <c r="FP199" s="2">
        <f t="shared" si="647"/>
        <v>0.99999427978095856</v>
      </c>
      <c r="FQ199" s="2">
        <f t="shared" si="647"/>
        <v>0.99999431992971599</v>
      </c>
      <c r="FR199" s="2">
        <f t="shared" si="647"/>
        <v>0.99999388102691777</v>
      </c>
      <c r="FS199" s="2">
        <f t="shared" si="647"/>
        <v>0.99999438260016948</v>
      </c>
      <c r="FT199" s="2">
        <f t="shared" si="647"/>
        <v>0.99999395586784556</v>
      </c>
      <c r="FU199" s="2">
        <f t="shared" si="647"/>
        <v>0.99999277353376814</v>
      </c>
      <c r="FW199" s="2">
        <f t="shared" si="536"/>
        <v>0.90418456285555437</v>
      </c>
      <c r="FX199" s="2">
        <f t="shared" si="588"/>
        <v>0.90812437245700295</v>
      </c>
      <c r="FY199" s="2">
        <f t="shared" si="589"/>
        <v>0.91146988597635481</v>
      </c>
      <c r="FZ199" s="2">
        <f t="shared" si="590"/>
        <v>0.92722225699851668</v>
      </c>
      <c r="GA199" s="2">
        <f t="shared" si="591"/>
        <v>0.92173131839316924</v>
      </c>
      <c r="GB199" s="2">
        <f t="shared" si="592"/>
        <v>0.92162072985728072</v>
      </c>
      <c r="GC199" s="2">
        <f t="shared" si="593"/>
        <v>0.92169382237341568</v>
      </c>
      <c r="GD199" s="2">
        <f t="shared" si="594"/>
        <v>0.92897235466563288</v>
      </c>
      <c r="GE199" s="2">
        <f t="shared" si="595"/>
        <v>0.92696068970536027</v>
      </c>
      <c r="GF199" s="2">
        <f t="shared" si="596"/>
        <v>0.91903257074911093</v>
      </c>
      <c r="GG199" s="2">
        <f t="shared" si="597"/>
        <v>0.91689114470465538</v>
      </c>
      <c r="GH199" s="2">
        <f t="shared" si="598"/>
        <v>0.91661051235625368</v>
      </c>
      <c r="GI199" s="2">
        <f t="shared" si="599"/>
        <v>0.91286333875988113</v>
      </c>
      <c r="GJ199" s="2">
        <f t="shared" si="600"/>
        <v>0.88740682164742313</v>
      </c>
      <c r="GK199" s="2">
        <f t="shared" si="601"/>
        <v>0.87574978827026084</v>
      </c>
      <c r="GM199" s="86">
        <f t="shared" si="537"/>
        <v>1.3758891041673659E-297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6.7747056767234046E-236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7.7252282382178296E-305</v>
      </c>
      <c r="HQ199" s="86">
        <f t="shared" si="629"/>
        <v>1.6876685215012127E-249</v>
      </c>
      <c r="HS199" s="86">
        <f t="shared" si="539"/>
        <v>5.6567078598241297E-31</v>
      </c>
      <c r="HT199" s="86">
        <f t="shared" si="630"/>
        <v>6.0899253260318415E-31</v>
      </c>
      <c r="HU199" s="86">
        <f t="shared" si="631"/>
        <v>4.6439142550486848E-38</v>
      </c>
      <c r="HV199" s="86">
        <f t="shared" si="632"/>
        <v>2.0112361637455853E-44</v>
      </c>
      <c r="HW199" s="86">
        <f t="shared" si="633"/>
        <v>9.3861489007487123E-42</v>
      </c>
      <c r="HX199" s="86">
        <f t="shared" si="634"/>
        <v>3.1225446015271945E-40</v>
      </c>
      <c r="HY199" s="86">
        <f t="shared" si="635"/>
        <v>6.4674805105645809E-38</v>
      </c>
      <c r="HZ199" s="86">
        <f t="shared" si="636"/>
        <v>1.1699650723971092E-41</v>
      </c>
      <c r="IA199" s="86">
        <f t="shared" si="637"/>
        <v>2.7684087154201874E-45</v>
      </c>
      <c r="IB199" s="86">
        <f t="shared" si="638"/>
        <v>2.2600016952566414E-42</v>
      </c>
      <c r="IC199" s="86">
        <f t="shared" si="639"/>
        <v>4.3610280021045062E-43</v>
      </c>
      <c r="ID199" s="86">
        <f t="shared" si="640"/>
        <v>1.2575556501832113E-42</v>
      </c>
      <c r="IE199" s="86">
        <f t="shared" si="641"/>
        <v>5.3779084445432409E-40</v>
      </c>
      <c r="IF199" s="86">
        <f t="shared" si="642"/>
        <v>9.7411200798024645E-29</v>
      </c>
      <c r="IG199" s="86">
        <f t="shared" si="643"/>
        <v>2.3418138156773715E-28</v>
      </c>
      <c r="II199" s="86">
        <f t="shared" si="540"/>
        <v>1.2722363777012899E-2</v>
      </c>
      <c r="IJ199" s="86">
        <f t="shared" si="541"/>
        <v>1.1824324765361743E-2</v>
      </c>
      <c r="IK199" s="86">
        <f t="shared" si="542"/>
        <v>5.542395685626372E-3</v>
      </c>
      <c r="IL199" s="86">
        <f t="shared" si="543"/>
        <v>1.1073777796150913E-3</v>
      </c>
      <c r="IM199" s="86">
        <f t="shared" si="544"/>
        <v>2.4600186481455394E-3</v>
      </c>
      <c r="IN199" s="86">
        <f t="shared" si="545"/>
        <v>2.258543288053143E-3</v>
      </c>
      <c r="IO199" s="86">
        <f t="shared" si="546"/>
        <v>3.2310831760290152E-3</v>
      </c>
      <c r="IP199" s="86">
        <f t="shared" si="547"/>
        <v>1.447299704085395E-3</v>
      </c>
      <c r="IQ199" s="86">
        <f t="shared" si="548"/>
        <v>1.0660732784679541E-3</v>
      </c>
      <c r="IR199" s="86">
        <f t="shared" si="549"/>
        <v>2.2451458665372049E-3</v>
      </c>
      <c r="IS199" s="86">
        <f t="shared" si="550"/>
        <v>2.1264641720629084E-3</v>
      </c>
      <c r="IT199" s="86">
        <f t="shared" si="551"/>
        <v>2.3377251654173466E-3</v>
      </c>
      <c r="IU199" s="86">
        <f t="shared" si="552"/>
        <v>3.5093427933172929E-3</v>
      </c>
      <c r="IV199" s="86">
        <f t="shared" si="553"/>
        <v>2.9959457268795207E-2</v>
      </c>
      <c r="IW199" s="86">
        <f t="shared" si="554"/>
        <v>6.1115034087043288E-2</v>
      </c>
      <c r="IY199" s="86">
        <f t="shared" si="555"/>
        <v>1.2722363777012899E-2</v>
      </c>
      <c r="IZ199" s="86">
        <f t="shared" si="556"/>
        <v>1.1824324765361743E-2</v>
      </c>
      <c r="JA199" s="86">
        <f t="shared" si="557"/>
        <v>5.542395685626372E-3</v>
      </c>
      <c r="JB199" s="86">
        <f t="shared" si="558"/>
        <v>1.1073777796150913E-3</v>
      </c>
      <c r="JC199" s="86">
        <f t="shared" si="559"/>
        <v>2.4600186481455394E-3</v>
      </c>
      <c r="JD199" s="86">
        <f t="shared" si="560"/>
        <v>2.258543288053143E-3</v>
      </c>
      <c r="JE199" s="86">
        <f t="shared" si="561"/>
        <v>3.2310831760290152E-3</v>
      </c>
      <c r="JF199" s="86">
        <f t="shared" si="562"/>
        <v>1.447299704085395E-3</v>
      </c>
      <c r="JG199" s="86">
        <f t="shared" si="563"/>
        <v>1.0660732784679541E-3</v>
      </c>
      <c r="JH199" s="86">
        <f t="shared" si="564"/>
        <v>2.2451458665372049E-3</v>
      </c>
      <c r="JI199" s="86">
        <f t="shared" si="565"/>
        <v>2.1264641720629084E-3</v>
      </c>
      <c r="JJ199" s="86">
        <f t="shared" si="566"/>
        <v>2.3377251654173466E-3</v>
      </c>
      <c r="JK199" s="86">
        <f t="shared" si="567"/>
        <v>3.5093427933172929E-3</v>
      </c>
      <c r="JL199" s="86">
        <f t="shared" si="568"/>
        <v>2.9959457268795207E-2</v>
      </c>
      <c r="JM199" s="86">
        <f t="shared" si="569"/>
        <v>6.1115034087043288E-2</v>
      </c>
    </row>
    <row r="200" spans="2:273" x14ac:dyDescent="0.25">
      <c r="B200" s="2">
        <v>173</v>
      </c>
      <c r="C200" s="37">
        <v>79</v>
      </c>
      <c r="D200" s="37">
        <v>81.028999999999996</v>
      </c>
      <c r="E200" s="37">
        <v>78.162000000000006</v>
      </c>
      <c r="F200" s="37">
        <v>79.945999999999998</v>
      </c>
      <c r="G200" s="37">
        <v>81.230999999999995</v>
      </c>
      <c r="H200" s="37">
        <v>81.769000000000005</v>
      </c>
      <c r="I200" s="37">
        <v>82.15</v>
      </c>
      <c r="J200" s="37">
        <v>83.146000000000001</v>
      </c>
      <c r="K200" s="37">
        <v>82.731999999999999</v>
      </c>
      <c r="L200" s="37">
        <v>83.683000000000007</v>
      </c>
      <c r="M200" s="37">
        <v>86.025000000000006</v>
      </c>
      <c r="N200" s="37">
        <v>86.614999999999995</v>
      </c>
      <c r="O200" s="37">
        <v>85.132000000000005</v>
      </c>
      <c r="P200" s="37">
        <v>82.174999999999997</v>
      </c>
      <c r="Q200" s="37">
        <v>85.561000000000007</v>
      </c>
      <c r="S200" s="4">
        <f t="shared" si="441"/>
        <v>78.158883168805986</v>
      </c>
      <c r="T200" s="4">
        <f t="shared" si="442"/>
        <v>79.269520776858926</v>
      </c>
      <c r="U200" s="4">
        <f t="shared" si="443"/>
        <v>76.943261714570923</v>
      </c>
      <c r="V200" s="4">
        <f t="shared" si="444"/>
        <v>77.0101320287025</v>
      </c>
      <c r="W200" s="4">
        <f t="shared" si="445"/>
        <v>78.307092943971625</v>
      </c>
      <c r="X200" s="4">
        <f t="shared" si="446"/>
        <v>80.472523578122079</v>
      </c>
      <c r="Y200" s="4">
        <f t="shared" si="447"/>
        <v>81.122065804912538</v>
      </c>
      <c r="Z200" s="4">
        <f t="shared" si="448"/>
        <v>82.550700995544034</v>
      </c>
      <c r="AA200" s="4">
        <f t="shared" si="449"/>
        <v>80.253549879327451</v>
      </c>
      <c r="AB200" s="4">
        <f t="shared" si="450"/>
        <v>81.987859045966218</v>
      </c>
      <c r="AC200" s="4">
        <f t="shared" si="451"/>
        <v>82.827571183888423</v>
      </c>
      <c r="AD200" s="4">
        <f t="shared" si="452"/>
        <v>85.99842966290683</v>
      </c>
      <c r="AE200" s="4">
        <f t="shared" si="453"/>
        <v>83.659937181429441</v>
      </c>
      <c r="AF200" s="4">
        <f t="shared" si="454"/>
        <v>84.148406466751425</v>
      </c>
      <c r="AG200" s="4">
        <f t="shared" si="455"/>
        <v>88.718487145662706</v>
      </c>
      <c r="AI200" s="4">
        <f t="shared" si="456"/>
        <v>0.84111683119401448</v>
      </c>
      <c r="AJ200" s="4">
        <f t="shared" si="457"/>
        <v>1.7594792231410707</v>
      </c>
      <c r="AK200" s="4">
        <f t="shared" si="458"/>
        <v>1.2187382854290831</v>
      </c>
      <c r="AL200" s="4">
        <f t="shared" si="459"/>
        <v>2.9358679712974975</v>
      </c>
      <c r="AM200" s="4">
        <f t="shared" si="460"/>
        <v>2.9239070560283693</v>
      </c>
      <c r="AN200" s="4">
        <f t="shared" si="461"/>
        <v>1.2964764218779266</v>
      </c>
      <c r="AO200" s="4">
        <f t="shared" si="462"/>
        <v>1.0279341950874681</v>
      </c>
      <c r="AP200" s="4">
        <f t="shared" si="463"/>
        <v>0.59529900445596695</v>
      </c>
      <c r="AQ200" s="4">
        <f t="shared" si="464"/>
        <v>2.478450120672548</v>
      </c>
      <c r="AR200" s="4">
        <f t="shared" si="465"/>
        <v>1.6951409540337892</v>
      </c>
      <c r="AS200" s="4">
        <f t="shared" si="466"/>
        <v>3.1974288161115823</v>
      </c>
      <c r="AT200" s="4">
        <f t="shared" si="467"/>
        <v>0.61657033709316522</v>
      </c>
      <c r="AU200" s="4">
        <f t="shared" si="468"/>
        <v>1.4720628185705635</v>
      </c>
      <c r="AV200" s="4">
        <f t="shared" si="644"/>
        <v>-1.9734064667514275</v>
      </c>
      <c r="AW200" s="4">
        <f t="shared" si="644"/>
        <v>-3.1574871456626994</v>
      </c>
      <c r="AY200" s="2">
        <f t="shared" si="520"/>
        <v>78.158883168263287</v>
      </c>
      <c r="AZ200" s="2">
        <f t="shared" si="571"/>
        <v>79.26952077685543</v>
      </c>
      <c r="BA200" s="2">
        <f t="shared" si="572"/>
        <v>76.943261714551767</v>
      </c>
      <c r="BB200" s="2">
        <f t="shared" si="573"/>
        <v>77.0101320287025</v>
      </c>
      <c r="BC200" s="2">
        <f t="shared" si="574"/>
        <v>78.307092943971426</v>
      </c>
      <c r="BD200" s="2">
        <f t="shared" si="575"/>
        <v>80.47252357812188</v>
      </c>
      <c r="BE200" s="2">
        <f t="shared" si="576"/>
        <v>81.122065804910306</v>
      </c>
      <c r="BF200" s="2">
        <f t="shared" si="577"/>
        <v>82.55070099554402</v>
      </c>
      <c r="BG200" s="2">
        <f t="shared" si="578"/>
        <v>80.253549879327451</v>
      </c>
      <c r="BH200" s="2">
        <f t="shared" si="579"/>
        <v>81.987859045965976</v>
      </c>
      <c r="BI200" s="2">
        <f t="shared" si="580"/>
        <v>82.827571183888267</v>
      </c>
      <c r="BJ200" s="2">
        <f t="shared" si="581"/>
        <v>85.998429662906517</v>
      </c>
      <c r="BK200" s="2">
        <f t="shared" si="582"/>
        <v>83.659937181424553</v>
      </c>
      <c r="BL200" s="2">
        <f t="shared" si="583"/>
        <v>84.14840174292253</v>
      </c>
      <c r="BM200" s="2">
        <f t="shared" si="584"/>
        <v>88.718428750539445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79</v>
      </c>
      <c r="CV200" s="2">
        <f t="shared" si="486"/>
        <v>81.028999999999996</v>
      </c>
      <c r="CW200" s="2">
        <f t="shared" si="487"/>
        <v>78.162000000000006</v>
      </c>
      <c r="CX200" s="2">
        <f t="shared" si="488"/>
        <v>79.945999999999998</v>
      </c>
      <c r="CY200" s="2">
        <f t="shared" si="489"/>
        <v>81.230999999999995</v>
      </c>
      <c r="CZ200" s="2">
        <f t="shared" si="490"/>
        <v>81.769000000000005</v>
      </c>
      <c r="DA200" s="2">
        <f t="shared" si="491"/>
        <v>82.15</v>
      </c>
      <c r="DB200" s="2">
        <f t="shared" si="492"/>
        <v>83.146000000000001</v>
      </c>
      <c r="DC200" s="2">
        <f t="shared" si="493"/>
        <v>82.731999999999999</v>
      </c>
      <c r="DD200" s="2">
        <f t="shared" si="494"/>
        <v>83.683000000000007</v>
      </c>
      <c r="DE200" s="2">
        <f t="shared" si="495"/>
        <v>86.025000000000006</v>
      </c>
      <c r="DF200" s="2">
        <f t="shared" si="496"/>
        <v>86.614999999999995</v>
      </c>
      <c r="DG200" s="2">
        <f t="shared" si="497"/>
        <v>85.132000000000005</v>
      </c>
      <c r="DH200" s="2" t="str">
        <f t="shared" si="498"/>
        <v/>
      </c>
      <c r="DI200" s="2" t="str">
        <f t="shared" si="499"/>
        <v/>
      </c>
      <c r="DK200" s="2">
        <f t="shared" si="500"/>
        <v>116.02095590994369</v>
      </c>
      <c r="DL200" s="2">
        <f t="shared" si="645"/>
        <v>121.40811817485499</v>
      </c>
      <c r="DM200" s="2">
        <f t="shared" si="645"/>
        <v>146.34196811846692</v>
      </c>
      <c r="DN200" s="2">
        <f t="shared" si="645"/>
        <v>143.11065281425891</v>
      </c>
      <c r="DO200" s="2">
        <f t="shared" si="645"/>
        <v>118.73940000000002</v>
      </c>
      <c r="DP200" s="2">
        <f t="shared" si="645"/>
        <v>127.8290101313321</v>
      </c>
      <c r="DQ200" s="2">
        <f t="shared" si="645"/>
        <v>135.68874296435274</v>
      </c>
      <c r="DR200" s="2">
        <f t="shared" si="645"/>
        <v>146.84616905569538</v>
      </c>
      <c r="DS200" s="2">
        <f t="shared" si="645"/>
        <v>140.21312233285917</v>
      </c>
      <c r="DT200" s="2">
        <f t="shared" si="645"/>
        <v>142.24599135572819</v>
      </c>
      <c r="DU200" s="2">
        <f t="shared" si="645"/>
        <v>141.84769230769234</v>
      </c>
      <c r="DV200" s="2">
        <f t="shared" si="645"/>
        <v>135.09741426851951</v>
      </c>
      <c r="DW200" s="2">
        <f t="shared" si="645"/>
        <v>138.02534358974361</v>
      </c>
      <c r="DX200" s="2">
        <f t="shared" si="645"/>
        <v>123.22189243899771</v>
      </c>
      <c r="DY200" s="2">
        <f t="shared" si="645"/>
        <v>110.18162128851542</v>
      </c>
      <c r="EA200" s="2">
        <f t="shared" si="440"/>
        <v>75.948709416140375</v>
      </c>
      <c r="EB200" s="2">
        <f t="shared" si="502"/>
        <v>78.605227417062991</v>
      </c>
      <c r="EC200" s="2">
        <f t="shared" si="503"/>
        <v>73.503039722586692</v>
      </c>
      <c r="ED200" s="2">
        <f t="shared" si="504"/>
        <v>72.548190201602239</v>
      </c>
      <c r="EE200" s="2">
        <f t="shared" si="505"/>
        <v>74.910910492022822</v>
      </c>
      <c r="EF200" s="2">
        <f t="shared" si="506"/>
        <v>77.779108987310764</v>
      </c>
      <c r="EG200" s="2">
        <f t="shared" si="507"/>
        <v>75.870574576494249</v>
      </c>
      <c r="EH200" s="2">
        <f t="shared" si="508"/>
        <v>78.454491072272845</v>
      </c>
      <c r="EI200" s="2">
        <f t="shared" si="509"/>
        <v>77.006965006480286</v>
      </c>
      <c r="EJ200" s="2">
        <f t="shared" si="510"/>
        <v>79.346171981657506</v>
      </c>
      <c r="EK200" s="2">
        <f t="shared" si="511"/>
        <v>82.373011038954104</v>
      </c>
      <c r="EL200" s="2">
        <f t="shared" si="512"/>
        <v>81.850787706692913</v>
      </c>
      <c r="EM200" s="2">
        <f t="shared" si="513"/>
        <v>79.345988219082571</v>
      </c>
      <c r="EN200" s="2">
        <f t="shared" si="514"/>
        <v>82.749618023787733</v>
      </c>
      <c r="EO200" s="2">
        <f t="shared" si="515"/>
        <v>92.124697052615133</v>
      </c>
      <c r="EQ200" s="2">
        <f t="shared" si="516"/>
        <v>78.372271234559364</v>
      </c>
      <c r="ER200" s="2">
        <f t="shared" si="646"/>
        <v>79.330621521496496</v>
      </c>
      <c r="ES200" s="2">
        <f t="shared" si="646"/>
        <v>77.247605372357427</v>
      </c>
      <c r="ET200" s="2">
        <f t="shared" si="646"/>
        <v>77.329140954154852</v>
      </c>
      <c r="EU200" s="2">
        <f t="shared" si="646"/>
        <v>78.569843582614581</v>
      </c>
      <c r="EV200" s="2">
        <f t="shared" si="646"/>
        <v>80.681155856564061</v>
      </c>
      <c r="EW200" s="2">
        <f t="shared" si="646"/>
        <v>81.528653726478723</v>
      </c>
      <c r="EX200" s="2">
        <f t="shared" si="646"/>
        <v>82.835915307175398</v>
      </c>
      <c r="EY200" s="2">
        <f t="shared" si="646"/>
        <v>80.486496142216112</v>
      </c>
      <c r="EZ200" s="2">
        <f t="shared" si="646"/>
        <v>82.199760948924236</v>
      </c>
      <c r="FA200" s="2">
        <f t="shared" si="646"/>
        <v>82.864814512452767</v>
      </c>
      <c r="FB200" s="2">
        <f t="shared" si="646"/>
        <v>86.342241979154139</v>
      </c>
      <c r="FC200" s="2">
        <f t="shared" si="646"/>
        <v>84.035162451766553</v>
      </c>
      <c r="FD200" s="2">
        <f t="shared" si="646"/>
        <v>84.310012961337748</v>
      </c>
      <c r="FE200" s="2">
        <f t="shared" si="646"/>
        <v>88.277540662833047</v>
      </c>
      <c r="FG200" s="2">
        <f t="shared" si="518"/>
        <v>0.99999513738912171</v>
      </c>
      <c r="FH200" s="2">
        <f t="shared" si="647"/>
        <v>0.9999958756504177</v>
      </c>
      <c r="FI200" s="2">
        <f t="shared" si="647"/>
        <v>0.99999495096064406</v>
      </c>
      <c r="FJ200" s="2">
        <f t="shared" si="647"/>
        <v>0.99999479173382355</v>
      </c>
      <c r="FK200" s="2">
        <f t="shared" si="647"/>
        <v>0.99999447657765095</v>
      </c>
      <c r="FL200" s="2">
        <f t="shared" si="647"/>
        <v>0.99999491330471846</v>
      </c>
      <c r="FM200" s="2">
        <f t="shared" si="647"/>
        <v>0.99999509550095211</v>
      </c>
      <c r="FN200" s="2">
        <f t="shared" si="647"/>
        <v>0.99999429106040871</v>
      </c>
      <c r="FO200" s="2">
        <f t="shared" si="647"/>
        <v>0.99999472022562863</v>
      </c>
      <c r="FP200" s="2">
        <f t="shared" si="647"/>
        <v>0.99999478309560497</v>
      </c>
      <c r="FQ200" s="2">
        <f t="shared" si="647"/>
        <v>0.99999481971174364</v>
      </c>
      <c r="FR200" s="2">
        <f t="shared" si="647"/>
        <v>0.99999441942721878</v>
      </c>
      <c r="FS200" s="2">
        <f t="shared" si="647"/>
        <v>0.99999487686793342</v>
      </c>
      <c r="FT200" s="2">
        <f t="shared" si="647"/>
        <v>0.99999448768302912</v>
      </c>
      <c r="FU200" s="2">
        <f t="shared" si="647"/>
        <v>0.9999934093802757</v>
      </c>
      <c r="FW200" s="2">
        <f t="shared" si="536"/>
        <v>0.91187230281704479</v>
      </c>
      <c r="FX200" s="2">
        <f t="shared" si="588"/>
        <v>0.91552553522123148</v>
      </c>
      <c r="FY200" s="2">
        <f t="shared" si="589"/>
        <v>0.91862569576248809</v>
      </c>
      <c r="FZ200" s="2">
        <f t="shared" si="590"/>
        <v>0.93319813357851977</v>
      </c>
      <c r="GA200" s="2">
        <f t="shared" si="591"/>
        <v>0.92812311256036284</v>
      </c>
      <c r="GB200" s="2">
        <f t="shared" si="592"/>
        <v>0.92802084995549283</v>
      </c>
      <c r="GC200" s="2">
        <f t="shared" si="593"/>
        <v>0.92808843974559296</v>
      </c>
      <c r="GD200" s="2">
        <f t="shared" si="594"/>
        <v>0.93481463097903039</v>
      </c>
      <c r="GE200" s="2">
        <f t="shared" si="595"/>
        <v>0.93295649096444067</v>
      </c>
      <c r="GF200" s="2">
        <f t="shared" si="596"/>
        <v>0.9256269744042076</v>
      </c>
      <c r="GG200" s="2">
        <f t="shared" si="597"/>
        <v>0.92364546697832306</v>
      </c>
      <c r="GH200" s="2">
        <f t="shared" si="598"/>
        <v>0.92338573610058294</v>
      </c>
      <c r="GI200" s="2">
        <f t="shared" si="599"/>
        <v>0.91991641304097738</v>
      </c>
      <c r="GJ200" s="2">
        <f t="shared" si="600"/>
        <v>0.89628631154467164</v>
      </c>
      <c r="GK200" s="2">
        <f t="shared" si="601"/>
        <v>0.88542990283523737</v>
      </c>
      <c r="GM200" s="86">
        <f t="shared" si="537"/>
        <v>6.6959365742775131E-303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4.1252048246187823E-241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4.8358504461502019E-255</v>
      </c>
      <c r="HS200" s="86">
        <f t="shared" si="539"/>
        <v>4.2171735925912016E-32</v>
      </c>
      <c r="HT200" s="86">
        <f t="shared" si="630"/>
        <v>4.6675925278841069E-32</v>
      </c>
      <c r="HU200" s="86">
        <f t="shared" si="631"/>
        <v>2.1014606966114254E-39</v>
      </c>
      <c r="HV200" s="86">
        <f t="shared" si="632"/>
        <v>5.427241889541073E-46</v>
      </c>
      <c r="HW200" s="86">
        <f t="shared" si="633"/>
        <v>3.2875705432491974E-43</v>
      </c>
      <c r="HX200" s="86">
        <f t="shared" si="634"/>
        <v>1.1302087331215941E-41</v>
      </c>
      <c r="HY200" s="86">
        <f t="shared" si="635"/>
        <v>2.9072464258934928E-39</v>
      </c>
      <c r="HZ200" s="86">
        <f t="shared" si="636"/>
        <v>3.9925529705761829E-43</v>
      </c>
      <c r="IA200" s="86">
        <f t="shared" si="637"/>
        <v>7.0822099839413597E-47</v>
      </c>
      <c r="IB200" s="86">
        <f t="shared" si="638"/>
        <v>7.1026809417001764E-44</v>
      </c>
      <c r="IC200" s="86">
        <f t="shared" si="639"/>
        <v>1.2521467272682987E-44</v>
      </c>
      <c r="ID200" s="86">
        <f t="shared" si="640"/>
        <v>3.7842219813650414E-44</v>
      </c>
      <c r="IE200" s="86">
        <f t="shared" si="641"/>
        <v>1.9473830803594884E-41</v>
      </c>
      <c r="IF200" s="86">
        <f t="shared" si="642"/>
        <v>8.1528651619987193E-30</v>
      </c>
      <c r="IG200" s="86">
        <f t="shared" si="643"/>
        <v>1.8255312910613742E-29</v>
      </c>
      <c r="II200" s="86">
        <f t="shared" si="540"/>
        <v>9.4954872508221742E-3</v>
      </c>
      <c r="IJ200" s="86">
        <f t="shared" si="541"/>
        <v>8.8304460964708266E-3</v>
      </c>
      <c r="IK200" s="86">
        <f t="shared" si="542"/>
        <v>3.9358917820340993E-3</v>
      </c>
      <c r="IL200" s="86">
        <f t="shared" si="543"/>
        <v>7.2545628859492593E-4</v>
      </c>
      <c r="IM200" s="86">
        <f t="shared" si="544"/>
        <v>1.681919945443106E-3</v>
      </c>
      <c r="IN200" s="86">
        <f t="shared" si="545"/>
        <v>1.5345321475820806E-3</v>
      </c>
      <c r="IO200" s="86">
        <f t="shared" si="546"/>
        <v>2.2516598221630994E-3</v>
      </c>
      <c r="IP200" s="86">
        <f t="shared" si="547"/>
        <v>9.6978538629196199E-4</v>
      </c>
      <c r="IQ200" s="86">
        <f t="shared" si="548"/>
        <v>6.9611597479930386E-4</v>
      </c>
      <c r="IR200" s="86">
        <f t="shared" si="549"/>
        <v>1.516105021991824E-3</v>
      </c>
      <c r="IS200" s="86">
        <f t="shared" si="550"/>
        <v>1.4235803375255984E-3</v>
      </c>
      <c r="IT200" s="86">
        <f t="shared" si="551"/>
        <v>1.5748143397916515E-3</v>
      </c>
      <c r="IU200" s="86">
        <f t="shared" si="552"/>
        <v>2.4161263185147231E-3</v>
      </c>
      <c r="IV200" s="86">
        <f t="shared" si="553"/>
        <v>2.3362006216689046E-2</v>
      </c>
      <c r="IW200" s="86">
        <f t="shared" si="554"/>
        <v>4.9880791243459621E-2</v>
      </c>
      <c r="IY200" s="86">
        <f t="shared" si="555"/>
        <v>9.4954872508221742E-3</v>
      </c>
      <c r="IZ200" s="86">
        <f t="shared" si="556"/>
        <v>8.8304460964708266E-3</v>
      </c>
      <c r="JA200" s="86">
        <f t="shared" si="557"/>
        <v>3.9358917820340993E-3</v>
      </c>
      <c r="JB200" s="86">
        <f t="shared" si="558"/>
        <v>7.2545628859492593E-4</v>
      </c>
      <c r="JC200" s="86">
        <f t="shared" si="559"/>
        <v>1.681919945443106E-3</v>
      </c>
      <c r="JD200" s="86">
        <f t="shared" si="560"/>
        <v>1.5345321475820806E-3</v>
      </c>
      <c r="JE200" s="86">
        <f t="shared" si="561"/>
        <v>2.2516598221630994E-3</v>
      </c>
      <c r="JF200" s="86">
        <f t="shared" si="562"/>
        <v>9.6978538629196199E-4</v>
      </c>
      <c r="JG200" s="86">
        <f t="shared" si="563"/>
        <v>6.9611597479930386E-4</v>
      </c>
      <c r="JH200" s="86">
        <f t="shared" si="564"/>
        <v>1.516105021991824E-3</v>
      </c>
      <c r="JI200" s="86">
        <f t="shared" si="565"/>
        <v>1.4235803375255984E-3</v>
      </c>
      <c r="JJ200" s="86">
        <f t="shared" si="566"/>
        <v>1.5748143397916515E-3</v>
      </c>
      <c r="JK200" s="86">
        <f t="shared" si="567"/>
        <v>2.4161263185147231E-3</v>
      </c>
      <c r="JL200" s="86">
        <f t="shared" si="568"/>
        <v>2.3362006216689046E-2</v>
      </c>
      <c r="JM200" s="86">
        <f t="shared" si="569"/>
        <v>4.9880791243459621E-2</v>
      </c>
    </row>
    <row r="201" spans="2:273" x14ac:dyDescent="0.25">
      <c r="B201" s="2">
        <v>174</v>
      </c>
      <c r="C201" s="37">
        <v>77.581000000000003</v>
      </c>
      <c r="D201" s="37">
        <v>79.486000000000004</v>
      </c>
      <c r="E201" s="37">
        <v>78.891999999999996</v>
      </c>
      <c r="F201" s="37">
        <v>77.27</v>
      </c>
      <c r="G201" s="37">
        <v>80.974000000000004</v>
      </c>
      <c r="H201" s="37">
        <v>80.102999999999994</v>
      </c>
      <c r="I201" s="37">
        <v>82.025000000000006</v>
      </c>
      <c r="J201" s="37">
        <v>84.171000000000006</v>
      </c>
      <c r="K201" s="37">
        <v>81.902000000000001</v>
      </c>
      <c r="L201" s="37">
        <v>83.244</v>
      </c>
      <c r="M201" s="37">
        <v>83.5</v>
      </c>
      <c r="N201" s="37">
        <v>87.744</v>
      </c>
      <c r="O201" s="37">
        <v>86.183999999999997</v>
      </c>
      <c r="P201" s="37">
        <v>84.6</v>
      </c>
      <c r="Q201" s="37">
        <v>87.584999999999994</v>
      </c>
      <c r="S201" s="4">
        <f t="shared" si="441"/>
        <v>78.019754471804532</v>
      </c>
      <c r="T201" s="4">
        <f t="shared" si="442"/>
        <v>79.130735734508733</v>
      </c>
      <c r="U201" s="4">
        <f t="shared" si="443"/>
        <v>76.83796142689657</v>
      </c>
      <c r="V201" s="4">
        <f t="shared" si="444"/>
        <v>76.887253036144159</v>
      </c>
      <c r="W201" s="4">
        <f t="shared" si="445"/>
        <v>78.190131205340208</v>
      </c>
      <c r="X201" s="4">
        <f t="shared" si="446"/>
        <v>80.382515980512835</v>
      </c>
      <c r="Y201" s="4">
        <f t="shared" si="447"/>
        <v>81.064401251299898</v>
      </c>
      <c r="Z201" s="4">
        <f t="shared" si="448"/>
        <v>82.482051606729286</v>
      </c>
      <c r="AA201" s="4">
        <f t="shared" si="449"/>
        <v>80.139884460255928</v>
      </c>
      <c r="AB201" s="4">
        <f t="shared" si="450"/>
        <v>81.854539851953291</v>
      </c>
      <c r="AC201" s="4">
        <f t="shared" si="451"/>
        <v>82.709914331008306</v>
      </c>
      <c r="AD201" s="4">
        <f t="shared" si="452"/>
        <v>85.942191484238606</v>
      </c>
      <c r="AE201" s="4">
        <f t="shared" si="453"/>
        <v>83.557461787938081</v>
      </c>
      <c r="AF201" s="4">
        <f t="shared" si="454"/>
        <v>84.060926752613284</v>
      </c>
      <c r="AG201" s="4">
        <f t="shared" si="455"/>
        <v>88.605588114926576</v>
      </c>
      <c r="AI201" s="4">
        <f t="shared" si="456"/>
        <v>-0.43875447180452909</v>
      </c>
      <c r="AJ201" s="4">
        <f t="shared" si="457"/>
        <v>0.35526426549127166</v>
      </c>
      <c r="AK201" s="4">
        <f t="shared" si="458"/>
        <v>2.0540385731034263</v>
      </c>
      <c r="AL201" s="4">
        <f t="shared" si="459"/>
        <v>0.38274696385583695</v>
      </c>
      <c r="AM201" s="4">
        <f t="shared" si="460"/>
        <v>2.7838687946597958</v>
      </c>
      <c r="AN201" s="4">
        <f t="shared" si="461"/>
        <v>-0.27951598051284066</v>
      </c>
      <c r="AO201" s="4">
        <f t="shared" si="462"/>
        <v>0.96059874870010731</v>
      </c>
      <c r="AP201" s="4">
        <f t="shared" si="463"/>
        <v>1.6889483932707208</v>
      </c>
      <c r="AQ201" s="4">
        <f t="shared" si="464"/>
        <v>1.7621155397440731</v>
      </c>
      <c r="AR201" s="4">
        <f t="shared" si="465"/>
        <v>1.3894601480467088</v>
      </c>
      <c r="AS201" s="4">
        <f t="shared" si="466"/>
        <v>0.79008566899169352</v>
      </c>
      <c r="AT201" s="4">
        <f t="shared" si="467"/>
        <v>1.8018085157613939</v>
      </c>
      <c r="AU201" s="4">
        <f t="shared" si="468"/>
        <v>2.6265382120619165</v>
      </c>
      <c r="AV201" s="4">
        <f t="shared" si="644"/>
        <v>0.53907324738671036</v>
      </c>
      <c r="AW201" s="4">
        <f t="shared" si="644"/>
        <v>-1.0205881149265821</v>
      </c>
      <c r="AY201" s="2">
        <f t="shared" si="520"/>
        <v>78.019754471697738</v>
      </c>
      <c r="AZ201" s="2">
        <f t="shared" si="571"/>
        <v>79.130735734508036</v>
      </c>
      <c r="BA201" s="2">
        <f t="shared" si="572"/>
        <v>76.837961426893784</v>
      </c>
      <c r="BB201" s="2">
        <f t="shared" si="573"/>
        <v>76.887253036144159</v>
      </c>
      <c r="BC201" s="2">
        <f t="shared" si="574"/>
        <v>78.19013120534018</v>
      </c>
      <c r="BD201" s="2">
        <f t="shared" si="575"/>
        <v>80.382515980512807</v>
      </c>
      <c r="BE201" s="2">
        <f t="shared" si="576"/>
        <v>81.064401251299614</v>
      </c>
      <c r="BF201" s="2">
        <f t="shared" si="577"/>
        <v>82.482051606729286</v>
      </c>
      <c r="BG201" s="2">
        <f t="shared" si="578"/>
        <v>80.139884460255928</v>
      </c>
      <c r="BH201" s="2">
        <f t="shared" si="579"/>
        <v>81.854539851953263</v>
      </c>
      <c r="BI201" s="2">
        <f t="shared" si="580"/>
        <v>82.709914331008292</v>
      </c>
      <c r="BJ201" s="2">
        <f t="shared" si="581"/>
        <v>85.942191484238577</v>
      </c>
      <c r="BK201" s="2">
        <f t="shared" si="582"/>
        <v>83.557461787937498</v>
      </c>
      <c r="BL201" s="2">
        <f t="shared" si="583"/>
        <v>84.06092538901332</v>
      </c>
      <c r="BM201" s="2">
        <f t="shared" si="584"/>
        <v>88.605569999826372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77.581000000000003</v>
      </c>
      <c r="CV201" s="2">
        <f t="shared" si="486"/>
        <v>79.486000000000004</v>
      </c>
      <c r="CW201" s="2">
        <f t="shared" si="487"/>
        <v>78.891999999999996</v>
      </c>
      <c r="CX201" s="2">
        <f t="shared" si="488"/>
        <v>77.27</v>
      </c>
      <c r="CY201" s="2">
        <f t="shared" si="489"/>
        <v>80.974000000000004</v>
      </c>
      <c r="CZ201" s="2">
        <f t="shared" si="490"/>
        <v>80.102999999999994</v>
      </c>
      <c r="DA201" s="2">
        <f t="shared" si="491"/>
        <v>82.025000000000006</v>
      </c>
      <c r="DB201" s="2">
        <f t="shared" si="492"/>
        <v>84.171000000000006</v>
      </c>
      <c r="DC201" s="2">
        <f t="shared" si="493"/>
        <v>81.902000000000001</v>
      </c>
      <c r="DD201" s="2">
        <f t="shared" si="494"/>
        <v>83.244</v>
      </c>
      <c r="DE201" s="2">
        <f t="shared" si="495"/>
        <v>83.5</v>
      </c>
      <c r="DF201" s="2">
        <f t="shared" si="496"/>
        <v>87.744</v>
      </c>
      <c r="DG201" s="2">
        <f t="shared" si="497"/>
        <v>86.183999999999997</v>
      </c>
      <c r="DH201" s="2" t="str">
        <f t="shared" si="498"/>
        <v/>
      </c>
      <c r="DI201" s="2" t="str">
        <f t="shared" si="499"/>
        <v/>
      </c>
      <c r="DK201" s="2">
        <f t="shared" si="500"/>
        <v>116.119478424015</v>
      </c>
      <c r="DL201" s="2">
        <f t="shared" si="645"/>
        <v>121.52296257796256</v>
      </c>
      <c r="DM201" s="2">
        <f t="shared" si="645"/>
        <v>146.64655853658539</v>
      </c>
      <c r="DN201" s="2">
        <f t="shared" si="645"/>
        <v>143.40361594746716</v>
      </c>
      <c r="DO201" s="2">
        <f t="shared" si="645"/>
        <v>118.85522854251015</v>
      </c>
      <c r="DP201" s="2">
        <f t="shared" si="645"/>
        <v>128.01905741088183</v>
      </c>
      <c r="DQ201" s="2">
        <f t="shared" si="645"/>
        <v>135.91050187617265</v>
      </c>
      <c r="DR201" s="2">
        <f t="shared" si="645"/>
        <v>147.14786015975488</v>
      </c>
      <c r="DS201" s="2">
        <f t="shared" si="645"/>
        <v>140.46340540540538</v>
      </c>
      <c r="DT201" s="2">
        <f t="shared" si="645"/>
        <v>142.49505886858518</v>
      </c>
      <c r="DU201" s="2">
        <f t="shared" si="645"/>
        <v>142.10746963562758</v>
      </c>
      <c r="DV201" s="2">
        <f t="shared" si="645"/>
        <v>135.30199212167631</v>
      </c>
      <c r="DW201" s="2">
        <f t="shared" si="645"/>
        <v>138.23459399460191</v>
      </c>
      <c r="DX201" s="2">
        <f t="shared" si="645"/>
        <v>123.38520352336144</v>
      </c>
      <c r="DY201" s="2">
        <f t="shared" si="645"/>
        <v>110.2404198879552</v>
      </c>
      <c r="EA201" s="2">
        <f t="shared" si="440"/>
        <v>75.76085642834957</v>
      </c>
      <c r="EB201" s="2">
        <f t="shared" si="502"/>
        <v>78.45227332966013</v>
      </c>
      <c r="EC201" s="2">
        <f t="shared" si="503"/>
        <v>73.325435276476099</v>
      </c>
      <c r="ED201" s="2">
        <f t="shared" si="504"/>
        <v>72.341531024407942</v>
      </c>
      <c r="EE201" s="2">
        <f t="shared" si="505"/>
        <v>74.72655886594174</v>
      </c>
      <c r="EF201" s="2">
        <f t="shared" si="506"/>
        <v>77.637467589444014</v>
      </c>
      <c r="EG201" s="2">
        <f t="shared" si="507"/>
        <v>75.709234869422971</v>
      </c>
      <c r="EH201" s="2">
        <f t="shared" si="508"/>
        <v>78.307453927254414</v>
      </c>
      <c r="EI201" s="2">
        <f t="shared" si="509"/>
        <v>76.830628170709133</v>
      </c>
      <c r="EJ201" s="2">
        <f t="shared" si="510"/>
        <v>79.160621236232657</v>
      </c>
      <c r="EK201" s="2">
        <f t="shared" si="511"/>
        <v>82.246135564978687</v>
      </c>
      <c r="EL201" s="2">
        <f t="shared" si="512"/>
        <v>81.711017116141733</v>
      </c>
      <c r="EM201" s="2">
        <f t="shared" si="513"/>
        <v>79.155075567993379</v>
      </c>
      <c r="EN201" s="2">
        <f t="shared" si="514"/>
        <v>82.629954254345833</v>
      </c>
      <c r="EO201" s="2">
        <f t="shared" si="515"/>
        <v>92.09262313345323</v>
      </c>
      <c r="EQ201" s="2">
        <f t="shared" si="516"/>
        <v>78.218661442261094</v>
      </c>
      <c r="ER201" s="2">
        <f t="shared" si="646"/>
        <v>79.187652818405766</v>
      </c>
      <c r="ES201" s="2">
        <f t="shared" si="646"/>
        <v>77.121367689155704</v>
      </c>
      <c r="ET201" s="2">
        <f t="shared" si="646"/>
        <v>77.183661822877184</v>
      </c>
      <c r="EU201" s="2">
        <f t="shared" si="646"/>
        <v>78.43452220835222</v>
      </c>
      <c r="EV201" s="2">
        <f t="shared" si="646"/>
        <v>80.576443256614766</v>
      </c>
      <c r="EW201" s="2">
        <f t="shared" si="646"/>
        <v>81.442540121112643</v>
      </c>
      <c r="EX201" s="2">
        <f t="shared" si="646"/>
        <v>82.747154938514839</v>
      </c>
      <c r="EY201" s="2">
        <f t="shared" si="646"/>
        <v>80.356441092124101</v>
      </c>
      <c r="EZ201" s="2">
        <f t="shared" si="646"/>
        <v>82.051624055666423</v>
      </c>
      <c r="FA201" s="2">
        <f t="shared" si="646"/>
        <v>82.744575746684092</v>
      </c>
      <c r="FB201" s="2">
        <f t="shared" si="646"/>
        <v>86.262073073932498</v>
      </c>
      <c r="FC201" s="2">
        <f t="shared" si="646"/>
        <v>83.906692891877128</v>
      </c>
      <c r="FD201" s="2">
        <f t="shared" si="646"/>
        <v>84.211713913346216</v>
      </c>
      <c r="FE201" s="2">
        <f t="shared" si="646"/>
        <v>88.193942529517869</v>
      </c>
      <c r="FG201" s="2">
        <f t="shared" si="518"/>
        <v>0.99999556524427402</v>
      </c>
      <c r="FH201" s="2">
        <f t="shared" si="647"/>
        <v>0.99999623854711062</v>
      </c>
      <c r="FI201" s="2">
        <f t="shared" si="647"/>
        <v>0.99999539521933334</v>
      </c>
      <c r="FJ201" s="2">
        <f t="shared" si="647"/>
        <v>0.99999525000261602</v>
      </c>
      <c r="FK201" s="2">
        <f t="shared" si="647"/>
        <v>0.99999496257649911</v>
      </c>
      <c r="FL201" s="2">
        <f t="shared" si="647"/>
        <v>0.99999536087669039</v>
      </c>
      <c r="FM201" s="2">
        <f t="shared" si="647"/>
        <v>0.99999552704177641</v>
      </c>
      <c r="FN201" s="2">
        <f t="shared" si="647"/>
        <v>0.99999479338259611</v>
      </c>
      <c r="FO201" s="2">
        <f t="shared" si="647"/>
        <v>0.999995184786307</v>
      </c>
      <c r="FP201" s="2">
        <f t="shared" si="647"/>
        <v>0.99999524212445978</v>
      </c>
      <c r="FQ201" s="2">
        <f t="shared" si="647"/>
        <v>0.99999527551880574</v>
      </c>
      <c r="FR201" s="2">
        <f t="shared" si="647"/>
        <v>0.99999491045463451</v>
      </c>
      <c r="FS201" s="2">
        <f t="shared" si="647"/>
        <v>0.99999532764591759</v>
      </c>
      <c r="FT201" s="2">
        <f t="shared" si="647"/>
        <v>0.99999497270473425</v>
      </c>
      <c r="FU201" s="2">
        <f t="shared" si="647"/>
        <v>0.9999939892798877</v>
      </c>
      <c r="FW201" s="2">
        <f t="shared" si="536"/>
        <v>0.91899847625565145</v>
      </c>
      <c r="FX201" s="2">
        <f t="shared" si="588"/>
        <v>0.92238144639632225</v>
      </c>
      <c r="FY201" s="2">
        <f t="shared" si="589"/>
        <v>0.92525054213162961</v>
      </c>
      <c r="FZ201" s="2">
        <f t="shared" si="590"/>
        <v>0.93871575473667246</v>
      </c>
      <c r="GA201" s="2">
        <f t="shared" si="591"/>
        <v>0.93403028152627265</v>
      </c>
      <c r="GB201" s="2">
        <f t="shared" si="592"/>
        <v>0.93393582509766526</v>
      </c>
      <c r="GC201" s="2">
        <f t="shared" si="593"/>
        <v>0.93399825563904171</v>
      </c>
      <c r="GD201" s="2">
        <f t="shared" si="594"/>
        <v>0.94020728946173593</v>
      </c>
      <c r="GE201" s="2">
        <f t="shared" si="595"/>
        <v>0.93849275553695655</v>
      </c>
      <c r="GF201" s="2">
        <f t="shared" si="596"/>
        <v>0.93172419626920777</v>
      </c>
      <c r="GG201" s="2">
        <f t="shared" si="597"/>
        <v>0.92989283226862773</v>
      </c>
      <c r="GH201" s="2">
        <f t="shared" si="598"/>
        <v>0.92965273414308847</v>
      </c>
      <c r="GI201" s="2">
        <f t="shared" si="599"/>
        <v>0.92644459337835239</v>
      </c>
      <c r="GJ201" s="2">
        <f t="shared" si="600"/>
        <v>0.90454086235830722</v>
      </c>
      <c r="GK201" s="2">
        <f t="shared" si="601"/>
        <v>0.89444675499548154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2.2007289474277049E-246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1.203231559946032E-260</v>
      </c>
      <c r="HS201" s="86">
        <f t="shared" si="539"/>
        <v>2.9956070747856093E-33</v>
      </c>
      <c r="HT201" s="86">
        <f t="shared" si="630"/>
        <v>3.4119233706099E-33</v>
      </c>
      <c r="HU201" s="86">
        <f t="shared" si="631"/>
        <v>8.995270854170676E-41</v>
      </c>
      <c r="HV201" s="86">
        <f t="shared" si="632"/>
        <v>1.3729081006002032E-47</v>
      </c>
      <c r="HW201" s="86">
        <f t="shared" si="633"/>
        <v>1.0852315546515792E-44</v>
      </c>
      <c r="HX201" s="86">
        <f t="shared" si="634"/>
        <v>3.8512488995882008E-43</v>
      </c>
      <c r="HY201" s="86">
        <f t="shared" si="635"/>
        <v>1.2356298901602507E-40</v>
      </c>
      <c r="HZ201" s="86">
        <f t="shared" si="636"/>
        <v>1.2827131429267974E-44</v>
      </c>
      <c r="IA201" s="86">
        <f t="shared" si="637"/>
        <v>1.6973815295167109E-48</v>
      </c>
      <c r="IB201" s="86">
        <f t="shared" si="638"/>
        <v>2.0976005054767167E-45</v>
      </c>
      <c r="IC201" s="86">
        <f t="shared" si="639"/>
        <v>3.3710677317365985E-46</v>
      </c>
      <c r="ID201" s="86">
        <f t="shared" si="640"/>
        <v>1.0688170401661912E-45</v>
      </c>
      <c r="IE201" s="86">
        <f t="shared" si="641"/>
        <v>6.636405006391883E-43</v>
      </c>
      <c r="IF201" s="86">
        <f t="shared" si="642"/>
        <v>6.5059653200008972E-31</v>
      </c>
      <c r="IG201" s="86">
        <f t="shared" si="643"/>
        <v>1.352183992357647E-30</v>
      </c>
      <c r="II201" s="86">
        <f t="shared" si="540"/>
        <v>7.0196259615850068E-3</v>
      </c>
      <c r="IJ201" s="86">
        <f t="shared" si="541"/>
        <v>6.5330315159401143E-3</v>
      </c>
      <c r="IK201" s="86">
        <f t="shared" si="542"/>
        <v>2.7641613930090747E-3</v>
      </c>
      <c r="IL201" s="86">
        <f t="shared" si="543"/>
        <v>4.6906893615510282E-4</v>
      </c>
      <c r="IM201" s="86">
        <f t="shared" si="544"/>
        <v>1.1362805919405239E-3</v>
      </c>
      <c r="IN201" s="86">
        <f t="shared" si="545"/>
        <v>1.0300006542870541E-3</v>
      </c>
      <c r="IO201" s="86">
        <f t="shared" si="546"/>
        <v>1.5515430136123424E-3</v>
      </c>
      <c r="IP201" s="86">
        <f t="shared" si="547"/>
        <v>6.4193198649084484E-4</v>
      </c>
      <c r="IQ201" s="86">
        <f t="shared" si="548"/>
        <v>4.485690628421886E-4</v>
      </c>
      <c r="IR201" s="86">
        <f t="shared" si="549"/>
        <v>1.0110351835848142E-3</v>
      </c>
      <c r="IS201" s="86">
        <f t="shared" si="550"/>
        <v>9.4073164351629211E-4</v>
      </c>
      <c r="IT201" s="86">
        <f t="shared" si="551"/>
        <v>1.0474102385905626E-3</v>
      </c>
      <c r="IU201" s="86">
        <f t="shared" si="552"/>
        <v>1.6433111137844245E-3</v>
      </c>
      <c r="IV201" s="86">
        <f t="shared" si="553"/>
        <v>1.8064234805540907E-2</v>
      </c>
      <c r="IW201" s="86">
        <f t="shared" si="554"/>
        <v>4.0431956515631813E-2</v>
      </c>
      <c r="IY201" s="86">
        <f t="shared" si="555"/>
        <v>7.0196259615850068E-3</v>
      </c>
      <c r="IZ201" s="86">
        <f t="shared" si="556"/>
        <v>6.5330315159401143E-3</v>
      </c>
      <c r="JA201" s="86">
        <f t="shared" si="557"/>
        <v>2.7641613930090747E-3</v>
      </c>
      <c r="JB201" s="86">
        <f t="shared" si="558"/>
        <v>4.6906893615510282E-4</v>
      </c>
      <c r="JC201" s="86">
        <f t="shared" si="559"/>
        <v>1.1362805919405239E-3</v>
      </c>
      <c r="JD201" s="86">
        <f t="shared" si="560"/>
        <v>1.0300006542870541E-3</v>
      </c>
      <c r="JE201" s="86">
        <f t="shared" si="561"/>
        <v>1.5515430136123424E-3</v>
      </c>
      <c r="JF201" s="86">
        <f t="shared" si="562"/>
        <v>6.4193198649084484E-4</v>
      </c>
      <c r="JG201" s="86">
        <f t="shared" si="563"/>
        <v>4.485690628421886E-4</v>
      </c>
      <c r="JH201" s="86">
        <f t="shared" si="564"/>
        <v>1.0110351835848142E-3</v>
      </c>
      <c r="JI201" s="86">
        <f t="shared" si="565"/>
        <v>9.4073164351629211E-4</v>
      </c>
      <c r="JJ201" s="86">
        <f t="shared" si="566"/>
        <v>1.0474102385905626E-3</v>
      </c>
      <c r="JK201" s="86">
        <f t="shared" si="567"/>
        <v>1.6433111137844245E-3</v>
      </c>
      <c r="JL201" s="86">
        <f t="shared" si="568"/>
        <v>1.8064234805540907E-2</v>
      </c>
      <c r="JM201" s="86">
        <f t="shared" si="569"/>
        <v>4.0431956515631813E-2</v>
      </c>
    </row>
    <row r="202" spans="2:273" x14ac:dyDescent="0.25">
      <c r="B202" s="2">
        <v>175</v>
      </c>
      <c r="C202" s="37">
        <v>75.650999999999996</v>
      </c>
      <c r="D202" s="37">
        <v>79.313999999999993</v>
      </c>
      <c r="E202" s="37">
        <v>78.459000000000003</v>
      </c>
      <c r="F202" s="37">
        <v>77.027000000000001</v>
      </c>
      <c r="G202" s="37">
        <v>80.230999999999995</v>
      </c>
      <c r="H202" s="37">
        <v>82.358999999999995</v>
      </c>
      <c r="I202" s="37">
        <v>82.325000000000003</v>
      </c>
      <c r="J202" s="37">
        <v>83.438999999999993</v>
      </c>
      <c r="K202" s="37">
        <v>83.756</v>
      </c>
      <c r="L202" s="37">
        <v>84.512</v>
      </c>
      <c r="M202" s="37">
        <v>85.125</v>
      </c>
      <c r="N202" s="37">
        <v>85.667000000000002</v>
      </c>
      <c r="O202" s="37">
        <v>86.183999999999997</v>
      </c>
      <c r="P202" s="37">
        <v>84.45</v>
      </c>
      <c r="Q202" s="37">
        <v>86.902000000000001</v>
      </c>
      <c r="S202" s="4">
        <f t="shared" si="441"/>
        <v>77.879796269950376</v>
      </c>
      <c r="T202" s="4">
        <f t="shared" si="442"/>
        <v>78.991706349730123</v>
      </c>
      <c r="U202" s="4">
        <f t="shared" si="443"/>
        <v>76.731424187620405</v>
      </c>
      <c r="V202" s="4" t="e">
        <f t="shared" si="444"/>
        <v>#N/A</v>
      </c>
      <c r="W202" s="4">
        <f t="shared" si="445"/>
        <v>78.072045323290851</v>
      </c>
      <c r="X202" s="4">
        <f t="shared" si="446"/>
        <v>80.291594912298962</v>
      </c>
      <c r="Y202" s="4">
        <f t="shared" si="447"/>
        <v>81.004990770972924</v>
      </c>
      <c r="Z202" s="4">
        <f t="shared" si="448"/>
        <v>82.412144382353546</v>
      </c>
      <c r="AA202" s="4" t="e">
        <f t="shared" si="449"/>
        <v>#N/A</v>
      </c>
      <c r="AB202" s="4">
        <f t="shared" si="450"/>
        <v>81.720314343757053</v>
      </c>
      <c r="AC202" s="4">
        <f t="shared" si="451"/>
        <v>82.592102272409107</v>
      </c>
      <c r="AD202" s="4">
        <f t="shared" si="452"/>
        <v>85.8845040005382</v>
      </c>
      <c r="AE202" s="4">
        <f t="shared" si="453"/>
        <v>83.453429865469317</v>
      </c>
      <c r="AF202" s="4">
        <f t="shared" si="454"/>
        <v>83.972853551108059</v>
      </c>
      <c r="AG202" s="4">
        <f t="shared" si="455"/>
        <v>88.494283848723299</v>
      </c>
      <c r="AI202" s="4">
        <f t="shared" si="456"/>
        <v>-2.2287962699503794</v>
      </c>
      <c r="AJ202" s="4">
        <f t="shared" si="457"/>
        <v>0.32229365026987011</v>
      </c>
      <c r="AK202" s="4">
        <f t="shared" si="458"/>
        <v>1.7275758123795981</v>
      </c>
      <c r="AL202" s="4">
        <f t="shared" si="459"/>
        <v>0</v>
      </c>
      <c r="AM202" s="4">
        <f t="shared" si="460"/>
        <v>2.1589546767091434</v>
      </c>
      <c r="AN202" s="4">
        <f t="shared" si="461"/>
        <v>2.067405087701033</v>
      </c>
      <c r="AO202" s="4">
        <f t="shared" si="462"/>
        <v>1.3200092290270788</v>
      </c>
      <c r="AP202" s="4">
        <f t="shared" si="463"/>
        <v>1.0268556176464472</v>
      </c>
      <c r="AQ202" s="4">
        <f t="shared" si="464"/>
        <v>0</v>
      </c>
      <c r="AR202" s="4">
        <f t="shared" si="465"/>
        <v>2.7916856562429473</v>
      </c>
      <c r="AS202" s="4">
        <f t="shared" si="466"/>
        <v>2.5328977275908926</v>
      </c>
      <c r="AT202" s="4">
        <f t="shared" si="467"/>
        <v>-0.21750400053819874</v>
      </c>
      <c r="AU202" s="4">
        <f t="shared" si="468"/>
        <v>2.7305701345306801</v>
      </c>
      <c r="AV202" s="4">
        <f t="shared" si="644"/>
        <v>0.47714644889194346</v>
      </c>
      <c r="AW202" s="4">
        <f t="shared" si="644"/>
        <v>-1.592283848723298</v>
      </c>
      <c r="AY202" s="2">
        <f t="shared" si="520"/>
        <v>77.879796269930594</v>
      </c>
      <c r="AZ202" s="2">
        <f t="shared" si="571"/>
        <v>78.991706349729995</v>
      </c>
      <c r="BA202" s="2">
        <f t="shared" si="572"/>
        <v>76.731424187620021</v>
      </c>
      <c r="BB202" s="2" t="e">
        <f t="shared" si="573"/>
        <v>#N/A</v>
      </c>
      <c r="BC202" s="2">
        <f t="shared" si="574"/>
        <v>78.072045323290851</v>
      </c>
      <c r="BD202" s="2">
        <f t="shared" si="575"/>
        <v>80.291594912298962</v>
      </c>
      <c r="BE202" s="2">
        <f t="shared" si="576"/>
        <v>81.004990770972896</v>
      </c>
      <c r="BF202" s="2">
        <f t="shared" si="577"/>
        <v>82.412144382353546</v>
      </c>
      <c r="BG202" s="2" t="e">
        <f t="shared" si="578"/>
        <v>#N/A</v>
      </c>
      <c r="BH202" s="2">
        <f t="shared" si="579"/>
        <v>81.720314343757053</v>
      </c>
      <c r="BI202" s="2">
        <f t="shared" si="580"/>
        <v>82.592102272409107</v>
      </c>
      <c r="BJ202" s="2">
        <f t="shared" si="581"/>
        <v>85.8845040005382</v>
      </c>
      <c r="BK202" s="2">
        <f t="shared" si="582"/>
        <v>83.453429865469246</v>
      </c>
      <c r="BL202" s="2">
        <f t="shared" si="583"/>
        <v>83.97285317656528</v>
      </c>
      <c r="BM202" s="2">
        <f t="shared" si="584"/>
        <v>88.49427849913387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75.650999999999996</v>
      </c>
      <c r="CV202" s="2">
        <f t="shared" si="486"/>
        <v>79.313999999999993</v>
      </c>
      <c r="CW202" s="2">
        <f t="shared" si="487"/>
        <v>78.459000000000003</v>
      </c>
      <c r="CX202" s="2" t="str">
        <f t="shared" si="488"/>
        <v/>
      </c>
      <c r="CY202" s="2">
        <f t="shared" si="489"/>
        <v>80.230999999999995</v>
      </c>
      <c r="CZ202" s="2">
        <f t="shared" si="490"/>
        <v>82.358999999999995</v>
      </c>
      <c r="DA202" s="2">
        <f t="shared" si="491"/>
        <v>82.325000000000003</v>
      </c>
      <c r="DB202" s="2">
        <f t="shared" si="492"/>
        <v>83.438999999999993</v>
      </c>
      <c r="DC202" s="2" t="str">
        <f t="shared" si="493"/>
        <v/>
      </c>
      <c r="DD202" s="2">
        <f t="shared" si="494"/>
        <v>84.512</v>
      </c>
      <c r="DE202" s="2">
        <f t="shared" si="495"/>
        <v>85.125</v>
      </c>
      <c r="DF202" s="2">
        <f t="shared" si="496"/>
        <v>85.667000000000002</v>
      </c>
      <c r="DG202" s="2">
        <f t="shared" si="497"/>
        <v>86.183999999999997</v>
      </c>
      <c r="DH202" s="2" t="str">
        <f t="shared" si="498"/>
        <v/>
      </c>
      <c r="DI202" s="2" t="str">
        <f t="shared" si="499"/>
        <v/>
      </c>
      <c r="DK202" s="2">
        <f t="shared" si="500"/>
        <v>116.21800093808629</v>
      </c>
      <c r="DL202" s="2">
        <f t="shared" si="645"/>
        <v>121.63780698107013</v>
      </c>
      <c r="DM202" s="2">
        <f t="shared" si="645"/>
        <v>146.95114895470385</v>
      </c>
      <c r="DN202" s="2">
        <f t="shared" si="645"/>
        <v>143.69657908067541</v>
      </c>
      <c r="DO202" s="2">
        <f t="shared" si="645"/>
        <v>118.97105708502026</v>
      </c>
      <c r="DP202" s="2">
        <f t="shared" si="645"/>
        <v>128.20910469043153</v>
      </c>
      <c r="DQ202" s="2">
        <f t="shared" si="645"/>
        <v>136.13226078799252</v>
      </c>
      <c r="DR202" s="2">
        <f t="shared" si="645"/>
        <v>147.44955126381444</v>
      </c>
      <c r="DS202" s="2">
        <f t="shared" si="645"/>
        <v>140.71368847795162</v>
      </c>
      <c r="DT202" s="2">
        <f t="shared" si="645"/>
        <v>142.74412638144216</v>
      </c>
      <c r="DU202" s="2">
        <f t="shared" si="645"/>
        <v>142.36724696356279</v>
      </c>
      <c r="DV202" s="2">
        <f t="shared" si="645"/>
        <v>135.5065699748331</v>
      </c>
      <c r="DW202" s="2">
        <f t="shared" si="645"/>
        <v>138.4438443994602</v>
      </c>
      <c r="DX202" s="2">
        <f t="shared" si="645"/>
        <v>123.54851460772515</v>
      </c>
      <c r="DY202" s="2">
        <f t="shared" si="645"/>
        <v>110.29921848739497</v>
      </c>
      <c r="EA202" s="2">
        <f t="shared" si="440"/>
        <v>75.573003440558779</v>
      </c>
      <c r="EB202" s="2">
        <f t="shared" si="502"/>
        <v>78.299319242257283</v>
      </c>
      <c r="EC202" s="2">
        <f t="shared" si="503"/>
        <v>73.147830830365521</v>
      </c>
      <c r="ED202" s="2">
        <f t="shared" si="504"/>
        <v>72.134871847213645</v>
      </c>
      <c r="EE202" s="2">
        <f t="shared" si="505"/>
        <v>74.542207239860687</v>
      </c>
      <c r="EF202" s="2">
        <f t="shared" si="506"/>
        <v>77.495826191577265</v>
      </c>
      <c r="EG202" s="2">
        <f t="shared" si="507"/>
        <v>75.547895162351693</v>
      </c>
      <c r="EH202" s="2">
        <f t="shared" si="508"/>
        <v>78.16041678223597</v>
      </c>
      <c r="EI202" s="2">
        <f t="shared" si="509"/>
        <v>76.65429133493798</v>
      </c>
      <c r="EJ202" s="2">
        <f t="shared" si="510"/>
        <v>78.975070490807809</v>
      </c>
      <c r="EK202" s="2">
        <f t="shared" si="511"/>
        <v>82.119260091003284</v>
      </c>
      <c r="EL202" s="2">
        <f t="shared" si="512"/>
        <v>81.571246525590553</v>
      </c>
      <c r="EM202" s="2">
        <f t="shared" si="513"/>
        <v>78.964162916904172</v>
      </c>
      <c r="EN202" s="2">
        <f t="shared" si="514"/>
        <v>82.510290484903933</v>
      </c>
      <c r="EO202" s="2">
        <f t="shared" si="515"/>
        <v>92.060549214291314</v>
      </c>
      <c r="EQ202" s="2">
        <f t="shared" si="516"/>
        <v>78.065051649962825</v>
      </c>
      <c r="ER202" s="2">
        <f t="shared" si="646"/>
        <v>79.04468411531505</v>
      </c>
      <c r="ES202" s="2">
        <f t="shared" si="646"/>
        <v>76.995130005953968</v>
      </c>
      <c r="ET202" s="2">
        <f t="shared" si="646"/>
        <v>77.03818269159953</v>
      </c>
      <c r="EU202" s="2">
        <f t="shared" si="646"/>
        <v>78.299200834089845</v>
      </c>
      <c r="EV202" s="2">
        <f t="shared" si="646"/>
        <v>80.471730656665457</v>
      </c>
      <c r="EW202" s="2">
        <f t="shared" si="646"/>
        <v>81.356426515746563</v>
      </c>
      <c r="EX202" s="2">
        <f t="shared" si="646"/>
        <v>82.658394569854281</v>
      </c>
      <c r="EY202" s="2">
        <f t="shared" si="646"/>
        <v>80.22638604203209</v>
      </c>
      <c r="EZ202" s="2">
        <f t="shared" si="646"/>
        <v>81.903487162408609</v>
      </c>
      <c r="FA202" s="2">
        <f t="shared" si="646"/>
        <v>82.624336980915402</v>
      </c>
      <c r="FB202" s="2">
        <f t="shared" si="646"/>
        <v>86.181904168710844</v>
      </c>
      <c r="FC202" s="2">
        <f t="shared" si="646"/>
        <v>83.778223331987704</v>
      </c>
      <c r="FD202" s="2">
        <f t="shared" si="646"/>
        <v>84.113414865354684</v>
      </c>
      <c r="FE202" s="2">
        <f t="shared" si="646"/>
        <v>88.110344396202677</v>
      </c>
      <c r="FG202" s="2">
        <f t="shared" si="518"/>
        <v>0.9999959554531298</v>
      </c>
      <c r="FH202" s="2">
        <f t="shared" si="647"/>
        <v>0.99999656951305782</v>
      </c>
      <c r="FI202" s="2">
        <f t="shared" si="647"/>
        <v>0.99999580038841762</v>
      </c>
      <c r="FJ202" s="2">
        <f t="shared" si="647"/>
        <v>0.99999566794908834</v>
      </c>
      <c r="FK202" s="2">
        <f t="shared" si="647"/>
        <v>0.99999540581312851</v>
      </c>
      <c r="FL202" s="2">
        <f t="shared" si="647"/>
        <v>0.99999576906752952</v>
      </c>
      <c r="FM202" s="2">
        <f t="shared" si="647"/>
        <v>0.99999592061201059</v>
      </c>
      <c r="FN202" s="2">
        <f t="shared" si="647"/>
        <v>0.99999525150631585</v>
      </c>
      <c r="FO202" s="2">
        <f t="shared" si="647"/>
        <v>0.99999560847105751</v>
      </c>
      <c r="FP202" s="2">
        <f t="shared" si="647"/>
        <v>0.99999566076411839</v>
      </c>
      <c r="FQ202" s="2">
        <f t="shared" si="647"/>
        <v>0.99999569122014931</v>
      </c>
      <c r="FR202" s="2">
        <f t="shared" si="647"/>
        <v>0.99999535827738062</v>
      </c>
      <c r="FS202" s="2">
        <f t="shared" si="647"/>
        <v>0.99999573876067971</v>
      </c>
      <c r="FT202" s="2">
        <f t="shared" si="647"/>
        <v>0.99999541505019685</v>
      </c>
      <c r="FU202" s="2">
        <f t="shared" si="647"/>
        <v>0.99999451815520601</v>
      </c>
      <c r="FW202" s="2">
        <f t="shared" si="536"/>
        <v>0.9255954319302705</v>
      </c>
      <c r="FX202" s="2">
        <f t="shared" si="588"/>
        <v>0.92872425355464971</v>
      </c>
      <c r="FY202" s="2">
        <f t="shared" si="589"/>
        <v>0.93137633660548935</v>
      </c>
      <c r="FZ202" s="2">
        <f t="shared" si="590"/>
        <v>0.9438050814080865</v>
      </c>
      <c r="GA202" s="2">
        <f t="shared" si="591"/>
        <v>0.93948362712491817</v>
      </c>
      <c r="GB202" s="2">
        <f t="shared" si="592"/>
        <v>0.93939647225273659</v>
      </c>
      <c r="GC202" s="2">
        <f t="shared" si="593"/>
        <v>0.93945407702730188</v>
      </c>
      <c r="GD202" s="2">
        <f t="shared" si="594"/>
        <v>0.94517998572670447</v>
      </c>
      <c r="GE202" s="2">
        <f t="shared" si="595"/>
        <v>0.94359948842827912</v>
      </c>
      <c r="GF202" s="2">
        <f t="shared" si="596"/>
        <v>0.93735538750135017</v>
      </c>
      <c r="GG202" s="2">
        <f t="shared" si="597"/>
        <v>0.93566463944959188</v>
      </c>
      <c r="GH202" s="2">
        <f t="shared" si="598"/>
        <v>0.93544293590576766</v>
      </c>
      <c r="GI202" s="2">
        <f t="shared" si="599"/>
        <v>0.93247967502495266</v>
      </c>
      <c r="GJ202" s="2">
        <f t="shared" si="600"/>
        <v>0.9122027905611142</v>
      </c>
      <c r="GK202" s="2">
        <f t="shared" si="601"/>
        <v>0.90283184314409581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1.0286140036894762E-251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2.5996511773966795E-266</v>
      </c>
      <c r="HS202" s="86">
        <f t="shared" si="539"/>
        <v>2.0274434800138231E-34</v>
      </c>
      <c r="HT202" s="86">
        <f t="shared" si="630"/>
        <v>2.3786251385546496E-34</v>
      </c>
      <c r="HU202" s="86">
        <f t="shared" si="631"/>
        <v>3.6421555569183179E-42</v>
      </c>
      <c r="HV202" s="86">
        <f t="shared" si="632"/>
        <v>3.2557073080488833E-49</v>
      </c>
      <c r="HW202" s="86">
        <f t="shared" si="633"/>
        <v>3.3761754709489975E-46</v>
      </c>
      <c r="HX202" s="86">
        <f t="shared" si="634"/>
        <v>1.2354712277681574E-44</v>
      </c>
      <c r="HY202" s="86">
        <f t="shared" si="635"/>
        <v>4.9653527531730498E-42</v>
      </c>
      <c r="HZ202" s="86">
        <f t="shared" si="636"/>
        <v>3.879760456454639E-46</v>
      </c>
      <c r="IA202" s="86">
        <f t="shared" si="637"/>
        <v>3.8111646134083044E-50</v>
      </c>
      <c r="IB202" s="86">
        <f t="shared" si="638"/>
        <v>5.821106359409617E-47</v>
      </c>
      <c r="IC202" s="86">
        <f t="shared" si="639"/>
        <v>8.5098297999359046E-48</v>
      </c>
      <c r="ID202" s="86">
        <f t="shared" si="640"/>
        <v>2.8333666164808361E-47</v>
      </c>
      <c r="IE202" s="86">
        <f t="shared" si="641"/>
        <v>2.1283987339629608E-44</v>
      </c>
      <c r="IF202" s="86">
        <f t="shared" si="642"/>
        <v>4.9500292947942939E-32</v>
      </c>
      <c r="IG202" s="86">
        <f t="shared" si="643"/>
        <v>9.5166827424246397E-32</v>
      </c>
      <c r="II202" s="86">
        <f t="shared" si="540"/>
        <v>5.1397239061777142E-3</v>
      </c>
      <c r="IJ202" s="86">
        <f t="shared" si="541"/>
        <v>4.7880129566421495E-3</v>
      </c>
      <c r="IK202" s="86">
        <f t="shared" si="542"/>
        <v>1.9197275598222985E-3</v>
      </c>
      <c r="IL202" s="86">
        <f t="shared" si="543"/>
        <v>2.9933305397197808E-4</v>
      </c>
      <c r="IM202" s="86">
        <f t="shared" si="544"/>
        <v>7.5851053077908551E-4</v>
      </c>
      <c r="IN202" s="86">
        <f t="shared" si="545"/>
        <v>6.8295982881407609E-4</v>
      </c>
      <c r="IO202" s="86">
        <f t="shared" si="546"/>
        <v>1.0570954741364661E-3</v>
      </c>
      <c r="IP202" s="86">
        <f t="shared" si="547"/>
        <v>4.197417275877322E-4</v>
      </c>
      <c r="IQ202" s="86">
        <f t="shared" si="548"/>
        <v>2.8524147605996455E-4</v>
      </c>
      <c r="IR202" s="86">
        <f t="shared" si="549"/>
        <v>6.6578951391311689E-4</v>
      </c>
      <c r="IS202" s="86">
        <f t="shared" si="550"/>
        <v>6.1360666442843615E-4</v>
      </c>
      <c r="IT202" s="86">
        <f t="shared" si="551"/>
        <v>6.877595187973069E-4</v>
      </c>
      <c r="IU202" s="86">
        <f t="shared" si="552"/>
        <v>1.1040960082853058E-3</v>
      </c>
      <c r="IV202" s="86">
        <f t="shared" si="553"/>
        <v>1.384979930639217E-2</v>
      </c>
      <c r="IW202" s="86">
        <f t="shared" si="554"/>
        <v>3.2546571739798302E-2</v>
      </c>
      <c r="IY202" s="86">
        <f t="shared" si="555"/>
        <v>5.1397239061777142E-3</v>
      </c>
      <c r="IZ202" s="86">
        <f t="shared" si="556"/>
        <v>4.7880129566421495E-3</v>
      </c>
      <c r="JA202" s="86">
        <f t="shared" si="557"/>
        <v>1.9197275598222985E-3</v>
      </c>
      <c r="JB202" s="86">
        <f t="shared" si="558"/>
        <v>2.9933305397197808E-4</v>
      </c>
      <c r="JC202" s="86">
        <f t="shared" si="559"/>
        <v>7.5851053077908551E-4</v>
      </c>
      <c r="JD202" s="86">
        <f t="shared" si="560"/>
        <v>6.8295982881407609E-4</v>
      </c>
      <c r="JE202" s="86">
        <f t="shared" si="561"/>
        <v>1.0570954741364661E-3</v>
      </c>
      <c r="JF202" s="86">
        <f t="shared" si="562"/>
        <v>4.197417275877322E-4</v>
      </c>
      <c r="JG202" s="86">
        <f t="shared" si="563"/>
        <v>2.8524147605996455E-4</v>
      </c>
      <c r="JH202" s="86">
        <f t="shared" si="564"/>
        <v>6.6578951391311689E-4</v>
      </c>
      <c r="JI202" s="86">
        <f t="shared" si="565"/>
        <v>6.1360666442843615E-4</v>
      </c>
      <c r="JJ202" s="86">
        <f t="shared" si="566"/>
        <v>6.877595187973069E-4</v>
      </c>
      <c r="JK202" s="86">
        <f t="shared" si="567"/>
        <v>1.1040960082853058E-3</v>
      </c>
      <c r="JL202" s="86">
        <f t="shared" si="568"/>
        <v>1.384979930639217E-2</v>
      </c>
      <c r="JM202" s="86">
        <f t="shared" si="569"/>
        <v>3.2546571739798302E-2</v>
      </c>
    </row>
    <row r="203" spans="2:273" x14ac:dyDescent="0.25">
      <c r="B203" s="2">
        <v>176</v>
      </c>
      <c r="C203" s="37">
        <v>77.162999999999997</v>
      </c>
      <c r="D203" s="37">
        <v>78.257000000000005</v>
      </c>
      <c r="E203" s="37">
        <v>77.081000000000003</v>
      </c>
      <c r="F203" s="37">
        <v>80.296999999999997</v>
      </c>
      <c r="G203" s="37">
        <v>75.358999999999995</v>
      </c>
      <c r="H203" s="37">
        <v>80.948999999999998</v>
      </c>
      <c r="I203" s="37">
        <v>82.8</v>
      </c>
      <c r="J203" s="37">
        <v>83.22</v>
      </c>
      <c r="K203" s="37">
        <v>80.024000000000001</v>
      </c>
      <c r="L203" s="37">
        <v>82.512</v>
      </c>
      <c r="M203" s="37">
        <v>81.900000000000006</v>
      </c>
      <c r="N203" s="37">
        <v>87.486999999999995</v>
      </c>
      <c r="O203" s="37">
        <v>85.525999999999996</v>
      </c>
      <c r="P203" s="37">
        <v>85.25</v>
      </c>
      <c r="Q203" s="37">
        <v>89.584999999999994</v>
      </c>
      <c r="S203" s="4">
        <f t="shared" si="441"/>
        <v>77.739034629138644</v>
      </c>
      <c r="T203" s="4">
        <f t="shared" si="442"/>
        <v>78.852440981337281</v>
      </c>
      <c r="U203" s="4">
        <f t="shared" si="443"/>
        <v>76.623694532970788</v>
      </c>
      <c r="V203" s="4" t="e">
        <f t="shared" si="444"/>
        <v>#N/A</v>
      </c>
      <c r="W203" s="4">
        <f t="shared" si="445"/>
        <v>77.952881857346853</v>
      </c>
      <c r="X203" s="4">
        <f t="shared" si="446"/>
        <v>80.199799756792103</v>
      </c>
      <c r="Y203" s="4">
        <f t="shared" si="447"/>
        <v>80.943907154330347</v>
      </c>
      <c r="Z203" s="4" t="e">
        <f t="shared" si="448"/>
        <v>#N/A</v>
      </c>
      <c r="AA203" s="4" t="e">
        <f t="shared" si="449"/>
        <v>#N/A</v>
      </c>
      <c r="AB203" s="4">
        <f t="shared" si="450"/>
        <v>81.585219675452436</v>
      </c>
      <c r="AC203" s="4">
        <f t="shared" si="451"/>
        <v>82.474140994157622</v>
      </c>
      <c r="AD203" s="4">
        <f t="shared" si="452"/>
        <v>85.825424552234395</v>
      </c>
      <c r="AE203" s="4">
        <f t="shared" si="453"/>
        <v>83.347900254036404</v>
      </c>
      <c r="AF203" s="4">
        <f t="shared" si="454"/>
        <v>83.884199911211482</v>
      </c>
      <c r="AG203" s="4">
        <f t="shared" si="455"/>
        <v>88.384524393890629</v>
      </c>
      <c r="AI203" s="4">
        <f t="shared" si="456"/>
        <v>-0.57603462913864689</v>
      </c>
      <c r="AJ203" s="4">
        <f t="shared" si="457"/>
        <v>-0.5954409813372763</v>
      </c>
      <c r="AK203" s="4">
        <f t="shared" si="458"/>
        <v>0.45730546702921515</v>
      </c>
      <c r="AL203" s="4">
        <f t="shared" si="459"/>
        <v>0</v>
      </c>
      <c r="AM203" s="4">
        <f t="shared" si="460"/>
        <v>-2.5938818573468581</v>
      </c>
      <c r="AN203" s="4">
        <f t="shared" si="461"/>
        <v>0.7492002432078948</v>
      </c>
      <c r="AO203" s="4">
        <f t="shared" si="462"/>
        <v>1.8560928456696502</v>
      </c>
      <c r="AP203" s="4">
        <f t="shared" si="463"/>
        <v>0</v>
      </c>
      <c r="AQ203" s="4">
        <f t="shared" si="464"/>
        <v>0</v>
      </c>
      <c r="AR203" s="4">
        <f t="shared" si="465"/>
        <v>0.92678032454756476</v>
      </c>
      <c r="AS203" s="4">
        <f t="shared" si="466"/>
        <v>-0.57414099415761655</v>
      </c>
      <c r="AT203" s="4">
        <f t="shared" si="467"/>
        <v>1.6615754477655997</v>
      </c>
      <c r="AU203" s="4">
        <f t="shared" si="468"/>
        <v>2.1780997459635927</v>
      </c>
      <c r="AV203" s="4">
        <f t="shared" ref="AV203:AW218" si="648">IF(OR($B203 &lt; P$230, $B203 &gt; P$233), 0, P203-AF203)</f>
        <v>1.365800088788518</v>
      </c>
      <c r="AW203" s="4">
        <f t="shared" si="648"/>
        <v>1.2004756061093644</v>
      </c>
      <c r="AY203" s="2">
        <f t="shared" si="520"/>
        <v>77.73903462913519</v>
      </c>
      <c r="AZ203" s="2">
        <f t="shared" si="571"/>
        <v>78.852440981337253</v>
      </c>
      <c r="BA203" s="2">
        <f t="shared" si="572"/>
        <v>76.623694532970745</v>
      </c>
      <c r="BB203" s="2" t="e">
        <f t="shared" si="573"/>
        <v>#N/A</v>
      </c>
      <c r="BC203" s="2">
        <f t="shared" si="574"/>
        <v>77.952881857346853</v>
      </c>
      <c r="BD203" s="2">
        <f t="shared" si="575"/>
        <v>80.199799756792103</v>
      </c>
      <c r="BE203" s="2">
        <f t="shared" si="576"/>
        <v>80.943907154330347</v>
      </c>
      <c r="BF203" s="2" t="e">
        <f t="shared" si="577"/>
        <v>#N/A</v>
      </c>
      <c r="BG203" s="2" t="e">
        <f t="shared" si="578"/>
        <v>#N/A</v>
      </c>
      <c r="BH203" s="2">
        <f t="shared" si="579"/>
        <v>81.585219675452436</v>
      </c>
      <c r="BI203" s="2">
        <f t="shared" si="580"/>
        <v>82.474140994157622</v>
      </c>
      <c r="BJ203" s="2">
        <f t="shared" si="581"/>
        <v>85.825424552234395</v>
      </c>
      <c r="BK203" s="2">
        <f t="shared" si="582"/>
        <v>83.347900254036404</v>
      </c>
      <c r="BL203" s="2">
        <f t="shared" si="583"/>
        <v>83.884199813325694</v>
      </c>
      <c r="BM203" s="2">
        <f t="shared" si="584"/>
        <v>88.384522890059714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77.162999999999997</v>
      </c>
      <c r="CV203" s="2">
        <f t="shared" si="486"/>
        <v>78.257000000000005</v>
      </c>
      <c r="CW203" s="2">
        <f t="shared" si="487"/>
        <v>77.081000000000003</v>
      </c>
      <c r="CX203" s="2" t="str">
        <f t="shared" si="488"/>
        <v/>
      </c>
      <c r="CY203" s="2">
        <f t="shared" si="489"/>
        <v>75.358999999999995</v>
      </c>
      <c r="CZ203" s="2">
        <f t="shared" si="490"/>
        <v>80.948999999999998</v>
      </c>
      <c r="DA203" s="2">
        <f t="shared" si="491"/>
        <v>82.8</v>
      </c>
      <c r="DB203" s="2" t="str">
        <f t="shared" si="492"/>
        <v/>
      </c>
      <c r="DC203" s="2" t="str">
        <f t="shared" si="493"/>
        <v/>
      </c>
      <c r="DD203" s="2">
        <f t="shared" si="494"/>
        <v>82.512</v>
      </c>
      <c r="DE203" s="2">
        <f t="shared" si="495"/>
        <v>81.900000000000006</v>
      </c>
      <c r="DF203" s="2">
        <f t="shared" si="496"/>
        <v>87.486999999999995</v>
      </c>
      <c r="DG203" s="2">
        <f t="shared" si="497"/>
        <v>85.525999999999996</v>
      </c>
      <c r="DH203" s="2" t="str">
        <f t="shared" si="498"/>
        <v/>
      </c>
      <c r="DI203" s="2" t="str">
        <f t="shared" si="499"/>
        <v/>
      </c>
      <c r="DK203" s="2">
        <f t="shared" si="500"/>
        <v>116.31652345215758</v>
      </c>
      <c r="DL203" s="2">
        <f t="shared" ref="DL203:DY218" si="649">BP$228*$B203+BP$229</f>
        <v>121.75265138417768</v>
      </c>
      <c r="DM203" s="2">
        <f t="shared" si="649"/>
        <v>147.25573937282232</v>
      </c>
      <c r="DN203" s="2">
        <f t="shared" si="649"/>
        <v>143.98954221388368</v>
      </c>
      <c r="DO203" s="2">
        <f t="shared" si="649"/>
        <v>119.08688562753039</v>
      </c>
      <c r="DP203" s="2">
        <f t="shared" si="649"/>
        <v>128.39915196998126</v>
      </c>
      <c r="DQ203" s="2">
        <f t="shared" si="649"/>
        <v>136.3540196998124</v>
      </c>
      <c r="DR203" s="2">
        <f t="shared" si="649"/>
        <v>147.75124236787394</v>
      </c>
      <c r="DS203" s="2">
        <f t="shared" si="649"/>
        <v>140.96397155049786</v>
      </c>
      <c r="DT203" s="2">
        <f t="shared" si="649"/>
        <v>142.99319389429917</v>
      </c>
      <c r="DU203" s="2">
        <f t="shared" si="649"/>
        <v>142.627024291498</v>
      </c>
      <c r="DV203" s="2">
        <f t="shared" si="649"/>
        <v>135.71114782798992</v>
      </c>
      <c r="DW203" s="2">
        <f t="shared" si="649"/>
        <v>138.65309480431853</v>
      </c>
      <c r="DX203" s="2">
        <f t="shared" si="649"/>
        <v>123.71182569208887</v>
      </c>
      <c r="DY203" s="2">
        <f t="shared" si="649"/>
        <v>110.35801708683475</v>
      </c>
      <c r="EA203" s="2">
        <f t="shared" si="440"/>
        <v>75.385150452767988</v>
      </c>
      <c r="EB203" s="2">
        <f t="shared" si="502"/>
        <v>78.146365154854436</v>
      </c>
      <c r="EC203" s="2">
        <f t="shared" si="503"/>
        <v>72.970226384254929</v>
      </c>
      <c r="ED203" s="2">
        <f t="shared" si="504"/>
        <v>71.928212670019349</v>
      </c>
      <c r="EE203" s="2">
        <f t="shared" si="505"/>
        <v>74.357855613779606</v>
      </c>
      <c r="EF203" s="2">
        <f t="shared" si="506"/>
        <v>77.35418479371053</v>
      </c>
      <c r="EG203" s="2">
        <f t="shared" si="507"/>
        <v>75.386555455280416</v>
      </c>
      <c r="EH203" s="2">
        <f t="shared" si="508"/>
        <v>78.013379637217525</v>
      </c>
      <c r="EI203" s="2">
        <f t="shared" si="509"/>
        <v>76.477954499166827</v>
      </c>
      <c r="EJ203" s="2">
        <f t="shared" si="510"/>
        <v>78.789519745382961</v>
      </c>
      <c r="EK203" s="2">
        <f t="shared" si="511"/>
        <v>81.992384617027867</v>
      </c>
      <c r="EL203" s="2">
        <f t="shared" si="512"/>
        <v>81.431475935039373</v>
      </c>
      <c r="EM203" s="2">
        <f t="shared" si="513"/>
        <v>78.773250265814966</v>
      </c>
      <c r="EN203" s="2">
        <f t="shared" si="514"/>
        <v>82.39062671546202</v>
      </c>
      <c r="EO203" s="2">
        <f t="shared" si="515"/>
        <v>92.028475295129397</v>
      </c>
      <c r="EQ203" s="2">
        <f t="shared" si="516"/>
        <v>77.911441857664556</v>
      </c>
      <c r="ER203" s="2">
        <f t="shared" ref="ER203:FE218" si="650">CV$228*$B203+CV$229</f>
        <v>78.901715412224334</v>
      </c>
      <c r="ES203" s="2">
        <f t="shared" si="650"/>
        <v>76.868892322752231</v>
      </c>
      <c r="ET203" s="2">
        <f t="shared" si="650"/>
        <v>76.892703560321863</v>
      </c>
      <c r="EU203" s="2">
        <f t="shared" si="650"/>
        <v>78.163879459827484</v>
      </c>
      <c r="EV203" s="2">
        <f t="shared" si="650"/>
        <v>80.367018056716148</v>
      </c>
      <c r="EW203" s="2">
        <f t="shared" si="650"/>
        <v>81.270312910380468</v>
      </c>
      <c r="EX203" s="2">
        <f t="shared" si="650"/>
        <v>82.569634201193722</v>
      </c>
      <c r="EY203" s="2">
        <f t="shared" si="650"/>
        <v>80.096330991940093</v>
      </c>
      <c r="EZ203" s="2">
        <f t="shared" si="650"/>
        <v>81.755350269150796</v>
      </c>
      <c r="FA203" s="2">
        <f t="shared" si="650"/>
        <v>82.504098215146712</v>
      </c>
      <c r="FB203" s="2">
        <f t="shared" si="650"/>
        <v>86.101735263489189</v>
      </c>
      <c r="FC203" s="2">
        <f t="shared" si="650"/>
        <v>83.649753772098279</v>
      </c>
      <c r="FD203" s="2">
        <f t="shared" si="650"/>
        <v>84.015115817363153</v>
      </c>
      <c r="FE203" s="2">
        <f t="shared" si="650"/>
        <v>88.026746262887499</v>
      </c>
      <c r="FG203" s="2">
        <f t="shared" si="518"/>
        <v>0.99999631132810129</v>
      </c>
      <c r="FH203" s="2">
        <f t="shared" ref="FH203:FU218" si="651">POWER(10,($B203-D$231)/D$229)/(1+POWER(10,($B203-D$231)/D$229))</f>
        <v>0.99999687135778004</v>
      </c>
      <c r="FI203" s="2">
        <f t="shared" si="651"/>
        <v>0.99999616990730045</v>
      </c>
      <c r="FJ203" s="2">
        <f t="shared" si="651"/>
        <v>0.99999604912110596</v>
      </c>
      <c r="FK203" s="2">
        <f t="shared" si="651"/>
        <v>0.99999581005008142</v>
      </c>
      <c r="FL203" s="2">
        <f t="shared" si="651"/>
        <v>0.99999614134228987</v>
      </c>
      <c r="FM203" s="2">
        <f t="shared" si="651"/>
        <v>0.99999627955260029</v>
      </c>
      <c r="FN203" s="2">
        <f t="shared" si="651"/>
        <v>0.99999566932048001</v>
      </c>
      <c r="FO203" s="2">
        <f t="shared" si="651"/>
        <v>0.99999599487645552</v>
      </c>
      <c r="FP203" s="2">
        <f t="shared" si="651"/>
        <v>0.99999604256833052</v>
      </c>
      <c r="FQ203" s="2">
        <f t="shared" si="651"/>
        <v>0.99999607034458193</v>
      </c>
      <c r="FR203" s="2">
        <f t="shared" si="651"/>
        <v>0.99999576669692891</v>
      </c>
      <c r="FS203" s="2">
        <f t="shared" si="651"/>
        <v>0.99999611370209363</v>
      </c>
      <c r="FT203" s="2">
        <f t="shared" si="651"/>
        <v>0.99999581847439467</v>
      </c>
      <c r="FU203" s="2">
        <f t="shared" si="651"/>
        <v>0.99999500049571677</v>
      </c>
      <c r="FW203" s="2">
        <f t="shared" si="536"/>
        <v>0.93169504887667964</v>
      </c>
      <c r="FX203" s="2">
        <f t="shared" si="588"/>
        <v>0.93458550007346575</v>
      </c>
      <c r="FY203" s="2">
        <f t="shared" si="589"/>
        <v>0.93703427940351103</v>
      </c>
      <c r="FZ203" s="2">
        <f t="shared" si="590"/>
        <v>0.94849495618654844</v>
      </c>
      <c r="GA203" s="2">
        <f t="shared" si="591"/>
        <v>0.94451295540473945</v>
      </c>
      <c r="GB203" s="2">
        <f t="shared" si="592"/>
        <v>0.94443261529408595</v>
      </c>
      <c r="GC203" s="2">
        <f t="shared" si="593"/>
        <v>0.9444857160094503</v>
      </c>
      <c r="GD203" s="2">
        <f t="shared" si="594"/>
        <v>0.94976122265847351</v>
      </c>
      <c r="GE203" s="2">
        <f t="shared" si="595"/>
        <v>0.94830558164010836</v>
      </c>
      <c r="GF203" s="2">
        <f t="shared" si="596"/>
        <v>0.94255077153387889</v>
      </c>
      <c r="GG203" s="2">
        <f t="shared" si="597"/>
        <v>0.94099141719036561</v>
      </c>
      <c r="GH203" s="2">
        <f t="shared" si="598"/>
        <v>0.94078690836889589</v>
      </c>
      <c r="GI203" s="2">
        <f t="shared" si="599"/>
        <v>0.9380526993188657</v>
      </c>
      <c r="GJ203" s="2">
        <f t="shared" si="600"/>
        <v>0.91930460503821965</v>
      </c>
      <c r="GK203" s="2">
        <f t="shared" si="601"/>
        <v>0.91061738921660051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4.2121329003495073E-257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4.8771864197439118E-272</v>
      </c>
      <c r="HS203" s="86">
        <f t="shared" si="539"/>
        <v>1.3073996419627711E-35</v>
      </c>
      <c r="HT203" s="86">
        <f t="shared" si="630"/>
        <v>1.5814972191502361E-35</v>
      </c>
      <c r="HU203" s="86">
        <f t="shared" si="631"/>
        <v>1.3949210173188733E-43</v>
      </c>
      <c r="HV203" s="86">
        <f t="shared" si="632"/>
        <v>7.2374651175217412E-51</v>
      </c>
      <c r="HW203" s="86">
        <f t="shared" si="633"/>
        <v>9.8987113970316608E-48</v>
      </c>
      <c r="HX203" s="86">
        <f t="shared" si="634"/>
        <v>3.731188976357311E-46</v>
      </c>
      <c r="HY203" s="86">
        <f t="shared" si="635"/>
        <v>1.8865246496861186E-43</v>
      </c>
      <c r="HZ203" s="86">
        <f t="shared" si="636"/>
        <v>1.1047714873755736E-47</v>
      </c>
      <c r="IA203" s="86">
        <f t="shared" si="637"/>
        <v>8.0167660505044216E-52</v>
      </c>
      <c r="IB203" s="86">
        <f t="shared" si="638"/>
        <v>1.5179803700078854E-48</v>
      </c>
      <c r="IC203" s="86">
        <f t="shared" si="639"/>
        <v>2.0142384432815054E-49</v>
      </c>
      <c r="ID203" s="86">
        <f t="shared" si="640"/>
        <v>7.04969480853624E-49</v>
      </c>
      <c r="IE203" s="86">
        <f t="shared" si="641"/>
        <v>6.4240229789023982E-46</v>
      </c>
      <c r="IF203" s="86">
        <f t="shared" si="642"/>
        <v>3.5908151338240977E-33</v>
      </c>
      <c r="IG203" s="86">
        <f t="shared" si="643"/>
        <v>6.3640374857303669E-33</v>
      </c>
      <c r="II203" s="86">
        <f t="shared" si="540"/>
        <v>3.7271567782514426E-3</v>
      </c>
      <c r="IJ203" s="86">
        <f t="shared" si="541"/>
        <v>3.4760661293464132E-3</v>
      </c>
      <c r="IK203" s="86">
        <f t="shared" si="542"/>
        <v>1.3184215020199885E-3</v>
      </c>
      <c r="IL203" s="86">
        <f t="shared" si="543"/>
        <v>1.8851633542109458E-4</v>
      </c>
      <c r="IM203" s="86">
        <f t="shared" si="544"/>
        <v>5.0028436851601939E-4</v>
      </c>
      <c r="IN203" s="86">
        <f t="shared" si="545"/>
        <v>4.4733442733824457E-4</v>
      </c>
      <c r="IO203" s="86">
        <f t="shared" si="546"/>
        <v>7.1209507296697409E-4</v>
      </c>
      <c r="IP203" s="86">
        <f t="shared" si="547"/>
        <v>2.7110629030714618E-4</v>
      </c>
      <c r="IQ203" s="86">
        <f t="shared" si="548"/>
        <v>1.789844398677483E-4</v>
      </c>
      <c r="IR203" s="86">
        <f t="shared" si="549"/>
        <v>4.3293627966691547E-4</v>
      </c>
      <c r="IS203" s="86">
        <f t="shared" si="550"/>
        <v>3.950361915424943E-4</v>
      </c>
      <c r="IT203" s="86">
        <f t="shared" si="551"/>
        <v>4.4583155643911489E-4</v>
      </c>
      <c r="IU203" s="86">
        <f t="shared" si="552"/>
        <v>7.3276147381205758E-4</v>
      </c>
      <c r="IV203" s="86">
        <f t="shared" si="553"/>
        <v>1.0528441500040781E-2</v>
      </c>
      <c r="IW203" s="86">
        <f t="shared" si="554"/>
        <v>2.6017068842795431E-2</v>
      </c>
      <c r="IY203" s="86">
        <f t="shared" si="555"/>
        <v>3.7271567782514426E-3</v>
      </c>
      <c r="IZ203" s="86">
        <f t="shared" si="556"/>
        <v>3.4760661293464132E-3</v>
      </c>
      <c r="JA203" s="86">
        <f t="shared" si="557"/>
        <v>1.3184215020199885E-3</v>
      </c>
      <c r="JB203" s="86">
        <f t="shared" si="558"/>
        <v>1.8851633542109458E-4</v>
      </c>
      <c r="JC203" s="86">
        <f t="shared" si="559"/>
        <v>5.0028436851601939E-4</v>
      </c>
      <c r="JD203" s="86">
        <f t="shared" si="560"/>
        <v>4.4733442733824457E-4</v>
      </c>
      <c r="JE203" s="86">
        <f t="shared" si="561"/>
        <v>7.1209507296697409E-4</v>
      </c>
      <c r="JF203" s="86">
        <f t="shared" si="562"/>
        <v>2.7110629030714618E-4</v>
      </c>
      <c r="JG203" s="86">
        <f t="shared" si="563"/>
        <v>1.789844398677483E-4</v>
      </c>
      <c r="JH203" s="86">
        <f t="shared" si="564"/>
        <v>4.3293627966691547E-4</v>
      </c>
      <c r="JI203" s="86">
        <f t="shared" si="565"/>
        <v>3.950361915424943E-4</v>
      </c>
      <c r="JJ203" s="86">
        <f t="shared" si="566"/>
        <v>4.4583155643911489E-4</v>
      </c>
      <c r="JK203" s="86">
        <f t="shared" si="567"/>
        <v>7.3276147381205758E-4</v>
      </c>
      <c r="JL203" s="86">
        <f t="shared" si="568"/>
        <v>1.0528441500040781E-2</v>
      </c>
      <c r="JM203" s="86">
        <f t="shared" si="569"/>
        <v>2.6017068842795431E-2</v>
      </c>
    </row>
    <row r="204" spans="2:273" x14ac:dyDescent="0.25">
      <c r="B204" s="2">
        <v>177</v>
      </c>
      <c r="C204" s="37">
        <v>76.256</v>
      </c>
      <c r="D204" s="37">
        <v>76.742999999999995</v>
      </c>
      <c r="E204" s="37">
        <v>77.649000000000001</v>
      </c>
      <c r="F204" s="37">
        <v>77.135000000000005</v>
      </c>
      <c r="G204" s="37">
        <v>78.102999999999994</v>
      </c>
      <c r="H204" s="37">
        <v>82.281999999999996</v>
      </c>
      <c r="I204" s="37">
        <v>81.2</v>
      </c>
      <c r="J204" s="37">
        <v>82.634</v>
      </c>
      <c r="K204" s="37">
        <v>82.756</v>
      </c>
      <c r="L204" s="37">
        <v>82.927000000000007</v>
      </c>
      <c r="M204" s="37">
        <v>83.3</v>
      </c>
      <c r="N204" s="37">
        <v>87.486999999999995</v>
      </c>
      <c r="O204" s="37">
        <v>83.736999999999995</v>
      </c>
      <c r="P204" s="37">
        <v>84.825000000000003</v>
      </c>
      <c r="Q204" s="37">
        <v>86.683000000000007</v>
      </c>
      <c r="S204" s="4">
        <f t="shared" si="441"/>
        <v>77.597498137125214</v>
      </c>
      <c r="T204" s="4">
        <f t="shared" si="442"/>
        <v>78.712948619156293</v>
      </c>
      <c r="U204" s="4">
        <f t="shared" si="443"/>
        <v>76.514819803492202</v>
      </c>
      <c r="V204" s="4" t="e">
        <f t="shared" si="444"/>
        <v>#N/A</v>
      </c>
      <c r="W204" s="4">
        <f t="shared" si="445"/>
        <v>77.83268884239385</v>
      </c>
      <c r="X204" s="4" t="e">
        <f t="shared" si="446"/>
        <v>#N/A</v>
      </c>
      <c r="Y204" s="4">
        <f t="shared" si="447"/>
        <v>80.881225407957189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83.240934865057852</v>
      </c>
      <c r="AF204" s="4">
        <f t="shared" si="454"/>
        <v>83.794982531111557</v>
      </c>
      <c r="AG204" s="4">
        <f t="shared" si="455"/>
        <v>88.276264451164209</v>
      </c>
      <c r="AI204" s="4">
        <f t="shared" si="456"/>
        <v>-1.3414981371252139</v>
      </c>
      <c r="AJ204" s="4">
        <f t="shared" si="457"/>
        <v>-1.9699486191562983</v>
      </c>
      <c r="AK204" s="4">
        <f t="shared" si="458"/>
        <v>1.1341801965077991</v>
      </c>
      <c r="AL204" s="4">
        <f t="shared" si="459"/>
        <v>0</v>
      </c>
      <c r="AM204" s="4">
        <f t="shared" si="460"/>
        <v>0.27031115760614455</v>
      </c>
      <c r="AN204" s="4">
        <f t="shared" si="461"/>
        <v>0</v>
      </c>
      <c r="AO204" s="4">
        <f t="shared" si="462"/>
        <v>0.31877459204281422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0.49606513494214255</v>
      </c>
      <c r="AV204" s="4">
        <f t="shared" si="648"/>
        <v>1.0300174688884454</v>
      </c>
      <c r="AW204" s="4">
        <f t="shared" si="648"/>
        <v>-1.5932644511642025</v>
      </c>
      <c r="AY204" s="2">
        <f t="shared" si="520"/>
        <v>77.597498137124646</v>
      </c>
      <c r="AZ204" s="2">
        <f t="shared" si="571"/>
        <v>78.712948619156293</v>
      </c>
      <c r="BA204" s="2">
        <f t="shared" si="572"/>
        <v>76.514819803492202</v>
      </c>
      <c r="BB204" s="2" t="e">
        <f t="shared" si="573"/>
        <v>#N/A</v>
      </c>
      <c r="BC204" s="2">
        <f t="shared" si="574"/>
        <v>77.83268884239385</v>
      </c>
      <c r="BD204" s="2" t="e">
        <f t="shared" si="575"/>
        <v>#N/A</v>
      </c>
      <c r="BE204" s="2">
        <f t="shared" si="576"/>
        <v>80.881225407957189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83.240934865057852</v>
      </c>
      <c r="BL204" s="2">
        <f t="shared" si="583"/>
        <v>83.794982506771319</v>
      </c>
      <c r="BM204" s="2">
        <f t="shared" si="584"/>
        <v>88.276264048761732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76.256</v>
      </c>
      <c r="CV204" s="2">
        <f t="shared" si="486"/>
        <v>76.742999999999995</v>
      </c>
      <c r="CW204" s="2">
        <f t="shared" si="487"/>
        <v>77.649000000000001</v>
      </c>
      <c r="CX204" s="2" t="str">
        <f t="shared" si="488"/>
        <v/>
      </c>
      <c r="CY204" s="2">
        <f t="shared" si="489"/>
        <v>78.102999999999994</v>
      </c>
      <c r="CZ204" s="2" t="str">
        <f t="shared" si="490"/>
        <v/>
      </c>
      <c r="DA204" s="2">
        <f t="shared" si="491"/>
        <v>81.2</v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83.736999999999995</v>
      </c>
      <c r="DH204" s="2">
        <f t="shared" si="498"/>
        <v>84.825000000000003</v>
      </c>
      <c r="DI204" s="2" t="str">
        <f t="shared" si="499"/>
        <v/>
      </c>
      <c r="DK204" s="2">
        <f t="shared" si="500"/>
        <v>116.41504596622889</v>
      </c>
      <c r="DL204" s="2">
        <f t="shared" si="649"/>
        <v>121.86749578728524</v>
      </c>
      <c r="DM204" s="2">
        <f t="shared" si="649"/>
        <v>147.56032979094078</v>
      </c>
      <c r="DN204" s="2">
        <f t="shared" si="649"/>
        <v>144.28250534709193</v>
      </c>
      <c r="DO204" s="2">
        <f t="shared" si="649"/>
        <v>119.20271417004051</v>
      </c>
      <c r="DP204" s="2">
        <f t="shared" si="649"/>
        <v>128.58919924953096</v>
      </c>
      <c r="DQ204" s="2">
        <f t="shared" si="649"/>
        <v>136.5757786116323</v>
      </c>
      <c r="DR204" s="2">
        <f t="shared" si="649"/>
        <v>148.05293347193347</v>
      </c>
      <c r="DS204" s="2">
        <f t="shared" si="649"/>
        <v>141.2142546230441</v>
      </c>
      <c r="DT204" s="2">
        <f t="shared" si="649"/>
        <v>143.24226140715615</v>
      </c>
      <c r="DU204" s="2">
        <f t="shared" si="649"/>
        <v>142.88680161943324</v>
      </c>
      <c r="DV204" s="2">
        <f t="shared" si="649"/>
        <v>135.91572568114671</v>
      </c>
      <c r="DW204" s="2">
        <f t="shared" si="649"/>
        <v>138.86234520917682</v>
      </c>
      <c r="DX204" s="2">
        <f t="shared" si="649"/>
        <v>123.87513677645258</v>
      </c>
      <c r="DY204" s="2">
        <f t="shared" si="649"/>
        <v>110.41681568627452</v>
      </c>
      <c r="EA204" s="2">
        <f t="shared" si="440"/>
        <v>75.197297464977197</v>
      </c>
      <c r="EB204" s="2">
        <f t="shared" si="502"/>
        <v>77.993411067451575</v>
      </c>
      <c r="EC204" s="2">
        <f t="shared" si="503"/>
        <v>72.792621938144336</v>
      </c>
      <c r="ED204" s="2">
        <f t="shared" si="504"/>
        <v>71.721553492825052</v>
      </c>
      <c r="EE204" s="2">
        <f t="shared" si="505"/>
        <v>74.173503987698524</v>
      </c>
      <c r="EF204" s="2">
        <f t="shared" si="506"/>
        <v>77.212543395843781</v>
      </c>
      <c r="EG204" s="2">
        <f t="shared" si="507"/>
        <v>75.225215748209138</v>
      </c>
      <c r="EH204" s="2">
        <f t="shared" si="508"/>
        <v>77.866342492199095</v>
      </c>
      <c r="EI204" s="2">
        <f t="shared" si="509"/>
        <v>76.301617663395675</v>
      </c>
      <c r="EJ204" s="2">
        <f t="shared" si="510"/>
        <v>78.603968999958113</v>
      </c>
      <c r="EK204" s="2">
        <f t="shared" si="511"/>
        <v>81.865509143052464</v>
      </c>
      <c r="EL204" s="2">
        <f t="shared" si="512"/>
        <v>81.291705344488193</v>
      </c>
      <c r="EM204" s="2">
        <f t="shared" si="513"/>
        <v>78.582337614725759</v>
      </c>
      <c r="EN204" s="2">
        <f t="shared" si="514"/>
        <v>82.27096294602012</v>
      </c>
      <c r="EO204" s="2">
        <f t="shared" si="515"/>
        <v>91.996401375967494</v>
      </c>
      <c r="EQ204" s="2">
        <f t="shared" si="516"/>
        <v>77.757832065366287</v>
      </c>
      <c r="ER204" s="2">
        <f t="shared" si="650"/>
        <v>78.758746709133618</v>
      </c>
      <c r="ES204" s="2">
        <f t="shared" si="650"/>
        <v>76.742654639550508</v>
      </c>
      <c r="ET204" s="2">
        <f t="shared" si="650"/>
        <v>76.747224429044195</v>
      </c>
      <c r="EU204" s="2">
        <f t="shared" si="650"/>
        <v>78.028558085565109</v>
      </c>
      <c r="EV204" s="2">
        <f t="shared" si="650"/>
        <v>80.262305456766839</v>
      </c>
      <c r="EW204" s="2">
        <f t="shared" si="650"/>
        <v>81.184199305014388</v>
      </c>
      <c r="EX204" s="2">
        <f t="shared" si="650"/>
        <v>82.480873832533163</v>
      </c>
      <c r="EY204" s="2">
        <f t="shared" si="650"/>
        <v>79.966275941848082</v>
      </c>
      <c r="EZ204" s="2">
        <f t="shared" si="650"/>
        <v>81.607213375892982</v>
      </c>
      <c r="FA204" s="2">
        <f t="shared" si="650"/>
        <v>82.383859449378022</v>
      </c>
      <c r="FB204" s="2">
        <f t="shared" si="650"/>
        <v>86.021566358267549</v>
      </c>
      <c r="FC204" s="2">
        <f t="shared" si="650"/>
        <v>83.521284212208855</v>
      </c>
      <c r="FD204" s="2">
        <f t="shared" si="650"/>
        <v>83.916816769371621</v>
      </c>
      <c r="FE204" s="2">
        <f t="shared" si="650"/>
        <v>87.943148129572307</v>
      </c>
      <c r="FG204" s="2">
        <f t="shared" si="518"/>
        <v>0.99999663589015375</v>
      </c>
      <c r="FH204" s="2">
        <f t="shared" si="651"/>
        <v>0.99999714664359751</v>
      </c>
      <c r="FI204" s="2">
        <f t="shared" si="651"/>
        <v>0.99999650691276509</v>
      </c>
      <c r="FJ204" s="2">
        <f t="shared" si="651"/>
        <v>0.99999639675437102</v>
      </c>
      <c r="FK204" s="2">
        <f t="shared" si="651"/>
        <v>0.99999617871884905</v>
      </c>
      <c r="FL204" s="2">
        <f t="shared" si="651"/>
        <v>0.99999648086114812</v>
      </c>
      <c r="FM204" s="2">
        <f t="shared" si="651"/>
        <v>0.99999660691053338</v>
      </c>
      <c r="FN204" s="2">
        <f t="shared" si="651"/>
        <v>0.99999605037183104</v>
      </c>
      <c r="FO204" s="2">
        <f t="shared" si="651"/>
        <v>0.99999634728262721</v>
      </c>
      <c r="FP204" s="2">
        <f t="shared" si="651"/>
        <v>0.9999963907781646</v>
      </c>
      <c r="FQ204" s="2">
        <f t="shared" si="651"/>
        <v>0.99999641611042467</v>
      </c>
      <c r="FR204" s="2">
        <f t="shared" si="651"/>
        <v>0.99999613918027475</v>
      </c>
      <c r="FS204" s="2">
        <f t="shared" si="651"/>
        <v>0.99999645565297246</v>
      </c>
      <c r="FT204" s="2">
        <f t="shared" si="651"/>
        <v>0.99999618640191978</v>
      </c>
      <c r="FU204" s="2">
        <f t="shared" si="651"/>
        <v>0.9999954403958965</v>
      </c>
      <c r="FW204" s="2">
        <f t="shared" si="536"/>
        <v>0.93732848239940458</v>
      </c>
      <c r="FX204" s="2">
        <f t="shared" si="588"/>
        <v>0.93999589738571343</v>
      </c>
      <c r="FY204" s="2">
        <f t="shared" si="589"/>
        <v>0.94225465371387884</v>
      </c>
      <c r="FZ204" s="2">
        <f t="shared" si="590"/>
        <v>0.95281299565636213</v>
      </c>
      <c r="GA204" s="2">
        <f t="shared" si="591"/>
        <v>0.94914693608272516</v>
      </c>
      <c r="GB204" s="2">
        <f t="shared" si="592"/>
        <v>0.94907294377504225</v>
      </c>
      <c r="GC204" s="2">
        <f t="shared" si="593"/>
        <v>0.94912184903420493</v>
      </c>
      <c r="GD204" s="2">
        <f t="shared" si="594"/>
        <v>0.95397825285488091</v>
      </c>
      <c r="GE204" s="2">
        <f t="shared" si="595"/>
        <v>0.95263870497501324</v>
      </c>
      <c r="GF204" s="2">
        <f t="shared" si="596"/>
        <v>0.94733948680349866</v>
      </c>
      <c r="GG204" s="2">
        <f t="shared" si="597"/>
        <v>0.94590265318033495</v>
      </c>
      <c r="GH204" s="2">
        <f t="shared" si="598"/>
        <v>0.9457141835127385</v>
      </c>
      <c r="GI204" s="2">
        <f t="shared" si="599"/>
        <v>0.94319375703318831</v>
      </c>
      <c r="GJ204" s="2">
        <f t="shared" si="600"/>
        <v>0.92587863972674678</v>
      </c>
      <c r="GK204" s="2">
        <f t="shared" si="601"/>
        <v>0.91783589399726329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1.5111737730782088E-262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7.9453125725555125E-278</v>
      </c>
      <c r="HS204" s="86">
        <f t="shared" si="539"/>
        <v>8.0326540927311074E-37</v>
      </c>
      <c r="HT204" s="86">
        <f t="shared" si="630"/>
        <v>1.0028178984597914E-36</v>
      </c>
      <c r="HU204" s="86">
        <f t="shared" si="631"/>
        <v>5.0533973623061825E-45</v>
      </c>
      <c r="HV204" s="86">
        <f t="shared" si="632"/>
        <v>1.5082061670911259E-52</v>
      </c>
      <c r="HW204" s="86">
        <f t="shared" si="633"/>
        <v>2.7351387492426924E-49</v>
      </c>
      <c r="HX204" s="86">
        <f t="shared" si="634"/>
        <v>1.06081849611581E-47</v>
      </c>
      <c r="HY204" s="86">
        <f t="shared" si="635"/>
        <v>6.7767472376357706E-45</v>
      </c>
      <c r="HZ204" s="86">
        <f t="shared" si="636"/>
        <v>2.961611294314777E-49</v>
      </c>
      <c r="IA204" s="86">
        <f t="shared" si="637"/>
        <v>1.5797919371414094E-53</v>
      </c>
      <c r="IB204" s="86">
        <f t="shared" si="638"/>
        <v>3.7196359887142373E-50</v>
      </c>
      <c r="IC204" s="86">
        <f t="shared" si="639"/>
        <v>4.4702642118178968E-51</v>
      </c>
      <c r="ID204" s="86">
        <f t="shared" si="640"/>
        <v>1.6462724984037161E-50</v>
      </c>
      <c r="IE204" s="86">
        <f t="shared" si="641"/>
        <v>1.8246970028008983E-47</v>
      </c>
      <c r="IF204" s="86">
        <f t="shared" si="642"/>
        <v>2.4834908323484395E-34</v>
      </c>
      <c r="IG204" s="86">
        <f t="shared" si="643"/>
        <v>4.0436314506162724E-34</v>
      </c>
      <c r="II204" s="86">
        <f t="shared" si="540"/>
        <v>2.6767731854457663E-3</v>
      </c>
      <c r="IJ204" s="86">
        <f t="shared" si="541"/>
        <v>2.4997557110761253E-3</v>
      </c>
      <c r="IK204" s="86">
        <f t="shared" si="542"/>
        <v>8.9534631756318635E-4</v>
      </c>
      <c r="IL204" s="86">
        <f t="shared" si="543"/>
        <v>1.1716674810601976E-4</v>
      </c>
      <c r="IM204" s="86">
        <f t="shared" si="544"/>
        <v>3.2601390113251577E-4</v>
      </c>
      <c r="IN204" s="86">
        <f t="shared" si="545"/>
        <v>2.8942324075647468E-4</v>
      </c>
      <c r="IO204" s="86">
        <f t="shared" si="546"/>
        <v>4.742639742458898E-4</v>
      </c>
      <c r="IP204" s="86">
        <f t="shared" si="547"/>
        <v>1.7296048590387581E-4</v>
      </c>
      <c r="IQ204" s="86">
        <f t="shared" si="548"/>
        <v>1.1082092652511662E-4</v>
      </c>
      <c r="IR204" s="86">
        <f t="shared" si="549"/>
        <v>2.7797844672700127E-4</v>
      </c>
      <c r="IS204" s="86">
        <f t="shared" si="550"/>
        <v>2.5100902753683773E-4</v>
      </c>
      <c r="IT204" s="86">
        <f t="shared" si="551"/>
        <v>2.8530056039870785E-4</v>
      </c>
      <c r="IU204" s="86">
        <f t="shared" si="552"/>
        <v>4.803636954575966E-4</v>
      </c>
      <c r="IV204" s="86">
        <f t="shared" si="553"/>
        <v>7.9353231941191732E-3</v>
      </c>
      <c r="IW204" s="86">
        <f t="shared" si="554"/>
        <v>2.0652301115103369E-2</v>
      </c>
      <c r="IY204" s="86">
        <f t="shared" si="555"/>
        <v>2.6767731854457663E-3</v>
      </c>
      <c r="IZ204" s="86">
        <f t="shared" si="556"/>
        <v>2.4997557110761253E-3</v>
      </c>
      <c r="JA204" s="86">
        <f t="shared" si="557"/>
        <v>8.9534631756318635E-4</v>
      </c>
      <c r="JB204" s="86">
        <f t="shared" si="558"/>
        <v>1.1716674810601976E-4</v>
      </c>
      <c r="JC204" s="86">
        <f t="shared" si="559"/>
        <v>3.2601390113251577E-4</v>
      </c>
      <c r="JD204" s="86">
        <f t="shared" si="560"/>
        <v>2.8942324075647468E-4</v>
      </c>
      <c r="JE204" s="86">
        <f t="shared" si="561"/>
        <v>4.742639742458898E-4</v>
      </c>
      <c r="JF204" s="86">
        <f t="shared" si="562"/>
        <v>1.7296048590387581E-4</v>
      </c>
      <c r="JG204" s="86">
        <f t="shared" si="563"/>
        <v>1.1082092652511662E-4</v>
      </c>
      <c r="JH204" s="86">
        <f t="shared" si="564"/>
        <v>2.7797844672700127E-4</v>
      </c>
      <c r="JI204" s="86">
        <f t="shared" si="565"/>
        <v>2.5100902753683773E-4</v>
      </c>
      <c r="JJ204" s="86">
        <f t="shared" si="566"/>
        <v>2.8530056039870785E-4</v>
      </c>
      <c r="JK204" s="86">
        <f t="shared" si="567"/>
        <v>4.803636954575966E-4</v>
      </c>
      <c r="JL204" s="86">
        <f t="shared" si="568"/>
        <v>7.9353231941191732E-3</v>
      </c>
      <c r="JM204" s="86">
        <f t="shared" si="569"/>
        <v>2.0652301115103369E-2</v>
      </c>
    </row>
    <row r="205" spans="2:273" x14ac:dyDescent="0.25">
      <c r="B205" s="2">
        <v>178</v>
      </c>
      <c r="C205" s="37">
        <v>80.233000000000004</v>
      </c>
      <c r="D205" s="37">
        <v>76.114000000000004</v>
      </c>
      <c r="E205" s="37">
        <v>78.486000000000004</v>
      </c>
      <c r="F205" s="37">
        <v>78.162000000000006</v>
      </c>
      <c r="G205" s="37">
        <v>78.846000000000004</v>
      </c>
      <c r="H205" s="37">
        <v>81</v>
      </c>
      <c r="I205" s="37">
        <v>82.85</v>
      </c>
      <c r="J205" s="37">
        <v>83.878</v>
      </c>
      <c r="K205" s="37">
        <v>82.268000000000001</v>
      </c>
      <c r="L205" s="37">
        <v>83.853999999999999</v>
      </c>
      <c r="M205" s="37">
        <v>81.45</v>
      </c>
      <c r="N205" s="37">
        <v>85.462000000000003</v>
      </c>
      <c r="O205" s="37">
        <v>86.025999999999996</v>
      </c>
      <c r="P205" s="37">
        <v>82.3</v>
      </c>
      <c r="Q205" s="37">
        <v>88.22</v>
      </c>
      <c r="S205" s="4">
        <f t="shared" si="441"/>
        <v>77.455217251788554</v>
      </c>
      <c r="T205" s="4">
        <f t="shared" si="442"/>
        <v>78.57323870270254</v>
      </c>
      <c r="U205" s="4">
        <f t="shared" si="443"/>
        <v>76.404849267721985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>
        <f t="shared" si="447"/>
        <v>80.817021707083413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>
        <f t="shared" si="453"/>
        <v>83.132597624551096</v>
      </c>
      <c r="AF205" s="4">
        <f t="shared" si="454"/>
        <v>83.705220438100511</v>
      </c>
      <c r="AG205" s="4">
        <f t="shared" si="455"/>
        <v>88.169456678627199</v>
      </c>
      <c r="AI205" s="4">
        <f t="shared" si="456"/>
        <v>2.7777827482114503</v>
      </c>
      <c r="AJ205" s="4">
        <f t="shared" si="457"/>
        <v>-2.4592387027025353</v>
      </c>
      <c r="AK205" s="4">
        <f t="shared" si="458"/>
        <v>2.0811507322780187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2.0329782929165816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2.8934023754489004</v>
      </c>
      <c r="AV205" s="4">
        <f t="shared" si="648"/>
        <v>-1.405220438100514</v>
      </c>
      <c r="AW205" s="4">
        <f t="shared" si="648"/>
        <v>5.054332137279971E-2</v>
      </c>
      <c r="AY205" s="2">
        <f t="shared" si="520"/>
        <v>77.455217251788469</v>
      </c>
      <c r="AZ205" s="2">
        <f t="shared" si="571"/>
        <v>78.57323870270254</v>
      </c>
      <c r="BA205" s="2">
        <f t="shared" si="572"/>
        <v>76.404849267721985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>
        <f t="shared" si="576"/>
        <v>80.817021707083413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>
        <f t="shared" si="582"/>
        <v>83.132597624551096</v>
      </c>
      <c r="BL205" s="2">
        <f t="shared" si="583"/>
        <v>83.705220432342117</v>
      </c>
      <c r="BM205" s="2">
        <f t="shared" si="584"/>
        <v>88.169456576135076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80.233000000000004</v>
      </c>
      <c r="CV205" s="2">
        <f t="shared" si="486"/>
        <v>76.114000000000004</v>
      </c>
      <c r="CW205" s="2">
        <f t="shared" si="487"/>
        <v>78.486000000000004</v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>
        <f t="shared" si="491"/>
        <v>82.85</v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>
        <f t="shared" si="497"/>
        <v>86.025999999999996</v>
      </c>
      <c r="DH205" s="2">
        <f t="shared" si="498"/>
        <v>82.3</v>
      </c>
      <c r="DI205" s="2" t="str">
        <f t="shared" si="499"/>
        <v/>
      </c>
      <c r="DK205" s="2">
        <f t="shared" si="500"/>
        <v>116.51356848030018</v>
      </c>
      <c r="DL205" s="2">
        <f t="shared" si="649"/>
        <v>121.9823401903928</v>
      </c>
      <c r="DM205" s="2">
        <f t="shared" si="649"/>
        <v>147.86492020905925</v>
      </c>
      <c r="DN205" s="2">
        <f t="shared" si="649"/>
        <v>144.57546848030017</v>
      </c>
      <c r="DO205" s="2">
        <f t="shared" si="649"/>
        <v>119.31854271255062</v>
      </c>
      <c r="DP205" s="2">
        <f t="shared" si="649"/>
        <v>128.77924652908069</v>
      </c>
      <c r="DQ205" s="2">
        <f t="shared" si="649"/>
        <v>136.79753752345218</v>
      </c>
      <c r="DR205" s="2">
        <f t="shared" si="649"/>
        <v>148.354624575993</v>
      </c>
      <c r="DS205" s="2">
        <f t="shared" si="649"/>
        <v>141.46453769559031</v>
      </c>
      <c r="DT205" s="2">
        <f t="shared" si="649"/>
        <v>143.49132892001313</v>
      </c>
      <c r="DU205" s="2">
        <f t="shared" si="649"/>
        <v>143.14657894736845</v>
      </c>
      <c r="DV205" s="2">
        <f t="shared" si="649"/>
        <v>136.1203035343035</v>
      </c>
      <c r="DW205" s="2">
        <f t="shared" si="649"/>
        <v>139.07159561403512</v>
      </c>
      <c r="DX205" s="2">
        <f t="shared" si="649"/>
        <v>124.03844786081629</v>
      </c>
      <c r="DY205" s="2">
        <f t="shared" si="649"/>
        <v>110.4756142857143</v>
      </c>
      <c r="EA205" s="2">
        <f t="shared" si="440"/>
        <v>75.009444477186406</v>
      </c>
      <c r="EB205" s="2">
        <f t="shared" si="502"/>
        <v>77.840456980048728</v>
      </c>
      <c r="EC205" s="2">
        <f t="shared" si="503"/>
        <v>72.615017492033743</v>
      </c>
      <c r="ED205" s="2">
        <f t="shared" si="504"/>
        <v>71.514894315630769</v>
      </c>
      <c r="EE205" s="2">
        <f t="shared" si="505"/>
        <v>73.989152361617471</v>
      </c>
      <c r="EF205" s="2">
        <f t="shared" si="506"/>
        <v>77.070901997977032</v>
      </c>
      <c r="EG205" s="2">
        <f t="shared" si="507"/>
        <v>75.06387604113786</v>
      </c>
      <c r="EH205" s="2">
        <f t="shared" si="508"/>
        <v>77.719305347180651</v>
      </c>
      <c r="EI205" s="2">
        <f t="shared" si="509"/>
        <v>76.125280827624522</v>
      </c>
      <c r="EJ205" s="2">
        <f t="shared" si="510"/>
        <v>78.418418254533265</v>
      </c>
      <c r="EK205" s="2">
        <f t="shared" si="511"/>
        <v>81.738633669077046</v>
      </c>
      <c r="EL205" s="2">
        <f t="shared" si="512"/>
        <v>81.151934753937013</v>
      </c>
      <c r="EM205" s="2">
        <f t="shared" si="513"/>
        <v>78.391424963636553</v>
      </c>
      <c r="EN205" s="2">
        <f t="shared" si="514"/>
        <v>82.15129917657822</v>
      </c>
      <c r="EO205" s="2">
        <f t="shared" si="515"/>
        <v>91.964327456805577</v>
      </c>
      <c r="EQ205" s="2">
        <f t="shared" si="516"/>
        <v>77.604222273068018</v>
      </c>
      <c r="ER205" s="2">
        <f t="shared" si="650"/>
        <v>78.615778006042888</v>
      </c>
      <c r="ES205" s="2">
        <f t="shared" si="650"/>
        <v>76.616416956348772</v>
      </c>
      <c r="ET205" s="2">
        <f t="shared" si="650"/>
        <v>76.601745297766541</v>
      </c>
      <c r="EU205" s="2">
        <f t="shared" si="650"/>
        <v>77.893236711302734</v>
      </c>
      <c r="EV205" s="2">
        <f t="shared" si="650"/>
        <v>80.15759285681753</v>
      </c>
      <c r="EW205" s="2">
        <f t="shared" si="650"/>
        <v>81.098085699648308</v>
      </c>
      <c r="EX205" s="2">
        <f t="shared" si="650"/>
        <v>82.392113463872604</v>
      </c>
      <c r="EY205" s="2">
        <f t="shared" si="650"/>
        <v>79.836220891756085</v>
      </c>
      <c r="EZ205" s="2">
        <f t="shared" si="650"/>
        <v>81.459076482635169</v>
      </c>
      <c r="FA205" s="2">
        <f t="shared" si="650"/>
        <v>82.263620683609332</v>
      </c>
      <c r="FB205" s="2">
        <f t="shared" si="650"/>
        <v>85.941397453045894</v>
      </c>
      <c r="FC205" s="2">
        <f t="shared" si="650"/>
        <v>83.39281465231943</v>
      </c>
      <c r="FD205" s="2">
        <f t="shared" si="650"/>
        <v>83.818517721380104</v>
      </c>
      <c r="FE205" s="2">
        <f t="shared" si="650"/>
        <v>87.85954999625713</v>
      </c>
      <c r="FG205" s="2">
        <f t="shared" si="518"/>
        <v>0.99999693189444727</v>
      </c>
      <c r="FH205" s="2">
        <f t="shared" si="651"/>
        <v>0.99999739770737905</v>
      </c>
      <c r="FI205" s="2">
        <f t="shared" si="651"/>
        <v>0.99999681426559983</v>
      </c>
      <c r="FJ205" s="2">
        <f t="shared" si="651"/>
        <v>0.99999671379988764</v>
      </c>
      <c r="FK205" s="2">
        <f t="shared" si="651"/>
        <v>0.99999651494899833</v>
      </c>
      <c r="FL205" s="2">
        <f t="shared" si="651"/>
        <v>0.99999679050622814</v>
      </c>
      <c r="FM205" s="2">
        <f t="shared" si="651"/>
        <v>0.99999690546470366</v>
      </c>
      <c r="FN205" s="2">
        <f t="shared" si="651"/>
        <v>0.99999639789504657</v>
      </c>
      <c r="FO205" s="2">
        <f t="shared" si="651"/>
        <v>0.99999666868109227</v>
      </c>
      <c r="FP205" s="2">
        <f t="shared" si="651"/>
        <v>0.99999670834951915</v>
      </c>
      <c r="FQ205" s="2">
        <f t="shared" si="651"/>
        <v>0.99999673145282952</v>
      </c>
      <c r="FR205" s="2">
        <f t="shared" si="651"/>
        <v>0.9999964788893656</v>
      </c>
      <c r="FS205" s="2">
        <f t="shared" si="651"/>
        <v>0.99999676751608435</v>
      </c>
      <c r="FT205" s="2">
        <f t="shared" si="651"/>
        <v>0.99999652195604682</v>
      </c>
      <c r="FU205" s="2">
        <f t="shared" si="651"/>
        <v>0.99999584158996613</v>
      </c>
      <c r="FW205" s="2">
        <f t="shared" si="536"/>
        <v>0.94252596097069541</v>
      </c>
      <c r="FX205" s="2">
        <f t="shared" si="588"/>
        <v>0.94498514549814228</v>
      </c>
      <c r="FY205" s="2">
        <f t="shared" si="589"/>
        <v>0.94706666587042798</v>
      </c>
      <c r="FZ205" s="2">
        <f t="shared" si="590"/>
        <v>0.95678551640686926</v>
      </c>
      <c r="GA205" s="2">
        <f t="shared" si="591"/>
        <v>0.9534130001042741</v>
      </c>
      <c r="GB205" s="2">
        <f t="shared" si="592"/>
        <v>0.95334490989780996</v>
      </c>
      <c r="GC205" s="2">
        <f t="shared" si="593"/>
        <v>0.95338991425949893</v>
      </c>
      <c r="GD205" s="2">
        <f t="shared" si="594"/>
        <v>0.95785701331924633</v>
      </c>
      <c r="GE205" s="2">
        <f t="shared" si="595"/>
        <v>0.9566252307369616</v>
      </c>
      <c r="GF205" s="2">
        <f t="shared" si="596"/>
        <v>0.95174946970394969</v>
      </c>
      <c r="GG205" s="2">
        <f t="shared" si="597"/>
        <v>0.95042666523110919</v>
      </c>
      <c r="GH205" s="2">
        <f t="shared" si="598"/>
        <v>0.95025312785018379</v>
      </c>
      <c r="GI205" s="2">
        <f t="shared" si="599"/>
        <v>0.94793183661868485</v>
      </c>
      <c r="GJ205" s="2">
        <f t="shared" si="600"/>
        <v>0.93195674632106162</v>
      </c>
      <c r="GK205" s="2">
        <f t="shared" si="601"/>
        <v>0.92451975647039086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4.749943508091715E-268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1.1239291739683518E-283</v>
      </c>
      <c r="HS205" s="86">
        <f t="shared" si="539"/>
        <v>4.7021501754623154E-38</v>
      </c>
      <c r="HT205" s="86">
        <f t="shared" si="630"/>
        <v>6.0643279505986454E-38</v>
      </c>
      <c r="HU205" s="86">
        <f t="shared" si="631"/>
        <v>1.7316336181072672E-46</v>
      </c>
      <c r="HV205" s="86">
        <f t="shared" si="632"/>
        <v>2.9462126975278693E-54</v>
      </c>
      <c r="HW205" s="86">
        <f t="shared" si="633"/>
        <v>7.1223497053747748E-51</v>
      </c>
      <c r="HX205" s="86">
        <f t="shared" si="634"/>
        <v>2.8392917890859823E-49</v>
      </c>
      <c r="HY205" s="86">
        <f t="shared" si="635"/>
        <v>2.3015609188452675E-46</v>
      </c>
      <c r="HZ205" s="86">
        <f t="shared" si="636"/>
        <v>7.4742529149513398E-51</v>
      </c>
      <c r="IA205" s="86">
        <f t="shared" si="637"/>
        <v>2.916458931727472E-55</v>
      </c>
      <c r="IB205" s="86">
        <f t="shared" si="638"/>
        <v>8.5645469197913869E-52</v>
      </c>
      <c r="IC205" s="86">
        <f t="shared" si="639"/>
        <v>9.3021580509269827E-53</v>
      </c>
      <c r="ID205" s="86">
        <f t="shared" si="640"/>
        <v>3.6082192954546396E-52</v>
      </c>
      <c r="IE205" s="86">
        <f t="shared" si="641"/>
        <v>4.8775285615011644E-49</v>
      </c>
      <c r="IF205" s="86">
        <f t="shared" si="642"/>
        <v>1.6376140289111872E-35</v>
      </c>
      <c r="IG205" s="86">
        <f t="shared" si="643"/>
        <v>2.4411628978921152E-35</v>
      </c>
      <c r="II205" s="86">
        <f t="shared" si="540"/>
        <v>1.903822611800071E-3</v>
      </c>
      <c r="IJ205" s="86">
        <f t="shared" si="541"/>
        <v>1.7806129387069128E-3</v>
      </c>
      <c r="IK205" s="86">
        <f t="shared" si="542"/>
        <v>6.0122158633395489E-4</v>
      </c>
      <c r="IL205" s="86">
        <f t="shared" si="543"/>
        <v>7.186320210279194E-5</v>
      </c>
      <c r="IM205" s="86">
        <f t="shared" si="544"/>
        <v>2.0989626158510812E-4</v>
      </c>
      <c r="IN205" s="86">
        <f t="shared" si="545"/>
        <v>1.8496254051729306E-4</v>
      </c>
      <c r="IO205" s="86">
        <f t="shared" si="546"/>
        <v>3.1228175524426505E-4</v>
      </c>
      <c r="IP205" s="86">
        <f t="shared" si="547"/>
        <v>1.0899095988387455E-4</v>
      </c>
      <c r="IQ205" s="86">
        <f t="shared" si="548"/>
        <v>6.7704540845081178E-5</v>
      </c>
      <c r="IR205" s="86">
        <f t="shared" si="549"/>
        <v>1.7623135238021344E-4</v>
      </c>
      <c r="IS205" s="86">
        <f t="shared" si="550"/>
        <v>1.5740975876655426E-4</v>
      </c>
      <c r="IT205" s="86">
        <f t="shared" si="551"/>
        <v>1.8022555322485444E-4</v>
      </c>
      <c r="IU205" s="86">
        <f t="shared" si="552"/>
        <v>3.1103810149764219E-4</v>
      </c>
      <c r="IV205" s="86">
        <f t="shared" si="553"/>
        <v>5.9296528752868279E-3</v>
      </c>
      <c r="IW205" s="86">
        <f t="shared" si="554"/>
        <v>1.6278735068345276E-2</v>
      </c>
      <c r="IY205" s="86">
        <f t="shared" si="555"/>
        <v>1.903822611800071E-3</v>
      </c>
      <c r="IZ205" s="86">
        <f t="shared" si="556"/>
        <v>1.7806129387069128E-3</v>
      </c>
      <c r="JA205" s="86">
        <f t="shared" si="557"/>
        <v>6.0122158633395489E-4</v>
      </c>
      <c r="JB205" s="86">
        <f t="shared" si="558"/>
        <v>7.186320210279194E-5</v>
      </c>
      <c r="JC205" s="86">
        <f t="shared" si="559"/>
        <v>2.0989626158510812E-4</v>
      </c>
      <c r="JD205" s="86">
        <f t="shared" si="560"/>
        <v>1.8496254051729306E-4</v>
      </c>
      <c r="JE205" s="86">
        <f t="shared" si="561"/>
        <v>3.1228175524426505E-4</v>
      </c>
      <c r="JF205" s="86">
        <f t="shared" si="562"/>
        <v>1.0899095988387455E-4</v>
      </c>
      <c r="JG205" s="86">
        <f t="shared" si="563"/>
        <v>6.7704540845081178E-5</v>
      </c>
      <c r="JH205" s="86">
        <f t="shared" si="564"/>
        <v>1.7623135238021344E-4</v>
      </c>
      <c r="JI205" s="86">
        <f t="shared" si="565"/>
        <v>1.5740975876655426E-4</v>
      </c>
      <c r="JJ205" s="86">
        <f t="shared" si="566"/>
        <v>1.8022555322485444E-4</v>
      </c>
      <c r="JK205" s="86">
        <f t="shared" si="567"/>
        <v>3.1103810149764219E-4</v>
      </c>
      <c r="JL205" s="86">
        <f t="shared" si="568"/>
        <v>5.9296528752868279E-3</v>
      </c>
      <c r="JM205" s="86">
        <f t="shared" si="569"/>
        <v>1.6278735068345276E-2</v>
      </c>
    </row>
    <row r="206" spans="2:273" x14ac:dyDescent="0.25">
      <c r="B206" s="2">
        <v>179</v>
      </c>
      <c r="C206" s="37">
        <v>77.209000000000003</v>
      </c>
      <c r="D206" s="37">
        <v>78.828999999999994</v>
      </c>
      <c r="E206" s="37">
        <v>76.540999999999997</v>
      </c>
      <c r="F206" s="37">
        <v>77.135000000000005</v>
      </c>
      <c r="G206" s="37">
        <v>81.204999999999998</v>
      </c>
      <c r="H206" s="37">
        <v>79.897000000000006</v>
      </c>
      <c r="I206" s="37">
        <v>82.825000000000003</v>
      </c>
      <c r="J206" s="37">
        <v>83.878</v>
      </c>
      <c r="K206" s="37">
        <v>80.512</v>
      </c>
      <c r="L206" s="37">
        <v>82.878</v>
      </c>
      <c r="M206" s="37">
        <v>83.9</v>
      </c>
      <c r="N206" s="37">
        <v>86.744</v>
      </c>
      <c r="O206" s="37">
        <v>82.632000000000005</v>
      </c>
      <c r="P206" s="37">
        <v>82.375</v>
      </c>
      <c r="Q206" s="37">
        <v>88.268000000000001</v>
      </c>
      <c r="S206" s="4">
        <f t="shared" si="441"/>
        <v>77.312223727773343</v>
      </c>
      <c r="T206" s="4">
        <f t="shared" si="442"/>
        <v>78.433320962855632</v>
      </c>
      <c r="U206" s="4">
        <f t="shared" si="443"/>
        <v>76.293833361024866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83.614934257646865</v>
      </c>
      <c r="AG206" s="4">
        <f t="shared" si="455"/>
        <v>88.064050177473987</v>
      </c>
      <c r="AI206" s="4">
        <f t="shared" si="456"/>
        <v>-0.1032237277733401</v>
      </c>
      <c r="AJ206" s="4">
        <f t="shared" si="457"/>
        <v>0.3956790371443617</v>
      </c>
      <c r="AK206" s="4">
        <f t="shared" si="458"/>
        <v>0.24716663897513058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-1.2399342576468655</v>
      </c>
      <c r="AW206" s="4">
        <f t="shared" si="648"/>
        <v>0.20394982252601324</v>
      </c>
      <c r="AY206" s="2">
        <f t="shared" si="520"/>
        <v>77.312223727773329</v>
      </c>
      <c r="AZ206" s="2">
        <f t="shared" si="571"/>
        <v>78.433320962855632</v>
      </c>
      <c r="BA206" s="2">
        <f t="shared" si="572"/>
        <v>76.293833361024866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83.614934256350779</v>
      </c>
      <c r="BM206" s="2">
        <f t="shared" si="584"/>
        <v>88.064050152626962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77.209000000000003</v>
      </c>
      <c r="CV206" s="2">
        <f t="shared" si="486"/>
        <v>78.828999999999994</v>
      </c>
      <c r="CW206" s="2">
        <f t="shared" si="487"/>
        <v>76.540999999999997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82.375</v>
      </c>
      <c r="DI206" s="2" t="str">
        <f t="shared" si="499"/>
        <v/>
      </c>
      <c r="DK206" s="2">
        <f t="shared" si="500"/>
        <v>116.61209099437147</v>
      </c>
      <c r="DL206" s="2">
        <f t="shared" si="649"/>
        <v>122.09718459350036</v>
      </c>
      <c r="DM206" s="2">
        <f t="shared" si="649"/>
        <v>148.16951062717771</v>
      </c>
      <c r="DN206" s="2">
        <f t="shared" si="649"/>
        <v>144.86843161350845</v>
      </c>
      <c r="DO206" s="2">
        <f t="shared" si="649"/>
        <v>119.43437125506075</v>
      </c>
      <c r="DP206" s="2">
        <f t="shared" si="649"/>
        <v>128.96929380863043</v>
      </c>
      <c r="DQ206" s="2">
        <f t="shared" si="649"/>
        <v>137.01929643527208</v>
      </c>
      <c r="DR206" s="2">
        <f t="shared" si="649"/>
        <v>148.65631568005253</v>
      </c>
      <c r="DS206" s="2">
        <f t="shared" si="649"/>
        <v>141.71482076813655</v>
      </c>
      <c r="DT206" s="2">
        <f t="shared" si="649"/>
        <v>143.74039643287011</v>
      </c>
      <c r="DU206" s="2">
        <f t="shared" si="649"/>
        <v>143.40635627530366</v>
      </c>
      <c r="DV206" s="2">
        <f t="shared" si="649"/>
        <v>136.32488138746032</v>
      </c>
      <c r="DW206" s="2">
        <f t="shared" si="649"/>
        <v>139.28084601889341</v>
      </c>
      <c r="DX206" s="2">
        <f t="shared" si="649"/>
        <v>124.20175894518002</v>
      </c>
      <c r="DY206" s="2">
        <f t="shared" si="649"/>
        <v>110.53441288515407</v>
      </c>
      <c r="EA206" s="2">
        <f t="shared" si="440"/>
        <v>74.821591489395615</v>
      </c>
      <c r="EB206" s="2">
        <f t="shared" si="502"/>
        <v>77.687502892645867</v>
      </c>
      <c r="EC206" s="2">
        <f t="shared" si="503"/>
        <v>72.437413045923151</v>
      </c>
      <c r="ED206" s="2">
        <f t="shared" si="504"/>
        <v>71.308235138436473</v>
      </c>
      <c r="EE206" s="2">
        <f t="shared" si="505"/>
        <v>73.804800735536389</v>
      </c>
      <c r="EF206" s="2">
        <f t="shared" si="506"/>
        <v>76.929260600110283</v>
      </c>
      <c r="EG206" s="2">
        <f t="shared" si="507"/>
        <v>74.902536334066596</v>
      </c>
      <c r="EH206" s="2">
        <f t="shared" si="508"/>
        <v>77.572268202162221</v>
      </c>
      <c r="EI206" s="2">
        <f t="shared" si="509"/>
        <v>75.948943991853355</v>
      </c>
      <c r="EJ206" s="2">
        <f t="shared" si="510"/>
        <v>78.232867509108416</v>
      </c>
      <c r="EK206" s="2">
        <f t="shared" si="511"/>
        <v>81.611758195101629</v>
      </c>
      <c r="EL206" s="2">
        <f t="shared" si="512"/>
        <v>81.012164163385819</v>
      </c>
      <c r="EM206" s="2">
        <f t="shared" si="513"/>
        <v>78.200512312547346</v>
      </c>
      <c r="EN206" s="2">
        <f t="shared" si="514"/>
        <v>82.031635407136321</v>
      </c>
      <c r="EO206" s="2">
        <f t="shared" si="515"/>
        <v>91.932253537643675</v>
      </c>
      <c r="EQ206" s="2">
        <f t="shared" si="516"/>
        <v>77.450612480769763</v>
      </c>
      <c r="ER206" s="2">
        <f t="shared" si="650"/>
        <v>78.472809302952172</v>
      </c>
      <c r="ES206" s="2">
        <f t="shared" si="650"/>
        <v>76.490179273147049</v>
      </c>
      <c r="ET206" s="2">
        <f t="shared" si="650"/>
        <v>76.456266166488874</v>
      </c>
      <c r="EU206" s="2">
        <f t="shared" si="650"/>
        <v>77.757915337040373</v>
      </c>
      <c r="EV206" s="2">
        <f t="shared" si="650"/>
        <v>80.052880256868221</v>
      </c>
      <c r="EW206" s="2">
        <f t="shared" si="650"/>
        <v>81.011972094282214</v>
      </c>
      <c r="EX206" s="2">
        <f t="shared" si="650"/>
        <v>82.303353095212046</v>
      </c>
      <c r="EY206" s="2">
        <f t="shared" si="650"/>
        <v>79.706165841664074</v>
      </c>
      <c r="EZ206" s="2">
        <f t="shared" si="650"/>
        <v>81.310939589377355</v>
      </c>
      <c r="FA206" s="2">
        <f t="shared" si="650"/>
        <v>82.143381917840642</v>
      </c>
      <c r="FB206" s="2">
        <f t="shared" si="650"/>
        <v>85.86122854782424</v>
      </c>
      <c r="FC206" s="2">
        <f t="shared" si="650"/>
        <v>83.264345092430005</v>
      </c>
      <c r="FD206" s="2">
        <f t="shared" si="650"/>
        <v>83.720218673388572</v>
      </c>
      <c r="FE206" s="2">
        <f t="shared" si="650"/>
        <v>87.775951862941938</v>
      </c>
      <c r="FG206" s="2">
        <f t="shared" si="518"/>
        <v>0.9999972018537242</v>
      </c>
      <c r="FH206" s="2">
        <f t="shared" si="651"/>
        <v>0.99999762668037906</v>
      </c>
      <c r="FI206" s="2">
        <f t="shared" si="651"/>
        <v>0.99999709457488128</v>
      </c>
      <c r="FJ206" s="2">
        <f t="shared" si="651"/>
        <v>0.99999700294901062</v>
      </c>
      <c r="FK206" s="2">
        <f t="shared" si="651"/>
        <v>0.99999682159473613</v>
      </c>
      <c r="FL206" s="2">
        <f t="shared" si="651"/>
        <v>0.99999707290606454</v>
      </c>
      <c r="FM206" s="2">
        <f t="shared" si="651"/>
        <v>0.99999717774949859</v>
      </c>
      <c r="FN206" s="2">
        <f t="shared" si="651"/>
        <v>0.99999671484019681</v>
      </c>
      <c r="FO206" s="2">
        <f t="shared" si="651"/>
        <v>0.99999696180015618</v>
      </c>
      <c r="FP206" s="2">
        <f t="shared" si="651"/>
        <v>0.99999699797821262</v>
      </c>
      <c r="FQ206" s="2">
        <f t="shared" si="651"/>
        <v>0.9999970190486942</v>
      </c>
      <c r="FR206" s="2">
        <f t="shared" si="651"/>
        <v>0.99999678870793995</v>
      </c>
      <c r="FS206" s="2">
        <f t="shared" si="651"/>
        <v>0.9999970519387924</v>
      </c>
      <c r="FT206" s="2">
        <f t="shared" si="651"/>
        <v>0.99999682798524425</v>
      </c>
      <c r="FU206" s="2">
        <f t="shared" si="651"/>
        <v>0.99999620748358697</v>
      </c>
      <c r="FW206" s="2">
        <f t="shared" si="536"/>
        <v>0.94731662874453415</v>
      </c>
      <c r="FX206" s="2">
        <f t="shared" si="588"/>
        <v>0.94958179642258544</v>
      </c>
      <c r="FY206" s="2">
        <f t="shared" si="589"/>
        <v>0.95149832607161344</v>
      </c>
      <c r="FZ206" s="2">
        <f t="shared" si="590"/>
        <v>0.96043748981429111</v>
      </c>
      <c r="GA206" s="2">
        <f t="shared" si="591"/>
        <v>0.95733727014953884</v>
      </c>
      <c r="GB206" s="2">
        <f t="shared" si="592"/>
        <v>0.95727465851256321</v>
      </c>
      <c r="GC206" s="2">
        <f t="shared" si="593"/>
        <v>0.95731604188691444</v>
      </c>
      <c r="GD206" s="2">
        <f t="shared" si="594"/>
        <v>0.9614220875832955</v>
      </c>
      <c r="GE206" s="2">
        <f t="shared" si="595"/>
        <v>0.96029018739890049</v>
      </c>
      <c r="GF206" s="2">
        <f t="shared" si="596"/>
        <v>0.95580737251970516</v>
      </c>
      <c r="GG206" s="2">
        <f t="shared" si="597"/>
        <v>0.95459050895692299</v>
      </c>
      <c r="GH206" s="2">
        <f t="shared" si="598"/>
        <v>0.95443084874605377</v>
      </c>
      <c r="GI206" s="2">
        <f t="shared" si="599"/>
        <v>0.95229471198275628</v>
      </c>
      <c r="GJ206" s="2">
        <f t="shared" si="600"/>
        <v>0.93757004265126609</v>
      </c>
      <c r="GK206" s="2">
        <f t="shared" si="601"/>
        <v>0.93070095406127107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1.3080465294335254E-273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1.3805502896492794E-289</v>
      </c>
      <c r="HS206" s="86">
        <f t="shared" si="539"/>
        <v>2.6225060067873977E-39</v>
      </c>
      <c r="HT206" s="86">
        <f t="shared" si="630"/>
        <v>3.4974071059325916E-39</v>
      </c>
      <c r="HU206" s="86">
        <f t="shared" si="631"/>
        <v>5.6125924486577957E-48</v>
      </c>
      <c r="HV206" s="86">
        <f t="shared" si="632"/>
        <v>5.3950177802893371E-56</v>
      </c>
      <c r="HW206" s="86">
        <f t="shared" si="633"/>
        <v>1.747860702545493E-52</v>
      </c>
      <c r="HX206" s="86">
        <f t="shared" si="634"/>
        <v>7.1540200049667934E-51</v>
      </c>
      <c r="HY206" s="86">
        <f t="shared" si="635"/>
        <v>7.39030215366488E-48</v>
      </c>
      <c r="HZ206" s="86">
        <f t="shared" si="636"/>
        <v>1.775774903069802E-52</v>
      </c>
      <c r="IA206" s="86">
        <f t="shared" si="637"/>
        <v>5.0438645943881461E-57</v>
      </c>
      <c r="IB206" s="86">
        <f t="shared" si="638"/>
        <v>1.8529948100985923E-53</v>
      </c>
      <c r="IC206" s="86">
        <f t="shared" si="639"/>
        <v>1.8149244270165553E-54</v>
      </c>
      <c r="ID206" s="86">
        <f t="shared" si="640"/>
        <v>7.4223263498996707E-54</v>
      </c>
      <c r="IE206" s="86">
        <f t="shared" si="641"/>
        <v>1.2269596637334955E-50</v>
      </c>
      <c r="IF206" s="86">
        <f t="shared" si="642"/>
        <v>1.0295216631755893E-36</v>
      </c>
      <c r="IG206" s="86">
        <f t="shared" si="643"/>
        <v>1.4002424817143636E-36</v>
      </c>
      <c r="II206" s="86">
        <f t="shared" si="540"/>
        <v>1.3409365720213756E-3</v>
      </c>
      <c r="IJ206" s="86">
        <f t="shared" si="541"/>
        <v>1.2562912516754961E-3</v>
      </c>
      <c r="IK206" s="86">
        <f t="shared" si="542"/>
        <v>3.9918149811959079E-4</v>
      </c>
      <c r="IL206" s="86">
        <f t="shared" si="543"/>
        <v>4.3495283347693991E-5</v>
      </c>
      <c r="IM206" s="86">
        <f t="shared" si="544"/>
        <v>1.3350855934632266E-4</v>
      </c>
      <c r="IN206" s="86">
        <f t="shared" si="545"/>
        <v>1.1675345739718997E-4</v>
      </c>
      <c r="IO206" s="86">
        <f t="shared" si="546"/>
        <v>2.0328446447203828E-4</v>
      </c>
      <c r="IP206" s="86">
        <f t="shared" si="547"/>
        <v>6.7835586731304428E-5</v>
      </c>
      <c r="IQ206" s="86">
        <f t="shared" si="548"/>
        <v>4.0812185799728184E-5</v>
      </c>
      <c r="IR206" s="86">
        <f t="shared" si="549"/>
        <v>1.1031279182640177E-4</v>
      </c>
      <c r="IS206" s="86">
        <f t="shared" si="550"/>
        <v>9.7420205502812601E-5</v>
      </c>
      <c r="IT206" s="86">
        <f t="shared" si="551"/>
        <v>1.123821465041895E-4</v>
      </c>
      <c r="IU206" s="86">
        <f t="shared" si="552"/>
        <v>1.9891978262592702E-4</v>
      </c>
      <c r="IV206" s="86">
        <f t="shared" si="553"/>
        <v>4.3928174504509025E-3</v>
      </c>
      <c r="IW206" s="86">
        <f t="shared" si="554"/>
        <v>1.2740924619990747E-2</v>
      </c>
      <c r="IY206" s="86">
        <f t="shared" si="555"/>
        <v>1.3409365720213756E-3</v>
      </c>
      <c r="IZ206" s="86">
        <f t="shared" si="556"/>
        <v>1.2562912516754961E-3</v>
      </c>
      <c r="JA206" s="86">
        <f t="shared" si="557"/>
        <v>3.9918149811959079E-4</v>
      </c>
      <c r="JB206" s="86">
        <f t="shared" si="558"/>
        <v>4.3495283347693991E-5</v>
      </c>
      <c r="JC206" s="86">
        <f t="shared" si="559"/>
        <v>1.3350855934632266E-4</v>
      </c>
      <c r="JD206" s="86">
        <f t="shared" si="560"/>
        <v>1.1675345739718997E-4</v>
      </c>
      <c r="JE206" s="86">
        <f t="shared" si="561"/>
        <v>2.0328446447203828E-4</v>
      </c>
      <c r="JF206" s="86">
        <f t="shared" si="562"/>
        <v>6.7835586731304428E-5</v>
      </c>
      <c r="JG206" s="86">
        <f t="shared" si="563"/>
        <v>4.0812185799728184E-5</v>
      </c>
      <c r="JH206" s="86">
        <f t="shared" si="564"/>
        <v>1.1031279182640177E-4</v>
      </c>
      <c r="JI206" s="86">
        <f t="shared" si="565"/>
        <v>9.7420205502812601E-5</v>
      </c>
      <c r="JJ206" s="86">
        <f t="shared" si="566"/>
        <v>1.123821465041895E-4</v>
      </c>
      <c r="JK206" s="86">
        <f t="shared" si="567"/>
        <v>1.9891978262592702E-4</v>
      </c>
      <c r="JL206" s="86">
        <f t="shared" si="568"/>
        <v>4.3928174504509025E-3</v>
      </c>
      <c r="JM206" s="86">
        <f t="shared" si="569"/>
        <v>1.2740924619990747E-2</v>
      </c>
    </row>
    <row r="207" spans="2:273" x14ac:dyDescent="0.25">
      <c r="B207" s="2">
        <v>180</v>
      </c>
      <c r="C207" s="37">
        <v>79.906999999999996</v>
      </c>
      <c r="D207" s="37">
        <v>79.8</v>
      </c>
      <c r="E207" s="37">
        <v>76.891999999999996</v>
      </c>
      <c r="F207" s="37">
        <v>80.108000000000004</v>
      </c>
      <c r="G207" s="37">
        <v>78.897000000000006</v>
      </c>
      <c r="H207" s="37">
        <v>81.974000000000004</v>
      </c>
      <c r="I207" s="37">
        <v>82.424999999999997</v>
      </c>
      <c r="J207" s="37">
        <v>84.049000000000007</v>
      </c>
      <c r="K207" s="37">
        <v>82.244</v>
      </c>
      <c r="L207" s="37">
        <v>83.024000000000001</v>
      </c>
      <c r="M207" s="37">
        <v>82.924999999999997</v>
      </c>
      <c r="N207" s="37">
        <v>88.281999999999996</v>
      </c>
      <c r="O207" s="37">
        <v>83.816000000000003</v>
      </c>
      <c r="P207" s="37">
        <v>85.6</v>
      </c>
      <c r="Q207" s="37">
        <v>86</v>
      </c>
      <c r="S207" s="4">
        <f t="shared" si="441"/>
        <v>77.168550118056729</v>
      </c>
      <c r="T207" s="4">
        <f t="shared" si="442"/>
        <v>78.293205285292842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83.52414571362074</v>
      </c>
      <c r="AG207" s="4">
        <f t="shared" si="455"/>
        <v>87.959990759205965</v>
      </c>
      <c r="AI207" s="4">
        <f t="shared" si="456"/>
        <v>2.7384498819432679</v>
      </c>
      <c r="AJ207" s="4">
        <f t="shared" si="457"/>
        <v>1.506794714707155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2.0758542863792542</v>
      </c>
      <c r="AW207" s="4">
        <f t="shared" si="648"/>
        <v>-1.9599907592059651</v>
      </c>
      <c r="AY207" s="2">
        <f t="shared" si="520"/>
        <v>77.168550118056729</v>
      </c>
      <c r="AZ207" s="2">
        <f t="shared" si="571"/>
        <v>78.293205285292842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83.524145713343216</v>
      </c>
      <c r="BM207" s="2">
        <f t="shared" si="584"/>
        <v>87.959990753472738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79.906999999999996</v>
      </c>
      <c r="CV207" s="2">
        <f t="shared" si="486"/>
        <v>79.8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85.6</v>
      </c>
      <c r="DI207" s="2">
        <f t="shared" si="499"/>
        <v>86</v>
      </c>
      <c r="DK207" s="2">
        <f t="shared" si="500"/>
        <v>116.71061350844276</v>
      </c>
      <c r="DL207" s="2">
        <f t="shared" si="649"/>
        <v>122.21202899660793</v>
      </c>
      <c r="DM207" s="2">
        <f t="shared" si="649"/>
        <v>148.47410104529618</v>
      </c>
      <c r="DN207" s="2">
        <f t="shared" si="649"/>
        <v>145.1613947467167</v>
      </c>
      <c r="DO207" s="2">
        <f t="shared" si="649"/>
        <v>119.55019979757087</v>
      </c>
      <c r="DP207" s="2">
        <f t="shared" si="649"/>
        <v>129.15934108818013</v>
      </c>
      <c r="DQ207" s="2">
        <f t="shared" si="649"/>
        <v>137.24105534709196</v>
      </c>
      <c r="DR207" s="2">
        <f t="shared" si="649"/>
        <v>148.95800678411206</v>
      </c>
      <c r="DS207" s="2">
        <f t="shared" si="649"/>
        <v>141.96510384068279</v>
      </c>
      <c r="DT207" s="2">
        <f t="shared" si="649"/>
        <v>143.9894639457271</v>
      </c>
      <c r="DU207" s="2">
        <f t="shared" si="649"/>
        <v>143.6661336032389</v>
      </c>
      <c r="DV207" s="2">
        <f t="shared" si="649"/>
        <v>136.52945924061711</v>
      </c>
      <c r="DW207" s="2">
        <f t="shared" si="649"/>
        <v>139.49009642375171</v>
      </c>
      <c r="DX207" s="2">
        <f t="shared" si="649"/>
        <v>124.36507002954373</v>
      </c>
      <c r="DY207" s="2">
        <f t="shared" si="649"/>
        <v>110.59321148459385</v>
      </c>
      <c r="EA207" s="2">
        <f t="shared" si="440"/>
        <v>74.63373850160481</v>
      </c>
      <c r="EB207" s="2">
        <f t="shared" si="502"/>
        <v>77.53454880524302</v>
      </c>
      <c r="EC207" s="2">
        <f t="shared" si="503"/>
        <v>72.259808599812573</v>
      </c>
      <c r="ED207" s="2">
        <f t="shared" si="504"/>
        <v>71.101575961242176</v>
      </c>
      <c r="EE207" s="2">
        <f t="shared" si="505"/>
        <v>73.620449109455308</v>
      </c>
      <c r="EF207" s="2">
        <f t="shared" si="506"/>
        <v>76.787619202243533</v>
      </c>
      <c r="EG207" s="2">
        <f t="shared" si="507"/>
        <v>74.741196626995318</v>
      </c>
      <c r="EH207" s="2">
        <f t="shared" si="508"/>
        <v>77.425231057143776</v>
      </c>
      <c r="EI207" s="2">
        <f t="shared" si="509"/>
        <v>75.772607156082216</v>
      </c>
      <c r="EJ207" s="2">
        <f t="shared" si="510"/>
        <v>78.047316763683568</v>
      </c>
      <c r="EK207" s="2">
        <f t="shared" si="511"/>
        <v>81.484882721126226</v>
      </c>
      <c r="EL207" s="2">
        <f t="shared" si="512"/>
        <v>80.872393572834653</v>
      </c>
      <c r="EM207" s="2">
        <f t="shared" si="513"/>
        <v>78.009599661458154</v>
      </c>
      <c r="EN207" s="2">
        <f t="shared" si="514"/>
        <v>81.911971637694421</v>
      </c>
      <c r="EO207" s="2">
        <f t="shared" si="515"/>
        <v>91.900179618481758</v>
      </c>
      <c r="EQ207" s="2">
        <f t="shared" si="516"/>
        <v>77.297002688471494</v>
      </c>
      <c r="ER207" s="2">
        <f t="shared" si="650"/>
        <v>78.329840599861456</v>
      </c>
      <c r="ES207" s="2">
        <f t="shared" si="650"/>
        <v>76.363941589945313</v>
      </c>
      <c r="ET207" s="2">
        <f t="shared" si="650"/>
        <v>76.310787035211206</v>
      </c>
      <c r="EU207" s="2">
        <f t="shared" si="650"/>
        <v>77.622593962777998</v>
      </c>
      <c r="EV207" s="2">
        <f t="shared" si="650"/>
        <v>79.948167656918912</v>
      </c>
      <c r="EW207" s="2">
        <f t="shared" si="650"/>
        <v>80.925858488916134</v>
      </c>
      <c r="EX207" s="2">
        <f t="shared" si="650"/>
        <v>82.214592726551487</v>
      </c>
      <c r="EY207" s="2">
        <f t="shared" si="650"/>
        <v>79.576110791572063</v>
      </c>
      <c r="EZ207" s="2">
        <f t="shared" si="650"/>
        <v>81.162802696119542</v>
      </c>
      <c r="FA207" s="2">
        <f t="shared" si="650"/>
        <v>82.023143152071952</v>
      </c>
      <c r="FB207" s="2">
        <f t="shared" si="650"/>
        <v>85.7810596426026</v>
      </c>
      <c r="FC207" s="2">
        <f t="shared" si="650"/>
        <v>83.135875532540581</v>
      </c>
      <c r="FD207" s="2">
        <f t="shared" si="650"/>
        <v>83.621919625397041</v>
      </c>
      <c r="FE207" s="2">
        <f t="shared" si="650"/>
        <v>87.692353729626745</v>
      </c>
      <c r="FG207" s="2">
        <f t="shared" si="518"/>
        <v>0.99999744805963808</v>
      </c>
      <c r="FH207" s="2">
        <f t="shared" si="651"/>
        <v>0.99999783550632848</v>
      </c>
      <c r="FI207" s="2">
        <f t="shared" si="651"/>
        <v>0.99999735022012137</v>
      </c>
      <c r="FJ207" s="2">
        <f t="shared" si="651"/>
        <v>0.99999726665629085</v>
      </c>
      <c r="FK207" s="2">
        <f t="shared" si="651"/>
        <v>0.99999710125913688</v>
      </c>
      <c r="FL207" s="2">
        <f t="shared" si="651"/>
        <v>0.9999973304579155</v>
      </c>
      <c r="FM207" s="2">
        <f t="shared" si="651"/>
        <v>0.99999742607631215</v>
      </c>
      <c r="FN207" s="2">
        <f t="shared" si="651"/>
        <v>0.99999700389778445</v>
      </c>
      <c r="FO207" s="2">
        <f t="shared" si="651"/>
        <v>0.99999722912806954</v>
      </c>
      <c r="FP207" s="2">
        <f t="shared" si="651"/>
        <v>0.99999726212286677</v>
      </c>
      <c r="FQ207" s="2">
        <f t="shared" si="651"/>
        <v>0.99999728133938448</v>
      </c>
      <c r="FR207" s="2">
        <f t="shared" si="651"/>
        <v>0.99999707126600534</v>
      </c>
      <c r="FS207" s="2">
        <f t="shared" si="651"/>
        <v>0.99999731133552616</v>
      </c>
      <c r="FT207" s="2">
        <f t="shared" si="651"/>
        <v>0.99999710708735268</v>
      </c>
      <c r="FU207" s="2">
        <f t="shared" si="651"/>
        <v>0.99999654118276859</v>
      </c>
      <c r="FW207" s="2">
        <f t="shared" si="536"/>
        <v>0.95172842832327642</v>
      </c>
      <c r="FX207" s="2">
        <f t="shared" si="588"/>
        <v>0.95381315519623056</v>
      </c>
      <c r="FY207" s="2">
        <f t="shared" si="589"/>
        <v>0.95557636438444427</v>
      </c>
      <c r="FZ207" s="2">
        <f t="shared" si="590"/>
        <v>0.96379252103496416</v>
      </c>
      <c r="GA207" s="2">
        <f t="shared" si="591"/>
        <v>0.96094451921908208</v>
      </c>
      <c r="GB207" s="2">
        <f t="shared" si="592"/>
        <v>0.96088698527395777</v>
      </c>
      <c r="GC207" s="2">
        <f t="shared" si="593"/>
        <v>0.96092501260191199</v>
      </c>
      <c r="GD207" s="2">
        <f t="shared" si="594"/>
        <v>0.96469669081733367</v>
      </c>
      <c r="GE207" s="2">
        <f t="shared" si="595"/>
        <v>0.96365723766518507</v>
      </c>
      <c r="GF207" s="2">
        <f t="shared" si="596"/>
        <v>0.95953851134460078</v>
      </c>
      <c r="GG207" s="2">
        <f t="shared" si="597"/>
        <v>0.95841991694921613</v>
      </c>
      <c r="GH207" s="2">
        <f t="shared" si="598"/>
        <v>0.95827313242803425</v>
      </c>
      <c r="GI207" s="2">
        <f t="shared" si="599"/>
        <v>0.9563088645846346</v>
      </c>
      <c r="GJ207" s="2">
        <f t="shared" si="600"/>
        <v>0.94274871173677421</v>
      </c>
      <c r="GK207" s="2">
        <f t="shared" si="601"/>
        <v>0.93641077954913321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3.155859786587946E-279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1.4724816214868498E-295</v>
      </c>
      <c r="HS207" s="86">
        <f t="shared" si="539"/>
        <v>1.3935260568197953E-40</v>
      </c>
      <c r="HT207" s="86">
        <f t="shared" si="630"/>
        <v>1.9235733123494824E-40</v>
      </c>
      <c r="HU207" s="86">
        <f t="shared" si="631"/>
        <v>1.7206888107114621E-49</v>
      </c>
      <c r="HV207" s="86">
        <f t="shared" si="632"/>
        <v>9.2606928603379516E-58</v>
      </c>
      <c r="HW207" s="86">
        <f t="shared" si="633"/>
        <v>4.0422806766829868E-54</v>
      </c>
      <c r="HX207" s="86">
        <f t="shared" si="634"/>
        <v>1.6969057253025547E-52</v>
      </c>
      <c r="HY207" s="86">
        <f t="shared" si="635"/>
        <v>2.243555300635394E-49</v>
      </c>
      <c r="HZ207" s="86">
        <f t="shared" si="636"/>
        <v>3.9717770825642228E-54</v>
      </c>
      <c r="IA207" s="86">
        <f t="shared" si="637"/>
        <v>8.1718242742467558E-59</v>
      </c>
      <c r="IB207" s="86">
        <f t="shared" si="638"/>
        <v>3.767092123088164E-55</v>
      </c>
      <c r="IC207" s="86">
        <f t="shared" si="639"/>
        <v>3.3201214577721644E-56</v>
      </c>
      <c r="ID207" s="86">
        <f t="shared" si="640"/>
        <v>1.4329775756801752E-55</v>
      </c>
      <c r="IE207" s="86">
        <f t="shared" si="641"/>
        <v>2.9045466309558631E-52</v>
      </c>
      <c r="IF207" s="86">
        <f t="shared" si="642"/>
        <v>6.1706381090563558E-38</v>
      </c>
      <c r="IG207" s="86">
        <f t="shared" si="643"/>
        <v>7.6310838498965388E-38</v>
      </c>
      <c r="II207" s="86">
        <f t="shared" si="540"/>
        <v>9.3528404104793359E-4</v>
      </c>
      <c r="IJ207" s="86">
        <f t="shared" si="541"/>
        <v>8.7790440891360674E-4</v>
      </c>
      <c r="IK207" s="86">
        <f t="shared" si="542"/>
        <v>2.6205052163690961E-4</v>
      </c>
      <c r="IL207" s="86">
        <f t="shared" si="543"/>
        <v>2.5977574862199806E-5</v>
      </c>
      <c r="IM207" s="86">
        <f t="shared" si="544"/>
        <v>8.3895097011905354E-5</v>
      </c>
      <c r="IN207" s="86">
        <f t="shared" si="545"/>
        <v>7.2791124512737348E-5</v>
      </c>
      <c r="IO207" s="86">
        <f t="shared" si="546"/>
        <v>1.3082189707927709E-4</v>
      </c>
      <c r="IP207" s="86">
        <f t="shared" si="547"/>
        <v>4.1700017218138465E-5</v>
      </c>
      <c r="IQ207" s="86">
        <f t="shared" si="548"/>
        <v>2.4273102773885488E-5</v>
      </c>
      <c r="IR207" s="86">
        <f t="shared" si="549"/>
        <v>6.8175111009157558E-5</v>
      </c>
      <c r="IS207" s="86">
        <f t="shared" si="550"/>
        <v>5.9501463500000857E-5</v>
      </c>
      <c r="IT207" s="86">
        <f t="shared" si="551"/>
        <v>6.9172217338566775E-5</v>
      </c>
      <c r="IU207" s="86">
        <f t="shared" si="552"/>
        <v>1.2564619886109576E-4</v>
      </c>
      <c r="IV207" s="86">
        <f t="shared" si="553"/>
        <v>3.2262071871862908E-3</v>
      </c>
      <c r="IW207" s="86">
        <f t="shared" si="554"/>
        <v>9.9013872581662395E-3</v>
      </c>
      <c r="IY207" s="86">
        <f t="shared" si="555"/>
        <v>9.3528404104793359E-4</v>
      </c>
      <c r="IZ207" s="86">
        <f t="shared" si="556"/>
        <v>8.7790440891360674E-4</v>
      </c>
      <c r="JA207" s="86">
        <f t="shared" si="557"/>
        <v>2.6205052163690961E-4</v>
      </c>
      <c r="JB207" s="86">
        <f t="shared" si="558"/>
        <v>2.5977574862199806E-5</v>
      </c>
      <c r="JC207" s="86">
        <f t="shared" si="559"/>
        <v>8.3895097011905354E-5</v>
      </c>
      <c r="JD207" s="86">
        <f t="shared" si="560"/>
        <v>7.2791124512737348E-5</v>
      </c>
      <c r="JE207" s="86">
        <f t="shared" si="561"/>
        <v>1.3082189707927709E-4</v>
      </c>
      <c r="JF207" s="86">
        <f t="shared" si="562"/>
        <v>4.1700017218138465E-5</v>
      </c>
      <c r="JG207" s="86">
        <f t="shared" si="563"/>
        <v>2.4273102773885488E-5</v>
      </c>
      <c r="JH207" s="86">
        <f t="shared" si="564"/>
        <v>6.8175111009157558E-5</v>
      </c>
      <c r="JI207" s="86">
        <f t="shared" si="565"/>
        <v>5.9501463500000857E-5</v>
      </c>
      <c r="JJ207" s="86">
        <f t="shared" si="566"/>
        <v>6.9172217338566775E-5</v>
      </c>
      <c r="JK207" s="86">
        <f t="shared" si="567"/>
        <v>1.2564619886109576E-4</v>
      </c>
      <c r="JL207" s="86">
        <f t="shared" si="568"/>
        <v>3.2262071871862908E-3</v>
      </c>
      <c r="JM207" s="86">
        <f t="shared" si="569"/>
        <v>9.9013872581662395E-3</v>
      </c>
    </row>
    <row r="208" spans="2:273" x14ac:dyDescent="0.25">
      <c r="B208" s="2">
        <v>181</v>
      </c>
      <c r="C208" s="37">
        <v>78.766999999999996</v>
      </c>
      <c r="D208" s="37">
        <v>78.028999999999996</v>
      </c>
      <c r="E208" s="37">
        <v>75.837999999999994</v>
      </c>
      <c r="F208" s="37">
        <v>80.188999999999993</v>
      </c>
      <c r="G208" s="37">
        <v>80.718000000000004</v>
      </c>
      <c r="H208" s="37">
        <v>82.102999999999994</v>
      </c>
      <c r="I208" s="37">
        <v>83.575000000000003</v>
      </c>
      <c r="J208" s="37">
        <v>81.366</v>
      </c>
      <c r="K208" s="37">
        <v>81.537000000000006</v>
      </c>
      <c r="L208" s="37">
        <v>81.975999999999999</v>
      </c>
      <c r="M208" s="37">
        <v>82.05</v>
      </c>
      <c r="N208" s="37">
        <v>87.204999999999998</v>
      </c>
      <c r="O208" s="37">
        <v>83.841999999999999</v>
      </c>
      <c r="P208" s="37">
        <v>85.375</v>
      </c>
      <c r="Q208" s="37">
        <v>84.171000000000006</v>
      </c>
      <c r="S208" s="4">
        <f t="shared" si="441"/>
        <v>77.024229345904899</v>
      </c>
      <c r="T208" s="4">
        <f t="shared" si="442"/>
        <v>78.152901594169265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83.432877236364803</v>
      </c>
      <c r="AG208" s="4">
        <f t="shared" si="455"/>
        <v>87.857221726025728</v>
      </c>
      <c r="AI208" s="4">
        <f t="shared" si="456"/>
        <v>1.7427706540950965</v>
      </c>
      <c r="AJ208" s="4">
        <f t="shared" si="457"/>
        <v>-0.12390159416926849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1.9421227636351972</v>
      </c>
      <c r="AW208" s="4">
        <f t="shared" si="648"/>
        <v>-3.6862217260257211</v>
      </c>
      <c r="AY208" s="2">
        <f t="shared" si="520"/>
        <v>77.024229345904899</v>
      </c>
      <c r="AZ208" s="2">
        <f t="shared" si="571"/>
        <v>78.152901594169265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83.432877236308272</v>
      </c>
      <c r="BM208" s="2">
        <f t="shared" si="584"/>
        <v>87.857221724766646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78.766999999999996</v>
      </c>
      <c r="CV208" s="2">
        <f t="shared" si="486"/>
        <v>78.028999999999996</v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85.375</v>
      </c>
      <c r="DI208" s="2">
        <f t="shared" si="499"/>
        <v>84.171000000000006</v>
      </c>
      <c r="DK208" s="2">
        <f t="shared" si="500"/>
        <v>116.80913602251405</v>
      </c>
      <c r="DL208" s="2">
        <f t="shared" si="649"/>
        <v>122.32687339971548</v>
      </c>
      <c r="DM208" s="2">
        <f t="shared" si="649"/>
        <v>148.77869146341465</v>
      </c>
      <c r="DN208" s="2">
        <f t="shared" si="649"/>
        <v>145.45435787992494</v>
      </c>
      <c r="DO208" s="2">
        <f t="shared" si="649"/>
        <v>119.666028340081</v>
      </c>
      <c r="DP208" s="2">
        <f t="shared" si="649"/>
        <v>129.34938836772986</v>
      </c>
      <c r="DQ208" s="2">
        <f t="shared" si="649"/>
        <v>137.46281425891186</v>
      </c>
      <c r="DR208" s="2">
        <f t="shared" si="649"/>
        <v>149.25969788817159</v>
      </c>
      <c r="DS208" s="2">
        <f t="shared" si="649"/>
        <v>142.215386913229</v>
      </c>
      <c r="DT208" s="2">
        <f t="shared" si="649"/>
        <v>144.23853145858408</v>
      </c>
      <c r="DU208" s="2">
        <f t="shared" si="649"/>
        <v>143.92591093117414</v>
      </c>
      <c r="DV208" s="2">
        <f t="shared" si="649"/>
        <v>136.73403709377391</v>
      </c>
      <c r="DW208" s="2">
        <f t="shared" si="649"/>
        <v>139.69934682861</v>
      </c>
      <c r="DX208" s="2">
        <f t="shared" si="649"/>
        <v>124.52838111390744</v>
      </c>
      <c r="DY208" s="2">
        <f t="shared" si="649"/>
        <v>110.65201008403362</v>
      </c>
      <c r="EA208" s="2">
        <f t="shared" si="440"/>
        <v>74.445885513814005</v>
      </c>
      <c r="EB208" s="2">
        <f t="shared" si="502"/>
        <v>77.381594717840159</v>
      </c>
      <c r="EC208" s="2">
        <f t="shared" si="503"/>
        <v>72.08220415370198</v>
      </c>
      <c r="ED208" s="2">
        <f t="shared" si="504"/>
        <v>70.894916784047879</v>
      </c>
      <c r="EE208" s="2">
        <f t="shared" si="505"/>
        <v>73.436097483374255</v>
      </c>
      <c r="EF208" s="2">
        <f t="shared" si="506"/>
        <v>76.645977804376798</v>
      </c>
      <c r="EG208" s="2">
        <f t="shared" si="507"/>
        <v>74.57985691992404</v>
      </c>
      <c r="EH208" s="2">
        <f t="shared" si="508"/>
        <v>77.278193912125346</v>
      </c>
      <c r="EI208" s="2">
        <f t="shared" si="509"/>
        <v>75.596270320311049</v>
      </c>
      <c r="EJ208" s="2">
        <f t="shared" si="510"/>
        <v>77.861766018258706</v>
      </c>
      <c r="EK208" s="2">
        <f t="shared" si="511"/>
        <v>81.358007247150809</v>
      </c>
      <c r="EL208" s="2">
        <f t="shared" si="512"/>
        <v>80.732622982283459</v>
      </c>
      <c r="EM208" s="2">
        <f t="shared" si="513"/>
        <v>77.818687010368947</v>
      </c>
      <c r="EN208" s="2">
        <f t="shared" si="514"/>
        <v>81.792307868252507</v>
      </c>
      <c r="EO208" s="2">
        <f t="shared" si="515"/>
        <v>91.868105699319841</v>
      </c>
      <c r="EQ208" s="2">
        <f t="shared" si="516"/>
        <v>77.143392896173225</v>
      </c>
      <c r="ER208" s="2">
        <f t="shared" si="650"/>
        <v>78.186871896770725</v>
      </c>
      <c r="ES208" s="2">
        <f t="shared" si="650"/>
        <v>76.237703906743576</v>
      </c>
      <c r="ET208" s="2">
        <f t="shared" si="650"/>
        <v>76.165307903933552</v>
      </c>
      <c r="EU208" s="2">
        <f t="shared" si="650"/>
        <v>77.487272588515623</v>
      </c>
      <c r="EV208" s="2">
        <f t="shared" si="650"/>
        <v>79.843455056969603</v>
      </c>
      <c r="EW208" s="2">
        <f t="shared" si="650"/>
        <v>80.839744883550054</v>
      </c>
      <c r="EX208" s="2">
        <f t="shared" si="650"/>
        <v>82.125832357890928</v>
      </c>
      <c r="EY208" s="2">
        <f t="shared" si="650"/>
        <v>79.446055741480052</v>
      </c>
      <c r="EZ208" s="2">
        <f t="shared" si="650"/>
        <v>81.014665802861714</v>
      </c>
      <c r="FA208" s="2">
        <f t="shared" si="650"/>
        <v>81.902904386303277</v>
      </c>
      <c r="FB208" s="2">
        <f t="shared" si="650"/>
        <v>85.700890737380945</v>
      </c>
      <c r="FC208" s="2">
        <f t="shared" si="650"/>
        <v>83.007405972651156</v>
      </c>
      <c r="FD208" s="2">
        <f t="shared" si="650"/>
        <v>83.523620577405509</v>
      </c>
      <c r="FE208" s="2">
        <f t="shared" si="650"/>
        <v>87.608755596311568</v>
      </c>
      <c r="FG208" s="2">
        <f t="shared" si="518"/>
        <v>0.99999767260220596</v>
      </c>
      <c r="FH208" s="2">
        <f t="shared" si="651"/>
        <v>0.99999802595793386</v>
      </c>
      <c r="FI208" s="2">
        <f t="shared" si="651"/>
        <v>0.99999758337146538</v>
      </c>
      <c r="FJ208" s="2">
        <f t="shared" si="651"/>
        <v>0.99999750716031</v>
      </c>
      <c r="FK208" s="2">
        <f t="shared" si="651"/>
        <v>0.99999735631623798</v>
      </c>
      <c r="FL208" s="2">
        <f t="shared" si="651"/>
        <v>0.99999756534811102</v>
      </c>
      <c r="FM208" s="2">
        <f t="shared" si="651"/>
        <v>0.99999765255316531</v>
      </c>
      <c r="FN208" s="2">
        <f t="shared" si="651"/>
        <v>0.99999726752158324</v>
      </c>
      <c r="FO208" s="2">
        <f t="shared" si="651"/>
        <v>0.99999747293414887</v>
      </c>
      <c r="FP208" s="2">
        <f t="shared" si="651"/>
        <v>0.99999750302577617</v>
      </c>
      <c r="FQ208" s="2">
        <f t="shared" si="651"/>
        <v>0.99999752055145696</v>
      </c>
      <c r="FR208" s="2">
        <f t="shared" si="651"/>
        <v>0.99999732896216298</v>
      </c>
      <c r="FS208" s="2">
        <f t="shared" si="651"/>
        <v>0.99999754790827633</v>
      </c>
      <c r="FT208" s="2">
        <f t="shared" si="651"/>
        <v>0.99999736163163677</v>
      </c>
      <c r="FU208" s="2">
        <f t="shared" si="651"/>
        <v>0.9999968455202336</v>
      </c>
      <c r="FW208" s="2">
        <f t="shared" si="536"/>
        <v>0.95578801852997886</v>
      </c>
      <c r="FX208" s="2">
        <f t="shared" si="588"/>
        <v>0.95770521335587788</v>
      </c>
      <c r="FY208" s="2">
        <f t="shared" si="589"/>
        <v>0.95932617702040135</v>
      </c>
      <c r="FZ208" s="2">
        <f t="shared" si="590"/>
        <v>0.96687284806159446</v>
      </c>
      <c r="GA208" s="2">
        <f t="shared" si="591"/>
        <v>0.96425815280004368</v>
      </c>
      <c r="GB208" s="2">
        <f t="shared" si="592"/>
        <v>0.96420531844969137</v>
      </c>
      <c r="GC208" s="2">
        <f t="shared" si="593"/>
        <v>0.96424023961882199</v>
      </c>
      <c r="GD208" s="2">
        <f t="shared" si="594"/>
        <v>0.96770267390029763</v>
      </c>
      <c r="GE208" s="2">
        <f t="shared" si="595"/>
        <v>0.96674867676275777</v>
      </c>
      <c r="GF208" s="2">
        <f t="shared" si="596"/>
        <v>0.96296683933237293</v>
      </c>
      <c r="GG208" s="2">
        <f t="shared" si="597"/>
        <v>0.96193926467925606</v>
      </c>
      <c r="GH208" s="2">
        <f t="shared" si="598"/>
        <v>0.9618044089088994</v>
      </c>
      <c r="GI208" s="2">
        <f t="shared" si="599"/>
        <v>0.95999943489163608</v>
      </c>
      <c r="GJ208" s="2">
        <f t="shared" si="600"/>
        <v>0.94752184621499524</v>
      </c>
      <c r="GK208" s="2">
        <f t="shared" si="601"/>
        <v>0.94167962975541375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6.6706943210897684E-285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1.3637380651349589E-301</v>
      </c>
      <c r="HS208" s="86">
        <f t="shared" si="539"/>
        <v>7.0548620821232104E-42</v>
      </c>
      <c r="HT208" s="86">
        <f t="shared" si="630"/>
        <v>1.0089430767721351E-41</v>
      </c>
      <c r="HU208" s="86">
        <f t="shared" si="631"/>
        <v>4.9896380606974236E-51</v>
      </c>
      <c r="HV208" s="86">
        <f t="shared" si="632"/>
        <v>1.4900899323565156E-59</v>
      </c>
      <c r="HW208" s="86">
        <f t="shared" si="633"/>
        <v>8.8100611533479536E-56</v>
      </c>
      <c r="HX208" s="86">
        <f t="shared" si="634"/>
        <v>3.7890396938395438E-54</v>
      </c>
      <c r="HY208" s="86">
        <f t="shared" si="635"/>
        <v>6.4393602948438126E-51</v>
      </c>
      <c r="HZ208" s="86">
        <f t="shared" si="636"/>
        <v>8.3628680190796426E-56</v>
      </c>
      <c r="IA208" s="86">
        <f t="shared" si="637"/>
        <v>1.2402787163044028E-60</v>
      </c>
      <c r="IB208" s="86">
        <f t="shared" si="638"/>
        <v>7.1960975814465934E-57</v>
      </c>
      <c r="IC208" s="86">
        <f t="shared" si="639"/>
        <v>5.6946422765632849E-58</v>
      </c>
      <c r="ID208" s="86">
        <f t="shared" si="640"/>
        <v>2.5964947503077704E-57</v>
      </c>
      <c r="IE208" s="86">
        <f t="shared" si="641"/>
        <v>6.4705381665203856E-54</v>
      </c>
      <c r="IF208" s="86">
        <f t="shared" si="642"/>
        <v>3.5260723445661142E-39</v>
      </c>
      <c r="IG208" s="86">
        <f t="shared" si="643"/>
        <v>3.9513101780745982E-39</v>
      </c>
      <c r="II208" s="86">
        <f t="shared" si="540"/>
        <v>6.4598109305506702E-4</v>
      </c>
      <c r="IJ208" s="86">
        <f t="shared" si="541"/>
        <v>6.0761456047293046E-4</v>
      </c>
      <c r="IK208" s="86">
        <f t="shared" si="542"/>
        <v>1.7008488149257555E-4</v>
      </c>
      <c r="IL208" s="86">
        <f t="shared" si="543"/>
        <v>1.530960811647083E-5</v>
      </c>
      <c r="IM208" s="86">
        <f t="shared" si="544"/>
        <v>5.2080497283664255E-5</v>
      </c>
      <c r="IN208" s="86">
        <f t="shared" si="545"/>
        <v>4.4822668918612482E-5</v>
      </c>
      <c r="IO208" s="86">
        <f t="shared" si="546"/>
        <v>8.3226891341535742E-5</v>
      </c>
      <c r="IP208" s="86">
        <f t="shared" si="547"/>
        <v>2.5317169199097545E-5</v>
      </c>
      <c r="IQ208" s="86">
        <f t="shared" si="548"/>
        <v>1.4243352584681509E-5</v>
      </c>
      <c r="IR208" s="86">
        <f t="shared" si="549"/>
        <v>4.1597817441483841E-5</v>
      </c>
      <c r="IS208" s="86">
        <f t="shared" si="550"/>
        <v>3.5863648453635127E-5</v>
      </c>
      <c r="IT208" s="86">
        <f t="shared" si="551"/>
        <v>4.202488595475026E-5</v>
      </c>
      <c r="IU208" s="86">
        <f t="shared" si="552"/>
        <v>7.8381687537900765E-5</v>
      </c>
      <c r="IV208" s="86">
        <f t="shared" si="553"/>
        <v>2.3488936252021799E-3</v>
      </c>
      <c r="IW208" s="86">
        <f t="shared" si="554"/>
        <v>7.6400007952727696E-3</v>
      </c>
      <c r="IY208" s="86">
        <f t="shared" si="555"/>
        <v>6.4598109305506702E-4</v>
      </c>
      <c r="IZ208" s="86">
        <f t="shared" si="556"/>
        <v>6.0761456047293046E-4</v>
      </c>
      <c r="JA208" s="86">
        <f t="shared" si="557"/>
        <v>1.7008488149257555E-4</v>
      </c>
      <c r="JB208" s="86">
        <f t="shared" si="558"/>
        <v>1.530960811647083E-5</v>
      </c>
      <c r="JC208" s="86">
        <f t="shared" si="559"/>
        <v>5.2080497283664255E-5</v>
      </c>
      <c r="JD208" s="86">
        <f t="shared" si="560"/>
        <v>4.4822668918612482E-5</v>
      </c>
      <c r="JE208" s="86">
        <f t="shared" si="561"/>
        <v>8.3226891341535742E-5</v>
      </c>
      <c r="JF208" s="86">
        <f t="shared" si="562"/>
        <v>2.5317169199097545E-5</v>
      </c>
      <c r="JG208" s="86">
        <f t="shared" si="563"/>
        <v>1.4243352584681509E-5</v>
      </c>
      <c r="JH208" s="86">
        <f t="shared" si="564"/>
        <v>4.1597817441483841E-5</v>
      </c>
      <c r="JI208" s="86">
        <f t="shared" si="565"/>
        <v>3.5863648453635127E-5</v>
      </c>
      <c r="JJ208" s="86">
        <f t="shared" si="566"/>
        <v>4.202488595475026E-5</v>
      </c>
      <c r="JK208" s="86">
        <f t="shared" si="567"/>
        <v>7.8381687537900765E-5</v>
      </c>
      <c r="JL208" s="86">
        <f t="shared" si="568"/>
        <v>2.3488936252021799E-3</v>
      </c>
      <c r="JM208" s="86">
        <f t="shared" si="569"/>
        <v>7.6400007952727696E-3</v>
      </c>
    </row>
    <row r="209" spans="2:273" x14ac:dyDescent="0.25">
      <c r="B209" s="2">
        <v>182</v>
      </c>
      <c r="C209" s="37">
        <v>77.441999999999993</v>
      </c>
      <c r="D209" s="37">
        <v>80.028999999999996</v>
      </c>
      <c r="E209" s="37">
        <v>77.162000000000006</v>
      </c>
      <c r="F209" s="37">
        <v>81.108000000000004</v>
      </c>
      <c r="G209" s="37">
        <v>77.179000000000002</v>
      </c>
      <c r="H209" s="37">
        <v>81.41</v>
      </c>
      <c r="I209" s="37">
        <v>81.849999999999994</v>
      </c>
      <c r="J209" s="37">
        <v>82.097999999999999</v>
      </c>
      <c r="K209" s="37">
        <v>80.072999999999993</v>
      </c>
      <c r="L209" s="37">
        <v>84</v>
      </c>
      <c r="M209" s="37">
        <v>82.55</v>
      </c>
      <c r="N209" s="37">
        <v>82.41</v>
      </c>
      <c r="O209" s="37">
        <v>84.763000000000005</v>
      </c>
      <c r="P209" s="37">
        <v>83.025000000000006</v>
      </c>
      <c r="Q209" s="37">
        <v>89.805000000000007</v>
      </c>
      <c r="S209" s="4">
        <f t="shared" si="441"/>
        <v>76.879294341952857</v>
      </c>
      <c r="T209" s="4">
        <f t="shared" si="442"/>
        <v>78.01241975436939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83.341151637134217</v>
      </c>
      <c r="AG209" s="4">
        <f t="shared" si="455"/>
        <v>87.755684724620522</v>
      </c>
      <c r="AI209" s="4">
        <f t="shared" si="456"/>
        <v>0.56270565804713613</v>
      </c>
      <c r="AJ209" s="4">
        <f t="shared" si="457"/>
        <v>2.0165802456306068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-0.31615163713421168</v>
      </c>
      <c r="AW209" s="4">
        <f t="shared" si="648"/>
        <v>2.0493152753794845</v>
      </c>
      <c r="AY209" s="2">
        <f t="shared" si="520"/>
        <v>76.879294341952857</v>
      </c>
      <c r="AZ209" s="2">
        <f t="shared" si="571"/>
        <v>78.01241975436939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83.341151637123261</v>
      </c>
      <c r="BM209" s="2">
        <f t="shared" si="584"/>
        <v>87.755684724357366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77.441999999999993</v>
      </c>
      <c r="CV209" s="2">
        <f t="shared" si="486"/>
        <v>80.028999999999996</v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83.025000000000006</v>
      </c>
      <c r="DI209" s="2">
        <f t="shared" si="499"/>
        <v>89.805000000000007</v>
      </c>
      <c r="DK209" s="2">
        <f t="shared" si="500"/>
        <v>116.90765853658536</v>
      </c>
      <c r="DL209" s="2">
        <f t="shared" si="649"/>
        <v>122.44171780282305</v>
      </c>
      <c r="DM209" s="2">
        <f t="shared" si="649"/>
        <v>149.08328188153311</v>
      </c>
      <c r="DN209" s="2">
        <f t="shared" si="649"/>
        <v>145.74732101313322</v>
      </c>
      <c r="DO209" s="2">
        <f t="shared" si="649"/>
        <v>119.78185688259111</v>
      </c>
      <c r="DP209" s="2">
        <f t="shared" si="649"/>
        <v>129.53943564727956</v>
      </c>
      <c r="DQ209" s="2">
        <f t="shared" si="649"/>
        <v>137.68457317073174</v>
      </c>
      <c r="DR209" s="2">
        <f t="shared" si="649"/>
        <v>149.56138899223112</v>
      </c>
      <c r="DS209" s="2">
        <f t="shared" si="649"/>
        <v>142.46566998577524</v>
      </c>
      <c r="DT209" s="2">
        <f t="shared" si="649"/>
        <v>144.48759897144106</v>
      </c>
      <c r="DU209" s="2">
        <f t="shared" si="649"/>
        <v>144.18568825910936</v>
      </c>
      <c r="DV209" s="2">
        <f t="shared" si="649"/>
        <v>136.93861494693073</v>
      </c>
      <c r="DW209" s="2">
        <f t="shared" si="649"/>
        <v>139.9085972334683</v>
      </c>
      <c r="DX209" s="2">
        <f t="shared" si="649"/>
        <v>124.69169219827116</v>
      </c>
      <c r="DY209" s="2">
        <f t="shared" si="649"/>
        <v>110.7108086834734</v>
      </c>
      <c r="EA209" s="2">
        <f t="shared" si="440"/>
        <v>74.258032526023214</v>
      </c>
      <c r="EB209" s="2">
        <f t="shared" si="502"/>
        <v>77.228640630437312</v>
      </c>
      <c r="EC209" s="2">
        <f t="shared" si="503"/>
        <v>71.904599707591387</v>
      </c>
      <c r="ED209" s="2">
        <f t="shared" si="504"/>
        <v>70.688257606853583</v>
      </c>
      <c r="EE209" s="2">
        <f t="shared" si="505"/>
        <v>73.251745857293173</v>
      </c>
      <c r="EF209" s="2">
        <f t="shared" si="506"/>
        <v>76.504336406510049</v>
      </c>
      <c r="EG209" s="2">
        <f t="shared" si="507"/>
        <v>74.418517212852763</v>
      </c>
      <c r="EH209" s="2">
        <f t="shared" si="508"/>
        <v>77.131156767106901</v>
      </c>
      <c r="EI209" s="2">
        <f t="shared" si="509"/>
        <v>75.419933484539911</v>
      </c>
      <c r="EJ209" s="2">
        <f t="shared" si="510"/>
        <v>77.676215272833858</v>
      </c>
      <c r="EK209" s="2">
        <f t="shared" si="511"/>
        <v>81.231131773175406</v>
      </c>
      <c r="EL209" s="2">
        <f t="shared" si="512"/>
        <v>80.592852391732279</v>
      </c>
      <c r="EM209" s="2">
        <f t="shared" si="513"/>
        <v>77.627774359279755</v>
      </c>
      <c r="EN209" s="2">
        <f t="shared" si="514"/>
        <v>81.672644098810608</v>
      </c>
      <c r="EO209" s="2">
        <f t="shared" si="515"/>
        <v>91.836031780157938</v>
      </c>
      <c r="EQ209" s="2">
        <f t="shared" si="516"/>
        <v>76.989783103874956</v>
      </c>
      <c r="ER209" s="2">
        <f t="shared" si="650"/>
        <v>78.043903193680009</v>
      </c>
      <c r="ES209" s="2">
        <f t="shared" si="650"/>
        <v>76.111466223541854</v>
      </c>
      <c r="ET209" s="2">
        <f t="shared" si="650"/>
        <v>76.019828772655885</v>
      </c>
      <c r="EU209" s="2">
        <f t="shared" si="650"/>
        <v>77.351951214253262</v>
      </c>
      <c r="EV209" s="2">
        <f t="shared" si="650"/>
        <v>79.738742457020294</v>
      </c>
      <c r="EW209" s="2">
        <f t="shared" si="650"/>
        <v>80.75363127818396</v>
      </c>
      <c r="EX209" s="2">
        <f t="shared" si="650"/>
        <v>82.03707198923037</v>
      </c>
      <c r="EY209" s="2">
        <f t="shared" si="650"/>
        <v>79.316000691388055</v>
      </c>
      <c r="EZ209" s="2">
        <f t="shared" si="650"/>
        <v>80.866528909603915</v>
      </c>
      <c r="FA209" s="2">
        <f t="shared" si="650"/>
        <v>81.782665620534587</v>
      </c>
      <c r="FB209" s="2">
        <f t="shared" si="650"/>
        <v>85.62072183215929</v>
      </c>
      <c r="FC209" s="2">
        <f t="shared" si="650"/>
        <v>82.878936412761732</v>
      </c>
      <c r="FD209" s="2">
        <f t="shared" si="650"/>
        <v>83.425321529413978</v>
      </c>
      <c r="FE209" s="2">
        <f t="shared" si="650"/>
        <v>87.525157462996376</v>
      </c>
      <c r="FG209" s="2">
        <f t="shared" si="518"/>
        <v>0.99999787738754964</v>
      </c>
      <c r="FH209" s="2">
        <f t="shared" si="651"/>
        <v>0.9999981996519256</v>
      </c>
      <c r="FI209" s="2">
        <f t="shared" si="651"/>
        <v>0.99999779600811312</v>
      </c>
      <c r="FJ209" s="2">
        <f t="shared" si="651"/>
        <v>0.99999772650268326</v>
      </c>
      <c r="FK209" s="2">
        <f t="shared" si="651"/>
        <v>0.99999758893119239</v>
      </c>
      <c r="FL209" s="2">
        <f t="shared" si="651"/>
        <v>0.99999777957061153</v>
      </c>
      <c r="FM209" s="2">
        <f t="shared" si="651"/>
        <v>0.99999785910259975</v>
      </c>
      <c r="FN209" s="2">
        <f t="shared" si="651"/>
        <v>0.9999975079494664</v>
      </c>
      <c r="FO209" s="2">
        <f t="shared" si="651"/>
        <v>0.9999976952880395</v>
      </c>
      <c r="FP209" s="2">
        <f t="shared" si="651"/>
        <v>0.99999772273194187</v>
      </c>
      <c r="FQ209" s="2">
        <f t="shared" si="651"/>
        <v>0.99999773871555986</v>
      </c>
      <c r="FR209" s="2">
        <f t="shared" si="651"/>
        <v>0.99999756398396777</v>
      </c>
      <c r="FS209" s="2">
        <f t="shared" si="651"/>
        <v>0.99999776366528637</v>
      </c>
      <c r="FT209" s="2">
        <f t="shared" si="651"/>
        <v>0.99999759377889597</v>
      </c>
      <c r="FU209" s="2">
        <f t="shared" si="651"/>
        <v>0.99999712307946198</v>
      </c>
      <c r="FW209" s="2">
        <f t="shared" si="536"/>
        <v>0.95952072218971696</v>
      </c>
      <c r="FX209" s="2">
        <f t="shared" si="588"/>
        <v>0.96128261003240201</v>
      </c>
      <c r="FY209" s="2">
        <f t="shared" si="589"/>
        <v>0.96277179820818071</v>
      </c>
      <c r="FZ209" s="2">
        <f t="shared" si="590"/>
        <v>0.96969935712341204</v>
      </c>
      <c r="GA209" s="2">
        <f t="shared" si="591"/>
        <v>0.96730021052620574</v>
      </c>
      <c r="GB209" s="2">
        <f t="shared" si="592"/>
        <v>0.96725172028743334</v>
      </c>
      <c r="GC209" s="2">
        <f t="shared" si="593"/>
        <v>0.96728377024159129</v>
      </c>
      <c r="GD209" s="2">
        <f t="shared" si="594"/>
        <v>0.97046054285383465</v>
      </c>
      <c r="GE209" s="2">
        <f t="shared" si="595"/>
        <v>0.96958544722376794</v>
      </c>
      <c r="GF209" s="2">
        <f t="shared" si="596"/>
        <v>0.96611494102417783</v>
      </c>
      <c r="GG209" s="2">
        <f t="shared" si="597"/>
        <v>0.96517155874682581</v>
      </c>
      <c r="GH209" s="2">
        <f t="shared" si="598"/>
        <v>0.96504773942184929</v>
      </c>
      <c r="GI209" s="2">
        <f t="shared" si="599"/>
        <v>0.9633901985925587</v>
      </c>
      <c r="GJ209" s="2">
        <f t="shared" si="600"/>
        <v>0.95191733278432411</v>
      </c>
      <c r="GK209" s="2">
        <f t="shared" si="601"/>
        <v>0.94653684074941358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1.2353280917687255E-290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1.0967169692221769E-307</v>
      </c>
      <c r="HS209" s="86">
        <f t="shared" si="539"/>
        <v>3.4027747048516141E-43</v>
      </c>
      <c r="HT209" s="86">
        <f t="shared" si="630"/>
        <v>5.0468040478177431E-43</v>
      </c>
      <c r="HU209" s="86">
        <f t="shared" si="631"/>
        <v>1.3685489808453278E-52</v>
      </c>
      <c r="HV209" s="86">
        <f t="shared" si="632"/>
        <v>2.247484042923903E-61</v>
      </c>
      <c r="HW209" s="86">
        <f t="shared" si="633"/>
        <v>1.8095101598793885E-57</v>
      </c>
      <c r="HX209" s="86">
        <f t="shared" si="634"/>
        <v>7.9645467868413892E-56</v>
      </c>
      <c r="HY209" s="86">
        <f t="shared" si="635"/>
        <v>1.7473370815420494E-52</v>
      </c>
      <c r="HZ209" s="86">
        <f t="shared" si="636"/>
        <v>1.6576612965216979E-57</v>
      </c>
      <c r="IA209" s="86">
        <f t="shared" si="637"/>
        <v>1.763441323036868E-62</v>
      </c>
      <c r="IB209" s="86">
        <f t="shared" si="638"/>
        <v>1.2916454142422003E-58</v>
      </c>
      <c r="IC209" s="86">
        <f t="shared" si="639"/>
        <v>9.1578303544438326E-60</v>
      </c>
      <c r="ID209" s="86">
        <f t="shared" si="640"/>
        <v>4.4155097599588787E-59</v>
      </c>
      <c r="IE209" s="86">
        <f t="shared" si="641"/>
        <v>1.3564787079223111E-55</v>
      </c>
      <c r="IF209" s="86">
        <f t="shared" si="642"/>
        <v>1.9209453728457632E-40</v>
      </c>
      <c r="IG209" s="86">
        <f t="shared" si="643"/>
        <v>1.9438538165608902E-40</v>
      </c>
      <c r="II209" s="86">
        <f t="shared" si="540"/>
        <v>4.4179954896077873E-4</v>
      </c>
      <c r="IJ209" s="86">
        <f t="shared" si="541"/>
        <v>4.1650652674353662E-4</v>
      </c>
      <c r="IK209" s="86">
        <f t="shared" si="542"/>
        <v>1.0914415378867308E-4</v>
      </c>
      <c r="IL209" s="86">
        <f t="shared" si="543"/>
        <v>8.9028172961724735E-6</v>
      </c>
      <c r="IM209" s="86">
        <f t="shared" si="544"/>
        <v>3.1938421464461006E-5</v>
      </c>
      <c r="IN209" s="86">
        <f t="shared" si="545"/>
        <v>2.7259395055940531E-5</v>
      </c>
      <c r="IO209" s="86">
        <f t="shared" si="546"/>
        <v>5.2341102404526684E-5</v>
      </c>
      <c r="IP209" s="86">
        <f t="shared" si="547"/>
        <v>1.5180416698131889E-5</v>
      </c>
      <c r="IQ209" s="86">
        <f t="shared" si="548"/>
        <v>8.2459265864597269E-6</v>
      </c>
      <c r="IR209" s="86">
        <f t="shared" si="549"/>
        <v>2.5058100053876171E-5</v>
      </c>
      <c r="IS209" s="86">
        <f t="shared" si="550"/>
        <v>2.1331298357954834E-5</v>
      </c>
      <c r="IT209" s="86">
        <f t="shared" si="551"/>
        <v>2.5200531349938704E-5</v>
      </c>
      <c r="IU209" s="86">
        <f t="shared" si="552"/>
        <v>4.8290467921843491E-5</v>
      </c>
      <c r="IV209" s="86">
        <f t="shared" si="553"/>
        <v>1.6952899070278495E-3</v>
      </c>
      <c r="IW209" s="86">
        <f t="shared" si="554"/>
        <v>5.8530352962822378E-3</v>
      </c>
      <c r="IY209" s="86">
        <f t="shared" si="555"/>
        <v>4.4179954896077873E-4</v>
      </c>
      <c r="IZ209" s="86">
        <f t="shared" si="556"/>
        <v>4.1650652674353662E-4</v>
      </c>
      <c r="JA209" s="86">
        <f t="shared" si="557"/>
        <v>1.0914415378867308E-4</v>
      </c>
      <c r="JB209" s="86">
        <f t="shared" si="558"/>
        <v>8.9028172961724735E-6</v>
      </c>
      <c r="JC209" s="86">
        <f t="shared" si="559"/>
        <v>3.1938421464461006E-5</v>
      </c>
      <c r="JD209" s="86">
        <f t="shared" si="560"/>
        <v>2.7259395055940531E-5</v>
      </c>
      <c r="JE209" s="86">
        <f t="shared" si="561"/>
        <v>5.2341102404526684E-5</v>
      </c>
      <c r="JF209" s="86">
        <f t="shared" si="562"/>
        <v>1.5180416698131889E-5</v>
      </c>
      <c r="JG209" s="86">
        <f t="shared" si="563"/>
        <v>8.2459265864597269E-6</v>
      </c>
      <c r="JH209" s="86">
        <f t="shared" si="564"/>
        <v>2.5058100053876171E-5</v>
      </c>
      <c r="JI209" s="86">
        <f t="shared" si="565"/>
        <v>2.1331298357954834E-5</v>
      </c>
      <c r="JJ209" s="86">
        <f t="shared" si="566"/>
        <v>2.5200531349938704E-5</v>
      </c>
      <c r="JK209" s="86">
        <f t="shared" si="567"/>
        <v>4.8290467921843491E-5</v>
      </c>
      <c r="JL209" s="86">
        <f t="shared" si="568"/>
        <v>1.6952899070278495E-3</v>
      </c>
      <c r="JM209" s="86">
        <f t="shared" si="569"/>
        <v>5.8530352962822378E-3</v>
      </c>
    </row>
    <row r="210" spans="2:273" x14ac:dyDescent="0.25">
      <c r="B210" s="2">
        <v>183</v>
      </c>
      <c r="C210" s="37">
        <v>76.325999999999993</v>
      </c>
      <c r="D210" s="37">
        <v>75.543000000000006</v>
      </c>
      <c r="E210" s="37">
        <v>75.864999999999995</v>
      </c>
      <c r="F210" s="37">
        <v>77.891999999999996</v>
      </c>
      <c r="G210" s="37">
        <v>80.537999999999997</v>
      </c>
      <c r="H210" s="37">
        <v>82.102999999999994</v>
      </c>
      <c r="I210" s="37">
        <v>84.35</v>
      </c>
      <c r="J210" s="37">
        <v>83.438999999999993</v>
      </c>
      <c r="K210" s="37">
        <v>84.415000000000006</v>
      </c>
      <c r="L210" s="37">
        <v>81.340999999999994</v>
      </c>
      <c r="M210" s="37">
        <v>83.45</v>
      </c>
      <c r="N210" s="37">
        <v>84.872</v>
      </c>
      <c r="O210" s="37">
        <v>81</v>
      </c>
      <c r="P210" s="37">
        <v>84.424999999999997</v>
      </c>
      <c r="Q210" s="37">
        <v>90.634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83.248991833925132</v>
      </c>
      <c r="AG210" s="4">
        <f t="shared" si="455"/>
        <v>87.655320534245732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1.1760081660748654</v>
      </c>
      <c r="AW210" s="4">
        <f t="shared" si="648"/>
        <v>2.9786794657542686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83.248991833923114</v>
      </c>
      <c r="BM210" s="2">
        <f t="shared" si="584"/>
        <v>87.655320534193379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84.424999999999997</v>
      </c>
      <c r="DI210" s="2">
        <f t="shared" si="499"/>
        <v>90.634</v>
      </c>
      <c r="DK210" s="2">
        <f t="shared" si="500"/>
        <v>117.00618105065665</v>
      </c>
      <c r="DL210" s="2">
        <f t="shared" si="649"/>
        <v>122.5565622059306</v>
      </c>
      <c r="DM210" s="2">
        <f t="shared" si="649"/>
        <v>149.38787229965158</v>
      </c>
      <c r="DN210" s="2">
        <f t="shared" si="649"/>
        <v>146.04028414634146</v>
      </c>
      <c r="DO210" s="2">
        <f t="shared" si="649"/>
        <v>119.89768542510123</v>
      </c>
      <c r="DP210" s="2">
        <f t="shared" si="649"/>
        <v>129.72948292682929</v>
      </c>
      <c r="DQ210" s="2">
        <f t="shared" si="649"/>
        <v>137.90633208255161</v>
      </c>
      <c r="DR210" s="2">
        <f t="shared" si="649"/>
        <v>149.86308009629062</v>
      </c>
      <c r="DS210" s="2">
        <f t="shared" si="649"/>
        <v>142.71595305832147</v>
      </c>
      <c r="DT210" s="2">
        <f t="shared" si="649"/>
        <v>144.73666648429807</v>
      </c>
      <c r="DU210" s="2">
        <f t="shared" si="649"/>
        <v>144.44546558704457</v>
      </c>
      <c r="DV210" s="2">
        <f t="shared" si="649"/>
        <v>137.14319280008752</v>
      </c>
      <c r="DW210" s="2">
        <f t="shared" si="649"/>
        <v>140.11784763832662</v>
      </c>
      <c r="DX210" s="2">
        <f t="shared" si="649"/>
        <v>124.85500328263487</v>
      </c>
      <c r="DY210" s="2">
        <f t="shared" si="649"/>
        <v>110.76960728291317</v>
      </c>
      <c r="EA210" s="2">
        <f t="shared" si="440"/>
        <v>74.070179538232424</v>
      </c>
      <c r="EB210" s="2">
        <f t="shared" si="502"/>
        <v>77.07568654303445</v>
      </c>
      <c r="EC210" s="2">
        <f t="shared" si="503"/>
        <v>71.726995261480795</v>
      </c>
      <c r="ED210" s="2">
        <f t="shared" si="504"/>
        <v>70.4815984296593</v>
      </c>
      <c r="EE210" s="2">
        <f t="shared" si="505"/>
        <v>73.067394231212091</v>
      </c>
      <c r="EF210" s="2">
        <f t="shared" si="506"/>
        <v>76.3626950086433</v>
      </c>
      <c r="EG210" s="2">
        <f t="shared" si="507"/>
        <v>74.257177505781485</v>
      </c>
      <c r="EH210" s="2">
        <f t="shared" si="508"/>
        <v>76.984119622088457</v>
      </c>
      <c r="EI210" s="2">
        <f t="shared" si="509"/>
        <v>75.243596648768744</v>
      </c>
      <c r="EJ210" s="2">
        <f t="shared" si="510"/>
        <v>77.49066452740901</v>
      </c>
      <c r="EK210" s="2">
        <f t="shared" si="511"/>
        <v>81.104256299199989</v>
      </c>
      <c r="EL210" s="2">
        <f t="shared" si="512"/>
        <v>80.453081801181099</v>
      </c>
      <c r="EM210" s="2">
        <f t="shared" si="513"/>
        <v>77.436861708190548</v>
      </c>
      <c r="EN210" s="2">
        <f t="shared" si="514"/>
        <v>81.552980329368708</v>
      </c>
      <c r="EO210" s="2">
        <f t="shared" si="515"/>
        <v>91.803957860996022</v>
      </c>
      <c r="EQ210" s="2">
        <f t="shared" si="516"/>
        <v>76.836173311576687</v>
      </c>
      <c r="ER210" s="2">
        <f t="shared" si="650"/>
        <v>77.900934490589293</v>
      </c>
      <c r="ES210" s="2">
        <f t="shared" si="650"/>
        <v>75.985228540340117</v>
      </c>
      <c r="ET210" s="2">
        <f t="shared" si="650"/>
        <v>75.874349641378217</v>
      </c>
      <c r="EU210" s="2">
        <f t="shared" si="650"/>
        <v>77.216629839990887</v>
      </c>
      <c r="EV210" s="2">
        <f t="shared" si="650"/>
        <v>79.634029857070999</v>
      </c>
      <c r="EW210" s="2">
        <f t="shared" si="650"/>
        <v>80.66751767281788</v>
      </c>
      <c r="EX210" s="2">
        <f t="shared" si="650"/>
        <v>81.948311620569811</v>
      </c>
      <c r="EY210" s="2">
        <f t="shared" si="650"/>
        <v>79.185945641296044</v>
      </c>
      <c r="EZ210" s="2">
        <f t="shared" si="650"/>
        <v>80.718392016346087</v>
      </c>
      <c r="FA210" s="2">
        <f t="shared" si="650"/>
        <v>81.662426854765897</v>
      </c>
      <c r="FB210" s="2">
        <f t="shared" si="650"/>
        <v>85.54055292693765</v>
      </c>
      <c r="FC210" s="2">
        <f t="shared" si="650"/>
        <v>82.750466852872322</v>
      </c>
      <c r="FD210" s="2">
        <f t="shared" si="650"/>
        <v>83.32702248142246</v>
      </c>
      <c r="FE210" s="2">
        <f t="shared" si="650"/>
        <v>87.441559329681198</v>
      </c>
      <c r="FG210" s="2">
        <f t="shared" si="518"/>
        <v>0.99999806415407599</v>
      </c>
      <c r="FH210" s="2">
        <f t="shared" si="651"/>
        <v>0.99999835806278148</v>
      </c>
      <c r="FI210" s="2">
        <f t="shared" si="651"/>
        <v>0.99999798993511946</v>
      </c>
      <c r="FJ210" s="2">
        <f t="shared" si="651"/>
        <v>0.9999979265453891</v>
      </c>
      <c r="FK210" s="2">
        <f t="shared" si="651"/>
        <v>0.99999780107864655</v>
      </c>
      <c r="FL210" s="2">
        <f t="shared" si="651"/>
        <v>0.99999797494393405</v>
      </c>
      <c r="FM210" s="2">
        <f t="shared" si="651"/>
        <v>0.99999804747799725</v>
      </c>
      <c r="FN210" s="2">
        <f t="shared" si="651"/>
        <v>0.99999772722240277</v>
      </c>
      <c r="FO210" s="2">
        <f t="shared" si="651"/>
        <v>0.99999789807728423</v>
      </c>
      <c r="FP210" s="2">
        <f t="shared" si="651"/>
        <v>0.99999792310643076</v>
      </c>
      <c r="FQ210" s="2">
        <f t="shared" si="651"/>
        <v>0.9999979376836694</v>
      </c>
      <c r="FR210" s="2">
        <f t="shared" si="651"/>
        <v>0.99999777832649761</v>
      </c>
      <c r="FS210" s="2">
        <f t="shared" si="651"/>
        <v>0.99999796043809941</v>
      </c>
      <c r="FT210" s="2">
        <f t="shared" si="651"/>
        <v>0.99999780549980655</v>
      </c>
      <c r="FU210" s="2">
        <f t="shared" si="651"/>
        <v>0.99999737621662121</v>
      </c>
      <c r="FW210" s="2">
        <f t="shared" si="536"/>
        <v>0.96295049926500353</v>
      </c>
      <c r="FX210" s="2">
        <f t="shared" si="588"/>
        <v>0.96456861620562095</v>
      </c>
      <c r="FY210" s="2">
        <f t="shared" si="589"/>
        <v>0.9659358933837342</v>
      </c>
      <c r="FZ210" s="2">
        <f t="shared" si="590"/>
        <v>0.972291611142026</v>
      </c>
      <c r="GA210" s="2">
        <f t="shared" si="591"/>
        <v>0.97009138367595471</v>
      </c>
      <c r="GB210" s="2">
        <f t="shared" si="592"/>
        <v>0.97004690427692242</v>
      </c>
      <c r="GC210" s="2">
        <f t="shared" si="593"/>
        <v>0.97007630328183914</v>
      </c>
      <c r="GD210" s="2">
        <f t="shared" si="594"/>
        <v>0.97298949047306482</v>
      </c>
      <c r="GE210" s="2">
        <f t="shared" si="595"/>
        <v>0.97218716685350659</v>
      </c>
      <c r="GF210" s="2">
        <f t="shared" si="596"/>
        <v>0.96900404392404038</v>
      </c>
      <c r="GG210" s="2">
        <f t="shared" si="597"/>
        <v>0.96813844351288714</v>
      </c>
      <c r="GH210" s="2">
        <f t="shared" si="598"/>
        <v>0.96802482238974163</v>
      </c>
      <c r="GI210" s="2">
        <f t="shared" si="599"/>
        <v>0.96650356336744381</v>
      </c>
      <c r="GJ210" s="2">
        <f t="shared" si="600"/>
        <v>0.9559617714231613</v>
      </c>
      <c r="GK210" s="2">
        <f t="shared" si="601"/>
        <v>0.95101056420628194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2.0042443227918611E-296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1.5636720128635751E-44</v>
      </c>
      <c r="HT210" s="86">
        <f t="shared" si="630"/>
        <v>2.4074358673881821E-44</v>
      </c>
      <c r="HU210" s="86">
        <f t="shared" si="631"/>
        <v>3.5503657621487525E-54</v>
      </c>
      <c r="HV210" s="86">
        <f t="shared" si="632"/>
        <v>3.1775527782844119E-63</v>
      </c>
      <c r="HW210" s="86">
        <f t="shared" si="633"/>
        <v>3.5024322993301945E-59</v>
      </c>
      <c r="HX210" s="86">
        <f t="shared" si="634"/>
        <v>1.5759781965504015E-57</v>
      </c>
      <c r="HY210" s="86">
        <f t="shared" si="635"/>
        <v>4.4826568180513248E-54</v>
      </c>
      <c r="HZ210" s="86">
        <f t="shared" si="636"/>
        <v>3.0931674109041435E-59</v>
      </c>
      <c r="IA210" s="86">
        <f t="shared" si="637"/>
        <v>2.3487733334296303E-64</v>
      </c>
      <c r="IB210" s="86">
        <f t="shared" si="638"/>
        <v>2.1784212799616121E-60</v>
      </c>
      <c r="IC210" s="86">
        <f t="shared" si="639"/>
        <v>1.3807949223519001E-61</v>
      </c>
      <c r="ID210" s="86">
        <f t="shared" si="640"/>
        <v>7.047196570599939E-61</v>
      </c>
      <c r="IE210" s="86">
        <f t="shared" si="641"/>
        <v>2.6760411631190075E-57</v>
      </c>
      <c r="IF210" s="86">
        <f t="shared" si="642"/>
        <v>9.976948933453455E-42</v>
      </c>
      <c r="IG210" s="86">
        <f t="shared" si="643"/>
        <v>9.0855146094360235E-42</v>
      </c>
      <c r="II210" s="86">
        <f t="shared" si="540"/>
        <v>2.9919116366429471E-4</v>
      </c>
      <c r="IJ210" s="86">
        <f t="shared" si="541"/>
        <v>2.827596486351715E-4</v>
      </c>
      <c r="IK210" s="86">
        <f t="shared" si="542"/>
        <v>6.9243346814450016E-5</v>
      </c>
      <c r="IL210" s="86">
        <f t="shared" si="543"/>
        <v>5.1083224764738358E-6</v>
      </c>
      <c r="IM210" s="86">
        <f t="shared" si="544"/>
        <v>1.9348215902507517E-5</v>
      </c>
      <c r="IN210" s="86">
        <f t="shared" si="545"/>
        <v>1.6372809493730539E-5</v>
      </c>
      <c r="IO210" s="86">
        <f t="shared" si="546"/>
        <v>3.2539257167809672E-5</v>
      </c>
      <c r="IP210" s="86">
        <f t="shared" si="547"/>
        <v>8.9894240848720013E-6</v>
      </c>
      <c r="IQ210" s="86">
        <f t="shared" si="548"/>
        <v>4.7097351544466907E-6</v>
      </c>
      <c r="IR210" s="86">
        <f t="shared" si="549"/>
        <v>1.4902101789646818E-5</v>
      </c>
      <c r="IS210" s="86">
        <f t="shared" si="550"/>
        <v>1.2520008646292089E-5</v>
      </c>
      <c r="IT210" s="86">
        <f t="shared" si="551"/>
        <v>1.4915222033356777E-5</v>
      </c>
      <c r="IU210" s="86">
        <f t="shared" si="552"/>
        <v>2.9381784772115011E-5</v>
      </c>
      <c r="IV210" s="86">
        <f t="shared" si="553"/>
        <v>1.212892676361419E-3</v>
      </c>
      <c r="IW210" s="86">
        <f t="shared" si="554"/>
        <v>4.4519269262070964E-3</v>
      </c>
      <c r="IY210" s="86">
        <f t="shared" si="555"/>
        <v>2.9919116366429471E-4</v>
      </c>
      <c r="IZ210" s="86">
        <f t="shared" si="556"/>
        <v>2.827596486351715E-4</v>
      </c>
      <c r="JA210" s="86">
        <f t="shared" si="557"/>
        <v>6.9243346814450016E-5</v>
      </c>
      <c r="JB210" s="86">
        <f t="shared" si="558"/>
        <v>5.1083224764738358E-6</v>
      </c>
      <c r="JC210" s="86">
        <f t="shared" si="559"/>
        <v>1.9348215902507517E-5</v>
      </c>
      <c r="JD210" s="86">
        <f t="shared" si="560"/>
        <v>1.6372809493730539E-5</v>
      </c>
      <c r="JE210" s="86">
        <f t="shared" si="561"/>
        <v>3.2539257167809672E-5</v>
      </c>
      <c r="JF210" s="86">
        <f t="shared" si="562"/>
        <v>8.9894240848720013E-6</v>
      </c>
      <c r="JG210" s="86">
        <f t="shared" si="563"/>
        <v>4.7097351544466907E-6</v>
      </c>
      <c r="JH210" s="86">
        <f t="shared" si="564"/>
        <v>1.4902101789646818E-5</v>
      </c>
      <c r="JI210" s="86">
        <f t="shared" si="565"/>
        <v>1.2520008646292089E-5</v>
      </c>
      <c r="JJ210" s="86">
        <f t="shared" si="566"/>
        <v>1.4915222033356777E-5</v>
      </c>
      <c r="JK210" s="86">
        <f t="shared" si="567"/>
        <v>2.9381784772115011E-5</v>
      </c>
      <c r="JL210" s="86">
        <f t="shared" si="568"/>
        <v>1.212892676361419E-3</v>
      </c>
      <c r="JM210" s="86">
        <f t="shared" si="569"/>
        <v>4.4519269262070964E-3</v>
      </c>
    </row>
    <row r="211" spans="2:273" x14ac:dyDescent="0.25">
      <c r="B211" s="2">
        <v>184</v>
      </c>
      <c r="C211" s="37">
        <v>78.186000000000007</v>
      </c>
      <c r="D211" s="37">
        <v>77.856999999999999</v>
      </c>
      <c r="E211" s="37">
        <v>77.811000000000007</v>
      </c>
      <c r="F211" s="37">
        <v>79.188999999999993</v>
      </c>
      <c r="G211" s="37">
        <v>80.769000000000005</v>
      </c>
      <c r="H211" s="37">
        <v>81.486999999999995</v>
      </c>
      <c r="I211" s="37">
        <v>84.75</v>
      </c>
      <c r="J211" s="37">
        <v>83.805000000000007</v>
      </c>
      <c r="K211" s="37">
        <v>80.61</v>
      </c>
      <c r="L211" s="37">
        <v>82.659000000000006</v>
      </c>
      <c r="M211" s="37">
        <v>84.224999999999994</v>
      </c>
      <c r="N211" s="37">
        <v>84.872</v>
      </c>
      <c r="O211" s="37">
        <v>85.683999999999997</v>
      </c>
      <c r="P211" s="37">
        <v>82.35</v>
      </c>
      <c r="Q211" s="37">
        <v>85.561000000000007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83.156420621644202</v>
      </c>
      <c r="AG211" s="4">
        <f t="shared" si="455"/>
        <v>87.556069752575681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-0.80642062164420736</v>
      </c>
      <c r="AW211" s="4">
        <f t="shared" si="648"/>
        <v>-1.9950697525756738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83.156420621643846</v>
      </c>
      <c r="BM211" s="2">
        <f t="shared" si="584"/>
        <v>87.556069752565776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82.35</v>
      </c>
      <c r="DI211" s="2">
        <f t="shared" si="499"/>
        <v>85.561000000000007</v>
      </c>
      <c r="DK211" s="2">
        <f t="shared" si="500"/>
        <v>117.10470356472794</v>
      </c>
      <c r="DL211" s="2">
        <f t="shared" si="649"/>
        <v>122.67140660903817</v>
      </c>
      <c r="DM211" s="2">
        <f t="shared" si="649"/>
        <v>149.69246271777007</v>
      </c>
      <c r="DN211" s="2">
        <f t="shared" si="649"/>
        <v>146.33324727954971</v>
      </c>
      <c r="DO211" s="2">
        <f t="shared" si="649"/>
        <v>120.01351396761136</v>
      </c>
      <c r="DP211" s="2">
        <f t="shared" si="649"/>
        <v>129.91953020637902</v>
      </c>
      <c r="DQ211" s="2">
        <f t="shared" si="649"/>
        <v>138.12809099437152</v>
      </c>
      <c r="DR211" s="2">
        <f t="shared" si="649"/>
        <v>150.16477120035015</v>
      </c>
      <c r="DS211" s="2">
        <f t="shared" si="649"/>
        <v>142.96623613086769</v>
      </c>
      <c r="DT211" s="2">
        <f t="shared" si="649"/>
        <v>144.98573399715505</v>
      </c>
      <c r="DU211" s="2">
        <f t="shared" si="649"/>
        <v>144.70524291497981</v>
      </c>
      <c r="DV211" s="2">
        <f t="shared" si="649"/>
        <v>137.34777065324431</v>
      </c>
      <c r="DW211" s="2">
        <f t="shared" si="649"/>
        <v>140.32709804318492</v>
      </c>
      <c r="DX211" s="2">
        <f t="shared" si="649"/>
        <v>125.0183143669986</v>
      </c>
      <c r="DY211" s="2">
        <f t="shared" si="649"/>
        <v>110.82840588235295</v>
      </c>
      <c r="EA211" s="2">
        <f t="shared" si="440"/>
        <v>73.882326550441633</v>
      </c>
      <c r="EB211" s="2">
        <f t="shared" si="502"/>
        <v>76.922732455631603</v>
      </c>
      <c r="EC211" s="2">
        <f t="shared" si="503"/>
        <v>71.549390815370202</v>
      </c>
      <c r="ED211" s="2">
        <f t="shared" si="504"/>
        <v>70.274939252465003</v>
      </c>
      <c r="EE211" s="2">
        <f t="shared" si="505"/>
        <v>72.883042605131038</v>
      </c>
      <c r="EF211" s="2">
        <f t="shared" si="506"/>
        <v>76.221053610776551</v>
      </c>
      <c r="EG211" s="2">
        <f t="shared" si="507"/>
        <v>74.095837798710207</v>
      </c>
      <c r="EH211" s="2">
        <f t="shared" si="508"/>
        <v>76.837082477070027</v>
      </c>
      <c r="EI211" s="2">
        <f t="shared" si="509"/>
        <v>75.067259812997605</v>
      </c>
      <c r="EJ211" s="2">
        <f t="shared" si="510"/>
        <v>77.305113781984147</v>
      </c>
      <c r="EK211" s="2">
        <f t="shared" si="511"/>
        <v>80.977380825224571</v>
      </c>
      <c r="EL211" s="2">
        <f t="shared" si="512"/>
        <v>80.313311210629919</v>
      </c>
      <c r="EM211" s="2">
        <f t="shared" si="513"/>
        <v>77.245949057101342</v>
      </c>
      <c r="EN211" s="2">
        <f t="shared" si="514"/>
        <v>81.433316559926794</v>
      </c>
      <c r="EO211" s="2">
        <f t="shared" si="515"/>
        <v>91.771883941834119</v>
      </c>
      <c r="EQ211" s="2">
        <f t="shared" si="516"/>
        <v>76.682563519278432</v>
      </c>
      <c r="ER211" s="2">
        <f t="shared" si="650"/>
        <v>77.757965787498563</v>
      </c>
      <c r="ES211" s="2">
        <f t="shared" si="650"/>
        <v>75.858990857138394</v>
      </c>
      <c r="ET211" s="2">
        <f t="shared" si="650"/>
        <v>75.728870510100563</v>
      </c>
      <c r="EU211" s="2">
        <f t="shared" si="650"/>
        <v>77.081308465728512</v>
      </c>
      <c r="EV211" s="2">
        <f t="shared" si="650"/>
        <v>79.529317257121676</v>
      </c>
      <c r="EW211" s="2">
        <f t="shared" si="650"/>
        <v>80.5814040674518</v>
      </c>
      <c r="EX211" s="2">
        <f t="shared" si="650"/>
        <v>81.859551251909252</v>
      </c>
      <c r="EY211" s="2">
        <f t="shared" si="650"/>
        <v>79.055890591204047</v>
      </c>
      <c r="EZ211" s="2">
        <f t="shared" si="650"/>
        <v>80.570255123088273</v>
      </c>
      <c r="FA211" s="2">
        <f t="shared" si="650"/>
        <v>81.542188088997207</v>
      </c>
      <c r="FB211" s="2">
        <f t="shared" si="650"/>
        <v>85.460384021715996</v>
      </c>
      <c r="FC211" s="2">
        <f t="shared" si="650"/>
        <v>82.621997292982897</v>
      </c>
      <c r="FD211" s="2">
        <f t="shared" si="650"/>
        <v>83.228723433430929</v>
      </c>
      <c r="FE211" s="2">
        <f t="shared" si="650"/>
        <v>87.357961196366006</v>
      </c>
      <c r="FG211" s="2">
        <f t="shared" si="518"/>
        <v>0.99999823448723324</v>
      </c>
      <c r="FH211" s="2">
        <f t="shared" si="651"/>
        <v>0.99999850253524281</v>
      </c>
      <c r="FI211" s="2">
        <f t="shared" si="651"/>
        <v>0.99999816679871689</v>
      </c>
      <c r="FJ211" s="2">
        <f t="shared" si="651"/>
        <v>0.99999810898657493</v>
      </c>
      <c r="FK211" s="2">
        <f t="shared" si="651"/>
        <v>0.99999799455950278</v>
      </c>
      <c r="FL211" s="2">
        <f t="shared" si="651"/>
        <v>0.99999815312658846</v>
      </c>
      <c r="FM211" s="2">
        <f t="shared" si="651"/>
        <v>0.99999821927846344</v>
      </c>
      <c r="FN211" s="2">
        <f t="shared" si="651"/>
        <v>0.99999792720178138</v>
      </c>
      <c r="FO211" s="2">
        <f t="shared" si="651"/>
        <v>0.99999808302334514</v>
      </c>
      <c r="FP211" s="2">
        <f t="shared" si="651"/>
        <v>0.99999810585020654</v>
      </c>
      <c r="FQ211" s="2">
        <f t="shared" si="651"/>
        <v>0.99999811914481096</v>
      </c>
      <c r="FR211" s="2">
        <f t="shared" si="651"/>
        <v>0.99999797380928823</v>
      </c>
      <c r="FS211" s="2">
        <f t="shared" si="651"/>
        <v>0.99999813989710529</v>
      </c>
      <c r="FT211" s="2">
        <f t="shared" si="651"/>
        <v>0.99999799859165017</v>
      </c>
      <c r="FU211" s="2">
        <f t="shared" si="651"/>
        <v>0.99999760708056595</v>
      </c>
      <c r="FW211" s="2">
        <f t="shared" si="536"/>
        <v>0.96609994108830988</v>
      </c>
      <c r="FX211" s="2">
        <f t="shared" si="588"/>
        <v>0.96758513807479507</v>
      </c>
      <c r="FY211" s="2">
        <f t="shared" si="589"/>
        <v>0.96883976984297604</v>
      </c>
      <c r="FZ211" s="2">
        <f t="shared" si="590"/>
        <v>0.97466788837275176</v>
      </c>
      <c r="GA211" s="2">
        <f t="shared" si="591"/>
        <v>0.97265104528196467</v>
      </c>
      <c r="GB211" s="2">
        <f t="shared" si="592"/>
        <v>0.97261026507399329</v>
      </c>
      <c r="GC211" s="2">
        <f t="shared" si="593"/>
        <v>0.97263721910565226</v>
      </c>
      <c r="GD211" s="2">
        <f t="shared" si="594"/>
        <v>0.97530743739894232</v>
      </c>
      <c r="GE211" s="2">
        <f t="shared" si="595"/>
        <v>0.97457216699626914</v>
      </c>
      <c r="GF211" s="2">
        <f t="shared" si="596"/>
        <v>0.97165404392526245</v>
      </c>
      <c r="GG211" s="2">
        <f t="shared" si="597"/>
        <v>0.97086022258623961</v>
      </c>
      <c r="GH211" s="2">
        <f t="shared" si="598"/>
        <v>0.97075601438098702</v>
      </c>
      <c r="GI211" s="2">
        <f t="shared" si="599"/>
        <v>0.96936058244069545</v>
      </c>
      <c r="GJ211" s="2">
        <f t="shared" si="600"/>
        <v>0.95968042440188406</v>
      </c>
      <c r="GK211" s="2">
        <f t="shared" si="601"/>
        <v>0.95512767964019396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2.8488870361985658E-302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6.8457754719839922E-46</v>
      </c>
      <c r="HT211" s="86">
        <f t="shared" si="630"/>
        <v>1.095161872055765E-45</v>
      </c>
      <c r="HU211" s="86">
        <f t="shared" si="631"/>
        <v>8.7117277075891502E-56</v>
      </c>
      <c r="HV211" s="86">
        <f t="shared" si="632"/>
        <v>4.2111233990437004E-65</v>
      </c>
      <c r="HW211" s="86">
        <f t="shared" si="633"/>
        <v>6.3885485535700088E-61</v>
      </c>
      <c r="HX211" s="86">
        <f t="shared" si="634"/>
        <v>2.9355769000870138E-59</v>
      </c>
      <c r="HY211" s="86">
        <f t="shared" si="635"/>
        <v>1.0872165858567094E-55</v>
      </c>
      <c r="HZ211" s="86">
        <f t="shared" si="636"/>
        <v>5.4334435601438886E-61</v>
      </c>
      <c r="IA211" s="86">
        <f t="shared" si="637"/>
        <v>2.930600568059352E-66</v>
      </c>
      <c r="IB211" s="86">
        <f t="shared" si="638"/>
        <v>3.4521504815193181E-62</v>
      </c>
      <c r="IC211" s="86">
        <f t="shared" si="639"/>
        <v>1.9519699361221321E-63</v>
      </c>
      <c r="ID211" s="86">
        <f t="shared" si="640"/>
        <v>1.0555796077169517E-62</v>
      </c>
      <c r="IE211" s="86">
        <f t="shared" si="641"/>
        <v>4.9679438418900746E-59</v>
      </c>
      <c r="IF211" s="86">
        <f t="shared" si="642"/>
        <v>4.9401015624900944E-43</v>
      </c>
      <c r="IG211" s="86">
        <f t="shared" si="643"/>
        <v>4.0345488577120883E-43</v>
      </c>
      <c r="II211" s="86">
        <f t="shared" si="540"/>
        <v>2.0062256235364238E-4</v>
      </c>
      <c r="IJ211" s="86">
        <f t="shared" si="541"/>
        <v>1.9010998184758305E-4</v>
      </c>
      <c r="IK211" s="86">
        <f t="shared" si="542"/>
        <v>4.3429797378845752E-5</v>
      </c>
      <c r="IL211" s="86">
        <f t="shared" si="543"/>
        <v>2.892056358559437E-6</v>
      </c>
      <c r="IM211" s="86">
        <f t="shared" si="544"/>
        <v>1.1578372897233694E-5</v>
      </c>
      <c r="IN211" s="86">
        <f t="shared" si="545"/>
        <v>9.7119981603184467E-6</v>
      </c>
      <c r="IO211" s="86">
        <f t="shared" si="546"/>
        <v>1.9996232725789791E-5</v>
      </c>
      <c r="IP211" s="86">
        <f t="shared" si="547"/>
        <v>5.2571482974817527E-6</v>
      </c>
      <c r="IQ211" s="86">
        <f t="shared" si="548"/>
        <v>2.6538316833756076E-6</v>
      </c>
      <c r="IR211" s="86">
        <f t="shared" si="549"/>
        <v>8.74899645666526E-6</v>
      </c>
      <c r="IS211" s="86">
        <f t="shared" si="550"/>
        <v>7.2511297963935569E-6</v>
      </c>
      <c r="IT211" s="86">
        <f t="shared" si="551"/>
        <v>8.7127620506692535E-6</v>
      </c>
      <c r="IU211" s="86">
        <f t="shared" si="552"/>
        <v>1.765444114429498E-5</v>
      </c>
      <c r="IV211" s="86">
        <f t="shared" si="553"/>
        <v>8.6017622395114716E-4</v>
      </c>
      <c r="IW211" s="86">
        <f t="shared" si="554"/>
        <v>3.3618893539982806E-3</v>
      </c>
      <c r="IY211" s="86">
        <f t="shared" si="555"/>
        <v>2.0062256235364238E-4</v>
      </c>
      <c r="IZ211" s="86">
        <f t="shared" si="556"/>
        <v>1.9010998184758305E-4</v>
      </c>
      <c r="JA211" s="86">
        <f t="shared" si="557"/>
        <v>4.3429797378845752E-5</v>
      </c>
      <c r="JB211" s="86">
        <f t="shared" si="558"/>
        <v>2.892056358559437E-6</v>
      </c>
      <c r="JC211" s="86">
        <f t="shared" si="559"/>
        <v>1.1578372897233694E-5</v>
      </c>
      <c r="JD211" s="86">
        <f t="shared" si="560"/>
        <v>9.7119981603184467E-6</v>
      </c>
      <c r="JE211" s="86">
        <f t="shared" si="561"/>
        <v>1.9996232725789791E-5</v>
      </c>
      <c r="JF211" s="86">
        <f t="shared" si="562"/>
        <v>5.2571482974817527E-6</v>
      </c>
      <c r="JG211" s="86">
        <f t="shared" si="563"/>
        <v>2.6538316833756076E-6</v>
      </c>
      <c r="JH211" s="86">
        <f t="shared" si="564"/>
        <v>8.74899645666526E-6</v>
      </c>
      <c r="JI211" s="86">
        <f t="shared" si="565"/>
        <v>7.2511297963935569E-6</v>
      </c>
      <c r="JJ211" s="86">
        <f t="shared" si="566"/>
        <v>8.7127620506692535E-6</v>
      </c>
      <c r="JK211" s="86">
        <f t="shared" si="567"/>
        <v>1.765444114429498E-5</v>
      </c>
      <c r="JL211" s="86">
        <f t="shared" si="568"/>
        <v>8.6017622395114716E-4</v>
      </c>
      <c r="JM211" s="86">
        <f t="shared" si="569"/>
        <v>3.3618893539982806E-3</v>
      </c>
    </row>
    <row r="212" spans="2:273" x14ac:dyDescent="0.25">
      <c r="B212" s="2">
        <v>185</v>
      </c>
      <c r="C212" s="37">
        <v>79.534999999999997</v>
      </c>
      <c r="D212" s="37">
        <v>79.171000000000006</v>
      </c>
      <c r="E212" s="37">
        <v>76.891999999999996</v>
      </c>
      <c r="F212" s="37">
        <v>81.108000000000004</v>
      </c>
      <c r="G212" s="37">
        <v>79.897000000000006</v>
      </c>
      <c r="H212" s="37">
        <v>79.385000000000005</v>
      </c>
      <c r="I212" s="37">
        <v>82.525000000000006</v>
      </c>
      <c r="J212" s="37">
        <v>85.194999999999993</v>
      </c>
      <c r="K212" s="37">
        <v>82.39</v>
      </c>
      <c r="L212" s="37">
        <v>83.024000000000001</v>
      </c>
      <c r="M212" s="37">
        <v>83.6</v>
      </c>
      <c r="N212" s="37">
        <v>86.948999999999998</v>
      </c>
      <c r="O212" s="37">
        <v>83.552999999999997</v>
      </c>
      <c r="P212" s="37">
        <v>82.45</v>
      </c>
      <c r="Q212" s="37">
        <v>86.024000000000001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83.063460481767066</v>
      </c>
      <c r="AG212" s="4">
        <f t="shared" si="455"/>
        <v>87.457873375844201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-0.61346048176706347</v>
      </c>
      <c r="AW212" s="4">
        <f t="shared" si="648"/>
        <v>-1.4338733758442004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83.063460481767009</v>
      </c>
      <c r="BM212" s="2">
        <f t="shared" si="584"/>
        <v>87.457873375842411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82.45</v>
      </c>
      <c r="DI212" s="2">
        <f t="shared" si="499"/>
        <v>86.024000000000001</v>
      </c>
      <c r="DK212" s="2">
        <f t="shared" si="500"/>
        <v>117.20322607879923</v>
      </c>
      <c r="DL212" s="2">
        <f t="shared" si="649"/>
        <v>122.78625101214573</v>
      </c>
      <c r="DM212" s="2">
        <f t="shared" si="649"/>
        <v>149.99705313588851</v>
      </c>
      <c r="DN212" s="2">
        <f t="shared" si="649"/>
        <v>146.62621041275796</v>
      </c>
      <c r="DO212" s="2">
        <f t="shared" si="649"/>
        <v>120.12934251012148</v>
      </c>
      <c r="DP212" s="2">
        <f t="shared" si="649"/>
        <v>130.10957748592872</v>
      </c>
      <c r="DQ212" s="2">
        <f t="shared" si="649"/>
        <v>138.34984990619139</v>
      </c>
      <c r="DR212" s="2">
        <f t="shared" si="649"/>
        <v>150.46646230440967</v>
      </c>
      <c r="DS212" s="2">
        <f t="shared" si="649"/>
        <v>143.21651920341392</v>
      </c>
      <c r="DT212" s="2">
        <f t="shared" si="649"/>
        <v>145.23480151001203</v>
      </c>
      <c r="DU212" s="2">
        <f t="shared" si="649"/>
        <v>144.96502024291502</v>
      </c>
      <c r="DV212" s="2">
        <f t="shared" si="649"/>
        <v>137.55234850640113</v>
      </c>
      <c r="DW212" s="2">
        <f t="shared" si="649"/>
        <v>140.53634844804321</v>
      </c>
      <c r="DX212" s="2">
        <f t="shared" si="649"/>
        <v>125.18162545136231</v>
      </c>
      <c r="DY212" s="2">
        <f t="shared" si="649"/>
        <v>110.88720448179274</v>
      </c>
      <c r="EA212" s="2">
        <f t="shared" si="440"/>
        <v>73.694473562650842</v>
      </c>
      <c r="EB212" s="2">
        <f t="shared" si="502"/>
        <v>76.769778368228742</v>
      </c>
      <c r="EC212" s="2">
        <f t="shared" si="503"/>
        <v>71.37178636925961</v>
      </c>
      <c r="ED212" s="2">
        <f t="shared" si="504"/>
        <v>70.068280075270707</v>
      </c>
      <c r="EE212" s="2">
        <f t="shared" si="505"/>
        <v>72.698690979049957</v>
      </c>
      <c r="EF212" s="2">
        <f t="shared" si="506"/>
        <v>76.079412212909801</v>
      </c>
      <c r="EG212" s="2">
        <f t="shared" si="507"/>
        <v>73.934498091638929</v>
      </c>
      <c r="EH212" s="2">
        <f t="shared" si="508"/>
        <v>76.690045332051582</v>
      </c>
      <c r="EI212" s="2">
        <f t="shared" si="509"/>
        <v>74.890922977226438</v>
      </c>
      <c r="EJ212" s="2">
        <f t="shared" si="510"/>
        <v>77.119563036559299</v>
      </c>
      <c r="EK212" s="2">
        <f t="shared" si="511"/>
        <v>80.850505351249154</v>
      </c>
      <c r="EL212" s="2">
        <f t="shared" si="512"/>
        <v>80.173540620078739</v>
      </c>
      <c r="EM212" s="2">
        <f t="shared" si="513"/>
        <v>77.055036406012135</v>
      </c>
      <c r="EN212" s="2">
        <f t="shared" si="514"/>
        <v>81.313652790484895</v>
      </c>
      <c r="EO212" s="2">
        <f t="shared" si="515"/>
        <v>91.739810022672202</v>
      </c>
      <c r="EQ212" s="2">
        <f t="shared" si="516"/>
        <v>76.528953726980163</v>
      </c>
      <c r="ER212" s="2">
        <f t="shared" si="650"/>
        <v>77.614997084407847</v>
      </c>
      <c r="ES212" s="2">
        <f t="shared" si="650"/>
        <v>75.732753173936658</v>
      </c>
      <c r="ET212" s="2">
        <f t="shared" si="650"/>
        <v>75.583391378822895</v>
      </c>
      <c r="EU212" s="2">
        <f t="shared" si="650"/>
        <v>76.945987091466151</v>
      </c>
      <c r="EV212" s="2">
        <f t="shared" si="650"/>
        <v>79.424604657172381</v>
      </c>
      <c r="EW212" s="2">
        <f t="shared" si="650"/>
        <v>80.495290462085705</v>
      </c>
      <c r="EX212" s="2">
        <f t="shared" si="650"/>
        <v>81.770790883248694</v>
      </c>
      <c r="EY212" s="2">
        <f t="shared" si="650"/>
        <v>78.925835541112036</v>
      </c>
      <c r="EZ212" s="2">
        <f t="shared" si="650"/>
        <v>80.42211822983046</v>
      </c>
      <c r="FA212" s="2">
        <f t="shared" si="650"/>
        <v>81.421949323228517</v>
      </c>
      <c r="FB212" s="2">
        <f t="shared" si="650"/>
        <v>85.380215116494355</v>
      </c>
      <c r="FC212" s="2">
        <f t="shared" si="650"/>
        <v>82.493527733093472</v>
      </c>
      <c r="FD212" s="2">
        <f t="shared" si="650"/>
        <v>83.130424385439397</v>
      </c>
      <c r="FE212" s="2">
        <f t="shared" si="650"/>
        <v>87.274363063050828</v>
      </c>
      <c r="FG212" s="2">
        <f t="shared" si="518"/>
        <v>0.99999838983296951</v>
      </c>
      <c r="FH212" s="2">
        <f t="shared" si="651"/>
        <v>0.99999863429572988</v>
      </c>
      <c r="FI212" s="2">
        <f t="shared" si="651"/>
        <v>0.99999832810028944</v>
      </c>
      <c r="FJ212" s="2">
        <f t="shared" si="651"/>
        <v>0.99999827537497199</v>
      </c>
      <c r="FK212" s="2">
        <f t="shared" si="651"/>
        <v>0.99999817101620603</v>
      </c>
      <c r="FL212" s="2">
        <f t="shared" si="651"/>
        <v>0.99999831563115604</v>
      </c>
      <c r="FM212" s="2">
        <f t="shared" si="651"/>
        <v>0.99999837596240237</v>
      </c>
      <c r="FN212" s="2">
        <f t="shared" si="651"/>
        <v>0.99999810958521207</v>
      </c>
      <c r="FO212" s="2">
        <f t="shared" si="651"/>
        <v>0.99999825169621714</v>
      </c>
      <c r="FP212" s="2">
        <f t="shared" si="651"/>
        <v>0.99999827251456908</v>
      </c>
      <c r="FQ212" s="2">
        <f t="shared" si="651"/>
        <v>0.99999828463939644</v>
      </c>
      <c r="FR212" s="2">
        <f t="shared" si="651"/>
        <v>0.99999815209177878</v>
      </c>
      <c r="FS212" s="2">
        <f t="shared" si="651"/>
        <v>0.99999830356572006</v>
      </c>
      <c r="FT212" s="2">
        <f t="shared" si="651"/>
        <v>0.99999817469356955</v>
      </c>
      <c r="FU212" s="2">
        <f t="shared" si="651"/>
        <v>0.99999781763107898</v>
      </c>
      <c r="FW212" s="2">
        <f t="shared" si="536"/>
        <v>0.9689902818604893</v>
      </c>
      <c r="FX212" s="2">
        <f t="shared" si="588"/>
        <v>0.97035273593126892</v>
      </c>
      <c r="FY212" s="2">
        <f t="shared" si="589"/>
        <v>0.97150340143473124</v>
      </c>
      <c r="FZ212" s="2">
        <f t="shared" si="590"/>
        <v>0.97684522875611313</v>
      </c>
      <c r="GA212" s="2">
        <f t="shared" si="591"/>
        <v>0.97499729004156921</v>
      </c>
      <c r="GB212" s="2">
        <f t="shared" si="592"/>
        <v>0.97495991826877304</v>
      </c>
      <c r="GC212" s="2">
        <f t="shared" si="593"/>
        <v>0.97498461949580506</v>
      </c>
      <c r="GD212" s="2">
        <f t="shared" si="594"/>
        <v>0.97743108026418513</v>
      </c>
      <c r="GE212" s="2">
        <f t="shared" si="595"/>
        <v>0.97675753860781855</v>
      </c>
      <c r="GF212" s="2">
        <f t="shared" si="596"/>
        <v>0.97408354161320221</v>
      </c>
      <c r="GG212" s="2">
        <f t="shared" si="597"/>
        <v>0.97335589206096818</v>
      </c>
      <c r="GH212" s="2">
        <f t="shared" si="598"/>
        <v>0.97326036293213702</v>
      </c>
      <c r="GI212" s="2">
        <f t="shared" si="599"/>
        <v>0.97198098157615409</v>
      </c>
      <c r="GJ212" s="2">
        <f t="shared" si="600"/>
        <v>0.96309719044971553</v>
      </c>
      <c r="GK212" s="2">
        <f t="shared" si="601"/>
        <v>0.95891373746636999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2.8553610192830074E-47</v>
      </c>
      <c r="HT212" s="86">
        <f t="shared" si="630"/>
        <v>4.7509903648378369E-47</v>
      </c>
      <c r="HU212" s="86">
        <f t="shared" si="631"/>
        <v>2.0218598997378516E-57</v>
      </c>
      <c r="HV212" s="86">
        <f t="shared" si="632"/>
        <v>5.2312966820260487E-67</v>
      </c>
      <c r="HW212" s="86">
        <f t="shared" si="633"/>
        <v>1.0981346826512183E-62</v>
      </c>
      <c r="HX212" s="86">
        <f t="shared" si="634"/>
        <v>5.1473994305592558E-61</v>
      </c>
      <c r="HY212" s="86">
        <f t="shared" si="635"/>
        <v>2.492961138501813E-57</v>
      </c>
      <c r="HZ212" s="86">
        <f t="shared" si="636"/>
        <v>8.9847947661063837E-63</v>
      </c>
      <c r="IA212" s="86">
        <f t="shared" si="637"/>
        <v>3.4253484893862368E-68</v>
      </c>
      <c r="IB212" s="86">
        <f t="shared" si="638"/>
        <v>5.1402467001315861E-64</v>
      </c>
      <c r="IC212" s="86">
        <f t="shared" si="639"/>
        <v>2.5871491910758432E-65</v>
      </c>
      <c r="ID212" s="86">
        <f t="shared" si="640"/>
        <v>1.4838900898001903E-64</v>
      </c>
      <c r="IE212" s="86">
        <f t="shared" si="641"/>
        <v>8.6788390611010399E-61</v>
      </c>
      <c r="IF212" s="86">
        <f t="shared" si="642"/>
        <v>2.3319864160692387E-44</v>
      </c>
      <c r="IG212" s="86">
        <f t="shared" si="643"/>
        <v>1.7021436085196162E-44</v>
      </c>
      <c r="II212" s="86">
        <f t="shared" si="540"/>
        <v>1.3320126945227384E-4</v>
      </c>
      <c r="IJ212" s="86">
        <f t="shared" si="541"/>
        <v>1.2658280332751034E-4</v>
      </c>
      <c r="IK212" s="86">
        <f t="shared" si="542"/>
        <v>2.6928968070074333E-5</v>
      </c>
      <c r="IL212" s="86">
        <f t="shared" si="543"/>
        <v>1.6154871410619218E-6</v>
      </c>
      <c r="IM212" s="86">
        <f t="shared" si="544"/>
        <v>6.8442177002749078E-6</v>
      </c>
      <c r="IN212" s="86">
        <f t="shared" si="545"/>
        <v>5.6893523390529287E-6</v>
      </c>
      <c r="IO212" s="86">
        <f t="shared" si="546"/>
        <v>1.2146614835345224E-5</v>
      </c>
      <c r="IP212" s="86">
        <f t="shared" si="547"/>
        <v>3.0361963432246245E-6</v>
      </c>
      <c r="IQ212" s="86">
        <f t="shared" si="548"/>
        <v>1.4752335490228717E-6</v>
      </c>
      <c r="IR212" s="86">
        <f t="shared" si="549"/>
        <v>5.0707292487210815E-6</v>
      </c>
      <c r="IS212" s="86">
        <f t="shared" si="550"/>
        <v>4.14390951903727E-6</v>
      </c>
      <c r="IT212" s="86">
        <f t="shared" si="551"/>
        <v>5.0231708445918449E-6</v>
      </c>
      <c r="IU212" s="86">
        <f t="shared" si="552"/>
        <v>1.0475591038277387E-5</v>
      </c>
      <c r="IV212" s="86">
        <f t="shared" si="553"/>
        <v>6.0468425770830443E-4</v>
      </c>
      <c r="IW212" s="86">
        <f t="shared" si="554"/>
        <v>2.5204450242760968E-3</v>
      </c>
      <c r="IY212" s="86">
        <f t="shared" si="555"/>
        <v>1.3320126945227384E-4</v>
      </c>
      <c r="IZ212" s="86">
        <f t="shared" si="556"/>
        <v>1.2658280332751034E-4</v>
      </c>
      <c r="JA212" s="86">
        <f t="shared" si="557"/>
        <v>2.6928968070074333E-5</v>
      </c>
      <c r="JB212" s="86">
        <f t="shared" si="558"/>
        <v>1.6154871410619218E-6</v>
      </c>
      <c r="JC212" s="86">
        <f t="shared" si="559"/>
        <v>6.8442177002749078E-6</v>
      </c>
      <c r="JD212" s="86">
        <f t="shared" si="560"/>
        <v>5.6893523390529287E-6</v>
      </c>
      <c r="JE212" s="86">
        <f t="shared" si="561"/>
        <v>1.2146614835345224E-5</v>
      </c>
      <c r="JF212" s="86">
        <f t="shared" si="562"/>
        <v>3.0361963432246245E-6</v>
      </c>
      <c r="JG212" s="86">
        <f t="shared" si="563"/>
        <v>1.4752335490228717E-6</v>
      </c>
      <c r="JH212" s="86">
        <f t="shared" si="564"/>
        <v>5.0707292487210815E-6</v>
      </c>
      <c r="JI212" s="86">
        <f t="shared" si="565"/>
        <v>4.14390951903727E-6</v>
      </c>
      <c r="JJ212" s="86">
        <f t="shared" si="566"/>
        <v>5.0231708445918449E-6</v>
      </c>
      <c r="JK212" s="86">
        <f t="shared" si="567"/>
        <v>1.0475591038277387E-5</v>
      </c>
      <c r="JL212" s="86">
        <f t="shared" si="568"/>
        <v>6.0468425770830443E-4</v>
      </c>
      <c r="JM212" s="86">
        <f t="shared" si="569"/>
        <v>2.5204450242760968E-3</v>
      </c>
    </row>
    <row r="213" spans="2:273" x14ac:dyDescent="0.25">
      <c r="B213" s="2">
        <v>186</v>
      </c>
      <c r="C213" s="37">
        <v>78.069999999999993</v>
      </c>
      <c r="D213" s="37">
        <v>80.085999999999999</v>
      </c>
      <c r="E213" s="37">
        <v>76.837999999999994</v>
      </c>
      <c r="F213" s="37">
        <v>77.350999999999999</v>
      </c>
      <c r="G213" s="37">
        <v>79.948999999999998</v>
      </c>
      <c r="H213" s="37">
        <v>80.076999999999998</v>
      </c>
      <c r="I213" s="37">
        <v>80.8</v>
      </c>
      <c r="J213" s="37">
        <v>83.756</v>
      </c>
      <c r="K213" s="37">
        <v>82.171000000000006</v>
      </c>
      <c r="L213" s="37">
        <v>85.853999999999999</v>
      </c>
      <c r="M213" s="37">
        <v>82.625</v>
      </c>
      <c r="N213" s="37">
        <v>86.769000000000005</v>
      </c>
      <c r="O213" s="37">
        <v>85.658000000000001</v>
      </c>
      <c r="P213" s="37">
        <v>84.224999999999994</v>
      </c>
      <c r="Q213" s="37">
        <v>86.878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82.970133427233407</v>
      </c>
      <c r="AG213" s="4">
        <f t="shared" si="455"/>
        <v>87.360673279879805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1.2548665727665878</v>
      </c>
      <c r="AW213" s="4">
        <f t="shared" si="648"/>
        <v>-0.4826732798798048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82.970133427233392</v>
      </c>
      <c r="BM213" s="2">
        <f t="shared" si="584"/>
        <v>87.360673279879492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84.224999999999994</v>
      </c>
      <c r="DI213" s="2">
        <f t="shared" si="499"/>
        <v>86.878</v>
      </c>
      <c r="DK213" s="2">
        <f t="shared" si="500"/>
        <v>117.30174859287052</v>
      </c>
      <c r="DL213" s="2">
        <f t="shared" si="649"/>
        <v>122.90109541525329</v>
      </c>
      <c r="DM213" s="2">
        <f t="shared" si="649"/>
        <v>150.301643554007</v>
      </c>
      <c r="DN213" s="2">
        <f t="shared" si="649"/>
        <v>146.91917354596623</v>
      </c>
      <c r="DO213" s="2">
        <f t="shared" si="649"/>
        <v>120.2451710526316</v>
      </c>
      <c r="DP213" s="2">
        <f t="shared" si="649"/>
        <v>130.29962476547843</v>
      </c>
      <c r="DQ213" s="2">
        <f t="shared" si="649"/>
        <v>138.57160881801127</v>
      </c>
      <c r="DR213" s="2">
        <f t="shared" si="649"/>
        <v>150.7681534084692</v>
      </c>
      <c r="DS213" s="2">
        <f t="shared" si="649"/>
        <v>143.46680227596016</v>
      </c>
      <c r="DT213" s="2">
        <f t="shared" si="649"/>
        <v>145.48386902286902</v>
      </c>
      <c r="DU213" s="2">
        <f t="shared" si="649"/>
        <v>145.22479757085023</v>
      </c>
      <c r="DV213" s="2">
        <f t="shared" si="649"/>
        <v>137.75692635955792</v>
      </c>
      <c r="DW213" s="2">
        <f t="shared" si="649"/>
        <v>140.74559885290151</v>
      </c>
      <c r="DX213" s="2">
        <f t="shared" si="649"/>
        <v>125.34493653572602</v>
      </c>
      <c r="DY213" s="2">
        <f t="shared" si="649"/>
        <v>110.9460030812325</v>
      </c>
      <c r="EA213" s="2">
        <f t="shared" ref="EA213:EA227" si="652">CE$228*$B213+CE$229</f>
        <v>73.506620574860051</v>
      </c>
      <c r="EB213" s="2">
        <f t="shared" si="502"/>
        <v>76.616824280825895</v>
      </c>
      <c r="EC213" s="2">
        <f t="shared" si="503"/>
        <v>71.194181923149017</v>
      </c>
      <c r="ED213" s="2">
        <f t="shared" si="504"/>
        <v>69.86162089807641</v>
      </c>
      <c r="EE213" s="2">
        <f t="shared" si="505"/>
        <v>72.514339352968875</v>
      </c>
      <c r="EF213" s="2">
        <f t="shared" si="506"/>
        <v>75.937770815043052</v>
      </c>
      <c r="EG213" s="2">
        <f t="shared" si="507"/>
        <v>73.773158384567651</v>
      </c>
      <c r="EH213" s="2">
        <f t="shared" si="508"/>
        <v>76.543008187033152</v>
      </c>
      <c r="EI213" s="2">
        <f t="shared" si="509"/>
        <v>74.714586141455285</v>
      </c>
      <c r="EJ213" s="2">
        <f t="shared" si="510"/>
        <v>76.934012291134451</v>
      </c>
      <c r="EK213" s="2">
        <f t="shared" si="511"/>
        <v>80.723629877273751</v>
      </c>
      <c r="EL213" s="2">
        <f t="shared" si="512"/>
        <v>80.03377002952756</v>
      </c>
      <c r="EM213" s="2">
        <f t="shared" si="513"/>
        <v>76.864123754922929</v>
      </c>
      <c r="EN213" s="2">
        <f t="shared" si="514"/>
        <v>81.193989021042995</v>
      </c>
      <c r="EO213" s="2">
        <f t="shared" si="515"/>
        <v>91.7077361035103</v>
      </c>
      <c r="EQ213" s="2">
        <f t="shared" si="516"/>
        <v>76.375343934681894</v>
      </c>
      <c r="ER213" s="2">
        <f t="shared" si="650"/>
        <v>77.472028381317131</v>
      </c>
      <c r="ES213" s="2">
        <f t="shared" si="650"/>
        <v>75.606515490734935</v>
      </c>
      <c r="ET213" s="2">
        <f t="shared" si="650"/>
        <v>75.437912247545228</v>
      </c>
      <c r="EU213" s="2">
        <f t="shared" si="650"/>
        <v>76.81066571720379</v>
      </c>
      <c r="EV213" s="2">
        <f t="shared" si="650"/>
        <v>79.319892057223072</v>
      </c>
      <c r="EW213" s="2">
        <f t="shared" si="650"/>
        <v>80.409176856719625</v>
      </c>
      <c r="EX213" s="2">
        <f t="shared" si="650"/>
        <v>81.682030514588135</v>
      </c>
      <c r="EY213" s="2">
        <f t="shared" si="650"/>
        <v>78.795780491020025</v>
      </c>
      <c r="EZ213" s="2">
        <f t="shared" si="650"/>
        <v>80.273981336572646</v>
      </c>
      <c r="FA213" s="2">
        <f t="shared" si="650"/>
        <v>81.301710557459828</v>
      </c>
      <c r="FB213" s="2">
        <f t="shared" si="650"/>
        <v>85.300046211272701</v>
      </c>
      <c r="FC213" s="2">
        <f t="shared" si="650"/>
        <v>82.365058173204048</v>
      </c>
      <c r="FD213" s="2">
        <f t="shared" si="650"/>
        <v>83.032125337447866</v>
      </c>
      <c r="FE213" s="2">
        <f t="shared" si="650"/>
        <v>87.190764929735636</v>
      </c>
      <c r="FG213" s="2">
        <f t="shared" si="518"/>
        <v>0.99999853151000706</v>
      </c>
      <c r="FH213" s="2">
        <f t="shared" si="651"/>
        <v>0.99999875446275266</v>
      </c>
      <c r="FI213" s="2">
        <f t="shared" si="651"/>
        <v>0.99999847520911733</v>
      </c>
      <c r="FJ213" s="2">
        <f t="shared" si="651"/>
        <v>0.99999842712304199</v>
      </c>
      <c r="FK213" s="2">
        <f t="shared" si="651"/>
        <v>0.99999833194668653</v>
      </c>
      <c r="FL213" s="2">
        <f t="shared" si="651"/>
        <v>0.99999846383712909</v>
      </c>
      <c r="FM213" s="2">
        <f t="shared" si="651"/>
        <v>0.99999851885989577</v>
      </c>
      <c r="FN213" s="2">
        <f t="shared" si="651"/>
        <v>0.99999827592093571</v>
      </c>
      <c r="FO213" s="2">
        <f t="shared" si="651"/>
        <v>0.99999840552775421</v>
      </c>
      <c r="FP213" s="2">
        <f t="shared" si="651"/>
        <v>0.99999842451432264</v>
      </c>
      <c r="FQ213" s="2">
        <f t="shared" si="651"/>
        <v>0.99999843557230006</v>
      </c>
      <c r="FR213" s="2">
        <f t="shared" si="651"/>
        <v>0.99999831468739808</v>
      </c>
      <c r="FS213" s="2">
        <f t="shared" si="651"/>
        <v>0.99999845283331756</v>
      </c>
      <c r="FT213" s="2">
        <f t="shared" si="651"/>
        <v>0.99999833530048288</v>
      </c>
      <c r="FU213" s="2">
        <f t="shared" si="651"/>
        <v>0.99999800965550634</v>
      </c>
      <c r="FW213" s="2">
        <f t="shared" si="536"/>
        <v>0.97164142401599862</v>
      </c>
      <c r="FX213" s="2">
        <f t="shared" si="588"/>
        <v>0.97289065534868913</v>
      </c>
      <c r="FY213" s="2">
        <f t="shared" si="589"/>
        <v>0.97394546429480822</v>
      </c>
      <c r="FZ213" s="2">
        <f t="shared" si="590"/>
        <v>0.97883948586965386</v>
      </c>
      <c r="GA213" s="2">
        <f t="shared" si="591"/>
        <v>0.97714698160774327</v>
      </c>
      <c r="GB213" s="2">
        <f t="shared" si="592"/>
        <v>0.97711274757169964</v>
      </c>
      <c r="GC213" s="2">
        <f t="shared" si="593"/>
        <v>0.97713537490720193</v>
      </c>
      <c r="GD213" s="2">
        <f t="shared" si="594"/>
        <v>0.97937594490101287</v>
      </c>
      <c r="GE213" s="2">
        <f t="shared" si="595"/>
        <v>0.9787591840098766</v>
      </c>
      <c r="GF213" s="2">
        <f t="shared" si="596"/>
        <v>0.97630988687136178</v>
      </c>
      <c r="GG213" s="2">
        <f t="shared" si="597"/>
        <v>0.97564318281037377</v>
      </c>
      <c r="GH213" s="2">
        <f t="shared" si="598"/>
        <v>0.97555564852699372</v>
      </c>
      <c r="GI213" s="2">
        <f t="shared" si="599"/>
        <v>0.97438319659294792</v>
      </c>
      <c r="GJ213" s="2">
        <f t="shared" si="600"/>
        <v>0.9662345998381271</v>
      </c>
      <c r="GK213" s="2">
        <f t="shared" si="601"/>
        <v>0.96239292817466449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1.134639224659607E-48</v>
      </c>
      <c r="HT213" s="86">
        <f t="shared" si="630"/>
        <v>1.9654830487004655E-48</v>
      </c>
      <c r="HU213" s="86">
        <f t="shared" si="631"/>
        <v>4.4382385729037585E-59</v>
      </c>
      <c r="HV213" s="86">
        <f t="shared" si="632"/>
        <v>6.0914992165995004E-69</v>
      </c>
      <c r="HW213" s="86">
        <f t="shared" si="633"/>
        <v>1.7788008252513602E-64</v>
      </c>
      <c r="HX213" s="86">
        <f t="shared" si="634"/>
        <v>8.4963147124637907E-63</v>
      </c>
      <c r="HY213" s="86">
        <f t="shared" si="635"/>
        <v>5.4041950806548317E-59</v>
      </c>
      <c r="HZ213" s="86">
        <f t="shared" si="636"/>
        <v>1.3986199246268893E-64</v>
      </c>
      <c r="IA213" s="86">
        <f t="shared" si="637"/>
        <v>3.7504450770875945E-70</v>
      </c>
      <c r="IB213" s="86">
        <f t="shared" si="638"/>
        <v>7.191539007914771E-66</v>
      </c>
      <c r="IC213" s="86">
        <f t="shared" si="639"/>
        <v>3.2149291472397514E-67</v>
      </c>
      <c r="ID213" s="86">
        <f t="shared" si="640"/>
        <v>1.9576984970070111E-66</v>
      </c>
      <c r="IE213" s="86">
        <f t="shared" si="641"/>
        <v>1.4267398123652E-62</v>
      </c>
      <c r="IF213" s="86">
        <f t="shared" si="642"/>
        <v>1.0494576896661125E-45</v>
      </c>
      <c r="IG213" s="86">
        <f t="shared" si="643"/>
        <v>6.8225953760504451E-46</v>
      </c>
      <c r="II213" s="86">
        <f t="shared" si="540"/>
        <v>8.756390998610699E-5</v>
      </c>
      <c r="IJ213" s="86">
        <f t="shared" si="541"/>
        <v>8.3467567259775928E-5</v>
      </c>
      <c r="IK213" s="86">
        <f t="shared" si="542"/>
        <v>1.6506854155624567E-5</v>
      </c>
      <c r="IL213" s="86">
        <f t="shared" si="543"/>
        <v>8.9034801059629612E-7</v>
      </c>
      <c r="IM213" s="86">
        <f t="shared" si="544"/>
        <v>3.9963254136453382E-6</v>
      </c>
      <c r="IN213" s="86">
        <f t="shared" si="545"/>
        <v>3.2913716710706889E-6</v>
      </c>
      <c r="IO213" s="86">
        <f t="shared" si="546"/>
        <v>7.2932336487212096E-6</v>
      </c>
      <c r="IP213" s="86">
        <f t="shared" si="547"/>
        <v>1.7316587753814246E-6</v>
      </c>
      <c r="IQ213" s="86">
        <f t="shared" si="548"/>
        <v>8.0900252767615576E-7</v>
      </c>
      <c r="IR213" s="86">
        <f t="shared" si="549"/>
        <v>2.9011806113637688E-6</v>
      </c>
      <c r="IS213" s="86">
        <f t="shared" si="550"/>
        <v>2.3367313779257958E-6</v>
      </c>
      <c r="IT213" s="86">
        <f t="shared" si="551"/>
        <v>2.8581594272518918E-6</v>
      </c>
      <c r="IU213" s="86">
        <f t="shared" si="552"/>
        <v>6.138215913953524E-6</v>
      </c>
      <c r="IV213" s="86">
        <f t="shared" si="553"/>
        <v>4.2134334137353563E-4</v>
      </c>
      <c r="IW213" s="86">
        <f t="shared" si="554"/>
        <v>1.8759441834178385E-3</v>
      </c>
      <c r="IY213" s="86">
        <f t="shared" si="555"/>
        <v>8.756390998610699E-5</v>
      </c>
      <c r="IZ213" s="86">
        <f t="shared" si="556"/>
        <v>8.3467567259775928E-5</v>
      </c>
      <c r="JA213" s="86">
        <f t="shared" si="557"/>
        <v>1.6506854155624567E-5</v>
      </c>
      <c r="JB213" s="86">
        <f t="shared" si="558"/>
        <v>8.9034801059629612E-7</v>
      </c>
      <c r="JC213" s="86">
        <f t="shared" si="559"/>
        <v>3.9963254136453382E-6</v>
      </c>
      <c r="JD213" s="86">
        <f t="shared" si="560"/>
        <v>3.2913716710706889E-6</v>
      </c>
      <c r="JE213" s="86">
        <f t="shared" si="561"/>
        <v>7.2932336487212096E-6</v>
      </c>
      <c r="JF213" s="86">
        <f t="shared" si="562"/>
        <v>1.7316587753814246E-6</v>
      </c>
      <c r="JG213" s="86">
        <f t="shared" si="563"/>
        <v>8.0900252767615576E-7</v>
      </c>
      <c r="JH213" s="86">
        <f t="shared" si="564"/>
        <v>2.9011806113637688E-6</v>
      </c>
      <c r="JI213" s="86">
        <f t="shared" si="565"/>
        <v>2.3367313779257958E-6</v>
      </c>
      <c r="JJ213" s="86">
        <f t="shared" si="566"/>
        <v>2.8581594272518918E-6</v>
      </c>
      <c r="JK213" s="86">
        <f t="shared" si="567"/>
        <v>6.138215913953524E-6</v>
      </c>
      <c r="JL213" s="86">
        <f t="shared" si="568"/>
        <v>4.2134334137353563E-4</v>
      </c>
      <c r="JM213" s="86">
        <f t="shared" si="569"/>
        <v>1.8759441834178385E-3</v>
      </c>
    </row>
    <row r="214" spans="2:273" x14ac:dyDescent="0.25">
      <c r="B214" s="2">
        <v>187</v>
      </c>
      <c r="C214" s="37">
        <v>79.628</v>
      </c>
      <c r="D214" s="37">
        <v>81.085999999999999</v>
      </c>
      <c r="E214" s="37">
        <v>76.757000000000005</v>
      </c>
      <c r="F214" s="37">
        <v>74.215999999999994</v>
      </c>
      <c r="G214" s="37">
        <v>78.076999999999998</v>
      </c>
      <c r="H214" s="37">
        <v>82.948999999999998</v>
      </c>
      <c r="I214" s="37">
        <v>84.2</v>
      </c>
      <c r="J214" s="37">
        <v>77.805000000000007</v>
      </c>
      <c r="K214" s="37">
        <v>83.561000000000007</v>
      </c>
      <c r="L214" s="37">
        <v>82.731999999999999</v>
      </c>
      <c r="M214" s="37">
        <v>84.25</v>
      </c>
      <c r="N214" s="37">
        <v>85.537999999999997</v>
      </c>
      <c r="O214" s="37">
        <v>85.816000000000003</v>
      </c>
      <c r="P214" s="37">
        <v>82.45</v>
      </c>
      <c r="Q214" s="37">
        <v>88.097999999999999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82.876460878563236</v>
      </c>
      <c r="AG214" s="4">
        <f t="shared" si="455"/>
        <v>87.264412611458354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-0.42646087856323334</v>
      </c>
      <c r="AW214" s="4">
        <f t="shared" si="648"/>
        <v>0.83358738854164471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82.876460878563236</v>
      </c>
      <c r="BM214" s="2">
        <f t="shared" si="584"/>
        <v>87.264412611458297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82.45</v>
      </c>
      <c r="DI214" s="2">
        <f t="shared" si="499"/>
        <v>88.097999999999999</v>
      </c>
      <c r="DK214" s="2">
        <f t="shared" si="500"/>
        <v>117.40027110694183</v>
      </c>
      <c r="DL214" s="2">
        <f t="shared" si="649"/>
        <v>123.01593981836085</v>
      </c>
      <c r="DM214" s="2">
        <f t="shared" si="649"/>
        <v>150.60623397212544</v>
      </c>
      <c r="DN214" s="2">
        <f t="shared" si="649"/>
        <v>147.21213667917448</v>
      </c>
      <c r="DO214" s="2">
        <f t="shared" si="649"/>
        <v>120.36099959514172</v>
      </c>
      <c r="DP214" s="2">
        <f t="shared" si="649"/>
        <v>130.48967204502816</v>
      </c>
      <c r="DQ214" s="2">
        <f t="shared" si="649"/>
        <v>138.79336772983117</v>
      </c>
      <c r="DR214" s="2">
        <f t="shared" si="649"/>
        <v>151.06984451252873</v>
      </c>
      <c r="DS214" s="2">
        <f t="shared" si="649"/>
        <v>143.71708534850637</v>
      </c>
      <c r="DT214" s="2">
        <f t="shared" si="649"/>
        <v>145.732936535726</v>
      </c>
      <c r="DU214" s="2">
        <f t="shared" si="649"/>
        <v>145.48457489878547</v>
      </c>
      <c r="DV214" s="2">
        <f t="shared" si="649"/>
        <v>137.96150421271471</v>
      </c>
      <c r="DW214" s="2">
        <f t="shared" si="649"/>
        <v>140.9548492577598</v>
      </c>
      <c r="DX214" s="2">
        <f t="shared" si="649"/>
        <v>125.50824762008973</v>
      </c>
      <c r="DY214" s="2">
        <f t="shared" si="649"/>
        <v>111.00480168067229</v>
      </c>
      <c r="EA214" s="2">
        <f t="shared" si="652"/>
        <v>73.318767587069246</v>
      </c>
      <c r="EB214" s="2">
        <f t="shared" si="502"/>
        <v>76.463870193423048</v>
      </c>
      <c r="EC214" s="2">
        <f t="shared" si="503"/>
        <v>71.016577477038425</v>
      </c>
      <c r="ED214" s="2">
        <f t="shared" si="504"/>
        <v>69.654961720882113</v>
      </c>
      <c r="EE214" s="2">
        <f t="shared" si="505"/>
        <v>72.329987726887822</v>
      </c>
      <c r="EF214" s="2">
        <f t="shared" si="506"/>
        <v>75.796129417176303</v>
      </c>
      <c r="EG214" s="2">
        <f t="shared" si="507"/>
        <v>73.611818677496373</v>
      </c>
      <c r="EH214" s="2">
        <f t="shared" si="508"/>
        <v>76.395971042014708</v>
      </c>
      <c r="EI214" s="2">
        <f t="shared" si="509"/>
        <v>74.538249305684133</v>
      </c>
      <c r="EJ214" s="2">
        <f t="shared" si="510"/>
        <v>76.748461545709603</v>
      </c>
      <c r="EK214" s="2">
        <f t="shared" si="511"/>
        <v>80.596754403298334</v>
      </c>
      <c r="EL214" s="2">
        <f t="shared" si="512"/>
        <v>79.89399943897638</v>
      </c>
      <c r="EM214" s="2">
        <f t="shared" si="513"/>
        <v>76.673211103833722</v>
      </c>
      <c r="EN214" s="2">
        <f t="shared" si="514"/>
        <v>81.074325251601095</v>
      </c>
      <c r="EO214" s="2">
        <f t="shared" si="515"/>
        <v>91.675662184348383</v>
      </c>
      <c r="EQ214" s="2">
        <f t="shared" si="516"/>
        <v>76.221734142383625</v>
      </c>
      <c r="ER214" s="2">
        <f t="shared" si="650"/>
        <v>77.3290596782264</v>
      </c>
      <c r="ES214" s="2">
        <f t="shared" si="650"/>
        <v>75.480277807533199</v>
      </c>
      <c r="ET214" s="2">
        <f t="shared" si="650"/>
        <v>75.292433116267574</v>
      </c>
      <c r="EU214" s="2">
        <f t="shared" si="650"/>
        <v>76.675344342941415</v>
      </c>
      <c r="EV214" s="2">
        <f t="shared" si="650"/>
        <v>79.215179457273763</v>
      </c>
      <c r="EW214" s="2">
        <f t="shared" si="650"/>
        <v>80.323063251353545</v>
      </c>
      <c r="EX214" s="2">
        <f t="shared" si="650"/>
        <v>81.59327014592759</v>
      </c>
      <c r="EY214" s="2">
        <f t="shared" si="650"/>
        <v>78.665725440928028</v>
      </c>
      <c r="EZ214" s="2">
        <f t="shared" si="650"/>
        <v>80.125844443314833</v>
      </c>
      <c r="FA214" s="2">
        <f t="shared" si="650"/>
        <v>81.181471791691138</v>
      </c>
      <c r="FB214" s="2">
        <f t="shared" si="650"/>
        <v>85.219877306051046</v>
      </c>
      <c r="FC214" s="2">
        <f t="shared" si="650"/>
        <v>82.236588613314623</v>
      </c>
      <c r="FD214" s="2">
        <f t="shared" si="650"/>
        <v>82.933826289456334</v>
      </c>
      <c r="FE214" s="2">
        <f t="shared" si="650"/>
        <v>87.107166796420444</v>
      </c>
      <c r="FG214" s="2">
        <f t="shared" si="518"/>
        <v>0.99999866072103583</v>
      </c>
      <c r="FH214" s="2">
        <f t="shared" si="651"/>
        <v>0.99999886405640515</v>
      </c>
      <c r="FI214" s="2">
        <f t="shared" si="651"/>
        <v>0.99999860937400065</v>
      </c>
      <c r="FJ214" s="2">
        <f t="shared" si="651"/>
        <v>0.99999856551896682</v>
      </c>
      <c r="FK214" s="2">
        <f t="shared" si="651"/>
        <v>0.99999847871707415</v>
      </c>
      <c r="FL214" s="2">
        <f t="shared" si="651"/>
        <v>0.99999859900262145</v>
      </c>
      <c r="FM214" s="2">
        <f t="shared" si="651"/>
        <v>0.99999864918399428</v>
      </c>
      <c r="FN214" s="2">
        <f t="shared" si="651"/>
        <v>0.99999842762096691</v>
      </c>
      <c r="FO214" s="2">
        <f t="shared" si="651"/>
        <v>0.99999854582382486</v>
      </c>
      <c r="FP214" s="2">
        <f t="shared" si="651"/>
        <v>0.99999856313978586</v>
      </c>
      <c r="FQ214" s="2">
        <f t="shared" si="651"/>
        <v>0.9999985732247838</v>
      </c>
      <c r="FR214" s="2">
        <f t="shared" si="651"/>
        <v>0.99999846297641148</v>
      </c>
      <c r="FS214" s="2">
        <f t="shared" si="651"/>
        <v>0.99999858896702321</v>
      </c>
      <c r="FT214" s="2">
        <f t="shared" si="651"/>
        <v>0.99999848177577377</v>
      </c>
      <c r="FU214" s="2">
        <f t="shared" si="651"/>
        <v>0.99999818478392988</v>
      </c>
      <c r="FW214" s="2">
        <f t="shared" si="536"/>
        <v>0.97407197447826965</v>
      </c>
      <c r="FX214" s="2">
        <f t="shared" si="588"/>
        <v>0.97521686791935713</v>
      </c>
      <c r="FY214" s="2">
        <f t="shared" si="589"/>
        <v>0.97618338102508295</v>
      </c>
      <c r="FZ214" s="2">
        <f t="shared" si="590"/>
        <v>0.98066538270254844</v>
      </c>
      <c r="GA214" s="2">
        <f t="shared" si="591"/>
        <v>0.97911580520139763</v>
      </c>
      <c r="GB214" s="2">
        <f t="shared" si="592"/>
        <v>0.97908445735233318</v>
      </c>
      <c r="GC214" s="2">
        <f t="shared" si="593"/>
        <v>0.97910517705429922</v>
      </c>
      <c r="GD214" s="2">
        <f t="shared" si="594"/>
        <v>0.98115644292152382</v>
      </c>
      <c r="GE214" s="2">
        <f t="shared" si="595"/>
        <v>0.98059187253585989</v>
      </c>
      <c r="GF214" s="2">
        <f t="shared" si="596"/>
        <v>0.97834922959109227</v>
      </c>
      <c r="GG214" s="2">
        <f t="shared" si="597"/>
        <v>0.97773860952573066</v>
      </c>
      <c r="GH214" s="2">
        <f t="shared" si="598"/>
        <v>0.9776584334058841</v>
      </c>
      <c r="GI214" s="2">
        <f t="shared" si="599"/>
        <v>0.9765844188791506</v>
      </c>
      <c r="GJ214" s="2">
        <f t="shared" si="600"/>
        <v>0.96911382656890033</v>
      </c>
      <c r="GK214" s="2">
        <f t="shared" si="601"/>
        <v>0.96558807328805651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4.2954640136774431E-50</v>
      </c>
      <c r="HT214" s="86">
        <f t="shared" si="630"/>
        <v>7.7540924249713406E-50</v>
      </c>
      <c r="HU214" s="86">
        <f t="shared" si="631"/>
        <v>9.2146832557351916E-61</v>
      </c>
      <c r="HV214" s="86">
        <f t="shared" si="632"/>
        <v>6.648748100008025E-71</v>
      </c>
      <c r="HW214" s="86">
        <f t="shared" si="633"/>
        <v>2.7152811244828627E-66</v>
      </c>
      <c r="HX214" s="86">
        <f t="shared" si="634"/>
        <v>1.320136700297506E-64</v>
      </c>
      <c r="HY214" s="86">
        <f t="shared" si="635"/>
        <v>1.107541282117465E-60</v>
      </c>
      <c r="HZ214" s="86">
        <f t="shared" si="636"/>
        <v>2.0494966143493168E-66</v>
      </c>
      <c r="IA214" s="86">
        <f t="shared" si="637"/>
        <v>3.8466988542100292E-72</v>
      </c>
      <c r="IB214" s="86">
        <f t="shared" si="638"/>
        <v>9.453675802574906E-68</v>
      </c>
      <c r="IC214" s="86">
        <f t="shared" si="639"/>
        <v>3.745589852892876E-69</v>
      </c>
      <c r="ID214" s="86">
        <f t="shared" si="640"/>
        <v>2.4239325108332892E-68</v>
      </c>
      <c r="IE214" s="86">
        <f t="shared" si="641"/>
        <v>2.2071068382008086E-64</v>
      </c>
      <c r="IF214" s="86">
        <f t="shared" si="642"/>
        <v>4.5024566750692474E-47</v>
      </c>
      <c r="IG214" s="86">
        <f t="shared" si="643"/>
        <v>2.5980758175788422E-47</v>
      </c>
      <c r="II214" s="86">
        <f t="shared" si="540"/>
        <v>5.6992963226294054E-5</v>
      </c>
      <c r="IJ214" s="86">
        <f t="shared" si="541"/>
        <v>5.45036389506025E-5</v>
      </c>
      <c r="IK214" s="86">
        <f t="shared" si="542"/>
        <v>1.0002594740040201E-5</v>
      </c>
      <c r="IL214" s="86">
        <f t="shared" si="543"/>
        <v>4.8413594179465527E-7</v>
      </c>
      <c r="IM214" s="86">
        <f t="shared" si="544"/>
        <v>2.3048899003151597E-6</v>
      </c>
      <c r="IN214" s="86">
        <f t="shared" si="545"/>
        <v>1.8803659573225439E-6</v>
      </c>
      <c r="IO214" s="86">
        <f t="shared" si="546"/>
        <v>4.3284710486086289E-6</v>
      </c>
      <c r="IP214" s="86">
        <f t="shared" si="547"/>
        <v>9.7530321574316291E-7</v>
      </c>
      <c r="IQ214" s="86">
        <f t="shared" si="548"/>
        <v>4.3765544348458676E-7</v>
      </c>
      <c r="IR214" s="86">
        <f t="shared" si="549"/>
        <v>1.6385605337518656E-6</v>
      </c>
      <c r="IS214" s="86">
        <f t="shared" si="550"/>
        <v>1.3001462465243086E-6</v>
      </c>
      <c r="IT214" s="86">
        <f t="shared" si="551"/>
        <v>1.6049900103351092E-6</v>
      </c>
      <c r="IU214" s="86">
        <f t="shared" si="552"/>
        <v>3.5516953014290891E-6</v>
      </c>
      <c r="IV214" s="86">
        <f t="shared" si="553"/>
        <v>2.910050078896709E-4</v>
      </c>
      <c r="IW214" s="86">
        <f t="shared" si="554"/>
        <v>1.3861250250902549E-3</v>
      </c>
      <c r="IY214" s="86">
        <f t="shared" si="555"/>
        <v>5.6992963226294054E-5</v>
      </c>
      <c r="IZ214" s="86">
        <f t="shared" si="556"/>
        <v>5.45036389506025E-5</v>
      </c>
      <c r="JA214" s="86">
        <f t="shared" si="557"/>
        <v>1.0002594740040201E-5</v>
      </c>
      <c r="JB214" s="86">
        <f t="shared" si="558"/>
        <v>4.8413594179465527E-7</v>
      </c>
      <c r="JC214" s="86">
        <f t="shared" si="559"/>
        <v>2.3048899003151597E-6</v>
      </c>
      <c r="JD214" s="86">
        <f t="shared" si="560"/>
        <v>1.8803659573225439E-6</v>
      </c>
      <c r="JE214" s="86">
        <f t="shared" si="561"/>
        <v>4.3284710486086289E-6</v>
      </c>
      <c r="JF214" s="86">
        <f t="shared" si="562"/>
        <v>9.7530321574316291E-7</v>
      </c>
      <c r="JG214" s="86">
        <f t="shared" si="563"/>
        <v>4.3765544348458676E-7</v>
      </c>
      <c r="JH214" s="86">
        <f t="shared" si="564"/>
        <v>1.6385605337518656E-6</v>
      </c>
      <c r="JI214" s="86">
        <f t="shared" si="565"/>
        <v>1.3001462465243086E-6</v>
      </c>
      <c r="JJ214" s="86">
        <f t="shared" si="566"/>
        <v>1.6049900103351092E-6</v>
      </c>
      <c r="JK214" s="86">
        <f t="shared" si="567"/>
        <v>3.5516953014290891E-6</v>
      </c>
      <c r="JL214" s="86">
        <f t="shared" si="568"/>
        <v>2.910050078896709E-4</v>
      </c>
      <c r="JM214" s="86">
        <f t="shared" si="569"/>
        <v>1.3861250250902549E-3</v>
      </c>
    </row>
    <row r="215" spans="2:273" x14ac:dyDescent="0.25">
      <c r="B215" s="2">
        <v>188</v>
      </c>
      <c r="C215" s="37">
        <v>76.534999999999997</v>
      </c>
      <c r="D215" s="37">
        <v>78.400000000000006</v>
      </c>
      <c r="E215" s="37">
        <v>75.891999999999996</v>
      </c>
      <c r="F215" s="37">
        <v>76.27</v>
      </c>
      <c r="G215" s="37">
        <v>78.204999999999998</v>
      </c>
      <c r="H215" s="37">
        <v>82.102999999999994</v>
      </c>
      <c r="I215" s="37">
        <v>81.900000000000006</v>
      </c>
      <c r="J215" s="37">
        <v>83.268000000000001</v>
      </c>
      <c r="K215" s="37">
        <v>84.537000000000006</v>
      </c>
      <c r="L215" s="37">
        <v>82.634</v>
      </c>
      <c r="M215" s="37">
        <v>84.2</v>
      </c>
      <c r="N215" s="37">
        <v>88.462000000000003</v>
      </c>
      <c r="O215" s="37">
        <v>85.552999999999997</v>
      </c>
      <c r="P215" s="37">
        <v>82.625</v>
      </c>
      <c r="Q215" s="37">
        <v>86.78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82.782463567381811</v>
      </c>
      <c r="AG215" s="4">
        <f t="shared" si="455"/>
        <v>87.169036099923957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-0.15746356738181078</v>
      </c>
      <c r="AW215" s="4">
        <f t="shared" si="648"/>
        <v>-0.38903609992395616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82.782463567381811</v>
      </c>
      <c r="BM215" s="2">
        <f t="shared" si="584"/>
        <v>87.169036099923943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82.625</v>
      </c>
      <c r="DI215" s="2">
        <f t="shared" si="499"/>
        <v>86.78</v>
      </c>
      <c r="DK215" s="2">
        <f t="shared" si="500"/>
        <v>117.49879362101312</v>
      </c>
      <c r="DL215" s="2">
        <f t="shared" si="649"/>
        <v>123.13078422146842</v>
      </c>
      <c r="DM215" s="2">
        <f t="shared" si="649"/>
        <v>150.91082439024393</v>
      </c>
      <c r="DN215" s="2">
        <f t="shared" si="649"/>
        <v>147.50509981238272</v>
      </c>
      <c r="DO215" s="2">
        <f t="shared" si="649"/>
        <v>120.47682813765184</v>
      </c>
      <c r="DP215" s="2">
        <f t="shared" si="649"/>
        <v>130.67971932457789</v>
      </c>
      <c r="DQ215" s="2">
        <f t="shared" si="649"/>
        <v>139.01512664165105</v>
      </c>
      <c r="DR215" s="2">
        <f t="shared" si="649"/>
        <v>151.37153561658826</v>
      </c>
      <c r="DS215" s="2">
        <f t="shared" si="649"/>
        <v>143.96736842105261</v>
      </c>
      <c r="DT215" s="2">
        <f t="shared" si="649"/>
        <v>145.98200404858301</v>
      </c>
      <c r="DU215" s="2">
        <f t="shared" si="649"/>
        <v>145.74435222672068</v>
      </c>
      <c r="DV215" s="2">
        <f t="shared" si="649"/>
        <v>138.16608206587151</v>
      </c>
      <c r="DW215" s="2">
        <f t="shared" si="649"/>
        <v>141.1640996626181</v>
      </c>
      <c r="DX215" s="2">
        <f t="shared" si="649"/>
        <v>125.67155870445345</v>
      </c>
      <c r="DY215" s="2">
        <f t="shared" si="649"/>
        <v>111.06360028011206</v>
      </c>
      <c r="EA215" s="2">
        <f t="shared" si="652"/>
        <v>73.130914599278455</v>
      </c>
      <c r="EB215" s="2">
        <f t="shared" si="502"/>
        <v>76.310916106020187</v>
      </c>
      <c r="EC215" s="2">
        <f t="shared" si="503"/>
        <v>70.838973030927832</v>
      </c>
      <c r="ED215" s="2">
        <f t="shared" si="504"/>
        <v>69.448302543687817</v>
      </c>
      <c r="EE215" s="2">
        <f t="shared" si="505"/>
        <v>72.14563610080674</v>
      </c>
      <c r="EF215" s="2">
        <f t="shared" si="506"/>
        <v>75.654488019309554</v>
      </c>
      <c r="EG215" s="2">
        <f t="shared" si="507"/>
        <v>73.450478970425095</v>
      </c>
      <c r="EH215" s="2">
        <f t="shared" si="508"/>
        <v>76.248933896996277</v>
      </c>
      <c r="EI215" s="2">
        <f t="shared" si="509"/>
        <v>74.36191246991298</v>
      </c>
      <c r="EJ215" s="2">
        <f t="shared" si="510"/>
        <v>76.562910800284754</v>
      </c>
      <c r="EK215" s="2">
        <f t="shared" si="511"/>
        <v>80.469878929322931</v>
      </c>
      <c r="EL215" s="2">
        <f t="shared" si="512"/>
        <v>79.7542288484252</v>
      </c>
      <c r="EM215" s="2">
        <f t="shared" si="513"/>
        <v>76.482298452744516</v>
      </c>
      <c r="EN215" s="2">
        <f t="shared" si="514"/>
        <v>80.954661482159196</v>
      </c>
      <c r="EO215" s="2">
        <f t="shared" si="515"/>
        <v>91.64358826518648</v>
      </c>
      <c r="EQ215" s="2">
        <f t="shared" si="516"/>
        <v>76.068124350085355</v>
      </c>
      <c r="ER215" s="2">
        <f t="shared" si="650"/>
        <v>77.186090975135684</v>
      </c>
      <c r="ES215" s="2">
        <f t="shared" si="650"/>
        <v>75.354040124331476</v>
      </c>
      <c r="ET215" s="2">
        <f t="shared" si="650"/>
        <v>75.146953984989906</v>
      </c>
      <c r="EU215" s="2">
        <f t="shared" si="650"/>
        <v>76.54002296867904</v>
      </c>
      <c r="EV215" s="2">
        <f t="shared" si="650"/>
        <v>79.110466857324454</v>
      </c>
      <c r="EW215" s="2">
        <f t="shared" si="650"/>
        <v>80.236949645987451</v>
      </c>
      <c r="EX215" s="2">
        <f t="shared" si="650"/>
        <v>81.504509777267032</v>
      </c>
      <c r="EY215" s="2">
        <f t="shared" si="650"/>
        <v>78.535670390836017</v>
      </c>
      <c r="EZ215" s="2">
        <f t="shared" si="650"/>
        <v>79.977707550057019</v>
      </c>
      <c r="FA215" s="2">
        <f t="shared" si="650"/>
        <v>81.061233025922462</v>
      </c>
      <c r="FB215" s="2">
        <f t="shared" si="650"/>
        <v>85.139708400829406</v>
      </c>
      <c r="FC215" s="2">
        <f t="shared" si="650"/>
        <v>82.108119053425199</v>
      </c>
      <c r="FD215" s="2">
        <f t="shared" si="650"/>
        <v>82.835527241464803</v>
      </c>
      <c r="FE215" s="2">
        <f t="shared" si="650"/>
        <v>87.023568663105266</v>
      </c>
      <c r="FG215" s="2">
        <f t="shared" si="518"/>
        <v>0.99999877856292385</v>
      </c>
      <c r="FH215" s="2">
        <f t="shared" si="651"/>
        <v>0.99999896400702504</v>
      </c>
      <c r="FI215" s="2">
        <f t="shared" si="651"/>
        <v>0.99999873173385989</v>
      </c>
      <c r="FJ215" s="2">
        <f t="shared" si="651"/>
        <v>0.99999869173758371</v>
      </c>
      <c r="FK215" s="2">
        <f t="shared" si="651"/>
        <v>0.99999861257329625</v>
      </c>
      <c r="FL215" s="2">
        <f t="shared" si="651"/>
        <v>0.99999872227504727</v>
      </c>
      <c r="FM215" s="2">
        <f t="shared" si="651"/>
        <v>0.9999987680410144</v>
      </c>
      <c r="FN215" s="2">
        <f t="shared" si="651"/>
        <v>0.9999985659730799</v>
      </c>
      <c r="FO215" s="2">
        <f t="shared" si="651"/>
        <v>0.9999986737753962</v>
      </c>
      <c r="FP215" s="2">
        <f t="shared" si="651"/>
        <v>0.9999986895677444</v>
      </c>
      <c r="FQ215" s="2">
        <f t="shared" si="651"/>
        <v>0.99999869876537417</v>
      </c>
      <c r="FR215" s="2">
        <f t="shared" si="651"/>
        <v>0.99999859821763726</v>
      </c>
      <c r="FS215" s="2">
        <f t="shared" si="651"/>
        <v>0.99999871312247068</v>
      </c>
      <c r="FT215" s="2">
        <f t="shared" si="651"/>
        <v>0.99999861536286416</v>
      </c>
      <c r="FU215" s="2">
        <f t="shared" si="651"/>
        <v>0.99999834450300384</v>
      </c>
      <c r="FW215" s="2">
        <f t="shared" si="536"/>
        <v>0.97629928923023901</v>
      </c>
      <c r="FX215" s="2">
        <f t="shared" si="588"/>
        <v>0.97734811915348085</v>
      </c>
      <c r="FY215" s="2">
        <f t="shared" si="589"/>
        <v>0.97823337109665709</v>
      </c>
      <c r="FZ215" s="2">
        <f t="shared" si="590"/>
        <v>0.98233656977333961</v>
      </c>
      <c r="GA215" s="2">
        <f t="shared" si="591"/>
        <v>0.98091832381305033</v>
      </c>
      <c r="GB215" s="2">
        <f t="shared" si="592"/>
        <v>0.98088962879385888</v>
      </c>
      <c r="GC215" s="2">
        <f t="shared" si="593"/>
        <v>0.98090859509682149</v>
      </c>
      <c r="GD215" s="2">
        <f t="shared" si="594"/>
        <v>0.98278593026953076</v>
      </c>
      <c r="GE215" s="2">
        <f t="shared" si="595"/>
        <v>0.98226929857637235</v>
      </c>
      <c r="GF215" s="2">
        <f t="shared" si="596"/>
        <v>0.98021657462619338</v>
      </c>
      <c r="GG215" s="2">
        <f t="shared" si="597"/>
        <v>0.97965752453948296</v>
      </c>
      <c r="GH215" s="2">
        <f t="shared" si="598"/>
        <v>0.97958411523132827</v>
      </c>
      <c r="GI215" s="2">
        <f t="shared" si="599"/>
        <v>0.97860064674964053</v>
      </c>
      <c r="GJ215" s="2">
        <f t="shared" si="600"/>
        <v>0.9717547142869466</v>
      </c>
      <c r="GK215" s="2">
        <f t="shared" si="601"/>
        <v>0.96852063420215595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1.5492273582700277E-51</v>
      </c>
      <c r="HT215" s="86">
        <f t="shared" si="630"/>
        <v>2.9172018424072071E-51</v>
      </c>
      <c r="HU215" s="86">
        <f t="shared" si="631"/>
        <v>1.8094968714962247E-62</v>
      </c>
      <c r="HV215" s="86">
        <f t="shared" si="632"/>
        <v>6.8022706066715589E-73</v>
      </c>
      <c r="HW215" s="86">
        <f t="shared" si="633"/>
        <v>3.9058504109777439E-68</v>
      </c>
      <c r="HX215" s="86">
        <f t="shared" si="634"/>
        <v>1.9308574312810557E-66</v>
      </c>
      <c r="HY215" s="86">
        <f t="shared" si="635"/>
        <v>2.1458514894998253E-62</v>
      </c>
      <c r="HZ215" s="86">
        <f t="shared" si="636"/>
        <v>2.8271454241321131E-68</v>
      </c>
      <c r="IA215" s="86">
        <f t="shared" si="637"/>
        <v>3.6958847561811594E-74</v>
      </c>
      <c r="IB215" s="86">
        <f t="shared" si="638"/>
        <v>1.1676643478791437E-69</v>
      </c>
      <c r="IC215" s="86">
        <f t="shared" si="639"/>
        <v>4.0913376836396385E-71</v>
      </c>
      <c r="ID215" s="86">
        <f t="shared" si="640"/>
        <v>2.8165878975439899E-70</v>
      </c>
      <c r="IE215" s="86">
        <f t="shared" si="641"/>
        <v>3.2128816108424792E-66</v>
      </c>
      <c r="IF215" s="86">
        <f t="shared" si="642"/>
        <v>1.8415218995072586E-48</v>
      </c>
      <c r="IG215" s="86">
        <f t="shared" si="643"/>
        <v>9.399387559381212E-49</v>
      </c>
      <c r="II215" s="86">
        <f t="shared" si="540"/>
        <v>3.67272349566353E-5</v>
      </c>
      <c r="IJ215" s="86">
        <f t="shared" si="541"/>
        <v>3.524437646713049E-5</v>
      </c>
      <c r="IK215" s="86">
        <f t="shared" si="542"/>
        <v>5.9917866279155425E-6</v>
      </c>
      <c r="IL215" s="86">
        <f t="shared" si="543"/>
        <v>2.5972769893334965E-7</v>
      </c>
      <c r="IM215" s="86">
        <f t="shared" si="544"/>
        <v>1.3130578375331958E-6</v>
      </c>
      <c r="IN215" s="86">
        <f t="shared" si="545"/>
        <v>1.0608430894960828E-6</v>
      </c>
      <c r="IO215" s="86">
        <f t="shared" si="546"/>
        <v>2.5391631598104285E-6</v>
      </c>
      <c r="IP215" s="86">
        <f t="shared" si="547"/>
        <v>5.4244327173445108E-7</v>
      </c>
      <c r="IQ215" s="86">
        <f t="shared" si="548"/>
        <v>2.3356096940018043E-7</v>
      </c>
      <c r="IR215" s="86">
        <f t="shared" si="549"/>
        <v>9.135352169422319E-7</v>
      </c>
      <c r="IS215" s="86">
        <f t="shared" si="550"/>
        <v>7.1375960543927939E-7</v>
      </c>
      <c r="IT215" s="86">
        <f t="shared" si="551"/>
        <v>8.8946134785839334E-7</v>
      </c>
      <c r="IU215" s="86">
        <f t="shared" si="552"/>
        <v>2.0293198951990875E-6</v>
      </c>
      <c r="IV215" s="86">
        <f t="shared" si="553"/>
        <v>1.9921074346066181E-4</v>
      </c>
      <c r="IW215" s="86">
        <f t="shared" si="554"/>
        <v>1.0167545092368772E-3</v>
      </c>
      <c r="IY215" s="86">
        <f t="shared" si="555"/>
        <v>3.67272349566353E-5</v>
      </c>
      <c r="IZ215" s="86">
        <f t="shared" si="556"/>
        <v>3.524437646713049E-5</v>
      </c>
      <c r="JA215" s="86">
        <f t="shared" si="557"/>
        <v>5.9917866279155425E-6</v>
      </c>
      <c r="JB215" s="86">
        <f t="shared" si="558"/>
        <v>2.5972769893334965E-7</v>
      </c>
      <c r="JC215" s="86">
        <f t="shared" si="559"/>
        <v>1.3130578375331958E-6</v>
      </c>
      <c r="JD215" s="86">
        <f t="shared" si="560"/>
        <v>1.0608430894960828E-6</v>
      </c>
      <c r="JE215" s="86">
        <f t="shared" si="561"/>
        <v>2.5391631598104285E-6</v>
      </c>
      <c r="JF215" s="86">
        <f t="shared" si="562"/>
        <v>5.4244327173445108E-7</v>
      </c>
      <c r="JG215" s="86">
        <f t="shared" si="563"/>
        <v>2.3356096940018043E-7</v>
      </c>
      <c r="JH215" s="86">
        <f t="shared" si="564"/>
        <v>9.135352169422319E-7</v>
      </c>
      <c r="JI215" s="86">
        <f t="shared" si="565"/>
        <v>7.1375960543927939E-7</v>
      </c>
      <c r="JJ215" s="86">
        <f t="shared" si="566"/>
        <v>8.8946134785839334E-7</v>
      </c>
      <c r="JK215" s="86">
        <f t="shared" si="567"/>
        <v>2.0293198951990875E-6</v>
      </c>
      <c r="JL215" s="86">
        <f t="shared" si="568"/>
        <v>1.9921074346066181E-4</v>
      </c>
      <c r="JM215" s="86">
        <f t="shared" si="569"/>
        <v>1.0167545092368772E-3</v>
      </c>
    </row>
    <row r="216" spans="2:273" x14ac:dyDescent="0.25">
      <c r="B216" s="2">
        <v>189</v>
      </c>
      <c r="C216" s="37">
        <v>78.650999999999996</v>
      </c>
      <c r="D216" s="37">
        <v>76.713999999999999</v>
      </c>
      <c r="E216" s="37">
        <v>74.027000000000001</v>
      </c>
      <c r="F216" s="37">
        <v>78.108000000000004</v>
      </c>
      <c r="G216" s="37">
        <v>79.691999999999993</v>
      </c>
      <c r="H216" s="37">
        <v>81.436000000000007</v>
      </c>
      <c r="I216" s="37">
        <v>79.474999999999994</v>
      </c>
      <c r="J216" s="37">
        <v>80.683000000000007</v>
      </c>
      <c r="K216" s="37">
        <v>84.146000000000001</v>
      </c>
      <c r="L216" s="37">
        <v>80.61</v>
      </c>
      <c r="M216" s="37">
        <v>83.4</v>
      </c>
      <c r="N216" s="37">
        <v>85.513000000000005</v>
      </c>
      <c r="O216" s="37">
        <v>84.078999999999994</v>
      </c>
      <c r="P216" s="37">
        <v>82.85</v>
      </c>
      <c r="Q216" s="37">
        <v>84.950999999999993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87.074490298793322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-2.1234902987933282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87.074490298793322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84.950999999999993</v>
      </c>
      <c r="DK216" s="2">
        <f t="shared" si="500"/>
        <v>117.59731613508441</v>
      </c>
      <c r="DL216" s="2">
        <f t="shared" si="649"/>
        <v>123.24562862457597</v>
      </c>
      <c r="DM216" s="2">
        <f t="shared" si="649"/>
        <v>151.2154148083624</v>
      </c>
      <c r="DN216" s="2">
        <f t="shared" si="649"/>
        <v>147.79806294559097</v>
      </c>
      <c r="DO216" s="2">
        <f t="shared" si="649"/>
        <v>120.59265668016197</v>
      </c>
      <c r="DP216" s="2">
        <f t="shared" si="649"/>
        <v>130.86976660412759</v>
      </c>
      <c r="DQ216" s="2">
        <f t="shared" si="649"/>
        <v>139.23688555347096</v>
      </c>
      <c r="DR216" s="2">
        <f t="shared" si="649"/>
        <v>151.67322672064779</v>
      </c>
      <c r="DS216" s="2">
        <f t="shared" si="649"/>
        <v>144.21765149359885</v>
      </c>
      <c r="DT216" s="2">
        <f t="shared" si="649"/>
        <v>146.23107156143999</v>
      </c>
      <c r="DU216" s="2">
        <f t="shared" si="649"/>
        <v>146.00412955465592</v>
      </c>
      <c r="DV216" s="2">
        <f t="shared" si="649"/>
        <v>138.37065991902833</v>
      </c>
      <c r="DW216" s="2">
        <f t="shared" si="649"/>
        <v>141.37335006747639</v>
      </c>
      <c r="DX216" s="2">
        <f t="shared" si="649"/>
        <v>125.83486978881717</v>
      </c>
      <c r="DY216" s="2">
        <f t="shared" si="649"/>
        <v>111.12239887955184</v>
      </c>
      <c r="EA216" s="2">
        <f t="shared" si="652"/>
        <v>72.94306161148765</v>
      </c>
      <c r="EB216" s="2">
        <f t="shared" si="502"/>
        <v>76.157962018617326</v>
      </c>
      <c r="EC216" s="2">
        <f t="shared" si="503"/>
        <v>70.661368584817254</v>
      </c>
      <c r="ED216" s="2">
        <f t="shared" si="504"/>
        <v>69.24164336649352</v>
      </c>
      <c r="EE216" s="2">
        <f t="shared" si="505"/>
        <v>71.961284474725659</v>
      </c>
      <c r="EF216" s="2">
        <f t="shared" si="506"/>
        <v>75.512846621442804</v>
      </c>
      <c r="EG216" s="2">
        <f t="shared" si="507"/>
        <v>73.289139263353832</v>
      </c>
      <c r="EH216" s="2">
        <f t="shared" si="508"/>
        <v>76.101896751977833</v>
      </c>
      <c r="EI216" s="2">
        <f t="shared" si="509"/>
        <v>74.185575634141827</v>
      </c>
      <c r="EJ216" s="2">
        <f t="shared" si="510"/>
        <v>76.377360054859906</v>
      </c>
      <c r="EK216" s="2">
        <f t="shared" si="511"/>
        <v>80.343003455347514</v>
      </c>
      <c r="EL216" s="2">
        <f t="shared" si="512"/>
        <v>79.61445825787402</v>
      </c>
      <c r="EM216" s="2">
        <f t="shared" si="513"/>
        <v>76.291385801655323</v>
      </c>
      <c r="EN216" s="2">
        <f t="shared" si="514"/>
        <v>80.834997712717282</v>
      </c>
      <c r="EO216" s="2">
        <f t="shared" si="515"/>
        <v>91.611514346024563</v>
      </c>
      <c r="EQ216" s="2">
        <f t="shared" si="516"/>
        <v>75.914514557787086</v>
      </c>
      <c r="ER216" s="2">
        <f t="shared" si="650"/>
        <v>77.043122272044968</v>
      </c>
      <c r="ES216" s="2">
        <f t="shared" si="650"/>
        <v>75.227802441129739</v>
      </c>
      <c r="ET216" s="2">
        <f t="shared" si="650"/>
        <v>75.001474853712239</v>
      </c>
      <c r="EU216" s="2">
        <f t="shared" si="650"/>
        <v>76.404701594416679</v>
      </c>
      <c r="EV216" s="2">
        <f t="shared" si="650"/>
        <v>79.005754257375145</v>
      </c>
      <c r="EW216" s="2">
        <f t="shared" si="650"/>
        <v>80.150836040621371</v>
      </c>
      <c r="EX216" s="2">
        <f t="shared" si="650"/>
        <v>81.415749408606473</v>
      </c>
      <c r="EY216" s="2">
        <f t="shared" si="650"/>
        <v>78.405615340744021</v>
      </c>
      <c r="EZ216" s="2">
        <f t="shared" si="650"/>
        <v>79.829570656799206</v>
      </c>
      <c r="FA216" s="2">
        <f t="shared" si="650"/>
        <v>80.940994260153772</v>
      </c>
      <c r="FB216" s="2">
        <f t="shared" si="650"/>
        <v>85.059539495607751</v>
      </c>
      <c r="FC216" s="2">
        <f t="shared" si="650"/>
        <v>81.979649493535774</v>
      </c>
      <c r="FD216" s="2">
        <f t="shared" si="650"/>
        <v>82.737228193473271</v>
      </c>
      <c r="FE216" s="2">
        <f t="shared" si="650"/>
        <v>86.939970529790074</v>
      </c>
      <c r="FG216" s="2">
        <f t="shared" si="518"/>
        <v>0.99999888603602727</v>
      </c>
      <c r="FH216" s="2">
        <f t="shared" si="651"/>
        <v>0.99999905516309118</v>
      </c>
      <c r="FI216" s="2">
        <f t="shared" si="651"/>
        <v>0.99999884332740396</v>
      </c>
      <c r="FJ216" s="2">
        <f t="shared" si="651"/>
        <v>0.99999880685035825</v>
      </c>
      <c r="FK216" s="2">
        <f t="shared" si="651"/>
        <v>0.9999987346516529</v>
      </c>
      <c r="FL216" s="2">
        <f t="shared" si="651"/>
        <v>0.99999883470086237</v>
      </c>
      <c r="FM216" s="2">
        <f t="shared" si="651"/>
        <v>0.99999887643992968</v>
      </c>
      <c r="FN216" s="2">
        <f t="shared" si="651"/>
        <v>0.99999869215173987</v>
      </c>
      <c r="FO216" s="2">
        <f t="shared" si="651"/>
        <v>0.99999879046864482</v>
      </c>
      <c r="FP216" s="2">
        <f t="shared" si="651"/>
        <v>0.99999880487144077</v>
      </c>
      <c r="FQ216" s="2">
        <f t="shared" si="651"/>
        <v>0.99999881325978079</v>
      </c>
      <c r="FR216" s="2">
        <f t="shared" si="651"/>
        <v>0.99999872155913316</v>
      </c>
      <c r="FS216" s="2">
        <f t="shared" si="651"/>
        <v>0.99999882635361148</v>
      </c>
      <c r="FT216" s="2">
        <f t="shared" si="651"/>
        <v>0.9999987371957697</v>
      </c>
      <c r="FU216" s="2">
        <f t="shared" si="651"/>
        <v>0.999998490168575</v>
      </c>
      <c r="FW216" s="2">
        <f t="shared" si="536"/>
        <v>0.97833952399856194</v>
      </c>
      <c r="FX216" s="2">
        <f t="shared" si="588"/>
        <v>0.97929998151569275</v>
      </c>
      <c r="FY216" s="2">
        <f t="shared" si="589"/>
        <v>0.98011050559912061</v>
      </c>
      <c r="FZ216" s="2">
        <f t="shared" si="590"/>
        <v>0.98386568437462751</v>
      </c>
      <c r="GA216" s="2">
        <f t="shared" si="591"/>
        <v>0.98256803655473368</v>
      </c>
      <c r="GB216" s="2">
        <f t="shared" si="592"/>
        <v>0.98254177821955568</v>
      </c>
      <c r="GC216" s="2">
        <f t="shared" si="593"/>
        <v>0.9825591339830767</v>
      </c>
      <c r="GD216" s="2">
        <f t="shared" si="594"/>
        <v>0.98427676659658758</v>
      </c>
      <c r="GE216" s="2">
        <f t="shared" si="595"/>
        <v>0.98380414079788514</v>
      </c>
      <c r="GF216" s="2">
        <f t="shared" si="596"/>
        <v>0.98192583944033207</v>
      </c>
      <c r="GG216" s="2">
        <f t="shared" si="597"/>
        <v>0.98141417478983273</v>
      </c>
      <c r="GH216" s="2">
        <f t="shared" si="598"/>
        <v>0.98134698395504782</v>
      </c>
      <c r="GI216" s="2">
        <f t="shared" si="599"/>
        <v>0.98044674083113315</v>
      </c>
      <c r="GJ216" s="2">
        <f t="shared" si="600"/>
        <v>0.97417581295971112</v>
      </c>
      <c r="GK216" s="2">
        <f t="shared" si="601"/>
        <v>0.9712107354341275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5.3231705711387079E-53</v>
      </c>
      <c r="HT216" s="86">
        <f t="shared" si="630"/>
        <v>1.0465819726607643E-52</v>
      </c>
      <c r="HU216" s="86">
        <f t="shared" si="631"/>
        <v>3.3607831946827755E-64</v>
      </c>
      <c r="HV216" s="86">
        <f t="shared" si="632"/>
        <v>6.5232476617970415E-75</v>
      </c>
      <c r="HW216" s="86">
        <f t="shared" si="633"/>
        <v>5.2945298573027387E-70</v>
      </c>
      <c r="HX216" s="86">
        <f t="shared" si="634"/>
        <v>2.6584102584614937E-68</v>
      </c>
      <c r="HY216" s="86">
        <f t="shared" si="635"/>
        <v>3.9304997989277156E-64</v>
      </c>
      <c r="HZ216" s="86">
        <f t="shared" si="636"/>
        <v>3.6711332410769956E-70</v>
      </c>
      <c r="IA216" s="86">
        <f t="shared" si="637"/>
        <v>3.3263744224033143E-76</v>
      </c>
      <c r="IB216" s="86">
        <f t="shared" si="638"/>
        <v>1.3551000300304454E-71</v>
      </c>
      <c r="IC216" s="86">
        <f t="shared" si="639"/>
        <v>4.1899056484729019E-73</v>
      </c>
      <c r="ID216" s="86">
        <f t="shared" si="640"/>
        <v>3.0715083133982165E-72</v>
      </c>
      <c r="IE216" s="86">
        <f t="shared" si="641"/>
        <v>4.4010504720417049E-68</v>
      </c>
      <c r="IF216" s="86">
        <f t="shared" si="642"/>
        <v>7.1803256883117761E-50</v>
      </c>
      <c r="IG216" s="86">
        <f t="shared" si="643"/>
        <v>3.230648531864427E-50</v>
      </c>
      <c r="II216" s="86">
        <f t="shared" si="540"/>
        <v>2.3432475429504056E-5</v>
      </c>
      <c r="IJ216" s="86">
        <f t="shared" si="541"/>
        <v>2.2568519449761255E-5</v>
      </c>
      <c r="IK216" s="86">
        <f t="shared" si="542"/>
        <v>3.5480302747695863E-6</v>
      </c>
      <c r="IL216" s="86">
        <f t="shared" si="543"/>
        <v>1.3746913670519295E-7</v>
      </c>
      <c r="IM216" s="86">
        <f t="shared" si="544"/>
        <v>7.3884664746270142E-7</v>
      </c>
      <c r="IN216" s="86">
        <f t="shared" si="545"/>
        <v>5.9101109727669216E-7</v>
      </c>
      <c r="IO216" s="86">
        <f t="shared" si="546"/>
        <v>1.4722480670535863E-6</v>
      </c>
      <c r="IP216" s="86">
        <f t="shared" si="547"/>
        <v>2.9791967676123904E-7</v>
      </c>
      <c r="IQ216" s="86">
        <f t="shared" si="548"/>
        <v>1.2295500957124303E-7</v>
      </c>
      <c r="IR216" s="86">
        <f t="shared" si="549"/>
        <v>5.0275376256318094E-7</v>
      </c>
      <c r="IS216" s="86">
        <f t="shared" si="550"/>
        <v>3.8661614933127904E-7</v>
      </c>
      <c r="IT216" s="86">
        <f t="shared" si="551"/>
        <v>4.8645496076367772E-7</v>
      </c>
      <c r="IU216" s="86">
        <f t="shared" si="552"/>
        <v>1.1449286657036647E-6</v>
      </c>
      <c r="IV216" s="86">
        <f t="shared" si="553"/>
        <v>1.3516510734968735E-4</v>
      </c>
      <c r="IW216" s="86">
        <f t="shared" si="554"/>
        <v>7.4037689567948105E-4</v>
      </c>
      <c r="IY216" s="86">
        <f t="shared" si="555"/>
        <v>2.3432475429504056E-5</v>
      </c>
      <c r="IZ216" s="86">
        <f t="shared" si="556"/>
        <v>2.2568519449761255E-5</v>
      </c>
      <c r="JA216" s="86">
        <f t="shared" si="557"/>
        <v>3.5480302747695863E-6</v>
      </c>
      <c r="JB216" s="86">
        <f t="shared" si="558"/>
        <v>1.3746913670519295E-7</v>
      </c>
      <c r="JC216" s="86">
        <f t="shared" si="559"/>
        <v>7.3884664746270142E-7</v>
      </c>
      <c r="JD216" s="86">
        <f t="shared" si="560"/>
        <v>5.9101109727669216E-7</v>
      </c>
      <c r="JE216" s="86">
        <f t="shared" si="561"/>
        <v>1.4722480670535863E-6</v>
      </c>
      <c r="JF216" s="86">
        <f t="shared" si="562"/>
        <v>2.9791967676123904E-7</v>
      </c>
      <c r="JG216" s="86">
        <f t="shared" si="563"/>
        <v>1.2295500957124303E-7</v>
      </c>
      <c r="JH216" s="86">
        <f t="shared" si="564"/>
        <v>5.0275376256318094E-7</v>
      </c>
      <c r="JI216" s="86">
        <f t="shared" si="565"/>
        <v>3.8661614933127904E-7</v>
      </c>
      <c r="JJ216" s="86">
        <f t="shared" si="566"/>
        <v>4.8645496076367772E-7</v>
      </c>
      <c r="JK216" s="86">
        <f t="shared" si="567"/>
        <v>1.1449286657036647E-6</v>
      </c>
      <c r="JL216" s="86">
        <f t="shared" si="568"/>
        <v>1.3516510734968735E-4</v>
      </c>
      <c r="JM216" s="86">
        <f t="shared" si="569"/>
        <v>7.4037689567948105E-4</v>
      </c>
    </row>
    <row r="217" spans="2:273" x14ac:dyDescent="0.25">
      <c r="B217" s="2">
        <v>190</v>
      </c>
      <c r="C217" s="37">
        <v>78.930000000000007</v>
      </c>
      <c r="D217" s="37">
        <v>76.429000000000002</v>
      </c>
      <c r="E217" s="37">
        <v>73.784000000000006</v>
      </c>
      <c r="F217" s="37">
        <v>77.811000000000007</v>
      </c>
      <c r="G217" s="37">
        <v>76.230999999999995</v>
      </c>
      <c r="H217" s="37">
        <v>80.718000000000004</v>
      </c>
      <c r="I217" s="37">
        <v>81.525000000000006</v>
      </c>
      <c r="J217" s="37">
        <v>79.731999999999999</v>
      </c>
      <c r="K217" s="37">
        <v>82.293000000000006</v>
      </c>
      <c r="L217" s="37">
        <v>82.683000000000007</v>
      </c>
      <c r="M217" s="37">
        <v>79.900000000000006</v>
      </c>
      <c r="N217" s="37">
        <v>87.462000000000003</v>
      </c>
      <c r="O217" s="37">
        <v>85.394999999999996</v>
      </c>
      <c r="P217" s="37">
        <v>83.3</v>
      </c>
      <c r="Q217" s="37">
        <v>89.316999999999993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117.6958386491557</v>
      </c>
      <c r="DL217" s="2">
        <f t="shared" si="649"/>
        <v>123.36047302768353</v>
      </c>
      <c r="DM217" s="2">
        <f t="shared" si="649"/>
        <v>151.52000522648086</v>
      </c>
      <c r="DN217" s="2">
        <f t="shared" si="649"/>
        <v>148.09102607879925</v>
      </c>
      <c r="DO217" s="2">
        <f t="shared" si="649"/>
        <v>120.7084852226721</v>
      </c>
      <c r="DP217" s="2">
        <f t="shared" si="649"/>
        <v>131.05981388367732</v>
      </c>
      <c r="DQ217" s="2">
        <f t="shared" si="649"/>
        <v>139.45864446529083</v>
      </c>
      <c r="DR217" s="2">
        <f t="shared" si="649"/>
        <v>151.97491782470729</v>
      </c>
      <c r="DS217" s="2">
        <f t="shared" si="649"/>
        <v>144.46793456614506</v>
      </c>
      <c r="DT217" s="2">
        <f t="shared" si="649"/>
        <v>146.48013907429697</v>
      </c>
      <c r="DU217" s="2">
        <f t="shared" si="649"/>
        <v>146.26390688259113</v>
      </c>
      <c r="DV217" s="2">
        <f t="shared" si="649"/>
        <v>138.57523777218512</v>
      </c>
      <c r="DW217" s="2">
        <f t="shared" si="649"/>
        <v>141.58260047233472</v>
      </c>
      <c r="DX217" s="2">
        <f t="shared" si="649"/>
        <v>125.99818087318089</v>
      </c>
      <c r="DY217" s="2">
        <f t="shared" si="649"/>
        <v>111.18119747899161</v>
      </c>
      <c r="EA217" s="2">
        <f t="shared" si="652"/>
        <v>72.755208623696859</v>
      </c>
      <c r="EB217" s="2">
        <f t="shared" si="502"/>
        <v>76.005007931214479</v>
      </c>
      <c r="EC217" s="2">
        <f t="shared" si="503"/>
        <v>70.483764138706661</v>
      </c>
      <c r="ED217" s="2">
        <f t="shared" si="504"/>
        <v>69.034984189299223</v>
      </c>
      <c r="EE217" s="2">
        <f t="shared" si="505"/>
        <v>71.776932848644606</v>
      </c>
      <c r="EF217" s="2">
        <f t="shared" si="506"/>
        <v>75.371205223576069</v>
      </c>
      <c r="EG217" s="2">
        <f t="shared" si="507"/>
        <v>73.127799556282554</v>
      </c>
      <c r="EH217" s="2">
        <f t="shared" si="508"/>
        <v>75.954859606959388</v>
      </c>
      <c r="EI217" s="2">
        <f t="shared" si="509"/>
        <v>74.009238798370674</v>
      </c>
      <c r="EJ217" s="2">
        <f t="shared" si="510"/>
        <v>76.191809309435058</v>
      </c>
      <c r="EK217" s="2">
        <f t="shared" si="511"/>
        <v>80.216127981372097</v>
      </c>
      <c r="EL217" s="2">
        <f t="shared" si="512"/>
        <v>79.47468766732284</v>
      </c>
      <c r="EM217" s="2">
        <f t="shared" si="513"/>
        <v>76.100473150566117</v>
      </c>
      <c r="EN217" s="2">
        <f t="shared" si="514"/>
        <v>80.715333943275382</v>
      </c>
      <c r="EO217" s="2">
        <f t="shared" si="515"/>
        <v>91.579440426862647</v>
      </c>
      <c r="EQ217" s="2">
        <f t="shared" si="516"/>
        <v>75.760904765488817</v>
      </c>
      <c r="ER217" s="2">
        <f t="shared" si="650"/>
        <v>76.900153568954252</v>
      </c>
      <c r="ES217" s="2">
        <f t="shared" si="650"/>
        <v>75.101564757928003</v>
      </c>
      <c r="ET217" s="2">
        <f t="shared" si="650"/>
        <v>74.855995722434585</v>
      </c>
      <c r="EU217" s="2">
        <f t="shared" si="650"/>
        <v>76.269380220154304</v>
      </c>
      <c r="EV217" s="2">
        <f t="shared" si="650"/>
        <v>78.901041657425836</v>
      </c>
      <c r="EW217" s="2">
        <f t="shared" si="650"/>
        <v>80.064722435255277</v>
      </c>
      <c r="EX217" s="2">
        <f t="shared" si="650"/>
        <v>81.326989039945914</v>
      </c>
      <c r="EY217" s="2">
        <f t="shared" si="650"/>
        <v>78.27556029065201</v>
      </c>
      <c r="EZ217" s="2">
        <f t="shared" si="650"/>
        <v>79.681433763541392</v>
      </c>
      <c r="FA217" s="2">
        <f t="shared" si="650"/>
        <v>80.820755494385082</v>
      </c>
      <c r="FB217" s="2">
        <f t="shared" si="650"/>
        <v>84.979370590386097</v>
      </c>
      <c r="FC217" s="2">
        <f t="shared" si="650"/>
        <v>81.85117993364635</v>
      </c>
      <c r="FD217" s="2">
        <f t="shared" si="650"/>
        <v>82.63892914548174</v>
      </c>
      <c r="FE217" s="2">
        <f t="shared" si="650"/>
        <v>86.856372396474896</v>
      </c>
      <c r="FG217" s="2">
        <f t="shared" si="518"/>
        <v>0.99999898405268262</v>
      </c>
      <c r="FH217" s="2">
        <f t="shared" si="651"/>
        <v>0.99999913829842613</v>
      </c>
      <c r="FI217" s="2">
        <f t="shared" si="651"/>
        <v>0.99999894510194753</v>
      </c>
      <c r="FJ217" s="2">
        <f t="shared" si="651"/>
        <v>0.99999891183447953</v>
      </c>
      <c r="FK217" s="2">
        <f t="shared" si="651"/>
        <v>0.99999884598846334</v>
      </c>
      <c r="FL217" s="2">
        <f t="shared" si="651"/>
        <v>0.99999893723444644</v>
      </c>
      <c r="FM217" s="2">
        <f t="shared" si="651"/>
        <v>0.99999897530093595</v>
      </c>
      <c r="FN217" s="2">
        <f t="shared" si="651"/>
        <v>0.99999880722807333</v>
      </c>
      <c r="FO217" s="2">
        <f t="shared" si="651"/>
        <v>0.99999889689417609</v>
      </c>
      <c r="FP217" s="2">
        <f t="shared" si="651"/>
        <v>0.999998910029685</v>
      </c>
      <c r="FQ217" s="2">
        <f t="shared" si="651"/>
        <v>0.99999891767994364</v>
      </c>
      <c r="FR217" s="2">
        <f t="shared" si="651"/>
        <v>0.99999883404794077</v>
      </c>
      <c r="FS217" s="2">
        <f t="shared" si="651"/>
        <v>0.99999892962166159</v>
      </c>
      <c r="FT217" s="2">
        <f t="shared" si="651"/>
        <v>0.99999884830872598</v>
      </c>
      <c r="FU217" s="2">
        <f t="shared" si="651"/>
        <v>0.99999862301719189</v>
      </c>
      <c r="FW217" s="2">
        <f t="shared" si="536"/>
        <v>0.9802076891911804</v>
      </c>
      <c r="FX217" s="2">
        <f t="shared" si="588"/>
        <v>0.98108691089719191</v>
      </c>
      <c r="FY217" s="2">
        <f t="shared" si="589"/>
        <v>0.98182876476664738</v>
      </c>
      <c r="FZ217" s="2">
        <f t="shared" si="590"/>
        <v>0.98526440995897624</v>
      </c>
      <c r="GA217" s="2">
        <f t="shared" si="591"/>
        <v>0.98407743798157188</v>
      </c>
      <c r="GB217" s="2">
        <f t="shared" si="592"/>
        <v>0.98405341640663591</v>
      </c>
      <c r="GC217" s="2">
        <f t="shared" si="593"/>
        <v>0.98406929376893815</v>
      </c>
      <c r="GD217" s="2">
        <f t="shared" si="594"/>
        <v>0.98564037453630993</v>
      </c>
      <c r="GE217" s="2">
        <f t="shared" si="595"/>
        <v>0.98520812153982595</v>
      </c>
      <c r="GF217" s="2">
        <f t="shared" si="596"/>
        <v>0.98348991316734857</v>
      </c>
      <c r="GG217" s="2">
        <f t="shared" si="597"/>
        <v>0.98302176056639856</v>
      </c>
      <c r="GH217" s="2">
        <f t="shared" si="598"/>
        <v>0.98296028051536477</v>
      </c>
      <c r="GI217" s="2">
        <f t="shared" si="599"/>
        <v>0.9821364819595203</v>
      </c>
      <c r="GJ217" s="2">
        <f t="shared" si="600"/>
        <v>0.97639442376552044</v>
      </c>
      <c r="GK217" s="2">
        <f t="shared" si="601"/>
        <v>0.97367719923442453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1.7425018176160592E-54</v>
      </c>
      <c r="HT217" s="86">
        <f t="shared" si="630"/>
        <v>3.5805423955369775E-54</v>
      </c>
      <c r="HU217" s="86">
        <f t="shared" si="631"/>
        <v>5.9037243046159517E-66</v>
      </c>
      <c r="HV217" s="86">
        <f t="shared" si="632"/>
        <v>5.8636421869867985E-77</v>
      </c>
      <c r="HW217" s="86">
        <f t="shared" si="633"/>
        <v>6.763133227886222E-72</v>
      </c>
      <c r="HX217" s="86">
        <f t="shared" si="634"/>
        <v>3.4453385176263175E-70</v>
      </c>
      <c r="HY217" s="86">
        <f t="shared" si="635"/>
        <v>6.8061562638988376E-66</v>
      </c>
      <c r="HZ217" s="86">
        <f t="shared" si="636"/>
        <v>4.4874632439160132E-72</v>
      </c>
      <c r="IA217" s="86">
        <f t="shared" si="637"/>
        <v>2.8044263835992873E-78</v>
      </c>
      <c r="IB217" s="86">
        <f t="shared" si="638"/>
        <v>1.4776050827574342E-73</v>
      </c>
      <c r="IC217" s="86">
        <f t="shared" si="639"/>
        <v>4.0228569699359808E-75</v>
      </c>
      <c r="ID217" s="86">
        <f t="shared" si="640"/>
        <v>3.1434265386146376E-74</v>
      </c>
      <c r="IE217" s="86">
        <f t="shared" si="641"/>
        <v>5.6729088925129911E-70</v>
      </c>
      <c r="IF217" s="86">
        <f t="shared" si="642"/>
        <v>2.669000179699932E-51</v>
      </c>
      <c r="IG217" s="86">
        <f t="shared" si="643"/>
        <v>1.0549194818074606E-51</v>
      </c>
      <c r="II217" s="86">
        <f t="shared" si="540"/>
        <v>1.4801424080010377E-5</v>
      </c>
      <c r="IJ217" s="86">
        <f t="shared" si="541"/>
        <v>1.431060268856425E-5</v>
      </c>
      <c r="IK217" s="86">
        <f t="shared" si="542"/>
        <v>2.0768160725013211E-6</v>
      </c>
      <c r="IL217" s="86">
        <f t="shared" si="543"/>
        <v>7.1782919282156031E-8</v>
      </c>
      <c r="IM217" s="86">
        <f t="shared" si="544"/>
        <v>4.1063350667015651E-7</v>
      </c>
      <c r="IN217" s="86">
        <f t="shared" si="545"/>
        <v>3.25138672832773E-7</v>
      </c>
      <c r="IO217" s="86">
        <f t="shared" si="546"/>
        <v>8.4372059257723624E-7</v>
      </c>
      <c r="IP217" s="86">
        <f t="shared" si="547"/>
        <v>1.6157250974120572E-7</v>
      </c>
      <c r="IQ217" s="86">
        <f t="shared" si="548"/>
        <v>6.3850330960492784E-8</v>
      </c>
      <c r="IR217" s="86">
        <f t="shared" si="549"/>
        <v>2.7311475807190123E-7</v>
      </c>
      <c r="IS217" s="86">
        <f t="shared" si="550"/>
        <v>2.0661823256943857E-7</v>
      </c>
      <c r="IT217" s="86">
        <f t="shared" si="551"/>
        <v>2.6254961426822744E-7</v>
      </c>
      <c r="IU217" s="86">
        <f t="shared" si="552"/>
        <v>6.3783995447945817E-7</v>
      </c>
      <c r="IV217" s="86">
        <f t="shared" si="553"/>
        <v>9.0896673767003851E-5</v>
      </c>
      <c r="IW217" s="86">
        <f t="shared" si="554"/>
        <v>5.3518619386049991E-4</v>
      </c>
      <c r="IY217" s="86">
        <f t="shared" si="555"/>
        <v>1.4801424080010377E-5</v>
      </c>
      <c r="IZ217" s="86">
        <f t="shared" si="556"/>
        <v>1.431060268856425E-5</v>
      </c>
      <c r="JA217" s="86">
        <f t="shared" si="557"/>
        <v>2.0768160725013211E-6</v>
      </c>
      <c r="JB217" s="86">
        <f t="shared" si="558"/>
        <v>7.1782919282156031E-8</v>
      </c>
      <c r="JC217" s="86">
        <f t="shared" si="559"/>
        <v>4.1063350667015651E-7</v>
      </c>
      <c r="JD217" s="86">
        <f t="shared" si="560"/>
        <v>3.25138672832773E-7</v>
      </c>
      <c r="JE217" s="86">
        <f t="shared" si="561"/>
        <v>8.4372059257723624E-7</v>
      </c>
      <c r="JF217" s="86">
        <f t="shared" si="562"/>
        <v>1.6157250974120572E-7</v>
      </c>
      <c r="JG217" s="86">
        <f t="shared" si="563"/>
        <v>6.3850330960492784E-8</v>
      </c>
      <c r="JH217" s="86">
        <f t="shared" si="564"/>
        <v>2.7311475807190123E-7</v>
      </c>
      <c r="JI217" s="86">
        <f t="shared" si="565"/>
        <v>2.0661823256943857E-7</v>
      </c>
      <c r="JJ217" s="86">
        <f t="shared" si="566"/>
        <v>2.6254961426822744E-7</v>
      </c>
      <c r="JK217" s="86">
        <f t="shared" si="567"/>
        <v>6.3783995447945817E-7</v>
      </c>
      <c r="JL217" s="86">
        <f t="shared" si="568"/>
        <v>9.0896673767003851E-5</v>
      </c>
      <c r="JM217" s="86">
        <f t="shared" si="569"/>
        <v>5.3518619386049991E-4</v>
      </c>
    </row>
    <row r="218" spans="2:273" x14ac:dyDescent="0.25">
      <c r="B218" s="2">
        <v>191</v>
      </c>
      <c r="C218" s="37">
        <v>80.465000000000003</v>
      </c>
      <c r="D218" s="37">
        <v>78.2</v>
      </c>
      <c r="E218" s="37">
        <v>77.567999999999998</v>
      </c>
      <c r="F218" s="37">
        <v>75.891999999999996</v>
      </c>
      <c r="G218" s="37">
        <v>78.179000000000002</v>
      </c>
      <c r="H218" s="37">
        <v>79.744</v>
      </c>
      <c r="I218" s="37">
        <v>81.25</v>
      </c>
      <c r="J218" s="37">
        <v>81.171000000000006</v>
      </c>
      <c r="K218" s="37">
        <v>83.024000000000001</v>
      </c>
      <c r="L218" s="37">
        <v>81.462999999999994</v>
      </c>
      <c r="M218" s="37">
        <v>84.125</v>
      </c>
      <c r="N218" s="37">
        <v>85.718000000000004</v>
      </c>
      <c r="O218" s="37">
        <v>83.658000000000001</v>
      </c>
      <c r="P218" s="37">
        <v>83.375</v>
      </c>
      <c r="Q218" s="37">
        <v>89.072999999999993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117.79436116322699</v>
      </c>
      <c r="DL218" s="2">
        <f t="shared" si="649"/>
        <v>123.47531743079109</v>
      </c>
      <c r="DM218" s="2">
        <f t="shared" si="649"/>
        <v>151.82459564459933</v>
      </c>
      <c r="DN218" s="2">
        <f t="shared" si="649"/>
        <v>148.38398921200749</v>
      </c>
      <c r="DO218" s="2">
        <f t="shared" si="649"/>
        <v>120.82431376518221</v>
      </c>
      <c r="DP218" s="2">
        <f t="shared" si="649"/>
        <v>131.24986116322702</v>
      </c>
      <c r="DQ218" s="2">
        <f t="shared" si="649"/>
        <v>139.68040337711074</v>
      </c>
      <c r="DR218" s="2">
        <f t="shared" si="649"/>
        <v>152.27660892876685</v>
      </c>
      <c r="DS218" s="2">
        <f t="shared" si="649"/>
        <v>144.7182176386913</v>
      </c>
      <c r="DT218" s="2">
        <f t="shared" si="649"/>
        <v>146.72920658715395</v>
      </c>
      <c r="DU218" s="2">
        <f t="shared" si="649"/>
        <v>146.52368421052637</v>
      </c>
      <c r="DV218" s="2">
        <f t="shared" si="649"/>
        <v>138.77981562534191</v>
      </c>
      <c r="DW218" s="2">
        <f t="shared" si="649"/>
        <v>141.79185087719301</v>
      </c>
      <c r="DX218" s="2">
        <f t="shared" si="649"/>
        <v>126.1614919575446</v>
      </c>
      <c r="DY218" s="2">
        <f t="shared" si="649"/>
        <v>111.23999607843139</v>
      </c>
      <c r="EA218" s="2">
        <f t="shared" si="652"/>
        <v>72.567355635906068</v>
      </c>
      <c r="EB218" s="2">
        <f t="shared" si="502"/>
        <v>75.852053843811632</v>
      </c>
      <c r="EC218" s="2">
        <f t="shared" si="503"/>
        <v>70.306159692596069</v>
      </c>
      <c r="ED218" s="2">
        <f t="shared" si="504"/>
        <v>68.828325012104926</v>
      </c>
      <c r="EE218" s="2">
        <f t="shared" si="505"/>
        <v>71.592581222563524</v>
      </c>
      <c r="EF218" s="2">
        <f t="shared" si="506"/>
        <v>75.22956382570932</v>
      </c>
      <c r="EG218" s="2">
        <f t="shared" si="507"/>
        <v>72.966459849211276</v>
      </c>
      <c r="EH218" s="2">
        <f t="shared" si="508"/>
        <v>75.807822461940958</v>
      </c>
      <c r="EI218" s="2">
        <f t="shared" si="509"/>
        <v>73.832901962599522</v>
      </c>
      <c r="EJ218" s="2">
        <f t="shared" si="510"/>
        <v>76.00625856401021</v>
      </c>
      <c r="EK218" s="2">
        <f t="shared" si="511"/>
        <v>80.089252507396694</v>
      </c>
      <c r="EL218" s="2">
        <f t="shared" si="512"/>
        <v>79.33491707677166</v>
      </c>
      <c r="EM218" s="2">
        <f t="shared" si="513"/>
        <v>75.909560499476925</v>
      </c>
      <c r="EN218" s="2">
        <f t="shared" si="514"/>
        <v>80.595670173833483</v>
      </c>
      <c r="EO218" s="2">
        <f t="shared" si="515"/>
        <v>91.547366507700744</v>
      </c>
      <c r="EQ218" s="2">
        <f t="shared" si="516"/>
        <v>75.607294973190562</v>
      </c>
      <c r="ER218" s="2">
        <f t="shared" si="650"/>
        <v>76.757184865863536</v>
      </c>
      <c r="ES218" s="2">
        <f t="shared" si="650"/>
        <v>74.97532707472628</v>
      </c>
      <c r="ET218" s="2">
        <f t="shared" si="650"/>
        <v>74.710516591156917</v>
      </c>
      <c r="EU218" s="2">
        <f t="shared" si="650"/>
        <v>76.134058845891929</v>
      </c>
      <c r="EV218" s="2">
        <f t="shared" si="650"/>
        <v>78.796329057476527</v>
      </c>
      <c r="EW218" s="2">
        <f t="shared" si="650"/>
        <v>79.978608829889197</v>
      </c>
      <c r="EX218" s="2">
        <f t="shared" si="650"/>
        <v>81.238228671285356</v>
      </c>
      <c r="EY218" s="2">
        <f t="shared" si="650"/>
        <v>78.145505240559999</v>
      </c>
      <c r="EZ218" s="2">
        <f t="shared" si="650"/>
        <v>79.533296870283579</v>
      </c>
      <c r="FA218" s="2">
        <f t="shared" si="650"/>
        <v>80.700516728616392</v>
      </c>
      <c r="FB218" s="2">
        <f t="shared" si="650"/>
        <v>84.899201685164456</v>
      </c>
      <c r="FC218" s="2">
        <f t="shared" si="650"/>
        <v>81.722710373756925</v>
      </c>
      <c r="FD218" s="2">
        <f t="shared" si="650"/>
        <v>82.540630097490222</v>
      </c>
      <c r="FE218" s="2">
        <f t="shared" si="650"/>
        <v>86.772774263159704</v>
      </c>
      <c r="FG218" s="2">
        <f t="shared" si="518"/>
        <v>0.99999907344495154</v>
      </c>
      <c r="FH218" s="2">
        <f t="shared" si="651"/>
        <v>0.99999921411876469</v>
      </c>
      <c r="FI218" s="2">
        <f t="shared" si="651"/>
        <v>0.99999903792145239</v>
      </c>
      <c r="FJ218" s="2">
        <f t="shared" si="651"/>
        <v>0.99999900758115534</v>
      </c>
      <c r="FK218" s="2">
        <f t="shared" si="651"/>
        <v>0.99999894752886298</v>
      </c>
      <c r="FL218" s="2">
        <f t="shared" si="651"/>
        <v>0.99999903074620489</v>
      </c>
      <c r="FM218" s="2">
        <f t="shared" si="651"/>
        <v>0.99999906546326223</v>
      </c>
      <c r="FN218" s="2">
        <f t="shared" si="651"/>
        <v>0.99999891217895975</v>
      </c>
      <c r="FO218" s="2">
        <f t="shared" si="651"/>
        <v>0.99999899395543401</v>
      </c>
      <c r="FP218" s="2">
        <f t="shared" si="651"/>
        <v>0.99999900593516278</v>
      </c>
      <c r="FQ218" s="2">
        <f t="shared" si="651"/>
        <v>0.99999901291228288</v>
      </c>
      <c r="FR218" s="2">
        <f t="shared" si="651"/>
        <v>0.99999893663897477</v>
      </c>
      <c r="FS218" s="2">
        <f t="shared" si="651"/>
        <v>0.99999902380326122</v>
      </c>
      <c r="FT218" s="2">
        <f t="shared" si="651"/>
        <v>0.99999894964496805</v>
      </c>
      <c r="FU218" s="2">
        <f t="shared" si="651"/>
        <v>0.99999874417660128</v>
      </c>
      <c r="FW218" s="2">
        <f t="shared" si="536"/>
        <v>0.98191770753472674</v>
      </c>
      <c r="FX218" s="2">
        <f t="shared" si="588"/>
        <v>0.98272230511126379</v>
      </c>
      <c r="FY218" s="2">
        <f t="shared" si="589"/>
        <v>0.98340109698581768</v>
      </c>
      <c r="FZ218" s="2">
        <f t="shared" si="590"/>
        <v>0.98654353487970547</v>
      </c>
      <c r="GA218" s="2">
        <f t="shared" si="591"/>
        <v>0.98545807742823843</v>
      </c>
      <c r="GB218" s="2">
        <f t="shared" si="592"/>
        <v>0.98543610792916869</v>
      </c>
      <c r="GC218" s="2">
        <f t="shared" si="593"/>
        <v>0.98545062895651903</v>
      </c>
      <c r="GD218" s="2">
        <f t="shared" si="594"/>
        <v>0.98688729814210396</v>
      </c>
      <c r="GE218" s="2">
        <f t="shared" si="595"/>
        <v>0.98649206559596525</v>
      </c>
      <c r="GF218" s="2">
        <f t="shared" si="596"/>
        <v>0.98492071604318365</v>
      </c>
      <c r="GG218" s="2">
        <f t="shared" si="597"/>
        <v>0.98449249492546387</v>
      </c>
      <c r="GH218" s="2">
        <f t="shared" si="598"/>
        <v>0.9844362562442055</v>
      </c>
      <c r="GI218" s="2">
        <f t="shared" si="599"/>
        <v>0.98368263034237091</v>
      </c>
      <c r="GJ218" s="2">
        <f t="shared" si="600"/>
        <v>0.9784266500053711</v>
      </c>
      <c r="GK218" s="2">
        <f t="shared" si="601"/>
        <v>0.97593758892048421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5.4340210053699471E-56</v>
      </c>
      <c r="HT218" s="86">
        <f t="shared" si="630"/>
        <v>1.1681290555975289E-55</v>
      </c>
      <c r="HU218" s="86">
        <f t="shared" si="631"/>
        <v>9.8087196084359626E-68</v>
      </c>
      <c r="HV218" s="86">
        <f t="shared" si="632"/>
        <v>4.9404040865949982E-79</v>
      </c>
      <c r="HW218" s="86">
        <f t="shared" si="633"/>
        <v>8.140949750200656E-74</v>
      </c>
      <c r="HX218" s="86">
        <f t="shared" si="634"/>
        <v>4.2031762024797647E-72</v>
      </c>
      <c r="HY218" s="86">
        <f t="shared" si="635"/>
        <v>1.1141914277483685E-67</v>
      </c>
      <c r="HZ218" s="86">
        <f t="shared" si="636"/>
        <v>5.1635479555677524E-74</v>
      </c>
      <c r="IA218" s="86">
        <f t="shared" si="637"/>
        <v>2.2148023066862586E-80</v>
      </c>
      <c r="IB218" s="86">
        <f t="shared" si="638"/>
        <v>1.5138290859494053E-75</v>
      </c>
      <c r="IC218" s="86">
        <f t="shared" si="639"/>
        <v>3.6212131406413578E-77</v>
      </c>
      <c r="ID218" s="86">
        <f t="shared" si="640"/>
        <v>3.0190888761902182E-76</v>
      </c>
      <c r="IE218" s="86">
        <f t="shared" si="641"/>
        <v>6.8808291388669393E-72</v>
      </c>
      <c r="IF218" s="86">
        <f t="shared" si="642"/>
        <v>9.4577465774212667E-53</v>
      </c>
      <c r="IG218" s="86">
        <f t="shared" si="643"/>
        <v>3.2725441132512478E-53</v>
      </c>
      <c r="II218" s="86">
        <f t="shared" si="540"/>
        <v>9.256292503145302E-6</v>
      </c>
      <c r="IJ218" s="86">
        <f t="shared" si="541"/>
        <v>8.9856082553702703E-6</v>
      </c>
      <c r="IK218" s="86">
        <f t="shared" si="542"/>
        <v>1.2016592229584614E-6</v>
      </c>
      <c r="IL218" s="86">
        <f t="shared" si="543"/>
        <v>3.6979356247939227E-8</v>
      </c>
      <c r="IM218" s="86">
        <f t="shared" si="544"/>
        <v>2.2541214199483505E-7</v>
      </c>
      <c r="IN218" s="86">
        <f t="shared" si="545"/>
        <v>1.7662952632122246E-7</v>
      </c>
      <c r="IO218" s="86">
        <f t="shared" si="546"/>
        <v>4.7789987560779483E-7</v>
      </c>
      <c r="IP218" s="86">
        <f t="shared" si="547"/>
        <v>8.6527220783045241E-8</v>
      </c>
      <c r="IQ218" s="86">
        <f t="shared" si="548"/>
        <v>3.2707274443227113E-8</v>
      </c>
      <c r="IR218" s="86">
        <f t="shared" si="549"/>
        <v>1.4644946022933106E-7</v>
      </c>
      <c r="IS218" s="86">
        <f t="shared" si="550"/>
        <v>1.0894584906785753E-7</v>
      </c>
      <c r="IT218" s="86">
        <f t="shared" si="551"/>
        <v>1.3983829241645109E-7</v>
      </c>
      <c r="IU218" s="86">
        <f t="shared" si="552"/>
        <v>3.5086744128994933E-7</v>
      </c>
      <c r="IV218" s="86">
        <f t="shared" si="553"/>
        <v>6.0583641669601784E-5</v>
      </c>
      <c r="IW218" s="86">
        <f t="shared" si="554"/>
        <v>3.8402974909897651E-4</v>
      </c>
      <c r="IY218" s="86">
        <f t="shared" si="555"/>
        <v>9.256292503145302E-6</v>
      </c>
      <c r="IZ218" s="86">
        <f t="shared" si="556"/>
        <v>8.9856082553702703E-6</v>
      </c>
      <c r="JA218" s="86">
        <f t="shared" si="557"/>
        <v>1.2016592229584614E-6</v>
      </c>
      <c r="JB218" s="86">
        <f t="shared" si="558"/>
        <v>3.6979356247939227E-8</v>
      </c>
      <c r="JC218" s="86">
        <f t="shared" si="559"/>
        <v>2.2541214199483505E-7</v>
      </c>
      <c r="JD218" s="86">
        <f t="shared" si="560"/>
        <v>1.7662952632122246E-7</v>
      </c>
      <c r="JE218" s="86">
        <f t="shared" si="561"/>
        <v>4.7789987560779483E-7</v>
      </c>
      <c r="JF218" s="86">
        <f t="shared" si="562"/>
        <v>8.6527220783045241E-8</v>
      </c>
      <c r="JG218" s="86">
        <f t="shared" si="563"/>
        <v>3.2707274443227113E-8</v>
      </c>
      <c r="JH218" s="86">
        <f t="shared" si="564"/>
        <v>1.4644946022933106E-7</v>
      </c>
      <c r="JI218" s="86">
        <f t="shared" si="565"/>
        <v>1.0894584906785753E-7</v>
      </c>
      <c r="JJ218" s="86">
        <f t="shared" si="566"/>
        <v>1.3983829241645109E-7</v>
      </c>
      <c r="JK218" s="86">
        <f t="shared" si="567"/>
        <v>3.5086744128994933E-7</v>
      </c>
      <c r="JL218" s="86">
        <f t="shared" si="568"/>
        <v>6.0583641669601784E-5</v>
      </c>
      <c r="JM218" s="86">
        <f t="shared" si="569"/>
        <v>3.8402974909897651E-4</v>
      </c>
    </row>
    <row r="219" spans="2:273" x14ac:dyDescent="0.25">
      <c r="B219" s="2">
        <v>192</v>
      </c>
      <c r="C219" s="37">
        <v>79.721000000000004</v>
      </c>
      <c r="D219" s="37">
        <v>79.771000000000001</v>
      </c>
      <c r="E219" s="37">
        <v>74.676000000000002</v>
      </c>
      <c r="F219" s="37">
        <v>78.405000000000001</v>
      </c>
      <c r="G219" s="37">
        <v>74.974000000000004</v>
      </c>
      <c r="H219" s="37">
        <v>81.872</v>
      </c>
      <c r="I219" s="37">
        <v>82.224999999999994</v>
      </c>
      <c r="J219" s="37">
        <v>82.731999999999999</v>
      </c>
      <c r="K219" s="37">
        <v>83.146000000000001</v>
      </c>
      <c r="L219" s="37">
        <v>82.561000000000007</v>
      </c>
      <c r="M219" s="37">
        <v>81.724999999999994</v>
      </c>
      <c r="N219" s="37">
        <v>84.179000000000002</v>
      </c>
      <c r="O219" s="37">
        <v>83.974000000000004</v>
      </c>
      <c r="P219" s="37">
        <v>82.674999999999997</v>
      </c>
      <c r="Q219" s="37">
        <v>88.340999999999994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117.8928836772983</v>
      </c>
      <c r="DL219" s="2">
        <f t="shared" ref="DL219:DY227" si="713">BP$228*$B219+BP$229</f>
        <v>123.59016183389866</v>
      </c>
      <c r="DM219" s="2">
        <f t="shared" si="713"/>
        <v>152.12918606271779</v>
      </c>
      <c r="DN219" s="2">
        <f t="shared" si="713"/>
        <v>148.67695234521574</v>
      </c>
      <c r="DO219" s="2">
        <f t="shared" si="713"/>
        <v>120.94014230769233</v>
      </c>
      <c r="DP219" s="2">
        <f t="shared" si="713"/>
        <v>131.43990844277675</v>
      </c>
      <c r="DQ219" s="2">
        <f t="shared" si="713"/>
        <v>139.90216228893061</v>
      </c>
      <c r="DR219" s="2">
        <f t="shared" si="713"/>
        <v>152.57830003282635</v>
      </c>
      <c r="DS219" s="2">
        <f t="shared" si="713"/>
        <v>144.96850071123754</v>
      </c>
      <c r="DT219" s="2">
        <f t="shared" si="713"/>
        <v>146.97827410001094</v>
      </c>
      <c r="DU219" s="2">
        <f t="shared" si="713"/>
        <v>146.78346153846158</v>
      </c>
      <c r="DV219" s="2">
        <f t="shared" si="713"/>
        <v>138.9843934784987</v>
      </c>
      <c r="DW219" s="2">
        <f t="shared" si="713"/>
        <v>142.00110128205131</v>
      </c>
      <c r="DX219" s="2">
        <f t="shared" si="713"/>
        <v>126.32480304190832</v>
      </c>
      <c r="DY219" s="2">
        <f t="shared" si="713"/>
        <v>111.29879467787116</v>
      </c>
      <c r="EA219" s="2">
        <f t="shared" si="652"/>
        <v>72.379502648115277</v>
      </c>
      <c r="EB219" s="2">
        <f t="shared" ref="EB219:EB227" si="714">CF$228*$B219+CF$229</f>
        <v>75.699099756408771</v>
      </c>
      <c r="EC219" s="2">
        <f t="shared" ref="EC219:EC227" si="715">CG$228*$B219+CG$229</f>
        <v>70.128555246485476</v>
      </c>
      <c r="ED219" s="2">
        <f t="shared" ref="ED219:ED227" si="716">CH$228*$B219+CH$229</f>
        <v>68.62166583491063</v>
      </c>
      <c r="EE219" s="2">
        <f t="shared" ref="EE219:EE227" si="717">CI$228*$B219+CI$229</f>
        <v>71.408229596482457</v>
      </c>
      <c r="EF219" s="2">
        <f t="shared" ref="EF219:EF227" si="718">CJ$228*$B219+CJ$229</f>
        <v>75.087922427842571</v>
      </c>
      <c r="EG219" s="2">
        <f t="shared" ref="EG219:EG227" si="719">CK$228*$B219+CK$229</f>
        <v>72.805120142139998</v>
      </c>
      <c r="EH219" s="2">
        <f t="shared" ref="EH219:EH227" si="720">CL$228*$B219+CL$229</f>
        <v>75.660785316922514</v>
      </c>
      <c r="EI219" s="2">
        <f t="shared" ref="EI219:EI227" si="721">CM$228*$B219+CM$229</f>
        <v>73.656565126828369</v>
      </c>
      <c r="EJ219" s="2">
        <f t="shared" ref="EJ219:EJ227" si="722">CN$228*$B219+CN$229</f>
        <v>75.820707818585362</v>
      </c>
      <c r="EK219" s="2">
        <f t="shared" ref="EK219:EK227" si="723">CO$228*$B219+CO$229</f>
        <v>79.962377033421276</v>
      </c>
      <c r="EL219" s="2">
        <f t="shared" ref="EL219:EL227" si="724">CP$228*$B219+CP$229</f>
        <v>79.195146486220466</v>
      </c>
      <c r="EM219" s="2">
        <f t="shared" ref="EM219:EM227" si="725">CQ$228*$B219+CQ$229</f>
        <v>75.718647848387718</v>
      </c>
      <c r="EN219" s="2">
        <f t="shared" ref="EN219:EN227" si="726">CR$228*$B219+CR$229</f>
        <v>80.476006404391569</v>
      </c>
      <c r="EO219" s="2">
        <f t="shared" ref="EO219:EO227" si="727">CS$228*$B219+CS$229</f>
        <v>91.515292588538827</v>
      </c>
      <c r="EQ219" s="2">
        <f t="shared" ref="EQ219:EQ227" si="728">CU$228*$B219+CU$229</f>
        <v>75.453685180892293</v>
      </c>
      <c r="ER219" s="2">
        <f t="shared" ref="ER219:FE227" si="729">CV$228*$B219+CV$229</f>
        <v>76.614216162772806</v>
      </c>
      <c r="ES219" s="2">
        <f t="shared" si="729"/>
        <v>74.849089391524544</v>
      </c>
      <c r="ET219" s="2">
        <f t="shared" si="729"/>
        <v>74.56503745987925</v>
      </c>
      <c r="EU219" s="2">
        <f t="shared" si="729"/>
        <v>75.998737471629568</v>
      </c>
      <c r="EV219" s="2">
        <f t="shared" si="729"/>
        <v>78.691616457527232</v>
      </c>
      <c r="EW219" s="2">
        <f t="shared" si="729"/>
        <v>79.892495224523117</v>
      </c>
      <c r="EX219" s="2">
        <f t="shared" si="729"/>
        <v>81.149468302624797</v>
      </c>
      <c r="EY219" s="2">
        <f t="shared" si="729"/>
        <v>78.015450190467988</v>
      </c>
      <c r="EZ219" s="2">
        <f t="shared" si="729"/>
        <v>79.385159977025765</v>
      </c>
      <c r="FA219" s="2">
        <f t="shared" si="729"/>
        <v>80.580277962847703</v>
      </c>
      <c r="FB219" s="2">
        <f t="shared" si="729"/>
        <v>84.819032779942802</v>
      </c>
      <c r="FC219" s="2">
        <f t="shared" si="729"/>
        <v>81.594240813867501</v>
      </c>
      <c r="FD219" s="2">
        <f t="shared" si="729"/>
        <v>82.442331049498691</v>
      </c>
      <c r="FE219" s="2">
        <f t="shared" si="729"/>
        <v>86.689176129844526</v>
      </c>
      <c r="FG219" s="2">
        <f t="shared" ref="FG219:FG227" si="730">POWER(10,($B219-C$231)/C$229)/(1+POWER(10,($B219-C$231)/C$229))</f>
        <v>0.99999915497168357</v>
      </c>
      <c r="FH219" s="2">
        <f t="shared" ref="FH219:FU227" si="731">POWER(10,($B219-D$231)/D$229)/(1+POWER(10,($B219-D$231)/D$229))</f>
        <v>0.99999928326774545</v>
      </c>
      <c r="FI219" s="2">
        <f t="shared" si="731"/>
        <v>0.99999912257386203</v>
      </c>
      <c r="FJ219" s="2">
        <f t="shared" si="731"/>
        <v>0.9999990949031774</v>
      </c>
      <c r="FK219" s="2">
        <f t="shared" si="731"/>
        <v>0.99999904013482599</v>
      </c>
      <c r="FL219" s="2">
        <f t="shared" si="731"/>
        <v>0.99999911602995728</v>
      </c>
      <c r="FM219" s="2">
        <f t="shared" si="731"/>
        <v>0.99999914769229525</v>
      </c>
      <c r="FN219" s="2">
        <f t="shared" si="731"/>
        <v>0.99999900789532514</v>
      </c>
      <c r="FO219" s="2">
        <f t="shared" si="731"/>
        <v>0.99999908247636971</v>
      </c>
      <c r="FP219" s="2">
        <f t="shared" si="731"/>
        <v>0.99999909340201421</v>
      </c>
      <c r="FQ219" s="2">
        <f t="shared" si="731"/>
        <v>0.99999909976522439</v>
      </c>
      <c r="FR219" s="2">
        <f t="shared" si="731"/>
        <v>0.99999903020312808</v>
      </c>
      <c r="FS219" s="2">
        <f t="shared" si="731"/>
        <v>0.99999910969791639</v>
      </c>
      <c r="FT219" s="2">
        <f t="shared" si="731"/>
        <v>0.99999904206473711</v>
      </c>
      <c r="FU219" s="2">
        <f t="shared" si="731"/>
        <v>0.99999885467532146</v>
      </c>
      <c r="FW219" s="2">
        <f t="shared" si="536"/>
        <v>0.98348247313056325</v>
      </c>
      <c r="FX219" s="2">
        <f t="shared" si="588"/>
        <v>0.98421856325521095</v>
      </c>
      <c r="FY219" s="2">
        <f t="shared" si="589"/>
        <v>0.98483947823066731</v>
      </c>
      <c r="FZ219" s="2">
        <f t="shared" si="590"/>
        <v>0.98771300987108879</v>
      </c>
      <c r="GA219" s="2">
        <f t="shared" si="591"/>
        <v>0.98672061760058527</v>
      </c>
      <c r="GB219" s="2">
        <f t="shared" si="592"/>
        <v>0.98670052976737144</v>
      </c>
      <c r="GC219" s="2">
        <f t="shared" si="593"/>
        <v>0.986713807091811</v>
      </c>
      <c r="GD219" s="2">
        <f t="shared" si="594"/>
        <v>0.98802725991662088</v>
      </c>
      <c r="GE219" s="2">
        <f t="shared" si="595"/>
        <v>0.98766595775797728</v>
      </c>
      <c r="GF219" s="2">
        <f t="shared" si="596"/>
        <v>0.98622925837523534</v>
      </c>
      <c r="GG219" s="2">
        <f t="shared" si="597"/>
        <v>0.98583766287992425</v>
      </c>
      <c r="GH219" s="2">
        <f t="shared" si="598"/>
        <v>0.98578623208076421</v>
      </c>
      <c r="GI219" s="2">
        <f t="shared" si="599"/>
        <v>0.98509698497390097</v>
      </c>
      <c r="GJ219" s="2">
        <f t="shared" si="600"/>
        <v>0.98028745219228952</v>
      </c>
      <c r="GK219" s="2">
        <f t="shared" si="601"/>
        <v>0.97800825867017216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1.6144042154636419E-57</v>
      </c>
      <c r="HT219" s="86">
        <f t="shared" si="630"/>
        <v>3.6341010459350565E-57</v>
      </c>
      <c r="HU219" s="86">
        <f t="shared" si="631"/>
        <v>1.5413352431539071E-69</v>
      </c>
      <c r="HV219" s="86">
        <f t="shared" si="632"/>
        <v>3.9016362340781267E-81</v>
      </c>
      <c r="HW219" s="86">
        <f t="shared" si="633"/>
        <v>9.2343583702079156E-76</v>
      </c>
      <c r="HX219" s="86">
        <f t="shared" si="634"/>
        <v>4.8267731699603536E-74</v>
      </c>
      <c r="HY219" s="86">
        <f t="shared" si="635"/>
        <v>1.724325683552251E-69</v>
      </c>
      <c r="HZ219" s="86">
        <f t="shared" si="636"/>
        <v>5.592937421691312E-76</v>
      </c>
      <c r="IA219" s="86">
        <f t="shared" si="637"/>
        <v>1.6384824681967352E-82</v>
      </c>
      <c r="IB219" s="86">
        <f t="shared" si="638"/>
        <v>1.4572182820117521E-77</v>
      </c>
      <c r="IC219" s="86">
        <f t="shared" si="639"/>
        <v>3.0560505817351727E-79</v>
      </c>
      <c r="ID219" s="86">
        <f t="shared" si="640"/>
        <v>2.7212426032020117E-78</v>
      </c>
      <c r="IE219" s="86">
        <f t="shared" si="641"/>
        <v>7.8534233516368121E-74</v>
      </c>
      <c r="IF219" s="86">
        <f t="shared" si="642"/>
        <v>3.1949117513534385E-54</v>
      </c>
      <c r="IG219" s="86">
        <f t="shared" si="643"/>
        <v>9.6446301283986835E-55</v>
      </c>
      <c r="II219" s="86">
        <f t="shared" si="540"/>
        <v>5.7307581535672109E-6</v>
      </c>
      <c r="IJ219" s="86">
        <f t="shared" si="541"/>
        <v>5.5868263178798581E-6</v>
      </c>
      <c r="IK219" s="86">
        <f t="shared" si="542"/>
        <v>6.8727473514461754E-7</v>
      </c>
      <c r="IL219" s="86">
        <f t="shared" si="543"/>
        <v>1.8793756024490877E-8</v>
      </c>
      <c r="IM219" s="86">
        <f t="shared" si="544"/>
        <v>1.2221278502501611E-7</v>
      </c>
      <c r="IN219" s="86">
        <f t="shared" si="545"/>
        <v>9.4748684253631405E-8</v>
      </c>
      <c r="IO219" s="86">
        <f t="shared" si="546"/>
        <v>2.675404648777838E-7</v>
      </c>
      <c r="IP219" s="86">
        <f t="shared" si="547"/>
        <v>4.5756094028341861E-8</v>
      </c>
      <c r="IQ219" s="86">
        <f t="shared" si="548"/>
        <v>1.6526599106514119E-8</v>
      </c>
      <c r="IR219" s="86">
        <f t="shared" si="549"/>
        <v>7.7513345509105442E-8</v>
      </c>
      <c r="IS219" s="86">
        <f t="shared" si="550"/>
        <v>5.6676011160655969E-8</v>
      </c>
      <c r="IT219" s="86">
        <f t="shared" si="551"/>
        <v>7.3498755587284775E-8</v>
      </c>
      <c r="IU219" s="86">
        <f t="shared" si="552"/>
        <v>1.9057483197103443E-7</v>
      </c>
      <c r="IV219" s="86">
        <f t="shared" si="553"/>
        <v>4.0020227838311321E-5</v>
      </c>
      <c r="IW219" s="86">
        <f t="shared" si="554"/>
        <v>2.7354309110788052E-4</v>
      </c>
      <c r="IY219" s="86">
        <f t="shared" si="555"/>
        <v>5.7307581535672109E-6</v>
      </c>
      <c r="IZ219" s="86">
        <f t="shared" si="556"/>
        <v>5.5868263178798581E-6</v>
      </c>
      <c r="JA219" s="86">
        <f t="shared" si="557"/>
        <v>6.8727473514461754E-7</v>
      </c>
      <c r="JB219" s="86">
        <f t="shared" si="558"/>
        <v>1.8793756024490877E-8</v>
      </c>
      <c r="JC219" s="86">
        <f t="shared" si="559"/>
        <v>1.2221278502501611E-7</v>
      </c>
      <c r="JD219" s="86">
        <f t="shared" si="560"/>
        <v>9.4748684253631405E-8</v>
      </c>
      <c r="JE219" s="86">
        <f t="shared" si="561"/>
        <v>2.675404648777838E-7</v>
      </c>
      <c r="JF219" s="86">
        <f t="shared" si="562"/>
        <v>4.5756094028341861E-8</v>
      </c>
      <c r="JG219" s="86">
        <f t="shared" si="563"/>
        <v>1.6526599106514119E-8</v>
      </c>
      <c r="JH219" s="86">
        <f t="shared" si="564"/>
        <v>7.7513345509105442E-8</v>
      </c>
      <c r="JI219" s="86">
        <f t="shared" si="565"/>
        <v>5.6676011160655969E-8</v>
      </c>
      <c r="JJ219" s="86">
        <f t="shared" si="566"/>
        <v>7.3498755587284775E-8</v>
      </c>
      <c r="JK219" s="86">
        <f t="shared" si="567"/>
        <v>1.9057483197103443E-7</v>
      </c>
      <c r="JL219" s="86">
        <f t="shared" si="568"/>
        <v>4.0020227838311321E-5</v>
      </c>
      <c r="JM219" s="86">
        <f t="shared" si="569"/>
        <v>2.7354309110788052E-4</v>
      </c>
    </row>
    <row r="220" spans="2:273" x14ac:dyDescent="0.25">
      <c r="B220" s="2">
        <v>193</v>
      </c>
      <c r="C220" s="37">
        <v>79.581000000000003</v>
      </c>
      <c r="D220" s="37">
        <v>78.456999999999994</v>
      </c>
      <c r="E220" s="37">
        <v>75.405000000000001</v>
      </c>
      <c r="F220" s="37">
        <v>77.622</v>
      </c>
      <c r="G220" s="37">
        <v>77.795000000000002</v>
      </c>
      <c r="H220" s="37">
        <v>78.256</v>
      </c>
      <c r="I220" s="37">
        <v>81.974999999999994</v>
      </c>
      <c r="J220" s="37">
        <v>83.561000000000007</v>
      </c>
      <c r="K220" s="37">
        <v>82.537000000000006</v>
      </c>
      <c r="L220" s="37">
        <v>79.293000000000006</v>
      </c>
      <c r="M220" s="37">
        <v>82.375</v>
      </c>
      <c r="N220" s="37">
        <v>86.358999999999995</v>
      </c>
      <c r="O220" s="37">
        <v>85.316000000000003</v>
      </c>
      <c r="P220" s="37">
        <v>84.1</v>
      </c>
      <c r="Q220" s="37">
        <v>88.171000000000006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117.99140619136959</v>
      </c>
      <c r="DL220" s="2">
        <f t="shared" si="713"/>
        <v>123.70500623700622</v>
      </c>
      <c r="DM220" s="2">
        <f t="shared" si="713"/>
        <v>152.43377648083626</v>
      </c>
      <c r="DN220" s="2">
        <f t="shared" si="713"/>
        <v>148.96991547842401</v>
      </c>
      <c r="DO220" s="2">
        <f t="shared" si="713"/>
        <v>121.05597085020246</v>
      </c>
      <c r="DP220" s="2">
        <f t="shared" si="713"/>
        <v>131.62995572232649</v>
      </c>
      <c r="DQ220" s="2">
        <f t="shared" si="713"/>
        <v>140.12392120075049</v>
      </c>
      <c r="DR220" s="2">
        <f t="shared" si="713"/>
        <v>152.87999113688588</v>
      </c>
      <c r="DS220" s="2">
        <f t="shared" si="713"/>
        <v>145.21878378378378</v>
      </c>
      <c r="DT220" s="2">
        <f t="shared" si="713"/>
        <v>147.22734161286792</v>
      </c>
      <c r="DU220" s="2">
        <f t="shared" si="713"/>
        <v>147.04323886639679</v>
      </c>
      <c r="DV220" s="2">
        <f t="shared" si="713"/>
        <v>139.18897133165552</v>
      </c>
      <c r="DW220" s="2">
        <f t="shared" si="713"/>
        <v>142.2103516869096</v>
      </c>
      <c r="DX220" s="2">
        <f t="shared" si="713"/>
        <v>126.48811412627204</v>
      </c>
      <c r="DY220" s="2">
        <f t="shared" si="713"/>
        <v>111.35759327731094</v>
      </c>
      <c r="EA220" s="2">
        <f t="shared" si="652"/>
        <v>72.191649660324487</v>
      </c>
      <c r="EB220" s="2">
        <f t="shared" si="714"/>
        <v>75.546145669005924</v>
      </c>
      <c r="EC220" s="2">
        <f t="shared" si="715"/>
        <v>69.950950800374898</v>
      </c>
      <c r="ED220" s="2">
        <f t="shared" si="716"/>
        <v>68.415006657716333</v>
      </c>
      <c r="EE220" s="2">
        <f t="shared" si="717"/>
        <v>71.223877970401389</v>
      </c>
      <c r="EF220" s="2">
        <f t="shared" si="718"/>
        <v>74.946281029975822</v>
      </c>
      <c r="EG220" s="2">
        <f t="shared" si="719"/>
        <v>72.64378043506872</v>
      </c>
      <c r="EH220" s="2">
        <f t="shared" si="720"/>
        <v>75.513748171904069</v>
      </c>
      <c r="EI220" s="2">
        <f t="shared" si="721"/>
        <v>73.480228291057216</v>
      </c>
      <c r="EJ220" s="2">
        <f t="shared" si="722"/>
        <v>75.635157073160514</v>
      </c>
      <c r="EK220" s="2">
        <f t="shared" si="723"/>
        <v>79.835501559445859</v>
      </c>
      <c r="EL220" s="2">
        <f t="shared" si="724"/>
        <v>79.0553758956693</v>
      </c>
      <c r="EM220" s="2">
        <f t="shared" si="725"/>
        <v>75.527735197298512</v>
      </c>
      <c r="EN220" s="2">
        <f t="shared" si="726"/>
        <v>80.356342634949669</v>
      </c>
      <c r="EO220" s="2">
        <f t="shared" si="727"/>
        <v>91.483218669376924</v>
      </c>
      <c r="EQ220" s="2">
        <f t="shared" si="728"/>
        <v>75.300075388594024</v>
      </c>
      <c r="ER220" s="2">
        <f t="shared" si="729"/>
        <v>76.47124745968209</v>
      </c>
      <c r="ES220" s="2">
        <f t="shared" si="729"/>
        <v>74.722851708322821</v>
      </c>
      <c r="ET220" s="2">
        <f t="shared" si="729"/>
        <v>74.419558328601596</v>
      </c>
      <c r="EU220" s="2">
        <f t="shared" si="729"/>
        <v>75.863416097367192</v>
      </c>
      <c r="EV220" s="2">
        <f t="shared" si="729"/>
        <v>78.586903857577909</v>
      </c>
      <c r="EW220" s="2">
        <f t="shared" si="729"/>
        <v>79.806381619157037</v>
      </c>
      <c r="EX220" s="2">
        <f t="shared" si="729"/>
        <v>81.060707933964238</v>
      </c>
      <c r="EY220" s="2">
        <f t="shared" si="729"/>
        <v>77.885395140375991</v>
      </c>
      <c r="EZ220" s="2">
        <f t="shared" si="729"/>
        <v>79.237023083767951</v>
      </c>
      <c r="FA220" s="2">
        <f t="shared" si="729"/>
        <v>80.460039197079013</v>
      </c>
      <c r="FB220" s="2">
        <f t="shared" si="729"/>
        <v>84.738863874721147</v>
      </c>
      <c r="FC220" s="2">
        <f t="shared" si="729"/>
        <v>81.465771253978076</v>
      </c>
      <c r="FD220" s="2">
        <f t="shared" si="729"/>
        <v>82.344032001507159</v>
      </c>
      <c r="FE220" s="2">
        <f t="shared" si="729"/>
        <v>86.605577996529334</v>
      </c>
      <c r="FG220" s="2">
        <f t="shared" si="730"/>
        <v>0.99999922932495855</v>
      </c>
      <c r="FH220" s="2">
        <f t="shared" si="731"/>
        <v>0.99999934633237375</v>
      </c>
      <c r="FI220" s="2">
        <f t="shared" si="731"/>
        <v>0.99999919977778962</v>
      </c>
      <c r="FJ220" s="2">
        <f t="shared" si="731"/>
        <v>0.99999917454182141</v>
      </c>
      <c r="FK220" s="2">
        <f t="shared" si="731"/>
        <v>0.99999912459248308</v>
      </c>
      <c r="FL220" s="2">
        <f t="shared" si="731"/>
        <v>0.99999919380967672</v>
      </c>
      <c r="FM220" s="2">
        <f t="shared" si="731"/>
        <v>0.99999922268607655</v>
      </c>
      <c r="FN220" s="2">
        <f t="shared" si="731"/>
        <v>0.99999909518970376</v>
      </c>
      <c r="FO220" s="2">
        <f t="shared" si="731"/>
        <v>0.99999916320843629</v>
      </c>
      <c r="FP220" s="2">
        <f t="shared" si="731"/>
        <v>0.999999173172744</v>
      </c>
      <c r="FQ220" s="2">
        <f t="shared" si="731"/>
        <v>0.99999917897606172</v>
      </c>
      <c r="FR220" s="2">
        <f t="shared" si="731"/>
        <v>0.99999911553466536</v>
      </c>
      <c r="FS220" s="2">
        <f t="shared" si="731"/>
        <v>0.99999918803478582</v>
      </c>
      <c r="FT220" s="2">
        <f t="shared" si="731"/>
        <v>0.99999912635258326</v>
      </c>
      <c r="FU220" s="2">
        <f t="shared" si="731"/>
        <v>0.99999895545137329</v>
      </c>
      <c r="FW220" s="2">
        <f t="shared" ref="FW220:FW227" si="748">POWER(10,($B220-C$232)/C$229)/(1+POWER(10,($B220-C$232)/C$229))</f>
        <v>0.98491391088708446</v>
      </c>
      <c r="FX220" s="2">
        <f t="shared" si="588"/>
        <v>0.98558714500438505</v>
      </c>
      <c r="FY220" s="2">
        <f t="shared" si="589"/>
        <v>0.98615497107934835</v>
      </c>
      <c r="FZ220" s="2">
        <f t="shared" si="590"/>
        <v>0.9887820037974635</v>
      </c>
      <c r="GA220" s="2">
        <f t="shared" si="591"/>
        <v>0.98787489182964272</v>
      </c>
      <c r="GB220" s="2">
        <f t="shared" si="592"/>
        <v>0.98785652858790851</v>
      </c>
      <c r="GC220" s="2">
        <f t="shared" si="593"/>
        <v>0.9878686660276188</v>
      </c>
      <c r="GD220" s="2">
        <f t="shared" si="594"/>
        <v>0.98906921599938358</v>
      </c>
      <c r="GE220" s="2">
        <f t="shared" si="595"/>
        <v>0.98873899864507642</v>
      </c>
      <c r="GF220" s="2">
        <f t="shared" si="596"/>
        <v>0.98742569839280836</v>
      </c>
      <c r="GG220" s="2">
        <f t="shared" si="597"/>
        <v>0.98706767965564612</v>
      </c>
      <c r="GH220" s="2">
        <f t="shared" si="598"/>
        <v>0.9870206568766311</v>
      </c>
      <c r="GI220" s="2">
        <f t="shared" si="599"/>
        <v>0.98639044249286667</v>
      </c>
      <c r="GJ220" s="2">
        <f t="shared" si="600"/>
        <v>0.98199070577766212</v>
      </c>
      <c r="GK220" s="2">
        <f t="shared" si="601"/>
        <v>0.97990440785954724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4.5692395106981886E-59</v>
      </c>
      <c r="HT220" s="86">
        <f t="shared" si="630"/>
        <v>1.078115170185208E-58</v>
      </c>
      <c r="HU220" s="86">
        <f t="shared" si="631"/>
        <v>2.2907535877305636E-71</v>
      </c>
      <c r="HV220" s="86">
        <f t="shared" si="632"/>
        <v>2.8881405780838043E-83</v>
      </c>
      <c r="HW220" s="86">
        <f t="shared" si="633"/>
        <v>9.8705397954464933E-78</v>
      </c>
      <c r="HX220" s="86">
        <f t="shared" si="634"/>
        <v>5.2175625114119323E-76</v>
      </c>
      <c r="HY220" s="86">
        <f t="shared" si="635"/>
        <v>2.522773622670118E-71</v>
      </c>
      <c r="HZ220" s="86">
        <f t="shared" si="636"/>
        <v>5.7026156845250965E-78</v>
      </c>
      <c r="IA220" s="86">
        <f t="shared" si="637"/>
        <v>1.1354356297886935E-84</v>
      </c>
      <c r="IB220" s="86">
        <f t="shared" si="638"/>
        <v>1.3179520425378888E-79</v>
      </c>
      <c r="IC220" s="86">
        <f t="shared" si="639"/>
        <v>2.4179751687023369E-81</v>
      </c>
      <c r="ID220" s="86">
        <f t="shared" si="640"/>
        <v>2.3018409416621971E-80</v>
      </c>
      <c r="IE220" s="86">
        <f t="shared" si="641"/>
        <v>8.4344810990072732E-76</v>
      </c>
      <c r="IF220" s="86">
        <f t="shared" si="642"/>
        <v>1.0288683317026702E-55</v>
      </c>
      <c r="IG220" s="86">
        <f t="shared" si="643"/>
        <v>2.7003303913839721E-56</v>
      </c>
      <c r="II220" s="86">
        <f t="shared" ref="II220:II227" si="752" xml:space="preserve"> _xlfn.NORM.DIST($B220, C$10, ABS(C$14), TRUE) * _xlfn.NORM.DIST(($B220 - C$10)*C$18, 0, ABS(C$14), TRUE) * 2</f>
        <v>3.5125464995128709E-6</v>
      </c>
      <c r="IJ220" s="86">
        <f t="shared" ref="IJ220:IJ227" si="753" xml:space="preserve"> _xlfn.NORM.DIST($B220, D$10, ABS(D$14), TRUE) * _xlfn.NORM.DIST(($B220 - D$10)*D$18, 0, ABS(D$14), TRUE) * 2</f>
        <v>3.4395747445399953E-6</v>
      </c>
      <c r="IK220" s="86">
        <f t="shared" ref="IK220:IK227" si="754" xml:space="preserve"> _xlfn.NORM.DIST($B220, E$10, ABS(E$14), TRUE) * _xlfn.NORM.DIST(($B220 - E$10)*E$18, 0, ABS(E$14), TRUE) * 2</f>
        <v>3.8854269394548188E-7</v>
      </c>
      <c r="IL220" s="86">
        <f t="shared" ref="IL220:IL227" si="755" xml:space="preserve"> _xlfn.NORM.DIST($B220, F$10, ABS(F$14), TRUE) * _xlfn.NORM.DIST(($B220 - F$10)*F$18, 0, ABS(F$14), TRUE) * 2</f>
        <v>9.4227537267631445E-9</v>
      </c>
      <c r="IM220" s="86">
        <f t="shared" ref="IM220:IM227" si="756" xml:space="preserve"> _xlfn.NORM.DIST($B220, G$10, ABS(G$14), TRUE) * _xlfn.NORM.DIST(($B220 - G$10)*G$18, 0, ABS(G$14), TRUE) * 2</f>
        <v>6.5443464595286525E-8</v>
      </c>
      <c r="IN220" s="86">
        <f t="shared" ref="IN220:IN227" si="757" xml:space="preserve"> _xlfn.NORM.DIST($B220, H$10, ABS(H$14), TRUE) * _xlfn.NORM.DIST(($B220 - H$10)*H$18, 0, ABS(H$14), TRUE) * 2</f>
        <v>5.0187103781608408E-8</v>
      </c>
      <c r="IO220" s="86">
        <f t="shared" ref="IO220:IO227" si="758" xml:space="preserve"> _xlfn.NORM.DIST($B220, I$10, ABS(I$14), TRUE) * _xlfn.NORM.DIST(($B220 - I$10)*I$18, 0, ABS(I$14), TRUE) * 2</f>
        <v>1.480301997002768E-7</v>
      </c>
      <c r="IP220" s="86">
        <f t="shared" ref="IP220:IP227" si="759" xml:space="preserve"> _xlfn.NORM.DIST($B220, J$10, ABS(J$14), TRUE) * _xlfn.NORM.DIST(($B220 - J$10)*J$18, 0, ABS(J$14), TRUE) * 2</f>
        <v>2.3891875824141415E-8</v>
      </c>
      <c r="IQ220" s="86">
        <f t="shared" ref="IQ220:IQ227" si="760" xml:space="preserve"> _xlfn.NORM.DIST($B220, K$10, ABS(K$14), TRUE) * _xlfn.NORM.DIST(($B220 - K$10)*K$18, 0, ABS(K$14), TRUE) * 2</f>
        <v>8.2371039186578144E-9</v>
      </c>
      <c r="IR220" s="86">
        <f t="shared" ref="IR220:IR227" si="761" xml:space="preserve"> _xlfn.NORM.DIST($B220, L$10, ABS(L$14), TRUE) * _xlfn.NORM.DIST(($B220 - L$10)*L$18, 0, ABS(L$14), TRUE) * 2</f>
        <v>4.0495331765097739E-8</v>
      </c>
      <c r="IS220" s="86">
        <f t="shared" ref="IS220:IS227" si="762" xml:space="preserve"> _xlfn.NORM.DIST($B220, M$10, ABS(M$14), TRUE) * _xlfn.NORM.DIST(($B220 - M$10)*M$18, 0, ABS(M$14), TRUE) * 2</f>
        <v>2.9088941280176619E-8</v>
      </c>
      <c r="IT220" s="86">
        <f t="shared" ref="IT220:IT227" si="763" xml:space="preserve"> _xlfn.NORM.DIST($B220, N$10, ABS(N$14), TRUE) * _xlfn.NORM.DIST(($B220 - N$10)*N$18, 0, ABS(N$14), TRUE) * 2</f>
        <v>3.8121196875015743E-8</v>
      </c>
      <c r="IU220" s="86">
        <f t="shared" ref="IU220:IU227" si="764" xml:space="preserve"> _xlfn.NORM.DIST($B220, O$10, ABS(O$14), TRUE) * _xlfn.NORM.DIST(($B220 - O$10)*O$18, 0, ABS(O$14), TRUE) * 2</f>
        <v>1.0220510152108002E-7</v>
      </c>
      <c r="IV220" s="86">
        <f t="shared" ref="IV220:IV227" si="765" xml:space="preserve"> _xlfn.NORM.DIST($B220, P$10, ABS(P$14), TRUE) * _xlfn.NORM.DIST(($B220 - P$10)*P$18, 0, ABS(P$14), TRUE) * 2</f>
        <v>2.6200749082921909E-5</v>
      </c>
      <c r="IW220" s="86">
        <f t="shared" ref="IW220:IW227" si="766" xml:space="preserve"> _xlfn.NORM.DIST($B220, Q$10, ABS(Q$14), TRUE) * _xlfn.NORM.DIST(($B220 - Q$10)*Q$18, 0, ABS(Q$14), TRUE) * 2</f>
        <v>1.9341086975388944E-4</v>
      </c>
      <c r="IY220" s="86">
        <f t="shared" ref="IY220:IY227" si="767">GM220+HC220+HS220+II220</f>
        <v>3.5125464995128709E-6</v>
      </c>
      <c r="IZ220" s="86">
        <f t="shared" ref="IZ220:IZ227" si="768">GN220+HD220+HT220+IJ220</f>
        <v>3.4395747445399953E-6</v>
      </c>
      <c r="JA220" s="86">
        <f t="shared" ref="JA220:JA227" si="769">GO220+HE220+HU220+IK220</f>
        <v>3.8854269394548188E-7</v>
      </c>
      <c r="JB220" s="86">
        <f t="shared" ref="JB220:JB227" si="770">GP220+HF220+HV220+IL220</f>
        <v>9.4227537267631445E-9</v>
      </c>
      <c r="JC220" s="86">
        <f t="shared" ref="JC220:JC227" si="771">GQ220+HG220+HW220+IM220</f>
        <v>6.5443464595286525E-8</v>
      </c>
      <c r="JD220" s="86">
        <f t="shared" ref="JD220:JD227" si="772">GR220+HH220+HX220+IN220</f>
        <v>5.0187103781608408E-8</v>
      </c>
      <c r="JE220" s="86">
        <f t="shared" ref="JE220:JE227" si="773">GS220+HI220+HY220+IO220</f>
        <v>1.480301997002768E-7</v>
      </c>
      <c r="JF220" s="86">
        <f t="shared" ref="JF220:JF227" si="774">GT220+HJ220+HZ220+IP220</f>
        <v>2.3891875824141415E-8</v>
      </c>
      <c r="JG220" s="86">
        <f t="shared" ref="JG220:JG227" si="775">GU220+HK220+IA220+IQ220</f>
        <v>8.2371039186578144E-9</v>
      </c>
      <c r="JH220" s="86">
        <f t="shared" ref="JH220:JH227" si="776">GV220+HL220+IB220+IR220</f>
        <v>4.0495331765097739E-8</v>
      </c>
      <c r="JI220" s="86">
        <f t="shared" ref="JI220:JI227" si="777">GW220+HM220+IC220+IS220</f>
        <v>2.9088941280176619E-8</v>
      </c>
      <c r="JJ220" s="86">
        <f t="shared" ref="JJ220:JJ227" si="778">GX220+HN220+ID220+IT220</f>
        <v>3.8121196875015743E-8</v>
      </c>
      <c r="JK220" s="86">
        <f t="shared" ref="JK220:JK227" si="779">GY220+HO220+IE220+IU220</f>
        <v>1.0220510152108002E-7</v>
      </c>
      <c r="JL220" s="86">
        <f t="shared" ref="JL220:JL227" si="780">GZ220+HP220+IF220+IV220</f>
        <v>2.6200749082921909E-5</v>
      </c>
      <c r="JM220" s="86">
        <f t="shared" ref="JM220:JM227" si="781">HA220+HQ220+IG220+IW220</f>
        <v>1.9341086975388944E-4</v>
      </c>
    </row>
    <row r="221" spans="2:273" x14ac:dyDescent="0.25">
      <c r="B221" s="2">
        <v>194</v>
      </c>
      <c r="C221" s="37">
        <v>77.162999999999997</v>
      </c>
      <c r="D221" s="37">
        <v>77.456999999999994</v>
      </c>
      <c r="E221" s="37">
        <v>78.622</v>
      </c>
      <c r="F221" s="37">
        <v>78.405000000000001</v>
      </c>
      <c r="G221" s="37">
        <v>81.076999999999998</v>
      </c>
      <c r="H221" s="37">
        <v>82.795000000000002</v>
      </c>
      <c r="I221" s="37">
        <v>81.325000000000003</v>
      </c>
      <c r="J221" s="37">
        <v>81.78</v>
      </c>
      <c r="K221" s="37">
        <v>81.340999999999994</v>
      </c>
      <c r="L221" s="37">
        <v>82.78</v>
      </c>
      <c r="M221" s="37">
        <v>81.174999999999997</v>
      </c>
      <c r="N221" s="37">
        <v>86.128</v>
      </c>
      <c r="O221" s="37">
        <v>83.578999999999994</v>
      </c>
      <c r="P221" s="37">
        <v>83.35</v>
      </c>
      <c r="Q221" s="37">
        <v>87.828999999999994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118.08992870544088</v>
      </c>
      <c r="DL221" s="2">
        <f t="shared" si="713"/>
        <v>123.81985064011377</v>
      </c>
      <c r="DM221" s="2">
        <f t="shared" si="713"/>
        <v>152.73836689895472</v>
      </c>
      <c r="DN221" s="2">
        <f t="shared" si="713"/>
        <v>149.26287861163226</v>
      </c>
      <c r="DO221" s="2">
        <f t="shared" si="713"/>
        <v>121.17179939271257</v>
      </c>
      <c r="DP221" s="2">
        <f t="shared" si="713"/>
        <v>131.82000300187619</v>
      </c>
      <c r="DQ221" s="2">
        <f t="shared" si="713"/>
        <v>140.34568011257039</v>
      </c>
      <c r="DR221" s="2">
        <f t="shared" si="713"/>
        <v>153.18168224094541</v>
      </c>
      <c r="DS221" s="2">
        <f t="shared" si="713"/>
        <v>145.46906685633002</v>
      </c>
      <c r="DT221" s="2">
        <f t="shared" si="713"/>
        <v>147.4764091257249</v>
      </c>
      <c r="DU221" s="2">
        <f t="shared" si="713"/>
        <v>147.30301619433203</v>
      </c>
      <c r="DV221" s="2">
        <f t="shared" si="713"/>
        <v>139.39354918481231</v>
      </c>
      <c r="DW221" s="2">
        <f t="shared" si="713"/>
        <v>142.4196020917679</v>
      </c>
      <c r="DX221" s="2">
        <f t="shared" si="713"/>
        <v>126.65142521063575</v>
      </c>
      <c r="DY221" s="2">
        <f t="shared" si="713"/>
        <v>111.41639187675071</v>
      </c>
      <c r="EA221" s="2">
        <f t="shared" si="652"/>
        <v>72.003796672533682</v>
      </c>
      <c r="EB221" s="2">
        <f t="shared" si="714"/>
        <v>75.393191581603062</v>
      </c>
      <c r="EC221" s="2">
        <f t="shared" si="715"/>
        <v>69.773346354264305</v>
      </c>
      <c r="ED221" s="2">
        <f t="shared" si="716"/>
        <v>68.208347480522036</v>
      </c>
      <c r="EE221" s="2">
        <f t="shared" si="717"/>
        <v>71.039526344320308</v>
      </c>
      <c r="EF221" s="2">
        <f t="shared" si="718"/>
        <v>74.804639632109073</v>
      </c>
      <c r="EG221" s="2">
        <f t="shared" si="719"/>
        <v>72.482440727997442</v>
      </c>
      <c r="EH221" s="2">
        <f t="shared" si="720"/>
        <v>75.366711026885639</v>
      </c>
      <c r="EI221" s="2">
        <f t="shared" si="721"/>
        <v>73.303891455286063</v>
      </c>
      <c r="EJ221" s="2">
        <f t="shared" si="722"/>
        <v>75.449606327735651</v>
      </c>
      <c r="EK221" s="2">
        <f t="shared" si="723"/>
        <v>79.708626085470456</v>
      </c>
      <c r="EL221" s="2">
        <f t="shared" si="724"/>
        <v>78.915605305118106</v>
      </c>
      <c r="EM221" s="2">
        <f t="shared" si="725"/>
        <v>75.336822546209305</v>
      </c>
      <c r="EN221" s="2">
        <f t="shared" si="726"/>
        <v>80.23667886550777</v>
      </c>
      <c r="EO221" s="2">
        <f t="shared" si="727"/>
        <v>91.451144750215008</v>
      </c>
      <c r="EQ221" s="2">
        <f t="shared" si="728"/>
        <v>75.146465596295755</v>
      </c>
      <c r="ER221" s="2">
        <f t="shared" si="729"/>
        <v>76.328278756591374</v>
      </c>
      <c r="ES221" s="2">
        <f t="shared" si="729"/>
        <v>74.596614025121085</v>
      </c>
      <c r="ET221" s="2">
        <f t="shared" si="729"/>
        <v>74.274079197323928</v>
      </c>
      <c r="EU221" s="2">
        <f t="shared" si="729"/>
        <v>75.728094723104817</v>
      </c>
      <c r="EV221" s="2">
        <f t="shared" si="729"/>
        <v>78.482191257628614</v>
      </c>
      <c r="EW221" s="2">
        <f t="shared" si="729"/>
        <v>79.720268013790943</v>
      </c>
      <c r="EX221" s="2">
        <f t="shared" si="729"/>
        <v>80.97194756530368</v>
      </c>
      <c r="EY221" s="2">
        <f t="shared" si="729"/>
        <v>77.75534009028398</v>
      </c>
      <c r="EZ221" s="2">
        <f t="shared" si="729"/>
        <v>79.088886190510124</v>
      </c>
      <c r="FA221" s="2">
        <f t="shared" si="729"/>
        <v>80.339800431310323</v>
      </c>
      <c r="FB221" s="2">
        <f t="shared" si="729"/>
        <v>84.658694969499507</v>
      </c>
      <c r="FC221" s="2">
        <f t="shared" si="729"/>
        <v>81.337301694088652</v>
      </c>
      <c r="FD221" s="2">
        <f t="shared" si="729"/>
        <v>82.245732953515628</v>
      </c>
      <c r="FE221" s="2">
        <f t="shared" si="729"/>
        <v>86.521979863214142</v>
      </c>
      <c r="FG221" s="2">
        <f t="shared" si="730"/>
        <v>0.99999929713596092</v>
      </c>
      <c r="FH221" s="2">
        <f t="shared" si="731"/>
        <v>0.99999940384800523</v>
      </c>
      <c r="FI221" s="2">
        <f t="shared" si="731"/>
        <v>0.99999927018861889</v>
      </c>
      <c r="FJ221" s="2">
        <f t="shared" si="731"/>
        <v>0.99999924717313904</v>
      </c>
      <c r="FK221" s="2">
        <f t="shared" si="731"/>
        <v>0.99999920161879419</v>
      </c>
      <c r="FL221" s="2">
        <f t="shared" si="731"/>
        <v>0.99999926474563439</v>
      </c>
      <c r="FM221" s="2">
        <f t="shared" si="731"/>
        <v>0.99999929108122776</v>
      </c>
      <c r="FN221" s="2">
        <f t="shared" si="731"/>
        <v>0.99999917480313649</v>
      </c>
      <c r="FO221" s="2">
        <f t="shared" si="731"/>
        <v>0.99999923683696734</v>
      </c>
      <c r="FP221" s="2">
        <f t="shared" si="731"/>
        <v>0.99999924592452538</v>
      </c>
      <c r="FQ221" s="2">
        <f t="shared" si="731"/>
        <v>0.99999925121721478</v>
      </c>
      <c r="FR221" s="2">
        <f t="shared" si="731"/>
        <v>0.99999919335796494</v>
      </c>
      <c r="FS221" s="2">
        <f t="shared" si="731"/>
        <v>0.99999925947887058</v>
      </c>
      <c r="FT221" s="2">
        <f t="shared" si="731"/>
        <v>0.99999920322402491</v>
      </c>
      <c r="FU221" s="2">
        <f t="shared" si="731"/>
        <v>0.9999990473602427</v>
      </c>
      <c r="FW221" s="2">
        <f t="shared" si="748"/>
        <v>0.98622303549313461</v>
      </c>
      <c r="FX221" s="2">
        <f t="shared" si="588"/>
        <v>0.98683862909621001</v>
      </c>
      <c r="FY221" s="2">
        <f t="shared" si="589"/>
        <v>0.98735778264629259</v>
      </c>
      <c r="FZ221" s="2">
        <f t="shared" si="590"/>
        <v>0.98975895732264951</v>
      </c>
      <c r="GA221" s="2">
        <f t="shared" si="591"/>
        <v>0.98892995953663854</v>
      </c>
      <c r="GB221" s="2">
        <f t="shared" si="592"/>
        <v>0.98891317624168606</v>
      </c>
      <c r="GC221" s="2">
        <f t="shared" si="593"/>
        <v>0.98892426939970712</v>
      </c>
      <c r="GD221" s="2">
        <f t="shared" si="594"/>
        <v>0.99002140919484616</v>
      </c>
      <c r="GE221" s="2">
        <f t="shared" si="595"/>
        <v>0.98971965846643251</v>
      </c>
      <c r="GF221" s="2">
        <f t="shared" si="596"/>
        <v>0.98851939847361836</v>
      </c>
      <c r="GG221" s="2">
        <f t="shared" si="597"/>
        <v>0.98819214746515049</v>
      </c>
      <c r="GH221" s="2">
        <f t="shared" si="598"/>
        <v>0.98814916423743282</v>
      </c>
      <c r="GI221" s="2">
        <f t="shared" si="599"/>
        <v>0.98757305484809321</v>
      </c>
      <c r="GJ221" s="2">
        <f t="shared" si="600"/>
        <v>0.98354926024471934</v>
      </c>
      <c r="GK221" s="2">
        <f t="shared" si="601"/>
        <v>0.98164013834217334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1.2320096116385109E-60</v>
      </c>
      <c r="HT221" s="86">
        <f t="shared" si="630"/>
        <v>3.0499534237830514E-60</v>
      </c>
      <c r="HU221" s="86">
        <f t="shared" si="631"/>
        <v>3.219987158263165E-73</v>
      </c>
      <c r="HV221" s="86">
        <f t="shared" si="632"/>
        <v>2.003895939784478E-85</v>
      </c>
      <c r="HW221" s="86">
        <f t="shared" si="633"/>
        <v>9.9420443458195694E-80</v>
      </c>
      <c r="HX221" s="86">
        <f t="shared" si="634"/>
        <v>5.3089406870581543E-78</v>
      </c>
      <c r="HY221" s="86">
        <f t="shared" si="635"/>
        <v>3.4892714744443932E-73</v>
      </c>
      <c r="HZ221" s="86">
        <f t="shared" si="636"/>
        <v>5.4732928936492631E-80</v>
      </c>
      <c r="IA221" s="86">
        <f t="shared" si="637"/>
        <v>7.3704699848139362E-87</v>
      </c>
      <c r="IB221" s="86">
        <f t="shared" si="638"/>
        <v>1.1199531289414242E-81</v>
      </c>
      <c r="IC221" s="86">
        <f t="shared" si="639"/>
        <v>1.7936014993118613E-83</v>
      </c>
      <c r="ID221" s="86">
        <f t="shared" si="640"/>
        <v>1.8272502498981978E-82</v>
      </c>
      <c r="IE221" s="86">
        <f t="shared" si="641"/>
        <v>8.5238694787047477E-78</v>
      </c>
      <c r="IF221" s="86">
        <f t="shared" si="642"/>
        <v>3.158553108157468E-57</v>
      </c>
      <c r="IG221" s="86">
        <f t="shared" si="643"/>
        <v>7.1825223800745536E-58</v>
      </c>
      <c r="II221" s="86">
        <f t="shared" si="752"/>
        <v>2.1313802712705315E-6</v>
      </c>
      <c r="IJ221" s="86">
        <f t="shared" si="753"/>
        <v>2.0968158417612621E-6</v>
      </c>
      <c r="IK221" s="86">
        <f t="shared" si="754"/>
        <v>2.1712023423451685E-7</v>
      </c>
      <c r="IL221" s="86">
        <f t="shared" si="755"/>
        <v>4.6606492956118476E-9</v>
      </c>
      <c r="IM221" s="86">
        <f t="shared" si="756"/>
        <v>3.4611500761291281E-8</v>
      </c>
      <c r="IN221" s="86">
        <f t="shared" si="757"/>
        <v>2.6249093269400442E-8</v>
      </c>
      <c r="IO221" s="86">
        <f t="shared" si="758"/>
        <v>8.0949422387507053E-8</v>
      </c>
      <c r="IP221" s="86">
        <f t="shared" si="759"/>
        <v>1.2318311046812017E-8</v>
      </c>
      <c r="IQ221" s="86">
        <f t="shared" si="760"/>
        <v>4.0495969094243777E-9</v>
      </c>
      <c r="IR221" s="86">
        <f t="shared" si="761"/>
        <v>2.0881765260435638E-8</v>
      </c>
      <c r="IS221" s="86">
        <f t="shared" si="762"/>
        <v>1.4729582562333454E-8</v>
      </c>
      <c r="IT221" s="86">
        <f t="shared" si="763"/>
        <v>1.9511002686130412E-8</v>
      </c>
      <c r="IU221" s="86">
        <f t="shared" si="764"/>
        <v>5.4120016149977311E-8</v>
      </c>
      <c r="IV221" s="86">
        <f t="shared" si="765"/>
        <v>1.7000094656278468E-5</v>
      </c>
      <c r="IW221" s="86">
        <f t="shared" si="766"/>
        <v>1.3574501913740607E-4</v>
      </c>
      <c r="IY221" s="86">
        <f t="shared" si="767"/>
        <v>2.1313802712705315E-6</v>
      </c>
      <c r="IZ221" s="86">
        <f t="shared" si="768"/>
        <v>2.0968158417612621E-6</v>
      </c>
      <c r="JA221" s="86">
        <f t="shared" si="769"/>
        <v>2.1712023423451685E-7</v>
      </c>
      <c r="JB221" s="86">
        <f t="shared" si="770"/>
        <v>4.6606492956118476E-9</v>
      </c>
      <c r="JC221" s="86">
        <f t="shared" si="771"/>
        <v>3.4611500761291281E-8</v>
      </c>
      <c r="JD221" s="86">
        <f t="shared" si="772"/>
        <v>2.6249093269400442E-8</v>
      </c>
      <c r="JE221" s="86">
        <f t="shared" si="773"/>
        <v>8.0949422387507053E-8</v>
      </c>
      <c r="JF221" s="86">
        <f t="shared" si="774"/>
        <v>1.2318311046812017E-8</v>
      </c>
      <c r="JG221" s="86">
        <f t="shared" si="775"/>
        <v>4.0495969094243777E-9</v>
      </c>
      <c r="JH221" s="86">
        <f t="shared" si="776"/>
        <v>2.0881765260435638E-8</v>
      </c>
      <c r="JI221" s="86">
        <f t="shared" si="777"/>
        <v>1.4729582562333454E-8</v>
      </c>
      <c r="JJ221" s="86">
        <f t="shared" si="778"/>
        <v>1.9511002686130412E-8</v>
      </c>
      <c r="JK221" s="86">
        <f t="shared" si="779"/>
        <v>5.4120016149977311E-8</v>
      </c>
      <c r="JL221" s="86">
        <f t="shared" si="780"/>
        <v>1.7000094656278468E-5</v>
      </c>
      <c r="JM221" s="86">
        <f t="shared" si="781"/>
        <v>1.3574501913740607E-4</v>
      </c>
    </row>
    <row r="222" spans="2:273" x14ac:dyDescent="0.25">
      <c r="B222" s="2">
        <v>195</v>
      </c>
      <c r="C222" s="37">
        <v>78.534999999999997</v>
      </c>
      <c r="D222" s="37">
        <v>79.343000000000004</v>
      </c>
      <c r="E222" s="37">
        <v>76.540999999999997</v>
      </c>
      <c r="F222" s="37">
        <v>76.215999999999994</v>
      </c>
      <c r="G222" s="37">
        <v>74.897000000000006</v>
      </c>
      <c r="H222" s="37">
        <v>79.179000000000002</v>
      </c>
      <c r="I222" s="37">
        <v>84.275000000000006</v>
      </c>
      <c r="J222" s="37">
        <v>80.828999999999994</v>
      </c>
      <c r="K222" s="37">
        <v>83.78</v>
      </c>
      <c r="L222" s="37">
        <v>82.975999999999999</v>
      </c>
      <c r="M222" s="37">
        <v>81.400000000000006</v>
      </c>
      <c r="N222" s="37">
        <v>88.436000000000007</v>
      </c>
      <c r="O222" s="37">
        <v>84.421000000000006</v>
      </c>
      <c r="P222" s="37">
        <v>80.924999999999997</v>
      </c>
      <c r="Q222" s="37">
        <v>88.438999999999993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118.18845121951219</v>
      </c>
      <c r="DL222" s="2">
        <f t="shared" si="713"/>
        <v>123.93469504322134</v>
      </c>
      <c r="DM222" s="2">
        <f t="shared" si="713"/>
        <v>153.04295731707319</v>
      </c>
      <c r="DN222" s="2">
        <f t="shared" si="713"/>
        <v>149.55584174484051</v>
      </c>
      <c r="DO222" s="2">
        <f t="shared" si="713"/>
        <v>121.2876279352227</v>
      </c>
      <c r="DP222" s="2">
        <f t="shared" si="713"/>
        <v>132.01005028142592</v>
      </c>
      <c r="DQ222" s="2">
        <f t="shared" si="713"/>
        <v>140.56743902439027</v>
      </c>
      <c r="DR222" s="2">
        <f t="shared" si="713"/>
        <v>153.48337334500494</v>
      </c>
      <c r="DS222" s="2">
        <f t="shared" si="713"/>
        <v>145.71934992887623</v>
      </c>
      <c r="DT222" s="2">
        <f t="shared" si="713"/>
        <v>147.72547663858188</v>
      </c>
      <c r="DU222" s="2">
        <f t="shared" si="713"/>
        <v>147.56279352226724</v>
      </c>
      <c r="DV222" s="2">
        <f t="shared" si="713"/>
        <v>139.59812703796911</v>
      </c>
      <c r="DW222" s="2">
        <f t="shared" si="713"/>
        <v>142.62885249662622</v>
      </c>
      <c r="DX222" s="2">
        <f t="shared" si="713"/>
        <v>126.81473629499946</v>
      </c>
      <c r="DY222" s="2">
        <f t="shared" si="713"/>
        <v>111.47519047619049</v>
      </c>
      <c r="EA222" s="2">
        <f t="shared" si="652"/>
        <v>71.815943684742891</v>
      </c>
      <c r="EB222" s="2">
        <f t="shared" si="714"/>
        <v>75.240237494200215</v>
      </c>
      <c r="EC222" s="2">
        <f t="shared" si="715"/>
        <v>69.595741908153713</v>
      </c>
      <c r="ED222" s="2">
        <f t="shared" si="716"/>
        <v>68.00168830332774</v>
      </c>
      <c r="EE222" s="2">
        <f t="shared" si="717"/>
        <v>70.85517471823924</v>
      </c>
      <c r="EF222" s="2">
        <f t="shared" si="718"/>
        <v>74.662998234242338</v>
      </c>
      <c r="EG222" s="2">
        <f t="shared" si="719"/>
        <v>72.321101020926164</v>
      </c>
      <c r="EH222" s="2">
        <f t="shared" si="720"/>
        <v>75.219673881867195</v>
      </c>
      <c r="EI222" s="2">
        <f t="shared" si="721"/>
        <v>73.12755461951491</v>
      </c>
      <c r="EJ222" s="2">
        <f t="shared" si="722"/>
        <v>75.264055582310803</v>
      </c>
      <c r="EK222" s="2">
        <f t="shared" si="723"/>
        <v>79.581750611495039</v>
      </c>
      <c r="EL222" s="2">
        <f t="shared" si="724"/>
        <v>78.775834714566926</v>
      </c>
      <c r="EM222" s="2">
        <f t="shared" si="725"/>
        <v>75.145909895120099</v>
      </c>
      <c r="EN222" s="2">
        <f t="shared" si="726"/>
        <v>80.11701509606587</v>
      </c>
      <c r="EO222" s="2">
        <f t="shared" si="727"/>
        <v>91.419070831053091</v>
      </c>
      <c r="EQ222" s="2">
        <f t="shared" si="728"/>
        <v>74.992855803997486</v>
      </c>
      <c r="ER222" s="2">
        <f t="shared" si="729"/>
        <v>76.185310053500643</v>
      </c>
      <c r="ES222" s="2">
        <f t="shared" si="729"/>
        <v>74.470376341919348</v>
      </c>
      <c r="ET222" s="2">
        <f t="shared" si="729"/>
        <v>74.128600066046261</v>
      </c>
      <c r="EU222" s="2">
        <f t="shared" si="729"/>
        <v>75.592773348842456</v>
      </c>
      <c r="EV222" s="2">
        <f t="shared" si="729"/>
        <v>78.377478657679305</v>
      </c>
      <c r="EW222" s="2">
        <f t="shared" si="729"/>
        <v>79.634154408424862</v>
      </c>
      <c r="EX222" s="2">
        <f t="shared" si="729"/>
        <v>80.883187196643121</v>
      </c>
      <c r="EY222" s="2">
        <f t="shared" si="729"/>
        <v>77.625285040191983</v>
      </c>
      <c r="EZ222" s="2">
        <f t="shared" si="729"/>
        <v>78.940749297252324</v>
      </c>
      <c r="FA222" s="2">
        <f t="shared" si="729"/>
        <v>80.219561665541647</v>
      </c>
      <c r="FB222" s="2">
        <f t="shared" si="729"/>
        <v>84.578526064277852</v>
      </c>
      <c r="FC222" s="2">
        <f t="shared" si="729"/>
        <v>81.208832134199227</v>
      </c>
      <c r="FD222" s="2">
        <f t="shared" si="729"/>
        <v>82.14743390552411</v>
      </c>
      <c r="FE222" s="2">
        <f t="shared" si="729"/>
        <v>86.438381729898964</v>
      </c>
      <c r="FG222" s="2">
        <f t="shared" si="730"/>
        <v>0.99999935898033809</v>
      </c>
      <c r="FH222" s="2">
        <f t="shared" si="731"/>
        <v>0.99999945630289033</v>
      </c>
      <c r="FI222" s="2">
        <f t="shared" si="731"/>
        <v>0.99999933440406696</v>
      </c>
      <c r="FJ222" s="2">
        <f t="shared" si="731"/>
        <v>0.99999931341369719</v>
      </c>
      <c r="FK222" s="2">
        <f t="shared" si="731"/>
        <v>0.99999927186763526</v>
      </c>
      <c r="FL222" s="2">
        <f t="shared" si="731"/>
        <v>0.99999932944000558</v>
      </c>
      <c r="FM222" s="2">
        <f t="shared" si="731"/>
        <v>0.99999935345835511</v>
      </c>
      <c r="FN222" s="2">
        <f t="shared" si="731"/>
        <v>0.99999924741146129</v>
      </c>
      <c r="FO222" s="2">
        <f t="shared" si="731"/>
        <v>0.99999930398699532</v>
      </c>
      <c r="FP222" s="2">
        <f t="shared" si="731"/>
        <v>0.99999931227494787</v>
      </c>
      <c r="FQ222" s="2">
        <f t="shared" si="731"/>
        <v>0.99999931710193857</v>
      </c>
      <c r="FR222" s="2">
        <f t="shared" si="731"/>
        <v>0.99999926433366837</v>
      </c>
      <c r="FS222" s="2">
        <f t="shared" si="731"/>
        <v>0.99999932463665919</v>
      </c>
      <c r="FT222" s="2">
        <f t="shared" si="731"/>
        <v>0.9999992733316232</v>
      </c>
      <c r="FU222" s="2">
        <f t="shared" si="731"/>
        <v>0.99999913118214256</v>
      </c>
      <c r="FW222" s="2">
        <f t="shared" si="748"/>
        <v>0.98742000927538776</v>
      </c>
      <c r="FX222" s="2">
        <f t="shared" si="588"/>
        <v>0.98798277042636984</v>
      </c>
      <c r="FY222" s="2">
        <f t="shared" si="589"/>
        <v>0.98845732091657124</v>
      </c>
      <c r="FZ222" s="2">
        <f t="shared" si="590"/>
        <v>0.99065163425257019</v>
      </c>
      <c r="GA222" s="2">
        <f t="shared" si="591"/>
        <v>0.98989415957643523</v>
      </c>
      <c r="GB222" s="2">
        <f t="shared" si="592"/>
        <v>0.98987882314473785</v>
      </c>
      <c r="GC222" s="2">
        <f t="shared" si="593"/>
        <v>0.98988895998294768</v>
      </c>
      <c r="GD222" s="2">
        <f t="shared" si="594"/>
        <v>0.99089141961931393</v>
      </c>
      <c r="GE222" s="2">
        <f t="shared" si="595"/>
        <v>0.9906157284653716</v>
      </c>
      <c r="GF222" s="2">
        <f t="shared" si="596"/>
        <v>0.98951897936880839</v>
      </c>
      <c r="GG222" s="2">
        <f t="shared" si="597"/>
        <v>0.98921991038409185</v>
      </c>
      <c r="GH222" s="2">
        <f t="shared" si="598"/>
        <v>0.98918062748152336</v>
      </c>
      <c r="GI222" s="2">
        <f t="shared" si="599"/>
        <v>0.9886540852844069</v>
      </c>
      <c r="GJ222" s="2">
        <f t="shared" si="600"/>
        <v>0.98497499853672765</v>
      </c>
      <c r="GK222" s="2">
        <f t="shared" si="601"/>
        <v>0.98322851334528483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3.1646139988300185E-62</v>
      </c>
      <c r="HT222" s="86">
        <f t="shared" si="630"/>
        <v>8.2277130277690633E-62</v>
      </c>
      <c r="HU222" s="86">
        <f t="shared" si="631"/>
        <v>4.2807759369628001E-75</v>
      </c>
      <c r="HV222" s="86">
        <f t="shared" si="632"/>
        <v>1.3032129797089651E-87</v>
      </c>
      <c r="HW222" s="86">
        <f t="shared" si="633"/>
        <v>9.4364633634018445E-82</v>
      </c>
      <c r="HX222" s="86">
        <f t="shared" si="634"/>
        <v>5.0848198237304813E-80</v>
      </c>
      <c r="HY222" s="86">
        <f t="shared" si="635"/>
        <v>4.5623311302230519E-75</v>
      </c>
      <c r="HZ222" s="86">
        <f t="shared" si="636"/>
        <v>4.9449491679058273E-82</v>
      </c>
      <c r="IA222" s="86">
        <f t="shared" si="637"/>
        <v>4.4816498281079533E-89</v>
      </c>
      <c r="IB222" s="86">
        <f t="shared" si="638"/>
        <v>8.9417684588789962E-84</v>
      </c>
      <c r="IC222" s="86">
        <f t="shared" si="639"/>
        <v>1.2473288175395421E-85</v>
      </c>
      <c r="ID222" s="86">
        <f t="shared" si="640"/>
        <v>1.3612361780006748E-84</v>
      </c>
      <c r="IE222" s="86">
        <f t="shared" si="641"/>
        <v>8.1057329471931826E-80</v>
      </c>
      <c r="IF222" s="86">
        <f t="shared" si="642"/>
        <v>9.2436143801360319E-59</v>
      </c>
      <c r="IG222" s="86">
        <f t="shared" si="643"/>
        <v>1.8149448259136475E-59</v>
      </c>
      <c r="II222" s="86">
        <f t="shared" si="752"/>
        <v>1.2803326693482388E-6</v>
      </c>
      <c r="IJ222" s="86">
        <f t="shared" si="753"/>
        <v>1.2656864660093682E-6</v>
      </c>
      <c r="IK222" s="86">
        <f t="shared" si="754"/>
        <v>1.199248573830573E-7</v>
      </c>
      <c r="IL222" s="86">
        <f t="shared" si="755"/>
        <v>2.2741228817034126E-9</v>
      </c>
      <c r="IM222" s="86">
        <f t="shared" si="756"/>
        <v>1.8078965255198336E-8</v>
      </c>
      <c r="IN222" s="86">
        <f t="shared" si="757"/>
        <v>1.3556081033239423E-8</v>
      </c>
      <c r="IO222" s="86">
        <f t="shared" si="758"/>
        <v>4.3749625281565274E-8</v>
      </c>
      <c r="IP222" s="86">
        <f t="shared" si="759"/>
        <v>6.271139480988071E-9</v>
      </c>
      <c r="IQ222" s="86">
        <f t="shared" si="760"/>
        <v>1.9637663455811782E-9</v>
      </c>
      <c r="IR222" s="86">
        <f t="shared" si="761"/>
        <v>1.0628146228378055E-8</v>
      </c>
      <c r="IS222" s="86">
        <f t="shared" si="762"/>
        <v>7.358359442115752E-9</v>
      </c>
      <c r="IT222" s="86">
        <f t="shared" si="763"/>
        <v>9.8540175585148433E-9</v>
      </c>
      <c r="IU222" s="86">
        <f t="shared" si="764"/>
        <v>2.8295387973737777E-8</v>
      </c>
      <c r="IV222" s="86">
        <f t="shared" si="765"/>
        <v>1.0931664136553911E-5</v>
      </c>
      <c r="IW222" s="86">
        <f t="shared" si="766"/>
        <v>9.4568996090033081E-5</v>
      </c>
      <c r="IY222" s="86">
        <f t="shared" si="767"/>
        <v>1.2803326693482388E-6</v>
      </c>
      <c r="IZ222" s="86">
        <f t="shared" si="768"/>
        <v>1.2656864660093682E-6</v>
      </c>
      <c r="JA222" s="86">
        <f t="shared" si="769"/>
        <v>1.199248573830573E-7</v>
      </c>
      <c r="JB222" s="86">
        <f t="shared" si="770"/>
        <v>2.2741228817034126E-9</v>
      </c>
      <c r="JC222" s="86">
        <f t="shared" si="771"/>
        <v>1.8078965255198336E-8</v>
      </c>
      <c r="JD222" s="86">
        <f t="shared" si="772"/>
        <v>1.3556081033239423E-8</v>
      </c>
      <c r="JE222" s="86">
        <f t="shared" si="773"/>
        <v>4.3749625281565274E-8</v>
      </c>
      <c r="JF222" s="86">
        <f t="shared" si="774"/>
        <v>6.271139480988071E-9</v>
      </c>
      <c r="JG222" s="86">
        <f t="shared" si="775"/>
        <v>1.9637663455811782E-9</v>
      </c>
      <c r="JH222" s="86">
        <f t="shared" si="776"/>
        <v>1.0628146228378055E-8</v>
      </c>
      <c r="JI222" s="86">
        <f t="shared" si="777"/>
        <v>7.358359442115752E-9</v>
      </c>
      <c r="JJ222" s="86">
        <f t="shared" si="778"/>
        <v>9.8540175585148433E-9</v>
      </c>
      <c r="JK222" s="86">
        <f t="shared" si="779"/>
        <v>2.8295387973737777E-8</v>
      </c>
      <c r="JL222" s="86">
        <f t="shared" si="780"/>
        <v>1.0931664136553911E-5</v>
      </c>
      <c r="JM222" s="86">
        <f t="shared" si="781"/>
        <v>9.4568996090033081E-5</v>
      </c>
    </row>
    <row r="223" spans="2:273" x14ac:dyDescent="0.25">
      <c r="B223" s="2">
        <v>196</v>
      </c>
      <c r="C223" s="37">
        <v>76.790999999999997</v>
      </c>
      <c r="D223" s="37">
        <v>79.257000000000005</v>
      </c>
      <c r="E223" s="37">
        <v>74.108000000000004</v>
      </c>
      <c r="F223" s="37">
        <v>79.323999999999998</v>
      </c>
      <c r="G223" s="37">
        <v>80.076999999999998</v>
      </c>
      <c r="H223" s="37">
        <v>82.462000000000003</v>
      </c>
      <c r="I223" s="37">
        <v>81.95</v>
      </c>
      <c r="J223" s="37">
        <v>82.049000000000007</v>
      </c>
      <c r="K223" s="37">
        <v>82.853999999999999</v>
      </c>
      <c r="L223" s="37">
        <v>82.878</v>
      </c>
      <c r="M223" s="37">
        <v>81.875</v>
      </c>
      <c r="N223" s="37">
        <v>86.563999999999993</v>
      </c>
      <c r="O223" s="37">
        <v>86.894999999999996</v>
      </c>
      <c r="P223" s="37">
        <v>82.424999999999997</v>
      </c>
      <c r="Q223" s="37">
        <v>89.194999999999993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118.28697373358348</v>
      </c>
      <c r="DL223" s="2">
        <f t="shared" si="713"/>
        <v>124.04953944632891</v>
      </c>
      <c r="DM223" s="2">
        <f t="shared" si="713"/>
        <v>153.34754773519165</v>
      </c>
      <c r="DN223" s="2">
        <f t="shared" si="713"/>
        <v>149.84880487804878</v>
      </c>
      <c r="DO223" s="2">
        <f t="shared" si="713"/>
        <v>121.40345647773282</v>
      </c>
      <c r="DP223" s="2">
        <f t="shared" si="713"/>
        <v>132.20009756097562</v>
      </c>
      <c r="DQ223" s="2">
        <f t="shared" si="713"/>
        <v>140.78919793621014</v>
      </c>
      <c r="DR223" s="2">
        <f t="shared" si="713"/>
        <v>153.78506444906446</v>
      </c>
      <c r="DS223" s="2">
        <f t="shared" si="713"/>
        <v>145.96963300142247</v>
      </c>
      <c r="DT223" s="2">
        <f t="shared" si="713"/>
        <v>147.97454415143889</v>
      </c>
      <c r="DU223" s="2">
        <f t="shared" si="713"/>
        <v>147.82257085020245</v>
      </c>
      <c r="DV223" s="2">
        <f t="shared" si="713"/>
        <v>139.80270489112593</v>
      </c>
      <c r="DW223" s="2">
        <f t="shared" si="713"/>
        <v>142.83810290148449</v>
      </c>
      <c r="DX223" s="2">
        <f t="shared" si="713"/>
        <v>126.97804737936318</v>
      </c>
      <c r="DY223" s="2">
        <f t="shared" si="713"/>
        <v>111.53398907563026</v>
      </c>
      <c r="EA223" s="2">
        <f t="shared" si="652"/>
        <v>71.628090696952086</v>
      </c>
      <c r="EB223" s="2">
        <f t="shared" si="714"/>
        <v>75.087283406797354</v>
      </c>
      <c r="EC223" s="2">
        <f t="shared" si="715"/>
        <v>69.41813746204312</v>
      </c>
      <c r="ED223" s="2">
        <f t="shared" si="716"/>
        <v>67.795029126133443</v>
      </c>
      <c r="EE223" s="2">
        <f t="shared" si="717"/>
        <v>70.670823092158173</v>
      </c>
      <c r="EF223" s="2">
        <f t="shared" si="718"/>
        <v>74.521356836375588</v>
      </c>
      <c r="EG223" s="2">
        <f t="shared" si="719"/>
        <v>72.159761313854887</v>
      </c>
      <c r="EH223" s="2">
        <f t="shared" si="720"/>
        <v>75.072636736848764</v>
      </c>
      <c r="EI223" s="2">
        <f t="shared" si="721"/>
        <v>72.951217783743743</v>
      </c>
      <c r="EJ223" s="2">
        <f t="shared" si="722"/>
        <v>75.078504836885955</v>
      </c>
      <c r="EK223" s="2">
        <f t="shared" si="723"/>
        <v>79.454875137519622</v>
      </c>
      <c r="EL223" s="2">
        <f t="shared" si="724"/>
        <v>78.636064124015746</v>
      </c>
      <c r="EM223" s="2">
        <f t="shared" si="725"/>
        <v>74.954997244030892</v>
      </c>
      <c r="EN223" s="2">
        <f t="shared" si="726"/>
        <v>79.997351326623971</v>
      </c>
      <c r="EO223" s="2">
        <f t="shared" si="727"/>
        <v>91.386996911891188</v>
      </c>
      <c r="EQ223" s="2">
        <f t="shared" si="728"/>
        <v>74.839246011699231</v>
      </c>
      <c r="ER223" s="2">
        <f t="shared" si="729"/>
        <v>76.042341350409927</v>
      </c>
      <c r="ES223" s="2">
        <f t="shared" si="729"/>
        <v>74.344138658717625</v>
      </c>
      <c r="ET223" s="2">
        <f t="shared" si="729"/>
        <v>73.983120934768607</v>
      </c>
      <c r="EU223" s="2">
        <f t="shared" si="729"/>
        <v>75.457451974580081</v>
      </c>
      <c r="EV223" s="2">
        <f t="shared" si="729"/>
        <v>78.272766057729996</v>
      </c>
      <c r="EW223" s="2">
        <f t="shared" si="729"/>
        <v>79.548040803058768</v>
      </c>
      <c r="EX223" s="2">
        <f t="shared" si="729"/>
        <v>80.794426827982562</v>
      </c>
      <c r="EY223" s="2">
        <f t="shared" si="729"/>
        <v>77.495229990099972</v>
      </c>
      <c r="EZ223" s="2">
        <f t="shared" si="729"/>
        <v>78.792612403994497</v>
      </c>
      <c r="FA223" s="2">
        <f t="shared" si="729"/>
        <v>80.099322899772943</v>
      </c>
      <c r="FB223" s="2">
        <f t="shared" si="729"/>
        <v>84.498357159056212</v>
      </c>
      <c r="FC223" s="2">
        <f t="shared" si="729"/>
        <v>81.080362574309802</v>
      </c>
      <c r="FD223" s="2">
        <f t="shared" si="729"/>
        <v>82.049134857532579</v>
      </c>
      <c r="FE223" s="2">
        <f t="shared" si="729"/>
        <v>86.354783596583786</v>
      </c>
      <c r="FG223" s="2">
        <f t="shared" si="730"/>
        <v>0.99999941538308712</v>
      </c>
      <c r="FH223" s="2">
        <f t="shared" si="731"/>
        <v>0.99999950414231886</v>
      </c>
      <c r="FI223" s="2">
        <f t="shared" si="731"/>
        <v>0.99999939296925888</v>
      </c>
      <c r="FJ223" s="2">
        <f t="shared" si="731"/>
        <v>0.99999937382581183</v>
      </c>
      <c r="FK223" s="2">
        <f t="shared" si="731"/>
        <v>0.99999933593534829</v>
      </c>
      <c r="FL223" s="2">
        <f t="shared" si="731"/>
        <v>0.99999938844198055</v>
      </c>
      <c r="FM223" s="2">
        <f t="shared" si="731"/>
        <v>0.99999941034697826</v>
      </c>
      <c r="FN223" s="2">
        <f t="shared" si="731"/>
        <v>0.99999931363104966</v>
      </c>
      <c r="FO223" s="2">
        <f t="shared" si="731"/>
        <v>0.99999936522855648</v>
      </c>
      <c r="FP223" s="2">
        <f t="shared" si="731"/>
        <v>0.99999937278726003</v>
      </c>
      <c r="FQ223" s="2">
        <f t="shared" si="731"/>
        <v>0.99999937718952836</v>
      </c>
      <c r="FR223" s="2">
        <f t="shared" si="731"/>
        <v>0.99999932906428801</v>
      </c>
      <c r="FS223" s="2">
        <f t="shared" si="731"/>
        <v>0.99999938406127609</v>
      </c>
      <c r="FT223" s="2">
        <f t="shared" si="731"/>
        <v>0.99999933727052137</v>
      </c>
      <c r="FU223" s="2">
        <f t="shared" si="731"/>
        <v>0.99999920762863592</v>
      </c>
      <c r="FW223" s="2">
        <f t="shared" si="748"/>
        <v>0.9885141984339586</v>
      </c>
      <c r="FX223" s="2">
        <f t="shared" si="588"/>
        <v>0.98902855531843525</v>
      </c>
      <c r="FY223" s="2">
        <f t="shared" si="589"/>
        <v>0.98946224909796987</v>
      </c>
      <c r="FZ223" s="2">
        <f t="shared" si="590"/>
        <v>0.99146717038765164</v>
      </c>
      <c r="GA223" s="2">
        <f t="shared" si="591"/>
        <v>0.99077516122552833</v>
      </c>
      <c r="GB223" s="2">
        <f t="shared" si="592"/>
        <v>0.99076114930685089</v>
      </c>
      <c r="GC223" s="2">
        <f t="shared" si="593"/>
        <v>0.99077041069310323</v>
      </c>
      <c r="GD223" s="2">
        <f t="shared" si="594"/>
        <v>0.99168621282420866</v>
      </c>
      <c r="GE223" s="2">
        <f t="shared" si="595"/>
        <v>0.99143436987874578</v>
      </c>
      <c r="GF223" s="2">
        <f t="shared" si="596"/>
        <v>0.99043237215536961</v>
      </c>
      <c r="GG223" s="2">
        <f t="shared" si="597"/>
        <v>0.99015910702864884</v>
      </c>
      <c r="GH223" s="2">
        <f t="shared" si="598"/>
        <v>0.99012321240972867</v>
      </c>
      <c r="GI223" s="2">
        <f t="shared" si="599"/>
        <v>0.98964206228635776</v>
      </c>
      <c r="GJ223" s="2">
        <f t="shared" si="600"/>
        <v>0.98627889599331009</v>
      </c>
      <c r="GK223" s="2">
        <f t="shared" si="601"/>
        <v>0.98468161690247114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7.743938467598308E-64</v>
      </c>
      <c r="HT223" s="86">
        <f t="shared" si="630"/>
        <v>2.1165133176996524E-63</v>
      </c>
      <c r="HU223" s="86">
        <f t="shared" si="631"/>
        <v>5.3824699423284179E-77</v>
      </c>
      <c r="HV223" s="86">
        <f t="shared" si="632"/>
        <v>7.9439628368740727E-90</v>
      </c>
      <c r="HW223" s="86">
        <f t="shared" si="633"/>
        <v>8.43994887261823E-84</v>
      </c>
      <c r="HX223" s="86">
        <f t="shared" si="634"/>
        <v>4.5842560120534779E-82</v>
      </c>
      <c r="HY223" s="86">
        <f t="shared" si="635"/>
        <v>5.6393954942633586E-77</v>
      </c>
      <c r="HZ223" s="86">
        <f t="shared" si="636"/>
        <v>4.2054426812963534E-84</v>
      </c>
      <c r="IA223" s="86">
        <f t="shared" si="637"/>
        <v>2.5526362522609879E-91</v>
      </c>
      <c r="IB223" s="86">
        <f t="shared" si="638"/>
        <v>6.7076205375312748E-86</v>
      </c>
      <c r="IC223" s="86">
        <f t="shared" si="639"/>
        <v>8.1323293130103094E-88</v>
      </c>
      <c r="ID223" s="86">
        <f t="shared" si="640"/>
        <v>9.5165559505356938E-87</v>
      </c>
      <c r="IE223" s="86">
        <f t="shared" si="641"/>
        <v>7.253088268716465E-82</v>
      </c>
      <c r="IF223" s="86">
        <f t="shared" si="642"/>
        <v>2.578805549366721E-60</v>
      </c>
      <c r="IG223" s="86">
        <f t="shared" si="643"/>
        <v>4.3568631410201287E-61</v>
      </c>
      <c r="II223" s="86">
        <f t="shared" si="752"/>
        <v>7.6138127187861898E-7</v>
      </c>
      <c r="IJ223" s="86">
        <f t="shared" si="753"/>
        <v>7.5647906926905966E-7</v>
      </c>
      <c r="IK223" s="86">
        <f t="shared" si="754"/>
        <v>6.5472653802187534E-8</v>
      </c>
      <c r="IL223" s="86">
        <f t="shared" si="755"/>
        <v>1.0946498128567637E-9</v>
      </c>
      <c r="IM223" s="86">
        <f t="shared" si="756"/>
        <v>9.3265378062339438E-9</v>
      </c>
      <c r="IN223" s="86">
        <f t="shared" si="757"/>
        <v>6.912679279992056E-9</v>
      </c>
      <c r="IO223" s="86">
        <f t="shared" si="758"/>
        <v>2.3368288724488628E-8</v>
      </c>
      <c r="IP223" s="86">
        <f t="shared" si="759"/>
        <v>3.1523261743324417E-9</v>
      </c>
      <c r="IQ223" s="86">
        <f t="shared" si="760"/>
        <v>9.3929806400973992E-10</v>
      </c>
      <c r="IR223" s="86">
        <f t="shared" si="761"/>
        <v>5.3391297273232719E-9</v>
      </c>
      <c r="IS223" s="86">
        <f t="shared" si="762"/>
        <v>3.6265530420680065E-9</v>
      </c>
      <c r="IT223" s="86">
        <f t="shared" si="763"/>
        <v>4.9109126491121568E-9</v>
      </c>
      <c r="IU223" s="86">
        <f t="shared" si="764"/>
        <v>1.4606297846936186E-8</v>
      </c>
      <c r="IV223" s="86">
        <f t="shared" si="765"/>
        <v>6.9664681696570284E-6</v>
      </c>
      <c r="IW223" s="86">
        <f t="shared" si="766"/>
        <v>6.5395782703154602E-5</v>
      </c>
      <c r="IY223" s="86">
        <f t="shared" si="767"/>
        <v>7.6138127187861898E-7</v>
      </c>
      <c r="IZ223" s="86">
        <f t="shared" si="768"/>
        <v>7.5647906926905966E-7</v>
      </c>
      <c r="JA223" s="86">
        <f t="shared" si="769"/>
        <v>6.5472653802187534E-8</v>
      </c>
      <c r="JB223" s="86">
        <f t="shared" si="770"/>
        <v>1.0946498128567637E-9</v>
      </c>
      <c r="JC223" s="86">
        <f t="shared" si="771"/>
        <v>9.3265378062339438E-9</v>
      </c>
      <c r="JD223" s="86">
        <f t="shared" si="772"/>
        <v>6.912679279992056E-9</v>
      </c>
      <c r="JE223" s="86">
        <f t="shared" si="773"/>
        <v>2.3368288724488628E-8</v>
      </c>
      <c r="JF223" s="86">
        <f t="shared" si="774"/>
        <v>3.1523261743324417E-9</v>
      </c>
      <c r="JG223" s="86">
        <f t="shared" si="775"/>
        <v>9.3929806400973992E-10</v>
      </c>
      <c r="JH223" s="86">
        <f t="shared" si="776"/>
        <v>5.3391297273232719E-9</v>
      </c>
      <c r="JI223" s="86">
        <f t="shared" si="777"/>
        <v>3.6265530420680065E-9</v>
      </c>
      <c r="JJ223" s="86">
        <f t="shared" si="778"/>
        <v>4.9109126491121568E-9</v>
      </c>
      <c r="JK223" s="86">
        <f t="shared" si="779"/>
        <v>1.4606297846936186E-8</v>
      </c>
      <c r="JL223" s="86">
        <f t="shared" si="780"/>
        <v>6.9664681696570284E-6</v>
      </c>
      <c r="JM223" s="86">
        <f t="shared" si="781"/>
        <v>6.5395782703154602E-5</v>
      </c>
    </row>
    <row r="224" spans="2:273" x14ac:dyDescent="0.25">
      <c r="B224" s="2">
        <v>197</v>
      </c>
      <c r="C224" s="37">
        <v>77.697999999999993</v>
      </c>
      <c r="D224" s="37">
        <v>78.856999999999999</v>
      </c>
      <c r="E224" s="37">
        <v>75.323999999999998</v>
      </c>
      <c r="F224" s="37">
        <v>77.864999999999995</v>
      </c>
      <c r="G224" s="37">
        <v>79.513000000000005</v>
      </c>
      <c r="H224" s="37">
        <v>81.641000000000005</v>
      </c>
      <c r="I224" s="37">
        <v>81.974999999999994</v>
      </c>
      <c r="J224" s="37">
        <v>82.537000000000006</v>
      </c>
      <c r="K224" s="37">
        <v>82.537000000000006</v>
      </c>
      <c r="L224" s="37">
        <v>82.171000000000006</v>
      </c>
      <c r="M224" s="37">
        <v>82.575000000000003</v>
      </c>
      <c r="N224" s="37">
        <v>86.486999999999995</v>
      </c>
      <c r="O224" s="37">
        <v>83.763000000000005</v>
      </c>
      <c r="P224" s="37">
        <v>82.7</v>
      </c>
      <c r="Q224" s="37">
        <v>86.706999999999994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118.38549624765477</v>
      </c>
      <c r="DL224" s="2">
        <f t="shared" si="713"/>
        <v>124.16438384943646</v>
      </c>
      <c r="DM224" s="2">
        <f t="shared" si="713"/>
        <v>153.65213815331012</v>
      </c>
      <c r="DN224" s="2">
        <f t="shared" si="713"/>
        <v>150.14176801125703</v>
      </c>
      <c r="DO224" s="2">
        <f t="shared" si="713"/>
        <v>121.51928502024293</v>
      </c>
      <c r="DP224" s="2">
        <f t="shared" si="713"/>
        <v>132.39014484052535</v>
      </c>
      <c r="DQ224" s="2">
        <f t="shared" si="713"/>
        <v>141.01095684803005</v>
      </c>
      <c r="DR224" s="2">
        <f t="shared" si="713"/>
        <v>154.08675555312396</v>
      </c>
      <c r="DS224" s="2">
        <f t="shared" si="713"/>
        <v>146.2199160739687</v>
      </c>
      <c r="DT224" s="2">
        <f t="shared" si="713"/>
        <v>148.22361166429587</v>
      </c>
      <c r="DU224" s="2">
        <f t="shared" si="713"/>
        <v>148.08234817813769</v>
      </c>
      <c r="DV224" s="2">
        <f t="shared" si="713"/>
        <v>140.00728274428272</v>
      </c>
      <c r="DW224" s="2">
        <f t="shared" si="713"/>
        <v>143.04735330634281</v>
      </c>
      <c r="DX224" s="2">
        <f t="shared" si="713"/>
        <v>127.1413584637269</v>
      </c>
      <c r="DY224" s="2">
        <f t="shared" si="713"/>
        <v>111.59278767507004</v>
      </c>
      <c r="EA224" s="2">
        <f t="shared" si="652"/>
        <v>71.440237709161295</v>
      </c>
      <c r="EB224" s="2">
        <f t="shared" si="714"/>
        <v>74.934329319394507</v>
      </c>
      <c r="EC224" s="2">
        <f t="shared" si="715"/>
        <v>69.240533015932527</v>
      </c>
      <c r="ED224" s="2">
        <f t="shared" si="716"/>
        <v>67.58836994893916</v>
      </c>
      <c r="EE224" s="2">
        <f t="shared" si="717"/>
        <v>70.486471466077091</v>
      </c>
      <c r="EF224" s="2">
        <f t="shared" si="718"/>
        <v>74.379715438508839</v>
      </c>
      <c r="EG224" s="2">
        <f t="shared" si="719"/>
        <v>71.998421606783609</v>
      </c>
      <c r="EH224" s="2">
        <f t="shared" si="720"/>
        <v>74.92559959183032</v>
      </c>
      <c r="EI224" s="2">
        <f t="shared" si="721"/>
        <v>72.774880947972605</v>
      </c>
      <c r="EJ224" s="2">
        <f t="shared" si="722"/>
        <v>74.892954091461107</v>
      </c>
      <c r="EK224" s="2">
        <f t="shared" si="723"/>
        <v>79.327999663544219</v>
      </c>
      <c r="EL224" s="2">
        <f t="shared" si="724"/>
        <v>78.496293533464566</v>
      </c>
      <c r="EM224" s="2">
        <f t="shared" si="725"/>
        <v>74.7640845929417</v>
      </c>
      <c r="EN224" s="2">
        <f t="shared" si="726"/>
        <v>79.877687557182057</v>
      </c>
      <c r="EO224" s="2">
        <f t="shared" si="727"/>
        <v>91.354922992729271</v>
      </c>
      <c r="EQ224" s="2">
        <f t="shared" si="728"/>
        <v>74.685636219400948</v>
      </c>
      <c r="ER224" s="2">
        <f t="shared" si="729"/>
        <v>75.899372647319211</v>
      </c>
      <c r="ES224" s="2">
        <f t="shared" si="729"/>
        <v>74.217900975515903</v>
      </c>
      <c r="ET224" s="2">
        <f t="shared" si="729"/>
        <v>73.837641803490939</v>
      </c>
      <c r="EU224" s="2">
        <f t="shared" si="729"/>
        <v>75.32213060031772</v>
      </c>
      <c r="EV224" s="2">
        <f t="shared" si="729"/>
        <v>78.168053457780687</v>
      </c>
      <c r="EW224" s="2">
        <f t="shared" si="729"/>
        <v>79.461927197692688</v>
      </c>
      <c r="EX224" s="2">
        <f t="shared" si="729"/>
        <v>80.705666459322003</v>
      </c>
      <c r="EY224" s="2">
        <f t="shared" si="729"/>
        <v>77.365174940007961</v>
      </c>
      <c r="EZ224" s="2">
        <f t="shared" si="729"/>
        <v>78.644475510736697</v>
      </c>
      <c r="FA224" s="2">
        <f t="shared" si="729"/>
        <v>79.979084134004268</v>
      </c>
      <c r="FB224" s="2">
        <f t="shared" si="729"/>
        <v>84.418188253834558</v>
      </c>
      <c r="FC224" s="2">
        <f t="shared" si="729"/>
        <v>80.951893014420378</v>
      </c>
      <c r="FD224" s="2">
        <f t="shared" si="729"/>
        <v>81.950835809541047</v>
      </c>
      <c r="FE224" s="2">
        <f t="shared" si="729"/>
        <v>86.271185463268594</v>
      </c>
      <c r="FG224" s="2">
        <f t="shared" si="730"/>
        <v>0.99999946682301122</v>
      </c>
      <c r="FH224" s="2">
        <f t="shared" si="731"/>
        <v>0.9999995477724003</v>
      </c>
      <c r="FI224" s="2">
        <f t="shared" si="731"/>
        <v>0.99999944638135474</v>
      </c>
      <c r="FJ224" s="2">
        <f t="shared" si="731"/>
        <v>0.99999942892232163</v>
      </c>
      <c r="FK224" s="2">
        <f t="shared" si="731"/>
        <v>0.99999939436580421</v>
      </c>
      <c r="FL224" s="2">
        <f t="shared" si="731"/>
        <v>0.99999944225242732</v>
      </c>
      <c r="FM224" s="2">
        <f t="shared" si="731"/>
        <v>0.99999946223002478</v>
      </c>
      <c r="FN224" s="2">
        <f t="shared" si="731"/>
        <v>0.99999937402403971</v>
      </c>
      <c r="FO224" s="2">
        <f t="shared" si="731"/>
        <v>0.99999942108153073</v>
      </c>
      <c r="FP224" s="2">
        <f t="shared" si="731"/>
        <v>0.99999942797515096</v>
      </c>
      <c r="FQ224" s="2">
        <f t="shared" si="731"/>
        <v>0.99999943199006791</v>
      </c>
      <c r="FR224" s="2">
        <f t="shared" si="731"/>
        <v>0.99999938809932198</v>
      </c>
      <c r="FS224" s="2">
        <f t="shared" si="731"/>
        <v>0.99999943825717696</v>
      </c>
      <c r="FT224" s="2">
        <f t="shared" si="731"/>
        <v>0.99999939558349671</v>
      </c>
      <c r="FU224" s="2">
        <f t="shared" si="731"/>
        <v>0.99999927734867677</v>
      </c>
      <c r="FW224" s="2">
        <f t="shared" si="748"/>
        <v>0.98951422727812621</v>
      </c>
      <c r="FX224" s="2">
        <f t="shared" si="588"/>
        <v>0.98998425464486806</v>
      </c>
      <c r="FY224" s="2">
        <f t="shared" si="589"/>
        <v>0.99038053771390477</v>
      </c>
      <c r="FZ224" s="2">
        <f t="shared" si="590"/>
        <v>0.99221211978983614</v>
      </c>
      <c r="GA224" s="2">
        <f t="shared" si="591"/>
        <v>0.99158001266203721</v>
      </c>
      <c r="GB224" s="2">
        <f t="shared" si="592"/>
        <v>0.99156721285414307</v>
      </c>
      <c r="GC224" s="2">
        <f t="shared" si="593"/>
        <v>0.99157567308126715</v>
      </c>
      <c r="GD224" s="2">
        <f t="shared" si="594"/>
        <v>0.99241218531744113</v>
      </c>
      <c r="GE224" s="2">
        <f t="shared" si="595"/>
        <v>0.9921821603137243</v>
      </c>
      <c r="GF224" s="2">
        <f t="shared" si="596"/>
        <v>0.99126686773282835</v>
      </c>
      <c r="GG224" s="2">
        <f t="shared" si="597"/>
        <v>0.99101722082534693</v>
      </c>
      <c r="GH224" s="2">
        <f t="shared" si="598"/>
        <v>0.99098442767427364</v>
      </c>
      <c r="GI224" s="2">
        <f t="shared" si="599"/>
        <v>0.99054483122101156</v>
      </c>
      <c r="GJ224" s="2">
        <f t="shared" si="600"/>
        <v>0.98747107814506163</v>
      </c>
      <c r="GK224" s="2">
        <f t="shared" si="601"/>
        <v>0.98601061295493986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1.8052428774613738E-65</v>
      </c>
      <c r="HT224" s="86">
        <f t="shared" si="630"/>
        <v>5.1917880332113406E-65</v>
      </c>
      <c r="HU224" s="86">
        <f t="shared" si="631"/>
        <v>6.4007331843425903E-79</v>
      </c>
      <c r="HV224" s="86">
        <f t="shared" si="632"/>
        <v>4.5387768881457283E-92</v>
      </c>
      <c r="HW224" s="86">
        <f t="shared" si="633"/>
        <v>7.1132104783434924E-86</v>
      </c>
      <c r="HX224" s="86">
        <f t="shared" si="634"/>
        <v>3.8903255333047578E-84</v>
      </c>
      <c r="HY224" s="86">
        <f t="shared" si="635"/>
        <v>6.5897694829091436E-79</v>
      </c>
      <c r="HZ224" s="86">
        <f t="shared" si="636"/>
        <v>3.3666394079706509E-86</v>
      </c>
      <c r="IA224" s="86">
        <f t="shared" si="637"/>
        <v>1.3619039716873251E-93</v>
      </c>
      <c r="IB224" s="86">
        <f t="shared" si="638"/>
        <v>4.7275189056508642E-88</v>
      </c>
      <c r="IC224" s="86">
        <f t="shared" si="639"/>
        <v>4.9707984806467075E-90</v>
      </c>
      <c r="ID224" s="86">
        <f t="shared" si="640"/>
        <v>6.2436018762503119E-89</v>
      </c>
      <c r="IE224" s="86">
        <f t="shared" si="641"/>
        <v>6.106986635584686E-84</v>
      </c>
      <c r="IF224" s="86">
        <f t="shared" si="642"/>
        <v>6.8583000769473605E-62</v>
      </c>
      <c r="IG224" s="86">
        <f t="shared" si="643"/>
        <v>9.9358779585866354E-63</v>
      </c>
      <c r="II224" s="86">
        <f t="shared" si="752"/>
        <v>4.4822259528765087E-7</v>
      </c>
      <c r="IJ224" s="86">
        <f t="shared" si="753"/>
        <v>4.4767980847138849E-7</v>
      </c>
      <c r="IK224" s="86">
        <f t="shared" si="754"/>
        <v>3.5330292333255703E-8</v>
      </c>
      <c r="IL224" s="86">
        <f t="shared" si="755"/>
        <v>5.1978694250100037E-10</v>
      </c>
      <c r="IM224" s="86">
        <f t="shared" si="756"/>
        <v>4.75177744556336E-9</v>
      </c>
      <c r="IN224" s="86">
        <f t="shared" si="757"/>
        <v>3.4805352674855685E-9</v>
      </c>
      <c r="IO224" s="86">
        <f t="shared" si="758"/>
        <v>1.2335778189522767E-8</v>
      </c>
      <c r="IP224" s="86">
        <f t="shared" si="759"/>
        <v>1.5645897562250743E-9</v>
      </c>
      <c r="IQ224" s="86">
        <f t="shared" si="760"/>
        <v>4.4314690549689399E-10</v>
      </c>
      <c r="IR224" s="86">
        <f t="shared" si="761"/>
        <v>2.6472862681660847E-9</v>
      </c>
      <c r="IS224" s="86">
        <f t="shared" si="762"/>
        <v>1.763292089210708E-9</v>
      </c>
      <c r="IT224" s="86">
        <f t="shared" si="763"/>
        <v>2.4150211927868459E-9</v>
      </c>
      <c r="IU224" s="86">
        <f t="shared" si="764"/>
        <v>7.4443376483391244E-9</v>
      </c>
      <c r="IV224" s="86">
        <f t="shared" si="765"/>
        <v>4.3997183892870375E-6</v>
      </c>
      <c r="IW224" s="86">
        <f t="shared" si="766"/>
        <v>4.4887074169794661E-5</v>
      </c>
      <c r="IY224" s="86">
        <f t="shared" si="767"/>
        <v>4.4822259528765087E-7</v>
      </c>
      <c r="IZ224" s="86">
        <f t="shared" si="768"/>
        <v>4.4767980847138849E-7</v>
      </c>
      <c r="JA224" s="86">
        <f t="shared" si="769"/>
        <v>3.5330292333255703E-8</v>
      </c>
      <c r="JB224" s="86">
        <f t="shared" si="770"/>
        <v>5.1978694250100037E-10</v>
      </c>
      <c r="JC224" s="86">
        <f t="shared" si="771"/>
        <v>4.75177744556336E-9</v>
      </c>
      <c r="JD224" s="86">
        <f t="shared" si="772"/>
        <v>3.4805352674855685E-9</v>
      </c>
      <c r="JE224" s="86">
        <f t="shared" si="773"/>
        <v>1.2335778189522767E-8</v>
      </c>
      <c r="JF224" s="86">
        <f t="shared" si="774"/>
        <v>1.5645897562250743E-9</v>
      </c>
      <c r="JG224" s="86">
        <f t="shared" si="775"/>
        <v>4.4314690549689399E-10</v>
      </c>
      <c r="JH224" s="86">
        <f t="shared" si="776"/>
        <v>2.6472862681660847E-9</v>
      </c>
      <c r="JI224" s="86">
        <f t="shared" si="777"/>
        <v>1.763292089210708E-9</v>
      </c>
      <c r="JJ224" s="86">
        <f t="shared" si="778"/>
        <v>2.4150211927868459E-9</v>
      </c>
      <c r="JK224" s="86">
        <f t="shared" si="779"/>
        <v>7.4443376483391244E-9</v>
      </c>
      <c r="JL224" s="86">
        <f t="shared" si="780"/>
        <v>4.3997183892870375E-6</v>
      </c>
      <c r="JM224" s="86">
        <f t="shared" si="781"/>
        <v>4.4887074169794661E-5</v>
      </c>
    </row>
    <row r="225" spans="1:273" x14ac:dyDescent="0.25">
      <c r="B225" s="2">
        <v>198</v>
      </c>
      <c r="C225" s="37">
        <v>79.022999999999996</v>
      </c>
      <c r="D225" s="37">
        <v>77.028999999999996</v>
      </c>
      <c r="E225" s="37">
        <v>72.459000000000003</v>
      </c>
      <c r="F225" s="37">
        <v>76.027000000000001</v>
      </c>
      <c r="G225" s="37">
        <v>77.691999999999993</v>
      </c>
      <c r="H225" s="37">
        <v>80.332999999999998</v>
      </c>
      <c r="I225" s="37">
        <v>80.875</v>
      </c>
      <c r="J225" s="37">
        <v>85.122</v>
      </c>
      <c r="K225" s="37">
        <v>84.194999999999993</v>
      </c>
      <c r="L225" s="37">
        <v>84.878</v>
      </c>
      <c r="M225" s="37">
        <v>80.424999999999997</v>
      </c>
      <c r="N225" s="37">
        <v>86.281999999999996</v>
      </c>
      <c r="O225" s="37">
        <v>85.789000000000001</v>
      </c>
      <c r="P225" s="37">
        <v>83.625</v>
      </c>
      <c r="Q225" s="37">
        <v>89.462999999999994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118.48401876172606</v>
      </c>
      <c r="DL225" s="2">
        <f t="shared" si="713"/>
        <v>124.27922825254402</v>
      </c>
      <c r="DM225" s="2">
        <f t="shared" si="713"/>
        <v>153.95672857142858</v>
      </c>
      <c r="DN225" s="2">
        <f t="shared" si="713"/>
        <v>150.43473114446527</v>
      </c>
      <c r="DO225" s="2">
        <f t="shared" si="713"/>
        <v>121.63511356275306</v>
      </c>
      <c r="DP225" s="2">
        <f t="shared" si="713"/>
        <v>132.58019212007508</v>
      </c>
      <c r="DQ225" s="2">
        <f t="shared" si="713"/>
        <v>141.23271575984992</v>
      </c>
      <c r="DR225" s="2">
        <f t="shared" si="713"/>
        <v>154.38844665718352</v>
      </c>
      <c r="DS225" s="2">
        <f t="shared" si="713"/>
        <v>146.47019914651491</v>
      </c>
      <c r="DT225" s="2">
        <f t="shared" si="713"/>
        <v>148.47267917715286</v>
      </c>
      <c r="DU225" s="2">
        <f t="shared" si="713"/>
        <v>148.3421255060729</v>
      </c>
      <c r="DV225" s="2">
        <f t="shared" si="713"/>
        <v>140.21186059743951</v>
      </c>
      <c r="DW225" s="2">
        <f t="shared" si="713"/>
        <v>143.25660371120111</v>
      </c>
      <c r="DX225" s="2">
        <f t="shared" si="713"/>
        <v>127.30466954809062</v>
      </c>
      <c r="DY225" s="2">
        <f t="shared" si="713"/>
        <v>111.65158627450981</v>
      </c>
      <c r="EA225" s="2">
        <f t="shared" si="652"/>
        <v>71.252384721370504</v>
      </c>
      <c r="EB225" s="2">
        <f t="shared" si="714"/>
        <v>74.78137523199166</v>
      </c>
      <c r="EC225" s="2">
        <f t="shared" si="715"/>
        <v>69.062928569821935</v>
      </c>
      <c r="ED225" s="2">
        <f t="shared" si="716"/>
        <v>67.381710771744864</v>
      </c>
      <c r="EE225" s="2">
        <f t="shared" si="717"/>
        <v>70.302119839996024</v>
      </c>
      <c r="EF225" s="2">
        <f t="shared" si="718"/>
        <v>74.23807404064209</v>
      </c>
      <c r="EG225" s="2">
        <f t="shared" si="719"/>
        <v>71.837081899712331</v>
      </c>
      <c r="EH225" s="2">
        <f t="shared" si="720"/>
        <v>74.77856244681189</v>
      </c>
      <c r="EI225" s="2">
        <f t="shared" si="721"/>
        <v>72.598544112201438</v>
      </c>
      <c r="EJ225" s="2">
        <f t="shared" si="722"/>
        <v>74.707403346036244</v>
      </c>
      <c r="EK225" s="2">
        <f t="shared" si="723"/>
        <v>79.201124189568802</v>
      </c>
      <c r="EL225" s="2">
        <f t="shared" si="724"/>
        <v>78.356522942913386</v>
      </c>
      <c r="EM225" s="2">
        <f t="shared" si="725"/>
        <v>74.573171941852493</v>
      </c>
      <c r="EN225" s="2">
        <f t="shared" si="726"/>
        <v>79.758023787740157</v>
      </c>
      <c r="EO225" s="2">
        <f t="shared" si="727"/>
        <v>91.322849073567369</v>
      </c>
      <c r="EQ225" s="2">
        <f t="shared" si="728"/>
        <v>74.532026427102693</v>
      </c>
      <c r="ER225" s="2">
        <f t="shared" si="729"/>
        <v>75.756403944228481</v>
      </c>
      <c r="ES225" s="2">
        <f t="shared" si="729"/>
        <v>74.091663292314166</v>
      </c>
      <c r="ET225" s="2">
        <f t="shared" si="729"/>
        <v>73.692162672213271</v>
      </c>
      <c r="EU225" s="2">
        <f t="shared" si="729"/>
        <v>75.186809226055345</v>
      </c>
      <c r="EV225" s="2">
        <f t="shared" si="729"/>
        <v>78.063340857831378</v>
      </c>
      <c r="EW225" s="2">
        <f t="shared" si="729"/>
        <v>79.375813592326608</v>
      </c>
      <c r="EX225" s="2">
        <f t="shared" si="729"/>
        <v>80.616906090661445</v>
      </c>
      <c r="EY225" s="2">
        <f t="shared" si="729"/>
        <v>77.235119889915964</v>
      </c>
      <c r="EZ225" s="2">
        <f t="shared" si="729"/>
        <v>78.49633861747887</v>
      </c>
      <c r="FA225" s="2">
        <f t="shared" si="729"/>
        <v>79.858845368235578</v>
      </c>
      <c r="FB225" s="2">
        <f t="shared" si="729"/>
        <v>84.338019348612903</v>
      </c>
      <c r="FC225" s="2">
        <f t="shared" si="729"/>
        <v>80.823423454530953</v>
      </c>
      <c r="FD225" s="2">
        <f t="shared" si="729"/>
        <v>81.852536761549516</v>
      </c>
      <c r="FE225" s="2">
        <f t="shared" si="729"/>
        <v>86.187587329953402</v>
      </c>
      <c r="FG225" s="2">
        <f t="shared" si="730"/>
        <v>0.99999951373678408</v>
      </c>
      <c r="FH225" s="2">
        <f t="shared" si="731"/>
        <v>0.99999958756351082</v>
      </c>
      <c r="FI225" s="2">
        <f t="shared" si="731"/>
        <v>0.99999949509377006</v>
      </c>
      <c r="FJ225" s="2">
        <f t="shared" si="731"/>
        <v>0.99999947917094101</v>
      </c>
      <c r="FK225" s="2">
        <f t="shared" si="731"/>
        <v>0.99999944765501936</v>
      </c>
      <c r="FL225" s="2">
        <f t="shared" si="731"/>
        <v>0.99999949132814314</v>
      </c>
      <c r="FM225" s="2">
        <f t="shared" si="731"/>
        <v>0.99999950954793038</v>
      </c>
      <c r="FN225" s="2">
        <f t="shared" si="731"/>
        <v>0.99999942910310757</v>
      </c>
      <c r="FO225" s="2">
        <f t="shared" si="731"/>
        <v>0.99999947202005401</v>
      </c>
      <c r="FP225" s="2">
        <f t="shared" si="731"/>
        <v>0.999999478307111</v>
      </c>
      <c r="FQ225" s="2">
        <f t="shared" si="731"/>
        <v>0.99999948196875921</v>
      </c>
      <c r="FR225" s="2">
        <f t="shared" si="731"/>
        <v>0.99999944193991896</v>
      </c>
      <c r="FS225" s="2">
        <f t="shared" si="731"/>
        <v>0.99999948768443114</v>
      </c>
      <c r="FT225" s="2">
        <f t="shared" si="731"/>
        <v>0.99999944876556823</v>
      </c>
      <c r="FU225" s="2">
        <f t="shared" si="731"/>
        <v>0.99999934093411824</v>
      </c>
      <c r="FW225" s="2">
        <f t="shared" si="748"/>
        <v>0.99042803019057613</v>
      </c>
      <c r="FX225" s="2">
        <f t="shared" si="588"/>
        <v>0.99085747457426443</v>
      </c>
      <c r="FY225" s="2">
        <f t="shared" si="589"/>
        <v>0.99121951424930133</v>
      </c>
      <c r="FZ225" s="2">
        <f t="shared" si="590"/>
        <v>0.99289249842407301</v>
      </c>
      <c r="GA225" s="2">
        <f t="shared" si="591"/>
        <v>0.99231518685132236</v>
      </c>
      <c r="GB225" s="2">
        <f t="shared" si="592"/>
        <v>0.99230349595823286</v>
      </c>
      <c r="GC225" s="2">
        <f t="shared" si="593"/>
        <v>0.99231122323425391</v>
      </c>
      <c r="GD225" s="2">
        <f t="shared" si="594"/>
        <v>0.99307520745628275</v>
      </c>
      <c r="GE225" s="2">
        <f t="shared" si="595"/>
        <v>0.99286513749979399</v>
      </c>
      <c r="GF225" s="2">
        <f t="shared" si="596"/>
        <v>0.9920291637530263</v>
      </c>
      <c r="GG225" s="2">
        <f t="shared" si="597"/>
        <v>0.99180112774148965</v>
      </c>
      <c r="GH225" s="2">
        <f t="shared" si="598"/>
        <v>0.99177117261230074</v>
      </c>
      <c r="GI225" s="2">
        <f t="shared" si="599"/>
        <v>0.99136960350685288</v>
      </c>
      <c r="GJ225" s="2">
        <f t="shared" si="600"/>
        <v>0.98856087686692373</v>
      </c>
      <c r="GK225" s="2">
        <f t="shared" si="601"/>
        <v>0.98722580343615429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4.0090378326342691E-67</v>
      </c>
      <c r="HT225" s="86">
        <f t="shared" si="630"/>
        <v>1.2144095781609097E-66</v>
      </c>
      <c r="HU225" s="86">
        <f t="shared" si="631"/>
        <v>7.1988832147724838E-81</v>
      </c>
      <c r="HV225" s="86">
        <f t="shared" si="632"/>
        <v>2.4306285913180342E-94</v>
      </c>
      <c r="HW225" s="86">
        <f t="shared" si="633"/>
        <v>5.6491764791088223E-88</v>
      </c>
      <c r="HX225" s="86">
        <f t="shared" si="634"/>
        <v>3.1075996477069756E-86</v>
      </c>
      <c r="HY225" s="86">
        <f t="shared" si="635"/>
        <v>7.2794420024029249E-81</v>
      </c>
      <c r="HZ225" s="86">
        <f t="shared" si="636"/>
        <v>2.5369669138486738E-88</v>
      </c>
      <c r="IA225" s="86">
        <f t="shared" si="637"/>
        <v>6.806265888029655E-96</v>
      </c>
      <c r="IB225" s="86">
        <f t="shared" si="638"/>
        <v>3.1305170949745035E-90</v>
      </c>
      <c r="IC225" s="86">
        <f t="shared" si="639"/>
        <v>2.8484776745926684E-92</v>
      </c>
      <c r="ID225" s="86">
        <f t="shared" si="640"/>
        <v>3.8441289383650238E-91</v>
      </c>
      <c r="IE225" s="86">
        <f t="shared" si="641"/>
        <v>4.8384086305334379E-86</v>
      </c>
      <c r="IF225" s="86">
        <f t="shared" si="642"/>
        <v>1.7387355292746483E-63</v>
      </c>
      <c r="IG225" s="86">
        <f t="shared" si="643"/>
        <v>2.1525750069186039E-64</v>
      </c>
      <c r="II225" s="86">
        <f t="shared" si="752"/>
        <v>2.6121160063961425E-7</v>
      </c>
      <c r="IJ225" s="86">
        <f t="shared" si="753"/>
        <v>2.6232097998124102E-7</v>
      </c>
      <c r="IK225" s="86">
        <f t="shared" si="754"/>
        <v>1.8843694405138249E-8</v>
      </c>
      <c r="IL225" s="86">
        <f t="shared" si="755"/>
        <v>2.4347800756120928E-10</v>
      </c>
      <c r="IM225" s="86">
        <f t="shared" si="756"/>
        <v>2.390978790624799E-9</v>
      </c>
      <c r="IN225" s="86">
        <f t="shared" si="757"/>
        <v>1.7303273229096599E-9</v>
      </c>
      <c r="IO225" s="86">
        <f t="shared" si="758"/>
        <v>6.4355930665980497E-9</v>
      </c>
      <c r="IP225" s="86">
        <f t="shared" si="759"/>
        <v>7.6674321135028551E-10</v>
      </c>
      <c r="IQ225" s="86">
        <f t="shared" si="760"/>
        <v>2.0621393530191119E-10</v>
      </c>
      <c r="IR225" s="86">
        <f t="shared" si="761"/>
        <v>1.2955193706575335E-9</v>
      </c>
      <c r="IS225" s="86">
        <f t="shared" si="762"/>
        <v>8.4579798201013079E-10</v>
      </c>
      <c r="IT225" s="86">
        <f t="shared" si="763"/>
        <v>1.1718837241757687E-9</v>
      </c>
      <c r="IU225" s="86">
        <f t="shared" si="764"/>
        <v>3.7460044741490027E-9</v>
      </c>
      <c r="IV225" s="86">
        <f t="shared" si="765"/>
        <v>2.7537063179690598E-6</v>
      </c>
      <c r="IW225" s="86">
        <f t="shared" si="766"/>
        <v>3.0581459240845707E-5</v>
      </c>
      <c r="IY225" s="86">
        <f t="shared" si="767"/>
        <v>2.6121160063961425E-7</v>
      </c>
      <c r="IZ225" s="86">
        <f t="shared" si="768"/>
        <v>2.6232097998124102E-7</v>
      </c>
      <c r="JA225" s="86">
        <f t="shared" si="769"/>
        <v>1.8843694405138249E-8</v>
      </c>
      <c r="JB225" s="86">
        <f t="shared" si="770"/>
        <v>2.4347800756120928E-10</v>
      </c>
      <c r="JC225" s="86">
        <f t="shared" si="771"/>
        <v>2.390978790624799E-9</v>
      </c>
      <c r="JD225" s="86">
        <f t="shared" si="772"/>
        <v>1.7303273229096599E-9</v>
      </c>
      <c r="JE225" s="86">
        <f t="shared" si="773"/>
        <v>6.4355930665980497E-9</v>
      </c>
      <c r="JF225" s="86">
        <f t="shared" si="774"/>
        <v>7.6674321135028551E-10</v>
      </c>
      <c r="JG225" s="86">
        <f t="shared" si="775"/>
        <v>2.0621393530191119E-10</v>
      </c>
      <c r="JH225" s="86">
        <f t="shared" si="776"/>
        <v>1.2955193706575335E-9</v>
      </c>
      <c r="JI225" s="86">
        <f t="shared" si="777"/>
        <v>8.4579798201013079E-10</v>
      </c>
      <c r="JJ225" s="86">
        <f t="shared" si="778"/>
        <v>1.1718837241757687E-9</v>
      </c>
      <c r="JK225" s="86">
        <f t="shared" si="779"/>
        <v>3.7460044741490027E-9</v>
      </c>
      <c r="JL225" s="86">
        <f t="shared" si="780"/>
        <v>2.7537063179690598E-6</v>
      </c>
      <c r="JM225" s="86">
        <f t="shared" si="781"/>
        <v>3.0581459240845707E-5</v>
      </c>
    </row>
    <row r="226" spans="1:273" x14ac:dyDescent="0.25">
      <c r="B226" s="2">
        <v>199</v>
      </c>
      <c r="C226" s="37">
        <v>78</v>
      </c>
      <c r="D226" s="37">
        <v>77.286000000000001</v>
      </c>
      <c r="E226" s="37">
        <v>74.188999999999993</v>
      </c>
      <c r="F226" s="37">
        <v>77.405000000000001</v>
      </c>
      <c r="G226" s="37">
        <v>79.744</v>
      </c>
      <c r="H226" s="37">
        <v>79.153999999999996</v>
      </c>
      <c r="I226" s="37">
        <v>80.900000000000006</v>
      </c>
      <c r="J226" s="37">
        <v>82.22</v>
      </c>
      <c r="K226" s="37">
        <v>81.805000000000007</v>
      </c>
      <c r="L226" s="37">
        <v>84.415000000000006</v>
      </c>
      <c r="M226" s="37">
        <v>85</v>
      </c>
      <c r="N226" s="37">
        <v>85.718000000000004</v>
      </c>
      <c r="O226" s="37">
        <v>85.736999999999995</v>
      </c>
      <c r="P226" s="37">
        <v>82.825000000000003</v>
      </c>
      <c r="Q226" s="37">
        <v>86.61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118.58254127579735</v>
      </c>
      <c r="DL226" s="2">
        <f t="shared" si="713"/>
        <v>124.39407265565158</v>
      </c>
      <c r="DM226" s="2">
        <f t="shared" si="713"/>
        <v>154.26131898954705</v>
      </c>
      <c r="DN226" s="2">
        <f t="shared" si="713"/>
        <v>150.72769427767355</v>
      </c>
      <c r="DO226" s="2">
        <f t="shared" si="713"/>
        <v>121.75094210526318</v>
      </c>
      <c r="DP226" s="2">
        <f t="shared" si="713"/>
        <v>132.77023939962478</v>
      </c>
      <c r="DQ226" s="2">
        <f t="shared" si="713"/>
        <v>141.45447467166983</v>
      </c>
      <c r="DR226" s="2">
        <f t="shared" si="713"/>
        <v>154.69013776124302</v>
      </c>
      <c r="DS226" s="2">
        <f t="shared" si="713"/>
        <v>146.72048221906115</v>
      </c>
      <c r="DT226" s="2">
        <f t="shared" si="713"/>
        <v>148.72174669000984</v>
      </c>
      <c r="DU226" s="2">
        <f t="shared" si="713"/>
        <v>148.60190283400814</v>
      </c>
      <c r="DV226" s="2">
        <f t="shared" si="713"/>
        <v>140.41643845059633</v>
      </c>
      <c r="DW226" s="2">
        <f t="shared" si="713"/>
        <v>143.4658541160594</v>
      </c>
      <c r="DX226" s="2">
        <f t="shared" si="713"/>
        <v>127.46798063245433</v>
      </c>
      <c r="DY226" s="2">
        <f t="shared" si="713"/>
        <v>111.71038487394959</v>
      </c>
      <c r="EA226" s="2">
        <f t="shared" si="652"/>
        <v>71.064531733579713</v>
      </c>
      <c r="EB226" s="2">
        <f t="shared" si="714"/>
        <v>74.628421144588799</v>
      </c>
      <c r="EC226" s="2">
        <f t="shared" si="715"/>
        <v>68.885324123711342</v>
      </c>
      <c r="ED226" s="2">
        <f t="shared" si="716"/>
        <v>67.175051594550567</v>
      </c>
      <c r="EE226" s="2">
        <f t="shared" si="717"/>
        <v>70.117768213914957</v>
      </c>
      <c r="EF226" s="2">
        <f t="shared" si="718"/>
        <v>74.096432642775341</v>
      </c>
      <c r="EG226" s="2">
        <f t="shared" si="719"/>
        <v>71.675742192641053</v>
      </c>
      <c r="EH226" s="2">
        <f t="shared" si="720"/>
        <v>74.631525301793445</v>
      </c>
      <c r="EI226" s="2">
        <f t="shared" si="721"/>
        <v>72.422207276430299</v>
      </c>
      <c r="EJ226" s="2">
        <f t="shared" si="722"/>
        <v>74.521852600611396</v>
      </c>
      <c r="EK226" s="2">
        <f t="shared" si="723"/>
        <v>79.074248715593399</v>
      </c>
      <c r="EL226" s="2">
        <f t="shared" si="724"/>
        <v>78.216752352362207</v>
      </c>
      <c r="EM226" s="2">
        <f t="shared" si="725"/>
        <v>74.382259290763301</v>
      </c>
      <c r="EN226" s="2">
        <f t="shared" si="726"/>
        <v>79.638360018298258</v>
      </c>
      <c r="EO226" s="2">
        <f t="shared" si="727"/>
        <v>91.290775154405452</v>
      </c>
      <c r="EQ226" s="2">
        <f t="shared" si="728"/>
        <v>74.378416634804424</v>
      </c>
      <c r="ER226" s="2">
        <f t="shared" si="729"/>
        <v>75.613435241137765</v>
      </c>
      <c r="ES226" s="2">
        <f t="shared" si="729"/>
        <v>73.96542560911243</v>
      </c>
      <c r="ET226" s="2">
        <f t="shared" si="729"/>
        <v>73.546683540935618</v>
      </c>
      <c r="EU226" s="2">
        <f t="shared" si="729"/>
        <v>75.051487851792984</v>
      </c>
      <c r="EV226" s="2">
        <f t="shared" si="729"/>
        <v>77.958628257882069</v>
      </c>
      <c r="EW226" s="2">
        <f t="shared" si="729"/>
        <v>79.289699986960528</v>
      </c>
      <c r="EX226" s="2">
        <f t="shared" si="729"/>
        <v>80.528145722000886</v>
      </c>
      <c r="EY226" s="2">
        <f t="shared" si="729"/>
        <v>77.105064839823953</v>
      </c>
      <c r="EZ226" s="2">
        <f t="shared" si="729"/>
        <v>78.348201724221056</v>
      </c>
      <c r="FA226" s="2">
        <f t="shared" si="729"/>
        <v>79.738606602466888</v>
      </c>
      <c r="FB226" s="2">
        <f t="shared" si="729"/>
        <v>84.257850443391263</v>
      </c>
      <c r="FC226" s="2">
        <f t="shared" si="729"/>
        <v>80.694953894641529</v>
      </c>
      <c r="FD226" s="2">
        <f t="shared" si="729"/>
        <v>81.754237713557984</v>
      </c>
      <c r="FE226" s="2">
        <f t="shared" si="729"/>
        <v>86.103989196638224</v>
      </c>
      <c r="FG226" s="2">
        <f t="shared" si="730"/>
        <v>0.99999955652265737</v>
      </c>
      <c r="FH226" s="2">
        <f t="shared" si="731"/>
        <v>0.99999962385343766</v>
      </c>
      <c r="FI226" s="2">
        <f t="shared" si="731"/>
        <v>0.99999953952002496</v>
      </c>
      <c r="FJ226" s="2">
        <f t="shared" si="731"/>
        <v>0.99999952499823097</v>
      </c>
      <c r="FK226" s="2">
        <f t="shared" si="731"/>
        <v>0.9999994962553661</v>
      </c>
      <c r="FL226" s="2">
        <f t="shared" si="731"/>
        <v>0.99999953608573211</v>
      </c>
      <c r="FM226" s="2">
        <f t="shared" si="731"/>
        <v>0.99999955270237695</v>
      </c>
      <c r="FN226" s="2">
        <f t="shared" si="731"/>
        <v>0.99999947933581979</v>
      </c>
      <c r="FO226" s="2">
        <f t="shared" si="731"/>
        <v>0.99999951847654389</v>
      </c>
      <c r="FP226" s="2">
        <f t="shared" si="731"/>
        <v>0.99999952421040861</v>
      </c>
      <c r="FQ226" s="2">
        <f t="shared" si="731"/>
        <v>0.99999952754987165</v>
      </c>
      <c r="FR226" s="2">
        <f t="shared" si="731"/>
        <v>0.99999949104313213</v>
      </c>
      <c r="FS226" s="2">
        <f t="shared" si="731"/>
        <v>0.99999953276262699</v>
      </c>
      <c r="FT226" s="2">
        <f t="shared" si="731"/>
        <v>0.99999949726819881</v>
      </c>
      <c r="FU226" s="2">
        <f t="shared" si="731"/>
        <v>0.99999939892473722</v>
      </c>
      <c r="FW226" s="2">
        <f t="shared" si="748"/>
        <v>0.99126290113663107</v>
      </c>
      <c r="FX226" s="2">
        <f t="shared" si="588"/>
        <v>0.99165520479940183</v>
      </c>
      <c r="FY226" s="2">
        <f t="shared" si="589"/>
        <v>0.99198591023440497</v>
      </c>
      <c r="FZ226" s="2">
        <f t="shared" si="590"/>
        <v>0.99351382517791131</v>
      </c>
      <c r="GA226" s="2">
        <f t="shared" si="591"/>
        <v>0.99298662480412714</v>
      </c>
      <c r="GB226" s="2">
        <f t="shared" si="592"/>
        <v>0.99297594813811241</v>
      </c>
      <c r="GC226" s="2">
        <f t="shared" si="593"/>
        <v>0.99298300504757531</v>
      </c>
      <c r="GD226" s="2">
        <f t="shared" si="594"/>
        <v>0.99368066372601149</v>
      </c>
      <c r="GE226" s="2">
        <f t="shared" si="595"/>
        <v>0.99348884041796026</v>
      </c>
      <c r="GF226" s="2">
        <f t="shared" si="596"/>
        <v>0.99272540893001637</v>
      </c>
      <c r="GG226" s="2">
        <f t="shared" si="597"/>
        <v>0.99251714140659675</v>
      </c>
      <c r="GH226" s="2">
        <f t="shared" si="598"/>
        <v>0.99248978247214081</v>
      </c>
      <c r="GI226" s="2">
        <f t="shared" si="599"/>
        <v>0.99212300320590274</v>
      </c>
      <c r="GJ226" s="2">
        <f t="shared" si="600"/>
        <v>0.98955688451739487</v>
      </c>
      <c r="GK226" s="2">
        <f t="shared" si="601"/>
        <v>0.98833668481034764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8.4815196821634618E-69</v>
      </c>
      <c r="HT226" s="86">
        <f t="shared" si="630"/>
        <v>2.7087190965040641E-68</v>
      </c>
      <c r="HU226" s="86">
        <f t="shared" si="631"/>
        <v>7.657485569366104E-83</v>
      </c>
      <c r="HV226" s="86">
        <f t="shared" si="632"/>
        <v>1.2200422759032043E-96</v>
      </c>
      <c r="HW226" s="86">
        <f t="shared" si="633"/>
        <v>4.2276271232682427E-90</v>
      </c>
      <c r="HX226" s="86">
        <f t="shared" si="634"/>
        <v>2.3366009055901121E-88</v>
      </c>
      <c r="HY226" s="86">
        <f t="shared" si="635"/>
        <v>7.601765984656015E-83</v>
      </c>
      <c r="HZ226" s="86">
        <f t="shared" si="636"/>
        <v>1.7995532347653334E-90</v>
      </c>
      <c r="IA226" s="86">
        <f t="shared" si="637"/>
        <v>3.1862114666707836E-98</v>
      </c>
      <c r="IB226" s="86">
        <f t="shared" si="638"/>
        <v>1.947669476869859E-92</v>
      </c>
      <c r="IC226" s="86">
        <f t="shared" si="639"/>
        <v>1.5302883523550112E-94</v>
      </c>
      <c r="ID226" s="86">
        <f t="shared" si="640"/>
        <v>2.2210910966590909E-93</v>
      </c>
      <c r="IE226" s="86">
        <f t="shared" si="641"/>
        <v>3.6070152939190687E-88</v>
      </c>
      <c r="IF226" s="86">
        <f t="shared" si="642"/>
        <v>4.2021142242294734E-65</v>
      </c>
      <c r="IG226" s="86">
        <f t="shared" si="643"/>
        <v>4.4302477166586952E-66</v>
      </c>
      <c r="II226" s="86">
        <f t="shared" si="752"/>
        <v>1.5069315792232269E-7</v>
      </c>
      <c r="IJ226" s="86">
        <f t="shared" si="753"/>
        <v>1.5219094597296843E-7</v>
      </c>
      <c r="IK226" s="86">
        <f t="shared" si="754"/>
        <v>9.9337134700525474E-9</v>
      </c>
      <c r="IL226" s="86">
        <f t="shared" si="755"/>
        <v>1.1250553346828353E-10</v>
      </c>
      <c r="IM226" s="86">
        <f t="shared" si="756"/>
        <v>1.1881596965877659E-9</v>
      </c>
      <c r="IN226" s="86">
        <f t="shared" si="757"/>
        <v>8.4935359625468353E-10</v>
      </c>
      <c r="IO226" s="86">
        <f t="shared" si="758"/>
        <v>3.3180926604525273E-9</v>
      </c>
      <c r="IP226" s="86">
        <f t="shared" si="759"/>
        <v>3.710011058638099E-10</v>
      </c>
      <c r="IQ226" s="86">
        <f t="shared" si="760"/>
        <v>9.4647649068937204E-11</v>
      </c>
      <c r="IR226" s="86">
        <f t="shared" si="761"/>
        <v>6.2574128139014647E-10</v>
      </c>
      <c r="IS226" s="86">
        <f t="shared" si="762"/>
        <v>4.0023623220987552E-10</v>
      </c>
      <c r="IT226" s="86">
        <f t="shared" si="763"/>
        <v>5.6111019345711747E-10</v>
      </c>
      <c r="IU226" s="86">
        <f t="shared" si="764"/>
        <v>1.8610669176986913E-9</v>
      </c>
      <c r="IV226" s="86">
        <f t="shared" si="765"/>
        <v>1.707991886784924E-6</v>
      </c>
      <c r="IW226" s="86">
        <f t="shared" si="766"/>
        <v>2.0680234432943193E-5</v>
      </c>
      <c r="IY226" s="86">
        <f t="shared" si="767"/>
        <v>1.5069315792232269E-7</v>
      </c>
      <c r="IZ226" s="86">
        <f t="shared" si="768"/>
        <v>1.5219094597296843E-7</v>
      </c>
      <c r="JA226" s="86">
        <f t="shared" si="769"/>
        <v>9.9337134700525474E-9</v>
      </c>
      <c r="JB226" s="86">
        <f t="shared" si="770"/>
        <v>1.1250553346828353E-10</v>
      </c>
      <c r="JC226" s="86">
        <f t="shared" si="771"/>
        <v>1.1881596965877659E-9</v>
      </c>
      <c r="JD226" s="86">
        <f t="shared" si="772"/>
        <v>8.4935359625468353E-10</v>
      </c>
      <c r="JE226" s="86">
        <f t="shared" si="773"/>
        <v>3.3180926604525273E-9</v>
      </c>
      <c r="JF226" s="86">
        <f t="shared" si="774"/>
        <v>3.710011058638099E-10</v>
      </c>
      <c r="JG226" s="86">
        <f t="shared" si="775"/>
        <v>9.4647649068937204E-11</v>
      </c>
      <c r="JH226" s="86">
        <f t="shared" si="776"/>
        <v>6.2574128139014647E-10</v>
      </c>
      <c r="JI226" s="86">
        <f t="shared" si="777"/>
        <v>4.0023623220987552E-10</v>
      </c>
      <c r="JJ226" s="86">
        <f t="shared" si="778"/>
        <v>5.6111019345711747E-10</v>
      </c>
      <c r="JK226" s="86">
        <f t="shared" si="779"/>
        <v>1.8610669176986913E-9</v>
      </c>
      <c r="JL226" s="86">
        <f t="shared" si="780"/>
        <v>1.707991886784924E-6</v>
      </c>
      <c r="JM226" s="86">
        <f t="shared" si="781"/>
        <v>2.0680234432943193E-5</v>
      </c>
    </row>
    <row r="227" spans="1:273" x14ac:dyDescent="0.25">
      <c r="B227" s="2">
        <v>200</v>
      </c>
      <c r="C227" s="37">
        <v>76.046999999999997</v>
      </c>
      <c r="D227" s="37">
        <v>77.143000000000001</v>
      </c>
      <c r="E227" s="37">
        <v>79</v>
      </c>
      <c r="F227" s="37">
        <v>79.811000000000007</v>
      </c>
      <c r="G227" s="37">
        <v>79.923000000000002</v>
      </c>
      <c r="H227" s="37">
        <v>80.820999999999998</v>
      </c>
      <c r="I227" s="37">
        <v>80.875</v>
      </c>
      <c r="J227" s="37">
        <v>82.316999999999993</v>
      </c>
      <c r="K227" s="37">
        <v>83.366</v>
      </c>
      <c r="L227" s="37">
        <v>80.561000000000007</v>
      </c>
      <c r="M227" s="37">
        <v>83.5</v>
      </c>
      <c r="N227" s="37">
        <v>88.41</v>
      </c>
      <c r="O227" s="37">
        <v>82.394999999999996</v>
      </c>
      <c r="P227" s="37">
        <v>83.075000000000003</v>
      </c>
      <c r="Q227" s="37">
        <v>87.975999999999999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118.68106378986866</v>
      </c>
      <c r="DL227" s="2">
        <f t="shared" si="713"/>
        <v>124.50891705875914</v>
      </c>
      <c r="DM227" s="2">
        <f t="shared" si="713"/>
        <v>154.56590940766552</v>
      </c>
      <c r="DN227" s="2">
        <f t="shared" si="713"/>
        <v>151.0206574108818</v>
      </c>
      <c r="DO227" s="2">
        <f t="shared" si="713"/>
        <v>121.86677064777331</v>
      </c>
      <c r="DP227" s="2">
        <f t="shared" si="713"/>
        <v>132.96028667917449</v>
      </c>
      <c r="DQ227" s="2">
        <f t="shared" si="713"/>
        <v>141.6762335834897</v>
      </c>
      <c r="DR227" s="2">
        <f t="shared" si="713"/>
        <v>154.99182886530255</v>
      </c>
      <c r="DS227" s="2">
        <f t="shared" si="713"/>
        <v>146.97076529160739</v>
      </c>
      <c r="DT227" s="2">
        <f t="shared" si="713"/>
        <v>148.97081420286682</v>
      </c>
      <c r="DU227" s="2">
        <f t="shared" si="713"/>
        <v>148.86168016194335</v>
      </c>
      <c r="DV227" s="2">
        <f t="shared" si="713"/>
        <v>140.62101630375312</v>
      </c>
      <c r="DW227" s="2">
        <f t="shared" si="713"/>
        <v>143.6751045209177</v>
      </c>
      <c r="DX227" s="2">
        <f t="shared" si="713"/>
        <v>127.63129171681805</v>
      </c>
      <c r="DY227" s="2">
        <f t="shared" si="713"/>
        <v>111.76918347338938</v>
      </c>
      <c r="DZ227" s="5"/>
      <c r="EA227" s="2">
        <f t="shared" si="652"/>
        <v>70.876678745788922</v>
      </c>
      <c r="EB227" s="2">
        <f t="shared" si="714"/>
        <v>74.475467057185938</v>
      </c>
      <c r="EC227" s="2">
        <f t="shared" si="715"/>
        <v>68.70771967760075</v>
      </c>
      <c r="ED227" s="2">
        <f t="shared" si="716"/>
        <v>66.96839241735627</v>
      </c>
      <c r="EE227" s="2">
        <f t="shared" si="717"/>
        <v>69.933416587833875</v>
      </c>
      <c r="EF227" s="2">
        <f t="shared" si="718"/>
        <v>73.954791244908591</v>
      </c>
      <c r="EG227" s="2">
        <f t="shared" si="719"/>
        <v>71.514402485569775</v>
      </c>
      <c r="EH227" s="2">
        <f t="shared" si="720"/>
        <v>74.484488156775001</v>
      </c>
      <c r="EI227" s="2">
        <f t="shared" si="721"/>
        <v>72.245870440659132</v>
      </c>
      <c r="EJ227" s="2">
        <f t="shared" si="722"/>
        <v>74.336301855186548</v>
      </c>
      <c r="EK227" s="2">
        <f t="shared" si="723"/>
        <v>78.947373241617981</v>
      </c>
      <c r="EL227" s="2">
        <f t="shared" si="724"/>
        <v>78.076981761811027</v>
      </c>
      <c r="EM227" s="2">
        <f t="shared" si="725"/>
        <v>74.191346639674094</v>
      </c>
      <c r="EN227" s="2">
        <f t="shared" si="726"/>
        <v>79.518696248856344</v>
      </c>
      <c r="EO227" s="2">
        <f t="shared" si="727"/>
        <v>91.258701235243549</v>
      </c>
      <c r="EP227" s="5"/>
      <c r="EQ227" s="2">
        <f t="shared" si="728"/>
        <v>74.224806842506155</v>
      </c>
      <c r="ER227" s="2">
        <f t="shared" si="729"/>
        <v>75.470466538047049</v>
      </c>
      <c r="ES227" s="2">
        <f t="shared" si="729"/>
        <v>73.839187925910707</v>
      </c>
      <c r="ET227" s="2">
        <f t="shared" si="729"/>
        <v>73.40120440965795</v>
      </c>
      <c r="EU227" s="2">
        <f t="shared" si="729"/>
        <v>74.916166477530609</v>
      </c>
      <c r="EV227" s="2">
        <f t="shared" si="729"/>
        <v>77.85391565793276</v>
      </c>
      <c r="EW227" s="2">
        <f t="shared" si="729"/>
        <v>79.203586381594434</v>
      </c>
      <c r="EX227" s="2">
        <f t="shared" si="729"/>
        <v>80.439385353340327</v>
      </c>
      <c r="EY227" s="2">
        <f t="shared" si="729"/>
        <v>76.975009789731956</v>
      </c>
      <c r="EZ227" s="2">
        <f t="shared" si="729"/>
        <v>78.200064830963242</v>
      </c>
      <c r="FA227" s="2">
        <f t="shared" si="729"/>
        <v>79.618367836698198</v>
      </c>
      <c r="FB227" s="2">
        <f t="shared" si="729"/>
        <v>84.177681538169608</v>
      </c>
      <c r="FC227" s="2">
        <f t="shared" si="729"/>
        <v>80.566484334752104</v>
      </c>
      <c r="FD227" s="2">
        <f t="shared" si="729"/>
        <v>81.655938665566453</v>
      </c>
      <c r="FE227" s="2">
        <f t="shared" si="729"/>
        <v>86.020391063323032</v>
      </c>
      <c r="FG227" s="2">
        <f t="shared" si="730"/>
        <v>0.99999959554384077</v>
      </c>
      <c r="FH227" s="2">
        <f t="shared" si="731"/>
        <v>0.99999965695024662</v>
      </c>
      <c r="FI227" s="2">
        <f t="shared" si="731"/>
        <v>0.99999958003725442</v>
      </c>
      <c r="FJ227" s="2">
        <f t="shared" si="731"/>
        <v>0.99999956679321989</v>
      </c>
      <c r="FK227" s="2">
        <f t="shared" si="731"/>
        <v>0.9999995405794132</v>
      </c>
      <c r="FL227" s="2">
        <f t="shared" si="731"/>
        <v>0.99999957690514185</v>
      </c>
      <c r="FM227" s="2">
        <f t="shared" si="731"/>
        <v>0.99999959205970335</v>
      </c>
      <c r="FN227" s="2">
        <f t="shared" si="731"/>
        <v>0.99999952514860224</v>
      </c>
      <c r="FO227" s="2">
        <f t="shared" si="731"/>
        <v>0.99999956084537001</v>
      </c>
      <c r="FP227" s="2">
        <f t="shared" si="731"/>
        <v>0.99999956607471718</v>
      </c>
      <c r="FQ227" s="2">
        <f t="shared" si="731"/>
        <v>0.99999956912034405</v>
      </c>
      <c r="FR227" s="2">
        <f t="shared" si="731"/>
        <v>0.99999953582579892</v>
      </c>
      <c r="FS227" s="2">
        <f t="shared" si="731"/>
        <v>0.99999957387443372</v>
      </c>
      <c r="FT227" s="2">
        <f t="shared" si="731"/>
        <v>0.99999954150312775</v>
      </c>
      <c r="FU227" s="2">
        <f t="shared" si="731"/>
        <v>0.99999945181281602</v>
      </c>
      <c r="FV227" s="5"/>
      <c r="FW227" s="2">
        <f t="shared" si="748"/>
        <v>0.99202554060697201</v>
      </c>
      <c r="FX227" s="2">
        <f t="shared" si="588"/>
        <v>0.99238386416549484</v>
      </c>
      <c r="FY227" s="2">
        <f t="shared" si="589"/>
        <v>0.99268590571044291</v>
      </c>
      <c r="FZ227" s="2">
        <f t="shared" si="590"/>
        <v>0.99408116029707039</v>
      </c>
      <c r="GA227" s="2">
        <f t="shared" si="591"/>
        <v>0.99359977621641771</v>
      </c>
      <c r="GB227" s="2">
        <f t="shared" si="592"/>
        <v>0.99359002694327125</v>
      </c>
      <c r="GC227" s="2">
        <f t="shared" si="593"/>
        <v>0.99359647087996039</v>
      </c>
      <c r="GD227" s="2">
        <f t="shared" si="594"/>
        <v>0.99423349045043774</v>
      </c>
      <c r="GE227" s="2">
        <f t="shared" si="595"/>
        <v>0.9940583478437538</v>
      </c>
      <c r="GF227" s="2">
        <f t="shared" si="596"/>
        <v>0.99336124472354481</v>
      </c>
      <c r="GG227" s="2">
        <f t="shared" si="597"/>
        <v>0.99317105560511809</v>
      </c>
      <c r="GH227" s="2">
        <f t="shared" si="598"/>
        <v>0.99314607101083074</v>
      </c>
      <c r="GI227" s="2">
        <f t="shared" si="599"/>
        <v>0.9928111109927118</v>
      </c>
      <c r="GJ227" s="2">
        <f t="shared" si="600"/>
        <v>0.99046700579629743</v>
      </c>
      <c r="GK227" s="2">
        <f t="shared" si="601"/>
        <v>0.98935200266684753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1.7093637937055057E-70</v>
      </c>
      <c r="HT227" s="86">
        <f t="shared" si="630"/>
        <v>5.7611826539295907E-70</v>
      </c>
      <c r="HU227" s="86">
        <f t="shared" si="631"/>
        <v>7.7035573516458442E-85</v>
      </c>
      <c r="HV227" s="86">
        <f t="shared" si="632"/>
        <v>5.7399234335065261E-99</v>
      </c>
      <c r="HW227" s="86">
        <f t="shared" si="633"/>
        <v>2.9812522743995402E-92</v>
      </c>
      <c r="HX227" s="86">
        <f t="shared" si="634"/>
        <v>1.6537229495705333E-90</v>
      </c>
      <c r="HY227" s="86">
        <f t="shared" si="635"/>
        <v>7.5044322378009395E-85</v>
      </c>
      <c r="HZ227" s="86">
        <f t="shared" si="636"/>
        <v>1.2015579599564909E-92</v>
      </c>
      <c r="IA227" s="86">
        <f t="shared" si="637"/>
        <v>1.3971466377426049E-100</v>
      </c>
      <c r="IB227" s="86">
        <f t="shared" si="638"/>
        <v>1.1384900122758005E-94</v>
      </c>
      <c r="IC227" s="86">
        <f t="shared" si="639"/>
        <v>7.7073645700556474E-97</v>
      </c>
      <c r="ID227" s="86">
        <f t="shared" si="640"/>
        <v>1.2043116077453948E-95</v>
      </c>
      <c r="IE227" s="86">
        <f t="shared" si="641"/>
        <v>2.5302395938599858E-90</v>
      </c>
      <c r="IF227" s="86">
        <f t="shared" si="642"/>
        <v>9.6809426954326132E-67</v>
      </c>
      <c r="IG227" s="86">
        <f t="shared" si="643"/>
        <v>8.6619053753292555E-68</v>
      </c>
      <c r="II227" s="86">
        <f t="shared" si="752"/>
        <v>8.6058225811010262E-8</v>
      </c>
      <c r="IJ227" s="86">
        <f t="shared" si="753"/>
        <v>8.7423951763440877E-8</v>
      </c>
      <c r="IK227" s="86">
        <f t="shared" si="754"/>
        <v>5.1758228423981532E-9</v>
      </c>
      <c r="IL227" s="86">
        <f t="shared" si="755"/>
        <v>5.1281835191572977E-11</v>
      </c>
      <c r="IM227" s="86">
        <f t="shared" si="756"/>
        <v>5.8310806242812986E-10</v>
      </c>
      <c r="IN227" s="86">
        <f t="shared" si="757"/>
        <v>4.1164465878136569E-10</v>
      </c>
      <c r="IO227" s="86">
        <f t="shared" si="758"/>
        <v>1.6906826296867944E-9</v>
      </c>
      <c r="IP227" s="86">
        <f t="shared" si="759"/>
        <v>1.772442514651452E-10</v>
      </c>
      <c r="IQ227" s="86">
        <f t="shared" si="760"/>
        <v>4.2846852721194715E-11</v>
      </c>
      <c r="IR227" s="86">
        <f t="shared" si="761"/>
        <v>2.9829717220219405E-10</v>
      </c>
      <c r="IS227" s="86">
        <f t="shared" si="762"/>
        <v>1.8683961637868216E-10</v>
      </c>
      <c r="IT227" s="86">
        <f t="shared" si="763"/>
        <v>2.6509851759363272E-10</v>
      </c>
      <c r="IU227" s="86">
        <f t="shared" si="764"/>
        <v>9.1285654629123411E-10</v>
      </c>
      <c r="IV227" s="86">
        <f t="shared" si="765"/>
        <v>1.0498435486853707E-6</v>
      </c>
      <c r="IW227" s="86">
        <f t="shared" si="766"/>
        <v>1.3880601259381385E-5</v>
      </c>
      <c r="IY227" s="86">
        <f t="shared" si="767"/>
        <v>8.6058225811010262E-8</v>
      </c>
      <c r="IZ227" s="86">
        <f t="shared" si="768"/>
        <v>8.7423951763440877E-8</v>
      </c>
      <c r="JA227" s="86">
        <f t="shared" si="769"/>
        <v>5.1758228423981532E-9</v>
      </c>
      <c r="JB227" s="86">
        <f t="shared" si="770"/>
        <v>5.1281835191572977E-11</v>
      </c>
      <c r="JC227" s="86">
        <f t="shared" si="771"/>
        <v>5.8310806242812986E-10</v>
      </c>
      <c r="JD227" s="86">
        <f t="shared" si="772"/>
        <v>4.1164465878136569E-10</v>
      </c>
      <c r="JE227" s="86">
        <f t="shared" si="773"/>
        <v>1.6906826296867944E-9</v>
      </c>
      <c r="JF227" s="86">
        <f t="shared" si="774"/>
        <v>1.772442514651452E-10</v>
      </c>
      <c r="JG227" s="86">
        <f t="shared" si="775"/>
        <v>4.2846852721194715E-11</v>
      </c>
      <c r="JH227" s="86">
        <f t="shared" si="776"/>
        <v>2.9829717220219405E-10</v>
      </c>
      <c r="JI227" s="86">
        <f t="shared" si="777"/>
        <v>1.8683961637868216E-10</v>
      </c>
      <c r="JJ227" s="86">
        <f t="shared" si="778"/>
        <v>2.6509851759363272E-10</v>
      </c>
      <c r="JK227" s="86">
        <f t="shared" si="779"/>
        <v>9.1285654629123411E-10</v>
      </c>
      <c r="JL227" s="86">
        <f t="shared" si="780"/>
        <v>1.0498435486853707E-6</v>
      </c>
      <c r="JM227" s="86">
        <f t="shared" si="781"/>
        <v>1.3880601259381385E-5</v>
      </c>
    </row>
    <row r="228" spans="1:273" x14ac:dyDescent="0.25">
      <c r="AY228" s="5"/>
      <c r="AZ228" s="5"/>
      <c r="BO228" s="28">
        <f>SLOPE(BO27:BO227,$B27:$B227)</f>
        <v>9.8522514071294476E-2</v>
      </c>
      <c r="BP228" s="28">
        <f t="shared" ref="BP228:CC228" si="782">SLOPE(BP27:BP227,$B27:$B227)</f>
        <v>0.11484440310756094</v>
      </c>
      <c r="BQ228" s="28">
        <f t="shared" si="782"/>
        <v>0.30459041811846693</v>
      </c>
      <c r="BR228" s="28">
        <f t="shared" si="782"/>
        <v>0.29296313320825518</v>
      </c>
      <c r="BS228" s="28">
        <f t="shared" si="782"/>
        <v>0.11582854251012148</v>
      </c>
      <c r="BT228" s="28">
        <f t="shared" si="782"/>
        <v>0.19004727954971856</v>
      </c>
      <c r="BU228" s="28">
        <f t="shared" si="782"/>
        <v>0.22175891181988741</v>
      </c>
      <c r="BV228" s="28">
        <f t="shared" si="782"/>
        <v>0.30169110405952526</v>
      </c>
      <c r="BW228" s="28">
        <f t="shared" si="782"/>
        <v>0.25028307254623039</v>
      </c>
      <c r="BX228" s="28">
        <f t="shared" si="782"/>
        <v>0.24906751285698644</v>
      </c>
      <c r="BY228" s="28">
        <f t="shared" si="782"/>
        <v>0.25977732793522273</v>
      </c>
      <c r="BZ228" s="28">
        <f t="shared" si="782"/>
        <v>0.20457785315680041</v>
      </c>
      <c r="CA228" s="28">
        <f t="shared" si="782"/>
        <v>0.20925040485829963</v>
      </c>
      <c r="CB228" s="28">
        <f t="shared" si="782"/>
        <v>0.16331108436371589</v>
      </c>
      <c r="CC228" s="28">
        <f t="shared" si="782"/>
        <v>5.8798599439775966E-2</v>
      </c>
      <c r="CE228" s="28">
        <f>SLOPE(CE27:CE227,$B27:$B227)</f>
        <v>-0.18785298779079487</v>
      </c>
      <c r="CF228" s="28">
        <f t="shared" ref="CF228:CS228" si="783">SLOPE(CF27:CF227,$B27:$B227)</f>
        <v>-0.15295408740285349</v>
      </c>
      <c r="CG228" s="28">
        <f t="shared" si="783"/>
        <v>-0.1776044461105904</v>
      </c>
      <c r="CH228" s="28">
        <f t="shared" si="783"/>
        <v>-0.20665917719429522</v>
      </c>
      <c r="CI228" s="28">
        <f t="shared" si="783"/>
        <v>-0.18435162608107197</v>
      </c>
      <c r="CJ228" s="28">
        <f t="shared" si="783"/>
        <v>-0.14164139786674723</v>
      </c>
      <c r="CK228" s="28">
        <f t="shared" si="783"/>
        <v>-0.16133970707127679</v>
      </c>
      <c r="CL228" s="28">
        <f t="shared" si="783"/>
        <v>-0.14703714501843859</v>
      </c>
      <c r="CM228" s="28">
        <f t="shared" si="783"/>
        <v>-0.17633683577115353</v>
      </c>
      <c r="CN228" s="28">
        <f t="shared" si="783"/>
        <v>-0.18555074542485028</v>
      </c>
      <c r="CO228" s="28">
        <f t="shared" si="783"/>
        <v>-0.1268754739754121</v>
      </c>
      <c r="CP228" s="28">
        <f t="shared" si="783"/>
        <v>-0.13977059055118113</v>
      </c>
      <c r="CQ228" s="28">
        <f t="shared" si="783"/>
        <v>-0.19091265108920322</v>
      </c>
      <c r="CR228" s="28">
        <f t="shared" si="783"/>
        <v>-0.11966376944190311</v>
      </c>
      <c r="CS228" s="28">
        <f t="shared" si="783"/>
        <v>-3.2073919161910734E-2</v>
      </c>
      <c r="CU228" s="28">
        <f>SLOPE(CU27:CU227,$B27:$B227)</f>
        <v>-0.15360979229826682</v>
      </c>
      <c r="CV228" s="28">
        <f t="shared" ref="CV228:DI228" si="784">SLOPE(CV27:CV227,$B27:$B227)</f>
        <v>-0.14296870309072021</v>
      </c>
      <c r="CW228" s="28">
        <f t="shared" si="784"/>
        <v>-0.12623768320173051</v>
      </c>
      <c r="CX228" s="28">
        <f t="shared" si="784"/>
        <v>-0.14547913127766285</v>
      </c>
      <c r="CY228" s="28">
        <f t="shared" si="784"/>
        <v>-0.13532137426236951</v>
      </c>
      <c r="CZ228" s="28">
        <f t="shared" si="784"/>
        <v>-0.10471259994930752</v>
      </c>
      <c r="DA228" s="28">
        <f t="shared" si="784"/>
        <v>-8.6113605366084853E-2</v>
      </c>
      <c r="DB228" s="28">
        <f t="shared" si="784"/>
        <v>-8.8760368660557906E-2</v>
      </c>
      <c r="DC228" s="28">
        <f t="shared" si="784"/>
        <v>-0.13005505009200571</v>
      </c>
      <c r="DD228" s="28">
        <f t="shared" si="784"/>
        <v>-0.14813689325781459</v>
      </c>
      <c r="DE228" s="28">
        <f t="shared" si="784"/>
        <v>-0.12023876576868793</v>
      </c>
      <c r="DF228" s="28">
        <f t="shared" si="784"/>
        <v>-8.016890522164935E-2</v>
      </c>
      <c r="DG228" s="28">
        <f t="shared" si="784"/>
        <v>-0.12846955988942418</v>
      </c>
      <c r="DH228" s="28">
        <f t="shared" si="784"/>
        <v>-9.8299047991529262E-2</v>
      </c>
      <c r="DI228" s="28">
        <f t="shared" si="784"/>
        <v>-8.3598133315185938E-2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98.976560975609758</v>
      </c>
      <c r="BP229" s="28">
        <f t="shared" ref="BP229:CC229" si="786">INTERCEPT(BP27:BP227,$B27:$B227)</f>
        <v>101.54003643724695</v>
      </c>
      <c r="BQ229" s="28">
        <f t="shared" si="786"/>
        <v>93.647825783972138</v>
      </c>
      <c r="BR229" s="28">
        <f t="shared" si="786"/>
        <v>92.428030769230759</v>
      </c>
      <c r="BS229" s="28">
        <f t="shared" si="786"/>
        <v>98.701062145749006</v>
      </c>
      <c r="BT229" s="28">
        <f t="shared" si="786"/>
        <v>94.950830769230791</v>
      </c>
      <c r="BU229" s="28">
        <f t="shared" si="786"/>
        <v>97.324451219512227</v>
      </c>
      <c r="BV229" s="28">
        <f t="shared" si="786"/>
        <v>94.653608053397505</v>
      </c>
      <c r="BW229" s="28">
        <f t="shared" si="786"/>
        <v>96.914150782361304</v>
      </c>
      <c r="BX229" s="28">
        <f t="shared" si="786"/>
        <v>99.15731163146954</v>
      </c>
      <c r="BY229" s="28">
        <f t="shared" si="786"/>
        <v>96.906214574898812</v>
      </c>
      <c r="BZ229" s="28">
        <f t="shared" si="786"/>
        <v>99.70544567239304</v>
      </c>
      <c r="CA229" s="28">
        <f t="shared" si="786"/>
        <v>101.82502354925778</v>
      </c>
      <c r="CB229" s="28">
        <f t="shared" si="786"/>
        <v>94.969074844074868</v>
      </c>
      <c r="CC229" s="28">
        <f t="shared" si="786"/>
        <v>100.00946358543418</v>
      </c>
      <c r="CD229" s="2"/>
      <c r="CE229" s="28">
        <f>INTERCEPT(CE27:CE227,$B27:$B227)</f>
        <v>108.44727630394789</v>
      </c>
      <c r="CF229" s="28">
        <f t="shared" ref="CF229:CS229" si="787">INTERCEPT(CF27:CF227,$B27:$B227)</f>
        <v>105.06628453775664</v>
      </c>
      <c r="CG229" s="28">
        <f t="shared" si="787"/>
        <v>104.22860889971884</v>
      </c>
      <c r="CH229" s="28">
        <f t="shared" si="787"/>
        <v>108.30022785621532</v>
      </c>
      <c r="CI229" s="28">
        <f t="shared" si="787"/>
        <v>106.80374180404827</v>
      </c>
      <c r="CJ229" s="28">
        <f t="shared" si="787"/>
        <v>102.28307081825804</v>
      </c>
      <c r="CK229" s="28">
        <f t="shared" si="787"/>
        <v>103.78234389982514</v>
      </c>
      <c r="CL229" s="28">
        <f t="shared" si="787"/>
        <v>103.89191716046273</v>
      </c>
      <c r="CM229" s="28">
        <f t="shared" si="787"/>
        <v>107.51323759488984</v>
      </c>
      <c r="CN229" s="28">
        <f t="shared" si="787"/>
        <v>111.44645094015661</v>
      </c>
      <c r="CO229" s="28">
        <f t="shared" si="787"/>
        <v>104.3224680367004</v>
      </c>
      <c r="CP229" s="28">
        <f t="shared" si="787"/>
        <v>106.03109987204725</v>
      </c>
      <c r="CQ229" s="28">
        <f t="shared" si="787"/>
        <v>112.37387685751473</v>
      </c>
      <c r="CR229" s="28">
        <f t="shared" si="787"/>
        <v>103.45145013723698</v>
      </c>
      <c r="CS229" s="28">
        <f t="shared" si="787"/>
        <v>97.673485067625691</v>
      </c>
      <c r="CT229" s="2"/>
      <c r="CU229" s="28">
        <f>INTERCEPT(CU27:CU227,$B27:$B227)</f>
        <v>104.94676530215952</v>
      </c>
      <c r="CV229" s="28">
        <f t="shared" ref="CV229:DI229" si="788">INTERCEPT(CV27:CV227,$B27:$B227)</f>
        <v>104.06420715619109</v>
      </c>
      <c r="CW229" s="28">
        <f t="shared" si="788"/>
        <v>99.086724566256805</v>
      </c>
      <c r="CX229" s="28">
        <f t="shared" si="788"/>
        <v>102.49703066519052</v>
      </c>
      <c r="CY229" s="28">
        <f t="shared" si="788"/>
        <v>101.98044133000451</v>
      </c>
      <c r="CZ229" s="28">
        <f t="shared" si="788"/>
        <v>98.796435647794269</v>
      </c>
      <c r="DA229" s="28">
        <f t="shared" si="788"/>
        <v>96.426307454811408</v>
      </c>
      <c r="DB229" s="28">
        <f t="shared" si="788"/>
        <v>98.19145908545191</v>
      </c>
      <c r="DC229" s="28">
        <f t="shared" si="788"/>
        <v>102.98601980813309</v>
      </c>
      <c r="DD229" s="28">
        <f t="shared" si="788"/>
        <v>107.82744348252616</v>
      </c>
      <c r="DE229" s="28">
        <f t="shared" si="788"/>
        <v>103.66612099043579</v>
      </c>
      <c r="DF229" s="28">
        <f t="shared" si="788"/>
        <v>100.21146258249948</v>
      </c>
      <c r="DG229" s="28">
        <f t="shared" si="788"/>
        <v>106.26039631263694</v>
      </c>
      <c r="DH229" s="28">
        <f t="shared" si="788"/>
        <v>101.31574826387231</v>
      </c>
      <c r="DI229" s="28">
        <f t="shared" si="788"/>
        <v>102.74001772636022</v>
      </c>
    </row>
    <row r="230" spans="1:273" x14ac:dyDescent="0.25">
      <c r="A230" s="144"/>
      <c r="B230" s="28" t="s">
        <v>36</v>
      </c>
      <c r="C230" s="5">
        <f>C$7 - ABS(C$11)*Expt!$B$9</f>
        <v>-4.0976669708930018</v>
      </c>
      <c r="D230" s="5">
        <f>D$7 - ABS(D$11)*Expt!$B$9</f>
        <v>-8.6257830234447255</v>
      </c>
      <c r="E230" s="5">
        <f>E$7 - ABS(E$11)*Expt!$B$9</f>
        <v>-0.85223677962032696</v>
      </c>
      <c r="F230" s="5">
        <f>F$7 - ABS(F$11)*Expt!$B$9</f>
        <v>2.3564538764730969E-8</v>
      </c>
      <c r="G230" s="5">
        <f>G$7 - ABS(G$11)*Expt!$B$9</f>
        <v>1.2810377605519818</v>
      </c>
      <c r="H230" s="5">
        <f>H$7 - ABS(H$11)*Expt!$B$9</f>
        <v>1.8468429702132028E-2</v>
      </c>
      <c r="I230" s="5">
        <f>I$7 - ABS(I$11)*Expt!$B$9</f>
        <v>-0.96900882940617805</v>
      </c>
      <c r="J230" s="5">
        <f>J$7 - ABS(J$11)*Expt!$B$9</f>
        <v>3.00000005381699</v>
      </c>
      <c r="K230" s="5">
        <f>K$7 - ABS(K$11)*Expt!$B$9</f>
        <v>2.0421166562953985</v>
      </c>
      <c r="L230" s="5">
        <f>L$7 - ABS(L$11)*Expt!$B$9</f>
        <v>2.0017606020667316</v>
      </c>
      <c r="M230" s="5">
        <f>M$7 - ABS(M$11)*Expt!$B$9</f>
        <v>1.0001305980354118</v>
      </c>
      <c r="N230" s="5">
        <f>N$7 - ABS(N$11)*Expt!$B$9</f>
        <v>3.2313233845552034</v>
      </c>
      <c r="O230" s="5">
        <f>O$7 - ABS(O$11)*Expt!$B$9</f>
        <v>1.3037301493959532</v>
      </c>
      <c r="P230" s="5">
        <f>P$7 - ABS(P$11)*Expt!$B$9</f>
        <v>2.8441341913962361</v>
      </c>
      <c r="Q230" s="5">
        <f>Q$7 - ABS(Q$11)*Expt!$B$9</f>
        <v>7.0348058681276768</v>
      </c>
    </row>
    <row r="231" spans="1:273" x14ac:dyDescent="0.25">
      <c r="A231" s="144"/>
      <c r="B231" s="3" t="s">
        <v>59</v>
      </c>
      <c r="C231" s="72">
        <f t="shared" ref="C231:O231" si="789">C7 - C11*$S231</f>
        <v>40.171790728315223</v>
      </c>
      <c r="D231" s="72">
        <f t="shared" si="789"/>
        <v>38.383931510280419</v>
      </c>
      <c r="E231" s="72">
        <f t="shared" si="789"/>
        <v>40.580273717337647</v>
      </c>
      <c r="F231" s="72">
        <f t="shared" si="789"/>
        <v>40.917385833495857</v>
      </c>
      <c r="G231" s="72">
        <f t="shared" si="789"/>
        <v>41.555266291526841</v>
      </c>
      <c r="H231" s="72">
        <f t="shared" si="789"/>
        <v>40.660948278183795</v>
      </c>
      <c r="I231" s="72">
        <f t="shared" si="789"/>
        <v>40.264919614146443</v>
      </c>
      <c r="J231" s="72">
        <f t="shared" si="789"/>
        <v>41.913948173602691</v>
      </c>
      <c r="K231" s="72">
        <f t="shared" si="789"/>
        <v>41.06544141371694</v>
      </c>
      <c r="L231" s="72">
        <f t="shared" si="789"/>
        <v>40.935378589989057</v>
      </c>
      <c r="M231" s="72">
        <f t="shared" si="789"/>
        <v>40.85890441114519</v>
      </c>
      <c r="N231" s="72">
        <f t="shared" si="789"/>
        <v>41.667030003767138</v>
      </c>
      <c r="O231" s="72">
        <f t="shared" si="789"/>
        <v>40.738444410785632</v>
      </c>
      <c r="P231" s="72">
        <f>P7 - P11*$S231</f>
        <v>41.533414413021056</v>
      </c>
      <c r="Q231" s="72">
        <f>Q7 - Q11*$S231</f>
        <v>43.473227901307951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147.62945993240231</v>
      </c>
      <c r="D232" s="72">
        <f t="shared" si="790"/>
        <v>147.12637467390795</v>
      </c>
      <c r="E232" s="72">
        <f t="shared" si="790"/>
        <v>146.68371747472435</v>
      </c>
      <c r="F232" s="72">
        <f t="shared" si="790"/>
        <v>144.37036837909076</v>
      </c>
      <c r="G232" s="72">
        <f t="shared" si="790"/>
        <v>145.22459185802438</v>
      </c>
      <c r="H232" s="72">
        <f t="shared" si="790"/>
        <v>145.24122450920899</v>
      </c>
      <c r="I232" s="72">
        <f t="shared" si="790"/>
        <v>145.23023371343933</v>
      </c>
      <c r="J232" s="72">
        <f t="shared" si="790"/>
        <v>144.08561568618023</v>
      </c>
      <c r="K232" s="72">
        <f t="shared" si="790"/>
        <v>144.41238366094689</v>
      </c>
      <c r="L232" s="72">
        <f t="shared" si="790"/>
        <v>145.62448618251932</v>
      </c>
      <c r="M232" s="72">
        <f t="shared" si="790"/>
        <v>145.93323805547186</v>
      </c>
      <c r="N232" s="72">
        <f t="shared" si="790"/>
        <v>145.97316179346518</v>
      </c>
      <c r="O232" s="72">
        <f t="shared" si="790"/>
        <v>146.49487873701631</v>
      </c>
      <c r="P232" s="72">
        <f t="shared" si="790"/>
        <v>149.58473289901005</v>
      </c>
      <c r="Q232" s="72">
        <f>Q10 + Q14*$S232</f>
        <v>150.79792741197699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182.99874547210035</v>
      </c>
      <c r="D233" s="2">
        <f>D$10 + ABS(D$14)*Expt!$B$10</f>
        <v>182.85443354304462</v>
      </c>
      <c r="E233" s="2">
        <f>E$10 + ABS(E$14)*Expt!$B$10</f>
        <v>179.68679821410296</v>
      </c>
      <c r="F233" s="2">
        <f>F$10 + ABS(F$14)*Expt!$B$10</f>
        <v>174.99995384803915</v>
      </c>
      <c r="G233" s="2">
        <f>G$10 + ABS(G$14)*Expt!$B$10</f>
        <v>177.19602685849316</v>
      </c>
      <c r="H233" s="2">
        <f>H$10 + ABS(H$14)*Expt!$B$10</f>
        <v>176.92362795296376</v>
      </c>
      <c r="I233" s="2">
        <f>I$10 + ABS(I$14)*Expt!$B$10</f>
        <v>178.09979598517342</v>
      </c>
      <c r="J233" s="2">
        <f>J$10 + ABS(J$14)*Expt!$B$10</f>
        <v>175.77581709553198</v>
      </c>
      <c r="K233" s="2">
        <f>K$10 + ABS(K$14)*Expt!$B$10</f>
        <v>174.89482382342084</v>
      </c>
      <c r="L233" s="2">
        <f>L$10 + ABS(L$14)*Expt!$B$10</f>
        <v>176.83487109664469</v>
      </c>
      <c r="M233" s="2">
        <f>M$10 + ABS(M$14)*Expt!$B$10</f>
        <v>176.61512906567623</v>
      </c>
      <c r="N233" s="2">
        <f>N$10 + ABS(N$14)*Expt!$B$10</f>
        <v>176.89376932598063</v>
      </c>
      <c r="O233" s="2">
        <f>O$10 + ABS(O$14)*Expt!$B$10</f>
        <v>178.0868635826331</v>
      </c>
      <c r="P233" s="2">
        <f>P$10 + ABS(P$14)*Expt!$B$10</f>
        <v>188.9978086850337</v>
      </c>
      <c r="Q233" s="2">
        <f>Q$10 + ABS(Q$14)*Expt!$B$10</f>
        <v>189.69177996123037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40" activePane="bottomRight" state="frozen"/>
      <selection activeCell="G29" sqref="G29"/>
      <selection pane="topRight" activeCell="G29" sqref="G29"/>
      <selection pane="bottomLeft" activeCell="G29" sqref="G29"/>
      <selection pane="bottomRight" activeCell="C352" sqref="C35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18760.612361542848</v>
      </c>
      <c r="C2" s="49">
        <f>SUMSQ(AI27:AI227)</f>
        <v>1823.9342700086086</v>
      </c>
      <c r="D2" s="50">
        <f t="shared" ref="D2:O2" si="0">SUMSQ(AJ27:AJ227)</f>
        <v>1369.9306650381445</v>
      </c>
      <c r="E2" s="50">
        <f t="shared" si="0"/>
        <v>1688.4748129739162</v>
      </c>
      <c r="F2" s="50">
        <f t="shared" si="0"/>
        <v>1675.9103316952185</v>
      </c>
      <c r="G2" s="50">
        <f t="shared" si="0"/>
        <v>1047.6042035279122</v>
      </c>
      <c r="H2" s="50">
        <f t="shared" si="0"/>
        <v>1183.0918099697826</v>
      </c>
      <c r="I2" s="50">
        <f t="shared" si="0"/>
        <v>1373.534284207853</v>
      </c>
      <c r="J2" s="50">
        <f t="shared" si="0"/>
        <v>1806.876776322147</v>
      </c>
      <c r="K2" s="50">
        <f t="shared" si="0"/>
        <v>1437.9763629384704</v>
      </c>
      <c r="L2" s="50">
        <f t="shared" si="0"/>
        <v>1431.6573747571583</v>
      </c>
      <c r="M2" s="50">
        <f t="shared" si="0"/>
        <v>1078.5501268422581</v>
      </c>
      <c r="N2" s="50">
        <f t="shared" si="0"/>
        <v>1463.9646976626539</v>
      </c>
      <c r="O2" s="51">
        <f t="shared" si="0"/>
        <v>1379.1066455987248</v>
      </c>
      <c r="P2" s="104">
        <f>SUMSQ(AV27:AV227)</f>
        <v>1404.6399898526158</v>
      </c>
      <c r="Q2" s="105">
        <f>SUMSQ(AW27:AW227)</f>
        <v>1422.2219603511489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1803.2776865075343</v>
      </c>
      <c r="D3" s="55">
        <v>1863.2597293593237</v>
      </c>
      <c r="E3" s="55">
        <v>1776.3316471130629</v>
      </c>
      <c r="F3" s="55">
        <v>1686.1382916134969</v>
      </c>
      <c r="G3" s="55">
        <v>1694.5335789511823</v>
      </c>
      <c r="H3" s="55">
        <v>1609.7705838928596</v>
      </c>
      <c r="I3" s="55">
        <v>1573.6660750727447</v>
      </c>
      <c r="J3" s="55">
        <v>1593.0562585537996</v>
      </c>
      <c r="K3" s="55">
        <v>1563.3963841817508</v>
      </c>
      <c r="L3" s="55">
        <v>1484.6250428290452</v>
      </c>
      <c r="M3" s="55">
        <v>1520.6850937173856</v>
      </c>
      <c r="N3" s="55">
        <v>1543.4958952305221</v>
      </c>
      <c r="O3" s="67">
        <v>1585.5067915489697</v>
      </c>
      <c r="P3" s="99">
        <v>1524.7629697808188</v>
      </c>
      <c r="Q3" s="92">
        <v>1182.232621493938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1093.9692975079126</v>
      </c>
      <c r="D4" s="57">
        <v>1180.292980130585</v>
      </c>
      <c r="E4" s="57">
        <v>1122.0148163338317</v>
      </c>
      <c r="F4" s="57">
        <v>1055.8889446701096</v>
      </c>
      <c r="G4" s="57">
        <v>1092.8187647295877</v>
      </c>
      <c r="H4" s="57">
        <v>980.64156676710229</v>
      </c>
      <c r="I4" s="57">
        <v>967.64576472626447</v>
      </c>
      <c r="J4" s="57">
        <v>979.52295179150065</v>
      </c>
      <c r="K4" s="57">
        <v>936.31951695372197</v>
      </c>
      <c r="L4" s="57">
        <v>923.31997346502999</v>
      </c>
      <c r="M4" s="57">
        <v>945.71280371065791</v>
      </c>
      <c r="N4" s="57">
        <v>974.18473474876066</v>
      </c>
      <c r="O4" s="68">
        <v>1003.8902770286541</v>
      </c>
      <c r="P4" s="100">
        <v>881.41158551663739</v>
      </c>
      <c r="Q4" s="93">
        <v>638.18252770080153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36.895698792185463</v>
      </c>
      <c r="E5" s="57">
        <v>26.387196384375741</v>
      </c>
      <c r="F5" s="57">
        <v>57.763751734635129</v>
      </c>
      <c r="G5" s="57">
        <v>70.025392603389264</v>
      </c>
      <c r="H5" s="57">
        <v>92.354420200464403</v>
      </c>
      <c r="I5" s="57">
        <v>108.85909870766817</v>
      </c>
      <c r="J5" s="57">
        <v>116.89505863779394</v>
      </c>
      <c r="K5" s="57">
        <v>149.79766732723044</v>
      </c>
      <c r="L5" s="57">
        <v>143.56946082659186</v>
      </c>
      <c r="M5" s="57">
        <v>156.42143523434817</v>
      </c>
      <c r="N5" s="57">
        <v>163.5503612497553</v>
      </c>
      <c r="O5" s="68">
        <v>177.58374321381169</v>
      </c>
      <c r="P5" s="100">
        <v>434.33462008521167</v>
      </c>
      <c r="Q5" s="93">
        <v>1041.7938778065238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22.213376899370445</v>
      </c>
      <c r="D6" s="59">
        <v>20.076466215165116</v>
      </c>
      <c r="E6" s="59">
        <v>33.755938247744467</v>
      </c>
      <c r="F6" s="59">
        <v>43.250473677256174</v>
      </c>
      <c r="G6" s="59">
        <v>48.05511116140304</v>
      </c>
      <c r="H6" s="59">
        <v>43.629027477764495</v>
      </c>
      <c r="I6" s="59">
        <v>58.008393019914578</v>
      </c>
      <c r="J6" s="59">
        <v>71.182416561734442</v>
      </c>
      <c r="K6" s="59">
        <v>77.275208495805828</v>
      </c>
      <c r="L6" s="59">
        <v>78.382303271971281</v>
      </c>
      <c r="M6" s="59">
        <v>83.186882028171041</v>
      </c>
      <c r="N6" s="59">
        <v>108.09937541734577</v>
      </c>
      <c r="O6" s="69">
        <v>108.28864700446668</v>
      </c>
      <c r="P6" s="101">
        <v>198.49520527419838</v>
      </c>
      <c r="Q6" s="94">
        <v>542.03988609999055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59.774354439278774</v>
      </c>
      <c r="D7" s="57">
        <v>60.394598448774552</v>
      </c>
      <c r="E7" s="57">
        <v>60.133550368660309</v>
      </c>
      <c r="F7" s="57">
        <v>60.106537738594142</v>
      </c>
      <c r="G7" s="57">
        <v>59.60705579088971</v>
      </c>
      <c r="H7" s="57">
        <v>58.832870730335287</v>
      </c>
      <c r="I7" s="57">
        <v>59.692497936691552</v>
      </c>
      <c r="J7" s="57">
        <v>59.40719136080024</v>
      </c>
      <c r="K7" s="57">
        <v>58.800276885241743</v>
      </c>
      <c r="L7" s="57">
        <v>59.540639861534771</v>
      </c>
      <c r="M7" s="57">
        <v>59.030913245316043</v>
      </c>
      <c r="N7" s="55">
        <v>60.275489423151512</v>
      </c>
      <c r="O7" s="67">
        <v>59.710988256110873</v>
      </c>
      <c r="P7" s="99">
        <v>59.109078773632767</v>
      </c>
      <c r="Q7" s="92">
        <v>59.660787679875071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81.482918050932838</v>
      </c>
      <c r="D8" s="57">
        <v>82.198921785722476</v>
      </c>
      <c r="E8" s="57">
        <v>81.874435920739018</v>
      </c>
      <c r="F8" s="57">
        <v>81.708309422449119</v>
      </c>
      <c r="G8" s="57">
        <v>80.944035586347809</v>
      </c>
      <c r="H8" s="57">
        <v>80.328913248688977</v>
      </c>
      <c r="I8" s="57">
        <v>81.153700960926557</v>
      </c>
      <c r="J8" s="57">
        <v>80.767198380920888</v>
      </c>
      <c r="K8" s="57">
        <v>80.005668746212791</v>
      </c>
      <c r="L8" s="57">
        <v>81.24930573515725</v>
      </c>
      <c r="M8" s="57">
        <v>80.564657107349575</v>
      </c>
      <c r="N8" s="57">
        <v>81.847547176949334</v>
      </c>
      <c r="O8" s="68">
        <v>81.861571003269816</v>
      </c>
      <c r="P8" s="100">
        <v>81.438380650069135</v>
      </c>
      <c r="Q8" s="93">
        <v>82.087493347414068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119.5773771229438</v>
      </c>
      <c r="D9" s="65">
        <f t="shared" ref="D9:N9" si="1">D$8+ ($O9 - $O$8)*D$19</f>
        <v>118.38865790413288</v>
      </c>
      <c r="E9" s="65">
        <f t="shared" si="1"/>
        <v>118.11755531275308</v>
      </c>
      <c r="F9" s="65">
        <f t="shared" si="1"/>
        <v>118.32918359488696</v>
      </c>
      <c r="G9" s="65">
        <f t="shared" si="1"/>
        <v>117.02984369930799</v>
      </c>
      <c r="H9" s="65">
        <f t="shared" si="1"/>
        <v>118.31852446030635</v>
      </c>
      <c r="I9" s="65">
        <f t="shared" si="1"/>
        <v>118.30295015459583</v>
      </c>
      <c r="J9" s="65">
        <f t="shared" si="1"/>
        <v>117.52762338003598</v>
      </c>
      <c r="K9" s="65">
        <f t="shared" si="1"/>
        <v>116.62091588017131</v>
      </c>
      <c r="L9" s="65">
        <f t="shared" si="1"/>
        <v>119.49165978482151</v>
      </c>
      <c r="M9" s="65">
        <f t="shared" si="1"/>
        <v>118.30729036938502</v>
      </c>
      <c r="N9" s="66">
        <f t="shared" si="1"/>
        <v>119.45060179671061</v>
      </c>
      <c r="O9" s="68">
        <v>119.95603007528078</v>
      </c>
      <c r="P9" s="100">
        <v>121.28153557337889</v>
      </c>
      <c r="Q9" s="93">
        <v>122.9355724836592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146.80910834164769</v>
      </c>
      <c r="D10" s="125">
        <f t="shared" ref="D10:N10" si="2">D$8 + ($O10 - $O$8)*D$20</f>
        <v>144.25880256190158</v>
      </c>
      <c r="E10" s="125">
        <f t="shared" si="2"/>
        <v>143.98793931559118</v>
      </c>
      <c r="F10" s="125">
        <f t="shared" si="2"/>
        <v>144.47376775307276</v>
      </c>
      <c r="G10" s="125">
        <f t="shared" si="2"/>
        <v>144.33649404813298</v>
      </c>
      <c r="H10" s="125">
        <f t="shared" si="2"/>
        <v>144.40939749807455</v>
      </c>
      <c r="I10" s="125">
        <f t="shared" si="2"/>
        <v>145.74792827713088</v>
      </c>
      <c r="J10" s="125">
        <f t="shared" si="2"/>
        <v>144.03902900470351</v>
      </c>
      <c r="K10" s="125">
        <f t="shared" si="2"/>
        <v>142.98047392250095</v>
      </c>
      <c r="L10" s="125">
        <f t="shared" si="2"/>
        <v>146.31430503911926</v>
      </c>
      <c r="M10" s="125">
        <f t="shared" si="2"/>
        <v>145.8014443878497</v>
      </c>
      <c r="N10" s="126">
        <f t="shared" si="2"/>
        <v>147.11458181052961</v>
      </c>
      <c r="O10" s="69">
        <v>147.18776129398466</v>
      </c>
      <c r="P10" s="101">
        <v>149.52968321880033</v>
      </c>
      <c r="Q10" s="94">
        <v>150.54931317717569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8.0652900602174977</v>
      </c>
      <c r="D11" s="109">
        <v>8.4462632016623918</v>
      </c>
      <c r="E11" s="109">
        <v>7.9100757365415788</v>
      </c>
      <c r="F11" s="109">
        <v>7.5142888117332145</v>
      </c>
      <c r="G11" s="109">
        <v>7.3976319135081923</v>
      </c>
      <c r="H11" s="109">
        <v>7.4335685897093189</v>
      </c>
      <c r="I11" s="109">
        <v>7.3287203042407576</v>
      </c>
      <c r="J11" s="109">
        <v>7.1461223228550219</v>
      </c>
      <c r="K11" s="109">
        <v>7.35000058110393</v>
      </c>
      <c r="L11" s="109">
        <v>6.8491153692362099</v>
      </c>
      <c r="M11" s="109">
        <v>7.1288641543543338</v>
      </c>
      <c r="N11" s="109">
        <v>7.135297473718027</v>
      </c>
      <c r="O11" s="115">
        <v>7.3161151201882708</v>
      </c>
      <c r="P11" s="102">
        <v>7.2636348458509232</v>
      </c>
      <c r="Q11" s="95">
        <v>6.6251676423964128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6.6757139075404384</v>
      </c>
      <c r="D12" s="110">
        <v>7.0627568397756466</v>
      </c>
      <c r="E12" s="110">
        <v>6.2422186072494696</v>
      </c>
      <c r="F12" s="110">
        <v>5.9824979236536873</v>
      </c>
      <c r="G12" s="110">
        <v>6.116840897350718</v>
      </c>
      <c r="H12" s="110">
        <v>5.8888756663583814</v>
      </c>
      <c r="I12" s="110">
        <v>5.9266393656627914</v>
      </c>
      <c r="J12" s="110">
        <v>5.9813116112769826</v>
      </c>
      <c r="K12" s="110">
        <v>5.7533548218139412</v>
      </c>
      <c r="L12" s="110">
        <v>5.8692824776960322</v>
      </c>
      <c r="M12" s="110">
        <v>5.7909998294019775</v>
      </c>
      <c r="N12" s="110">
        <v>5.9448180413157123</v>
      </c>
      <c r="O12" s="116">
        <v>6.1937606887719232</v>
      </c>
      <c r="P12" s="90">
        <v>6.0556462962088355</v>
      </c>
      <c r="Q12" s="96">
        <v>5.3771558419475083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5.8614622393787821</v>
      </c>
      <c r="D13" s="61">
        <f t="shared" ref="D13:N13" si="3">D$12/$O12*$O13</f>
        <v>6.2012966846135624</v>
      </c>
      <c r="E13" s="61">
        <f t="shared" si="3"/>
        <v>5.4808413247027303</v>
      </c>
      <c r="F13" s="61">
        <f t="shared" si="3"/>
        <v>5.2527993503510757</v>
      </c>
      <c r="G13" s="61">
        <f t="shared" si="3"/>
        <v>5.3707562128465698</v>
      </c>
      <c r="H13" s="61">
        <f t="shared" si="3"/>
        <v>5.1705964079388798</v>
      </c>
      <c r="I13" s="61">
        <f t="shared" si="3"/>
        <v>5.203753984874889</v>
      </c>
      <c r="J13" s="61">
        <f t="shared" si="3"/>
        <v>5.2517577351326183</v>
      </c>
      <c r="K13" s="61">
        <f t="shared" si="3"/>
        <v>5.0516053421221265</v>
      </c>
      <c r="L13" s="61">
        <f t="shared" si="3"/>
        <v>5.1533930440613984</v>
      </c>
      <c r="M13" s="61">
        <f t="shared" si="3"/>
        <v>5.0846587044343083</v>
      </c>
      <c r="N13" s="118">
        <f t="shared" si="3"/>
        <v>5.219715367039746</v>
      </c>
      <c r="O13" s="116">
        <v>5.4382939262837828</v>
      </c>
      <c r="P13" s="90">
        <v>6.9190625194840791</v>
      </c>
      <c r="Q13" s="96">
        <v>7.7394811511738038</v>
      </c>
    </row>
    <row r="14" spans="1:156" ht="15.75" thickBot="1" x14ac:dyDescent="0.3">
      <c r="A14" s="141"/>
      <c r="B14" s="122" t="s">
        <v>51</v>
      </c>
      <c r="C14" s="62">
        <f>C12/$O12*$O14</f>
        <v>3.7738614574926652</v>
      </c>
      <c r="D14" s="63">
        <f>D12/$O12*$O14</f>
        <v>3.9926614876598583</v>
      </c>
      <c r="E14" s="63">
        <f t="shared" ref="E14:N14" si="4">E12/$O12*$O14</f>
        <v>3.5288013443077015</v>
      </c>
      <c r="F14" s="63">
        <f t="shared" si="4"/>
        <v>3.3819781144462993</v>
      </c>
      <c r="G14" s="63">
        <f t="shared" si="4"/>
        <v>3.4579238151671632</v>
      </c>
      <c r="H14" s="63">
        <f t="shared" si="4"/>
        <v>3.3290523250455384</v>
      </c>
      <c r="I14" s="63">
        <f t="shared" si="4"/>
        <v>3.3504005989936294</v>
      </c>
      <c r="J14" s="63">
        <f t="shared" si="4"/>
        <v>3.3813074777747762</v>
      </c>
      <c r="K14" s="63">
        <f t="shared" si="4"/>
        <v>3.2524407597513103</v>
      </c>
      <c r="L14" s="63">
        <f t="shared" si="4"/>
        <v>3.3179760595634749</v>
      </c>
      <c r="M14" s="63">
        <f t="shared" si="4"/>
        <v>3.2737219358429104</v>
      </c>
      <c r="N14" s="119">
        <f t="shared" si="4"/>
        <v>3.3606772232386151</v>
      </c>
      <c r="O14" s="117">
        <v>3.5014074994866746</v>
      </c>
      <c r="P14" s="103">
        <v>4.9053215861317527</v>
      </c>
      <c r="Q14" s="97">
        <v>5.136708554650486</v>
      </c>
    </row>
    <row r="15" spans="1:156" x14ac:dyDescent="0.25">
      <c r="A15" s="139" t="s">
        <v>40</v>
      </c>
      <c r="B15" s="120" t="s">
        <v>38</v>
      </c>
      <c r="C15" s="112">
        <v>-2.5882809024182447</v>
      </c>
      <c r="D15" s="109">
        <v>-4.6371638289022199</v>
      </c>
      <c r="E15" s="109">
        <v>-4.6455469864809054</v>
      </c>
      <c r="F15" s="109">
        <v>-4.1843539804335261</v>
      </c>
      <c r="G15" s="109">
        <v>-4.4661551395014776</v>
      </c>
      <c r="H15" s="109">
        <v>-5.0312723319955914</v>
      </c>
      <c r="I15" s="109">
        <v>-4.9651656667433688</v>
      </c>
      <c r="J15" s="109">
        <v>-3.9531818948913671</v>
      </c>
      <c r="K15" s="109">
        <v>-4.3917578531959034</v>
      </c>
      <c r="L15" s="109">
        <v>-4.0100191019577185</v>
      </c>
      <c r="M15" s="109">
        <v>-4.3025382294234156</v>
      </c>
      <c r="N15" s="109">
        <v>-4.1866807011031542</v>
      </c>
      <c r="O15" s="109">
        <v>-4.1818073843496935</v>
      </c>
      <c r="P15" s="90">
        <v>-2.8097091672277563</v>
      </c>
      <c r="Q15" s="96">
        <v>-2.5474164010060449</v>
      </c>
    </row>
    <row r="16" spans="1:156" ht="15.75" thickBot="1" x14ac:dyDescent="0.3">
      <c r="A16" s="140"/>
      <c r="B16" s="113" t="s">
        <v>39</v>
      </c>
      <c r="C16" s="114">
        <v>-2.4287721981692099</v>
      </c>
      <c r="D16" s="110">
        <v>-4.1038312498825915</v>
      </c>
      <c r="E16" s="110">
        <v>-3.3785759831770843</v>
      </c>
      <c r="F16" s="110">
        <v>-3.4563477820820014</v>
      </c>
      <c r="G16" s="110">
        <v>-3.4491030725541414</v>
      </c>
      <c r="H16" s="110">
        <v>-4.1240877295383873</v>
      </c>
      <c r="I16" s="110">
        <v>-3.9774005048173255</v>
      </c>
      <c r="J16" s="110">
        <v>-4.261597082872318</v>
      </c>
      <c r="K16" s="110">
        <v>-3.7307142202053694</v>
      </c>
      <c r="L16" s="110">
        <v>-3.9534384156761067</v>
      </c>
      <c r="M16" s="110">
        <v>-3.6764614829348554</v>
      </c>
      <c r="N16" s="110">
        <v>-3.5709113313373666</v>
      </c>
      <c r="O16" s="116">
        <v>-3.6229148127130122</v>
      </c>
      <c r="P16" s="90">
        <v>-2.4805946976556612</v>
      </c>
      <c r="Q16" s="96">
        <v>-2.0212014253445219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-1.7245244424074933</v>
      </c>
      <c r="D17" s="61">
        <f t="shared" si="5"/>
        <v>-1.7245244424074933</v>
      </c>
      <c r="E17" s="61">
        <f t="shared" si="5"/>
        <v>-1.7245244424074933</v>
      </c>
      <c r="F17" s="61">
        <f t="shared" si="5"/>
        <v>-1.7245244424074933</v>
      </c>
      <c r="G17" s="61">
        <f t="shared" si="5"/>
        <v>-1.7245244424074933</v>
      </c>
      <c r="H17" s="61">
        <f t="shared" si="5"/>
        <v>-1.7245244424074933</v>
      </c>
      <c r="I17" s="61">
        <f t="shared" si="5"/>
        <v>-1.7245244424074933</v>
      </c>
      <c r="J17" s="61">
        <f t="shared" si="5"/>
        <v>-1.7245244424074933</v>
      </c>
      <c r="K17" s="61">
        <f t="shared" si="5"/>
        <v>-1.7245244424074933</v>
      </c>
      <c r="L17" s="61">
        <f t="shared" si="5"/>
        <v>-1.7245244424074933</v>
      </c>
      <c r="M17" s="61">
        <f t="shared" si="5"/>
        <v>-1.7245244424074933</v>
      </c>
      <c r="N17" s="118">
        <f>$O17</f>
        <v>-1.7245244424074933</v>
      </c>
      <c r="O17" s="116">
        <v>-1.7245244424074933</v>
      </c>
      <c r="P17" s="90">
        <v>-1.5206100708256445</v>
      </c>
      <c r="Q17" s="96">
        <v>-1.7415640148146965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-0.36349567994853987</v>
      </c>
      <c r="D18" s="63">
        <f t="shared" si="5"/>
        <v>-0.36349567994853987</v>
      </c>
      <c r="E18" s="63">
        <f t="shared" si="5"/>
        <v>-0.36349567994853987</v>
      </c>
      <c r="F18" s="63">
        <f t="shared" si="5"/>
        <v>-0.36349567994853987</v>
      </c>
      <c r="G18" s="63">
        <f t="shared" si="5"/>
        <v>-0.36349567994853987</v>
      </c>
      <c r="H18" s="63">
        <f t="shared" si="5"/>
        <v>-0.36349567994853987</v>
      </c>
      <c r="I18" s="63">
        <f t="shared" si="5"/>
        <v>-0.36349567994853987</v>
      </c>
      <c r="J18" s="63">
        <f t="shared" si="5"/>
        <v>-0.36349567994853987</v>
      </c>
      <c r="K18" s="63">
        <f t="shared" si="5"/>
        <v>-0.36349567994853987</v>
      </c>
      <c r="L18" s="63">
        <f t="shared" si="5"/>
        <v>-0.36349567994853987</v>
      </c>
      <c r="M18" s="63">
        <f t="shared" si="5"/>
        <v>-0.36349567994853987</v>
      </c>
      <c r="N18" s="119">
        <f>$O18</f>
        <v>-0.36349567994853987</v>
      </c>
      <c r="O18" s="117">
        <v>-0.36349567994853987</v>
      </c>
      <c r="P18" s="103">
        <v>-0.4773283399661124</v>
      </c>
      <c r="Q18" s="97">
        <v>-0.42070215064208916</v>
      </c>
      <c r="R18" s="107"/>
    </row>
    <row r="19" spans="1:273" x14ac:dyDescent="0.25">
      <c r="A19" s="40"/>
      <c r="B19" s="40"/>
      <c r="C19" s="112">
        <v>1</v>
      </c>
      <c r="D19" s="109">
        <v>0.95</v>
      </c>
      <c r="E19" s="110">
        <v>0.95140133958859319</v>
      </c>
      <c r="F19" s="110">
        <v>0.96131760535600297</v>
      </c>
      <c r="G19" s="110">
        <v>0.94727183406768478</v>
      </c>
      <c r="H19" s="110">
        <v>0.9972476873816376</v>
      </c>
      <c r="I19" s="110">
        <v>0.97518773329856345</v>
      </c>
      <c r="J19" s="110">
        <v>0.96498088946809546</v>
      </c>
      <c r="K19" s="110">
        <v>0.96116989257528906</v>
      </c>
      <c r="L19" s="110">
        <v>1.0038823225544096</v>
      </c>
      <c r="M19" s="110">
        <v>0.99076438362570085</v>
      </c>
      <c r="N19" s="110">
        <v>0.98710036933925838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</v>
      </c>
      <c r="E20" s="110">
        <v>0.95082084411220735</v>
      </c>
      <c r="F20" s="110">
        <v>0.9608008373258039</v>
      </c>
      <c r="G20" s="110">
        <v>0.97039882747908313</v>
      </c>
      <c r="H20" s="110">
        <v>0.98093098593710093</v>
      </c>
      <c r="I20" s="110">
        <v>0.9887952600442006</v>
      </c>
      <c r="J20" s="110">
        <v>0.96855228113272918</v>
      </c>
      <c r="K20" s="110">
        <v>0.96400547615033783</v>
      </c>
      <c r="L20" s="110">
        <v>0.99600174163546829</v>
      </c>
      <c r="M20" s="110">
        <v>0.99863143695022094</v>
      </c>
      <c r="N20" s="110">
        <v>0.99909445726329205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1.7081954012940437E-2</v>
      </c>
      <c r="E21" s="15">
        <f t="shared" si="6"/>
        <v>1.2869499702481751E-2</v>
      </c>
      <c r="F21" s="15">
        <f t="shared" si="6"/>
        <v>2.9188711005340127E-2</v>
      </c>
      <c r="G21" s="15">
        <f t="shared" si="6"/>
        <v>3.4998642116938421E-2</v>
      </c>
      <c r="H21" s="15">
        <f t="shared" si="6"/>
        <v>4.7937675969515994E-2</v>
      </c>
      <c r="I21" s="15">
        <f t="shared" si="6"/>
        <v>5.7236467725179693E-2</v>
      </c>
      <c r="J21" s="15">
        <f t="shared" si="6"/>
        <v>6.0503186581051242E-2</v>
      </c>
      <c r="K21" s="15">
        <f t="shared" si="6"/>
        <v>7.7568924493526495E-2</v>
      </c>
      <c r="L21" s="15">
        <f t="shared" si="6"/>
        <v>7.823206287045216E-2</v>
      </c>
      <c r="M21" s="15">
        <f t="shared" si="6"/>
        <v>8.2801501089659779E-2</v>
      </c>
      <c r="N21" s="15">
        <f t="shared" si="6"/>
        <v>8.5083507039108872E-2</v>
      </c>
      <c r="O21" s="16">
        <f>O5/(O3*$P21 + O5)</f>
        <v>8.9501859771309727E-2</v>
      </c>
      <c r="P21" s="128">
        <f>(1 - P$1) / P$1 * (P5/P3)</f>
        <v>1.1394154467107664</v>
      </c>
      <c r="Q21" s="129">
        <f>(1 - Q$1) / Q$1 * (Q5/Q3)</f>
        <v>0.8812088745191724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2.2044352824649276E-2</v>
      </c>
      <c r="D22" s="52">
        <f t="shared" si="6"/>
        <v>1.8532839461389696E-2</v>
      </c>
      <c r="E22" s="52">
        <f t="shared" si="6"/>
        <v>3.2318613580134235E-2</v>
      </c>
      <c r="F22" s="52">
        <f t="shared" si="6"/>
        <v>4.3493972853582072E-2</v>
      </c>
      <c r="G22" s="52">
        <f t="shared" si="6"/>
        <v>4.6543707491111579E-2</v>
      </c>
      <c r="H22" s="52">
        <f t="shared" si="6"/>
        <v>4.7064916601736909E-2</v>
      </c>
      <c r="I22" s="52">
        <f t="shared" si="6"/>
        <v>6.2396791980763665E-2</v>
      </c>
      <c r="J22" s="52">
        <f t="shared" si="6"/>
        <v>7.4650488461296627E-2</v>
      </c>
      <c r="K22" s="52">
        <f t="shared" si="6"/>
        <v>8.3929343175103976E-2</v>
      </c>
      <c r="L22" s="52">
        <f t="shared" si="6"/>
        <v>8.6123567452082286E-2</v>
      </c>
      <c r="M22" s="52">
        <f t="shared" si="6"/>
        <v>8.8961304758428464E-2</v>
      </c>
      <c r="N22" s="52">
        <f t="shared" si="6"/>
        <v>0.10967309622622494</v>
      </c>
      <c r="O22" s="53">
        <f t="shared" si="6"/>
        <v>0.1069412931170101</v>
      </c>
      <c r="P22" s="21">
        <f>(1 - P$1) / P$1 * (P6/P4)</f>
        <v>0.90080597321783951</v>
      </c>
      <c r="Q22" s="22">
        <f>(1 - Q$1) / Q$1 * (Q6/Q4)</f>
        <v>0.84934930458346014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95.840999999999994</v>
      </c>
      <c r="D27" s="37">
        <v>94.974000000000004</v>
      </c>
      <c r="E27" s="37">
        <v>87.825000000000003</v>
      </c>
      <c r="F27" s="37">
        <v>93.927000000000007</v>
      </c>
      <c r="G27" s="37">
        <v>94.366</v>
      </c>
      <c r="H27" s="37">
        <v>90.174999999999997</v>
      </c>
      <c r="I27" s="37">
        <v>93.625</v>
      </c>
      <c r="J27" s="37">
        <v>95.125</v>
      </c>
      <c r="K27" s="37">
        <v>90.634</v>
      </c>
      <c r="L27" s="37">
        <v>94.462999999999994</v>
      </c>
      <c r="M27" s="37">
        <v>93.878</v>
      </c>
      <c r="N27" s="37">
        <v>98.22</v>
      </c>
      <c r="O27" s="37">
        <v>99.2</v>
      </c>
      <c r="P27" s="37">
        <v>92.325000000000003</v>
      </c>
      <c r="Q27" s="37">
        <v>94.41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93.906498612986724</v>
      </c>
      <c r="T27" s="4">
        <f t="shared" si="7"/>
        <v>94.054777788286941</v>
      </c>
      <c r="U27" s="4">
        <f t="shared" si="7"/>
        <v>89.727315731946348</v>
      </c>
      <c r="V27" s="4">
        <f t="shared" si="7"/>
        <v>90.001641123567765</v>
      </c>
      <c r="W27" s="4" t="e">
        <f t="shared" si="7"/>
        <v>#N/A</v>
      </c>
      <c r="X27" s="4">
        <f t="shared" si="7"/>
        <v>89.469414632933777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1.9345013870132703</v>
      </c>
      <c r="AJ27" s="4">
        <f t="shared" si="8"/>
        <v>0.91922221171306262</v>
      </c>
      <c r="AK27" s="4">
        <f t="shared" si="8"/>
        <v>-1.9023157319463451</v>
      </c>
      <c r="AL27" s="4">
        <f t="shared" si="8"/>
        <v>3.9253588764322416</v>
      </c>
      <c r="AM27" s="4">
        <f t="shared" si="8"/>
        <v>0</v>
      </c>
      <c r="AN27" s="4">
        <f t="shared" si="8"/>
        <v>0.70558536706622021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93.906498612775849</v>
      </c>
      <c r="AZ27" s="2">
        <f t="shared" ref="AZ27:BM42" si="9">IF(OR($B27 &lt; D$230, $B27 &gt; D$233), #N/A, ((1-FH27)*DL27) + (FH27 - FX27)*EB27 + (FX27*ER27))</f>
        <v>94.054777786896878</v>
      </c>
      <c r="BA27" s="2">
        <f t="shared" si="9"/>
        <v>89.727315731895786</v>
      </c>
      <c r="BB27" s="2">
        <f t="shared" si="9"/>
        <v>90.001641123565477</v>
      </c>
      <c r="BC27" s="2" t="e">
        <f t="shared" si="9"/>
        <v>#N/A</v>
      </c>
      <c r="BD27" s="2">
        <f t="shared" si="9"/>
        <v>89.469414632929457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95.840999999999994</v>
      </c>
      <c r="BP27" s="2">
        <f t="shared" ref="BP27:BP90" si="11">IF(AND(IZ27 &lt; $CC$22, $B27 &lt; D$7, $B27 &gt; D$230), D27, "")</f>
        <v>94.974000000000004</v>
      </c>
      <c r="BQ27" s="2">
        <f t="shared" ref="BQ27:BQ90" si="12">IF(AND(JA27 &lt; $CC$22, $B27 &lt; E$7, $B27 &gt; E$230), E27, "")</f>
        <v>87.825000000000003</v>
      </c>
      <c r="BR27" s="2">
        <f t="shared" ref="BR27:BR90" si="13">IF(AND(JB27 &lt; $CC$22, $B27 &lt; F$7, $B27 &gt; F$230), F27, "")</f>
        <v>93.927000000000007</v>
      </c>
      <c r="BS27" s="2" t="str">
        <f t="shared" ref="BS27:BS90" si="14">IF(AND(JC27 &lt; $CC$22, $B27 &lt; G$7, $B27 &gt; G$230), G27, "")</f>
        <v/>
      </c>
      <c r="BT27" s="2">
        <f t="shared" ref="BT27:BT90" si="15">IF(AND(JD27 &lt; $CC$22, $B27 &lt; H$7, $B27 &gt; H$230), H27, "")</f>
        <v>90.174999999999997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93.556520512820484</v>
      </c>
      <c r="DL27" s="2">
        <f t="shared" si="41"/>
        <v>93.831756410256403</v>
      </c>
      <c r="DM27" s="2">
        <f t="shared" si="41"/>
        <v>89.451280487804866</v>
      </c>
      <c r="DN27" s="2">
        <f t="shared" si="41"/>
        <v>89.783355400696834</v>
      </c>
      <c r="DO27" s="2">
        <f t="shared" si="41"/>
        <v>93.854546153846144</v>
      </c>
      <c r="DP27" s="2">
        <f t="shared" si="41"/>
        <v>89.327103658536572</v>
      </c>
      <c r="DQ27" s="2">
        <f t="shared" si="41"/>
        <v>91.449024966261788</v>
      </c>
      <c r="DR27" s="2">
        <f t="shared" si="41"/>
        <v>88.721163967611332</v>
      </c>
      <c r="DS27" s="2">
        <f t="shared" si="41"/>
        <v>86.967916329284748</v>
      </c>
      <c r="DT27" s="2">
        <f t="shared" si="41"/>
        <v>89.71808416311049</v>
      </c>
      <c r="DU27" s="2">
        <f t="shared" si="41"/>
        <v>89.638204508151887</v>
      </c>
      <c r="DV27" s="2">
        <f t="shared" si="41"/>
        <v>95.481722507933029</v>
      </c>
      <c r="DW27" s="2">
        <f t="shared" si="41"/>
        <v>97.584679487179486</v>
      </c>
      <c r="DX27" s="2">
        <f t="shared" si="41"/>
        <v>89.164547908232109</v>
      </c>
      <c r="DY27" s="2">
        <f t="shared" si="41"/>
        <v>93.63949309309308</v>
      </c>
      <c r="EA27" s="2">
        <f t="shared" ref="EA27:EO43" si="42">CE$228*$B27+CE$229</f>
        <v>107.34935530905057</v>
      </c>
      <c r="EB27" s="2">
        <f t="shared" si="42"/>
        <v>102.36313675511809</v>
      </c>
      <c r="EC27" s="2">
        <f t="shared" si="42"/>
        <v>101.08546413716715</v>
      </c>
      <c r="ED27" s="2">
        <f t="shared" si="42"/>
        <v>99.816142513425746</v>
      </c>
      <c r="EE27" s="2">
        <f t="shared" si="42"/>
        <v>98.976866045657317</v>
      </c>
      <c r="EF27" s="2">
        <f t="shared" si="42"/>
        <v>95.266452152927997</v>
      </c>
      <c r="EG27" s="2">
        <f t="shared" si="42"/>
        <v>100.59312097308172</v>
      </c>
      <c r="EH27" s="2">
        <f t="shared" si="42"/>
        <v>96.504361211626019</v>
      </c>
      <c r="EI27" s="2">
        <f t="shared" si="42"/>
        <v>104.37309814691133</v>
      </c>
      <c r="EJ27" s="2">
        <f t="shared" si="42"/>
        <v>100.77104772755402</v>
      </c>
      <c r="EK27" s="2">
        <f t="shared" si="42"/>
        <v>102.43785692295134</v>
      </c>
      <c r="EL27" s="2">
        <f t="shared" si="42"/>
        <v>97.347031411951789</v>
      </c>
      <c r="EM27" s="2">
        <f t="shared" si="42"/>
        <v>102.99103266428749</v>
      </c>
      <c r="EN27" s="2">
        <f t="shared" si="42"/>
        <v>93.018920402561747</v>
      </c>
      <c r="EO27" s="2">
        <f t="shared" si="42"/>
        <v>94.277783895076453</v>
      </c>
      <c r="EQ27" s="2">
        <f t="shared" ref="EQ27:FE43" si="43">CU$228*$B27+CU$229</f>
        <v>104.11294957771861</v>
      </c>
      <c r="ER27" s="2">
        <f t="shared" si="43"/>
        <v>99.079252117015557</v>
      </c>
      <c r="ES27" s="2">
        <f t="shared" si="43"/>
        <v>98.031748652353528</v>
      </c>
      <c r="ET27" s="2">
        <f t="shared" si="43"/>
        <v>96.777447407845244</v>
      </c>
      <c r="EU27" s="2">
        <f t="shared" si="43"/>
        <v>96.479470804839579</v>
      </c>
      <c r="EV27" s="2">
        <f t="shared" si="43"/>
        <v>93.403283359226506</v>
      </c>
      <c r="EW27" s="2">
        <f t="shared" si="43"/>
        <v>97.00819266286598</v>
      </c>
      <c r="EX27" s="2">
        <f t="shared" si="43"/>
        <v>93.155505205660816</v>
      </c>
      <c r="EY27" s="2">
        <f t="shared" si="43"/>
        <v>101.30846301041228</v>
      </c>
      <c r="EZ27" s="2">
        <f t="shared" si="43"/>
        <v>99.264580889747506</v>
      </c>
      <c r="FA27" s="2">
        <f t="shared" si="43"/>
        <v>98.923990349249891</v>
      </c>
      <c r="FB27" s="2">
        <f t="shared" si="43"/>
        <v>93.530951651699326</v>
      </c>
      <c r="FC27" s="2">
        <f t="shared" si="43"/>
        <v>100.57828850641013</v>
      </c>
      <c r="FD27" s="2">
        <f t="shared" si="43"/>
        <v>93.471316213715397</v>
      </c>
      <c r="FE27" s="2">
        <f t="shared" si="43"/>
        <v>95.898274771936116</v>
      </c>
      <c r="FG27" s="2">
        <f t="shared" ref="FG27:FU43" si="44">POWER(10,($B27-C$231)/C$229)/(1+POWER(10,($B27-C$231)/C$229))</f>
        <v>2.5374221268370314E-2</v>
      </c>
      <c r="FH27" s="2">
        <f t="shared" si="44"/>
        <v>2.6141953579882769E-2</v>
      </c>
      <c r="FI27" s="2">
        <f t="shared" si="44"/>
        <v>2.3726680362680407E-2</v>
      </c>
      <c r="FJ27" s="2">
        <f t="shared" si="44"/>
        <v>2.1757740454880128E-2</v>
      </c>
      <c r="FK27" s="2">
        <f t="shared" si="44"/>
        <v>2.2168933006770419E-2</v>
      </c>
      <c r="FL27" s="2">
        <f t="shared" si="44"/>
        <v>2.3961229505798577E-2</v>
      </c>
      <c r="FM27" s="2">
        <f t="shared" si="44"/>
        <v>2.1660169360645125E-2</v>
      </c>
      <c r="FN27" s="2">
        <f t="shared" si="44"/>
        <v>2.1328557961764447E-2</v>
      </c>
      <c r="FO27" s="2">
        <f t="shared" si="44"/>
        <v>2.3584339557904833E-2</v>
      </c>
      <c r="FP27" s="2">
        <f t="shared" si="44"/>
        <v>1.9707948722492413E-2</v>
      </c>
      <c r="FQ27" s="2">
        <f t="shared" si="44"/>
        <v>2.1978511806259801E-2</v>
      </c>
      <c r="FR27" s="2">
        <f t="shared" si="44"/>
        <v>1.9673468175205901E-2</v>
      </c>
      <c r="FS27" s="2">
        <f t="shared" si="44"/>
        <v>2.1562789466901964E-2</v>
      </c>
      <c r="FT27" s="2">
        <f t="shared" si="44"/>
        <v>2.2496687288020092E-2</v>
      </c>
      <c r="FU27" s="2">
        <f t="shared" si="44"/>
        <v>1.8533638019512629E-2</v>
      </c>
      <c r="FW27" s="2">
        <f>POWER(10,($B27-C$232)/C$229)/(1+POWER(10,($B27-C$232)/C$229))</f>
        <v>1.3416371755404149E-6</v>
      </c>
      <c r="FX27" s="2">
        <f t="shared" ref="FX27:GK42" si="45">POWER(10,($B27-D$232)/D$229)/(1+POWER(10,($B27-D$232)/D$229))</f>
        <v>1.6968644869925144E-6</v>
      </c>
      <c r="FY27" s="2">
        <f t="shared" si="45"/>
        <v>1.7397292761000002E-6</v>
      </c>
      <c r="FZ27" s="2">
        <f t="shared" si="45"/>
        <v>1.6635986811004715E-6</v>
      </c>
      <c r="GA27" s="2">
        <f t="shared" si="45"/>
        <v>1.6847656775861687E-6</v>
      </c>
      <c r="GB27" s="2">
        <f t="shared" si="45"/>
        <v>1.6734909700023372E-6</v>
      </c>
      <c r="GC27" s="2">
        <f t="shared" si="45"/>
        <v>1.4793884592095372E-6</v>
      </c>
      <c r="GD27" s="2">
        <f t="shared" si="45"/>
        <v>1.7315621649398953E-6</v>
      </c>
      <c r="GE27" s="2">
        <f t="shared" si="45"/>
        <v>1.9088869726108994E-6</v>
      </c>
      <c r="GF27" s="2">
        <f t="shared" si="45"/>
        <v>1.4041942444398311E-6</v>
      </c>
      <c r="GG27" s="2">
        <f t="shared" si="45"/>
        <v>1.4721144821322607E-6</v>
      </c>
      <c r="GH27" s="2">
        <f t="shared" si="45"/>
        <v>1.3044161316864549E-6</v>
      </c>
      <c r="GI27" s="2">
        <f t="shared" si="45"/>
        <v>1.2956538370904425E-6</v>
      </c>
      <c r="GJ27" s="2">
        <f t="shared" si="45"/>
        <v>1.0442685958674962E-6</v>
      </c>
      <c r="GK27" s="2">
        <f t="shared" si="45"/>
        <v>9.50664025837723E-7</v>
      </c>
      <c r="GM27" s="86">
        <f xml:space="preserve"> _xlfn.NORM.DIST($B27, C$7, ABS(C$11), TRUE) * _xlfn.NORM.DIST(($B27 - C$7)*C$15, 0, ABS(C$11), TRUE) * 2</f>
        <v>1.2505909175879119E-13</v>
      </c>
      <c r="GN27" s="86">
        <f t="shared" ref="GN27:HA42" si="46" xml:space="preserve"> _xlfn.NORM.DIST($B27, D$7, ABS(D$11), TRUE) * _xlfn.NORM.DIST(($B27 - D$7)*D$15, 0, ABS(D$11), TRUE) * 2</f>
        <v>8.6492709439010852E-13</v>
      </c>
      <c r="GO27" s="86">
        <f t="shared" si="46"/>
        <v>2.9125993458298518E-14</v>
      </c>
      <c r="GP27" s="86">
        <f t="shared" si="46"/>
        <v>1.2546875837042657E-15</v>
      </c>
      <c r="GQ27" s="86">
        <f t="shared" si="46"/>
        <v>7.7815805968251461E-16</v>
      </c>
      <c r="GR27" s="86">
        <f t="shared" si="46"/>
        <v>2.4827767718333359E-15</v>
      </c>
      <c r="GS27" s="86">
        <f t="shared" si="46"/>
        <v>3.7925151989253463E-16</v>
      </c>
      <c r="GT27" s="86">
        <f t="shared" si="46"/>
        <v>9.315012988013676E-17</v>
      </c>
      <c r="GU27" s="86">
        <f t="shared" si="46"/>
        <v>1.2438179085198377E-15</v>
      </c>
      <c r="GV27" s="86">
        <f t="shared" si="46"/>
        <v>3.5241199591507677E-18</v>
      </c>
      <c r="GW27" s="86">
        <f t="shared" si="46"/>
        <v>1.2260808383941372E-16</v>
      </c>
      <c r="GX27" s="86">
        <f t="shared" si="46"/>
        <v>2.9758400246495867E-17</v>
      </c>
      <c r="GY27" s="86">
        <f t="shared" si="46"/>
        <v>3.3069668428444211E-16</v>
      </c>
      <c r="GZ27" s="86">
        <f t="shared" si="46"/>
        <v>4.0295031369526633E-16</v>
      </c>
      <c r="HA27" s="86">
        <f t="shared" si="46"/>
        <v>2.1532400721892053E-19</v>
      </c>
      <c r="HC27" s="86">
        <f xml:space="preserve"> _xlfn.NORM.DIST($B27, C$8, ABS(C$12), TRUE) * _xlfn.NORM.DIST(($B27 - C$8)*C$16, 0, ABS(C$12), TRUE) * 2</f>
        <v>2.891889596267831E-34</v>
      </c>
      <c r="HD27" s="86">
        <f t="shared" ref="HD27:HQ42" si="47" xml:space="preserve"> _xlfn.NORM.DIST($B27, D$8, ABS(D$12), TRUE) * _xlfn.NORM.DIST(($B27 - D$8)*D$16, 0, ABS(D$12), TRUE) * 2</f>
        <v>2.6301793030110175E-31</v>
      </c>
      <c r="HE27" s="86">
        <f t="shared" si="47"/>
        <v>2.6579967594316948E-39</v>
      </c>
      <c r="HF27" s="86">
        <f t="shared" si="47"/>
        <v>1.8115264126081999E-42</v>
      </c>
      <c r="HG27" s="86">
        <f t="shared" si="47"/>
        <v>5.6597739014214137E-40</v>
      </c>
      <c r="HH27" s="86">
        <f t="shared" si="47"/>
        <v>2.2906720703412622E-42</v>
      </c>
      <c r="HI27" s="86">
        <f t="shared" si="47"/>
        <v>1.117371861416915E-42</v>
      </c>
      <c r="HJ27" s="86">
        <f t="shared" si="47"/>
        <v>1.4960926790348565E-41</v>
      </c>
      <c r="HK27" s="86">
        <f t="shared" si="47"/>
        <v>5.8315491074163608E-44</v>
      </c>
      <c r="HL27" s="86">
        <f t="shared" si="47"/>
        <v>1.399545446490898E-43</v>
      </c>
      <c r="HM27" s="86">
        <f t="shared" si="47"/>
        <v>5.352594518342356E-44</v>
      </c>
      <c r="HN27" s="86">
        <f t="shared" si="47"/>
        <v>3.9770818479978051E-43</v>
      </c>
      <c r="HO27" s="86">
        <f t="shared" si="47"/>
        <v>7.0205839351671496E-40</v>
      </c>
      <c r="HP27" s="86">
        <f t="shared" si="47"/>
        <v>3.1486827670918357E-41</v>
      </c>
      <c r="HQ27" s="86">
        <f t="shared" si="47"/>
        <v>1.2889910216306572E-52</v>
      </c>
      <c r="HS27" s="86">
        <f xml:space="preserve"> _xlfn.NORM.DIST($B27, C$9, ABS(C$13), TRUE) * _xlfn.NORM.DIST(($B27 - C$9)*C$17, 0, ABS(C$13), TRUE) * 2</f>
        <v>1.6515885295559533E-92</v>
      </c>
      <c r="HT27" s="86">
        <f t="shared" ref="HT27:IG42" si="48" xml:space="preserve"> _xlfn.NORM.DIST($B27, D$9, ABS(D$13), TRUE) * _xlfn.NORM.DIST(($B27 - D$9)*D$17, 0, ABS(D$13), TRUE) * 2</f>
        <v>3.0024710409224413E-81</v>
      </c>
      <c r="HU27" s="86">
        <f t="shared" si="48"/>
        <v>5.1827190767495662E-103</v>
      </c>
      <c r="HV27" s="86">
        <f t="shared" si="48"/>
        <v>2.2634604343068787E-112</v>
      </c>
      <c r="HW27" s="86">
        <f t="shared" si="48"/>
        <v>2.8740259403466447E-105</v>
      </c>
      <c r="HX27" s="86">
        <f t="shared" si="48"/>
        <v>6.8686921002811568E-116</v>
      </c>
      <c r="HY27" s="86">
        <f t="shared" si="48"/>
        <v>2.0589813837355722E-114</v>
      </c>
      <c r="HZ27" s="86">
        <f t="shared" si="48"/>
        <v>6.3437497667821753E-111</v>
      </c>
      <c r="IA27" s="86">
        <f t="shared" si="48"/>
        <v>6.4140785576441439E-118</v>
      </c>
      <c r="IB27" s="86">
        <f t="shared" si="48"/>
        <v>6.1607516432112587E-119</v>
      </c>
      <c r="IC27" s="86">
        <f t="shared" si="48"/>
        <v>9.4618992226559332E-120</v>
      </c>
      <c r="ID27" s="86">
        <f t="shared" si="48"/>
        <v>6.6288882424969196E-116</v>
      </c>
      <c r="IE27" s="86">
        <f t="shared" si="48"/>
        <v>8.0650943090024785E-108</v>
      </c>
      <c r="IF27" s="86">
        <f t="shared" si="48"/>
        <v>8.6665048869974204E-69</v>
      </c>
      <c r="IG27" s="86">
        <f t="shared" si="48"/>
        <v>8.1513696343649139E-57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7.4001376034083095E-286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4.3575924404600562E-204</v>
      </c>
      <c r="IW27" s="86">
        <f t="shared" si="49"/>
        <v>8.07804385978537E-189</v>
      </c>
      <c r="IY27" s="86">
        <f>GM27+HC27+HS27+II27</f>
        <v>1.2505909175879119E-13</v>
      </c>
      <c r="IZ27" s="86">
        <f t="shared" ref="IZ27:JM42" si="50">GN27+HD27+HT27+IJ27</f>
        <v>8.6492709439010852E-13</v>
      </c>
      <c r="JA27" s="86">
        <f t="shared" si="50"/>
        <v>2.9125993458298518E-14</v>
      </c>
      <c r="JB27" s="86">
        <f t="shared" si="50"/>
        <v>1.2546875837042657E-15</v>
      </c>
      <c r="JC27" s="86">
        <f t="shared" si="50"/>
        <v>7.7815805968251461E-16</v>
      </c>
      <c r="JD27" s="86">
        <f t="shared" si="50"/>
        <v>2.4827767718333359E-15</v>
      </c>
      <c r="JE27" s="86">
        <f t="shared" si="50"/>
        <v>3.7925151989253463E-16</v>
      </c>
      <c r="JF27" s="86">
        <f t="shared" si="50"/>
        <v>9.315012988013676E-17</v>
      </c>
      <c r="JG27" s="86">
        <f t="shared" si="50"/>
        <v>1.2438179085198377E-15</v>
      </c>
      <c r="JH27" s="86">
        <f t="shared" si="50"/>
        <v>3.5241199591507677E-18</v>
      </c>
      <c r="JI27" s="86">
        <f t="shared" si="50"/>
        <v>1.2260808383941372E-16</v>
      </c>
      <c r="JJ27" s="86">
        <f t="shared" si="50"/>
        <v>2.9758400246495867E-17</v>
      </c>
      <c r="JK27" s="86">
        <f t="shared" si="50"/>
        <v>3.3069668428444211E-16</v>
      </c>
      <c r="JL27" s="86">
        <f t="shared" si="50"/>
        <v>4.0295031369526633E-16</v>
      </c>
      <c r="JM27" s="86">
        <f t="shared" si="50"/>
        <v>2.1532400721892053E-19</v>
      </c>
    </row>
    <row r="28" spans="1:273" x14ac:dyDescent="0.25">
      <c r="B28" s="2">
        <v>1</v>
      </c>
      <c r="C28" s="37">
        <v>94.75</v>
      </c>
      <c r="D28" s="37">
        <v>96.132000000000005</v>
      </c>
      <c r="E28" s="37">
        <v>92.325000000000003</v>
      </c>
      <c r="F28" s="37">
        <v>91.22</v>
      </c>
      <c r="G28" s="37">
        <v>95.293000000000006</v>
      </c>
      <c r="H28" s="37">
        <v>93.1</v>
      </c>
      <c r="I28" s="37">
        <v>93.75</v>
      </c>
      <c r="J28" s="37">
        <v>91.8</v>
      </c>
      <c r="K28" s="37">
        <v>89.512</v>
      </c>
      <c r="L28" s="37">
        <v>94.878</v>
      </c>
      <c r="M28" s="37">
        <v>93.072999999999993</v>
      </c>
      <c r="N28" s="37">
        <v>98.072999999999993</v>
      </c>
      <c r="O28" s="37">
        <v>99.1</v>
      </c>
      <c r="P28" s="37">
        <v>92.05</v>
      </c>
      <c r="Q28" s="37">
        <v>93.718000000000004</v>
      </c>
      <c r="S28" s="4">
        <f t="shared" si="7"/>
        <v>94.075370596993267</v>
      </c>
      <c r="T28" s="4">
        <f t="shared" si="7"/>
        <v>94.269001147547442</v>
      </c>
      <c r="U28" s="4">
        <f t="shared" si="7"/>
        <v>89.985221974405974</v>
      </c>
      <c r="V28" s="4">
        <f t="shared" si="7"/>
        <v>90.229567132719396</v>
      </c>
      <c r="W28" s="4">
        <f t="shared" si="7"/>
        <v>94.113917156091489</v>
      </c>
      <c r="X28" s="4">
        <f t="shared" si="7"/>
        <v>89.698740473185438</v>
      </c>
      <c r="Y28" s="4" t="e">
        <f t="shared" si="7"/>
        <v>#N/A</v>
      </c>
      <c r="Z28" s="4" t="e">
        <f t="shared" si="7"/>
        <v>#N/A</v>
      </c>
      <c r="AA28" s="4">
        <f t="shared" si="7"/>
        <v>87.761097693507082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0.67462940300673324</v>
      </c>
      <c r="AJ28" s="4">
        <f t="shared" si="8"/>
        <v>1.8629988524525629</v>
      </c>
      <c r="AK28" s="4">
        <f t="shared" si="8"/>
        <v>2.339778025594029</v>
      </c>
      <c r="AL28" s="4">
        <f t="shared" si="8"/>
        <v>0.99043286728060309</v>
      </c>
      <c r="AM28" s="4">
        <f t="shared" si="8"/>
        <v>1.1790828439085175</v>
      </c>
      <c r="AN28" s="4">
        <f t="shared" si="8"/>
        <v>3.401259526814556</v>
      </c>
      <c r="AO28" s="4">
        <f t="shared" si="8"/>
        <v>0</v>
      </c>
      <c r="AP28" s="4">
        <f t="shared" si="8"/>
        <v>0</v>
      </c>
      <c r="AQ28" s="4">
        <f t="shared" si="8"/>
        <v>1.7509023064929181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94.075370596468744</v>
      </c>
      <c r="AZ28" s="2">
        <f t="shared" si="9"/>
        <v>94.269001144328911</v>
      </c>
      <c r="BA28" s="2">
        <f t="shared" si="9"/>
        <v>89.98522197427485</v>
      </c>
      <c r="BB28" s="2">
        <f t="shared" si="9"/>
        <v>90.22956713271283</v>
      </c>
      <c r="BC28" s="2">
        <f t="shared" si="9"/>
        <v>94.113917156087197</v>
      </c>
      <c r="BD28" s="2">
        <f t="shared" si="9"/>
        <v>89.698740473173018</v>
      </c>
      <c r="BE28" s="2" t="e">
        <f t="shared" si="9"/>
        <v>#N/A</v>
      </c>
      <c r="BF28" s="2" t="e">
        <f t="shared" si="9"/>
        <v>#N/A</v>
      </c>
      <c r="BG28" s="2">
        <f t="shared" si="9"/>
        <v>87.761097693500759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94.75</v>
      </c>
      <c r="BP28" s="2">
        <f t="shared" si="11"/>
        <v>96.132000000000005</v>
      </c>
      <c r="BQ28" s="2">
        <f t="shared" si="12"/>
        <v>92.325000000000003</v>
      </c>
      <c r="BR28" s="2">
        <f t="shared" si="13"/>
        <v>91.22</v>
      </c>
      <c r="BS28" s="2">
        <f t="shared" si="14"/>
        <v>95.293000000000006</v>
      </c>
      <c r="BT28" s="2">
        <f t="shared" si="15"/>
        <v>93.1</v>
      </c>
      <c r="BU28" s="2" t="str">
        <f t="shared" si="16"/>
        <v/>
      </c>
      <c r="BV28" s="2" t="str">
        <f t="shared" si="17"/>
        <v/>
      </c>
      <c r="BW28" s="2">
        <f t="shared" si="18"/>
        <v>89.512</v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93.703005937921702</v>
      </c>
      <c r="DL28" s="2">
        <f t="shared" si="41"/>
        <v>94.03618758434547</v>
      </c>
      <c r="DM28" s="2">
        <f t="shared" si="41"/>
        <v>89.694676360225131</v>
      </c>
      <c r="DN28" s="2">
        <f t="shared" si="41"/>
        <v>90.000110801393703</v>
      </c>
      <c r="DO28" s="2">
        <f t="shared" si="41"/>
        <v>93.997069512195111</v>
      </c>
      <c r="DP28" s="2">
        <f t="shared" si="41"/>
        <v>89.552380393996231</v>
      </c>
      <c r="DQ28" s="2">
        <f t="shared" si="41"/>
        <v>91.676788124156531</v>
      </c>
      <c r="DR28" s="2">
        <f t="shared" si="41"/>
        <v>89.017667004048576</v>
      </c>
      <c r="DS28" s="2">
        <f t="shared" si="41"/>
        <v>87.326464102564103</v>
      </c>
      <c r="DT28" s="2">
        <f t="shared" si="41"/>
        <v>90.065987671882425</v>
      </c>
      <c r="DU28" s="2">
        <f t="shared" si="41"/>
        <v>89.917622168727448</v>
      </c>
      <c r="DV28" s="2">
        <f t="shared" si="41"/>
        <v>95.651925484188638</v>
      </c>
      <c r="DW28" s="2">
        <f t="shared" si="41"/>
        <v>97.748717948717953</v>
      </c>
      <c r="DX28" s="2">
        <f t="shared" si="41"/>
        <v>89.270479082321174</v>
      </c>
      <c r="DY28" s="2">
        <f t="shared" si="41"/>
        <v>93.713399270699256</v>
      </c>
      <c r="EA28" s="2">
        <f t="shared" si="42"/>
        <v>107.11962569112781</v>
      </c>
      <c r="EB28" s="2">
        <f t="shared" si="42"/>
        <v>102.17901977472792</v>
      </c>
      <c r="EC28" s="2">
        <f t="shared" si="42"/>
        <v>100.88851326913515</v>
      </c>
      <c r="ED28" s="2">
        <f t="shared" si="42"/>
        <v>99.638563730695694</v>
      </c>
      <c r="EE28" s="2">
        <f t="shared" si="42"/>
        <v>98.814550774075059</v>
      </c>
      <c r="EF28" s="2">
        <f t="shared" si="42"/>
        <v>95.136135871987463</v>
      </c>
      <c r="EG28" s="2">
        <f t="shared" si="42"/>
        <v>100.41271965008787</v>
      </c>
      <c r="EH28" s="2">
        <f t="shared" si="42"/>
        <v>96.356060537527739</v>
      </c>
      <c r="EI28" s="2">
        <f t="shared" si="42"/>
        <v>104.17231577268511</v>
      </c>
      <c r="EJ28" s="2">
        <f t="shared" si="42"/>
        <v>100.62179374510045</v>
      </c>
      <c r="EK28" s="2">
        <f t="shared" si="42"/>
        <v>102.26470511519788</v>
      </c>
      <c r="EL28" s="2">
        <f t="shared" si="42"/>
        <v>97.217176545468035</v>
      </c>
      <c r="EM28" s="2">
        <f t="shared" si="42"/>
        <v>102.82867814197712</v>
      </c>
      <c r="EN28" s="2">
        <f t="shared" si="42"/>
        <v>92.926406678865504</v>
      </c>
      <c r="EO28" s="2">
        <f t="shared" si="42"/>
        <v>94.206195653583663</v>
      </c>
      <c r="EQ28" s="2">
        <f t="shared" si="43"/>
        <v>103.91411962193764</v>
      </c>
      <c r="ER28" s="2">
        <f t="shared" si="43"/>
        <v>98.927599476414528</v>
      </c>
      <c r="ES28" s="2">
        <f t="shared" si="43"/>
        <v>97.865274716114342</v>
      </c>
      <c r="ET28" s="2">
        <f t="shared" si="43"/>
        <v>96.630748250724295</v>
      </c>
      <c r="EU28" s="2">
        <f t="shared" si="43"/>
        <v>96.341427941407872</v>
      </c>
      <c r="EV28" s="2">
        <f t="shared" si="43"/>
        <v>93.292325821067848</v>
      </c>
      <c r="EW28" s="2">
        <f t="shared" si="43"/>
        <v>96.864136454064976</v>
      </c>
      <c r="EX28" s="2">
        <f t="shared" si="43"/>
        <v>93.040829562644532</v>
      </c>
      <c r="EY28" s="2">
        <f t="shared" si="43"/>
        <v>101.13928154507147</v>
      </c>
      <c r="EZ28" s="2">
        <f t="shared" si="43"/>
        <v>99.130834621288287</v>
      </c>
      <c r="FA28" s="2">
        <f t="shared" si="43"/>
        <v>98.786238774399109</v>
      </c>
      <c r="FB28" s="2">
        <f t="shared" si="43"/>
        <v>93.439322662093687</v>
      </c>
      <c r="FC28" s="2">
        <f t="shared" si="43"/>
        <v>100.43971351681903</v>
      </c>
      <c r="FD28" s="2">
        <f t="shared" si="43"/>
        <v>93.37428402619453</v>
      </c>
      <c r="FE28" s="2">
        <f t="shared" si="43"/>
        <v>95.809630721632743</v>
      </c>
      <c r="FG28" s="2">
        <f t="shared" si="44"/>
        <v>2.7754336109899285E-2</v>
      </c>
      <c r="FH28" s="2">
        <f t="shared" si="44"/>
        <v>2.8591969483108153E-2</v>
      </c>
      <c r="FI28" s="2">
        <f t="shared" si="44"/>
        <v>2.5956370766168066E-2</v>
      </c>
      <c r="FJ28" s="2">
        <f t="shared" si="44"/>
        <v>2.3806913781351895E-2</v>
      </c>
      <c r="FK28" s="2">
        <f t="shared" si="44"/>
        <v>2.4255872760240889E-2</v>
      </c>
      <c r="FL28" s="2">
        <f t="shared" si="44"/>
        <v>2.6212369622145161E-2</v>
      </c>
      <c r="FM28" s="2">
        <f t="shared" si="44"/>
        <v>2.3700375945676283E-2</v>
      </c>
      <c r="FN28" s="2">
        <f t="shared" si="44"/>
        <v>2.3338274640357103E-2</v>
      </c>
      <c r="FO28" s="2">
        <f t="shared" si="44"/>
        <v>2.580100714098231E-2</v>
      </c>
      <c r="FP28" s="2">
        <f t="shared" si="44"/>
        <v>2.1568326322254361E-2</v>
      </c>
      <c r="FQ28" s="2">
        <f t="shared" si="44"/>
        <v>2.4047966536581027E-2</v>
      </c>
      <c r="FR28" s="2">
        <f t="shared" si="44"/>
        <v>2.1530662392037558E-2</v>
      </c>
      <c r="FS28" s="2">
        <f t="shared" si="44"/>
        <v>2.3594044885994713E-2</v>
      </c>
      <c r="FT28" s="2">
        <f t="shared" si="44"/>
        <v>2.4613704532607323E-2</v>
      </c>
      <c r="FU28" s="2">
        <f t="shared" si="44"/>
        <v>2.0285457719669456E-2</v>
      </c>
      <c r="FW28" s="2">
        <f t="shared" ref="FW28:GK58" si="53">POWER(10,($B28-C$232)/C$229)/(1+POWER(10,($B28-C$232)/C$229))</f>
        <v>1.4710757197010141E-6</v>
      </c>
      <c r="FX28" s="2">
        <f t="shared" si="45"/>
        <v>1.8605746072015235E-6</v>
      </c>
      <c r="FY28" s="2">
        <f t="shared" si="45"/>
        <v>1.9075748982569097E-6</v>
      </c>
      <c r="FZ28" s="2">
        <f t="shared" si="45"/>
        <v>1.8240993881894503E-6</v>
      </c>
      <c r="GA28" s="2">
        <f t="shared" si="45"/>
        <v>1.8473085308162783E-6</v>
      </c>
      <c r="GB28" s="2">
        <f t="shared" si="45"/>
        <v>1.8349460637881391E-6</v>
      </c>
      <c r="GC28" s="2">
        <f t="shared" si="45"/>
        <v>1.6221169576264254E-6</v>
      </c>
      <c r="GD28" s="2">
        <f t="shared" si="45"/>
        <v>1.8986198419434613E-6</v>
      </c>
      <c r="GE28" s="2">
        <f t="shared" si="45"/>
        <v>2.093052558900565E-6</v>
      </c>
      <c r="GF28" s="2">
        <f t="shared" si="45"/>
        <v>1.5396681635928264E-6</v>
      </c>
      <c r="GG28" s="2">
        <f t="shared" si="45"/>
        <v>1.6141412026330878E-6</v>
      </c>
      <c r="GH28" s="2">
        <f t="shared" si="45"/>
        <v>1.4302636670962222E-6</v>
      </c>
      <c r="GI28" s="2">
        <f t="shared" si="45"/>
        <v>1.4206560045335895E-6</v>
      </c>
      <c r="GJ28" s="2">
        <f t="shared" si="45"/>
        <v>1.1450176309262149E-6</v>
      </c>
      <c r="GK28" s="2">
        <f t="shared" si="45"/>
        <v>1.0423822805831814E-6</v>
      </c>
      <c r="GM28" s="86">
        <f t="shared" ref="GM28:HA58" si="54" xml:space="preserve"> _xlfn.NORM.DIST($B28, C$7, ABS(C$11), TRUE) * _xlfn.NORM.DIST(($B28 - C$7)*C$15, 0, ABS(C$11), TRUE) * 2</f>
        <v>3.1617989088846153E-13</v>
      </c>
      <c r="GN28" s="86">
        <f t="shared" si="46"/>
        <v>2.0351163098296641E-12</v>
      </c>
      <c r="GO28" s="86">
        <f t="shared" si="46"/>
        <v>7.6779409426299538E-14</v>
      </c>
      <c r="GP28" s="86">
        <f t="shared" si="46"/>
        <v>3.6649473807570937E-15</v>
      </c>
      <c r="GQ28" s="86">
        <f t="shared" si="46"/>
        <v>2.3295506796167237E-15</v>
      </c>
      <c r="GR28" s="86">
        <f t="shared" si="46"/>
        <v>7.2547140465204189E-15</v>
      </c>
      <c r="GS28" s="86">
        <f t="shared" si="46"/>
        <v>1.1605912274467948E-15</v>
      </c>
      <c r="GT28" s="86">
        <f t="shared" si="46"/>
        <v>3.0013980588749235E-16</v>
      </c>
      <c r="GU28" s="86">
        <f t="shared" si="46"/>
        <v>3.7210917552014802E-15</v>
      </c>
      <c r="GV28" s="86">
        <f t="shared" si="46"/>
        <v>1.2612953446993081E-17</v>
      </c>
      <c r="GW28" s="86">
        <f t="shared" si="46"/>
        <v>3.9438173711431313E-16</v>
      </c>
      <c r="GX28" s="86">
        <f t="shared" si="46"/>
        <v>9.7854196511625299E-17</v>
      </c>
      <c r="GY28" s="86">
        <f t="shared" si="46"/>
        <v>1.0162044317058745E-15</v>
      </c>
      <c r="GZ28" s="86">
        <f t="shared" si="46"/>
        <v>1.244192105359479E-15</v>
      </c>
      <c r="HA28" s="86">
        <f t="shared" si="46"/>
        <v>8.4260100398130274E-19</v>
      </c>
      <c r="HC28" s="86">
        <f xml:space="preserve"> _xlfn.NORM.DIST($B28, C$8, ABS(C$12), TRUE) * _xlfn.NORM.DIST(($B28 - C$8)*C$16, 0, ABS(C$12), TRUE) * 2</f>
        <v>1.8016289801606248E-33</v>
      </c>
      <c r="HD28" s="86">
        <f t="shared" si="47"/>
        <v>1.3693783432015176E-30</v>
      </c>
      <c r="HE28" s="86">
        <f t="shared" si="47"/>
        <v>2.1717181075018212E-38</v>
      </c>
      <c r="HF28" s="86">
        <f t="shared" si="47"/>
        <v>1.7731776195455036E-41</v>
      </c>
      <c r="HG28" s="86">
        <f t="shared" si="47"/>
        <v>4.9189509974636201E-39</v>
      </c>
      <c r="HH28" s="86">
        <f t="shared" si="47"/>
        <v>2.3177618675451965E-41</v>
      </c>
      <c r="HI28" s="86">
        <f t="shared" si="47"/>
        <v>1.1239507478314397E-41</v>
      </c>
      <c r="HJ28" s="86">
        <f t="shared" si="47"/>
        <v>1.4278854711732186E-40</v>
      </c>
      <c r="HK28" s="86">
        <f t="shared" si="47"/>
        <v>6.5211568077211981E-43</v>
      </c>
      <c r="HL28" s="86">
        <f t="shared" si="47"/>
        <v>1.4768025449400429E-42</v>
      </c>
      <c r="HM28" s="86">
        <f t="shared" si="47"/>
        <v>5.8991365963661488E-43</v>
      </c>
      <c r="HN28" s="86">
        <f t="shared" si="47"/>
        <v>4.0225943208785837E-42</v>
      </c>
      <c r="HO28" s="86">
        <f t="shared" si="47"/>
        <v>5.9255075922669693E-39</v>
      </c>
      <c r="HP28" s="86">
        <f t="shared" si="47"/>
        <v>2.8972968079556959E-40</v>
      </c>
      <c r="HQ28" s="86">
        <f t="shared" si="47"/>
        <v>2.1927930948465008E-51</v>
      </c>
      <c r="HS28" s="86">
        <f t="shared" ref="HS28:IG58" si="55" xml:space="preserve"> _xlfn.NORM.DIST($B28, C$9, ABS(C$13), TRUE) * _xlfn.NORM.DIST(($B28 - C$9)*C$17, 0, ABS(C$13), TRUE) * 2</f>
        <v>5.3303691786916681E-91</v>
      </c>
      <c r="HT28" s="86">
        <f t="shared" si="48"/>
        <v>6.4936643134689644E-80</v>
      </c>
      <c r="HU28" s="86">
        <f t="shared" si="48"/>
        <v>2.6222672643025782E-101</v>
      </c>
      <c r="HV28" s="86">
        <f t="shared" si="48"/>
        <v>1.6333033675697897E-110</v>
      </c>
      <c r="HW28" s="86">
        <f t="shared" si="48"/>
        <v>1.646989070096166E-103</v>
      </c>
      <c r="HX28" s="86">
        <f t="shared" si="48"/>
        <v>5.6811275257035789E-114</v>
      </c>
      <c r="HY28" s="86">
        <f t="shared" si="48"/>
        <v>1.6093521652492329E-112</v>
      </c>
      <c r="HZ28" s="86">
        <f t="shared" si="48"/>
        <v>4.4542972454914339E-109</v>
      </c>
      <c r="IA28" s="86">
        <f t="shared" si="48"/>
        <v>6.1246775974900893E-116</v>
      </c>
      <c r="IB28" s="86">
        <f t="shared" si="48"/>
        <v>5.4845637130815041E-117</v>
      </c>
      <c r="IC28" s="86">
        <f t="shared" si="48"/>
        <v>9.0905946547393421E-118</v>
      </c>
      <c r="ID28" s="86">
        <f t="shared" si="48"/>
        <v>5.2621194057456401E-114</v>
      </c>
      <c r="IE28" s="86">
        <f t="shared" si="48"/>
        <v>4.6172288523531109E-106</v>
      </c>
      <c r="IF28" s="86">
        <f t="shared" si="48"/>
        <v>1.0892138970170457E-67</v>
      </c>
      <c r="IG28" s="86">
        <f t="shared" si="48"/>
        <v>6.3453276407556626E-56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6.1477598117487841E-282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2.1476706818569945E-201</v>
      </c>
      <c r="IW28" s="86">
        <f t="shared" si="49"/>
        <v>2.3983805984468429E-186</v>
      </c>
      <c r="IY28" s="86">
        <f t="shared" ref="IY28:JM58" si="57">GM28+HC28+HS28+II28</f>
        <v>3.1617989088846153E-13</v>
      </c>
      <c r="IZ28" s="86">
        <f t="shared" si="50"/>
        <v>2.0351163098296641E-12</v>
      </c>
      <c r="JA28" s="86">
        <f t="shared" si="50"/>
        <v>7.6779409426299538E-14</v>
      </c>
      <c r="JB28" s="86">
        <f t="shared" si="50"/>
        <v>3.6649473807570937E-15</v>
      </c>
      <c r="JC28" s="86">
        <f t="shared" si="50"/>
        <v>2.3295506796167237E-15</v>
      </c>
      <c r="JD28" s="86">
        <f t="shared" si="50"/>
        <v>7.2547140465204189E-15</v>
      </c>
      <c r="JE28" s="86">
        <f t="shared" si="50"/>
        <v>1.1605912274467948E-15</v>
      </c>
      <c r="JF28" s="86">
        <f t="shared" si="50"/>
        <v>3.0013980588749235E-16</v>
      </c>
      <c r="JG28" s="86">
        <f t="shared" si="50"/>
        <v>3.7210917552014802E-15</v>
      </c>
      <c r="JH28" s="86">
        <f t="shared" si="50"/>
        <v>1.2612953446993081E-17</v>
      </c>
      <c r="JI28" s="86">
        <f t="shared" si="50"/>
        <v>3.9438173711431313E-16</v>
      </c>
      <c r="JJ28" s="86">
        <f t="shared" si="50"/>
        <v>9.7854196511625299E-17</v>
      </c>
      <c r="JK28" s="86">
        <f t="shared" si="50"/>
        <v>1.0162044317058745E-15</v>
      </c>
      <c r="JL28" s="86">
        <f t="shared" si="50"/>
        <v>1.244192105359479E-15</v>
      </c>
      <c r="JM28" s="86">
        <f t="shared" si="50"/>
        <v>8.4260100398130274E-19</v>
      </c>
    </row>
    <row r="29" spans="1:273" x14ac:dyDescent="0.25">
      <c r="B29" s="2">
        <v>2</v>
      </c>
      <c r="C29" s="37">
        <v>96.977000000000004</v>
      </c>
      <c r="D29" s="37">
        <v>96.394999999999996</v>
      </c>
      <c r="E29" s="37">
        <v>91.95</v>
      </c>
      <c r="F29" s="37">
        <v>92.561000000000007</v>
      </c>
      <c r="G29" s="37">
        <v>97.659000000000006</v>
      </c>
      <c r="H29" s="37">
        <v>90.35</v>
      </c>
      <c r="I29" s="37">
        <v>95.724999999999994</v>
      </c>
      <c r="J29" s="37">
        <v>92.7</v>
      </c>
      <c r="K29" s="37">
        <v>88.488</v>
      </c>
      <c r="L29" s="37">
        <v>94.39</v>
      </c>
      <c r="M29" s="37">
        <v>92.488</v>
      </c>
      <c r="N29" s="37">
        <v>97.488</v>
      </c>
      <c r="O29" s="37">
        <v>101.1</v>
      </c>
      <c r="P29" s="37">
        <v>93.075000000000003</v>
      </c>
      <c r="Q29" s="37">
        <v>93.486999999999995</v>
      </c>
      <c r="R29" s="5"/>
      <c r="S29" s="4">
        <f t="shared" si="7"/>
        <v>94.245272366032026</v>
      </c>
      <c r="T29" s="4">
        <f t="shared" si="7"/>
        <v>94.483043908337194</v>
      </c>
      <c r="U29" s="4">
        <f t="shared" si="7"/>
        <v>90.24335219243109</v>
      </c>
      <c r="V29" s="4">
        <f t="shared" si="7"/>
        <v>90.457613548744874</v>
      </c>
      <c r="W29" s="4">
        <f t="shared" si="7"/>
        <v>94.259326107582467</v>
      </c>
      <c r="X29" s="4">
        <f t="shared" si="7"/>
        <v>89.927538553677238</v>
      </c>
      <c r="Y29" s="4">
        <f t="shared" si="7"/>
        <v>92.12046454820198</v>
      </c>
      <c r="Z29" s="4" t="e">
        <f t="shared" si="7"/>
        <v>#N/A</v>
      </c>
      <c r="AA29" s="4">
        <f t="shared" si="7"/>
        <v>88.144610552970491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>
        <f t="shared" si="7"/>
        <v>98.035449903961663</v>
      </c>
      <c r="AF29" s="4">
        <f t="shared" si="7"/>
        <v>89.469501644261229</v>
      </c>
      <c r="AG29" s="4" t="e">
        <f t="shared" si="7"/>
        <v>#N/A</v>
      </c>
      <c r="AI29" s="4">
        <f t="shared" si="8"/>
        <v>2.7317276339679779</v>
      </c>
      <c r="AJ29" s="4">
        <f t="shared" si="8"/>
        <v>1.9119560916628018</v>
      </c>
      <c r="AK29" s="4">
        <f t="shared" si="8"/>
        <v>1.7066478075689133</v>
      </c>
      <c r="AL29" s="4">
        <f t="shared" si="8"/>
        <v>2.1033864512551332</v>
      </c>
      <c r="AM29" s="4">
        <f t="shared" si="8"/>
        <v>3.3996738924175389</v>
      </c>
      <c r="AN29" s="4">
        <f t="shared" si="8"/>
        <v>0.42246144632275673</v>
      </c>
      <c r="AO29" s="4">
        <f t="shared" si="8"/>
        <v>3.6045354517980144</v>
      </c>
      <c r="AP29" s="4">
        <f t="shared" si="8"/>
        <v>0</v>
      </c>
      <c r="AQ29" s="4">
        <f t="shared" si="8"/>
        <v>0.34338944702950869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3.0645500960383316</v>
      </c>
      <c r="AV29" s="4">
        <f t="shared" si="8"/>
        <v>3.6054983557387743</v>
      </c>
      <c r="AW29" s="4">
        <f t="shared" si="8"/>
        <v>0</v>
      </c>
      <c r="AY29" s="2">
        <f t="shared" si="51"/>
        <v>94.245272364747237</v>
      </c>
      <c r="AZ29" s="2">
        <f t="shared" si="9"/>
        <v>94.483043900988804</v>
      </c>
      <c r="BA29" s="2">
        <f t="shared" si="9"/>
        <v>90.243352192096381</v>
      </c>
      <c r="BB29" s="2">
        <f t="shared" si="9"/>
        <v>90.457613548726329</v>
      </c>
      <c r="BC29" s="2">
        <f t="shared" si="9"/>
        <v>94.259326107570047</v>
      </c>
      <c r="BD29" s="2">
        <f t="shared" si="9"/>
        <v>89.927538553642194</v>
      </c>
      <c r="BE29" s="2">
        <f t="shared" si="9"/>
        <v>92.120464548195997</v>
      </c>
      <c r="BF29" s="2" t="e">
        <f t="shared" si="9"/>
        <v>#N/A</v>
      </c>
      <c r="BG29" s="2">
        <f t="shared" si="9"/>
        <v>88.14461055295223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>
        <f t="shared" si="9"/>
        <v>98.035449903956334</v>
      </c>
      <c r="BL29" s="2">
        <f t="shared" si="9"/>
        <v>89.469501644254905</v>
      </c>
      <c r="BM29" s="2" t="e">
        <f t="shared" si="9"/>
        <v>#N/A</v>
      </c>
      <c r="BO29" s="2">
        <f t="shared" si="10"/>
        <v>96.977000000000004</v>
      </c>
      <c r="BP29" s="2">
        <f t="shared" si="11"/>
        <v>96.394999999999996</v>
      </c>
      <c r="BQ29" s="2">
        <f t="shared" si="12"/>
        <v>91.95</v>
      </c>
      <c r="BR29" s="2">
        <f t="shared" si="13"/>
        <v>92.561000000000007</v>
      </c>
      <c r="BS29" s="2">
        <f t="shared" si="14"/>
        <v>97.659000000000006</v>
      </c>
      <c r="BT29" s="2">
        <f t="shared" si="15"/>
        <v>90.35</v>
      </c>
      <c r="BU29" s="2">
        <f t="shared" si="16"/>
        <v>95.724999999999994</v>
      </c>
      <c r="BV29" s="2" t="str">
        <f t="shared" si="17"/>
        <v/>
      </c>
      <c r="BW29" s="2">
        <f t="shared" si="18"/>
        <v>88.488</v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>
        <f t="shared" si="22"/>
        <v>101.1</v>
      </c>
      <c r="CB29" s="2">
        <f t="shared" si="23"/>
        <v>93.075000000000003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93.849491363022906</v>
      </c>
      <c r="DL29" s="2">
        <f t="shared" si="41"/>
        <v>94.240618758434536</v>
      </c>
      <c r="DM29" s="2">
        <f t="shared" si="41"/>
        <v>89.938072232645396</v>
      </c>
      <c r="DN29" s="2">
        <f t="shared" si="41"/>
        <v>90.216866202090557</v>
      </c>
      <c r="DO29" s="2">
        <f t="shared" si="41"/>
        <v>94.139592870544078</v>
      </c>
      <c r="DP29" s="2">
        <f t="shared" si="41"/>
        <v>89.777657129455903</v>
      </c>
      <c r="DQ29" s="2">
        <f t="shared" si="41"/>
        <v>91.904551282051258</v>
      </c>
      <c r="DR29" s="2">
        <f t="shared" si="41"/>
        <v>89.31417004048582</v>
      </c>
      <c r="DS29" s="2">
        <f t="shared" si="41"/>
        <v>87.685011875843458</v>
      </c>
      <c r="DT29" s="2">
        <f t="shared" si="41"/>
        <v>90.413891180654346</v>
      </c>
      <c r="DU29" s="2">
        <f t="shared" si="41"/>
        <v>90.197039829302994</v>
      </c>
      <c r="DV29" s="2">
        <f t="shared" si="41"/>
        <v>95.822128460444247</v>
      </c>
      <c r="DW29" s="2">
        <f t="shared" si="41"/>
        <v>97.912756410256407</v>
      </c>
      <c r="DX29" s="2">
        <f t="shared" si="41"/>
        <v>89.376410256410253</v>
      </c>
      <c r="DY29" s="2">
        <f t="shared" si="41"/>
        <v>93.787305448305432</v>
      </c>
      <c r="EA29" s="2">
        <f t="shared" si="42"/>
        <v>106.88989607320507</v>
      </c>
      <c r="EB29" s="2">
        <f t="shared" si="42"/>
        <v>101.99490279433776</v>
      </c>
      <c r="EC29" s="2">
        <f t="shared" si="42"/>
        <v>100.69156240110313</v>
      </c>
      <c r="ED29" s="2">
        <f t="shared" si="42"/>
        <v>99.460984947965628</v>
      </c>
      <c r="EE29" s="2">
        <f t="shared" si="42"/>
        <v>98.6522355024928</v>
      </c>
      <c r="EF29" s="2">
        <f t="shared" si="42"/>
        <v>95.005819591046944</v>
      </c>
      <c r="EG29" s="2">
        <f t="shared" si="42"/>
        <v>100.23231832709401</v>
      </c>
      <c r="EH29" s="2">
        <f t="shared" si="42"/>
        <v>96.207759863429445</v>
      </c>
      <c r="EI29" s="2">
        <f t="shared" si="42"/>
        <v>103.97153339845889</v>
      </c>
      <c r="EJ29" s="2">
        <f t="shared" si="42"/>
        <v>100.47253976264687</v>
      </c>
      <c r="EK29" s="2">
        <f t="shared" si="42"/>
        <v>102.09155330744443</v>
      </c>
      <c r="EL29" s="2">
        <f t="shared" si="42"/>
        <v>97.087321678984281</v>
      </c>
      <c r="EM29" s="2">
        <f t="shared" si="42"/>
        <v>102.66632361966676</v>
      </c>
      <c r="EN29" s="2">
        <f t="shared" si="42"/>
        <v>92.833892955169247</v>
      </c>
      <c r="EO29" s="2">
        <f t="shared" si="42"/>
        <v>94.134607412090872</v>
      </c>
      <c r="EQ29" s="2">
        <f t="shared" si="43"/>
        <v>103.71528966615669</v>
      </c>
      <c r="ER29" s="2">
        <f t="shared" si="43"/>
        <v>98.7759468358135</v>
      </c>
      <c r="ES29" s="2">
        <f t="shared" si="43"/>
        <v>97.698800779875157</v>
      </c>
      <c r="ET29" s="2">
        <f t="shared" si="43"/>
        <v>96.484049093603346</v>
      </c>
      <c r="EU29" s="2">
        <f t="shared" si="43"/>
        <v>96.203385077976151</v>
      </c>
      <c r="EV29" s="2">
        <f t="shared" si="43"/>
        <v>93.181368282909204</v>
      </c>
      <c r="EW29" s="2">
        <f t="shared" si="43"/>
        <v>96.720080245263986</v>
      </c>
      <c r="EX29" s="2">
        <f t="shared" si="43"/>
        <v>92.926153919628248</v>
      </c>
      <c r="EY29" s="2">
        <f t="shared" si="43"/>
        <v>100.97010007973064</v>
      </c>
      <c r="EZ29" s="2">
        <f t="shared" si="43"/>
        <v>98.997088352829067</v>
      </c>
      <c r="FA29" s="2">
        <f t="shared" si="43"/>
        <v>98.648487199548327</v>
      </c>
      <c r="FB29" s="2">
        <f t="shared" si="43"/>
        <v>93.347693672488049</v>
      </c>
      <c r="FC29" s="2">
        <f t="shared" si="43"/>
        <v>100.30113852722792</v>
      </c>
      <c r="FD29" s="2">
        <f t="shared" si="43"/>
        <v>93.277251838673664</v>
      </c>
      <c r="FE29" s="2">
        <f t="shared" si="43"/>
        <v>95.720986671329356</v>
      </c>
      <c r="FG29" s="2">
        <f t="shared" si="44"/>
        <v>3.0350754533139377E-2</v>
      </c>
      <c r="FH29" s="2">
        <f t="shared" si="44"/>
        <v>3.1264228696888496E-2</v>
      </c>
      <c r="FI29" s="2">
        <f t="shared" si="44"/>
        <v>2.8389500931359144E-2</v>
      </c>
      <c r="FJ29" s="2">
        <f t="shared" si="44"/>
        <v>2.6043942898019957E-2</v>
      </c>
      <c r="FK29" s="2">
        <f t="shared" si="44"/>
        <v>2.653394186501664E-2</v>
      </c>
      <c r="FL29" s="2">
        <f t="shared" si="44"/>
        <v>2.8668790620664086E-2</v>
      </c>
      <c r="FM29" s="2">
        <f t="shared" si="44"/>
        <v>2.5927660067616858E-2</v>
      </c>
      <c r="FN29" s="2">
        <f t="shared" si="44"/>
        <v>2.5532419598383229E-2</v>
      </c>
      <c r="FO29" s="2">
        <f t="shared" si="44"/>
        <v>2.8219995578436036E-2</v>
      </c>
      <c r="FP29" s="2">
        <f t="shared" si="44"/>
        <v>2.3600090742897963E-2</v>
      </c>
      <c r="FQ29" s="2">
        <f t="shared" si="44"/>
        <v>2.6307035898351993E-2</v>
      </c>
      <c r="FR29" s="2">
        <f t="shared" si="44"/>
        <v>2.355896425099005E-2</v>
      </c>
      <c r="FS29" s="2">
        <f t="shared" si="44"/>
        <v>2.5811600548890735E-2</v>
      </c>
      <c r="FT29" s="2">
        <f t="shared" si="44"/>
        <v>2.6924453229189432E-2</v>
      </c>
      <c r="FU29" s="2">
        <f t="shared" si="44"/>
        <v>2.2199116101298159E-2</v>
      </c>
      <c r="FW29" s="2">
        <f t="shared" si="53"/>
        <v>1.6130022225996708E-6</v>
      </c>
      <c r="FX29" s="2">
        <f t="shared" si="45"/>
        <v>2.0400791228899788E-6</v>
      </c>
      <c r="FY29" s="2">
        <f t="shared" si="45"/>
        <v>2.0916138985094194E-6</v>
      </c>
      <c r="FZ29" s="2">
        <f t="shared" si="45"/>
        <v>2.0000848547612878E-6</v>
      </c>
      <c r="GA29" s="2">
        <f t="shared" si="45"/>
        <v>2.025533164588712E-6</v>
      </c>
      <c r="GB29" s="2">
        <f t="shared" si="45"/>
        <v>2.0119779938573914E-6</v>
      </c>
      <c r="GC29" s="2">
        <f t="shared" si="45"/>
        <v>1.7786155972800769E-6</v>
      </c>
      <c r="GD29" s="2">
        <f t="shared" si="45"/>
        <v>2.0817948781221785E-6</v>
      </c>
      <c r="GE29" s="2">
        <f t="shared" si="45"/>
        <v>2.294986030780612E-6</v>
      </c>
      <c r="GF29" s="2">
        <f t="shared" si="45"/>
        <v>1.6882123199008571E-6</v>
      </c>
      <c r="GG29" s="2">
        <f t="shared" si="45"/>
        <v>1.7698703585626169E-6</v>
      </c>
      <c r="GH29" s="2">
        <f t="shared" si="45"/>
        <v>1.5682527093047734E-6</v>
      </c>
      <c r="GI29" s="2">
        <f t="shared" si="45"/>
        <v>1.5577181196865038E-6</v>
      </c>
      <c r="GJ29" s="2">
        <f t="shared" si="45"/>
        <v>1.2554867278174598E-6</v>
      </c>
      <c r="GK29" s="2">
        <f t="shared" si="45"/>
        <v>1.1429493277622951E-6</v>
      </c>
      <c r="GM29" s="86">
        <f t="shared" si="54"/>
        <v>7.8739054141516211E-13</v>
      </c>
      <c r="GN29" s="86">
        <f t="shared" si="46"/>
        <v>4.7230388517746124E-12</v>
      </c>
      <c r="GO29" s="86">
        <f t="shared" si="46"/>
        <v>1.9924174339138488E-13</v>
      </c>
      <c r="GP29" s="86">
        <f t="shared" si="46"/>
        <v>1.0520154004522342E-14</v>
      </c>
      <c r="GQ29" s="86">
        <f t="shared" si="46"/>
        <v>6.8494595622607388E-15</v>
      </c>
      <c r="GR29" s="86">
        <f t="shared" si="46"/>
        <v>2.0823898098224124E-14</v>
      </c>
      <c r="GS29" s="86">
        <f t="shared" si="46"/>
        <v>3.4870723594781019E-15</v>
      </c>
      <c r="GT29" s="86">
        <f t="shared" si="46"/>
        <v>9.4858545353931707E-16</v>
      </c>
      <c r="GU29" s="86">
        <f t="shared" si="46"/>
        <v>1.0931095052697941E-14</v>
      </c>
      <c r="GV29" s="86">
        <f t="shared" si="46"/>
        <v>4.4202040422773243E-17</v>
      </c>
      <c r="GW29" s="86">
        <f t="shared" si="46"/>
        <v>1.2441920999979235E-15</v>
      </c>
      <c r="GX29" s="86">
        <f t="shared" si="46"/>
        <v>3.1559718070259655E-16</v>
      </c>
      <c r="GY29" s="86">
        <f t="shared" si="46"/>
        <v>3.0657315905283955E-15</v>
      </c>
      <c r="GZ29" s="86">
        <f t="shared" si="46"/>
        <v>3.7705947989814594E-15</v>
      </c>
      <c r="HA29" s="86">
        <f t="shared" si="46"/>
        <v>3.2238478633920694E-18</v>
      </c>
      <c r="HC29" s="86">
        <f t="shared" ref="HC29:HQ59" si="58" xml:space="preserve"> _xlfn.NORM.DIST($B29, C$8, ABS(C$12), TRUE) * _xlfn.NORM.DIST(($B29 - C$8)*C$16, 0, ABS(C$12), TRUE) * 2</f>
        <v>1.097661124364942E-32</v>
      </c>
      <c r="HD29" s="86">
        <f t="shared" si="47"/>
        <v>6.9890519636532533E-30</v>
      </c>
      <c r="HE29" s="86">
        <f t="shared" si="47"/>
        <v>1.7297005531734227E-37</v>
      </c>
      <c r="HF29" s="86">
        <f t="shared" si="47"/>
        <v>1.68806809386391E-40</v>
      </c>
      <c r="HG29" s="86">
        <f t="shared" si="47"/>
        <v>4.1629800069235404E-38</v>
      </c>
      <c r="HH29" s="86">
        <f t="shared" si="47"/>
        <v>2.2788630057929629E-40</v>
      </c>
      <c r="HI29" s="86">
        <f t="shared" si="47"/>
        <v>1.0990009697210661E-40</v>
      </c>
      <c r="HJ29" s="86">
        <f t="shared" si="47"/>
        <v>1.325424737970333E-39</v>
      </c>
      <c r="HK29" s="86">
        <f t="shared" si="47"/>
        <v>7.0764031057150096E-42</v>
      </c>
      <c r="HL29" s="86">
        <f t="shared" si="47"/>
        <v>1.5139661124592534E-41</v>
      </c>
      <c r="HM29" s="86">
        <f t="shared" si="47"/>
        <v>6.3114457997648199E-42</v>
      </c>
      <c r="HN29" s="86">
        <f t="shared" si="47"/>
        <v>3.9557022356774006E-41</v>
      </c>
      <c r="HO29" s="86">
        <f t="shared" si="47"/>
        <v>4.8732794864999983E-38</v>
      </c>
      <c r="HP29" s="86">
        <f t="shared" si="47"/>
        <v>2.5946511208605491E-39</v>
      </c>
      <c r="HQ29" s="86">
        <f t="shared" si="47"/>
        <v>3.6040389450362823E-50</v>
      </c>
      <c r="HS29" s="86">
        <f t="shared" si="55"/>
        <v>1.6710999588922176E-89</v>
      </c>
      <c r="HT29" s="86">
        <f t="shared" si="48"/>
        <v>1.3684804058187297E-78</v>
      </c>
      <c r="HU29" s="86">
        <f t="shared" si="48"/>
        <v>1.2834238446616596E-99</v>
      </c>
      <c r="HV29" s="86">
        <f t="shared" si="48"/>
        <v>1.1367162212248615E-108</v>
      </c>
      <c r="HW29" s="86">
        <f t="shared" si="48"/>
        <v>9.1173047197227995E-102</v>
      </c>
      <c r="HX29" s="86">
        <f t="shared" si="48"/>
        <v>4.5267013664309528E-112</v>
      </c>
      <c r="HY29" s="86">
        <f t="shared" si="48"/>
        <v>1.2123916374709895E-110</v>
      </c>
      <c r="HZ29" s="86">
        <f t="shared" si="48"/>
        <v>3.0164614377884276E-107</v>
      </c>
      <c r="IA29" s="86">
        <f t="shared" si="48"/>
        <v>5.6240043426560808E-114</v>
      </c>
      <c r="IB29" s="86">
        <f t="shared" si="48"/>
        <v>4.702491779619645E-115</v>
      </c>
      <c r="IC29" s="86">
        <f t="shared" si="48"/>
        <v>8.4030966410197989E-116</v>
      </c>
      <c r="ID29" s="86">
        <f t="shared" si="48"/>
        <v>4.0269034173707255E-112</v>
      </c>
      <c r="IE29" s="86">
        <f t="shared" si="48"/>
        <v>2.5556370297777568E-104</v>
      </c>
      <c r="IF29" s="86">
        <f t="shared" si="48"/>
        <v>1.3407261405629516E-66</v>
      </c>
      <c r="IG29" s="86">
        <f t="shared" si="48"/>
        <v>4.8579793673459116E-55</v>
      </c>
      <c r="II29" s="86">
        <f t="shared" si="56"/>
        <v>0</v>
      </c>
      <c r="IJ29" s="86">
        <f t="shared" si="49"/>
        <v>4.7970227225181337E-278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1.0154522005651535E-198</v>
      </c>
      <c r="IW29" s="86">
        <f t="shared" si="49"/>
        <v>6.856300806440425E-184</v>
      </c>
      <c r="IY29" s="86">
        <f t="shared" si="57"/>
        <v>7.8739054141516211E-13</v>
      </c>
      <c r="IZ29" s="86">
        <f t="shared" si="50"/>
        <v>4.7230388517746124E-12</v>
      </c>
      <c r="JA29" s="86">
        <f t="shared" si="50"/>
        <v>1.9924174339138488E-13</v>
      </c>
      <c r="JB29" s="86">
        <f t="shared" si="50"/>
        <v>1.0520154004522342E-14</v>
      </c>
      <c r="JC29" s="86">
        <f t="shared" si="50"/>
        <v>6.8494595622607388E-15</v>
      </c>
      <c r="JD29" s="86">
        <f t="shared" si="50"/>
        <v>2.0823898098224124E-14</v>
      </c>
      <c r="JE29" s="86">
        <f t="shared" si="50"/>
        <v>3.4870723594781019E-15</v>
      </c>
      <c r="JF29" s="86">
        <f t="shared" si="50"/>
        <v>9.4858545353931707E-16</v>
      </c>
      <c r="JG29" s="86">
        <f t="shared" si="50"/>
        <v>1.0931095052697941E-14</v>
      </c>
      <c r="JH29" s="86">
        <f t="shared" si="50"/>
        <v>4.4202040422773243E-17</v>
      </c>
      <c r="JI29" s="86">
        <f t="shared" si="50"/>
        <v>1.2441920999979235E-15</v>
      </c>
      <c r="JJ29" s="86">
        <f t="shared" si="50"/>
        <v>3.1559718070259655E-16</v>
      </c>
      <c r="JK29" s="86">
        <f t="shared" si="50"/>
        <v>3.0657315905283955E-15</v>
      </c>
      <c r="JL29" s="86">
        <f t="shared" si="50"/>
        <v>3.7705947989814594E-15</v>
      </c>
      <c r="JM29" s="86">
        <f t="shared" si="50"/>
        <v>3.2238478633920694E-18</v>
      </c>
    </row>
    <row r="30" spans="1:273" x14ac:dyDescent="0.25">
      <c r="B30" s="2">
        <v>3</v>
      </c>
      <c r="C30" s="37">
        <v>93.932000000000002</v>
      </c>
      <c r="D30" s="37">
        <v>96.394999999999996</v>
      </c>
      <c r="E30" s="37">
        <v>91.25</v>
      </c>
      <c r="F30" s="37">
        <v>92.171000000000006</v>
      </c>
      <c r="G30" s="37">
        <v>95.731999999999999</v>
      </c>
      <c r="H30" s="37">
        <v>92.325000000000003</v>
      </c>
      <c r="I30" s="37">
        <v>93.85</v>
      </c>
      <c r="J30" s="37">
        <v>94.275000000000006</v>
      </c>
      <c r="K30" s="37">
        <v>91.072999999999993</v>
      </c>
      <c r="L30" s="37">
        <v>95.049000000000007</v>
      </c>
      <c r="M30" s="37">
        <v>93.731999999999999</v>
      </c>
      <c r="N30" s="37">
        <v>99.293000000000006</v>
      </c>
      <c r="O30" s="37">
        <v>100.6</v>
      </c>
      <c r="P30" s="37">
        <v>88</v>
      </c>
      <c r="Q30" s="37">
        <v>94.385000000000005</v>
      </c>
      <c r="S30" s="4">
        <f t="shared" si="7"/>
        <v>94.416191563335317</v>
      </c>
      <c r="T30" s="4">
        <f t="shared" si="7"/>
        <v>94.696784928325286</v>
      </c>
      <c r="U30" s="4">
        <f t="shared" si="7"/>
        <v>90.50161677977367</v>
      </c>
      <c r="V30" s="4">
        <f t="shared" si="7"/>
        <v>90.685701626449742</v>
      </c>
      <c r="W30" s="4">
        <f t="shared" si="7"/>
        <v>94.404219633404892</v>
      </c>
      <c r="X30" s="4">
        <f t="shared" si="7"/>
        <v>90.155675179960525</v>
      </c>
      <c r="Y30" s="4">
        <f t="shared" si="7"/>
        <v>92.356893154644666</v>
      </c>
      <c r="Z30" s="4">
        <f t="shared" si="7"/>
        <v>89.790760579464845</v>
      </c>
      <c r="AA30" s="4">
        <f t="shared" si="7"/>
        <v>88.5288711861308</v>
      </c>
      <c r="AB30" s="4" t="e">
        <f t="shared" si="7"/>
        <v>#N/A</v>
      </c>
      <c r="AC30" s="4">
        <f t="shared" si="7"/>
        <v>90.805659247058571</v>
      </c>
      <c r="AD30" s="4" t="e">
        <f t="shared" si="7"/>
        <v>#N/A</v>
      </c>
      <c r="AE30" s="4">
        <f t="shared" si="7"/>
        <v>98.20177687822131</v>
      </c>
      <c r="AF30" s="4">
        <f t="shared" si="7"/>
        <v>89.578306316985504</v>
      </c>
      <c r="AG30" s="4" t="e">
        <f t="shared" si="7"/>
        <v>#N/A</v>
      </c>
      <c r="AI30" s="4">
        <f t="shared" si="8"/>
        <v>-0.48419156333531532</v>
      </c>
      <c r="AJ30" s="4">
        <f t="shared" si="8"/>
        <v>1.69821507167471</v>
      </c>
      <c r="AK30" s="4">
        <f t="shared" si="8"/>
        <v>0.74838322022633008</v>
      </c>
      <c r="AL30" s="4">
        <f t="shared" si="8"/>
        <v>1.4852983735502647</v>
      </c>
      <c r="AM30" s="4">
        <f t="shared" si="8"/>
        <v>1.3277803665951069</v>
      </c>
      <c r="AN30" s="4">
        <f t="shared" si="8"/>
        <v>2.1693248200394777</v>
      </c>
      <c r="AO30" s="4">
        <f t="shared" si="8"/>
        <v>1.493106845355328</v>
      </c>
      <c r="AP30" s="4">
        <f t="shared" si="8"/>
        <v>4.484239420535161</v>
      </c>
      <c r="AQ30" s="4">
        <f t="shared" si="8"/>
        <v>2.5441288138691931</v>
      </c>
      <c r="AR30" s="4">
        <f t="shared" si="8"/>
        <v>0</v>
      </c>
      <c r="AS30" s="4">
        <f t="shared" si="8"/>
        <v>2.926340752941428</v>
      </c>
      <c r="AT30" s="4">
        <f t="shared" si="8"/>
        <v>0</v>
      </c>
      <c r="AU30" s="4">
        <f t="shared" si="8"/>
        <v>2.3982231217786847</v>
      </c>
      <c r="AV30" s="4">
        <f t="shared" si="8"/>
        <v>-1.5783063169855041</v>
      </c>
      <c r="AW30" s="4">
        <f t="shared" si="8"/>
        <v>0</v>
      </c>
      <c r="AY30" s="2">
        <f t="shared" si="51"/>
        <v>94.416191560236314</v>
      </c>
      <c r="AZ30" s="2">
        <f t="shared" si="9"/>
        <v>94.696784911781364</v>
      </c>
      <c r="BA30" s="2">
        <f t="shared" si="9"/>
        <v>90.501616778932842</v>
      </c>
      <c r="BB30" s="2">
        <f t="shared" si="9"/>
        <v>90.685701626398284</v>
      </c>
      <c r="BC30" s="2">
        <f t="shared" si="9"/>
        <v>94.40421963336965</v>
      </c>
      <c r="BD30" s="2">
        <f t="shared" si="9"/>
        <v>90.15567517986338</v>
      </c>
      <c r="BE30" s="2">
        <f t="shared" si="9"/>
        <v>92.356893154627301</v>
      </c>
      <c r="BF30" s="2">
        <f t="shared" si="9"/>
        <v>89.790760579459587</v>
      </c>
      <c r="BG30" s="2">
        <f t="shared" si="9"/>
        <v>88.52887118607903</v>
      </c>
      <c r="BH30" s="2" t="e">
        <f t="shared" si="9"/>
        <v>#N/A</v>
      </c>
      <c r="BI30" s="2">
        <f t="shared" si="9"/>
        <v>90.80565924705202</v>
      </c>
      <c r="BJ30" s="2" t="e">
        <f t="shared" si="9"/>
        <v>#N/A</v>
      </c>
      <c r="BK30" s="2">
        <f t="shared" si="9"/>
        <v>98.201776878205806</v>
      </c>
      <c r="BL30" s="2">
        <f t="shared" si="9"/>
        <v>89.578306316967016</v>
      </c>
      <c r="BM30" s="2" t="e">
        <f t="shared" si="9"/>
        <v>#N/A</v>
      </c>
      <c r="BO30" s="2">
        <f t="shared" si="10"/>
        <v>93.932000000000002</v>
      </c>
      <c r="BP30" s="2">
        <f t="shared" si="11"/>
        <v>96.394999999999996</v>
      </c>
      <c r="BQ30" s="2">
        <f t="shared" si="12"/>
        <v>91.25</v>
      </c>
      <c r="BR30" s="2">
        <f t="shared" si="13"/>
        <v>92.171000000000006</v>
      </c>
      <c r="BS30" s="2">
        <f t="shared" si="14"/>
        <v>95.731999999999999</v>
      </c>
      <c r="BT30" s="2">
        <f t="shared" si="15"/>
        <v>92.325000000000003</v>
      </c>
      <c r="BU30" s="2">
        <f t="shared" si="16"/>
        <v>93.85</v>
      </c>
      <c r="BV30" s="2">
        <f t="shared" si="17"/>
        <v>94.275000000000006</v>
      </c>
      <c r="BW30" s="2">
        <f t="shared" si="18"/>
        <v>91.072999999999993</v>
      </c>
      <c r="BX30" s="2" t="str">
        <f t="shared" si="19"/>
        <v/>
      </c>
      <c r="BY30" s="2">
        <f t="shared" si="20"/>
        <v>93.731999999999999</v>
      </c>
      <c r="BZ30" s="2" t="str">
        <f t="shared" si="21"/>
        <v/>
      </c>
      <c r="CA30" s="2">
        <f t="shared" si="22"/>
        <v>100.6</v>
      </c>
      <c r="CB30" s="2">
        <f t="shared" si="23"/>
        <v>88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93.995976788124125</v>
      </c>
      <c r="DL30" s="2">
        <f t="shared" si="41"/>
        <v>94.445049932523617</v>
      </c>
      <c r="DM30" s="2">
        <f t="shared" si="41"/>
        <v>90.181468105065647</v>
      </c>
      <c r="DN30" s="2">
        <f t="shared" si="41"/>
        <v>90.433621602787426</v>
      </c>
      <c r="DO30" s="2">
        <f t="shared" si="41"/>
        <v>94.282116228893045</v>
      </c>
      <c r="DP30" s="2">
        <f t="shared" si="41"/>
        <v>90.002933864915562</v>
      </c>
      <c r="DQ30" s="2">
        <f t="shared" si="41"/>
        <v>92.132314439946001</v>
      </c>
      <c r="DR30" s="2">
        <f t="shared" si="41"/>
        <v>89.610673076923078</v>
      </c>
      <c r="DS30" s="2">
        <f t="shared" si="41"/>
        <v>88.043559649122798</v>
      </c>
      <c r="DT30" s="2">
        <f t="shared" si="41"/>
        <v>90.761794689426281</v>
      </c>
      <c r="DU30" s="2">
        <f t="shared" si="41"/>
        <v>90.476457489878555</v>
      </c>
      <c r="DV30" s="2">
        <f t="shared" si="41"/>
        <v>95.992331436699857</v>
      </c>
      <c r="DW30" s="2">
        <f t="shared" si="41"/>
        <v>98.076794871794874</v>
      </c>
      <c r="DX30" s="2">
        <f t="shared" si="41"/>
        <v>89.482341430499318</v>
      </c>
      <c r="DY30" s="2">
        <f t="shared" si="41"/>
        <v>93.861211625911608</v>
      </c>
      <c r="EA30" s="2">
        <f t="shared" si="42"/>
        <v>106.66016645528231</v>
      </c>
      <c r="EB30" s="2">
        <f t="shared" si="42"/>
        <v>101.81078581394759</v>
      </c>
      <c r="EC30" s="2">
        <f t="shared" si="42"/>
        <v>100.49461153307112</v>
      </c>
      <c r="ED30" s="2">
        <f t="shared" si="42"/>
        <v>99.283406165235576</v>
      </c>
      <c r="EE30" s="2">
        <f t="shared" si="42"/>
        <v>98.489920230910528</v>
      </c>
      <c r="EF30" s="2">
        <f t="shared" si="42"/>
        <v>94.87550331010641</v>
      </c>
      <c r="EG30" s="2">
        <f t="shared" si="42"/>
        <v>100.05191700410013</v>
      </c>
      <c r="EH30" s="2">
        <f t="shared" si="42"/>
        <v>96.059459189331164</v>
      </c>
      <c r="EI30" s="2">
        <f t="shared" si="42"/>
        <v>103.77075102423268</v>
      </c>
      <c r="EJ30" s="2">
        <f t="shared" si="42"/>
        <v>100.3232857801933</v>
      </c>
      <c r="EK30" s="2">
        <f t="shared" si="42"/>
        <v>101.91840149969097</v>
      </c>
      <c r="EL30" s="2">
        <f t="shared" si="42"/>
        <v>96.957466812500513</v>
      </c>
      <c r="EM30" s="2">
        <f t="shared" si="42"/>
        <v>102.50396909735639</v>
      </c>
      <c r="EN30" s="2">
        <f t="shared" si="42"/>
        <v>92.741379231473005</v>
      </c>
      <c r="EO30" s="2">
        <f t="shared" si="42"/>
        <v>94.063019170598068</v>
      </c>
      <c r="EQ30" s="2">
        <f t="shared" si="43"/>
        <v>103.51645971037573</v>
      </c>
      <c r="ER30" s="2">
        <f t="shared" si="43"/>
        <v>98.624294195212471</v>
      </c>
      <c r="ES30" s="2">
        <f t="shared" si="43"/>
        <v>97.532326843635971</v>
      </c>
      <c r="ET30" s="2">
        <f t="shared" si="43"/>
        <v>96.337349936482383</v>
      </c>
      <c r="EU30" s="2">
        <f t="shared" si="43"/>
        <v>96.065342214544444</v>
      </c>
      <c r="EV30" s="2">
        <f t="shared" si="43"/>
        <v>93.070410744750546</v>
      </c>
      <c r="EW30" s="2">
        <f t="shared" si="43"/>
        <v>96.576024036462982</v>
      </c>
      <c r="EX30" s="2">
        <f t="shared" si="43"/>
        <v>92.811478276611965</v>
      </c>
      <c r="EY30" s="2">
        <f t="shared" si="43"/>
        <v>100.80091861438983</v>
      </c>
      <c r="EZ30" s="2">
        <f t="shared" si="43"/>
        <v>98.863342084369847</v>
      </c>
      <c r="FA30" s="2">
        <f t="shared" si="43"/>
        <v>98.510735624697546</v>
      </c>
      <c r="FB30" s="2">
        <f t="shared" si="43"/>
        <v>93.256064682882396</v>
      </c>
      <c r="FC30" s="2">
        <f t="shared" si="43"/>
        <v>100.16256353763681</v>
      </c>
      <c r="FD30" s="2">
        <f t="shared" si="43"/>
        <v>93.180219651152797</v>
      </c>
      <c r="FE30" s="2">
        <f t="shared" si="43"/>
        <v>95.632342621025984</v>
      </c>
      <c r="FG30" s="2">
        <f t="shared" si="44"/>
        <v>3.3181778162187654E-2</v>
      </c>
      <c r="FH30" s="2">
        <f t="shared" si="44"/>
        <v>3.4177455067535417E-2</v>
      </c>
      <c r="FI30" s="2">
        <f t="shared" si="44"/>
        <v>3.1043441781961133E-2</v>
      </c>
      <c r="FJ30" s="2">
        <f t="shared" si="44"/>
        <v>2.8485041943984182E-2</v>
      </c>
      <c r="FK30" s="2">
        <f t="shared" si="44"/>
        <v>2.9019600078977737E-2</v>
      </c>
      <c r="FL30" s="2">
        <f t="shared" si="44"/>
        <v>3.1347997983788518E-2</v>
      </c>
      <c r="FM30" s="2">
        <f t="shared" si="44"/>
        <v>2.8358177268778772E-2</v>
      </c>
      <c r="FN30" s="2">
        <f t="shared" si="44"/>
        <v>2.7926948324182046E-2</v>
      </c>
      <c r="FO30" s="2">
        <f t="shared" si="44"/>
        <v>3.0858593799226224E-2</v>
      </c>
      <c r="FP30" s="2">
        <f t="shared" si="44"/>
        <v>2.5818199618044557E-2</v>
      </c>
      <c r="FQ30" s="2">
        <f t="shared" si="44"/>
        <v>2.8772066170667344E-2</v>
      </c>
      <c r="FR30" s="2">
        <f t="shared" si="44"/>
        <v>2.5773309789363451E-2</v>
      </c>
      <c r="FS30" s="2">
        <f t="shared" si="44"/>
        <v>2.8231553395535947E-2</v>
      </c>
      <c r="FT30" s="2">
        <f t="shared" si="44"/>
        <v>2.944558738327948E-2</v>
      </c>
      <c r="FU30" s="2">
        <f t="shared" si="44"/>
        <v>2.4288826653561916E-2</v>
      </c>
      <c r="FW30" s="2">
        <f t="shared" si="53"/>
        <v>1.768621492178963E-6</v>
      </c>
      <c r="FX30" s="2">
        <f t="shared" si="45"/>
        <v>2.2369018363816997E-6</v>
      </c>
      <c r="FY30" s="2">
        <f t="shared" si="45"/>
        <v>2.2934085716669315E-6</v>
      </c>
      <c r="FZ30" s="2">
        <f t="shared" si="45"/>
        <v>2.1930490105011819E-6</v>
      </c>
      <c r="GA30" s="2">
        <f t="shared" si="45"/>
        <v>2.2209525165183618E-6</v>
      </c>
      <c r="GB30" s="2">
        <f t="shared" si="45"/>
        <v>2.2060895731560638E-6</v>
      </c>
      <c r="GC30" s="2">
        <f t="shared" si="45"/>
        <v>1.9502128870858966E-6</v>
      </c>
      <c r="GD30" s="2">
        <f t="shared" si="45"/>
        <v>2.282642234239823E-6</v>
      </c>
      <c r="GE30" s="2">
        <f t="shared" si="45"/>
        <v>2.516401586032276E-6</v>
      </c>
      <c r="GF30" s="2">
        <f t="shared" si="45"/>
        <v>1.8510876977344262E-6</v>
      </c>
      <c r="GG30" s="2">
        <f t="shared" si="45"/>
        <v>1.9406239267949267E-6</v>
      </c>
      <c r="GH30" s="2">
        <f t="shared" si="45"/>
        <v>1.7195546416227724E-6</v>
      </c>
      <c r="GI30" s="2">
        <f t="shared" si="45"/>
        <v>1.7080036972846507E-6</v>
      </c>
      <c r="GJ30" s="2">
        <f t="shared" si="45"/>
        <v>1.3766136558537848E-6</v>
      </c>
      <c r="GK30" s="2">
        <f t="shared" si="45"/>
        <v>1.2532188789958103E-6</v>
      </c>
      <c r="GM30" s="86">
        <f t="shared" si="54"/>
        <v>1.9314643135446815E-12</v>
      </c>
      <c r="GN30" s="86">
        <f t="shared" si="46"/>
        <v>1.0811346000480318E-11</v>
      </c>
      <c r="GO30" s="86">
        <f t="shared" si="46"/>
        <v>5.0896859561547151E-13</v>
      </c>
      <c r="GP30" s="86">
        <f t="shared" si="46"/>
        <v>2.9675788676938027E-14</v>
      </c>
      <c r="GQ30" s="86">
        <f t="shared" si="46"/>
        <v>1.9779893981280651E-14</v>
      </c>
      <c r="GR30" s="86">
        <f t="shared" si="46"/>
        <v>5.8717385066586965E-14</v>
      </c>
      <c r="GS30" s="86">
        <f t="shared" si="46"/>
        <v>1.0286699768871683E-14</v>
      </c>
      <c r="GT30" s="86">
        <f t="shared" si="46"/>
        <v>2.9406669484031742E-15</v>
      </c>
      <c r="GU30" s="86">
        <f t="shared" si="46"/>
        <v>3.1531203006196891E-14</v>
      </c>
      <c r="GV30" s="86">
        <f t="shared" si="46"/>
        <v>1.5168095942092712E-16</v>
      </c>
      <c r="GW30" s="86">
        <f t="shared" si="46"/>
        <v>3.8497709651508768E-15</v>
      </c>
      <c r="GX30" s="86">
        <f t="shared" si="46"/>
        <v>9.9833017555223829E-16</v>
      </c>
      <c r="GY30" s="86">
        <f t="shared" si="46"/>
        <v>9.0801428259132133E-15</v>
      </c>
      <c r="GZ30" s="86">
        <f t="shared" si="46"/>
        <v>1.1215601912140198E-14</v>
      </c>
      <c r="HA30" s="86">
        <f t="shared" si="46"/>
        <v>1.2060185195137793E-17</v>
      </c>
      <c r="HC30" s="86">
        <f t="shared" si="58"/>
        <v>6.5402153462829024E-32</v>
      </c>
      <c r="HD30" s="86">
        <f t="shared" si="47"/>
        <v>3.4968041838916956E-29</v>
      </c>
      <c r="HE30" s="86">
        <f t="shared" si="47"/>
        <v>1.3429456080052251E-36</v>
      </c>
      <c r="HF30" s="86">
        <f t="shared" si="47"/>
        <v>1.5630015536703776E-39</v>
      </c>
      <c r="HG30" s="86">
        <f t="shared" si="47"/>
        <v>3.4308062068221502E-37</v>
      </c>
      <c r="HH30" s="86">
        <f t="shared" si="47"/>
        <v>2.1772725518371841E-39</v>
      </c>
      <c r="HI30" s="86">
        <f t="shared" si="47"/>
        <v>1.044604103751307E-39</v>
      </c>
      <c r="HJ30" s="86">
        <f t="shared" si="47"/>
        <v>1.1965895977624446E-38</v>
      </c>
      <c r="HK30" s="86">
        <f t="shared" si="47"/>
        <v>7.4515974845828453E-41</v>
      </c>
      <c r="HL30" s="86">
        <f t="shared" si="47"/>
        <v>1.5078904159444265E-40</v>
      </c>
      <c r="HM30" s="86">
        <f t="shared" si="47"/>
        <v>6.5552190722504461E-41</v>
      </c>
      <c r="HN30" s="86">
        <f t="shared" si="47"/>
        <v>3.78197079306079E-40</v>
      </c>
      <c r="HO30" s="86">
        <f t="shared" si="47"/>
        <v>3.9053690467141233E-37</v>
      </c>
      <c r="HP30" s="86">
        <f t="shared" si="47"/>
        <v>2.2614575828224491E-38</v>
      </c>
      <c r="HQ30" s="86">
        <f t="shared" si="47"/>
        <v>5.7230419506689313E-49</v>
      </c>
      <c r="HS30" s="86">
        <f t="shared" si="55"/>
        <v>5.089062549981389E-88</v>
      </c>
      <c r="HT30" s="86">
        <f t="shared" si="48"/>
        <v>2.8101247575080356E-77</v>
      </c>
      <c r="HU30" s="86">
        <f t="shared" si="48"/>
        <v>6.076278258548304E-98</v>
      </c>
      <c r="HV30" s="86">
        <f t="shared" si="48"/>
        <v>7.6300790834451474E-107</v>
      </c>
      <c r="HW30" s="86">
        <f t="shared" si="48"/>
        <v>4.8754924902994632E-100</v>
      </c>
      <c r="HX30" s="86">
        <f t="shared" si="48"/>
        <v>3.4746934856647787E-110</v>
      </c>
      <c r="HY30" s="86">
        <f t="shared" si="48"/>
        <v>8.8029550221911821E-109</v>
      </c>
      <c r="HZ30" s="86">
        <f t="shared" si="48"/>
        <v>1.9701637958805774E-105</v>
      </c>
      <c r="IA30" s="86">
        <f t="shared" si="48"/>
        <v>4.9661756491357493E-112</v>
      </c>
      <c r="IB30" s="86">
        <f t="shared" si="48"/>
        <v>3.8832208941405578E-113</v>
      </c>
      <c r="IC30" s="86">
        <f t="shared" si="48"/>
        <v>7.4734312925312561E-114</v>
      </c>
      <c r="ID30" s="86">
        <f t="shared" si="48"/>
        <v>2.9707955096194867E-110</v>
      </c>
      <c r="IE30" s="86">
        <f t="shared" si="48"/>
        <v>1.3676131688171573E-102</v>
      </c>
      <c r="IF30" s="86">
        <f t="shared" si="48"/>
        <v>1.6163119435577219E-65</v>
      </c>
      <c r="IG30" s="86">
        <f t="shared" si="48"/>
        <v>3.6579342277823564E-54</v>
      </c>
      <c r="II30" s="86">
        <f t="shared" si="56"/>
        <v>0</v>
      </c>
      <c r="IJ30" s="86">
        <f t="shared" si="49"/>
        <v>3.5156428020548071E-274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4.605982278825757E-196</v>
      </c>
      <c r="IW30" s="86">
        <f t="shared" si="49"/>
        <v>1.8872165998788777E-181</v>
      </c>
      <c r="IY30" s="86">
        <f t="shared" si="57"/>
        <v>1.9314643135446815E-12</v>
      </c>
      <c r="IZ30" s="86">
        <f t="shared" si="50"/>
        <v>1.0811346000480318E-11</v>
      </c>
      <c r="JA30" s="86">
        <f t="shared" si="50"/>
        <v>5.0896859561547151E-13</v>
      </c>
      <c r="JB30" s="86">
        <f t="shared" si="50"/>
        <v>2.9675788676938027E-14</v>
      </c>
      <c r="JC30" s="86">
        <f t="shared" si="50"/>
        <v>1.9779893981280651E-14</v>
      </c>
      <c r="JD30" s="86">
        <f t="shared" si="50"/>
        <v>5.8717385066586965E-14</v>
      </c>
      <c r="JE30" s="86">
        <f t="shared" si="50"/>
        <v>1.0286699768871683E-14</v>
      </c>
      <c r="JF30" s="86">
        <f t="shared" si="50"/>
        <v>2.9406669484031742E-15</v>
      </c>
      <c r="JG30" s="86">
        <f t="shared" si="50"/>
        <v>3.1531203006196891E-14</v>
      </c>
      <c r="JH30" s="86">
        <f t="shared" si="50"/>
        <v>1.5168095942092712E-16</v>
      </c>
      <c r="JI30" s="86">
        <f t="shared" si="50"/>
        <v>3.8497709651508768E-15</v>
      </c>
      <c r="JJ30" s="86">
        <f t="shared" si="50"/>
        <v>9.9833017555223829E-16</v>
      </c>
      <c r="JK30" s="86">
        <f t="shared" si="50"/>
        <v>9.0801428259132133E-15</v>
      </c>
      <c r="JL30" s="86">
        <f t="shared" si="50"/>
        <v>1.1215601912140198E-14</v>
      </c>
      <c r="JM30" s="86">
        <f t="shared" si="50"/>
        <v>1.2060185195137793E-17</v>
      </c>
    </row>
    <row r="31" spans="1:273" x14ac:dyDescent="0.25">
      <c r="B31" s="2">
        <v>4</v>
      </c>
      <c r="C31" s="37">
        <v>94.864000000000004</v>
      </c>
      <c r="D31" s="37">
        <v>93.816000000000003</v>
      </c>
      <c r="E31" s="37">
        <v>91.974999999999994</v>
      </c>
      <c r="F31" s="37">
        <v>93.171000000000006</v>
      </c>
      <c r="G31" s="37">
        <v>95.462999999999994</v>
      </c>
      <c r="H31" s="37">
        <v>92.8</v>
      </c>
      <c r="I31" s="37">
        <v>92.45</v>
      </c>
      <c r="J31" s="37">
        <v>94.375</v>
      </c>
      <c r="K31" s="37">
        <v>89.853999999999999</v>
      </c>
      <c r="L31" s="37">
        <v>93.244</v>
      </c>
      <c r="M31" s="37">
        <v>91.706999999999994</v>
      </c>
      <c r="N31" s="37">
        <v>98.683000000000007</v>
      </c>
      <c r="O31" s="37">
        <v>102.25</v>
      </c>
      <c r="P31" s="37">
        <v>89.575000000000003</v>
      </c>
      <c r="Q31" s="37">
        <v>95.795000000000002</v>
      </c>
      <c r="S31" s="4">
        <f t="shared" si="7"/>
        <v>94.588104087002833</v>
      </c>
      <c r="T31" s="4">
        <f t="shared" si="7"/>
        <v>94.910083032470823</v>
      </c>
      <c r="U31" s="4">
        <f t="shared" si="7"/>
        <v>90.759907889309531</v>
      </c>
      <c r="V31" s="4">
        <f t="shared" si="7"/>
        <v>90.913737216254361</v>
      </c>
      <c r="W31" s="4">
        <f t="shared" si="7"/>
        <v>94.548476866546622</v>
      </c>
      <c r="X31" s="4">
        <f t="shared" si="7"/>
        <v>90.382997434781871</v>
      </c>
      <c r="Y31" s="4">
        <f t="shared" si="7"/>
        <v>92.592994554690122</v>
      </c>
      <c r="Z31" s="4">
        <f t="shared" si="7"/>
        <v>90.090523731296997</v>
      </c>
      <c r="AA31" s="4">
        <f t="shared" si="7"/>
        <v>88.91379225644053</v>
      </c>
      <c r="AB31" s="4" t="e">
        <f t="shared" si="7"/>
        <v>#N/A</v>
      </c>
      <c r="AC31" s="4">
        <f t="shared" si="7"/>
        <v>91.101600428006833</v>
      </c>
      <c r="AD31" s="4">
        <f t="shared" si="7"/>
        <v>96.181275893280997</v>
      </c>
      <c r="AE31" s="4">
        <f t="shared" si="7"/>
        <v>98.36742502243176</v>
      </c>
      <c r="AF31" s="4">
        <f t="shared" si="7"/>
        <v>89.686808997288239</v>
      </c>
      <c r="AG31" s="4" t="e">
        <f t="shared" si="7"/>
        <v>#N/A</v>
      </c>
      <c r="AI31" s="4">
        <f t="shared" si="8"/>
        <v>0.27589591299717142</v>
      </c>
      <c r="AJ31" s="4">
        <f t="shared" si="8"/>
        <v>-1.0940830324708202</v>
      </c>
      <c r="AK31" s="4">
        <f t="shared" si="8"/>
        <v>1.2150921106904633</v>
      </c>
      <c r="AL31" s="4">
        <f t="shared" si="8"/>
        <v>2.2572627837456452</v>
      </c>
      <c r="AM31" s="4">
        <f t="shared" si="8"/>
        <v>0.91452313345337188</v>
      </c>
      <c r="AN31" s="4">
        <f t="shared" si="8"/>
        <v>2.4170025652181266</v>
      </c>
      <c r="AO31" s="4">
        <f t="shared" si="8"/>
        <v>-0.14299455469011946</v>
      </c>
      <c r="AP31" s="4">
        <f t="shared" si="8"/>
        <v>4.2844762687030027</v>
      </c>
      <c r="AQ31" s="4">
        <f t="shared" si="8"/>
        <v>0.94020774355946912</v>
      </c>
      <c r="AR31" s="4">
        <f t="shared" si="8"/>
        <v>0</v>
      </c>
      <c r="AS31" s="4">
        <f t="shared" si="8"/>
        <v>0.60539957199316063</v>
      </c>
      <c r="AT31" s="4">
        <f t="shared" si="8"/>
        <v>2.5017241067190099</v>
      </c>
      <c r="AU31" s="4">
        <f t="shared" si="8"/>
        <v>3.8825749775682397</v>
      </c>
      <c r="AV31" s="4">
        <f t="shared" si="8"/>
        <v>-0.1118089972882359</v>
      </c>
      <c r="AW31" s="4">
        <f t="shared" si="8"/>
        <v>0</v>
      </c>
      <c r="AY31" s="2">
        <f t="shared" si="51"/>
        <v>94.58810407964188</v>
      </c>
      <c r="AZ31" s="2">
        <f t="shared" si="9"/>
        <v>94.91008299574284</v>
      </c>
      <c r="BA31" s="2">
        <f t="shared" si="9"/>
        <v>90.759907887230796</v>
      </c>
      <c r="BB31" s="2">
        <f t="shared" si="9"/>
        <v>90.913737216114143</v>
      </c>
      <c r="BC31" s="2">
        <f t="shared" si="9"/>
        <v>94.548476866448368</v>
      </c>
      <c r="BD31" s="2">
        <f t="shared" si="9"/>
        <v>90.382997434517449</v>
      </c>
      <c r="BE31" s="2">
        <f t="shared" si="9"/>
        <v>92.592994554640697</v>
      </c>
      <c r="BF31" s="2">
        <f t="shared" si="9"/>
        <v>90.090523731281294</v>
      </c>
      <c r="BG31" s="2">
        <f t="shared" si="9"/>
        <v>88.913792256296432</v>
      </c>
      <c r="BH31" s="2" t="e">
        <f t="shared" si="9"/>
        <v>#N/A</v>
      </c>
      <c r="BI31" s="2">
        <f t="shared" si="9"/>
        <v>91.101600427987279</v>
      </c>
      <c r="BJ31" s="2">
        <f t="shared" si="9"/>
        <v>96.181275893275625</v>
      </c>
      <c r="BK31" s="2">
        <f t="shared" si="9"/>
        <v>98.367425022387465</v>
      </c>
      <c r="BL31" s="2">
        <f t="shared" si="9"/>
        <v>89.686808997235218</v>
      </c>
      <c r="BM31" s="2" t="e">
        <f t="shared" si="9"/>
        <v>#N/A</v>
      </c>
      <c r="BO31" s="2">
        <f t="shared" si="10"/>
        <v>94.864000000000004</v>
      </c>
      <c r="BP31" s="2">
        <f t="shared" si="11"/>
        <v>93.816000000000003</v>
      </c>
      <c r="BQ31" s="2">
        <f t="shared" si="12"/>
        <v>91.974999999999994</v>
      </c>
      <c r="BR31" s="2">
        <f t="shared" si="13"/>
        <v>93.171000000000006</v>
      </c>
      <c r="BS31" s="2">
        <f t="shared" si="14"/>
        <v>95.462999999999994</v>
      </c>
      <c r="BT31" s="2">
        <f t="shared" si="15"/>
        <v>92.8</v>
      </c>
      <c r="BU31" s="2">
        <f t="shared" si="16"/>
        <v>92.45</v>
      </c>
      <c r="BV31" s="2">
        <f t="shared" si="17"/>
        <v>94.375</v>
      </c>
      <c r="BW31" s="2">
        <f t="shared" si="18"/>
        <v>89.853999999999999</v>
      </c>
      <c r="BX31" s="2" t="str">
        <f t="shared" si="19"/>
        <v/>
      </c>
      <c r="BY31" s="2">
        <f t="shared" si="20"/>
        <v>91.706999999999994</v>
      </c>
      <c r="BZ31" s="2">
        <f t="shared" si="21"/>
        <v>98.683000000000007</v>
      </c>
      <c r="CA31" s="2">
        <f t="shared" si="22"/>
        <v>102.25</v>
      </c>
      <c r="CB31" s="2">
        <f t="shared" si="23"/>
        <v>89.575000000000003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94.142462213225343</v>
      </c>
      <c r="DL31" s="2">
        <f t="shared" si="41"/>
        <v>94.649481106612683</v>
      </c>
      <c r="DM31" s="2">
        <f t="shared" si="41"/>
        <v>90.424863977485913</v>
      </c>
      <c r="DN31" s="2">
        <f t="shared" si="41"/>
        <v>90.650377003484294</v>
      </c>
      <c r="DO31" s="2">
        <f t="shared" si="41"/>
        <v>94.424639587242012</v>
      </c>
      <c r="DP31" s="2">
        <f t="shared" si="41"/>
        <v>90.22821060037522</v>
      </c>
      <c r="DQ31" s="2">
        <f t="shared" si="41"/>
        <v>92.360077597840743</v>
      </c>
      <c r="DR31" s="2">
        <f t="shared" si="41"/>
        <v>89.907176113360322</v>
      </c>
      <c r="DS31" s="2">
        <f t="shared" si="41"/>
        <v>88.402107422402153</v>
      </c>
      <c r="DT31" s="2">
        <f t="shared" si="41"/>
        <v>91.109698198198203</v>
      </c>
      <c r="DU31" s="2">
        <f t="shared" si="41"/>
        <v>90.755875150454102</v>
      </c>
      <c r="DV31" s="2">
        <f t="shared" si="41"/>
        <v>96.162534412955466</v>
      </c>
      <c r="DW31" s="2">
        <f t="shared" si="41"/>
        <v>98.240833333333327</v>
      </c>
      <c r="DX31" s="2">
        <f t="shared" si="41"/>
        <v>89.588272604588383</v>
      </c>
      <c r="DY31" s="2">
        <f t="shared" si="41"/>
        <v>93.935117803517784</v>
      </c>
      <c r="EA31" s="2">
        <f t="shared" si="42"/>
        <v>106.43043683735955</v>
      </c>
      <c r="EB31" s="2">
        <f t="shared" si="42"/>
        <v>101.62666883355742</v>
      </c>
      <c r="EC31" s="2">
        <f t="shared" si="42"/>
        <v>100.29766066503912</v>
      </c>
      <c r="ED31" s="2">
        <f t="shared" si="42"/>
        <v>99.10582738250551</v>
      </c>
      <c r="EE31" s="2">
        <f t="shared" si="42"/>
        <v>98.327604959328269</v>
      </c>
      <c r="EF31" s="2">
        <f t="shared" si="42"/>
        <v>94.745187029165891</v>
      </c>
      <c r="EG31" s="2">
        <f t="shared" si="42"/>
        <v>99.871515681106274</v>
      </c>
      <c r="EH31" s="2">
        <f t="shared" si="42"/>
        <v>95.911158515232884</v>
      </c>
      <c r="EI31" s="2">
        <f t="shared" si="42"/>
        <v>103.56996865000646</v>
      </c>
      <c r="EJ31" s="2">
        <f t="shared" si="42"/>
        <v>100.17403179773973</v>
      </c>
      <c r="EK31" s="2">
        <f t="shared" si="42"/>
        <v>101.74524969193752</v>
      </c>
      <c r="EL31" s="2">
        <f t="shared" si="42"/>
        <v>96.827611946016759</v>
      </c>
      <c r="EM31" s="2">
        <f t="shared" si="42"/>
        <v>102.34161457504602</v>
      </c>
      <c r="EN31" s="2">
        <f t="shared" si="42"/>
        <v>92.648865507776748</v>
      </c>
      <c r="EO31" s="2">
        <f t="shared" si="42"/>
        <v>93.991430929105277</v>
      </c>
      <c r="EQ31" s="2">
        <f t="shared" si="43"/>
        <v>103.31762975459478</v>
      </c>
      <c r="ER31" s="2">
        <f t="shared" si="43"/>
        <v>98.472641554611442</v>
      </c>
      <c r="ES31" s="2">
        <f t="shared" si="43"/>
        <v>97.365852907396786</v>
      </c>
      <c r="ET31" s="2">
        <f t="shared" si="43"/>
        <v>96.190650779361434</v>
      </c>
      <c r="EU31" s="2">
        <f t="shared" si="43"/>
        <v>95.927299351112723</v>
      </c>
      <c r="EV31" s="2">
        <f t="shared" si="43"/>
        <v>92.959453206591888</v>
      </c>
      <c r="EW31" s="2">
        <f t="shared" si="43"/>
        <v>96.431967827661992</v>
      </c>
      <c r="EX31" s="2">
        <f t="shared" si="43"/>
        <v>92.696802633595681</v>
      </c>
      <c r="EY31" s="2">
        <f t="shared" si="43"/>
        <v>100.631737149049</v>
      </c>
      <c r="EZ31" s="2">
        <f t="shared" si="43"/>
        <v>98.729595815910642</v>
      </c>
      <c r="FA31" s="2">
        <f t="shared" si="43"/>
        <v>98.372984049846764</v>
      </c>
      <c r="FB31" s="2">
        <f t="shared" si="43"/>
        <v>93.164435693276758</v>
      </c>
      <c r="FC31" s="2">
        <f t="shared" si="43"/>
        <v>100.02398854804572</v>
      </c>
      <c r="FD31" s="2">
        <f t="shared" si="43"/>
        <v>93.08318746363193</v>
      </c>
      <c r="FE31" s="2">
        <f t="shared" si="43"/>
        <v>95.543698570722611</v>
      </c>
      <c r="FG31" s="2">
        <f t="shared" si="44"/>
        <v>3.6266994079450408E-2</v>
      </c>
      <c r="FH31" s="2">
        <f t="shared" si="44"/>
        <v>3.7351671655502926E-2</v>
      </c>
      <c r="FI31" s="2">
        <f t="shared" si="44"/>
        <v>3.3936815765889618E-2</v>
      </c>
      <c r="FJ31" s="2">
        <f t="shared" si="44"/>
        <v>3.1147627949439649E-2</v>
      </c>
      <c r="FK31" s="2">
        <f t="shared" si="44"/>
        <v>3.1730520946321311E-2</v>
      </c>
      <c r="FL31" s="2">
        <f t="shared" si="44"/>
        <v>3.4268753920925578E-2</v>
      </c>
      <c r="FM31" s="2">
        <f t="shared" si="44"/>
        <v>3.1009283339413034E-2</v>
      </c>
      <c r="FN31" s="2">
        <f t="shared" si="44"/>
        <v>3.0539007404269042E-2</v>
      </c>
      <c r="FO31" s="2">
        <f t="shared" si="44"/>
        <v>3.3735339038381357E-2</v>
      </c>
      <c r="FP31" s="2">
        <f t="shared" si="44"/>
        <v>2.8238753222897713E-2</v>
      </c>
      <c r="FQ31" s="2">
        <f t="shared" si="44"/>
        <v>3.1460612422329406E-2</v>
      </c>
      <c r="FR31" s="2">
        <f t="shared" si="44"/>
        <v>2.8189776586908997E-2</v>
      </c>
      <c r="FS31" s="2">
        <f t="shared" si="44"/>
        <v>3.0871197953647175E-2</v>
      </c>
      <c r="FT31" s="2">
        <f t="shared" si="44"/>
        <v>3.2194983190040563E-2</v>
      </c>
      <c r="FU31" s="2">
        <f t="shared" si="44"/>
        <v>2.6569906452969839E-2</v>
      </c>
      <c r="FW31" s="2">
        <f t="shared" si="53"/>
        <v>1.9392545725028341E-6</v>
      </c>
      <c r="FX31" s="2">
        <f t="shared" si="45"/>
        <v>2.4527135611795454E-6</v>
      </c>
      <c r="FY31" s="2">
        <f t="shared" si="45"/>
        <v>2.5146719372744997E-6</v>
      </c>
      <c r="FZ31" s="2">
        <f t="shared" si="45"/>
        <v>2.4046299143129373E-6</v>
      </c>
      <c r="GA31" s="2">
        <f t="shared" si="45"/>
        <v>2.4352254872274536E-6</v>
      </c>
      <c r="GB31" s="2">
        <f t="shared" si="45"/>
        <v>2.418928600860792E-6</v>
      </c>
      <c r="GC31" s="2">
        <f t="shared" si="45"/>
        <v>2.138365506187205E-6</v>
      </c>
      <c r="GD31" s="2">
        <f t="shared" si="45"/>
        <v>2.5028668882451605E-6</v>
      </c>
      <c r="GE31" s="2">
        <f t="shared" si="45"/>
        <v>2.7591788019569218E-6</v>
      </c>
      <c r="GF31" s="2">
        <f t="shared" si="45"/>
        <v>2.0296769372354873E-6</v>
      </c>
      <c r="GG31" s="2">
        <f t="shared" si="45"/>
        <v>2.1278514242512592E-6</v>
      </c>
      <c r="GH31" s="2">
        <f t="shared" si="45"/>
        <v>1.8854538588202687E-6</v>
      </c>
      <c r="GI31" s="2">
        <f t="shared" si="45"/>
        <v>1.8727885043968931E-6</v>
      </c>
      <c r="GJ31" s="2">
        <f t="shared" si="45"/>
        <v>1.5094266576848472E-6</v>
      </c>
      <c r="GK31" s="2">
        <f t="shared" si="45"/>
        <v>1.3741270096705534E-6</v>
      </c>
      <c r="GM31" s="86">
        <f t="shared" si="54"/>
        <v>4.666888975636677E-12</v>
      </c>
      <c r="GN31" s="86">
        <f t="shared" si="46"/>
        <v>2.4409987125389131E-11</v>
      </c>
      <c r="GO31" s="86">
        <f t="shared" si="46"/>
        <v>1.2799129462304307E-12</v>
      </c>
      <c r="GP31" s="86">
        <f t="shared" si="46"/>
        <v>8.226441961841332E-14</v>
      </c>
      <c r="GQ31" s="86">
        <f t="shared" si="46"/>
        <v>5.6102086047441797E-14</v>
      </c>
      <c r="GR31" s="86">
        <f t="shared" si="46"/>
        <v>1.6264411441303723E-13</v>
      </c>
      <c r="GS31" s="86">
        <f t="shared" si="46"/>
        <v>2.9793977266190582E-14</v>
      </c>
      <c r="GT31" s="86">
        <f t="shared" si="46"/>
        <v>8.9420213895767965E-15</v>
      </c>
      <c r="GU31" s="86">
        <f t="shared" si="46"/>
        <v>8.9311016886317432E-14</v>
      </c>
      <c r="GV31" s="86">
        <f t="shared" si="46"/>
        <v>5.0966761129389488E-16</v>
      </c>
      <c r="GW31" s="86">
        <f t="shared" si="46"/>
        <v>1.1683237288486414E-14</v>
      </c>
      <c r="GX31" s="86">
        <f t="shared" si="46"/>
        <v>3.0974657760394601E-15</v>
      </c>
      <c r="GY31" s="86">
        <f t="shared" si="46"/>
        <v>2.6403446426363991E-14</v>
      </c>
      <c r="GZ31" s="86">
        <f t="shared" si="46"/>
        <v>3.2743840006760592E-14</v>
      </c>
      <c r="HA31" s="86">
        <f t="shared" si="46"/>
        <v>4.4112766516989848E-17</v>
      </c>
      <c r="HC31" s="86">
        <f t="shared" si="58"/>
        <v>3.8109941227747334E-31</v>
      </c>
      <c r="HD31" s="86">
        <f t="shared" si="47"/>
        <v>1.7150791008246979E-28</v>
      </c>
      <c r="HE31" s="86">
        <f t="shared" si="47"/>
        <v>1.0164068112525461E-35</v>
      </c>
      <c r="HF31" s="86">
        <f t="shared" si="47"/>
        <v>1.407544787068946E-38</v>
      </c>
      <c r="HG31" s="86">
        <f t="shared" si="47"/>
        <v>2.7532760673908715E-36</v>
      </c>
      <c r="HH31" s="86">
        <f t="shared" si="47"/>
        <v>2.0214093772174012E-38</v>
      </c>
      <c r="HI31" s="86">
        <f t="shared" si="47"/>
        <v>9.6518354339000016E-39</v>
      </c>
      <c r="HJ31" s="86">
        <f t="shared" si="47"/>
        <v>1.0506680389497227E-37</v>
      </c>
      <c r="HK31" s="86">
        <f t="shared" si="47"/>
        <v>7.6144206087283869E-40</v>
      </c>
      <c r="HL31" s="86">
        <f t="shared" si="47"/>
        <v>1.4590997388991831E-39</v>
      </c>
      <c r="HM31" s="86">
        <f t="shared" si="47"/>
        <v>6.6094485359001728E-40</v>
      </c>
      <c r="HN31" s="86">
        <f t="shared" si="47"/>
        <v>3.5155364014429009E-39</v>
      </c>
      <c r="HO31" s="86">
        <f t="shared" si="47"/>
        <v>3.0496462163626365E-36</v>
      </c>
      <c r="HP31" s="86">
        <f t="shared" si="47"/>
        <v>1.918328881254163E-37</v>
      </c>
      <c r="HQ31" s="86">
        <f t="shared" si="47"/>
        <v>8.7803464247976359E-48</v>
      </c>
      <c r="HS31" s="86">
        <f t="shared" si="55"/>
        <v>1.5054415403684512E-86</v>
      </c>
      <c r="HT31" s="86">
        <f t="shared" si="48"/>
        <v>5.6227843435918087E-76</v>
      </c>
      <c r="HU31" s="86">
        <f t="shared" si="48"/>
        <v>2.7827881857318504E-96</v>
      </c>
      <c r="HV31" s="86">
        <f t="shared" si="48"/>
        <v>4.9396746861006252E-105</v>
      </c>
      <c r="HW31" s="86">
        <f t="shared" si="48"/>
        <v>2.5185312600310644E-98</v>
      </c>
      <c r="HX31" s="86">
        <f t="shared" si="48"/>
        <v>2.5694433754211568E-108</v>
      </c>
      <c r="HY31" s="86">
        <f t="shared" si="48"/>
        <v>6.1603911321376025E-107</v>
      </c>
      <c r="HZ31" s="86">
        <f t="shared" si="48"/>
        <v>1.2410618373253017E-103</v>
      </c>
      <c r="IA31" s="86">
        <f t="shared" si="48"/>
        <v>4.2170921359280323E-110</v>
      </c>
      <c r="IB31" s="86">
        <f t="shared" si="48"/>
        <v>3.0884087080402125E-111</v>
      </c>
      <c r="IC31" s="86">
        <f t="shared" si="48"/>
        <v>6.3949168754497606E-112</v>
      </c>
      <c r="ID31" s="86">
        <f t="shared" si="48"/>
        <v>2.1128363747181347E-108</v>
      </c>
      <c r="IE31" s="86">
        <f t="shared" si="48"/>
        <v>7.0757784928951718E-101</v>
      </c>
      <c r="IF31" s="86">
        <f t="shared" si="48"/>
        <v>1.9083981508258097E-64</v>
      </c>
      <c r="IG31" s="86">
        <f t="shared" si="48"/>
        <v>2.7089139186192568E-53</v>
      </c>
      <c r="II31" s="86">
        <f t="shared" si="56"/>
        <v>0</v>
      </c>
      <c r="IJ31" s="86">
        <f t="shared" si="49"/>
        <v>2.4200040707904391E-270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2.0042703007774921E-193</v>
      </c>
      <c r="IW31" s="86">
        <f t="shared" si="49"/>
        <v>5.0016583233483612E-179</v>
      </c>
      <c r="IY31" s="86">
        <f t="shared" si="57"/>
        <v>4.666888975636677E-12</v>
      </c>
      <c r="IZ31" s="86">
        <f t="shared" si="50"/>
        <v>2.4409987125389131E-11</v>
      </c>
      <c r="JA31" s="86">
        <f t="shared" si="50"/>
        <v>1.2799129462304307E-12</v>
      </c>
      <c r="JB31" s="86">
        <f t="shared" si="50"/>
        <v>8.226441961841332E-14</v>
      </c>
      <c r="JC31" s="86">
        <f t="shared" si="50"/>
        <v>5.6102086047441797E-14</v>
      </c>
      <c r="JD31" s="86">
        <f t="shared" si="50"/>
        <v>1.6264411441303723E-13</v>
      </c>
      <c r="JE31" s="86">
        <f t="shared" si="50"/>
        <v>2.9793977266190582E-14</v>
      </c>
      <c r="JF31" s="86">
        <f t="shared" si="50"/>
        <v>8.9420213895767965E-15</v>
      </c>
      <c r="JG31" s="86">
        <f t="shared" si="50"/>
        <v>8.9311016886317432E-14</v>
      </c>
      <c r="JH31" s="86">
        <f t="shared" si="50"/>
        <v>5.0966761129389488E-16</v>
      </c>
      <c r="JI31" s="86">
        <f t="shared" si="50"/>
        <v>1.1683237288486414E-14</v>
      </c>
      <c r="JJ31" s="86">
        <f t="shared" si="50"/>
        <v>3.0974657760394601E-15</v>
      </c>
      <c r="JK31" s="86">
        <f t="shared" si="50"/>
        <v>2.6403446426363991E-14</v>
      </c>
      <c r="JL31" s="86">
        <f t="shared" si="50"/>
        <v>3.2743840006760592E-14</v>
      </c>
      <c r="JM31" s="86">
        <f t="shared" si="50"/>
        <v>4.4112766516989848E-17</v>
      </c>
    </row>
    <row r="32" spans="1:273" x14ac:dyDescent="0.25">
      <c r="B32" s="2">
        <v>5</v>
      </c>
      <c r="C32" s="37">
        <v>98.590999999999994</v>
      </c>
      <c r="D32" s="37">
        <v>95.658000000000001</v>
      </c>
      <c r="E32" s="37">
        <v>92.775000000000006</v>
      </c>
      <c r="F32" s="37">
        <v>91.415000000000006</v>
      </c>
      <c r="G32" s="37">
        <v>99.049000000000007</v>
      </c>
      <c r="H32" s="37">
        <v>93.2</v>
      </c>
      <c r="I32" s="37">
        <v>92.875</v>
      </c>
      <c r="J32" s="37">
        <v>90.35</v>
      </c>
      <c r="K32" s="37">
        <v>91.950999999999993</v>
      </c>
      <c r="L32" s="37">
        <v>93.097999999999999</v>
      </c>
      <c r="M32" s="37">
        <v>94.316999999999993</v>
      </c>
      <c r="N32" s="37">
        <v>95.61</v>
      </c>
      <c r="O32" s="37">
        <v>99.724999999999994</v>
      </c>
      <c r="P32" s="37">
        <v>92.3</v>
      </c>
      <c r="Q32" s="37">
        <v>94.897000000000006</v>
      </c>
      <c r="S32" s="4">
        <f t="shared" si="7"/>
        <v>94.760972131231085</v>
      </c>
      <c r="T32" s="4">
        <f t="shared" si="7"/>
        <v>95.122774725432407</v>
      </c>
      <c r="U32" s="4">
        <f t="shared" si="7"/>
        <v>91.018097097412081</v>
      </c>
      <c r="V32" s="4">
        <f t="shared" si="7"/>
        <v>91.141608799001276</v>
      </c>
      <c r="W32" s="4">
        <f t="shared" si="7"/>
        <v>94.691959934248672</v>
      </c>
      <c r="X32" s="4">
        <f t="shared" si="7"/>
        <v>90.609331125505832</v>
      </c>
      <c r="Y32" s="4">
        <f t="shared" si="7"/>
        <v>92.828630803765378</v>
      </c>
      <c r="Z32" s="4">
        <f t="shared" si="7"/>
        <v>90.389274642311847</v>
      </c>
      <c r="AA32" s="4">
        <f t="shared" si="7"/>
        <v>89.299263846087285</v>
      </c>
      <c r="AB32" s="4">
        <f t="shared" si="7"/>
        <v>91.722144782641962</v>
      </c>
      <c r="AC32" s="4">
        <f t="shared" si="7"/>
        <v>91.397661434536786</v>
      </c>
      <c r="AD32" s="4">
        <f t="shared" si="7"/>
        <v>96.343981860330231</v>
      </c>
      <c r="AE32" s="4">
        <f t="shared" si="7"/>
        <v>98.532249205639332</v>
      </c>
      <c r="AF32" s="4">
        <f t="shared" si="7"/>
        <v>89.794928594267759</v>
      </c>
      <c r="AG32" s="4" t="e">
        <f t="shared" si="7"/>
        <v>#N/A</v>
      </c>
      <c r="AI32" s="4">
        <f t="shared" si="8"/>
        <v>3.8300278687689087</v>
      </c>
      <c r="AJ32" s="4">
        <f t="shared" si="8"/>
        <v>0.53522527456759406</v>
      </c>
      <c r="AK32" s="4">
        <f t="shared" si="8"/>
        <v>1.7569029025879246</v>
      </c>
      <c r="AL32" s="4">
        <f t="shared" si="8"/>
        <v>0.27339120099873071</v>
      </c>
      <c r="AM32" s="4">
        <f t="shared" si="8"/>
        <v>4.3570400657513346</v>
      </c>
      <c r="AN32" s="4">
        <f t="shared" si="8"/>
        <v>2.5906688744941704</v>
      </c>
      <c r="AO32" s="4">
        <f t="shared" si="8"/>
        <v>4.6369196234621768E-2</v>
      </c>
      <c r="AP32" s="4">
        <f t="shared" si="8"/>
        <v>-3.9274642311852404E-2</v>
      </c>
      <c r="AQ32" s="4">
        <f t="shared" si="8"/>
        <v>2.651736153912708</v>
      </c>
      <c r="AR32" s="4">
        <f t="shared" si="8"/>
        <v>1.375855217358037</v>
      </c>
      <c r="AS32" s="4">
        <f t="shared" si="8"/>
        <v>2.9193385654632067</v>
      </c>
      <c r="AT32" s="4">
        <f t="shared" si="8"/>
        <v>-0.73398186033023194</v>
      </c>
      <c r="AU32" s="4">
        <f t="shared" si="8"/>
        <v>1.1927507943606628</v>
      </c>
      <c r="AV32" s="4">
        <f t="shared" si="8"/>
        <v>2.5050714057322381</v>
      </c>
      <c r="AW32" s="4">
        <f t="shared" si="8"/>
        <v>0</v>
      </c>
      <c r="AY32" s="2">
        <f t="shared" si="51"/>
        <v>94.760972114013612</v>
      </c>
      <c r="AZ32" s="2">
        <f t="shared" si="9"/>
        <v>95.122774645030177</v>
      </c>
      <c r="BA32" s="2">
        <f t="shared" si="9"/>
        <v>91.018097092354395</v>
      </c>
      <c r="BB32" s="2">
        <f t="shared" si="9"/>
        <v>91.141608798625867</v>
      </c>
      <c r="BC32" s="2">
        <f t="shared" si="9"/>
        <v>94.691959933979717</v>
      </c>
      <c r="BD32" s="2">
        <f t="shared" si="9"/>
        <v>90.609331124798999</v>
      </c>
      <c r="BE32" s="2">
        <f t="shared" si="9"/>
        <v>92.828630803627249</v>
      </c>
      <c r="BF32" s="2">
        <f t="shared" si="9"/>
        <v>90.389274642265818</v>
      </c>
      <c r="BG32" s="2">
        <f t="shared" si="9"/>
        <v>89.299263845693559</v>
      </c>
      <c r="BH32" s="2">
        <f t="shared" si="9"/>
        <v>91.72214478263902</v>
      </c>
      <c r="BI32" s="2">
        <f t="shared" si="9"/>
        <v>91.397661434479616</v>
      </c>
      <c r="BJ32" s="2">
        <f t="shared" si="9"/>
        <v>96.343981860314187</v>
      </c>
      <c r="BK32" s="2">
        <f t="shared" si="9"/>
        <v>98.532249205515058</v>
      </c>
      <c r="BL32" s="2">
        <f t="shared" si="9"/>
        <v>89.794928594118474</v>
      </c>
      <c r="BM32" s="2" t="e">
        <f t="shared" si="9"/>
        <v>#N/A</v>
      </c>
      <c r="BO32" s="2">
        <f t="shared" si="10"/>
        <v>98.590999999999994</v>
      </c>
      <c r="BP32" s="2">
        <f t="shared" si="11"/>
        <v>95.658000000000001</v>
      </c>
      <c r="BQ32" s="2">
        <f t="shared" si="12"/>
        <v>92.775000000000006</v>
      </c>
      <c r="BR32" s="2">
        <f t="shared" si="13"/>
        <v>91.415000000000006</v>
      </c>
      <c r="BS32" s="2">
        <f t="shared" si="14"/>
        <v>99.049000000000007</v>
      </c>
      <c r="BT32" s="2">
        <f t="shared" si="15"/>
        <v>93.2</v>
      </c>
      <c r="BU32" s="2">
        <f t="shared" si="16"/>
        <v>92.875</v>
      </c>
      <c r="BV32" s="2">
        <f t="shared" si="17"/>
        <v>90.35</v>
      </c>
      <c r="BW32" s="2">
        <f t="shared" si="18"/>
        <v>91.950999999999993</v>
      </c>
      <c r="BX32" s="2">
        <f t="shared" si="19"/>
        <v>93.097999999999999</v>
      </c>
      <c r="BY32" s="2">
        <f t="shared" si="20"/>
        <v>94.316999999999993</v>
      </c>
      <c r="BZ32" s="2">
        <f t="shared" si="21"/>
        <v>95.61</v>
      </c>
      <c r="CA32" s="2">
        <f t="shared" si="22"/>
        <v>99.724999999999994</v>
      </c>
      <c r="CB32" s="2">
        <f t="shared" si="23"/>
        <v>92.3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94.288947638326562</v>
      </c>
      <c r="DL32" s="2">
        <f t="shared" si="41"/>
        <v>94.853912280701749</v>
      </c>
      <c r="DM32" s="2">
        <f t="shared" si="41"/>
        <v>90.668259849906178</v>
      </c>
      <c r="DN32" s="2">
        <f t="shared" si="41"/>
        <v>90.867132404181149</v>
      </c>
      <c r="DO32" s="2">
        <f t="shared" si="41"/>
        <v>94.567162945590979</v>
      </c>
      <c r="DP32" s="2">
        <f t="shared" si="41"/>
        <v>90.453487335834879</v>
      </c>
      <c r="DQ32" s="2">
        <f t="shared" si="41"/>
        <v>92.587840755735471</v>
      </c>
      <c r="DR32" s="2">
        <f t="shared" si="41"/>
        <v>90.203679149797566</v>
      </c>
      <c r="DS32" s="2">
        <f t="shared" si="41"/>
        <v>88.760655195681508</v>
      </c>
      <c r="DT32" s="2">
        <f t="shared" si="41"/>
        <v>91.457601706970138</v>
      </c>
      <c r="DU32" s="2">
        <f t="shared" si="41"/>
        <v>91.035292811029663</v>
      </c>
      <c r="DV32" s="2">
        <f t="shared" si="41"/>
        <v>96.332737389211061</v>
      </c>
      <c r="DW32" s="2">
        <f t="shared" si="41"/>
        <v>98.404871794871795</v>
      </c>
      <c r="DX32" s="2">
        <f t="shared" si="41"/>
        <v>89.694203778677448</v>
      </c>
      <c r="DY32" s="2">
        <f t="shared" si="41"/>
        <v>94.009023981123974</v>
      </c>
      <c r="EA32" s="2">
        <f t="shared" si="42"/>
        <v>106.20070721943681</v>
      </c>
      <c r="EB32" s="2">
        <f t="shared" si="42"/>
        <v>101.44255185316726</v>
      </c>
      <c r="EC32" s="2">
        <f t="shared" si="42"/>
        <v>100.10070979700711</v>
      </c>
      <c r="ED32" s="2">
        <f t="shared" si="42"/>
        <v>98.928248599775458</v>
      </c>
      <c r="EE32" s="2">
        <f t="shared" si="42"/>
        <v>98.165289687746011</v>
      </c>
      <c r="EF32" s="2">
        <f t="shared" si="42"/>
        <v>94.614870748225357</v>
      </c>
      <c r="EG32" s="2">
        <f t="shared" si="42"/>
        <v>99.691114358112415</v>
      </c>
      <c r="EH32" s="2">
        <f t="shared" si="42"/>
        <v>95.762857841134604</v>
      </c>
      <c r="EI32" s="2">
        <f t="shared" si="42"/>
        <v>103.36918627578024</v>
      </c>
      <c r="EJ32" s="2">
        <f t="shared" si="42"/>
        <v>100.02477781528614</v>
      </c>
      <c r="EK32" s="2">
        <f t="shared" si="42"/>
        <v>101.57209788418406</v>
      </c>
      <c r="EL32" s="2">
        <f t="shared" si="42"/>
        <v>96.697757079533005</v>
      </c>
      <c r="EM32" s="2">
        <f t="shared" si="42"/>
        <v>102.17926005273566</v>
      </c>
      <c r="EN32" s="2">
        <f t="shared" si="42"/>
        <v>92.556351784080505</v>
      </c>
      <c r="EO32" s="2">
        <f t="shared" si="42"/>
        <v>93.919842687612487</v>
      </c>
      <c r="EQ32" s="2">
        <f t="shared" si="43"/>
        <v>103.11879979881381</v>
      </c>
      <c r="ER32" s="2">
        <f t="shared" si="43"/>
        <v>98.320988914010414</v>
      </c>
      <c r="ES32" s="2">
        <f t="shared" si="43"/>
        <v>97.1993789711576</v>
      </c>
      <c r="ET32" s="2">
        <f t="shared" si="43"/>
        <v>96.043951622240485</v>
      </c>
      <c r="EU32" s="2">
        <f t="shared" si="43"/>
        <v>95.789256487681016</v>
      </c>
      <c r="EV32" s="2">
        <f t="shared" si="43"/>
        <v>92.84849566843323</v>
      </c>
      <c r="EW32" s="2">
        <f t="shared" si="43"/>
        <v>96.287911618860988</v>
      </c>
      <c r="EX32" s="2">
        <f t="shared" si="43"/>
        <v>92.582126990579397</v>
      </c>
      <c r="EY32" s="2">
        <f t="shared" si="43"/>
        <v>100.46255568370819</v>
      </c>
      <c r="EZ32" s="2">
        <f t="shared" si="43"/>
        <v>98.595849547451422</v>
      </c>
      <c r="FA32" s="2">
        <f t="shared" si="43"/>
        <v>98.235232474995982</v>
      </c>
      <c r="FB32" s="2">
        <f t="shared" si="43"/>
        <v>93.07280670367112</v>
      </c>
      <c r="FC32" s="2">
        <f t="shared" si="43"/>
        <v>99.885413558454616</v>
      </c>
      <c r="FD32" s="2">
        <f t="shared" si="43"/>
        <v>92.986155276111063</v>
      </c>
      <c r="FE32" s="2">
        <f t="shared" si="43"/>
        <v>95.455054520419225</v>
      </c>
      <c r="FG32" s="2">
        <f t="shared" si="44"/>
        <v>3.9627313302167108E-2</v>
      </c>
      <c r="FH32" s="2">
        <f t="shared" si="44"/>
        <v>4.0808236106251845E-2</v>
      </c>
      <c r="FI32" s="2">
        <f t="shared" si="44"/>
        <v>3.7089541338495902E-2</v>
      </c>
      <c r="FJ32" s="2">
        <f t="shared" si="44"/>
        <v>3.405037126252812E-2</v>
      </c>
      <c r="FK32" s="2">
        <f t="shared" si="44"/>
        <v>3.4685641098063207E-2</v>
      </c>
      <c r="FL32" s="2">
        <f t="shared" si="44"/>
        <v>3.7451121052670185E-2</v>
      </c>
      <c r="FM32" s="2">
        <f t="shared" si="44"/>
        <v>3.3899585002730569E-2</v>
      </c>
      <c r="FN32" s="2">
        <f t="shared" si="44"/>
        <v>3.3386986059469791E-2</v>
      </c>
      <c r="FO32" s="2">
        <f t="shared" si="44"/>
        <v>3.6870061795862059E-2</v>
      </c>
      <c r="FP32" s="2">
        <f t="shared" si="44"/>
        <v>3.087904957227957E-2</v>
      </c>
      <c r="FQ32" s="2">
        <f t="shared" si="44"/>
        <v>3.4391488341637799E-2</v>
      </c>
      <c r="FR32" s="2">
        <f t="shared" si="44"/>
        <v>3.0825638928650659E-2</v>
      </c>
      <c r="FS32" s="2">
        <f t="shared" si="44"/>
        <v>3.3749077277894467E-2</v>
      </c>
      <c r="FT32" s="2">
        <f t="shared" si="44"/>
        <v>3.519178739298183E-2</v>
      </c>
      <c r="FU32" s="2">
        <f t="shared" si="44"/>
        <v>2.9058833202492921E-2</v>
      </c>
      <c r="FW32" s="2">
        <f t="shared" si="53"/>
        <v>2.1263499576892232E-6</v>
      </c>
      <c r="FX32" s="2">
        <f t="shared" si="45"/>
        <v>2.6893463048289683E-6</v>
      </c>
      <c r="FY32" s="2">
        <f t="shared" si="45"/>
        <v>2.7572822807275851E-6</v>
      </c>
      <c r="FZ32" s="2">
        <f t="shared" si="45"/>
        <v>2.6366236591559814E-6</v>
      </c>
      <c r="GA32" s="2">
        <f t="shared" si="45"/>
        <v>2.6701710220906325E-6</v>
      </c>
      <c r="GB32" s="2">
        <f t="shared" si="45"/>
        <v>2.6523018498930572E-6</v>
      </c>
      <c r="GC32" s="2">
        <f t="shared" si="45"/>
        <v>2.3446706692001556E-6</v>
      </c>
      <c r="GD32" s="2">
        <f t="shared" si="45"/>
        <v>2.7443383081284722E-6</v>
      </c>
      <c r="GE32" s="2">
        <f t="shared" si="45"/>
        <v>3.0253785902486672E-6</v>
      </c>
      <c r="GF32" s="2">
        <f t="shared" si="45"/>
        <v>2.2254960710977086E-6</v>
      </c>
      <c r="GG32" s="2">
        <f t="shared" si="45"/>
        <v>2.3331422123500063E-6</v>
      </c>
      <c r="GH32" s="2">
        <f t="shared" si="45"/>
        <v>2.0673586699671924E-6</v>
      </c>
      <c r="GI32" s="2">
        <f t="shared" si="45"/>
        <v>2.0534713900308994E-6</v>
      </c>
      <c r="GJ32" s="2">
        <f t="shared" si="45"/>
        <v>1.6550531778086837E-6</v>
      </c>
      <c r="GK32" s="2">
        <f t="shared" si="45"/>
        <v>1.5067001050869991E-6</v>
      </c>
      <c r="GM32" s="86">
        <f t="shared" si="54"/>
        <v>1.1107503315109826E-11</v>
      </c>
      <c r="GN32" s="86">
        <f t="shared" si="46"/>
        <v>5.4361146153319816E-11</v>
      </c>
      <c r="GO32" s="86">
        <f t="shared" si="46"/>
        <v>3.1684915254320181E-12</v>
      </c>
      <c r="GP32" s="86">
        <f t="shared" si="46"/>
        <v>2.241069679947697E-13</v>
      </c>
      <c r="GQ32" s="86">
        <f t="shared" si="46"/>
        <v>1.5628796316203206E-13</v>
      </c>
      <c r="GR32" s="86">
        <f t="shared" si="46"/>
        <v>4.4256920020508767E-13</v>
      </c>
      <c r="GS32" s="86">
        <f t="shared" si="46"/>
        <v>8.472708835933705E-14</v>
      </c>
      <c r="GT32" s="86">
        <f t="shared" si="46"/>
        <v>2.6671670252610643E-14</v>
      </c>
      <c r="GU32" s="86">
        <f t="shared" si="46"/>
        <v>2.4840560698374801E-13</v>
      </c>
      <c r="GV32" s="86">
        <f t="shared" si="46"/>
        <v>1.6769279861678168E-15</v>
      </c>
      <c r="GW32" s="86">
        <f t="shared" si="46"/>
        <v>3.4775757047385737E-14</v>
      </c>
      <c r="GX32" s="86">
        <f t="shared" si="46"/>
        <v>9.4261438659808774E-15</v>
      </c>
      <c r="GY32" s="86">
        <f t="shared" si="46"/>
        <v>7.5377549575585691E-14</v>
      </c>
      <c r="GZ32" s="86">
        <f t="shared" si="46"/>
        <v>9.3828577566913918E-14</v>
      </c>
      <c r="HA32" s="86">
        <f t="shared" si="46"/>
        <v>1.5776465068968484E-16</v>
      </c>
      <c r="HC32" s="86">
        <f t="shared" si="58"/>
        <v>2.1717441453763257E-30</v>
      </c>
      <c r="HD32" s="86">
        <f t="shared" si="47"/>
        <v>8.2462865198259519E-28</v>
      </c>
      <c r="HE32" s="86">
        <f t="shared" si="47"/>
        <v>7.4989426473590929E-35</v>
      </c>
      <c r="HF32" s="86">
        <f t="shared" si="47"/>
        <v>1.2328212098326534E-37</v>
      </c>
      <c r="HG32" s="86">
        <f t="shared" si="47"/>
        <v>2.1516259993452181E-35</v>
      </c>
      <c r="HH32" s="86">
        <f t="shared" si="47"/>
        <v>1.82366239791158E-37</v>
      </c>
      <c r="HI32" s="86">
        <f t="shared" si="47"/>
        <v>8.6691067844112367E-38</v>
      </c>
      <c r="HJ32" s="86">
        <f t="shared" si="47"/>
        <v>8.9725879511107176E-37</v>
      </c>
      <c r="HK32" s="86">
        <f t="shared" si="47"/>
        <v>7.5505190553633413E-39</v>
      </c>
      <c r="HL32" s="86">
        <f t="shared" si="47"/>
        <v>1.3717137165196007E-38</v>
      </c>
      <c r="HM32" s="86">
        <f t="shared" si="47"/>
        <v>6.4694100740979565E-39</v>
      </c>
      <c r="HN32" s="86">
        <f t="shared" si="47"/>
        <v>3.1772074225735226E-38</v>
      </c>
      <c r="HO32" s="86">
        <f t="shared" si="47"/>
        <v>2.3205190685344097E-35</v>
      </c>
      <c r="HP32" s="86">
        <f t="shared" si="47"/>
        <v>1.5837423825404834E-36</v>
      </c>
      <c r="HQ32" s="86">
        <f t="shared" si="47"/>
        <v>1.3015034858309498E-46</v>
      </c>
      <c r="HS32" s="86">
        <f t="shared" si="55"/>
        <v>4.3259479293297601E-85</v>
      </c>
      <c r="HT32" s="86">
        <f t="shared" si="48"/>
        <v>1.0962676893588374E-74</v>
      </c>
      <c r="HU32" s="86">
        <f t="shared" si="48"/>
        <v>1.2328156999228985E-94</v>
      </c>
      <c r="HV32" s="86">
        <f t="shared" si="48"/>
        <v>3.0843279144514505E-103</v>
      </c>
      <c r="HW32" s="86">
        <f t="shared" si="48"/>
        <v>1.2567636468628264E-96</v>
      </c>
      <c r="HX32" s="86">
        <f t="shared" si="48"/>
        <v>1.8304170745329266E-106</v>
      </c>
      <c r="HY32" s="86">
        <f t="shared" si="48"/>
        <v>4.1551136295305341E-105</v>
      </c>
      <c r="HZ32" s="86">
        <f t="shared" si="48"/>
        <v>7.5400045939523352E-102</v>
      </c>
      <c r="IA32" s="86">
        <f t="shared" si="48"/>
        <v>3.443652135306465E-108</v>
      </c>
      <c r="IB32" s="86">
        <f t="shared" si="48"/>
        <v>2.3656833129372171E-109</v>
      </c>
      <c r="IC32" s="86">
        <f t="shared" si="48"/>
        <v>5.2648316863587818E-110</v>
      </c>
      <c r="ID32" s="86">
        <f t="shared" si="48"/>
        <v>1.4486086574426516E-106</v>
      </c>
      <c r="IE32" s="86">
        <f t="shared" si="48"/>
        <v>3.5394238486701038E-99</v>
      </c>
      <c r="IF32" s="86">
        <f t="shared" si="48"/>
        <v>2.2068458706086183E-63</v>
      </c>
      <c r="IG32" s="86">
        <f t="shared" si="48"/>
        <v>1.9730318157753737E-52</v>
      </c>
      <c r="II32" s="86">
        <f t="shared" si="56"/>
        <v>0</v>
      </c>
      <c r="IJ32" s="86">
        <f t="shared" si="49"/>
        <v>1.5646101523285502E-266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8.366847352147321E-191</v>
      </c>
      <c r="IW32" s="86">
        <f t="shared" si="49"/>
        <v>1.2763416760017845E-176</v>
      </c>
      <c r="IY32" s="86">
        <f t="shared" si="57"/>
        <v>1.1107503315109826E-11</v>
      </c>
      <c r="IZ32" s="86">
        <f t="shared" si="50"/>
        <v>5.4361146153319816E-11</v>
      </c>
      <c r="JA32" s="86">
        <f t="shared" si="50"/>
        <v>3.1684915254320181E-12</v>
      </c>
      <c r="JB32" s="86">
        <f t="shared" si="50"/>
        <v>2.241069679947697E-13</v>
      </c>
      <c r="JC32" s="86">
        <f t="shared" si="50"/>
        <v>1.5628796316203206E-13</v>
      </c>
      <c r="JD32" s="86">
        <f t="shared" si="50"/>
        <v>4.4256920020508767E-13</v>
      </c>
      <c r="JE32" s="86">
        <f t="shared" si="50"/>
        <v>8.472708835933705E-14</v>
      </c>
      <c r="JF32" s="86">
        <f t="shared" si="50"/>
        <v>2.6671670252610643E-14</v>
      </c>
      <c r="JG32" s="86">
        <f t="shared" si="50"/>
        <v>2.4840560698374801E-13</v>
      </c>
      <c r="JH32" s="86">
        <f t="shared" si="50"/>
        <v>1.6769279861678168E-15</v>
      </c>
      <c r="JI32" s="86">
        <f t="shared" si="50"/>
        <v>3.4775757047385737E-14</v>
      </c>
      <c r="JJ32" s="86">
        <f t="shared" si="50"/>
        <v>9.4261438659808774E-15</v>
      </c>
      <c r="JK32" s="86">
        <f t="shared" si="50"/>
        <v>7.5377549575585691E-14</v>
      </c>
      <c r="JL32" s="86">
        <f t="shared" si="50"/>
        <v>9.3828577566913918E-14</v>
      </c>
      <c r="JM32" s="86">
        <f t="shared" si="50"/>
        <v>1.5776465068968484E-16</v>
      </c>
    </row>
    <row r="33" spans="2:273" x14ac:dyDescent="0.25">
      <c r="B33" s="2">
        <v>6</v>
      </c>
      <c r="C33" s="37">
        <v>93.977000000000004</v>
      </c>
      <c r="D33" s="37">
        <v>95.605000000000004</v>
      </c>
      <c r="E33" s="37">
        <v>91.875</v>
      </c>
      <c r="F33" s="37">
        <v>88.683000000000007</v>
      </c>
      <c r="G33" s="37">
        <v>94.683000000000007</v>
      </c>
      <c r="H33" s="37">
        <v>90.35</v>
      </c>
      <c r="I33" s="37">
        <v>94.4</v>
      </c>
      <c r="J33" s="37">
        <v>93.674999999999997</v>
      </c>
      <c r="K33" s="37">
        <v>92.244</v>
      </c>
      <c r="L33" s="37">
        <v>93.122</v>
      </c>
      <c r="M33" s="37">
        <v>92.194999999999993</v>
      </c>
      <c r="N33" s="37">
        <v>99.561000000000007</v>
      </c>
      <c r="O33" s="37">
        <v>99.35</v>
      </c>
      <c r="P33" s="37">
        <v>90.05</v>
      </c>
      <c r="Q33" s="37">
        <v>94.332999999999998</v>
      </c>
      <c r="S33" s="4">
        <f t="shared" si="7"/>
        <v>94.934742023746153</v>
      </c>
      <c r="T33" s="4">
        <f t="shared" si="7"/>
        <v>95.334671755905021</v>
      </c>
      <c r="U33" s="4">
        <f t="shared" si="7"/>
        <v>91.276032876177993</v>
      </c>
      <c r="V33" s="4">
        <f t="shared" si="7"/>
        <v>91.369185353853965</v>
      </c>
      <c r="W33" s="4">
        <f t="shared" si="7"/>
        <v>94.834512173337359</v>
      </c>
      <c r="X33" s="4">
        <f t="shared" si="7"/>
        <v>90.834478605668806</v>
      </c>
      <c r="Y33" s="4">
        <f t="shared" si="7"/>
        <v>93.063642252201021</v>
      </c>
      <c r="Z33" s="4">
        <f t="shared" si="7"/>
        <v>90.686799133255917</v>
      </c>
      <c r="AA33" s="4">
        <f t="shared" si="7"/>
        <v>89.68515035589698</v>
      </c>
      <c r="AB33" s="4">
        <f t="shared" si="7"/>
        <v>92.077926512418856</v>
      </c>
      <c r="AC33" s="4">
        <f t="shared" si="7"/>
        <v>91.693716101206221</v>
      </c>
      <c r="AD33" s="4">
        <f t="shared" si="7"/>
        <v>96.505121411588576</v>
      </c>
      <c r="AE33" s="4">
        <f t="shared" si="7"/>
        <v>98.696084547301339</v>
      </c>
      <c r="AF33" s="4">
        <f t="shared" si="7"/>
        <v>89.902572313361176</v>
      </c>
      <c r="AG33" s="4" t="e">
        <f t="shared" si="7"/>
        <v>#N/A</v>
      </c>
      <c r="AI33" s="4">
        <f t="shared" si="8"/>
        <v>-0.95774202374614958</v>
      </c>
      <c r="AJ33" s="4">
        <f t="shared" si="8"/>
        <v>0.27032824409498346</v>
      </c>
      <c r="AK33" s="4">
        <f t="shared" si="8"/>
        <v>0.5989671238220069</v>
      </c>
      <c r="AL33" s="4">
        <f t="shared" si="8"/>
        <v>-2.6861853538539577</v>
      </c>
      <c r="AM33" s="4">
        <f t="shared" si="8"/>
        <v>-0.1515121733373519</v>
      </c>
      <c r="AN33" s="4">
        <f t="shared" si="8"/>
        <v>-0.48447860566881218</v>
      </c>
      <c r="AO33" s="4">
        <f t="shared" si="8"/>
        <v>1.336357747798985</v>
      </c>
      <c r="AP33" s="4">
        <f t="shared" si="8"/>
        <v>2.98820086674408</v>
      </c>
      <c r="AQ33" s="4">
        <f t="shared" si="8"/>
        <v>2.5588496441030202</v>
      </c>
      <c r="AR33" s="4">
        <f t="shared" si="8"/>
        <v>1.0440734875811444</v>
      </c>
      <c r="AS33" s="4">
        <f t="shared" si="8"/>
        <v>0.50128389879377266</v>
      </c>
      <c r="AT33" s="4">
        <f t="shared" si="8"/>
        <v>3.0558785884114315</v>
      </c>
      <c r="AU33" s="4">
        <f t="shared" si="8"/>
        <v>0.65391545269865503</v>
      </c>
      <c r="AV33" s="4">
        <f t="shared" si="8"/>
        <v>0.14742768663882089</v>
      </c>
      <c r="AW33" s="4">
        <f t="shared" si="8"/>
        <v>0</v>
      </c>
      <c r="AY33" s="2">
        <f t="shared" si="51"/>
        <v>94.934741984088362</v>
      </c>
      <c r="AZ33" s="2">
        <f t="shared" si="9"/>
        <v>95.334671582344342</v>
      </c>
      <c r="BA33" s="2">
        <f t="shared" si="9"/>
        <v>91.276032864067446</v>
      </c>
      <c r="BB33" s="2">
        <f t="shared" si="9"/>
        <v>91.369185352866523</v>
      </c>
      <c r="BC33" s="2">
        <f t="shared" si="9"/>
        <v>94.834512172614481</v>
      </c>
      <c r="BD33" s="2">
        <f t="shared" si="9"/>
        <v>90.834478603813224</v>
      </c>
      <c r="BE33" s="2">
        <f t="shared" si="9"/>
        <v>93.063642251822159</v>
      </c>
      <c r="BF33" s="2">
        <f t="shared" si="9"/>
        <v>90.686799133123657</v>
      </c>
      <c r="BG33" s="2">
        <f t="shared" si="9"/>
        <v>89.685150354840928</v>
      </c>
      <c r="BH33" s="2">
        <f t="shared" si="9"/>
        <v>92.077926512409562</v>
      </c>
      <c r="BI33" s="2">
        <f t="shared" si="9"/>
        <v>91.693716101042298</v>
      </c>
      <c r="BJ33" s="2">
        <f t="shared" si="9"/>
        <v>96.505121411541509</v>
      </c>
      <c r="BK33" s="2">
        <f t="shared" si="9"/>
        <v>98.696084546959185</v>
      </c>
      <c r="BL33" s="2">
        <f t="shared" si="9"/>
        <v>89.902572312948806</v>
      </c>
      <c r="BM33" s="2" t="e">
        <f t="shared" si="9"/>
        <v>#N/A</v>
      </c>
      <c r="BO33" s="2">
        <f t="shared" si="10"/>
        <v>93.977000000000004</v>
      </c>
      <c r="BP33" s="2">
        <f t="shared" si="11"/>
        <v>95.605000000000004</v>
      </c>
      <c r="BQ33" s="2">
        <f t="shared" si="12"/>
        <v>91.875</v>
      </c>
      <c r="BR33" s="2">
        <f t="shared" si="13"/>
        <v>88.683000000000007</v>
      </c>
      <c r="BS33" s="2">
        <f t="shared" si="14"/>
        <v>94.683000000000007</v>
      </c>
      <c r="BT33" s="2">
        <f t="shared" si="15"/>
        <v>90.35</v>
      </c>
      <c r="BU33" s="2">
        <f t="shared" si="16"/>
        <v>94.4</v>
      </c>
      <c r="BV33" s="2">
        <f t="shared" si="17"/>
        <v>93.674999999999997</v>
      </c>
      <c r="BW33" s="2">
        <f t="shared" si="18"/>
        <v>92.244</v>
      </c>
      <c r="BX33" s="2">
        <f t="shared" si="19"/>
        <v>93.122</v>
      </c>
      <c r="BY33" s="2">
        <f t="shared" si="20"/>
        <v>92.194999999999993</v>
      </c>
      <c r="BZ33" s="2">
        <f t="shared" si="21"/>
        <v>99.561000000000007</v>
      </c>
      <c r="CA33" s="2">
        <f t="shared" si="22"/>
        <v>99.35</v>
      </c>
      <c r="CB33" s="2">
        <f t="shared" si="23"/>
        <v>90.05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94.435433063427766</v>
      </c>
      <c r="DL33" s="2">
        <f t="shared" si="41"/>
        <v>95.058343454790815</v>
      </c>
      <c r="DM33" s="2">
        <f t="shared" si="41"/>
        <v>90.911655722326444</v>
      </c>
      <c r="DN33" s="2">
        <f t="shared" si="41"/>
        <v>91.083887804878017</v>
      </c>
      <c r="DO33" s="2">
        <f t="shared" si="41"/>
        <v>94.709686303939947</v>
      </c>
      <c r="DP33" s="2">
        <f t="shared" si="41"/>
        <v>90.678764071294552</v>
      </c>
      <c r="DQ33" s="2">
        <f t="shared" si="41"/>
        <v>92.815603913630213</v>
      </c>
      <c r="DR33" s="2">
        <f t="shared" si="41"/>
        <v>90.500182186234809</v>
      </c>
      <c r="DS33" s="2">
        <f t="shared" si="41"/>
        <v>89.119202968960863</v>
      </c>
      <c r="DT33" s="2">
        <f t="shared" si="41"/>
        <v>91.805505215742073</v>
      </c>
      <c r="DU33" s="2">
        <f t="shared" si="41"/>
        <v>91.314710471605224</v>
      </c>
      <c r="DV33" s="2">
        <f t="shared" si="41"/>
        <v>96.502940365466671</v>
      </c>
      <c r="DW33" s="2">
        <f t="shared" si="41"/>
        <v>98.568910256410248</v>
      </c>
      <c r="DX33" s="2">
        <f t="shared" si="41"/>
        <v>89.800134952766527</v>
      </c>
      <c r="DY33" s="2">
        <f t="shared" si="41"/>
        <v>94.08293015873015</v>
      </c>
      <c r="EA33" s="2">
        <f t="shared" si="42"/>
        <v>105.97097760151405</v>
      </c>
      <c r="EB33" s="2">
        <f t="shared" si="42"/>
        <v>101.25843487277709</v>
      </c>
      <c r="EC33" s="2">
        <f t="shared" si="42"/>
        <v>99.903758928975094</v>
      </c>
      <c r="ED33" s="2">
        <f t="shared" si="42"/>
        <v>98.750669817045392</v>
      </c>
      <c r="EE33" s="2">
        <f t="shared" si="42"/>
        <v>98.002974416163752</v>
      </c>
      <c r="EF33" s="2">
        <f t="shared" si="42"/>
        <v>94.484554467284838</v>
      </c>
      <c r="EG33" s="2">
        <f t="shared" si="42"/>
        <v>99.510713035118556</v>
      </c>
      <c r="EH33" s="2">
        <f t="shared" si="42"/>
        <v>95.61455716703631</v>
      </c>
      <c r="EI33" s="2">
        <f t="shared" si="42"/>
        <v>103.16840390155402</v>
      </c>
      <c r="EJ33" s="2">
        <f t="shared" si="42"/>
        <v>99.87552383283257</v>
      </c>
      <c r="EK33" s="2">
        <f t="shared" si="42"/>
        <v>101.3989460764306</v>
      </c>
      <c r="EL33" s="2">
        <f t="shared" si="42"/>
        <v>96.567902213049251</v>
      </c>
      <c r="EM33" s="2">
        <f t="shared" si="42"/>
        <v>102.01690553042528</v>
      </c>
      <c r="EN33" s="2">
        <f t="shared" si="42"/>
        <v>92.463838060384248</v>
      </c>
      <c r="EO33" s="2">
        <f t="shared" si="42"/>
        <v>93.848254446119697</v>
      </c>
      <c r="EQ33" s="2">
        <f t="shared" si="43"/>
        <v>102.91996984303286</v>
      </c>
      <c r="ER33" s="2">
        <f t="shared" si="43"/>
        <v>98.169336273409371</v>
      </c>
      <c r="ES33" s="2">
        <f t="shared" si="43"/>
        <v>97.032905034918414</v>
      </c>
      <c r="ET33" s="2">
        <f t="shared" si="43"/>
        <v>95.897252465119536</v>
      </c>
      <c r="EU33" s="2">
        <f t="shared" si="43"/>
        <v>95.651213624249309</v>
      </c>
      <c r="EV33" s="2">
        <f t="shared" si="43"/>
        <v>92.737538130274586</v>
      </c>
      <c r="EW33" s="2">
        <f t="shared" si="43"/>
        <v>96.143855410059999</v>
      </c>
      <c r="EX33" s="2">
        <f t="shared" si="43"/>
        <v>92.467451347563113</v>
      </c>
      <c r="EY33" s="2">
        <f t="shared" si="43"/>
        <v>100.29337421836736</v>
      </c>
      <c r="EZ33" s="2">
        <f t="shared" si="43"/>
        <v>98.462103278992203</v>
      </c>
      <c r="FA33" s="2">
        <f t="shared" si="43"/>
        <v>98.0974809001452</v>
      </c>
      <c r="FB33" s="2">
        <f t="shared" si="43"/>
        <v>92.981177714065481</v>
      </c>
      <c r="FC33" s="2">
        <f t="shared" si="43"/>
        <v>99.74683856886351</v>
      </c>
      <c r="FD33" s="2">
        <f t="shared" si="43"/>
        <v>92.889123088590196</v>
      </c>
      <c r="FE33" s="2">
        <f t="shared" si="43"/>
        <v>95.366410470115852</v>
      </c>
      <c r="FG33" s="2">
        <f t="shared" si="44"/>
        <v>4.3284999024024363E-2</v>
      </c>
      <c r="FH33" s="2">
        <f t="shared" si="44"/>
        <v>4.4569864875391899E-2</v>
      </c>
      <c r="FI33" s="2">
        <f t="shared" si="44"/>
        <v>4.0522869101586333E-2</v>
      </c>
      <c r="FJ33" s="2">
        <f t="shared" si="44"/>
        <v>3.7213239761375097E-2</v>
      </c>
      <c r="FK33" s="2">
        <f t="shared" si="44"/>
        <v>3.7905202905798761E-2</v>
      </c>
      <c r="FL33" s="2">
        <f t="shared" si="44"/>
        <v>4.0916497487326259E-2</v>
      </c>
      <c r="FM33" s="2">
        <f t="shared" si="44"/>
        <v>3.7048984486555213E-2</v>
      </c>
      <c r="FN33" s="2">
        <f t="shared" si="44"/>
        <v>3.6490561909408345E-2</v>
      </c>
      <c r="FO33" s="2">
        <f t="shared" si="44"/>
        <v>4.0283922610149077E-2</v>
      </c>
      <c r="FP33" s="2">
        <f t="shared" si="44"/>
        <v>3.375763534545595E-2</v>
      </c>
      <c r="FQ33" s="2">
        <f t="shared" si="44"/>
        <v>3.7584809620338638E-2</v>
      </c>
      <c r="FR33" s="2">
        <f t="shared" si="44"/>
        <v>3.3699418827149774E-2</v>
      </c>
      <c r="FS33" s="2">
        <f t="shared" si="44"/>
        <v>3.6885027876557473E-2</v>
      </c>
      <c r="FT33" s="2">
        <f t="shared" si="44"/>
        <v>3.8456458646643939E-2</v>
      </c>
      <c r="FU33" s="2">
        <f t="shared" si="44"/>
        <v>3.1773299175686852E-2</v>
      </c>
      <c r="FW33" s="2">
        <f t="shared" si="53"/>
        <v>2.3314958876782092E-6</v>
      </c>
      <c r="FX33" s="2">
        <f t="shared" si="45"/>
        <v>2.9488088200155967E-6</v>
      </c>
      <c r="FY33" s="2">
        <f t="shared" si="45"/>
        <v>3.0232990971789157E-6</v>
      </c>
      <c r="FZ33" s="2">
        <f t="shared" si="45"/>
        <v>2.8909996182968715E-6</v>
      </c>
      <c r="GA33" s="2">
        <f t="shared" si="45"/>
        <v>2.9277835514598058E-6</v>
      </c>
      <c r="GB33" s="2">
        <f t="shared" si="45"/>
        <v>2.908190403823169E-6</v>
      </c>
      <c r="GC33" s="2">
        <f t="shared" si="45"/>
        <v>2.5708796843567629E-6</v>
      </c>
      <c r="GD33" s="2">
        <f t="shared" si="45"/>
        <v>3.0091063209858474E-6</v>
      </c>
      <c r="GE33" s="2">
        <f t="shared" si="45"/>
        <v>3.3172606910338388E-6</v>
      </c>
      <c r="GF33" s="2">
        <f t="shared" si="45"/>
        <v>2.4402073936195283E-6</v>
      </c>
      <c r="GG33" s="2">
        <f t="shared" si="45"/>
        <v>2.5582389884902363E-6</v>
      </c>
      <c r="GH33" s="2">
        <f t="shared" si="45"/>
        <v>2.266813253099283E-6</v>
      </c>
      <c r="GI33" s="2">
        <f t="shared" si="45"/>
        <v>2.2515861594992451E-6</v>
      </c>
      <c r="GJ33" s="2">
        <f t="shared" si="45"/>
        <v>1.8147294331549847E-6</v>
      </c>
      <c r="GK33" s="2">
        <f t="shared" si="45"/>
        <v>1.6520635732044555E-6</v>
      </c>
      <c r="GM33" s="86">
        <f t="shared" si="54"/>
        <v>2.6041004805146175E-11</v>
      </c>
      <c r="GN33" s="86">
        <f t="shared" si="46"/>
        <v>1.1941168863406552E-10</v>
      </c>
      <c r="GO33" s="86">
        <f t="shared" si="46"/>
        <v>7.7216729842999874E-12</v>
      </c>
      <c r="GP33" s="86">
        <f t="shared" si="46"/>
        <v>5.9997946205878358E-13</v>
      </c>
      <c r="GQ33" s="86">
        <f t="shared" si="46"/>
        <v>4.2762963660070585E-13</v>
      </c>
      <c r="GR33" s="86">
        <f t="shared" si="46"/>
        <v>1.1830405693236171E-12</v>
      </c>
      <c r="GS33" s="86">
        <f t="shared" si="46"/>
        <v>2.3657112446375453E-13</v>
      </c>
      <c r="GT33" s="86">
        <f t="shared" si="46"/>
        <v>7.8035772314603603E-14</v>
      </c>
      <c r="GU33" s="86">
        <f t="shared" si="46"/>
        <v>6.7844410669434476E-13</v>
      </c>
      <c r="GV33" s="86">
        <f t="shared" si="46"/>
        <v>5.4027838873756774E-15</v>
      </c>
      <c r="GW33" s="86">
        <f t="shared" si="46"/>
        <v>1.0152652701205744E-13</v>
      </c>
      <c r="GX33" s="86">
        <f t="shared" si="46"/>
        <v>2.8135914092017978E-14</v>
      </c>
      <c r="GY33" s="86">
        <f t="shared" si="46"/>
        <v>2.1127160738899412E-13</v>
      </c>
      <c r="GZ33" s="86">
        <f t="shared" si="46"/>
        <v>2.6390253363111983E-13</v>
      </c>
      <c r="HA33" s="86">
        <f t="shared" si="46"/>
        <v>5.5168935954752074E-16</v>
      </c>
      <c r="HC33" s="86">
        <f t="shared" si="58"/>
        <v>1.2103331728544029E-29</v>
      </c>
      <c r="HD33" s="86">
        <f t="shared" si="47"/>
        <v>3.8868322304595334E-27</v>
      </c>
      <c r="HE33" s="86">
        <f t="shared" si="47"/>
        <v>5.393337018114121E-34</v>
      </c>
      <c r="HF33" s="86">
        <f t="shared" si="47"/>
        <v>1.0502067257574644E-36</v>
      </c>
      <c r="HG33" s="86">
        <f t="shared" si="47"/>
        <v>1.6373784295133872E-34</v>
      </c>
      <c r="HH33" s="86">
        <f t="shared" si="47"/>
        <v>1.5987669369302744E-36</v>
      </c>
      <c r="HI33" s="86">
        <f t="shared" si="47"/>
        <v>7.5691456095234809E-37</v>
      </c>
      <c r="HJ33" s="86">
        <f t="shared" si="47"/>
        <v>7.4525286693971244E-36</v>
      </c>
      <c r="HK33" s="86">
        <f t="shared" si="47"/>
        <v>7.2655937283122414E-38</v>
      </c>
      <c r="HL33" s="86">
        <f t="shared" si="47"/>
        <v>1.2528730916328436E-37</v>
      </c>
      <c r="HM33" s="86">
        <f t="shared" si="47"/>
        <v>6.1473426566865502E-38</v>
      </c>
      <c r="HN33" s="86">
        <f t="shared" si="47"/>
        <v>2.7917841159806088E-37</v>
      </c>
      <c r="HO33" s="86">
        <f t="shared" si="47"/>
        <v>1.7205641329779537E-34</v>
      </c>
      <c r="HP33" s="86">
        <f t="shared" si="47"/>
        <v>1.2725493788132628E-35</v>
      </c>
      <c r="HQ33" s="86">
        <f t="shared" si="47"/>
        <v>1.8639306152531115E-45</v>
      </c>
      <c r="HS33" s="86">
        <f t="shared" si="55"/>
        <v>1.2075093932525624E-83</v>
      </c>
      <c r="HT33" s="86">
        <f t="shared" si="48"/>
        <v>2.082676089002315E-73</v>
      </c>
      <c r="HU33" s="86">
        <f t="shared" si="48"/>
        <v>5.2831415501417694E-93</v>
      </c>
      <c r="HV33" s="86">
        <f t="shared" si="48"/>
        <v>1.8574460216230081E-101</v>
      </c>
      <c r="HW33" s="86">
        <f t="shared" si="48"/>
        <v>6.0581200832798615E-95</v>
      </c>
      <c r="HX33" s="86">
        <f t="shared" si="48"/>
        <v>1.2561748557810523E-104</v>
      </c>
      <c r="HY33" s="86">
        <f t="shared" si="48"/>
        <v>2.7011761811147442E-103</v>
      </c>
      <c r="HZ33" s="86">
        <f t="shared" si="48"/>
        <v>4.4181198035914801E-100</v>
      </c>
      <c r="IA33" s="86">
        <f t="shared" si="48"/>
        <v>2.704215086741972E-106</v>
      </c>
      <c r="IB33" s="86">
        <f t="shared" si="48"/>
        <v>1.7452520952314742E-107</v>
      </c>
      <c r="IC33" s="86">
        <f t="shared" si="48"/>
        <v>4.1703200449184099E-108</v>
      </c>
      <c r="ID33" s="86">
        <f t="shared" si="48"/>
        <v>9.5747832364902964E-105</v>
      </c>
      <c r="IE33" s="86">
        <f t="shared" si="48"/>
        <v>1.7117441634132665E-97</v>
      </c>
      <c r="IF33" s="86">
        <f t="shared" si="48"/>
        <v>2.4993941653837119E-62</v>
      </c>
      <c r="IG33" s="86">
        <f t="shared" si="48"/>
        <v>1.4133607977375762E-51</v>
      </c>
      <c r="II33" s="86">
        <f t="shared" si="56"/>
        <v>1.0611446961431693E-304</v>
      </c>
      <c r="IJ33" s="86">
        <f t="shared" si="49"/>
        <v>9.5011286919896751E-263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3.3507282486311379E-188</v>
      </c>
      <c r="IW33" s="86">
        <f t="shared" si="49"/>
        <v>3.1360343570588981E-174</v>
      </c>
      <c r="IY33" s="86">
        <f t="shared" si="57"/>
        <v>2.6041004805146175E-11</v>
      </c>
      <c r="IZ33" s="86">
        <f t="shared" si="50"/>
        <v>1.1941168863406552E-10</v>
      </c>
      <c r="JA33" s="86">
        <f t="shared" si="50"/>
        <v>7.7216729842999874E-12</v>
      </c>
      <c r="JB33" s="86">
        <f t="shared" si="50"/>
        <v>5.9997946205878358E-13</v>
      </c>
      <c r="JC33" s="86">
        <f t="shared" si="50"/>
        <v>4.2762963660070585E-13</v>
      </c>
      <c r="JD33" s="86">
        <f t="shared" si="50"/>
        <v>1.1830405693236171E-12</v>
      </c>
      <c r="JE33" s="86">
        <f t="shared" si="50"/>
        <v>2.3657112446375453E-13</v>
      </c>
      <c r="JF33" s="86">
        <f t="shared" si="50"/>
        <v>7.8035772314603603E-14</v>
      </c>
      <c r="JG33" s="86">
        <f t="shared" si="50"/>
        <v>6.7844410669434476E-13</v>
      </c>
      <c r="JH33" s="86">
        <f t="shared" si="50"/>
        <v>5.4027838873756774E-15</v>
      </c>
      <c r="JI33" s="86">
        <f t="shared" si="50"/>
        <v>1.0152652701205744E-13</v>
      </c>
      <c r="JJ33" s="86">
        <f t="shared" si="50"/>
        <v>2.8135914092017978E-14</v>
      </c>
      <c r="JK33" s="86">
        <f t="shared" si="50"/>
        <v>2.1127160738899412E-13</v>
      </c>
      <c r="JL33" s="86">
        <f t="shared" si="50"/>
        <v>2.6390253363111983E-13</v>
      </c>
      <c r="JM33" s="86">
        <f t="shared" si="50"/>
        <v>5.5168935954752074E-16</v>
      </c>
    </row>
    <row r="34" spans="2:273" x14ac:dyDescent="0.25">
      <c r="B34" s="2">
        <v>7</v>
      </c>
      <c r="C34" s="37">
        <v>94.159000000000006</v>
      </c>
      <c r="D34" s="37">
        <v>95.158000000000001</v>
      </c>
      <c r="E34" s="37">
        <v>91.1</v>
      </c>
      <c r="F34" s="37">
        <v>92.634</v>
      </c>
      <c r="G34" s="37">
        <v>97.316999999999993</v>
      </c>
      <c r="H34" s="37">
        <v>93.95</v>
      </c>
      <c r="I34" s="37">
        <v>95.95</v>
      </c>
      <c r="J34" s="37">
        <v>90.224999999999994</v>
      </c>
      <c r="K34" s="37">
        <v>88.78</v>
      </c>
      <c r="L34" s="37">
        <v>92.512</v>
      </c>
      <c r="M34" s="37">
        <v>92.78</v>
      </c>
      <c r="N34" s="37">
        <v>98.146000000000001</v>
      </c>
      <c r="O34" s="37">
        <v>96.95</v>
      </c>
      <c r="P34" s="37">
        <v>89.7</v>
      </c>
      <c r="Q34" s="37">
        <v>96.41</v>
      </c>
      <c r="R34" s="19"/>
      <c r="S34" s="4">
        <f t="shared" si="7"/>
        <v>95.1093418555065</v>
      </c>
      <c r="T34" s="4">
        <f t="shared" si="7"/>
        <v>95.54555854902587</v>
      </c>
      <c r="U34" s="4">
        <f t="shared" si="7"/>
        <v>91.533537877651554</v>
      </c>
      <c r="V34" s="4">
        <f t="shared" si="7"/>
        <v>91.596314060372251</v>
      </c>
      <c r="W34" s="4">
        <f t="shared" si="7"/>
        <v>94.975956240917</v>
      </c>
      <c r="X34" s="4">
        <f t="shared" si="7"/>
        <v>91.058216483171904</v>
      </c>
      <c r="Y34" s="4">
        <f t="shared" si="7"/>
        <v>93.297845129353149</v>
      </c>
      <c r="Z34" s="4">
        <f t="shared" si="7"/>
        <v>90.982854206908769</v>
      </c>
      <c r="AA34" s="4">
        <f t="shared" si="7"/>
        <v>90.071287137097301</v>
      </c>
      <c r="AB34" s="4">
        <f t="shared" si="7"/>
        <v>92.432800779122445</v>
      </c>
      <c r="AC34" s="4">
        <f t="shared" si="7"/>
        <v>91.989614721827877</v>
      </c>
      <c r="AD34" s="4">
        <f t="shared" si="7"/>
        <v>96.664475717634744</v>
      </c>
      <c r="AE34" s="4">
        <f t="shared" si="7"/>
        <v>98.858744421145985</v>
      </c>
      <c r="AF34" s="4">
        <f t="shared" si="7"/>
        <v>90.00963443365842</v>
      </c>
      <c r="AG34" s="4">
        <f t="shared" si="7"/>
        <v>94.143634887486087</v>
      </c>
      <c r="AI34" s="4">
        <f t="shared" si="8"/>
        <v>-0.95034185550649397</v>
      </c>
      <c r="AJ34" s="4">
        <f t="shared" si="8"/>
        <v>-0.38755854902586861</v>
      </c>
      <c r="AK34" s="4">
        <f t="shared" si="8"/>
        <v>-0.43353787765155971</v>
      </c>
      <c r="AL34" s="4">
        <f t="shared" si="8"/>
        <v>1.0376859396277496</v>
      </c>
      <c r="AM34" s="4">
        <f t="shared" si="8"/>
        <v>2.3410437590829929</v>
      </c>
      <c r="AN34" s="4">
        <f t="shared" si="8"/>
        <v>2.8917835168280988</v>
      </c>
      <c r="AO34" s="4">
        <f t="shared" si="8"/>
        <v>2.6521548706468536</v>
      </c>
      <c r="AP34" s="4">
        <f t="shared" si="8"/>
        <v>-0.75785420690877459</v>
      </c>
      <c r="AQ34" s="4">
        <f t="shared" si="8"/>
        <v>-1.2912871370972994</v>
      </c>
      <c r="AR34" s="4">
        <f t="shared" si="8"/>
        <v>7.9199220877555376E-2</v>
      </c>
      <c r="AS34" s="4">
        <f t="shared" si="8"/>
        <v>0.79038527817212412</v>
      </c>
      <c r="AT34" s="4">
        <f t="shared" si="8"/>
        <v>1.4815242823652568</v>
      </c>
      <c r="AU34" s="4">
        <f t="shared" si="8"/>
        <v>-1.9087444211459825</v>
      </c>
      <c r="AV34" s="4">
        <f t="shared" si="8"/>
        <v>-0.3096344336584167</v>
      </c>
      <c r="AW34" s="4">
        <f t="shared" si="8"/>
        <v>2.2663651125139097</v>
      </c>
      <c r="AY34" s="2">
        <f t="shared" si="51"/>
        <v>95.109341765554461</v>
      </c>
      <c r="AZ34" s="2">
        <f t="shared" si="9"/>
        <v>95.545558179583338</v>
      </c>
      <c r="BA34" s="2">
        <f t="shared" si="9"/>
        <v>91.533537849112776</v>
      </c>
      <c r="BB34" s="2">
        <f t="shared" si="9"/>
        <v>91.596314057820592</v>
      </c>
      <c r="BC34" s="2">
        <f t="shared" si="9"/>
        <v>94.975956239009264</v>
      </c>
      <c r="BD34" s="2">
        <f t="shared" si="9"/>
        <v>91.058216478387948</v>
      </c>
      <c r="BE34" s="2">
        <f t="shared" si="9"/>
        <v>93.297845128333179</v>
      </c>
      <c r="BF34" s="2">
        <f t="shared" si="9"/>
        <v>90.982854206536047</v>
      </c>
      <c r="BG34" s="2">
        <f t="shared" si="9"/>
        <v>90.071287134316719</v>
      </c>
      <c r="BH34" s="2">
        <f t="shared" si="9"/>
        <v>92.43280077909364</v>
      </c>
      <c r="BI34" s="2">
        <f t="shared" si="9"/>
        <v>91.989614721367047</v>
      </c>
      <c r="BJ34" s="2">
        <f t="shared" si="9"/>
        <v>96.664475717499386</v>
      </c>
      <c r="BK34" s="2">
        <f t="shared" si="9"/>
        <v>98.858744420221356</v>
      </c>
      <c r="BL34" s="2">
        <f t="shared" si="9"/>
        <v>90.009634432540707</v>
      </c>
      <c r="BM34" s="2">
        <f t="shared" si="9"/>
        <v>94.143634887483373</v>
      </c>
      <c r="BO34" s="2">
        <f t="shared" si="10"/>
        <v>94.159000000000006</v>
      </c>
      <c r="BP34" s="2">
        <f t="shared" si="11"/>
        <v>95.158000000000001</v>
      </c>
      <c r="BQ34" s="2">
        <f t="shared" si="12"/>
        <v>91.1</v>
      </c>
      <c r="BR34" s="2">
        <f t="shared" si="13"/>
        <v>92.634</v>
      </c>
      <c r="BS34" s="2">
        <f t="shared" si="14"/>
        <v>97.316999999999993</v>
      </c>
      <c r="BT34" s="2">
        <f t="shared" si="15"/>
        <v>93.95</v>
      </c>
      <c r="BU34" s="2">
        <f t="shared" si="16"/>
        <v>95.95</v>
      </c>
      <c r="BV34" s="2">
        <f t="shared" si="17"/>
        <v>90.224999999999994</v>
      </c>
      <c r="BW34" s="2">
        <f t="shared" si="18"/>
        <v>88.78</v>
      </c>
      <c r="BX34" s="2">
        <f t="shared" si="19"/>
        <v>92.512</v>
      </c>
      <c r="BY34" s="2">
        <f t="shared" si="20"/>
        <v>92.78</v>
      </c>
      <c r="BZ34" s="2">
        <f t="shared" si="21"/>
        <v>98.146000000000001</v>
      </c>
      <c r="CA34" s="2">
        <f t="shared" si="22"/>
        <v>96.95</v>
      </c>
      <c r="CB34" s="2">
        <f t="shared" si="23"/>
        <v>89.7</v>
      </c>
      <c r="CC34" s="2">
        <f t="shared" si="24"/>
        <v>96.41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94.581918488528984</v>
      </c>
      <c r="DL34" s="2">
        <f t="shared" si="41"/>
        <v>95.262774628879882</v>
      </c>
      <c r="DM34" s="2">
        <f t="shared" si="41"/>
        <v>91.155051594746709</v>
      </c>
      <c r="DN34" s="2">
        <f t="shared" si="41"/>
        <v>91.300643205574886</v>
      </c>
      <c r="DO34" s="2">
        <f t="shared" si="41"/>
        <v>94.852209662288914</v>
      </c>
      <c r="DP34" s="2">
        <f t="shared" si="41"/>
        <v>90.90404080675421</v>
      </c>
      <c r="DQ34" s="2">
        <f t="shared" si="41"/>
        <v>93.043367071524941</v>
      </c>
      <c r="DR34" s="2">
        <f t="shared" si="41"/>
        <v>90.796685222672068</v>
      </c>
      <c r="DS34" s="2">
        <f t="shared" si="41"/>
        <v>89.477750742240218</v>
      </c>
      <c r="DT34" s="2">
        <f t="shared" si="41"/>
        <v>92.153408724513994</v>
      </c>
      <c r="DU34" s="2">
        <f t="shared" si="41"/>
        <v>91.594128132180771</v>
      </c>
      <c r="DV34" s="2">
        <f t="shared" si="41"/>
        <v>96.67314334172228</v>
      </c>
      <c r="DW34" s="2">
        <f t="shared" si="41"/>
        <v>98.732948717948716</v>
      </c>
      <c r="DX34" s="2">
        <f t="shared" si="41"/>
        <v>89.906066126855592</v>
      </c>
      <c r="DY34" s="2">
        <f t="shared" si="41"/>
        <v>94.156836336336326</v>
      </c>
      <c r="EA34" s="2">
        <f t="shared" si="42"/>
        <v>105.74124798359129</v>
      </c>
      <c r="EB34" s="2">
        <f t="shared" si="42"/>
        <v>101.07431789238692</v>
      </c>
      <c r="EC34" s="2">
        <f t="shared" si="42"/>
        <v>99.706808060943089</v>
      </c>
      <c r="ED34" s="2">
        <f t="shared" si="42"/>
        <v>98.57309103431534</v>
      </c>
      <c r="EE34" s="2">
        <f t="shared" si="42"/>
        <v>97.84065914458148</v>
      </c>
      <c r="EF34" s="2">
        <f t="shared" si="42"/>
        <v>94.354238186344304</v>
      </c>
      <c r="EG34" s="2">
        <f t="shared" si="42"/>
        <v>99.330311712124683</v>
      </c>
      <c r="EH34" s="2">
        <f t="shared" si="42"/>
        <v>95.46625649293803</v>
      </c>
      <c r="EI34" s="2">
        <f t="shared" si="42"/>
        <v>102.96762152732781</v>
      </c>
      <c r="EJ34" s="2">
        <f t="shared" si="42"/>
        <v>99.726269850378998</v>
      </c>
      <c r="EK34" s="2">
        <f t="shared" si="42"/>
        <v>101.22579426867715</v>
      </c>
      <c r="EL34" s="2">
        <f t="shared" si="42"/>
        <v>96.438047346565497</v>
      </c>
      <c r="EM34" s="2">
        <f t="shared" si="42"/>
        <v>101.85455100811491</v>
      </c>
      <c r="EN34" s="2">
        <f t="shared" si="42"/>
        <v>92.371324336688005</v>
      </c>
      <c r="EO34" s="2">
        <f t="shared" si="42"/>
        <v>93.776666204626892</v>
      </c>
      <c r="EQ34" s="2">
        <f t="shared" si="43"/>
        <v>102.72113988725189</v>
      </c>
      <c r="ER34" s="2">
        <f t="shared" si="43"/>
        <v>98.017683632808343</v>
      </c>
      <c r="ES34" s="2">
        <f t="shared" si="43"/>
        <v>96.866431098679229</v>
      </c>
      <c r="ET34" s="2">
        <f t="shared" si="43"/>
        <v>95.750553307998587</v>
      </c>
      <c r="EU34" s="2">
        <f t="shared" si="43"/>
        <v>95.513170760817587</v>
      </c>
      <c r="EV34" s="2">
        <f t="shared" si="43"/>
        <v>92.626580592115928</v>
      </c>
      <c r="EW34" s="2">
        <f t="shared" si="43"/>
        <v>95.999799201258995</v>
      </c>
      <c r="EX34" s="2">
        <f t="shared" si="43"/>
        <v>92.352775704546829</v>
      </c>
      <c r="EY34" s="2">
        <f t="shared" si="43"/>
        <v>100.12419275302655</v>
      </c>
      <c r="EZ34" s="2">
        <f t="shared" si="43"/>
        <v>98.328357010532983</v>
      </c>
      <c r="FA34" s="2">
        <f t="shared" si="43"/>
        <v>97.959729325294418</v>
      </c>
      <c r="FB34" s="2">
        <f t="shared" si="43"/>
        <v>92.889548724459843</v>
      </c>
      <c r="FC34" s="2">
        <f t="shared" si="43"/>
        <v>99.608263579272403</v>
      </c>
      <c r="FD34" s="2">
        <f t="shared" si="43"/>
        <v>92.792090901069329</v>
      </c>
      <c r="FE34" s="2">
        <f t="shared" si="43"/>
        <v>95.27776641981248</v>
      </c>
      <c r="FG34" s="2">
        <f t="shared" si="44"/>
        <v>4.7263681744082707E-2</v>
      </c>
      <c r="FH34" s="2">
        <f t="shared" si="44"/>
        <v>4.8660643293485885E-2</v>
      </c>
      <c r="FI34" s="2">
        <f t="shared" si="44"/>
        <v>4.4259407018504358E-2</v>
      </c>
      <c r="FJ34" s="2">
        <f t="shared" si="44"/>
        <v>4.0657534632009454E-2</v>
      </c>
      <c r="FK34" s="2">
        <f t="shared" si="44"/>
        <v>4.1410788194017105E-2</v>
      </c>
      <c r="FL34" s="2">
        <f t="shared" si="44"/>
        <v>4.4687640667290571E-2</v>
      </c>
      <c r="FM34" s="2">
        <f t="shared" si="44"/>
        <v>4.0478715780194588E-2</v>
      </c>
      <c r="FN34" s="2">
        <f t="shared" si="44"/>
        <v>3.9870738824710442E-2</v>
      </c>
      <c r="FO34" s="2">
        <f t="shared" si="44"/>
        <v>4.3999438092783727E-2</v>
      </c>
      <c r="FP34" s="2">
        <f t="shared" si="44"/>
        <v>3.6894350792712673E-2</v>
      </c>
      <c r="FQ34" s="2">
        <f t="shared" si="44"/>
        <v>4.1062028631947092E-2</v>
      </c>
      <c r="FR34" s="2">
        <f t="shared" si="44"/>
        <v>3.683093106542349E-2</v>
      </c>
      <c r="FS34" s="2">
        <f t="shared" si="44"/>
        <v>4.0300216442092682E-2</v>
      </c>
      <c r="FT34" s="2">
        <f t="shared" si="44"/>
        <v>4.2010799528479283E-2</v>
      </c>
      <c r="FU34" s="2">
        <f t="shared" si="44"/>
        <v>3.4732260432086916E-2</v>
      </c>
      <c r="FW34" s="2">
        <f t="shared" si="53"/>
        <v>2.5564338301962202E-6</v>
      </c>
      <c r="FX34" s="2">
        <f t="shared" si="45"/>
        <v>3.2333036558806524E-6</v>
      </c>
      <c r="FY34" s="2">
        <f t="shared" si="45"/>
        <v>3.3149805735544294E-6</v>
      </c>
      <c r="FZ34" s="2">
        <f t="shared" si="45"/>
        <v>3.1699171623724765E-6</v>
      </c>
      <c r="GA34" s="2">
        <f t="shared" si="45"/>
        <v>3.2102499204117851E-6</v>
      </c>
      <c r="GB34" s="2">
        <f t="shared" si="45"/>
        <v>3.1887664733305374E-6</v>
      </c>
      <c r="GC34" s="2">
        <f t="shared" si="45"/>
        <v>2.8189128196189133E-6</v>
      </c>
      <c r="GD34" s="2">
        <f t="shared" si="45"/>
        <v>3.2994185129730358E-6</v>
      </c>
      <c r="GE34" s="2">
        <f t="shared" si="45"/>
        <v>3.6373028545469688E-6</v>
      </c>
      <c r="GF34" s="2">
        <f t="shared" si="45"/>
        <v>2.6756335712553328E-6</v>
      </c>
      <c r="GG34" s="2">
        <f t="shared" si="45"/>
        <v>2.8050525790758985E-6</v>
      </c>
      <c r="GH34" s="2">
        <f t="shared" si="45"/>
        <v>2.4855107631754001E-6</v>
      </c>
      <c r="GI34" s="2">
        <f t="shared" si="45"/>
        <v>2.4688145943306387E-6</v>
      </c>
      <c r="GJ34" s="2">
        <f t="shared" si="45"/>
        <v>1.9898109069740019E-6</v>
      </c>
      <c r="GK34" s="2">
        <f t="shared" si="45"/>
        <v>1.8114513979372639E-6</v>
      </c>
      <c r="GM34" s="86">
        <f t="shared" si="54"/>
        <v>6.0138920573737057E-11</v>
      </c>
      <c r="GN34" s="86">
        <f t="shared" si="46"/>
        <v>2.5872973918670085E-10</v>
      </c>
      <c r="GO34" s="86">
        <f t="shared" si="46"/>
        <v>1.8525129796517811E-11</v>
      </c>
      <c r="GP34" s="86">
        <f t="shared" si="46"/>
        <v>1.5785540737311828E-12</v>
      </c>
      <c r="GQ34" s="86">
        <f t="shared" si="46"/>
        <v>1.1492388240998988E-12</v>
      </c>
      <c r="GR34" s="86">
        <f t="shared" si="46"/>
        <v>3.1066931165354024E-12</v>
      </c>
      <c r="GS34" s="86">
        <f t="shared" si="46"/>
        <v>6.4856173093940671E-13</v>
      </c>
      <c r="GT34" s="86">
        <f t="shared" si="46"/>
        <v>2.2396020074525086E-13</v>
      </c>
      <c r="GU34" s="86">
        <f t="shared" si="46"/>
        <v>1.8195657374544619E-12</v>
      </c>
      <c r="GV34" s="86">
        <f t="shared" si="46"/>
        <v>1.7045164822426489E-14</v>
      </c>
      <c r="GW34" s="86">
        <f t="shared" si="46"/>
        <v>2.9072118715593853E-13</v>
      </c>
      <c r="GX34" s="86">
        <f t="shared" si="46"/>
        <v>8.2374313643406774E-14</v>
      </c>
      <c r="GY34" s="86">
        <f t="shared" si="46"/>
        <v>5.8138318003500639E-13</v>
      </c>
      <c r="GZ34" s="86">
        <f t="shared" si="46"/>
        <v>7.2855025934401456E-13</v>
      </c>
      <c r="HA34" s="86">
        <f t="shared" si="46"/>
        <v>1.8863560008480812E-15</v>
      </c>
      <c r="HC34" s="86">
        <f t="shared" si="58"/>
        <v>6.5967332595971036E-29</v>
      </c>
      <c r="HD34" s="86">
        <f t="shared" si="47"/>
        <v>1.7959656572668791E-26</v>
      </c>
      <c r="HE34" s="86">
        <f t="shared" si="47"/>
        <v>3.7813071341402435E-33</v>
      </c>
      <c r="HF34" s="86">
        <f t="shared" si="47"/>
        <v>8.7013801771225999E-36</v>
      </c>
      <c r="HG34" s="86">
        <f t="shared" si="47"/>
        <v>1.213384601737241E-33</v>
      </c>
      <c r="HH34" s="86">
        <f t="shared" si="47"/>
        <v>1.362003899445686E-35</v>
      </c>
      <c r="HI34" s="86">
        <f t="shared" si="47"/>
        <v>6.4243515747471593E-36</v>
      </c>
      <c r="HJ34" s="86">
        <f t="shared" si="47"/>
        <v>6.0203980954513613E-35</v>
      </c>
      <c r="HK34" s="86">
        <f t="shared" si="47"/>
        <v>6.7845606441466832E-37</v>
      </c>
      <c r="HL34" s="86">
        <f t="shared" si="47"/>
        <v>1.1117768992061493E-36</v>
      </c>
      <c r="HM34" s="86">
        <f t="shared" si="47"/>
        <v>5.6706829481849156E-37</v>
      </c>
      <c r="HN34" s="86">
        <f t="shared" si="47"/>
        <v>2.3850759314048371E-36</v>
      </c>
      <c r="HO34" s="86">
        <f t="shared" si="47"/>
        <v>1.2431067959708444E-33</v>
      </c>
      <c r="HP34" s="86">
        <f t="shared" si="47"/>
        <v>9.9516529394301259E-35</v>
      </c>
      <c r="HQ34" s="86">
        <f t="shared" si="47"/>
        <v>2.5790911760626996E-44</v>
      </c>
      <c r="HS34" s="86">
        <f t="shared" si="55"/>
        <v>3.274101610209064E-82</v>
      </c>
      <c r="HT34" s="86">
        <f t="shared" si="48"/>
        <v>3.8553815076519015E-72</v>
      </c>
      <c r="HU34" s="86">
        <f t="shared" si="48"/>
        <v>2.1900953003882159E-91</v>
      </c>
      <c r="HV34" s="86">
        <f t="shared" si="48"/>
        <v>1.0788620332599506E-99</v>
      </c>
      <c r="HW34" s="86">
        <f t="shared" si="48"/>
        <v>2.8209848793703069E-93</v>
      </c>
      <c r="HX34" s="86">
        <f t="shared" si="48"/>
        <v>8.3050022548851887E-103</v>
      </c>
      <c r="HY34" s="86">
        <f t="shared" si="48"/>
        <v>1.6924618847456496E-101</v>
      </c>
      <c r="HZ34" s="86">
        <f t="shared" si="48"/>
        <v>2.4968454228102533E-98</v>
      </c>
      <c r="IA34" s="86">
        <f t="shared" si="48"/>
        <v>2.0421121016070283E-104</v>
      </c>
      <c r="IB34" s="86">
        <f t="shared" si="48"/>
        <v>1.2400523667388615E-105</v>
      </c>
      <c r="IC34" s="86">
        <f t="shared" si="48"/>
        <v>3.1782655184771356E-106</v>
      </c>
      <c r="ID34" s="86">
        <f t="shared" si="48"/>
        <v>6.1009864567528791E-103</v>
      </c>
      <c r="IE34" s="86">
        <f t="shared" si="48"/>
        <v>8.0037523358103669E-96</v>
      </c>
      <c r="IF34" s="86">
        <f t="shared" si="48"/>
        <v>2.7724120094116669E-61</v>
      </c>
      <c r="IG34" s="86">
        <f t="shared" si="48"/>
        <v>9.9575517608282846E-51</v>
      </c>
      <c r="II34" s="86">
        <f t="shared" si="56"/>
        <v>2.0296996260574676E-300</v>
      </c>
      <c r="IJ34" s="86">
        <f t="shared" si="49"/>
        <v>5.4190553698801144E-259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1.2873263597534447E-185</v>
      </c>
      <c r="IW34" s="86">
        <f t="shared" si="49"/>
        <v>7.4191796255332091E-172</v>
      </c>
      <c r="IY34" s="86">
        <f t="shared" si="57"/>
        <v>6.0138920573737057E-11</v>
      </c>
      <c r="IZ34" s="86">
        <f t="shared" si="50"/>
        <v>2.5872973918670085E-10</v>
      </c>
      <c r="JA34" s="86">
        <f t="shared" si="50"/>
        <v>1.8525129796517811E-11</v>
      </c>
      <c r="JB34" s="86">
        <f t="shared" si="50"/>
        <v>1.5785540737311828E-12</v>
      </c>
      <c r="JC34" s="86">
        <f t="shared" si="50"/>
        <v>1.1492388240998988E-12</v>
      </c>
      <c r="JD34" s="86">
        <f t="shared" si="50"/>
        <v>3.1066931165354024E-12</v>
      </c>
      <c r="JE34" s="86">
        <f t="shared" si="50"/>
        <v>6.4856173093940671E-13</v>
      </c>
      <c r="JF34" s="86">
        <f t="shared" si="50"/>
        <v>2.2396020074525086E-13</v>
      </c>
      <c r="JG34" s="86">
        <f t="shared" si="50"/>
        <v>1.8195657374544619E-12</v>
      </c>
      <c r="JH34" s="86">
        <f t="shared" si="50"/>
        <v>1.7045164822426489E-14</v>
      </c>
      <c r="JI34" s="86">
        <f t="shared" si="50"/>
        <v>2.9072118715593853E-13</v>
      </c>
      <c r="JJ34" s="86">
        <f t="shared" si="50"/>
        <v>8.2374313643406774E-14</v>
      </c>
      <c r="JK34" s="86">
        <f t="shared" si="50"/>
        <v>5.8138318003500639E-13</v>
      </c>
      <c r="JL34" s="86">
        <f t="shared" si="50"/>
        <v>7.2855025934401456E-13</v>
      </c>
      <c r="JM34" s="86">
        <f t="shared" si="50"/>
        <v>1.8863560008480812E-15</v>
      </c>
    </row>
    <row r="35" spans="2:273" x14ac:dyDescent="0.25">
      <c r="B35" s="2">
        <v>8</v>
      </c>
      <c r="C35" s="37">
        <v>93.840999999999994</v>
      </c>
      <c r="D35" s="37">
        <v>98.078999999999994</v>
      </c>
      <c r="E35" s="37">
        <v>92.8</v>
      </c>
      <c r="F35" s="37">
        <v>92.659000000000006</v>
      </c>
      <c r="G35" s="37">
        <v>96.488</v>
      </c>
      <c r="H35" s="37">
        <v>90.625</v>
      </c>
      <c r="I35" s="37">
        <v>95.4</v>
      </c>
      <c r="J35" s="37">
        <v>94.474999999999994</v>
      </c>
      <c r="K35" s="37">
        <v>89.853999999999999</v>
      </c>
      <c r="L35" s="37">
        <v>95.975999999999999</v>
      </c>
      <c r="M35" s="37">
        <v>92.537000000000006</v>
      </c>
      <c r="N35" s="37">
        <v>100.512</v>
      </c>
      <c r="O35" s="37">
        <v>100.2</v>
      </c>
      <c r="P35" s="37">
        <v>90.15</v>
      </c>
      <c r="Q35" s="37">
        <v>96.385000000000005</v>
      </c>
      <c r="S35" s="4">
        <f t="shared" si="7"/>
        <v>95.284678904142865</v>
      </c>
      <c r="T35" s="4">
        <f t="shared" si="7"/>
        <v>95.755189533042326</v>
      </c>
      <c r="U35" s="4">
        <f t="shared" si="7"/>
        <v>91.790406040561649</v>
      </c>
      <c r="V35" s="4">
        <f t="shared" si="7"/>
        <v>91.822817840365389</v>
      </c>
      <c r="W35" s="4">
        <f t="shared" si="7"/>
        <v>95.116092132459684</v>
      </c>
      <c r="X35" s="4">
        <f t="shared" si="7"/>
        <v>91.280293233999174</v>
      </c>
      <c r="Y35" s="4">
        <f t="shared" si="7"/>
        <v>93.531028975052365</v>
      </c>
      <c r="Z35" s="4">
        <f t="shared" si="7"/>
        <v>91.277165214442377</v>
      </c>
      <c r="AA35" s="4">
        <f t="shared" si="7"/>
        <v>90.457476858988059</v>
      </c>
      <c r="AB35" s="4">
        <f t="shared" si="7"/>
        <v>92.786532384037116</v>
      </c>
      <c r="AC35" s="4">
        <f t="shared" si="7"/>
        <v>92.285181239054452</v>
      </c>
      <c r="AD35" s="4">
        <f t="shared" si="7"/>
        <v>96.821801454901831</v>
      </c>
      <c r="AE35" s="4">
        <f t="shared" si="7"/>
        <v>99.020018357175047</v>
      </c>
      <c r="AF35" s="4">
        <f t="shared" si="7"/>
        <v>90.115995019848</v>
      </c>
      <c r="AG35" s="4">
        <f t="shared" si="7"/>
        <v>94.210793348747529</v>
      </c>
      <c r="AI35" s="4">
        <f t="shared" si="8"/>
        <v>-1.443678904142871</v>
      </c>
      <c r="AJ35" s="4">
        <f t="shared" si="8"/>
        <v>2.3238104669576671</v>
      </c>
      <c r="AK35" s="4">
        <f t="shared" si="8"/>
        <v>1.0095939594383481</v>
      </c>
      <c r="AL35" s="4">
        <f t="shared" si="8"/>
        <v>0.83618215963461751</v>
      </c>
      <c r="AM35" s="4">
        <f t="shared" si="8"/>
        <v>1.3719078675403154</v>
      </c>
      <c r="AN35" s="4">
        <f t="shared" si="8"/>
        <v>-0.65529323399917416</v>
      </c>
      <c r="AO35" s="4">
        <f t="shared" si="8"/>
        <v>1.8689710249476406</v>
      </c>
      <c r="AP35" s="4">
        <f t="shared" si="8"/>
        <v>3.1978347855576175</v>
      </c>
      <c r="AQ35" s="4">
        <f t="shared" si="8"/>
        <v>-0.60347685898805992</v>
      </c>
      <c r="AR35" s="4">
        <f t="shared" si="8"/>
        <v>3.189467615962883</v>
      </c>
      <c r="AS35" s="4">
        <f t="shared" si="8"/>
        <v>0.25181876094555378</v>
      </c>
      <c r="AT35" s="4">
        <f t="shared" si="8"/>
        <v>3.6901985450981698</v>
      </c>
      <c r="AU35" s="4">
        <f t="shared" si="8"/>
        <v>1.1799816428249557</v>
      </c>
      <c r="AV35" s="4">
        <f t="shared" si="8"/>
        <v>3.400498015200526E-2</v>
      </c>
      <c r="AW35" s="4">
        <f t="shared" si="8"/>
        <v>2.1742066512524758</v>
      </c>
      <c r="AY35" s="2">
        <f t="shared" si="51"/>
        <v>95.28467870322568</v>
      </c>
      <c r="AZ35" s="2">
        <f t="shared" si="9"/>
        <v>95.755188757590702</v>
      </c>
      <c r="BA35" s="2">
        <f t="shared" si="9"/>
        <v>91.79040597437573</v>
      </c>
      <c r="BB35" s="2">
        <f t="shared" si="9"/>
        <v>91.822817833887356</v>
      </c>
      <c r="BC35" s="2">
        <f t="shared" si="9"/>
        <v>95.116092127516154</v>
      </c>
      <c r="BD35" s="2">
        <f t="shared" si="9"/>
        <v>91.280293221886708</v>
      </c>
      <c r="BE35" s="2">
        <f t="shared" si="9"/>
        <v>93.531028972357063</v>
      </c>
      <c r="BF35" s="2">
        <f t="shared" si="9"/>
        <v>91.277165213412417</v>
      </c>
      <c r="BG35" s="2">
        <f t="shared" si="9"/>
        <v>90.457476851801076</v>
      </c>
      <c r="BH35" s="2">
        <f t="shared" si="9"/>
        <v>92.786532383949748</v>
      </c>
      <c r="BI35" s="2">
        <f t="shared" si="9"/>
        <v>92.285181237784158</v>
      </c>
      <c r="BJ35" s="2">
        <f t="shared" si="9"/>
        <v>96.821801454520184</v>
      </c>
      <c r="BK35" s="2">
        <f t="shared" si="9"/>
        <v>99.020018354722623</v>
      </c>
      <c r="BL35" s="2">
        <f t="shared" si="9"/>
        <v>90.115995016875317</v>
      </c>
      <c r="BM35" s="2">
        <f t="shared" si="9"/>
        <v>94.210793348738619</v>
      </c>
      <c r="BO35" s="2">
        <f t="shared" si="10"/>
        <v>93.840999999999994</v>
      </c>
      <c r="BP35" s="2">
        <f t="shared" si="11"/>
        <v>98.078999999999994</v>
      </c>
      <c r="BQ35" s="2">
        <f t="shared" si="12"/>
        <v>92.8</v>
      </c>
      <c r="BR35" s="2">
        <f t="shared" si="13"/>
        <v>92.659000000000006</v>
      </c>
      <c r="BS35" s="2">
        <f t="shared" si="14"/>
        <v>96.488</v>
      </c>
      <c r="BT35" s="2">
        <f t="shared" si="15"/>
        <v>90.625</v>
      </c>
      <c r="BU35" s="2">
        <f t="shared" si="16"/>
        <v>95.4</v>
      </c>
      <c r="BV35" s="2">
        <f t="shared" si="17"/>
        <v>94.474999999999994</v>
      </c>
      <c r="BW35" s="2">
        <f t="shared" si="18"/>
        <v>89.853999999999999</v>
      </c>
      <c r="BX35" s="2">
        <f t="shared" si="19"/>
        <v>95.975999999999999</v>
      </c>
      <c r="BY35" s="2">
        <f t="shared" si="20"/>
        <v>92.537000000000006</v>
      </c>
      <c r="BZ35" s="2">
        <f t="shared" si="21"/>
        <v>100.512</v>
      </c>
      <c r="CA35" s="2">
        <f t="shared" si="22"/>
        <v>100.2</v>
      </c>
      <c r="CB35" s="2">
        <f t="shared" si="23"/>
        <v>90.15</v>
      </c>
      <c r="CC35" s="2">
        <f t="shared" si="24"/>
        <v>96.385000000000005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94.728403913630203</v>
      </c>
      <c r="DL35" s="2">
        <f t="shared" si="41"/>
        <v>95.467205802968948</v>
      </c>
      <c r="DM35" s="2">
        <f t="shared" si="41"/>
        <v>91.39844746716696</v>
      </c>
      <c r="DN35" s="2">
        <f t="shared" si="41"/>
        <v>91.51739860627174</v>
      </c>
      <c r="DO35" s="2">
        <f t="shared" si="41"/>
        <v>94.994733020637895</v>
      </c>
      <c r="DP35" s="2">
        <f t="shared" si="41"/>
        <v>91.129317542213869</v>
      </c>
      <c r="DQ35" s="2">
        <f t="shared" si="41"/>
        <v>93.271130229419683</v>
      </c>
      <c r="DR35" s="2">
        <f t="shared" si="41"/>
        <v>91.093188259109311</v>
      </c>
      <c r="DS35" s="2">
        <f t="shared" si="41"/>
        <v>89.836298515519559</v>
      </c>
      <c r="DT35" s="2">
        <f t="shared" si="41"/>
        <v>92.50131223328593</v>
      </c>
      <c r="DU35" s="2">
        <f t="shared" si="41"/>
        <v>91.873545792756332</v>
      </c>
      <c r="DV35" s="2">
        <f t="shared" si="41"/>
        <v>96.84334631797789</v>
      </c>
      <c r="DW35" s="2">
        <f t="shared" si="41"/>
        <v>98.896987179487184</v>
      </c>
      <c r="DX35" s="2">
        <f t="shared" si="41"/>
        <v>90.011997300944657</v>
      </c>
      <c r="DY35" s="2">
        <f t="shared" si="41"/>
        <v>94.230742513942502</v>
      </c>
      <c r="EA35" s="2">
        <f t="shared" si="42"/>
        <v>105.51151836566855</v>
      </c>
      <c r="EB35" s="2">
        <f t="shared" si="42"/>
        <v>100.89020091199676</v>
      </c>
      <c r="EC35" s="2">
        <f t="shared" si="42"/>
        <v>99.509857192911085</v>
      </c>
      <c r="ED35" s="2">
        <f t="shared" si="42"/>
        <v>98.395512251585274</v>
      </c>
      <c r="EE35" s="2">
        <f t="shared" si="42"/>
        <v>97.678343872999221</v>
      </c>
      <c r="EF35" s="2">
        <f t="shared" si="42"/>
        <v>94.223921905403785</v>
      </c>
      <c r="EG35" s="2">
        <f t="shared" si="42"/>
        <v>99.149910389130824</v>
      </c>
      <c r="EH35" s="2">
        <f t="shared" si="42"/>
        <v>95.317955818839749</v>
      </c>
      <c r="EI35" s="2">
        <f t="shared" si="42"/>
        <v>102.76683915310159</v>
      </c>
      <c r="EJ35" s="2">
        <f t="shared" si="42"/>
        <v>99.577015867925425</v>
      </c>
      <c r="EK35" s="2">
        <f t="shared" si="42"/>
        <v>101.05264246092369</v>
      </c>
      <c r="EL35" s="2">
        <f t="shared" si="42"/>
        <v>96.308192480081743</v>
      </c>
      <c r="EM35" s="2">
        <f t="shared" si="42"/>
        <v>101.69219648580454</v>
      </c>
      <c r="EN35" s="2">
        <f t="shared" si="42"/>
        <v>92.278810612991762</v>
      </c>
      <c r="EO35" s="2">
        <f t="shared" si="42"/>
        <v>93.705077963134102</v>
      </c>
      <c r="EQ35" s="2">
        <f t="shared" si="43"/>
        <v>102.52230993147094</v>
      </c>
      <c r="ER35" s="2">
        <f t="shared" si="43"/>
        <v>97.866030992207314</v>
      </c>
      <c r="ES35" s="2">
        <f t="shared" si="43"/>
        <v>96.699957162440043</v>
      </c>
      <c r="ET35" s="2">
        <f t="shared" si="43"/>
        <v>95.603854150877623</v>
      </c>
      <c r="EU35" s="2">
        <f t="shared" si="43"/>
        <v>95.37512789738588</v>
      </c>
      <c r="EV35" s="2">
        <f t="shared" si="43"/>
        <v>92.51562305395727</v>
      </c>
      <c r="EW35" s="2">
        <f t="shared" si="43"/>
        <v>95.855742992458005</v>
      </c>
      <c r="EX35" s="2">
        <f t="shared" si="43"/>
        <v>92.238100061530545</v>
      </c>
      <c r="EY35" s="2">
        <f t="shared" si="43"/>
        <v>99.955011287685736</v>
      </c>
      <c r="EZ35" s="2">
        <f t="shared" si="43"/>
        <v>98.194610742073763</v>
      </c>
      <c r="FA35" s="2">
        <f t="shared" si="43"/>
        <v>97.821977750443637</v>
      </c>
      <c r="FB35" s="2">
        <f t="shared" si="43"/>
        <v>92.797919734854204</v>
      </c>
      <c r="FC35" s="2">
        <f t="shared" si="43"/>
        <v>99.469688589681297</v>
      </c>
      <c r="FD35" s="2">
        <f t="shared" si="43"/>
        <v>92.695058713548462</v>
      </c>
      <c r="FE35" s="2">
        <f t="shared" si="43"/>
        <v>95.189122369509107</v>
      </c>
      <c r="FG35" s="2">
        <f t="shared" si="44"/>
        <v>5.1588357986924495E-2</v>
      </c>
      <c r="FH35" s="2">
        <f t="shared" si="44"/>
        <v>5.3106018032027746E-2</v>
      </c>
      <c r="FI35" s="2">
        <f t="shared" si="44"/>
        <v>4.8323131723591685E-2</v>
      </c>
      <c r="FJ35" s="2">
        <f t="shared" si="44"/>
        <v>4.4405915117816053E-2</v>
      </c>
      <c r="FK35" s="2">
        <f t="shared" si="44"/>
        <v>4.5225340334979103E-2</v>
      </c>
      <c r="FL35" s="2">
        <f t="shared" si="44"/>
        <v>4.8788676958215024E-2</v>
      </c>
      <c r="FM35" s="2">
        <f t="shared" si="44"/>
        <v>4.4211370001594488E-2</v>
      </c>
      <c r="FN35" s="2">
        <f t="shared" si="44"/>
        <v>4.3549874358077272E-2</v>
      </c>
      <c r="FO35" s="2">
        <f t="shared" si="44"/>
        <v>4.8040493269820524E-2</v>
      </c>
      <c r="FP35" s="2">
        <f t="shared" si="44"/>
        <v>4.0310366439105308E-2</v>
      </c>
      <c r="FQ35" s="2">
        <f t="shared" si="44"/>
        <v>4.4845957766222216E-2</v>
      </c>
      <c r="FR35" s="2">
        <f t="shared" si="44"/>
        <v>4.0241320082842619E-2</v>
      </c>
      <c r="FS35" s="2">
        <f t="shared" si="44"/>
        <v>4.4017165830069364E-2</v>
      </c>
      <c r="FT35" s="2">
        <f t="shared" si="44"/>
        <v>4.5877976459101445E-2</v>
      </c>
      <c r="FU35" s="2">
        <f t="shared" si="44"/>
        <v>3.7955979353880294E-2</v>
      </c>
      <c r="FW35" s="2">
        <f t="shared" si="53"/>
        <v>2.8030732633426248E-6</v>
      </c>
      <c r="FX35" s="2">
        <f t="shared" si="45"/>
        <v>3.5452458542674757E-6</v>
      </c>
      <c r="FY35" s="2">
        <f t="shared" si="45"/>
        <v>3.63480275704588E-6</v>
      </c>
      <c r="FZ35" s="2">
        <f t="shared" si="45"/>
        <v>3.4757439891420451E-6</v>
      </c>
      <c r="GA35" s="2">
        <f t="shared" si="45"/>
        <v>3.5199679517005408E-6</v>
      </c>
      <c r="GB35" s="2">
        <f t="shared" si="45"/>
        <v>3.4964118349406877E-6</v>
      </c>
      <c r="GC35" s="2">
        <f t="shared" si="45"/>
        <v>3.0908756029349144E-6</v>
      </c>
      <c r="GD35" s="2">
        <f t="shared" si="45"/>
        <v>3.6177393078202909E-6</v>
      </c>
      <c r="GE35" s="2">
        <f t="shared" si="45"/>
        <v>3.988221873231629E-6</v>
      </c>
      <c r="GF35" s="2">
        <f t="shared" si="45"/>
        <v>2.933773114425121E-6</v>
      </c>
      <c r="GG35" s="2">
        <f t="shared" si="45"/>
        <v>3.075678159632181E-6</v>
      </c>
      <c r="GH35" s="2">
        <f t="shared" si="45"/>
        <v>2.7253077045787954E-6</v>
      </c>
      <c r="GI35" s="2">
        <f t="shared" si="45"/>
        <v>2.7070007282318441E-6</v>
      </c>
      <c r="GJ35" s="2">
        <f t="shared" si="45"/>
        <v>2.1817838551004988E-6</v>
      </c>
      <c r="GK35" s="2">
        <f t="shared" si="45"/>
        <v>1.9862166140890359E-6</v>
      </c>
      <c r="GM35" s="86">
        <f t="shared" si="54"/>
        <v>1.3680899005647298E-10</v>
      </c>
      <c r="GN35" s="86">
        <f t="shared" si="46"/>
        <v>5.5295708824229815E-10</v>
      </c>
      <c r="GO35" s="86">
        <f t="shared" si="46"/>
        <v>4.3752873830736069E-11</v>
      </c>
      <c r="GP35" s="86">
        <f t="shared" si="46"/>
        <v>4.0815880143785206E-12</v>
      </c>
      <c r="GQ35" s="86">
        <f t="shared" si="46"/>
        <v>3.0335958421159751E-12</v>
      </c>
      <c r="GR35" s="86">
        <f t="shared" si="46"/>
        <v>8.0146068690859471E-12</v>
      </c>
      <c r="GS35" s="86">
        <f t="shared" si="46"/>
        <v>1.7458050428099298E-12</v>
      </c>
      <c r="GT35" s="86">
        <f t="shared" si="46"/>
        <v>6.3050186661828787E-13</v>
      </c>
      <c r="GU35" s="86">
        <f t="shared" si="46"/>
        <v>4.7921161728376511E-12</v>
      </c>
      <c r="GV35" s="86">
        <f t="shared" si="46"/>
        <v>5.2658695493928546E-14</v>
      </c>
      <c r="GW35" s="86">
        <f t="shared" si="46"/>
        <v>8.1653154309795422E-13</v>
      </c>
      <c r="GX35" s="86">
        <f t="shared" si="46"/>
        <v>2.3655439431747503E-13</v>
      </c>
      <c r="GY35" s="86">
        <f t="shared" si="46"/>
        <v>1.5707631348661885E-12</v>
      </c>
      <c r="GZ35" s="86">
        <f t="shared" si="46"/>
        <v>1.974185082351321E-12</v>
      </c>
      <c r="HA35" s="86">
        <f t="shared" si="46"/>
        <v>6.3066935639176853E-15</v>
      </c>
      <c r="HC35" s="86">
        <f t="shared" si="58"/>
        <v>3.5162723269023799E-28</v>
      </c>
      <c r="HD35" s="86">
        <f t="shared" si="47"/>
        <v>8.1351755986328034E-26</v>
      </c>
      <c r="HE35" s="86">
        <f t="shared" si="47"/>
        <v>2.5843723828383459E-32</v>
      </c>
      <c r="HF35" s="86">
        <f t="shared" si="47"/>
        <v>7.0120021801494837E-35</v>
      </c>
      <c r="HG35" s="86">
        <f t="shared" si="47"/>
        <v>8.7562262655943923E-33</v>
      </c>
      <c r="HH35" s="86">
        <f t="shared" si="47"/>
        <v>1.1275246043174502E-34</v>
      </c>
      <c r="HI35" s="86">
        <f t="shared" si="47"/>
        <v>5.3005826888972218E-35</v>
      </c>
      <c r="HJ35" s="86">
        <f t="shared" si="47"/>
        <v>4.730252839072301E-34</v>
      </c>
      <c r="HK35" s="86">
        <f t="shared" si="47"/>
        <v>6.1479553306109462E-36</v>
      </c>
      <c r="HL35" s="86">
        <f t="shared" si="47"/>
        <v>9.5851102101843657E-36</v>
      </c>
      <c r="HM35" s="86">
        <f t="shared" si="47"/>
        <v>5.0782082526514097E-36</v>
      </c>
      <c r="HN35" s="86">
        <f t="shared" si="47"/>
        <v>1.9811100090917849E-35</v>
      </c>
      <c r="HO35" s="86">
        <f t="shared" si="47"/>
        <v>8.7518475853292528E-33</v>
      </c>
      <c r="HP35" s="86">
        <f t="shared" si="47"/>
        <v>7.5743991789265435E-34</v>
      </c>
      <c r="HQ35" s="86">
        <f t="shared" si="47"/>
        <v>3.4479272517716897E-43</v>
      </c>
      <c r="HS35" s="86">
        <f t="shared" si="55"/>
        <v>8.6235637137281019E-81</v>
      </c>
      <c r="HT35" s="86">
        <f t="shared" si="48"/>
        <v>6.9543108500435445E-71</v>
      </c>
      <c r="HU35" s="86">
        <f t="shared" si="48"/>
        <v>8.7823565131942593E-90</v>
      </c>
      <c r="HV35" s="86">
        <f t="shared" si="48"/>
        <v>6.0438026386250779E-98</v>
      </c>
      <c r="HW35" s="86">
        <f t="shared" si="48"/>
        <v>1.2689452299952688E-91</v>
      </c>
      <c r="HX35" s="86">
        <f t="shared" si="48"/>
        <v>5.2895611228648022E-101</v>
      </c>
      <c r="HY35" s="86">
        <f t="shared" si="48"/>
        <v>1.0220719440355196E-99</v>
      </c>
      <c r="HZ35" s="86">
        <f t="shared" si="48"/>
        <v>1.3609266960885709E-96</v>
      </c>
      <c r="IA35" s="86">
        <f t="shared" si="48"/>
        <v>1.48297883041586E-102</v>
      </c>
      <c r="IB35" s="86">
        <f t="shared" si="48"/>
        <v>8.4859949015719966E-104</v>
      </c>
      <c r="IC35" s="86">
        <f t="shared" si="48"/>
        <v>2.3304912145435379E-104</v>
      </c>
      <c r="ID35" s="86">
        <f t="shared" si="48"/>
        <v>3.7477015182994151E-101</v>
      </c>
      <c r="IE35" s="86">
        <f t="shared" si="48"/>
        <v>3.6182411564595313E-94</v>
      </c>
      <c r="IF35" s="86">
        <f t="shared" si="48"/>
        <v>3.0119073773279969E-60</v>
      </c>
      <c r="IG35" s="86">
        <f t="shared" si="48"/>
        <v>6.8997476219229989E-50</v>
      </c>
      <c r="II35" s="86">
        <f t="shared" si="56"/>
        <v>3.6192384564141298E-296</v>
      </c>
      <c r="IJ35" s="86">
        <f t="shared" si="49"/>
        <v>2.903030753105374E-255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4.7447190723540225E-183</v>
      </c>
      <c r="IW35" s="86">
        <f t="shared" si="49"/>
        <v>1.6900223900395893E-169</v>
      </c>
      <c r="IY35" s="86">
        <f t="shared" si="57"/>
        <v>1.3680899005647298E-10</v>
      </c>
      <c r="IZ35" s="86">
        <f t="shared" si="50"/>
        <v>5.5295708824229826E-10</v>
      </c>
      <c r="JA35" s="86">
        <f t="shared" si="50"/>
        <v>4.3752873830736069E-11</v>
      </c>
      <c r="JB35" s="86">
        <f t="shared" si="50"/>
        <v>4.0815880143785206E-12</v>
      </c>
      <c r="JC35" s="86">
        <f t="shared" si="50"/>
        <v>3.0335958421159751E-12</v>
      </c>
      <c r="JD35" s="86">
        <f t="shared" si="50"/>
        <v>8.0146068690859471E-12</v>
      </c>
      <c r="JE35" s="86">
        <f t="shared" si="50"/>
        <v>1.7458050428099298E-12</v>
      </c>
      <c r="JF35" s="86">
        <f t="shared" si="50"/>
        <v>6.3050186661828787E-13</v>
      </c>
      <c r="JG35" s="86">
        <f t="shared" si="50"/>
        <v>4.7921161728376511E-12</v>
      </c>
      <c r="JH35" s="86">
        <f t="shared" si="50"/>
        <v>5.2658695493928546E-14</v>
      </c>
      <c r="JI35" s="86">
        <f t="shared" si="50"/>
        <v>8.1653154309795422E-13</v>
      </c>
      <c r="JJ35" s="86">
        <f t="shared" si="50"/>
        <v>2.3655439431747503E-13</v>
      </c>
      <c r="JK35" s="86">
        <f t="shared" si="50"/>
        <v>1.5707631348661885E-12</v>
      </c>
      <c r="JL35" s="86">
        <f t="shared" si="50"/>
        <v>1.974185082351321E-12</v>
      </c>
      <c r="JM35" s="86">
        <f t="shared" si="50"/>
        <v>6.3066935639176853E-15</v>
      </c>
    </row>
    <row r="36" spans="2:273" x14ac:dyDescent="0.25">
      <c r="B36" s="2">
        <v>9</v>
      </c>
      <c r="C36" s="37">
        <v>95.135999999999996</v>
      </c>
      <c r="D36" s="37">
        <v>95.289000000000001</v>
      </c>
      <c r="E36" s="37">
        <v>89.1</v>
      </c>
      <c r="F36" s="37">
        <v>89.340999999999994</v>
      </c>
      <c r="G36" s="37">
        <v>95.316999999999993</v>
      </c>
      <c r="H36" s="37">
        <v>92.2</v>
      </c>
      <c r="I36" s="37">
        <v>93.65</v>
      </c>
      <c r="J36" s="37">
        <v>92.125</v>
      </c>
      <c r="K36" s="37">
        <v>89.22</v>
      </c>
      <c r="L36" s="37">
        <v>93.927000000000007</v>
      </c>
      <c r="M36" s="37">
        <v>94.512</v>
      </c>
      <c r="N36" s="37">
        <v>96.415000000000006</v>
      </c>
      <c r="O36" s="37">
        <v>99.8</v>
      </c>
      <c r="P36" s="37">
        <v>91.15</v>
      </c>
      <c r="Q36" s="37">
        <v>95.41</v>
      </c>
      <c r="R36" s="108"/>
      <c r="S36" s="4">
        <f t="shared" si="7"/>
        <v>95.460636860474438</v>
      </c>
      <c r="T36" s="4">
        <f t="shared" si="7"/>
        <v>95.963286400378379</v>
      </c>
      <c r="U36" s="4">
        <f t="shared" si="7"/>
        <v>92.046399538441648</v>
      </c>
      <c r="V36" s="4">
        <f t="shared" si="7"/>
        <v>92.04849275090325</v>
      </c>
      <c r="W36" s="4">
        <f t="shared" si="7"/>
        <v>95.254695125066235</v>
      </c>
      <c r="X36" s="4">
        <f t="shared" si="7"/>
        <v>91.500426748175386</v>
      </c>
      <c r="Y36" s="4">
        <f t="shared" si="7"/>
        <v>93.762953933404205</v>
      </c>
      <c r="Z36" s="4">
        <f t="shared" si="7"/>
        <v>91.569422898352101</v>
      </c>
      <c r="AA36" s="4">
        <f t="shared" si="7"/>
        <v>90.84348562482586</v>
      </c>
      <c r="AB36" s="4">
        <f t="shared" si="7"/>
        <v>93.138852949965312</v>
      </c>
      <c r="AC36" s="4">
        <f t="shared" si="7"/>
        <v>92.580210245236827</v>
      </c>
      <c r="AD36" s="4">
        <f t="shared" si="7"/>
        <v>96.97682878902387</v>
      </c>
      <c r="AE36" s="4">
        <f t="shared" si="7"/>
        <v>99.179669859257743</v>
      </c>
      <c r="AF36" s="4">
        <f t="shared" si="7"/>
        <v>90.221518579294326</v>
      </c>
      <c r="AG36" s="4">
        <f t="shared" si="7"/>
        <v>94.276821569537773</v>
      </c>
      <c r="AI36" s="4">
        <f t="shared" si="8"/>
        <v>-0.32463686047444185</v>
      </c>
      <c r="AJ36" s="4">
        <f t="shared" si="8"/>
        <v>-0.67428640037837795</v>
      </c>
      <c r="AK36" s="4">
        <f t="shared" si="8"/>
        <v>-2.9463995384416535</v>
      </c>
      <c r="AL36" s="4">
        <f t="shared" si="8"/>
        <v>-2.7074927509032563</v>
      </c>
      <c r="AM36" s="4">
        <f t="shared" si="8"/>
        <v>6.230487493375847E-2</v>
      </c>
      <c r="AN36" s="4">
        <f t="shared" si="8"/>
        <v>0.69957325182461716</v>
      </c>
      <c r="AO36" s="4">
        <f t="shared" si="8"/>
        <v>-0.11295393340419935</v>
      </c>
      <c r="AP36" s="4">
        <f t="shared" si="8"/>
        <v>0.55557710164789853</v>
      </c>
      <c r="AQ36" s="4">
        <f t="shared" si="8"/>
        <v>-1.6234856248258609</v>
      </c>
      <c r="AR36" s="4">
        <f t="shared" si="8"/>
        <v>0.78814705003469498</v>
      </c>
      <c r="AS36" s="4">
        <f t="shared" si="8"/>
        <v>1.9317897547631731</v>
      </c>
      <c r="AT36" s="4">
        <f t="shared" si="8"/>
        <v>-0.56182878902386335</v>
      </c>
      <c r="AU36" s="4">
        <f t="shared" si="8"/>
        <v>0.62033014074225434</v>
      </c>
      <c r="AV36" s="4">
        <f t="shared" si="8"/>
        <v>0.92848142070567974</v>
      </c>
      <c r="AW36" s="4">
        <f t="shared" si="8"/>
        <v>1.1331784304622232</v>
      </c>
      <c r="AY36" s="2">
        <f t="shared" si="51"/>
        <v>95.460636418551275</v>
      </c>
      <c r="AZ36" s="2">
        <f t="shared" si="9"/>
        <v>95.963284795379252</v>
      </c>
      <c r="BA36" s="2">
        <f t="shared" si="9"/>
        <v>92.046399387379765</v>
      </c>
      <c r="BB36" s="2">
        <f t="shared" si="9"/>
        <v>92.048492734745807</v>
      </c>
      <c r="BC36" s="2">
        <f t="shared" si="9"/>
        <v>95.254695112487966</v>
      </c>
      <c r="BD36" s="2">
        <f t="shared" si="9"/>
        <v>91.500426718057881</v>
      </c>
      <c r="BE36" s="2">
        <f t="shared" si="9"/>
        <v>93.762953926413104</v>
      </c>
      <c r="BF36" s="2">
        <f t="shared" si="9"/>
        <v>91.569422895561118</v>
      </c>
      <c r="BG36" s="2">
        <f t="shared" si="9"/>
        <v>90.843485606590377</v>
      </c>
      <c r="BH36" s="2">
        <f t="shared" si="9"/>
        <v>93.138852949705978</v>
      </c>
      <c r="BI36" s="2">
        <f t="shared" si="9"/>
        <v>92.580210241803456</v>
      </c>
      <c r="BJ36" s="2">
        <f t="shared" si="9"/>
        <v>96.976828787968728</v>
      </c>
      <c r="BK36" s="2">
        <f t="shared" si="9"/>
        <v>99.179669852873474</v>
      </c>
      <c r="BL36" s="2">
        <f t="shared" si="9"/>
        <v>90.221518571536606</v>
      </c>
      <c r="BM36" s="2">
        <f t="shared" si="9"/>
        <v>94.276821569509181</v>
      </c>
      <c r="BO36" s="2">
        <f t="shared" si="10"/>
        <v>95.135999999999996</v>
      </c>
      <c r="BP36" s="2">
        <f t="shared" si="11"/>
        <v>95.289000000000001</v>
      </c>
      <c r="BQ36" s="2">
        <f t="shared" si="12"/>
        <v>89.1</v>
      </c>
      <c r="BR36" s="2">
        <f t="shared" si="13"/>
        <v>89.340999999999994</v>
      </c>
      <c r="BS36" s="2">
        <f t="shared" si="14"/>
        <v>95.316999999999993</v>
      </c>
      <c r="BT36" s="2">
        <f t="shared" si="15"/>
        <v>92.2</v>
      </c>
      <c r="BU36" s="2">
        <f t="shared" si="16"/>
        <v>93.65</v>
      </c>
      <c r="BV36" s="2">
        <f t="shared" si="17"/>
        <v>92.125</v>
      </c>
      <c r="BW36" s="2">
        <f t="shared" si="18"/>
        <v>89.22</v>
      </c>
      <c r="BX36" s="2">
        <f t="shared" si="19"/>
        <v>93.927000000000007</v>
      </c>
      <c r="BY36" s="2">
        <f t="shared" si="20"/>
        <v>94.512</v>
      </c>
      <c r="BZ36" s="2">
        <f t="shared" si="21"/>
        <v>96.415000000000006</v>
      </c>
      <c r="CA36" s="2">
        <f t="shared" si="22"/>
        <v>99.8</v>
      </c>
      <c r="CB36" s="2">
        <f t="shared" si="23"/>
        <v>91.15</v>
      </c>
      <c r="CC36" s="2">
        <f t="shared" si="24"/>
        <v>95.41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94.874889338731421</v>
      </c>
      <c r="DL36" s="2">
        <f t="shared" si="41"/>
        <v>95.671636977058029</v>
      </c>
      <c r="DM36" s="2">
        <f t="shared" si="41"/>
        <v>91.641843339587226</v>
      </c>
      <c r="DN36" s="2">
        <f t="shared" si="41"/>
        <v>91.734154006968609</v>
      </c>
      <c r="DO36" s="2">
        <f t="shared" si="41"/>
        <v>95.137256378986862</v>
      </c>
      <c r="DP36" s="2">
        <f t="shared" si="41"/>
        <v>91.354594277673527</v>
      </c>
      <c r="DQ36" s="2">
        <f t="shared" si="41"/>
        <v>93.498893387314425</v>
      </c>
      <c r="DR36" s="2">
        <f t="shared" si="41"/>
        <v>91.389691295546555</v>
      </c>
      <c r="DS36" s="2">
        <f t="shared" si="41"/>
        <v>90.194846288798914</v>
      </c>
      <c r="DT36" s="2">
        <f t="shared" si="41"/>
        <v>92.849215742057865</v>
      </c>
      <c r="DU36" s="2">
        <f t="shared" si="41"/>
        <v>92.152963453331893</v>
      </c>
      <c r="DV36" s="2">
        <f t="shared" si="41"/>
        <v>97.013549294233499</v>
      </c>
      <c r="DW36" s="2">
        <f t="shared" si="41"/>
        <v>99.061025641025637</v>
      </c>
      <c r="DX36" s="2">
        <f t="shared" si="41"/>
        <v>90.117928475033722</v>
      </c>
      <c r="DY36" s="2">
        <f t="shared" si="41"/>
        <v>94.304648691548678</v>
      </c>
      <c r="EA36" s="2">
        <f t="shared" si="42"/>
        <v>105.28178874774579</v>
      </c>
      <c r="EB36" s="2">
        <f t="shared" si="42"/>
        <v>100.70608393160659</v>
      </c>
      <c r="EC36" s="2">
        <f t="shared" si="42"/>
        <v>99.312906324879066</v>
      </c>
      <c r="ED36" s="2">
        <f t="shared" si="42"/>
        <v>98.217933468855222</v>
      </c>
      <c r="EE36" s="2">
        <f t="shared" si="42"/>
        <v>97.516028601416963</v>
      </c>
      <c r="EF36" s="2">
        <f t="shared" si="42"/>
        <v>94.093605624463251</v>
      </c>
      <c r="EG36" s="2">
        <f t="shared" si="42"/>
        <v>98.969509066136965</v>
      </c>
      <c r="EH36" s="2">
        <f t="shared" si="42"/>
        <v>95.169655144741469</v>
      </c>
      <c r="EI36" s="2">
        <f t="shared" si="42"/>
        <v>102.56605677887536</v>
      </c>
      <c r="EJ36" s="2">
        <f t="shared" si="42"/>
        <v>99.427761885471853</v>
      </c>
      <c r="EK36" s="2">
        <f t="shared" si="42"/>
        <v>100.87949065317024</v>
      </c>
      <c r="EL36" s="2">
        <f t="shared" si="42"/>
        <v>96.178337613597975</v>
      </c>
      <c r="EM36" s="2">
        <f t="shared" si="42"/>
        <v>101.52984196349418</v>
      </c>
      <c r="EN36" s="2">
        <f t="shared" si="42"/>
        <v>92.186296889295505</v>
      </c>
      <c r="EO36" s="2">
        <f t="shared" si="42"/>
        <v>93.633489721641311</v>
      </c>
      <c r="EQ36" s="2">
        <f t="shared" si="43"/>
        <v>102.32347997568998</v>
      </c>
      <c r="ER36" s="2">
        <f t="shared" si="43"/>
        <v>97.714378351606285</v>
      </c>
      <c r="ES36" s="2">
        <f t="shared" si="43"/>
        <v>96.533483226200843</v>
      </c>
      <c r="ET36" s="2">
        <f t="shared" si="43"/>
        <v>95.457154993756674</v>
      </c>
      <c r="EU36" s="2">
        <f t="shared" si="43"/>
        <v>95.237085033954159</v>
      </c>
      <c r="EV36" s="2">
        <f t="shared" si="43"/>
        <v>92.404665515798612</v>
      </c>
      <c r="EW36" s="2">
        <f t="shared" si="43"/>
        <v>95.711686783657001</v>
      </c>
      <c r="EX36" s="2">
        <f t="shared" si="43"/>
        <v>92.123424418514261</v>
      </c>
      <c r="EY36" s="2">
        <f t="shared" si="43"/>
        <v>99.785829822344908</v>
      </c>
      <c r="EZ36" s="2">
        <f t="shared" si="43"/>
        <v>98.060864473614544</v>
      </c>
      <c r="FA36" s="2">
        <f t="shared" si="43"/>
        <v>97.684226175592855</v>
      </c>
      <c r="FB36" s="2">
        <f t="shared" si="43"/>
        <v>92.706290745248552</v>
      </c>
      <c r="FC36" s="2">
        <f t="shared" si="43"/>
        <v>99.331113600090191</v>
      </c>
      <c r="FD36" s="2">
        <f t="shared" si="43"/>
        <v>92.598026526027596</v>
      </c>
      <c r="FE36" s="2">
        <f t="shared" si="43"/>
        <v>95.10047831920572</v>
      </c>
      <c r="FG36" s="2">
        <f t="shared" si="44"/>
        <v>5.6285368886893672E-2</v>
      </c>
      <c r="FH36" s="2">
        <f t="shared" si="44"/>
        <v>5.7932768099845322E-2</v>
      </c>
      <c r="FI36" s="2">
        <f t="shared" si="44"/>
        <v>5.2739382521691455E-2</v>
      </c>
      <c r="FJ36" s="2">
        <f t="shared" si="44"/>
        <v>4.8482409243286055E-2</v>
      </c>
      <c r="FK36" s="2">
        <f t="shared" si="44"/>
        <v>4.9373171642318719E-2</v>
      </c>
      <c r="FL36" s="2">
        <f t="shared" si="44"/>
        <v>5.3245093529547489E-2</v>
      </c>
      <c r="FM36" s="2">
        <f t="shared" si="44"/>
        <v>4.8270906898197227E-2</v>
      </c>
      <c r="FN36" s="2">
        <f t="shared" si="44"/>
        <v>4.7551693848130371E-2</v>
      </c>
      <c r="FO36" s="2">
        <f t="shared" si="44"/>
        <v>5.2432336854580472E-2</v>
      </c>
      <c r="FP36" s="2">
        <f t="shared" si="44"/>
        <v>4.4028209028736678E-2</v>
      </c>
      <c r="FQ36" s="2">
        <f t="shared" si="44"/>
        <v>4.8960778375968933E-2</v>
      </c>
      <c r="FR36" s="2">
        <f t="shared" si="44"/>
        <v>4.3953086154867385E-2</v>
      </c>
      <c r="FS36" s="2">
        <f t="shared" si="44"/>
        <v>4.8059767330547218E-2</v>
      </c>
      <c r="FT36" s="2">
        <f t="shared" si="44"/>
        <v>5.008252437858237E-2</v>
      </c>
      <c r="FU36" s="2">
        <f t="shared" si="44"/>
        <v>4.1466058203615937E-2</v>
      </c>
      <c r="FW36" s="2">
        <f t="shared" si="53"/>
        <v>3.0735078842616227E-6</v>
      </c>
      <c r="FX36" s="2">
        <f t="shared" si="45"/>
        <v>3.8872834495690533E-6</v>
      </c>
      <c r="FY36" s="2">
        <f t="shared" si="45"/>
        <v>3.9854805727567414E-6</v>
      </c>
      <c r="FZ36" s="2">
        <f t="shared" si="45"/>
        <v>3.8110762214884262E-6</v>
      </c>
      <c r="GA36" s="2">
        <f t="shared" si="45"/>
        <v>3.859566799452932E-6</v>
      </c>
      <c r="GB36" s="2">
        <f t="shared" si="45"/>
        <v>3.8337380485241493E-6</v>
      </c>
      <c r="GC36" s="2">
        <f t="shared" si="45"/>
        <v>3.3890766949792504E-6</v>
      </c>
      <c r="GD36" s="2">
        <f t="shared" si="45"/>
        <v>3.9667708858212916E-6</v>
      </c>
      <c r="GE36" s="2">
        <f t="shared" si="45"/>
        <v>4.3729966427536821E-6</v>
      </c>
      <c r="GF36" s="2">
        <f t="shared" si="45"/>
        <v>3.2168173418937209E-6</v>
      </c>
      <c r="GG36" s="2">
        <f t="shared" si="45"/>
        <v>3.3724130396745305E-6</v>
      </c>
      <c r="GH36" s="2">
        <f t="shared" si="45"/>
        <v>2.9882396901455425E-6</v>
      </c>
      <c r="GI36" s="2">
        <f t="shared" si="45"/>
        <v>2.9681665002641432E-6</v>
      </c>
      <c r="GJ36" s="2">
        <f t="shared" si="45"/>
        <v>2.3922779222534044E-6</v>
      </c>
      <c r="GK36" s="2">
        <f t="shared" si="45"/>
        <v>2.1778427928333685E-6</v>
      </c>
      <c r="GM36" s="86">
        <f t="shared" si="54"/>
        <v>3.0657694982978251E-10</v>
      </c>
      <c r="GN36" s="86">
        <f t="shared" si="46"/>
        <v>1.1656994128359293E-9</v>
      </c>
      <c r="GO36" s="86">
        <f t="shared" si="46"/>
        <v>1.0173070934435022E-10</v>
      </c>
      <c r="GP36" s="86">
        <f t="shared" si="46"/>
        <v>1.0371708243751304E-11</v>
      </c>
      <c r="GQ36" s="86">
        <f t="shared" si="46"/>
        <v>7.8652954427720064E-12</v>
      </c>
      <c r="GR36" s="86">
        <f t="shared" si="46"/>
        <v>2.0312172824299024E-11</v>
      </c>
      <c r="GS36" s="86">
        <f t="shared" si="46"/>
        <v>4.6142376119721535E-12</v>
      </c>
      <c r="GT36" s="86">
        <f t="shared" si="46"/>
        <v>1.7411868763157598E-12</v>
      </c>
      <c r="GU36" s="86">
        <f t="shared" si="46"/>
        <v>1.2393615146853746E-11</v>
      </c>
      <c r="GV36" s="86">
        <f t="shared" si="46"/>
        <v>1.5930498939933532E-13</v>
      </c>
      <c r="GW36" s="86">
        <f t="shared" si="46"/>
        <v>2.2494355190524353E-12</v>
      </c>
      <c r="GX36" s="86">
        <f t="shared" si="46"/>
        <v>6.6632102136840995E-13</v>
      </c>
      <c r="GY36" s="86">
        <f t="shared" si="46"/>
        <v>4.166686189428909E-12</v>
      </c>
      <c r="GZ36" s="86">
        <f t="shared" si="46"/>
        <v>5.250899648335175E-12</v>
      </c>
      <c r="HA36" s="86">
        <f t="shared" si="46"/>
        <v>2.0617402829061635E-14</v>
      </c>
      <c r="HC36" s="86">
        <f t="shared" si="58"/>
        <v>1.8330217959638493E-27</v>
      </c>
      <c r="HD36" s="86">
        <f t="shared" si="47"/>
        <v>3.6124711721470671E-25</v>
      </c>
      <c r="HE36" s="86">
        <f t="shared" si="47"/>
        <v>1.7218642888518477E-31</v>
      </c>
      <c r="HF36" s="86">
        <f t="shared" si="47"/>
        <v>5.4958954564695304E-34</v>
      </c>
      <c r="HG36" s="86">
        <f t="shared" si="47"/>
        <v>6.153278589434882E-32</v>
      </c>
      <c r="HH36" s="86">
        <f t="shared" si="47"/>
        <v>9.0704800857890104E-34</v>
      </c>
      <c r="HI36" s="86">
        <f t="shared" si="47"/>
        <v>4.2513985501738621E-34</v>
      </c>
      <c r="HJ36" s="86">
        <f t="shared" si="47"/>
        <v>3.6147905421078158E-33</v>
      </c>
      <c r="HK36" s="86">
        <f t="shared" si="47"/>
        <v>5.4063001450845389E-35</v>
      </c>
      <c r="HL36" s="86">
        <f t="shared" si="47"/>
        <v>8.0287417692763271E-35</v>
      </c>
      <c r="HM36" s="86">
        <f t="shared" si="47"/>
        <v>4.4148394562974872E-35</v>
      </c>
      <c r="HN36" s="86">
        <f t="shared" si="47"/>
        <v>1.5999372240125531E-34</v>
      </c>
      <c r="HO36" s="86">
        <f t="shared" si="47"/>
        <v>6.0040836093226036E-32</v>
      </c>
      <c r="HP36" s="86">
        <f t="shared" si="47"/>
        <v>5.61093884492325E-33</v>
      </c>
      <c r="HQ36" s="86">
        <f t="shared" si="47"/>
        <v>4.4535456476848164E-42</v>
      </c>
      <c r="HS36" s="86">
        <f t="shared" si="55"/>
        <v>2.2063529328421757E-79</v>
      </c>
      <c r="HT36" s="86">
        <f t="shared" si="48"/>
        <v>1.222313372263505E-69</v>
      </c>
      <c r="HU36" s="86">
        <f t="shared" si="48"/>
        <v>3.4067245440481879E-88</v>
      </c>
      <c r="HV36" s="86">
        <f t="shared" si="48"/>
        <v>3.2655017082011045E-96</v>
      </c>
      <c r="HW36" s="86">
        <f t="shared" si="48"/>
        <v>5.5139760814855087E-90</v>
      </c>
      <c r="HX36" s="86">
        <f t="shared" si="48"/>
        <v>3.2455654674348199E-99</v>
      </c>
      <c r="HY36" s="86">
        <f t="shared" si="48"/>
        <v>5.9489626738348448E-98</v>
      </c>
      <c r="HZ36" s="86">
        <f t="shared" si="48"/>
        <v>7.1543033982867909E-95</v>
      </c>
      <c r="IA36" s="86">
        <f t="shared" si="48"/>
        <v>1.0356380558962107E-100</v>
      </c>
      <c r="IB36" s="86">
        <f t="shared" si="48"/>
        <v>5.5930280064031319E-102</v>
      </c>
      <c r="IC36" s="86">
        <f t="shared" si="48"/>
        <v>1.6441517155199634E-102</v>
      </c>
      <c r="ID36" s="86">
        <f t="shared" si="48"/>
        <v>2.2193426303502208E-99</v>
      </c>
      <c r="IE36" s="86">
        <f t="shared" si="48"/>
        <v>1.5814339322019553E-92</v>
      </c>
      <c r="IF36" s="86">
        <f t="shared" si="48"/>
        <v>3.2046960035686422E-59</v>
      </c>
      <c r="IG36" s="86">
        <f t="shared" si="48"/>
        <v>4.7021391343826787E-49</v>
      </c>
      <c r="II36" s="86">
        <f t="shared" si="56"/>
        <v>6.0163238373448719E-292</v>
      </c>
      <c r="IJ36" s="86">
        <f t="shared" si="49"/>
        <v>1.4606954649462353E-251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1.6776641740621131E-180</v>
      </c>
      <c r="IW36" s="86">
        <f t="shared" si="49"/>
        <v>3.7067288784108763E-167</v>
      </c>
      <c r="IY36" s="86">
        <f t="shared" si="57"/>
        <v>3.0657694982978251E-10</v>
      </c>
      <c r="IZ36" s="86">
        <f t="shared" si="50"/>
        <v>1.1656994128359297E-9</v>
      </c>
      <c r="JA36" s="86">
        <f t="shared" si="50"/>
        <v>1.0173070934435022E-10</v>
      </c>
      <c r="JB36" s="86">
        <f t="shared" si="50"/>
        <v>1.0371708243751304E-11</v>
      </c>
      <c r="JC36" s="86">
        <f t="shared" si="50"/>
        <v>7.8652954427720064E-12</v>
      </c>
      <c r="JD36" s="86">
        <f t="shared" si="50"/>
        <v>2.0312172824299024E-11</v>
      </c>
      <c r="JE36" s="86">
        <f t="shared" si="50"/>
        <v>4.6142376119721535E-12</v>
      </c>
      <c r="JF36" s="86">
        <f t="shared" si="50"/>
        <v>1.7411868763157598E-12</v>
      </c>
      <c r="JG36" s="86">
        <f t="shared" si="50"/>
        <v>1.2393615146853746E-11</v>
      </c>
      <c r="JH36" s="86">
        <f t="shared" si="50"/>
        <v>1.5930498939933532E-13</v>
      </c>
      <c r="JI36" s="86">
        <f t="shared" si="50"/>
        <v>2.2494355190524353E-12</v>
      </c>
      <c r="JJ36" s="86">
        <f t="shared" si="50"/>
        <v>6.6632102136840995E-13</v>
      </c>
      <c r="JK36" s="86">
        <f t="shared" si="50"/>
        <v>4.166686189428909E-12</v>
      </c>
      <c r="JL36" s="86">
        <f t="shared" si="50"/>
        <v>5.250899648335175E-12</v>
      </c>
      <c r="JM36" s="86">
        <f t="shared" si="50"/>
        <v>2.0617402829061635E-14</v>
      </c>
    </row>
    <row r="37" spans="2:273" x14ac:dyDescent="0.25">
      <c r="B37" s="2">
        <v>10</v>
      </c>
      <c r="C37" s="37">
        <v>95.25</v>
      </c>
      <c r="D37" s="37">
        <v>96.736999999999995</v>
      </c>
      <c r="E37" s="37">
        <v>92.15</v>
      </c>
      <c r="F37" s="37">
        <v>92.415000000000006</v>
      </c>
      <c r="G37" s="37">
        <v>95.366</v>
      </c>
      <c r="H37" s="37">
        <v>89.025000000000006</v>
      </c>
      <c r="I37" s="37">
        <v>95</v>
      </c>
      <c r="J37" s="37">
        <v>89.1</v>
      </c>
      <c r="K37" s="37">
        <v>90.61</v>
      </c>
      <c r="L37" s="37">
        <v>89.512</v>
      </c>
      <c r="M37" s="37">
        <v>91.975999999999999</v>
      </c>
      <c r="N37" s="37">
        <v>96.828999999999994</v>
      </c>
      <c r="O37" s="37">
        <v>98.9</v>
      </c>
      <c r="P37" s="37">
        <v>90.424999999999997</v>
      </c>
      <c r="Q37" s="37">
        <v>94.948999999999998</v>
      </c>
      <c r="S37" s="4">
        <f t="shared" si="7"/>
        <v>95.637072878992896</v>
      </c>
      <c r="T37" s="4">
        <f t="shared" si="7"/>
        <v>96.169535362991908</v>
      </c>
      <c r="U37" s="4">
        <f t="shared" si="7"/>
        <v>92.301245599045146</v>
      </c>
      <c r="V37" s="4">
        <f t="shared" si="7"/>
        <v>92.273105247200249</v>
      </c>
      <c r="W37" s="4">
        <f t="shared" si="7"/>
        <v>95.391513670714033</v>
      </c>
      <c r="X37" s="4">
        <f t="shared" si="7"/>
        <v>91.718301844286515</v>
      </c>
      <c r="Y37" s="4">
        <f t="shared" si="7"/>
        <v>93.993347931803939</v>
      </c>
      <c r="Z37" s="4">
        <f t="shared" si="7"/>
        <v>91.859280342593877</v>
      </c>
      <c r="AA37" s="4">
        <f t="shared" si="7"/>
        <v>91.229038858807172</v>
      </c>
      <c r="AB37" s="4">
        <f t="shared" si="7"/>
        <v>93.48945762439233</v>
      </c>
      <c r="AC37" s="4">
        <f t="shared" si="7"/>
        <v>92.874463811715671</v>
      </c>
      <c r="AD37" s="4">
        <f t="shared" si="7"/>
        <v>97.129259326712614</v>
      </c>
      <c r="AE37" s="4">
        <f t="shared" si="7"/>
        <v>99.337434162819775</v>
      </c>
      <c r="AF37" s="4">
        <f t="shared" si="7"/>
        <v>90.326052679244185</v>
      </c>
      <c r="AG37" s="4">
        <f t="shared" si="7"/>
        <v>94.341575806405643</v>
      </c>
      <c r="AI37" s="4">
        <f t="shared" si="8"/>
        <v>-0.38707287899289611</v>
      </c>
      <c r="AJ37" s="4">
        <f t="shared" si="8"/>
        <v>0.56746463700808647</v>
      </c>
      <c r="AK37" s="4">
        <f t="shared" si="8"/>
        <v>-0.15124559904514001</v>
      </c>
      <c r="AL37" s="4">
        <f t="shared" si="8"/>
        <v>0.14189475279975738</v>
      </c>
      <c r="AM37" s="4">
        <f t="shared" si="8"/>
        <v>-2.5513670714033765E-2</v>
      </c>
      <c r="AN37" s="4">
        <f t="shared" si="8"/>
        <v>-2.6933018442865091</v>
      </c>
      <c r="AO37" s="4">
        <f t="shared" si="8"/>
        <v>1.0066520681960611</v>
      </c>
      <c r="AP37" s="4">
        <f t="shared" si="8"/>
        <v>-2.7592803425938826</v>
      </c>
      <c r="AQ37" s="4">
        <f t="shared" si="8"/>
        <v>-0.61903885880717269</v>
      </c>
      <c r="AR37" s="4">
        <f t="shared" si="8"/>
        <v>-3.9774576243923292</v>
      </c>
      <c r="AS37" s="4">
        <f t="shared" si="8"/>
        <v>-0.89846381171567202</v>
      </c>
      <c r="AT37" s="4">
        <f t="shared" si="8"/>
        <v>-0.30025932671262012</v>
      </c>
      <c r="AU37" s="4">
        <f t="shared" si="8"/>
        <v>-0.43743416281976977</v>
      </c>
      <c r="AV37" s="4">
        <f t="shared" si="8"/>
        <v>9.8947320755812029E-2</v>
      </c>
      <c r="AW37" s="4">
        <f t="shared" si="8"/>
        <v>0.60742419359435473</v>
      </c>
      <c r="AY37" s="2">
        <f t="shared" si="51"/>
        <v>95.637071921798849</v>
      </c>
      <c r="AZ37" s="2">
        <f t="shared" si="9"/>
        <v>96.169532087268948</v>
      </c>
      <c r="BA37" s="2">
        <f t="shared" si="9"/>
        <v>92.301245259730067</v>
      </c>
      <c r="BB37" s="2">
        <f t="shared" si="9"/>
        <v>92.273105207607969</v>
      </c>
      <c r="BC37" s="2">
        <f t="shared" si="9"/>
        <v>95.391513639289585</v>
      </c>
      <c r="BD37" s="2">
        <f t="shared" si="9"/>
        <v>91.718301770742741</v>
      </c>
      <c r="BE37" s="2">
        <f t="shared" si="9"/>
        <v>93.993347914004886</v>
      </c>
      <c r="BF37" s="2">
        <f t="shared" si="9"/>
        <v>91.859280335177587</v>
      </c>
      <c r="BG37" s="2">
        <f t="shared" si="9"/>
        <v>91.229038813386978</v>
      </c>
      <c r="BH37" s="2">
        <f t="shared" si="9"/>
        <v>93.489457623638742</v>
      </c>
      <c r="BI37" s="2">
        <f t="shared" si="9"/>
        <v>92.874463802616702</v>
      </c>
      <c r="BJ37" s="2">
        <f t="shared" si="9"/>
        <v>97.129259323852139</v>
      </c>
      <c r="BK37" s="2">
        <f t="shared" si="9"/>
        <v>99.33743414650759</v>
      </c>
      <c r="BL37" s="2">
        <f t="shared" si="9"/>
        <v>90.326052659379187</v>
      </c>
      <c r="BM37" s="2">
        <f t="shared" si="9"/>
        <v>94.341575806315973</v>
      </c>
      <c r="BO37" s="2">
        <f t="shared" si="10"/>
        <v>95.25</v>
      </c>
      <c r="BP37" s="2">
        <f t="shared" si="11"/>
        <v>96.736999999999995</v>
      </c>
      <c r="BQ37" s="2">
        <f t="shared" si="12"/>
        <v>92.15</v>
      </c>
      <c r="BR37" s="2">
        <f t="shared" si="13"/>
        <v>92.415000000000006</v>
      </c>
      <c r="BS37" s="2">
        <f t="shared" si="14"/>
        <v>95.366</v>
      </c>
      <c r="BT37" s="2">
        <f t="shared" si="15"/>
        <v>89.025000000000006</v>
      </c>
      <c r="BU37" s="2">
        <f t="shared" si="16"/>
        <v>95</v>
      </c>
      <c r="BV37" s="2">
        <f t="shared" si="17"/>
        <v>89.1</v>
      </c>
      <c r="BW37" s="2">
        <f t="shared" si="18"/>
        <v>90.61</v>
      </c>
      <c r="BX37" s="2">
        <f t="shared" si="19"/>
        <v>89.512</v>
      </c>
      <c r="BY37" s="2">
        <f t="shared" si="20"/>
        <v>91.975999999999999</v>
      </c>
      <c r="BZ37" s="2">
        <f t="shared" si="21"/>
        <v>96.828999999999994</v>
      </c>
      <c r="CA37" s="2">
        <f t="shared" si="22"/>
        <v>98.9</v>
      </c>
      <c r="CB37" s="2">
        <f t="shared" si="23"/>
        <v>90.424999999999997</v>
      </c>
      <c r="CC37" s="2">
        <f t="shared" si="24"/>
        <v>94.948999999999998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95.021374763832625</v>
      </c>
      <c r="DL37" s="2">
        <f t="shared" si="41"/>
        <v>95.876068151147095</v>
      </c>
      <c r="DM37" s="2">
        <f t="shared" si="41"/>
        <v>91.885239212007491</v>
      </c>
      <c r="DN37" s="2">
        <f t="shared" si="41"/>
        <v>91.950909407665478</v>
      </c>
      <c r="DO37" s="2">
        <f t="shared" si="41"/>
        <v>95.279779737335829</v>
      </c>
      <c r="DP37" s="2">
        <f t="shared" si="41"/>
        <v>91.5798710131332</v>
      </c>
      <c r="DQ37" s="2">
        <f t="shared" si="41"/>
        <v>93.726656545209153</v>
      </c>
      <c r="DR37" s="2">
        <f t="shared" si="41"/>
        <v>91.686194331983799</v>
      </c>
      <c r="DS37" s="2">
        <f t="shared" si="41"/>
        <v>90.553394062078269</v>
      </c>
      <c r="DT37" s="2">
        <f t="shared" si="41"/>
        <v>93.197119250829786</v>
      </c>
      <c r="DU37" s="2">
        <f t="shared" si="41"/>
        <v>92.432381113907439</v>
      </c>
      <c r="DV37" s="2">
        <f t="shared" si="41"/>
        <v>97.183752270489109</v>
      </c>
      <c r="DW37" s="2">
        <f t="shared" si="41"/>
        <v>99.225064102564104</v>
      </c>
      <c r="DX37" s="2">
        <f t="shared" si="41"/>
        <v>90.223859649122801</v>
      </c>
      <c r="DY37" s="2">
        <f t="shared" si="41"/>
        <v>94.378554869154854</v>
      </c>
      <c r="EA37" s="2">
        <f t="shared" si="42"/>
        <v>105.05205912982305</v>
      </c>
      <c r="EB37" s="2">
        <f t="shared" si="42"/>
        <v>100.52196695121641</v>
      </c>
      <c r="EC37" s="2">
        <f t="shared" si="42"/>
        <v>99.115955456847061</v>
      </c>
      <c r="ED37" s="2">
        <f t="shared" si="42"/>
        <v>98.040354686125156</v>
      </c>
      <c r="EE37" s="2">
        <f t="shared" si="42"/>
        <v>97.353713329834704</v>
      </c>
      <c r="EF37" s="2">
        <f t="shared" si="42"/>
        <v>93.963289343522732</v>
      </c>
      <c r="EG37" s="2">
        <f t="shared" si="42"/>
        <v>98.789107743143106</v>
      </c>
      <c r="EH37" s="2">
        <f t="shared" si="42"/>
        <v>95.021354470643175</v>
      </c>
      <c r="EI37" s="2">
        <f t="shared" si="42"/>
        <v>102.36527440464914</v>
      </c>
      <c r="EJ37" s="2">
        <f t="shared" si="42"/>
        <v>99.27850790301828</v>
      </c>
      <c r="EK37" s="2">
        <f t="shared" si="42"/>
        <v>100.70633884541677</v>
      </c>
      <c r="EL37" s="2">
        <f t="shared" si="42"/>
        <v>96.048482747114221</v>
      </c>
      <c r="EM37" s="2">
        <f t="shared" si="42"/>
        <v>101.36748744118381</v>
      </c>
      <c r="EN37" s="2">
        <f t="shared" si="42"/>
        <v>92.093783165599262</v>
      </c>
      <c r="EO37" s="2">
        <f t="shared" si="42"/>
        <v>93.561901480148521</v>
      </c>
      <c r="EQ37" s="2">
        <f t="shared" si="43"/>
        <v>102.12465001990903</v>
      </c>
      <c r="ER37" s="2">
        <f t="shared" si="43"/>
        <v>97.562725711005257</v>
      </c>
      <c r="ES37" s="2">
        <f t="shared" si="43"/>
        <v>96.367009289961658</v>
      </c>
      <c r="ET37" s="2">
        <f t="shared" si="43"/>
        <v>95.310455836635725</v>
      </c>
      <c r="EU37" s="2">
        <f t="shared" si="43"/>
        <v>95.099042170522452</v>
      </c>
      <c r="EV37" s="2">
        <f t="shared" si="43"/>
        <v>92.293707977639968</v>
      </c>
      <c r="EW37" s="2">
        <f t="shared" si="43"/>
        <v>95.567630574855997</v>
      </c>
      <c r="EX37" s="2">
        <f t="shared" si="43"/>
        <v>92.008748775497978</v>
      </c>
      <c r="EY37" s="2">
        <f t="shared" si="43"/>
        <v>99.616648357004095</v>
      </c>
      <c r="EZ37" s="2">
        <f t="shared" si="43"/>
        <v>97.927118205155324</v>
      </c>
      <c r="FA37" s="2">
        <f t="shared" si="43"/>
        <v>97.546474600742073</v>
      </c>
      <c r="FB37" s="2">
        <f t="shared" si="43"/>
        <v>92.614661755642913</v>
      </c>
      <c r="FC37" s="2">
        <f t="shared" si="43"/>
        <v>99.192538610499099</v>
      </c>
      <c r="FD37" s="2">
        <f t="shared" si="43"/>
        <v>92.500994338506729</v>
      </c>
      <c r="FE37" s="2">
        <f t="shared" si="43"/>
        <v>95.011834268902348</v>
      </c>
      <c r="FG37" s="2">
        <f t="shared" si="44"/>
        <v>6.1382354480241583E-2</v>
      </c>
      <c r="FH37" s="2">
        <f t="shared" si="44"/>
        <v>6.3168950074945676E-2</v>
      </c>
      <c r="FI37" s="2">
        <f t="shared" si="44"/>
        <v>5.7534834241230917E-2</v>
      </c>
      <c r="FJ37" s="2">
        <f t="shared" si="44"/>
        <v>5.2912407091590299E-2</v>
      </c>
      <c r="FK37" s="2">
        <f t="shared" si="44"/>
        <v>5.387995255334347E-2</v>
      </c>
      <c r="FL37" s="2">
        <f t="shared" si="44"/>
        <v>5.8083708642766352E-2</v>
      </c>
      <c r="FM37" s="2">
        <f t="shared" si="44"/>
        <v>5.2682649082465123E-2</v>
      </c>
      <c r="FN37" s="2">
        <f t="shared" si="44"/>
        <v>5.1901287870357575E-2</v>
      </c>
      <c r="FO37" s="2">
        <f t="shared" si="44"/>
        <v>5.7201555644159963E-2</v>
      </c>
      <c r="FP37" s="2">
        <f t="shared" si="44"/>
        <v>4.8071773752460245E-2</v>
      </c>
      <c r="FQ37" s="2">
        <f t="shared" si="44"/>
        <v>5.3432031867451303E-2</v>
      </c>
      <c r="FR37" s="2">
        <f t="shared" si="44"/>
        <v>4.7990097917515941E-2</v>
      </c>
      <c r="FS37" s="2">
        <f t="shared" si="44"/>
        <v>5.2453275854321003E-2</v>
      </c>
      <c r="FT37" s="2">
        <f t="shared" si="44"/>
        <v>5.4650332598347361E-2</v>
      </c>
      <c r="FU37" s="2">
        <f t="shared" si="44"/>
        <v>4.5285461020981264E-2</v>
      </c>
      <c r="FW37" s="2">
        <f t="shared" si="53"/>
        <v>3.3700333814628478E-6</v>
      </c>
      <c r="FX37" s="2">
        <f t="shared" si="45"/>
        <v>4.2623199461483781E-6</v>
      </c>
      <c r="FY37" s="2">
        <f t="shared" si="45"/>
        <v>4.3699908688661928E-6</v>
      </c>
      <c r="FZ37" s="2">
        <f t="shared" si="45"/>
        <v>4.1787604442311068E-6</v>
      </c>
      <c r="GA37" s="2">
        <f t="shared" si="45"/>
        <v>4.2319292663399848E-6</v>
      </c>
      <c r="GB37" s="2">
        <f t="shared" si="45"/>
        <v>4.2036086251335772E-6</v>
      </c>
      <c r="GC37" s="2">
        <f t="shared" si="45"/>
        <v>3.7160474860582523E-6</v>
      </c>
      <c r="GD37" s="2">
        <f t="shared" si="45"/>
        <v>4.3494761208241125E-6</v>
      </c>
      <c r="GE37" s="2">
        <f t="shared" si="45"/>
        <v>4.7948934476268341E-6</v>
      </c>
      <c r="GF37" s="2">
        <f t="shared" si="45"/>
        <v>3.527168981695209E-6</v>
      </c>
      <c r="GG37" s="2">
        <f t="shared" si="45"/>
        <v>3.6977761632676383E-6</v>
      </c>
      <c r="GH37" s="2">
        <f t="shared" si="45"/>
        <v>3.2765387204682226E-6</v>
      </c>
      <c r="GI37" s="2">
        <f t="shared" si="45"/>
        <v>3.2545289180844589E-6</v>
      </c>
      <c r="GJ37" s="2">
        <f t="shared" si="45"/>
        <v>2.6230799754517462E-6</v>
      </c>
      <c r="GK37" s="2">
        <f t="shared" si="45"/>
        <v>2.3879566352254295E-6</v>
      </c>
      <c r="GM37" s="86">
        <f t="shared" si="54"/>
        <v>6.7676079428756461E-10</v>
      </c>
      <c r="GN37" s="86">
        <f t="shared" si="46"/>
        <v>2.4240217869028497E-9</v>
      </c>
      <c r="GO37" s="86">
        <f t="shared" si="46"/>
        <v>2.3286416243662612E-10</v>
      </c>
      <c r="GP37" s="86">
        <f t="shared" si="46"/>
        <v>2.5901677127944915E-11</v>
      </c>
      <c r="GQ37" s="86">
        <f t="shared" si="46"/>
        <v>2.0030300132001653E-11</v>
      </c>
      <c r="GR37" s="86">
        <f t="shared" si="46"/>
        <v>5.0573875862173461E-11</v>
      </c>
      <c r="GS37" s="86">
        <f t="shared" si="46"/>
        <v>1.1974824486918024E-11</v>
      </c>
      <c r="GT37" s="86">
        <f t="shared" si="46"/>
        <v>4.7168623831161911E-12</v>
      </c>
      <c r="GU37" s="86">
        <f t="shared" si="46"/>
        <v>3.147641017300794E-11</v>
      </c>
      <c r="GV37" s="86">
        <f t="shared" si="46"/>
        <v>4.7193743655805377E-13</v>
      </c>
      <c r="GW37" s="86">
        <f t="shared" si="46"/>
        <v>6.0783243516284112E-12</v>
      </c>
      <c r="GX37" s="86">
        <f t="shared" si="46"/>
        <v>1.8410025775935984E-12</v>
      </c>
      <c r="GY37" s="86">
        <f t="shared" si="46"/>
        <v>1.0851954017365226E-11</v>
      </c>
      <c r="GZ37" s="86">
        <f t="shared" si="46"/>
        <v>1.3708895161367164E-11</v>
      </c>
      <c r="HA37" s="86">
        <f t="shared" si="46"/>
        <v>6.5906120021647793E-14</v>
      </c>
      <c r="HC37" s="86">
        <f t="shared" si="58"/>
        <v>9.3451512354952413E-27</v>
      </c>
      <c r="HD37" s="86">
        <f t="shared" si="47"/>
        <v>1.572578589705041E-24</v>
      </c>
      <c r="HE37" s="86">
        <f t="shared" si="47"/>
        <v>1.1183441250509704E-30</v>
      </c>
      <c r="HF37" s="86">
        <f t="shared" si="47"/>
        <v>4.1896665168307712E-33</v>
      </c>
      <c r="HG37" s="86">
        <f t="shared" si="47"/>
        <v>4.2108463344895088E-31</v>
      </c>
      <c r="HH37" s="86">
        <f t="shared" si="47"/>
        <v>7.090767744466298E-33</v>
      </c>
      <c r="HI37" s="86">
        <f t="shared" si="47"/>
        <v>3.3147899757405344E-33</v>
      </c>
      <c r="HJ37" s="86">
        <f t="shared" si="47"/>
        <v>2.6867278925753854E-32</v>
      </c>
      <c r="HK37" s="86">
        <f t="shared" si="47"/>
        <v>4.6135186783059891E-34</v>
      </c>
      <c r="HL37" s="86">
        <f t="shared" si="47"/>
        <v>6.5338758226940265E-34</v>
      </c>
      <c r="HM37" s="86">
        <f t="shared" si="47"/>
        <v>3.7260677408869442E-34</v>
      </c>
      <c r="HN37" s="86">
        <f t="shared" si="47"/>
        <v>1.2562824793324273E-33</v>
      </c>
      <c r="HO37" s="86">
        <f t="shared" si="47"/>
        <v>4.0137602256663406E-31</v>
      </c>
      <c r="HP37" s="86">
        <f t="shared" si="47"/>
        <v>4.0453800494791552E-32</v>
      </c>
      <c r="HQ37" s="86">
        <f t="shared" si="47"/>
        <v>5.557918665735885E-41</v>
      </c>
      <c r="HS37" s="86">
        <f t="shared" si="55"/>
        <v>5.4834942255973981E-78</v>
      </c>
      <c r="HT37" s="86">
        <f t="shared" si="48"/>
        <v>2.0934056009412708E-68</v>
      </c>
      <c r="HU37" s="86">
        <f t="shared" si="48"/>
        <v>1.2783257079424455E-86</v>
      </c>
      <c r="HV37" s="86">
        <f t="shared" si="48"/>
        <v>1.7017096910808388E-94</v>
      </c>
      <c r="HW37" s="86">
        <f t="shared" si="48"/>
        <v>2.3145545431125402E-88</v>
      </c>
      <c r="HX37" s="86">
        <f t="shared" si="48"/>
        <v>1.9184593234685381E-97</v>
      </c>
      <c r="HY37" s="86">
        <f t="shared" si="48"/>
        <v>3.3373278047961569E-96</v>
      </c>
      <c r="HZ37" s="86">
        <f t="shared" si="48"/>
        <v>3.6273559077716239E-93</v>
      </c>
      <c r="IA37" s="86">
        <f t="shared" si="48"/>
        <v>6.9550362289050669E-99</v>
      </c>
      <c r="IB37" s="86">
        <f t="shared" si="48"/>
        <v>3.5503676473301241E-100</v>
      </c>
      <c r="IC37" s="86">
        <f t="shared" si="48"/>
        <v>1.1160253910524855E-100</v>
      </c>
      <c r="ID37" s="86">
        <f t="shared" si="48"/>
        <v>1.267006266025282E-97</v>
      </c>
      <c r="IE37" s="86">
        <f t="shared" si="48"/>
        <v>6.6827448951072289E-91</v>
      </c>
      <c r="IF37" s="86">
        <f t="shared" si="48"/>
        <v>3.3395967555794158E-58</v>
      </c>
      <c r="IG37" s="86">
        <f t="shared" si="48"/>
        <v>3.1516641561838169E-48</v>
      </c>
      <c r="II37" s="86">
        <f t="shared" si="56"/>
        <v>9.3233957194481833E-288</v>
      </c>
      <c r="IJ37" s="86">
        <f t="shared" si="49"/>
        <v>6.9031619984083053E-248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5.6907898444280306E-178</v>
      </c>
      <c r="IW37" s="86">
        <f t="shared" si="49"/>
        <v>7.8280082357449798E-165</v>
      </c>
      <c r="IY37" s="86">
        <f t="shared" si="57"/>
        <v>6.7676079428756461E-10</v>
      </c>
      <c r="IZ37" s="86">
        <f t="shared" si="50"/>
        <v>2.4240217869028513E-9</v>
      </c>
      <c r="JA37" s="86">
        <f t="shared" si="50"/>
        <v>2.3286416243662612E-10</v>
      </c>
      <c r="JB37" s="86">
        <f t="shared" si="50"/>
        <v>2.5901677127944915E-11</v>
      </c>
      <c r="JC37" s="86">
        <f t="shared" si="50"/>
        <v>2.0030300132001653E-11</v>
      </c>
      <c r="JD37" s="86">
        <f t="shared" si="50"/>
        <v>5.0573875862173461E-11</v>
      </c>
      <c r="JE37" s="86">
        <f t="shared" si="50"/>
        <v>1.1974824486918024E-11</v>
      </c>
      <c r="JF37" s="86">
        <f t="shared" si="50"/>
        <v>4.7168623831161911E-12</v>
      </c>
      <c r="JG37" s="86">
        <f t="shared" si="50"/>
        <v>3.147641017300794E-11</v>
      </c>
      <c r="JH37" s="86">
        <f t="shared" si="50"/>
        <v>4.7193743655805377E-13</v>
      </c>
      <c r="JI37" s="86">
        <f t="shared" si="50"/>
        <v>6.0783243516284112E-12</v>
      </c>
      <c r="JJ37" s="86">
        <f t="shared" si="50"/>
        <v>1.8410025775935984E-12</v>
      </c>
      <c r="JK37" s="86">
        <f t="shared" si="50"/>
        <v>1.0851954017365226E-11</v>
      </c>
      <c r="JL37" s="86">
        <f t="shared" si="50"/>
        <v>1.3708895161367164E-11</v>
      </c>
      <c r="JM37" s="86">
        <f t="shared" si="50"/>
        <v>6.5906120021647793E-14</v>
      </c>
    </row>
    <row r="38" spans="2:273" x14ac:dyDescent="0.25">
      <c r="B38" s="2">
        <v>11</v>
      </c>
      <c r="C38" s="37">
        <v>92.590999999999994</v>
      </c>
      <c r="D38" s="37">
        <v>96.974000000000004</v>
      </c>
      <c r="E38" s="37">
        <v>92.55</v>
      </c>
      <c r="F38" s="37">
        <v>93.756</v>
      </c>
      <c r="G38" s="37">
        <v>93.39</v>
      </c>
      <c r="H38" s="37">
        <v>92.25</v>
      </c>
      <c r="I38" s="37">
        <v>92.65</v>
      </c>
      <c r="J38" s="37">
        <v>91.9</v>
      </c>
      <c r="K38" s="37">
        <v>91.462999999999994</v>
      </c>
      <c r="L38" s="37">
        <v>93.584999999999994</v>
      </c>
      <c r="M38" s="37">
        <v>89.853999999999999</v>
      </c>
      <c r="N38" s="37">
        <v>97.146000000000001</v>
      </c>
      <c r="O38" s="37">
        <v>97.325000000000003</v>
      </c>
      <c r="P38" s="37">
        <v>91.1</v>
      </c>
      <c r="Q38" s="37">
        <v>95.563999999999993</v>
      </c>
      <c r="S38" s="4">
        <f t="shared" si="7"/>
        <v>95.813814490459492</v>
      </c>
      <c r="T38" s="4">
        <f t="shared" si="7"/>
        <v>96.373584490576988</v>
      </c>
      <c r="U38" s="4">
        <f t="shared" si="7"/>
        <v>92.554633239832015</v>
      </c>
      <c r="V38" s="4">
        <f t="shared" si="7"/>
        <v>92.496389343390689</v>
      </c>
      <c r="W38" s="4">
        <f t="shared" si="7"/>
        <v>95.526267272988918</v>
      </c>
      <c r="X38" s="4">
        <f t="shared" si="7"/>
        <v>91.933567800819631</v>
      </c>
      <c r="Y38" s="4">
        <f t="shared" si="7"/>
        <v>94.221903777687984</v>
      </c>
      <c r="Z38" s="4">
        <f t="shared" si="7"/>
        <v>92.146349871465858</v>
      </c>
      <c r="AA38" s="4">
        <f t="shared" si="7"/>
        <v>91.613817000511077</v>
      </c>
      <c r="AB38" s="4">
        <f t="shared" si="7"/>
        <v>93.838001650855801</v>
      </c>
      <c r="AC38" s="4">
        <f t="shared" si="7"/>
        <v>93.167668173262143</v>
      </c>
      <c r="AD38" s="4">
        <f t="shared" si="7"/>
        <v>97.278764069921309</v>
      </c>
      <c r="AE38" s="4">
        <f t="shared" si="7"/>
        <v>99.493015965703208</v>
      </c>
      <c r="AF38" s="4">
        <f t="shared" si="7"/>
        <v>90.429426544784263</v>
      </c>
      <c r="AG38" s="4">
        <f t="shared" si="7"/>
        <v>94.404897634404165</v>
      </c>
      <c r="AI38" s="4">
        <f t="shared" si="8"/>
        <v>-3.2228144904594984</v>
      </c>
      <c r="AJ38" s="4">
        <f t="shared" si="8"/>
        <v>0.60041550942301569</v>
      </c>
      <c r="AK38" s="4">
        <f t="shared" si="8"/>
        <v>-4.6332398320174661E-3</v>
      </c>
      <c r="AL38" s="4">
        <f t="shared" si="8"/>
        <v>1.2596106566093113</v>
      </c>
      <c r="AM38" s="4">
        <f t="shared" si="8"/>
        <v>-2.1362672729889169</v>
      </c>
      <c r="AN38" s="4">
        <f t="shared" si="8"/>
        <v>0.31643219918036891</v>
      </c>
      <c r="AO38" s="4">
        <f t="shared" si="8"/>
        <v>-1.5719037776879787</v>
      </c>
      <c r="AP38" s="4">
        <f t="shared" si="8"/>
        <v>-0.24634987146585274</v>
      </c>
      <c r="AQ38" s="4">
        <f t="shared" si="8"/>
        <v>-0.15081700051108271</v>
      </c>
      <c r="AR38" s="4">
        <f t="shared" si="8"/>
        <v>-0.25300165085580772</v>
      </c>
      <c r="AS38" s="4">
        <f t="shared" si="8"/>
        <v>-3.313668173262144</v>
      </c>
      <c r="AT38" s="4">
        <f t="shared" si="8"/>
        <v>-0.13276406992130774</v>
      </c>
      <c r="AU38" s="4">
        <f t="shared" si="8"/>
        <v>-2.168015965703205</v>
      </c>
      <c r="AV38" s="4">
        <f t="shared" si="8"/>
        <v>0.67057345521573097</v>
      </c>
      <c r="AW38" s="4">
        <f t="shared" si="8"/>
        <v>1.1591023655958281</v>
      </c>
      <c r="AY38" s="2">
        <f t="shared" si="51"/>
        <v>95.81381244883066</v>
      </c>
      <c r="AZ38" s="2">
        <f t="shared" si="9"/>
        <v>96.373577898051707</v>
      </c>
      <c r="BA38" s="2">
        <f t="shared" si="9"/>
        <v>92.554632489747121</v>
      </c>
      <c r="BB38" s="2">
        <f t="shared" si="9"/>
        <v>92.496389248076611</v>
      </c>
      <c r="BC38" s="2">
        <f t="shared" si="9"/>
        <v>95.526267195902335</v>
      </c>
      <c r="BD38" s="2">
        <f t="shared" si="9"/>
        <v>91.933567624454213</v>
      </c>
      <c r="BE38" s="2">
        <f t="shared" si="9"/>
        <v>94.221903733208265</v>
      </c>
      <c r="BF38" s="2">
        <f t="shared" si="9"/>
        <v>92.146349852141157</v>
      </c>
      <c r="BG38" s="2">
        <f t="shared" si="9"/>
        <v>91.613816889455165</v>
      </c>
      <c r="BH38" s="2">
        <f t="shared" si="9"/>
        <v>93.838001648712179</v>
      </c>
      <c r="BI38" s="2">
        <f t="shared" si="9"/>
        <v>93.167668149618237</v>
      </c>
      <c r="BJ38" s="2">
        <f t="shared" si="9"/>
        <v>97.278764062317464</v>
      </c>
      <c r="BK38" s="2">
        <f t="shared" si="9"/>
        <v>99.493015924796055</v>
      </c>
      <c r="BL38" s="2">
        <f t="shared" si="9"/>
        <v>90.429426494871478</v>
      </c>
      <c r="BM38" s="2">
        <f t="shared" si="9"/>
        <v>94.404897634129327</v>
      </c>
      <c r="BO38" s="2">
        <f t="shared" si="10"/>
        <v>92.590999999999994</v>
      </c>
      <c r="BP38" s="2">
        <f t="shared" si="11"/>
        <v>96.974000000000004</v>
      </c>
      <c r="BQ38" s="2">
        <f t="shared" si="12"/>
        <v>92.55</v>
      </c>
      <c r="BR38" s="2">
        <f t="shared" si="13"/>
        <v>93.756</v>
      </c>
      <c r="BS38" s="2">
        <f t="shared" si="14"/>
        <v>93.39</v>
      </c>
      <c r="BT38" s="2">
        <f t="shared" si="15"/>
        <v>92.25</v>
      </c>
      <c r="BU38" s="2">
        <f t="shared" si="16"/>
        <v>92.65</v>
      </c>
      <c r="BV38" s="2">
        <f t="shared" si="17"/>
        <v>91.9</v>
      </c>
      <c r="BW38" s="2">
        <f t="shared" si="18"/>
        <v>91.462999999999994</v>
      </c>
      <c r="BX38" s="2">
        <f t="shared" si="19"/>
        <v>93.584999999999994</v>
      </c>
      <c r="BY38" s="2">
        <f t="shared" si="20"/>
        <v>89.853999999999999</v>
      </c>
      <c r="BZ38" s="2">
        <f t="shared" si="21"/>
        <v>97.146000000000001</v>
      </c>
      <c r="CA38" s="2">
        <f t="shared" si="22"/>
        <v>97.325000000000003</v>
      </c>
      <c r="CB38" s="2">
        <f t="shared" si="23"/>
        <v>91.1</v>
      </c>
      <c r="CC38" s="2">
        <f t="shared" si="24"/>
        <v>95.563999999999993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95.167860188933844</v>
      </c>
      <c r="DL38" s="2">
        <f t="shared" si="41"/>
        <v>96.080499325236161</v>
      </c>
      <c r="DM38" s="2">
        <f t="shared" si="41"/>
        <v>92.128635084427756</v>
      </c>
      <c r="DN38" s="2">
        <f t="shared" si="41"/>
        <v>92.167664808362332</v>
      </c>
      <c r="DO38" s="2">
        <f t="shared" si="41"/>
        <v>95.422303095684796</v>
      </c>
      <c r="DP38" s="2">
        <f t="shared" si="41"/>
        <v>91.805147748592859</v>
      </c>
      <c r="DQ38" s="2">
        <f t="shared" si="41"/>
        <v>93.954419703103895</v>
      </c>
      <c r="DR38" s="2">
        <f t="shared" si="41"/>
        <v>91.982697368421043</v>
      </c>
      <c r="DS38" s="2">
        <f t="shared" si="41"/>
        <v>90.911941835357624</v>
      </c>
      <c r="DT38" s="2">
        <f t="shared" si="41"/>
        <v>93.545022759601721</v>
      </c>
      <c r="DU38" s="2">
        <f t="shared" si="41"/>
        <v>92.711798774483</v>
      </c>
      <c r="DV38" s="2">
        <f t="shared" si="41"/>
        <v>97.353955246744718</v>
      </c>
      <c r="DW38" s="2">
        <f t="shared" si="41"/>
        <v>99.389102564102558</v>
      </c>
      <c r="DX38" s="2">
        <f t="shared" si="41"/>
        <v>90.329790823211866</v>
      </c>
      <c r="DY38" s="2">
        <f t="shared" si="41"/>
        <v>94.45246104676103</v>
      </c>
      <c r="EA38" s="2">
        <f t="shared" si="42"/>
        <v>104.82232951190029</v>
      </c>
      <c r="EB38" s="2">
        <f t="shared" si="42"/>
        <v>100.33784997082626</v>
      </c>
      <c r="EC38" s="2">
        <f t="shared" si="42"/>
        <v>98.919004588815056</v>
      </c>
      <c r="ED38" s="2">
        <f t="shared" si="42"/>
        <v>97.862775903395104</v>
      </c>
      <c r="EE38" s="2">
        <f t="shared" si="42"/>
        <v>97.191398058252432</v>
      </c>
      <c r="EF38" s="2">
        <f t="shared" si="42"/>
        <v>93.832973062582198</v>
      </c>
      <c r="EG38" s="2">
        <f t="shared" si="42"/>
        <v>98.608706420149232</v>
      </c>
      <c r="EH38" s="2">
        <f t="shared" si="42"/>
        <v>94.873053796544895</v>
      </c>
      <c r="EI38" s="2">
        <f t="shared" si="42"/>
        <v>102.16449203042293</v>
      </c>
      <c r="EJ38" s="2">
        <f t="shared" si="42"/>
        <v>99.129253920564707</v>
      </c>
      <c r="EK38" s="2">
        <f t="shared" si="42"/>
        <v>100.53318703766331</v>
      </c>
      <c r="EL38" s="2">
        <f t="shared" si="42"/>
        <v>95.918627880630467</v>
      </c>
      <c r="EM38" s="2">
        <f t="shared" si="42"/>
        <v>101.20513291887345</v>
      </c>
      <c r="EN38" s="2">
        <f t="shared" si="42"/>
        <v>92.001269441903005</v>
      </c>
      <c r="EO38" s="2">
        <f t="shared" si="42"/>
        <v>93.490313238655716</v>
      </c>
      <c r="EQ38" s="2">
        <f t="shared" si="43"/>
        <v>101.92582006412806</v>
      </c>
      <c r="ER38" s="2">
        <f t="shared" si="43"/>
        <v>97.411073070404228</v>
      </c>
      <c r="ES38" s="2">
        <f t="shared" si="43"/>
        <v>96.200535353722472</v>
      </c>
      <c r="ET38" s="2">
        <f t="shared" si="43"/>
        <v>95.163756679514776</v>
      </c>
      <c r="EU38" s="2">
        <f t="shared" si="43"/>
        <v>94.960999307090745</v>
      </c>
      <c r="EV38" s="2">
        <f t="shared" si="43"/>
        <v>92.18275043948131</v>
      </c>
      <c r="EW38" s="2">
        <f t="shared" si="43"/>
        <v>95.423574366055007</v>
      </c>
      <c r="EX38" s="2">
        <f t="shared" si="43"/>
        <v>91.894073132481694</v>
      </c>
      <c r="EY38" s="2">
        <f t="shared" si="43"/>
        <v>99.447466891663268</v>
      </c>
      <c r="EZ38" s="2">
        <f t="shared" si="43"/>
        <v>97.793371936696104</v>
      </c>
      <c r="FA38" s="2">
        <f t="shared" si="43"/>
        <v>97.408723025891291</v>
      </c>
      <c r="FB38" s="2">
        <f t="shared" si="43"/>
        <v>92.523032766037275</v>
      </c>
      <c r="FC38" s="2">
        <f t="shared" si="43"/>
        <v>99.053963620907993</v>
      </c>
      <c r="FD38" s="2">
        <f t="shared" si="43"/>
        <v>92.403962150985862</v>
      </c>
      <c r="FE38" s="2">
        <f t="shared" si="43"/>
        <v>94.923190218598975</v>
      </c>
      <c r="FG38" s="2">
        <f t="shared" si="44"/>
        <v>6.6908179142076307E-2</v>
      </c>
      <c r="FH38" s="2">
        <f t="shared" si="44"/>
        <v>6.8843812882790026E-2</v>
      </c>
      <c r="FI38" s="2">
        <f t="shared" si="44"/>
        <v>6.2737444678822085E-2</v>
      </c>
      <c r="FJ38" s="2">
        <f t="shared" si="44"/>
        <v>5.7722632783299505E-2</v>
      </c>
      <c r="FK38" s="2">
        <f t="shared" si="44"/>
        <v>5.8772678657800677E-2</v>
      </c>
      <c r="FL38" s="2">
        <f t="shared" si="44"/>
        <v>6.3332616039943501E-2</v>
      </c>
      <c r="FM38" s="2">
        <f t="shared" si="44"/>
        <v>5.7473255170936828E-2</v>
      </c>
      <c r="FN38" s="2">
        <f t="shared" si="44"/>
        <v>5.6625089278058045E-2</v>
      </c>
      <c r="FO38" s="2">
        <f t="shared" si="44"/>
        <v>6.2376023805506484E-2</v>
      </c>
      <c r="FP38" s="2">
        <f t="shared" si="44"/>
        <v>5.2466319380212401E-2</v>
      </c>
      <c r="FQ38" s="2">
        <f t="shared" si="44"/>
        <v>5.8286589033406555E-2</v>
      </c>
      <c r="FR38" s="2">
        <f t="shared" si="44"/>
        <v>5.2377587866087288E-2</v>
      </c>
      <c r="FS38" s="2">
        <f t="shared" si="44"/>
        <v>5.7224284224510348E-2</v>
      </c>
      <c r="FT38" s="2">
        <f t="shared" si="44"/>
        <v>5.9608607816524731E-2</v>
      </c>
      <c r="FU38" s="2">
        <f t="shared" si="44"/>
        <v>4.9438520768478739E-2</v>
      </c>
      <c r="FW38" s="2">
        <f t="shared" si="53"/>
        <v>3.6951669216215583E-6</v>
      </c>
      <c r="FX38" s="2">
        <f t="shared" si="45"/>
        <v>4.6735389640808126E-6</v>
      </c>
      <c r="FY38" s="2">
        <f t="shared" si="45"/>
        <v>4.7915976848766754E-6</v>
      </c>
      <c r="FZ38" s="2">
        <f t="shared" si="45"/>
        <v>4.5819178667623554E-6</v>
      </c>
      <c r="GA38" s="2">
        <f t="shared" si="45"/>
        <v>4.6402162736132105E-6</v>
      </c>
      <c r="GB38" s="2">
        <f t="shared" si="45"/>
        <v>4.6091633333018907E-6</v>
      </c>
      <c r="GC38" s="2">
        <f t="shared" si="45"/>
        <v>4.0745635834929889E-6</v>
      </c>
      <c r="GD38" s="2">
        <f t="shared" si="45"/>
        <v>4.7691037298719375E-6</v>
      </c>
      <c r="GE38" s="2">
        <f t="shared" si="45"/>
        <v>5.2574936860220273E-6</v>
      </c>
      <c r="GF38" s="2">
        <f t="shared" si="45"/>
        <v>3.8674625664635656E-6</v>
      </c>
      <c r="GG38" s="2">
        <f t="shared" si="45"/>
        <v>4.0545294907682131E-6</v>
      </c>
      <c r="GH38" s="2">
        <f t="shared" si="45"/>
        <v>3.5926521301227005E-6</v>
      </c>
      <c r="GI38" s="2">
        <f t="shared" si="45"/>
        <v>3.5685188769139842E-6</v>
      </c>
      <c r="GJ38" s="2">
        <f t="shared" si="45"/>
        <v>2.8761492719554781E-6</v>
      </c>
      <c r="GK38" s="2">
        <f t="shared" si="45"/>
        <v>2.6183417806314964E-6</v>
      </c>
      <c r="GM38" s="86">
        <f t="shared" si="54"/>
        <v>1.4716581685099476E-9</v>
      </c>
      <c r="GN38" s="86">
        <f t="shared" si="46"/>
        <v>4.9721728015152727E-9</v>
      </c>
      <c r="GO38" s="86">
        <f t="shared" si="46"/>
        <v>5.2476337699131779E-10</v>
      </c>
      <c r="GP38" s="86">
        <f t="shared" si="46"/>
        <v>6.3572202095692129E-11</v>
      </c>
      <c r="GQ38" s="86">
        <f t="shared" si="46"/>
        <v>5.0104928872571607E-11</v>
      </c>
      <c r="GR38" s="86">
        <f t="shared" si="46"/>
        <v>1.2370791408075186E-10</v>
      </c>
      <c r="GS38" s="86">
        <f t="shared" si="46"/>
        <v>3.0514680488183238E-11</v>
      </c>
      <c r="GT38" s="86">
        <f t="shared" si="46"/>
        <v>1.2534743582248253E-11</v>
      </c>
      <c r="GU38" s="86">
        <f t="shared" si="46"/>
        <v>7.8504515744255603E-11</v>
      </c>
      <c r="GV38" s="86">
        <f t="shared" si="46"/>
        <v>1.369118115971029E-12</v>
      </c>
      <c r="GW38" s="86">
        <f t="shared" si="46"/>
        <v>1.6110524063870035E-11</v>
      </c>
      <c r="GX38" s="86">
        <f t="shared" si="46"/>
        <v>4.9894082054832555E-12</v>
      </c>
      <c r="GY38" s="86">
        <f t="shared" si="46"/>
        <v>2.7750296745036121E-11</v>
      </c>
      <c r="GZ38" s="86">
        <f t="shared" si="46"/>
        <v>3.513174673100544E-11</v>
      </c>
      <c r="HA38" s="86">
        <f t="shared" si="46"/>
        <v>2.0600738688878616E-13</v>
      </c>
      <c r="HC38" s="86">
        <f t="shared" si="58"/>
        <v>4.6595151690616007E-26</v>
      </c>
      <c r="HD38" s="86">
        <f t="shared" si="47"/>
        <v>6.7110870012910656E-24</v>
      </c>
      <c r="HE38" s="86">
        <f t="shared" si="47"/>
        <v>7.0808732582977935E-30</v>
      </c>
      <c r="HF38" s="86">
        <f t="shared" si="47"/>
        <v>3.1064699297193258E-32</v>
      </c>
      <c r="HG38" s="86">
        <f t="shared" si="47"/>
        <v>2.8061288609296533E-30</v>
      </c>
      <c r="HH38" s="86">
        <f t="shared" si="47"/>
        <v>5.3866312311136735E-32</v>
      </c>
      <c r="HI38" s="86">
        <f t="shared" si="47"/>
        <v>2.5124555496253783E-32</v>
      </c>
      <c r="HJ38" s="86">
        <f t="shared" si="47"/>
        <v>1.94226376884442E-31</v>
      </c>
      <c r="HK38" s="86">
        <f t="shared" si="47"/>
        <v>3.8205808092188354E-33</v>
      </c>
      <c r="HL38" s="86">
        <f t="shared" si="47"/>
        <v>5.1661789834239442E-33</v>
      </c>
      <c r="HM38" s="86">
        <f t="shared" si="47"/>
        <v>3.0529538714674557E-33</v>
      </c>
      <c r="HN38" s="86">
        <f t="shared" si="47"/>
        <v>9.5909978902657642E-33</v>
      </c>
      <c r="HO38" s="86">
        <f t="shared" si="47"/>
        <v>2.6146642864286561E-30</v>
      </c>
      <c r="HP38" s="86">
        <f t="shared" si="47"/>
        <v>2.8387145235190847E-31</v>
      </c>
      <c r="HQ38" s="86">
        <f t="shared" si="47"/>
        <v>6.7016086427314018E-40</v>
      </c>
      <c r="HS38" s="86">
        <f t="shared" si="55"/>
        <v>1.3238373344667133E-76</v>
      </c>
      <c r="HT38" s="86">
        <f t="shared" si="48"/>
        <v>3.4935519303133571E-67</v>
      </c>
      <c r="HU38" s="86">
        <f t="shared" si="48"/>
        <v>4.6400774679146421E-85</v>
      </c>
      <c r="HV38" s="86">
        <f t="shared" si="48"/>
        <v>8.5529828291474503E-93</v>
      </c>
      <c r="HW38" s="86">
        <f t="shared" si="48"/>
        <v>9.3853652950982012E-87</v>
      </c>
      <c r="HX38" s="86">
        <f t="shared" si="48"/>
        <v>1.0924635633555716E-95</v>
      </c>
      <c r="HY38" s="86">
        <f t="shared" si="48"/>
        <v>1.8044921279796247E-94</v>
      </c>
      <c r="HZ38" s="86">
        <f t="shared" si="48"/>
        <v>1.7737967355739838E-91</v>
      </c>
      <c r="IA38" s="86">
        <f t="shared" si="48"/>
        <v>4.4916905383524882E-97</v>
      </c>
      <c r="IB38" s="86">
        <f t="shared" si="48"/>
        <v>2.1706130152305293E-98</v>
      </c>
      <c r="IC38" s="86">
        <f t="shared" si="48"/>
        <v>7.2886095180276834E-99</v>
      </c>
      <c r="ID38" s="86">
        <f t="shared" si="48"/>
        <v>6.9731475191414931E-96</v>
      </c>
      <c r="IE38" s="86">
        <f t="shared" si="48"/>
        <v>2.7302953224124583E-89</v>
      </c>
      <c r="IF38" s="86">
        <f t="shared" si="48"/>
        <v>3.4085037956901725E-57</v>
      </c>
      <c r="IG38" s="86">
        <f t="shared" si="48"/>
        <v>2.0776248923401519E-47</v>
      </c>
      <c r="II38" s="86">
        <f t="shared" si="56"/>
        <v>1.3469338557531951E-283</v>
      </c>
      <c r="IJ38" s="86">
        <f t="shared" si="49"/>
        <v>3.0642002292417435E-244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1.8518822435812396E-175</v>
      </c>
      <c r="IW38" s="86">
        <f t="shared" si="49"/>
        <v>1.5917472935245652E-162</v>
      </c>
      <c r="IY38" s="86">
        <f t="shared" si="57"/>
        <v>1.4716581685099476E-9</v>
      </c>
      <c r="IZ38" s="86">
        <f t="shared" si="50"/>
        <v>4.9721728015152794E-9</v>
      </c>
      <c r="JA38" s="86">
        <f t="shared" si="50"/>
        <v>5.2476337699131779E-10</v>
      </c>
      <c r="JB38" s="86">
        <f t="shared" si="50"/>
        <v>6.3572202095692129E-11</v>
      </c>
      <c r="JC38" s="86">
        <f t="shared" si="50"/>
        <v>5.0104928872571607E-11</v>
      </c>
      <c r="JD38" s="86">
        <f t="shared" si="50"/>
        <v>1.2370791408075186E-10</v>
      </c>
      <c r="JE38" s="86">
        <f t="shared" si="50"/>
        <v>3.0514680488183238E-11</v>
      </c>
      <c r="JF38" s="86">
        <f t="shared" si="50"/>
        <v>1.2534743582248253E-11</v>
      </c>
      <c r="JG38" s="86">
        <f t="shared" si="50"/>
        <v>7.8504515744255603E-11</v>
      </c>
      <c r="JH38" s="86">
        <f t="shared" si="50"/>
        <v>1.369118115971029E-12</v>
      </c>
      <c r="JI38" s="86">
        <f t="shared" si="50"/>
        <v>1.6110524063870035E-11</v>
      </c>
      <c r="JJ38" s="86">
        <f t="shared" si="50"/>
        <v>4.9894082054832555E-12</v>
      </c>
      <c r="JK38" s="86">
        <f t="shared" si="50"/>
        <v>2.7750296745036121E-11</v>
      </c>
      <c r="JL38" s="86">
        <f t="shared" si="50"/>
        <v>3.513174673100544E-11</v>
      </c>
      <c r="JM38" s="86">
        <f t="shared" si="50"/>
        <v>2.0600738688878616E-13</v>
      </c>
    </row>
    <row r="39" spans="2:273" x14ac:dyDescent="0.25">
      <c r="B39" s="2">
        <v>12</v>
      </c>
      <c r="C39" s="37">
        <v>93.477000000000004</v>
      </c>
      <c r="D39" s="37">
        <v>95.394999999999996</v>
      </c>
      <c r="E39" s="37">
        <v>91.674999999999997</v>
      </c>
      <c r="F39" s="37">
        <v>92.488</v>
      </c>
      <c r="G39" s="37">
        <v>97.828999999999994</v>
      </c>
      <c r="H39" s="37">
        <v>90.025000000000006</v>
      </c>
      <c r="I39" s="37">
        <v>96.2</v>
      </c>
      <c r="J39" s="37">
        <v>92.05</v>
      </c>
      <c r="K39" s="37">
        <v>91.097999999999999</v>
      </c>
      <c r="L39" s="37">
        <v>93.244</v>
      </c>
      <c r="M39" s="37">
        <v>92.244</v>
      </c>
      <c r="N39" s="37">
        <v>101.07299999999999</v>
      </c>
      <c r="O39" s="37">
        <v>101.25</v>
      </c>
      <c r="P39" s="37">
        <v>87.525000000000006</v>
      </c>
      <c r="Q39" s="37">
        <v>95.974000000000004</v>
      </c>
      <c r="S39" s="4">
        <f t="shared" si="7"/>
        <v>95.990656441021443</v>
      </c>
      <c r="T39" s="4">
        <f t="shared" si="7"/>
        <v>96.575041262616267</v>
      </c>
      <c r="U39" s="4">
        <f t="shared" si="7"/>
        <v>92.806209984858114</v>
      </c>
      <c r="V39" s="4">
        <f t="shared" si="7"/>
        <v>92.718043711154507</v>
      </c>
      <c r="W39" s="4">
        <f t="shared" si="7"/>
        <v>95.658644391679744</v>
      </c>
      <c r="X39" s="4">
        <f t="shared" si="7"/>
        <v>92.145835967792209</v>
      </c>
      <c r="Y39" s="4">
        <f t="shared" si="7"/>
        <v>94.448276217490289</v>
      </c>
      <c r="Z39" s="4">
        <f t="shared" si="7"/>
        <v>92.430199951812682</v>
      </c>
      <c r="AA39" s="4">
        <f t="shared" si="7"/>
        <v>91.997451060463845</v>
      </c>
      <c r="AB39" s="4">
        <f t="shared" si="7"/>
        <v>94.184096848854523</v>
      </c>
      <c r="AC39" s="4">
        <f t="shared" si="7"/>
        <v>93.459510306250891</v>
      </c>
      <c r="AD39" s="4">
        <f t="shared" si="7"/>
        <v>97.424981415215541</v>
      </c>
      <c r="AE39" s="4">
        <f t="shared" si="7"/>
        <v>99.646087175757813</v>
      </c>
      <c r="AF39" s="4">
        <f t="shared" si="7"/>
        <v>90.531449665368299</v>
      </c>
      <c r="AG39" s="4">
        <f t="shared" si="7"/>
        <v>94.466612963666293</v>
      </c>
      <c r="AI39" s="4">
        <f t="shared" si="8"/>
        <v>-2.513656441021439</v>
      </c>
      <c r="AJ39" s="4">
        <f t="shared" si="8"/>
        <v>-1.1800412626162711</v>
      </c>
      <c r="AK39" s="4">
        <f t="shared" si="8"/>
        <v>-1.131209984858117</v>
      </c>
      <c r="AL39" s="4">
        <f t="shared" si="8"/>
        <v>-0.23004371115450795</v>
      </c>
      <c r="AM39" s="4">
        <f t="shared" si="8"/>
        <v>2.17035560832025</v>
      </c>
      <c r="AN39" s="4">
        <f t="shared" si="8"/>
        <v>-2.1208359677922033</v>
      </c>
      <c r="AO39" s="4">
        <f t="shared" si="8"/>
        <v>1.7517237825097141</v>
      </c>
      <c r="AP39" s="4">
        <f t="shared" si="8"/>
        <v>-0.38019995181268484</v>
      </c>
      <c r="AQ39" s="4">
        <f t="shared" si="8"/>
        <v>-0.89945106046384637</v>
      </c>
      <c r="AR39" s="4">
        <f t="shared" si="8"/>
        <v>-0.94009684885452316</v>
      </c>
      <c r="AS39" s="4">
        <f t="shared" si="8"/>
        <v>-1.2155103062508914</v>
      </c>
      <c r="AT39" s="4">
        <f t="shared" si="8"/>
        <v>3.6480185847844524</v>
      </c>
      <c r="AU39" s="4">
        <f t="shared" si="8"/>
        <v>1.6039128242421867</v>
      </c>
      <c r="AV39" s="4">
        <f t="shared" si="8"/>
        <v>-3.0064496653682937</v>
      </c>
      <c r="AW39" s="4">
        <f t="shared" si="8"/>
        <v>1.5073870363337107</v>
      </c>
      <c r="AY39" s="2">
        <f t="shared" si="51"/>
        <v>95.990652152800422</v>
      </c>
      <c r="AZ39" s="2">
        <f t="shared" si="9"/>
        <v>96.575028179574829</v>
      </c>
      <c r="BA39" s="2">
        <f t="shared" si="9"/>
        <v>92.80620835302156</v>
      </c>
      <c r="BB39" s="2">
        <f t="shared" si="9"/>
        <v>92.718043485724323</v>
      </c>
      <c r="BC39" s="2">
        <f t="shared" si="9"/>
        <v>95.658644206004524</v>
      </c>
      <c r="BD39" s="2">
        <f t="shared" si="9"/>
        <v>92.145835552435159</v>
      </c>
      <c r="BE39" s="2">
        <f t="shared" si="9"/>
        <v>94.448276108386082</v>
      </c>
      <c r="BF39" s="2">
        <f t="shared" si="9"/>
        <v>92.43019990243458</v>
      </c>
      <c r="BG39" s="2">
        <f t="shared" si="9"/>
        <v>91.997450793903724</v>
      </c>
      <c r="BH39" s="2">
        <f t="shared" si="9"/>
        <v>94.184096842885467</v>
      </c>
      <c r="BI39" s="2">
        <f t="shared" si="9"/>
        <v>93.459510246008762</v>
      </c>
      <c r="BJ39" s="2">
        <f t="shared" si="9"/>
        <v>97.424981395395747</v>
      </c>
      <c r="BK39" s="2">
        <f t="shared" si="9"/>
        <v>99.64608707507098</v>
      </c>
      <c r="BL39" s="2">
        <f t="shared" si="9"/>
        <v>90.531449542312089</v>
      </c>
      <c r="BM39" s="2">
        <f t="shared" si="9"/>
        <v>94.466612962842916</v>
      </c>
      <c r="BO39" s="2">
        <f t="shared" si="10"/>
        <v>93.477000000000004</v>
      </c>
      <c r="BP39" s="2">
        <f t="shared" si="11"/>
        <v>95.394999999999996</v>
      </c>
      <c r="BQ39" s="2">
        <f t="shared" si="12"/>
        <v>91.674999999999997</v>
      </c>
      <c r="BR39" s="2">
        <f t="shared" si="13"/>
        <v>92.488</v>
      </c>
      <c r="BS39" s="2">
        <f t="shared" si="14"/>
        <v>97.828999999999994</v>
      </c>
      <c r="BT39" s="2">
        <f t="shared" si="15"/>
        <v>90.025000000000006</v>
      </c>
      <c r="BU39" s="2">
        <f t="shared" si="16"/>
        <v>96.2</v>
      </c>
      <c r="BV39" s="2">
        <f t="shared" si="17"/>
        <v>92.05</v>
      </c>
      <c r="BW39" s="2">
        <f t="shared" si="18"/>
        <v>91.097999999999999</v>
      </c>
      <c r="BX39" s="2">
        <f t="shared" si="19"/>
        <v>93.244</v>
      </c>
      <c r="BY39" s="2">
        <f t="shared" si="20"/>
        <v>92.244</v>
      </c>
      <c r="BZ39" s="2">
        <f t="shared" si="21"/>
        <v>101.07299999999999</v>
      </c>
      <c r="CA39" s="2">
        <f t="shared" si="22"/>
        <v>101.25</v>
      </c>
      <c r="CB39" s="2">
        <f t="shared" si="23"/>
        <v>87.525000000000006</v>
      </c>
      <c r="CC39" s="2">
        <f t="shared" si="24"/>
        <v>95.974000000000004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95.314345614035062</v>
      </c>
      <c r="DL39" s="2">
        <f t="shared" si="41"/>
        <v>96.284930499325228</v>
      </c>
      <c r="DM39" s="2">
        <f t="shared" si="41"/>
        <v>92.372030956848022</v>
      </c>
      <c r="DN39" s="2">
        <f t="shared" si="41"/>
        <v>92.384420209059201</v>
      </c>
      <c r="DO39" s="2">
        <f t="shared" si="41"/>
        <v>95.564826454033764</v>
      </c>
      <c r="DP39" s="2">
        <f t="shared" si="41"/>
        <v>92.030424484052517</v>
      </c>
      <c r="DQ39" s="2">
        <f t="shared" si="41"/>
        <v>94.182182860998637</v>
      </c>
      <c r="DR39" s="2">
        <f t="shared" si="41"/>
        <v>92.279200404858301</v>
      </c>
      <c r="DS39" s="2">
        <f t="shared" si="41"/>
        <v>91.270489608636979</v>
      </c>
      <c r="DT39" s="2">
        <f t="shared" si="41"/>
        <v>93.892926268373643</v>
      </c>
      <c r="DU39" s="2">
        <f t="shared" si="41"/>
        <v>92.991216435058547</v>
      </c>
      <c r="DV39" s="2">
        <f t="shared" si="41"/>
        <v>97.524158223000327</v>
      </c>
      <c r="DW39" s="2">
        <f t="shared" si="41"/>
        <v>99.553141025641025</v>
      </c>
      <c r="DX39" s="2">
        <f t="shared" si="41"/>
        <v>90.435721997300931</v>
      </c>
      <c r="DY39" s="2">
        <f t="shared" si="41"/>
        <v>94.526367224367206</v>
      </c>
      <c r="EA39" s="2">
        <f t="shared" si="42"/>
        <v>104.59259989397754</v>
      </c>
      <c r="EB39" s="2">
        <f t="shared" si="42"/>
        <v>100.15373299043608</v>
      </c>
      <c r="EC39" s="2">
        <f t="shared" si="42"/>
        <v>98.722053720783052</v>
      </c>
      <c r="ED39" s="2">
        <f t="shared" si="42"/>
        <v>97.685197120665038</v>
      </c>
      <c r="EE39" s="2">
        <f t="shared" si="42"/>
        <v>97.029082786670173</v>
      </c>
      <c r="EF39" s="2">
        <f t="shared" si="42"/>
        <v>93.702656781641679</v>
      </c>
      <c r="EG39" s="2">
        <f t="shared" si="42"/>
        <v>98.428305097155373</v>
      </c>
      <c r="EH39" s="2">
        <f t="shared" si="42"/>
        <v>94.724753122446614</v>
      </c>
      <c r="EI39" s="2">
        <f t="shared" si="42"/>
        <v>101.96370965619671</v>
      </c>
      <c r="EJ39" s="2">
        <f t="shared" si="42"/>
        <v>98.979999938111135</v>
      </c>
      <c r="EK39" s="2">
        <f t="shared" si="42"/>
        <v>100.36003522990985</v>
      </c>
      <c r="EL39" s="2">
        <f t="shared" si="42"/>
        <v>95.788773014146713</v>
      </c>
      <c r="EM39" s="2">
        <f t="shared" si="42"/>
        <v>101.04277839656308</v>
      </c>
      <c r="EN39" s="2">
        <f t="shared" si="42"/>
        <v>91.908755718206763</v>
      </c>
      <c r="EO39" s="2">
        <f t="shared" si="42"/>
        <v>93.418724997162926</v>
      </c>
      <c r="EQ39" s="2">
        <f t="shared" si="43"/>
        <v>101.72699010834711</v>
      </c>
      <c r="ER39" s="2">
        <f t="shared" si="43"/>
        <v>97.2594204298032</v>
      </c>
      <c r="ES39" s="2">
        <f t="shared" si="43"/>
        <v>96.034061417483287</v>
      </c>
      <c r="ET39" s="2">
        <f t="shared" si="43"/>
        <v>95.017057522393827</v>
      </c>
      <c r="EU39" s="2">
        <f t="shared" si="43"/>
        <v>94.822956443659024</v>
      </c>
      <c r="EV39" s="2">
        <f t="shared" si="43"/>
        <v>92.071792901322652</v>
      </c>
      <c r="EW39" s="2">
        <f t="shared" si="43"/>
        <v>95.279518157254003</v>
      </c>
      <c r="EX39" s="2">
        <f t="shared" si="43"/>
        <v>91.779397489465396</v>
      </c>
      <c r="EY39" s="2">
        <f t="shared" si="43"/>
        <v>99.278285426322455</v>
      </c>
      <c r="EZ39" s="2">
        <f t="shared" si="43"/>
        <v>97.659625668236899</v>
      </c>
      <c r="FA39" s="2">
        <f t="shared" si="43"/>
        <v>97.270971451040509</v>
      </c>
      <c r="FB39" s="2">
        <f t="shared" si="43"/>
        <v>92.431403776431637</v>
      </c>
      <c r="FC39" s="2">
        <f t="shared" si="43"/>
        <v>98.915388631316887</v>
      </c>
      <c r="FD39" s="2">
        <f t="shared" si="43"/>
        <v>92.306929963464995</v>
      </c>
      <c r="FE39" s="2">
        <f t="shared" si="43"/>
        <v>94.834546168295589</v>
      </c>
      <c r="FG39" s="2">
        <f t="shared" si="44"/>
        <v>7.2892823246756819E-2</v>
      </c>
      <c r="FH39" s="2">
        <f t="shared" si="44"/>
        <v>7.4987677096970226E-2</v>
      </c>
      <c r="FI39" s="2">
        <f t="shared" si="44"/>
        <v>6.837637197592733E-2</v>
      </c>
      <c r="FJ39" s="2">
        <f t="shared" si="44"/>
        <v>6.2941090878603972E-2</v>
      </c>
      <c r="FK39" s="2">
        <f t="shared" si="44"/>
        <v>6.4079611209953938E-2</v>
      </c>
      <c r="FL39" s="2">
        <f t="shared" si="44"/>
        <v>6.9021098732554478E-2</v>
      </c>
      <c r="FM39" s="2">
        <f t="shared" si="44"/>
        <v>6.2670667569883792E-2</v>
      </c>
      <c r="FN39" s="2">
        <f t="shared" si="44"/>
        <v>6.1750825647943645E-2</v>
      </c>
      <c r="FO39" s="2">
        <f t="shared" si="44"/>
        <v>6.7984822416787591E-2</v>
      </c>
      <c r="FP39" s="2">
        <f t="shared" si="44"/>
        <v>5.7238442487219925E-2</v>
      </c>
      <c r="FQ39" s="2">
        <f t="shared" si="44"/>
        <v>6.3552593304739988E-2</v>
      </c>
      <c r="FR39" s="2">
        <f t="shared" si="44"/>
        <v>5.714212702576995E-2</v>
      </c>
      <c r="FS39" s="2">
        <f t="shared" si="44"/>
        <v>6.2400672337395283E-2</v>
      </c>
      <c r="FT39" s="2">
        <f t="shared" si="44"/>
        <v>6.4985809867553188E-2</v>
      </c>
      <c r="FU39" s="2">
        <f t="shared" si="44"/>
        <v>5.3950928209455594E-2</v>
      </c>
      <c r="FW39" s="2">
        <f t="shared" si="53"/>
        <v>4.051668516235439E-6</v>
      </c>
      <c r="FX39" s="2">
        <f t="shared" si="45"/>
        <v>5.1244312623617878E-6</v>
      </c>
      <c r="FY39" s="2">
        <f t="shared" si="45"/>
        <v>5.2538799573691097E-6</v>
      </c>
      <c r="FZ39" s="2">
        <f t="shared" si="45"/>
        <v>5.0239708165515384E-6</v>
      </c>
      <c r="GA39" s="2">
        <f t="shared" si="45"/>
        <v>5.0878936916589723E-6</v>
      </c>
      <c r="GB39" s="2">
        <f t="shared" si="45"/>
        <v>5.0538448500654152E-6</v>
      </c>
      <c r="GC39" s="2">
        <f t="shared" si="45"/>
        <v>4.4676683718294275E-6</v>
      </c>
      <c r="GD39" s="2">
        <f t="shared" si="45"/>
        <v>5.2292158489115588E-6</v>
      </c>
      <c r="GE39" s="2">
        <f t="shared" si="45"/>
        <v>5.7647242690223065E-6</v>
      </c>
      <c r="GF39" s="2">
        <f t="shared" si="45"/>
        <v>4.2405867962548702E-6</v>
      </c>
      <c r="GG39" s="2">
        <f t="shared" si="45"/>
        <v>4.4457014432054308E-6</v>
      </c>
      <c r="GH39" s="2">
        <f t="shared" si="45"/>
        <v>3.9392633616086043E-6</v>
      </c>
      <c r="GI39" s="2">
        <f t="shared" si="45"/>
        <v>3.9128017939454617E-6</v>
      </c>
      <c r="GJ39" s="2">
        <f t="shared" si="45"/>
        <v>3.1536340904639339E-6</v>
      </c>
      <c r="GK39" s="2">
        <f t="shared" si="45"/>
        <v>2.8709539472731775E-6</v>
      </c>
      <c r="GM39" s="86">
        <f t="shared" si="54"/>
        <v>3.1525375195238563E-9</v>
      </c>
      <c r="GN39" s="86">
        <f t="shared" si="46"/>
        <v>1.0060530319071937E-8</v>
      </c>
      <c r="GO39" s="86">
        <f t="shared" si="46"/>
        <v>1.1642335549686104E-9</v>
      </c>
      <c r="GP39" s="86">
        <f t="shared" si="46"/>
        <v>1.5334654273224858E-10</v>
      </c>
      <c r="GQ39" s="86">
        <f t="shared" si="46"/>
        <v>1.231118319936633E-10</v>
      </c>
      <c r="GR39" s="86">
        <f t="shared" si="46"/>
        <v>2.9728713945743972E-10</v>
      </c>
      <c r="GS39" s="86">
        <f t="shared" si="46"/>
        <v>7.6352759237054179E-11</v>
      </c>
      <c r="GT39" s="86">
        <f t="shared" si="46"/>
        <v>3.2676689422302921E-11</v>
      </c>
      <c r="GU39" s="86">
        <f t="shared" si="46"/>
        <v>1.9227923110932687E-10</v>
      </c>
      <c r="GV39" s="86">
        <f t="shared" si="46"/>
        <v>3.8895988899673324E-12</v>
      </c>
      <c r="GW39" s="86">
        <f t="shared" si="46"/>
        <v>4.1884851883835457E-11</v>
      </c>
      <c r="GX39" s="86">
        <f t="shared" si="46"/>
        <v>1.3263956657679455E-11</v>
      </c>
      <c r="GY39" s="86">
        <f t="shared" si="46"/>
        <v>6.9674782642365818E-11</v>
      </c>
      <c r="GZ39" s="86">
        <f t="shared" si="46"/>
        <v>8.8375433289203593E-11</v>
      </c>
      <c r="HA39" s="86">
        <f t="shared" si="46"/>
        <v>6.2966725963707501E-13</v>
      </c>
      <c r="HC39" s="86">
        <f t="shared" si="58"/>
        <v>2.2721291494604893E-25</v>
      </c>
      <c r="HD39" s="86">
        <f t="shared" si="47"/>
        <v>2.8076827475438224E-23</v>
      </c>
      <c r="HE39" s="86">
        <f t="shared" si="47"/>
        <v>4.370540902511618E-29</v>
      </c>
      <c r="HF39" s="86">
        <f t="shared" si="47"/>
        <v>2.2402876045425455E-31</v>
      </c>
      <c r="HG39" s="86">
        <f t="shared" si="47"/>
        <v>1.8210568762789371E-29</v>
      </c>
      <c r="HH39" s="86">
        <f t="shared" si="47"/>
        <v>3.9765328879756062E-31</v>
      </c>
      <c r="HI39" s="86">
        <f t="shared" si="47"/>
        <v>1.8512335078755241E-31</v>
      </c>
      <c r="HJ39" s="86">
        <f t="shared" si="47"/>
        <v>1.3656487649488285E-30</v>
      </c>
      <c r="HK39" s="86">
        <f t="shared" si="47"/>
        <v>3.0703922725944227E-32</v>
      </c>
      <c r="HL39" s="86">
        <f t="shared" si="47"/>
        <v>3.9686744233677886E-32</v>
      </c>
      <c r="HM39" s="86">
        <f t="shared" si="47"/>
        <v>2.4284308360750687E-32</v>
      </c>
      <c r="HN39" s="86">
        <f t="shared" si="47"/>
        <v>7.1192563119936456E-32</v>
      </c>
      <c r="HO39" s="86">
        <f t="shared" si="47"/>
        <v>1.6597491471411504E-29</v>
      </c>
      <c r="HP39" s="86">
        <f t="shared" si="47"/>
        <v>1.9387640049032799E-30</v>
      </c>
      <c r="HQ39" s="86">
        <f t="shared" si="47"/>
        <v>7.8074417526849019E-39</v>
      </c>
      <c r="HS39" s="86">
        <f t="shared" si="55"/>
        <v>3.1046120170704985E-75</v>
      </c>
      <c r="HT39" s="86">
        <f t="shared" si="48"/>
        <v>5.6809987381265588E-66</v>
      </c>
      <c r="HU39" s="86">
        <f t="shared" si="48"/>
        <v>1.6292540924774467E-83</v>
      </c>
      <c r="HV39" s="86">
        <f t="shared" si="48"/>
        <v>4.1461687408204496E-91</v>
      </c>
      <c r="HW39" s="86">
        <f t="shared" si="48"/>
        <v>3.6763500693897703E-85</v>
      </c>
      <c r="HX39" s="86">
        <f t="shared" si="48"/>
        <v>5.9931361649468752E-94</v>
      </c>
      <c r="HY39" s="86">
        <f t="shared" si="48"/>
        <v>9.4039496165337041E-93</v>
      </c>
      <c r="HZ39" s="86">
        <f t="shared" si="48"/>
        <v>8.3658310058350382E-90</v>
      </c>
      <c r="IA39" s="86">
        <f t="shared" si="48"/>
        <v>2.7895875781445753E-95</v>
      </c>
      <c r="IB39" s="86">
        <f t="shared" si="48"/>
        <v>1.2781295434549822E-96</v>
      </c>
      <c r="IC39" s="86">
        <f t="shared" si="48"/>
        <v>4.5798830724012554E-97</v>
      </c>
      <c r="ID39" s="86">
        <f t="shared" si="48"/>
        <v>3.6997747133299216E-94</v>
      </c>
      <c r="IE39" s="86">
        <f t="shared" si="48"/>
        <v>1.0784895046542261E-87</v>
      </c>
      <c r="IF39" s="86">
        <f t="shared" si="48"/>
        <v>3.4071927557536075E-56</v>
      </c>
      <c r="IG39" s="86">
        <f t="shared" si="48"/>
        <v>1.3470312662631609E-46</v>
      </c>
      <c r="II39" s="86">
        <f t="shared" si="56"/>
        <v>1.8140447623150565E-279</v>
      </c>
      <c r="IJ39" s="86">
        <f t="shared" si="49"/>
        <v>1.2775187018801112E-240</v>
      </c>
      <c r="IK39" s="86">
        <f t="shared" si="49"/>
        <v>3.4856026898884825E-306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5.7813306442848296E-173</v>
      </c>
      <c r="IW39" s="86">
        <f t="shared" si="49"/>
        <v>3.1164464683378242E-160</v>
      </c>
      <c r="IY39" s="86">
        <f t="shared" si="57"/>
        <v>3.1525375195238567E-9</v>
      </c>
      <c r="IZ39" s="86">
        <f t="shared" si="50"/>
        <v>1.0060530319071965E-8</v>
      </c>
      <c r="JA39" s="86">
        <f t="shared" si="50"/>
        <v>1.1642335549686104E-9</v>
      </c>
      <c r="JB39" s="86">
        <f t="shared" si="50"/>
        <v>1.5334654273224858E-10</v>
      </c>
      <c r="JC39" s="86">
        <f t="shared" si="50"/>
        <v>1.231118319936633E-10</v>
      </c>
      <c r="JD39" s="86">
        <f t="shared" si="50"/>
        <v>2.9728713945743972E-10</v>
      </c>
      <c r="JE39" s="86">
        <f t="shared" si="50"/>
        <v>7.6352759237054179E-11</v>
      </c>
      <c r="JF39" s="86">
        <f t="shared" si="50"/>
        <v>3.2676689422302921E-11</v>
      </c>
      <c r="JG39" s="86">
        <f t="shared" si="50"/>
        <v>1.9227923110932687E-10</v>
      </c>
      <c r="JH39" s="86">
        <f t="shared" si="50"/>
        <v>3.8895988899673324E-12</v>
      </c>
      <c r="JI39" s="86">
        <f t="shared" si="50"/>
        <v>4.1884851883835457E-11</v>
      </c>
      <c r="JJ39" s="86">
        <f t="shared" si="50"/>
        <v>1.3263956657679455E-11</v>
      </c>
      <c r="JK39" s="86">
        <f t="shared" si="50"/>
        <v>6.9674782642365818E-11</v>
      </c>
      <c r="JL39" s="86">
        <f t="shared" si="50"/>
        <v>8.8375433289203593E-11</v>
      </c>
      <c r="JM39" s="86">
        <f t="shared" si="50"/>
        <v>6.2966725963707501E-13</v>
      </c>
    </row>
    <row r="40" spans="2:273" x14ac:dyDescent="0.25">
      <c r="B40" s="2">
        <v>13</v>
      </c>
      <c r="C40" s="37">
        <v>95.522999999999996</v>
      </c>
      <c r="D40" s="37">
        <v>97.552999999999997</v>
      </c>
      <c r="E40" s="37">
        <v>94.625</v>
      </c>
      <c r="F40" s="37">
        <v>88.244</v>
      </c>
      <c r="G40" s="37">
        <v>93.61</v>
      </c>
      <c r="H40" s="37">
        <v>93.45</v>
      </c>
      <c r="I40" s="37">
        <v>93.7</v>
      </c>
      <c r="J40" s="37">
        <v>92.275000000000006</v>
      </c>
      <c r="K40" s="37">
        <v>91.415000000000006</v>
      </c>
      <c r="L40" s="37">
        <v>94.828999999999994</v>
      </c>
      <c r="M40" s="37">
        <v>91.340999999999994</v>
      </c>
      <c r="N40" s="37">
        <v>97.756</v>
      </c>
      <c r="O40" s="37">
        <v>97.525000000000006</v>
      </c>
      <c r="P40" s="37">
        <v>90.2</v>
      </c>
      <c r="Q40" s="37">
        <v>94.204999999999998</v>
      </c>
      <c r="S40" s="4">
        <f t="shared" si="7"/>
        <v>96.167357562995932</v>
      </c>
      <c r="T40" s="4">
        <f t="shared" si="7"/>
        <v>96.773470529153087</v>
      </c>
      <c r="U40" s="4">
        <f t="shared" si="7"/>
        <v>93.05557865785309</v>
      </c>
      <c r="V40" s="4">
        <f t="shared" si="7"/>
        <v>92.937728771875868</v>
      </c>
      <c r="W40" s="4">
        <f t="shared" si="7"/>
        <v>95.788300433735145</v>
      </c>
      <c r="X40" s="4">
        <f t="shared" si="7"/>
        <v>92.354677542398193</v>
      </c>
      <c r="Y40" s="4">
        <f t="shared" si="7"/>
        <v>94.672079017287587</v>
      </c>
      <c r="Z40" s="4">
        <f t="shared" si="7"/>
        <v>92.710352168806281</v>
      </c>
      <c r="AA40" s="4">
        <f t="shared" si="7"/>
        <v>92.379518113159833</v>
      </c>
      <c r="AB40" s="4">
        <f t="shared" si="7"/>
        <v>94.527308056166106</v>
      </c>
      <c r="AC40" s="4">
        <f t="shared" si="7"/>
        <v>93.749634453998894</v>
      </c>
      <c r="AD40" s="4">
        <f t="shared" si="7"/>
        <v>97.56751525200545</v>
      </c>
      <c r="AE40" s="4">
        <f t="shared" si="7"/>
        <v>99.796284731821615</v>
      </c>
      <c r="AF40" s="4">
        <f t="shared" si="7"/>
        <v>90.631910447357058</v>
      </c>
      <c r="AG40" s="4">
        <f t="shared" si="7"/>
        <v>94.526531093708883</v>
      </c>
      <c r="AI40" s="4">
        <f t="shared" si="8"/>
        <v>-0.6443575629959355</v>
      </c>
      <c r="AJ40" s="4">
        <f t="shared" si="8"/>
        <v>0.77952947084691004</v>
      </c>
      <c r="AK40" s="4">
        <f t="shared" si="8"/>
        <v>1.5694213421469101</v>
      </c>
      <c r="AL40" s="4">
        <f t="shared" si="8"/>
        <v>-4.6937287718758682</v>
      </c>
      <c r="AM40" s="4">
        <f t="shared" si="8"/>
        <v>-2.1783004337351457</v>
      </c>
      <c r="AN40" s="4">
        <f t="shared" si="8"/>
        <v>1.0953224576018101</v>
      </c>
      <c r="AO40" s="4">
        <f t="shared" si="8"/>
        <v>-0.97207901728758372</v>
      </c>
      <c r="AP40" s="4">
        <f t="shared" si="8"/>
        <v>-0.43535216880627559</v>
      </c>
      <c r="AQ40" s="4">
        <f t="shared" si="8"/>
        <v>-0.96451811315982638</v>
      </c>
      <c r="AR40" s="4">
        <f t="shared" si="8"/>
        <v>0.30169194383388742</v>
      </c>
      <c r="AS40" s="4">
        <f t="shared" si="8"/>
        <v>-2.4086344539989</v>
      </c>
      <c r="AT40" s="4">
        <f t="shared" si="8"/>
        <v>0.18848474799455062</v>
      </c>
      <c r="AU40" s="4">
        <f t="shared" si="8"/>
        <v>-2.2712847318216092</v>
      </c>
      <c r="AV40" s="4">
        <f t="shared" si="8"/>
        <v>-0.43191044735705475</v>
      </c>
      <c r="AW40" s="4">
        <f t="shared" si="8"/>
        <v>-0.32153109370888444</v>
      </c>
      <c r="AY40" s="2">
        <f t="shared" si="51"/>
        <v>96.16734869345585</v>
      </c>
      <c r="AZ40" s="2">
        <f t="shared" si="9"/>
        <v>96.773444926916639</v>
      </c>
      <c r="BA40" s="2">
        <f t="shared" si="9"/>
        <v>93.055575164022201</v>
      </c>
      <c r="BB40" s="2">
        <f t="shared" si="9"/>
        <v>92.937728248063635</v>
      </c>
      <c r="BC40" s="2">
        <f t="shared" si="9"/>
        <v>95.788299994605111</v>
      </c>
      <c r="BD40" s="2">
        <f t="shared" si="9"/>
        <v>92.354676581736811</v>
      </c>
      <c r="BE40" s="2">
        <f t="shared" si="9"/>
        <v>94.672078754602751</v>
      </c>
      <c r="BF40" s="2">
        <f t="shared" si="9"/>
        <v>92.710352045082914</v>
      </c>
      <c r="BG40" s="2">
        <f t="shared" si="9"/>
        <v>92.379517485087646</v>
      </c>
      <c r="BH40" s="2">
        <f t="shared" si="9"/>
        <v>94.527308039895402</v>
      </c>
      <c r="BI40" s="2">
        <f t="shared" si="9"/>
        <v>93.749634303499121</v>
      </c>
      <c r="BJ40" s="2">
        <f t="shared" si="9"/>
        <v>97.567515201349039</v>
      </c>
      <c r="BK40" s="2">
        <f t="shared" si="9"/>
        <v>99.79628448858314</v>
      </c>
      <c r="BL40" s="2">
        <f t="shared" si="9"/>
        <v>90.631910149667348</v>
      </c>
      <c r="BM40" s="2">
        <f t="shared" si="9"/>
        <v>94.526531091297699</v>
      </c>
      <c r="BO40" s="2">
        <f t="shared" si="10"/>
        <v>95.522999999999996</v>
      </c>
      <c r="BP40" s="2">
        <f t="shared" si="11"/>
        <v>97.552999999999997</v>
      </c>
      <c r="BQ40" s="2">
        <f t="shared" si="12"/>
        <v>94.625</v>
      </c>
      <c r="BR40" s="2">
        <f t="shared" si="13"/>
        <v>88.244</v>
      </c>
      <c r="BS40" s="2">
        <f t="shared" si="14"/>
        <v>93.61</v>
      </c>
      <c r="BT40" s="2">
        <f t="shared" si="15"/>
        <v>93.45</v>
      </c>
      <c r="BU40" s="2">
        <f t="shared" si="16"/>
        <v>93.7</v>
      </c>
      <c r="BV40" s="2">
        <f t="shared" si="17"/>
        <v>92.275000000000006</v>
      </c>
      <c r="BW40" s="2">
        <f t="shared" si="18"/>
        <v>91.415000000000006</v>
      </c>
      <c r="BX40" s="2">
        <f t="shared" si="19"/>
        <v>94.828999999999994</v>
      </c>
      <c r="BY40" s="2">
        <f t="shared" si="20"/>
        <v>91.340999999999994</v>
      </c>
      <c r="BZ40" s="2">
        <f t="shared" si="21"/>
        <v>97.756</v>
      </c>
      <c r="CA40" s="2">
        <f t="shared" si="22"/>
        <v>97.525000000000006</v>
      </c>
      <c r="CB40" s="2">
        <f t="shared" si="23"/>
        <v>90.2</v>
      </c>
      <c r="CC40" s="2">
        <f t="shared" si="24"/>
        <v>94.204999999999998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95.460831039136281</v>
      </c>
      <c r="DL40" s="2">
        <f t="shared" si="41"/>
        <v>96.489361673414294</v>
      </c>
      <c r="DM40" s="2">
        <f t="shared" si="41"/>
        <v>92.615426829268273</v>
      </c>
      <c r="DN40" s="2">
        <f t="shared" si="41"/>
        <v>92.601175609756069</v>
      </c>
      <c r="DO40" s="2">
        <f t="shared" si="41"/>
        <v>95.707349812382731</v>
      </c>
      <c r="DP40" s="2">
        <f t="shared" si="41"/>
        <v>92.25570121951219</v>
      </c>
      <c r="DQ40" s="2">
        <f t="shared" si="41"/>
        <v>94.409946018893365</v>
      </c>
      <c r="DR40" s="2">
        <f t="shared" si="41"/>
        <v>92.575703441295545</v>
      </c>
      <c r="DS40" s="2">
        <f t="shared" si="41"/>
        <v>91.629037381916334</v>
      </c>
      <c r="DT40" s="2">
        <f t="shared" si="41"/>
        <v>94.240829777145578</v>
      </c>
      <c r="DU40" s="2">
        <f t="shared" si="41"/>
        <v>93.270634095634108</v>
      </c>
      <c r="DV40" s="2">
        <f t="shared" si="41"/>
        <v>97.694361199255937</v>
      </c>
      <c r="DW40" s="2">
        <f t="shared" si="41"/>
        <v>99.717179487179479</v>
      </c>
      <c r="DX40" s="2">
        <f t="shared" si="41"/>
        <v>90.54165317139001</v>
      </c>
      <c r="DY40" s="2">
        <f t="shared" si="41"/>
        <v>94.600273401973382</v>
      </c>
      <c r="EA40" s="2">
        <f t="shared" si="42"/>
        <v>104.36287027605479</v>
      </c>
      <c r="EB40" s="2">
        <f t="shared" si="42"/>
        <v>99.969616010045925</v>
      </c>
      <c r="EC40" s="2">
        <f t="shared" si="42"/>
        <v>98.525102852751033</v>
      </c>
      <c r="ED40" s="2">
        <f t="shared" si="42"/>
        <v>97.507618337934986</v>
      </c>
      <c r="EE40" s="2">
        <f t="shared" si="42"/>
        <v>96.866767515087915</v>
      </c>
      <c r="EF40" s="2">
        <f t="shared" si="42"/>
        <v>93.572340500701145</v>
      </c>
      <c r="EG40" s="2">
        <f t="shared" si="42"/>
        <v>98.247903774161514</v>
      </c>
      <c r="EH40" s="2">
        <f t="shared" si="42"/>
        <v>94.57645244834832</v>
      </c>
      <c r="EI40" s="2">
        <f t="shared" si="42"/>
        <v>101.76292728197049</v>
      </c>
      <c r="EJ40" s="2">
        <f t="shared" si="42"/>
        <v>98.830745955657562</v>
      </c>
      <c r="EK40" s="2">
        <f t="shared" si="42"/>
        <v>100.1868834221564</v>
      </c>
      <c r="EL40" s="2">
        <f t="shared" si="42"/>
        <v>95.658918147662959</v>
      </c>
      <c r="EM40" s="2">
        <f t="shared" si="42"/>
        <v>100.88042387425271</v>
      </c>
      <c r="EN40" s="2">
        <f t="shared" si="42"/>
        <v>91.81624199451052</v>
      </c>
      <c r="EO40" s="2">
        <f t="shared" si="42"/>
        <v>93.347136755670135</v>
      </c>
      <c r="EQ40" s="2">
        <f t="shared" si="43"/>
        <v>101.52816015256614</v>
      </c>
      <c r="ER40" s="2">
        <f t="shared" si="43"/>
        <v>97.107767789202171</v>
      </c>
      <c r="ES40" s="2">
        <f t="shared" si="43"/>
        <v>95.867587481244101</v>
      </c>
      <c r="ET40" s="2">
        <f t="shared" si="43"/>
        <v>94.870358365272878</v>
      </c>
      <c r="EU40" s="2">
        <f t="shared" si="43"/>
        <v>94.684913580227317</v>
      </c>
      <c r="EV40" s="2">
        <f t="shared" si="43"/>
        <v>91.960835363163994</v>
      </c>
      <c r="EW40" s="2">
        <f t="shared" si="43"/>
        <v>95.135461948453013</v>
      </c>
      <c r="EX40" s="2">
        <f t="shared" si="43"/>
        <v>91.664721846449112</v>
      </c>
      <c r="EY40" s="2">
        <f t="shared" si="43"/>
        <v>99.109103960981628</v>
      </c>
      <c r="EZ40" s="2">
        <f t="shared" si="43"/>
        <v>97.525879399777679</v>
      </c>
      <c r="FA40" s="2">
        <f t="shared" si="43"/>
        <v>97.133219876189713</v>
      </c>
      <c r="FB40" s="2">
        <f t="shared" si="43"/>
        <v>92.339774786825998</v>
      </c>
      <c r="FC40" s="2">
        <f t="shared" si="43"/>
        <v>98.776813641725781</v>
      </c>
      <c r="FD40" s="2">
        <f t="shared" si="43"/>
        <v>92.209897775944128</v>
      </c>
      <c r="FE40" s="2">
        <f t="shared" si="43"/>
        <v>94.745902117992216</v>
      </c>
      <c r="FG40" s="2">
        <f t="shared" si="44"/>
        <v>7.9367235854441484E-2</v>
      </c>
      <c r="FH40" s="2">
        <f t="shared" si="44"/>
        <v>8.1631773498439156E-2</v>
      </c>
      <c r="FI40" s="2">
        <f t="shared" si="44"/>
        <v>7.4481856927213944E-2</v>
      </c>
      <c r="FJ40" s="2">
        <f t="shared" si="44"/>
        <v>6.8596982529561049E-2</v>
      </c>
      <c r="FK40" s="2">
        <f t="shared" si="44"/>
        <v>6.9830186374391576E-2</v>
      </c>
      <c r="FL40" s="2">
        <f t="shared" si="44"/>
        <v>7.5179507157730432E-2</v>
      </c>
      <c r="FM40" s="2">
        <f t="shared" si="44"/>
        <v>6.8304030252737624E-2</v>
      </c>
      <c r="FN40" s="2">
        <f t="shared" si="44"/>
        <v>6.7307442540573637E-2</v>
      </c>
      <c r="FO40" s="2">
        <f t="shared" si="44"/>
        <v>7.4058124284052895E-2</v>
      </c>
      <c r="FP40" s="2">
        <f t="shared" si="44"/>
        <v>6.2416026536794685E-2</v>
      </c>
      <c r="FQ40" s="2">
        <f t="shared" si="44"/>
        <v>6.9259373206069508E-2</v>
      </c>
      <c r="FR40" s="2">
        <f t="shared" si="44"/>
        <v>6.2311574564945189E-2</v>
      </c>
      <c r="FS40" s="2">
        <f t="shared" si="44"/>
        <v>6.8011526556495533E-2</v>
      </c>
      <c r="FT40" s="2">
        <f t="shared" si="44"/>
        <v>7.0811555398703499E-2</v>
      </c>
      <c r="FU40" s="2">
        <f t="shared" si="44"/>
        <v>5.8849698569760404E-2</v>
      </c>
      <c r="FW40" s="2">
        <f t="shared" si="53"/>
        <v>4.4425644494638756E-6</v>
      </c>
      <c r="FX40" s="2">
        <f t="shared" si="45"/>
        <v>5.6188243688905524E-6</v>
      </c>
      <c r="FY40" s="2">
        <f t="shared" si="45"/>
        <v>5.7607618983659178E-6</v>
      </c>
      <c r="FZ40" s="2">
        <f t="shared" si="45"/>
        <v>5.5086717883351659E-6</v>
      </c>
      <c r="GA40" s="2">
        <f t="shared" si="45"/>
        <v>5.57876175874724E-6</v>
      </c>
      <c r="GB40" s="2">
        <f t="shared" si="45"/>
        <v>5.5414279828654509E-6</v>
      </c>
      <c r="GC40" s="2">
        <f t="shared" si="45"/>
        <v>4.898698845810659E-6</v>
      </c>
      <c r="GD40" s="2">
        <f t="shared" si="45"/>
        <v>5.7337182685665715E-6</v>
      </c>
      <c r="GE40" s="2">
        <f t="shared" si="45"/>
        <v>6.3208909522692507E-6</v>
      </c>
      <c r="GF40" s="2">
        <f t="shared" si="45"/>
        <v>4.6497090586378109E-6</v>
      </c>
      <c r="GG40" s="2">
        <f t="shared" si="45"/>
        <v>4.8746126082510715E-6</v>
      </c>
      <c r="GH40" s="2">
        <f t="shared" si="45"/>
        <v>4.3193147433009204E-6</v>
      </c>
      <c r="GI40" s="2">
        <f t="shared" si="45"/>
        <v>4.2903002333025531E-6</v>
      </c>
      <c r="GJ40" s="2">
        <f t="shared" si="45"/>
        <v>3.4578899667205673E-6</v>
      </c>
      <c r="GK40" s="2">
        <f t="shared" si="45"/>
        <v>3.1479375333864834E-6</v>
      </c>
      <c r="GM40" s="86">
        <f t="shared" si="54"/>
        <v>6.6527459770623182E-9</v>
      </c>
      <c r="GN40" s="86">
        <f t="shared" si="46"/>
        <v>2.0080105117958032E-8</v>
      </c>
      <c r="GO40" s="86">
        <f t="shared" si="46"/>
        <v>2.5429520977608502E-9</v>
      </c>
      <c r="GP40" s="86">
        <f t="shared" si="46"/>
        <v>3.6354148257973039E-10</v>
      </c>
      <c r="GQ40" s="86">
        <f t="shared" si="46"/>
        <v>2.9713347072837749E-10</v>
      </c>
      <c r="GR40" s="86">
        <f t="shared" si="46"/>
        <v>7.0188907617103727E-10</v>
      </c>
      <c r="GS40" s="86">
        <f t="shared" si="46"/>
        <v>1.875957386144885E-10</v>
      </c>
      <c r="GT40" s="86">
        <f t="shared" si="46"/>
        <v>8.3565542859683318E-11</v>
      </c>
      <c r="GU40" s="86">
        <f t="shared" si="46"/>
        <v>4.6249259510320133E-10</v>
      </c>
      <c r="GV40" s="86">
        <f t="shared" si="46"/>
        <v>1.0821374773326794E-11</v>
      </c>
      <c r="GW40" s="86">
        <f t="shared" si="46"/>
        <v>1.0681498870108474E-10</v>
      </c>
      <c r="GX40" s="86">
        <f t="shared" si="46"/>
        <v>3.4588564066152256E-11</v>
      </c>
      <c r="GY40" s="86">
        <f t="shared" si="46"/>
        <v>1.7176631578316164E-10</v>
      </c>
      <c r="GZ40" s="86">
        <f t="shared" si="46"/>
        <v>2.1822484593555722E-10</v>
      </c>
      <c r="HA40" s="86">
        <f t="shared" si="46"/>
        <v>1.8819888542819783E-12</v>
      </c>
      <c r="HC40" s="86">
        <f t="shared" si="58"/>
        <v>1.0835912026398199E-24</v>
      </c>
      <c r="HD40" s="86">
        <f t="shared" si="47"/>
        <v>1.1515427046262803E-22</v>
      </c>
      <c r="HE40" s="86">
        <f t="shared" si="47"/>
        <v>2.6298007395212985E-28</v>
      </c>
      <c r="HF40" s="86">
        <f t="shared" si="47"/>
        <v>1.5714176671321579E-30</v>
      </c>
      <c r="HG40" s="86">
        <f t="shared" si="47"/>
        <v>1.1508519714440408E-28</v>
      </c>
      <c r="HH40" s="86">
        <f t="shared" si="47"/>
        <v>2.8527105751074115E-30</v>
      </c>
      <c r="HI40" s="86">
        <f t="shared" si="47"/>
        <v>1.3260100925403541E-30</v>
      </c>
      <c r="HJ40" s="86">
        <f t="shared" si="47"/>
        <v>9.3393898941392896E-30</v>
      </c>
      <c r="HK40" s="86">
        <f t="shared" si="47"/>
        <v>2.3945736479186426E-31</v>
      </c>
      <c r="HL40" s="86">
        <f t="shared" si="47"/>
        <v>2.9621108626046204E-31</v>
      </c>
      <c r="HM40" s="86">
        <f t="shared" si="47"/>
        <v>1.8752953139308121E-31</v>
      </c>
      <c r="HN40" s="86">
        <f t="shared" si="47"/>
        <v>5.1380946784622345E-31</v>
      </c>
      <c r="HO40" s="86">
        <f t="shared" si="47"/>
        <v>1.0266756580946001E-28</v>
      </c>
      <c r="HP40" s="86">
        <f t="shared" si="47"/>
        <v>1.2887579099858887E-29</v>
      </c>
      <c r="HQ40" s="86">
        <f t="shared" si="47"/>
        <v>8.7882735762886069E-38</v>
      </c>
      <c r="HS40" s="86">
        <f t="shared" si="55"/>
        <v>7.0725525564582331E-74</v>
      </c>
      <c r="HT40" s="86">
        <f t="shared" si="48"/>
        <v>9.0017414360480636E-65</v>
      </c>
      <c r="HU40" s="86">
        <f t="shared" si="48"/>
        <v>5.5339213869037662E-82</v>
      </c>
      <c r="HV40" s="86">
        <f t="shared" si="48"/>
        <v>1.9385378420987121E-89</v>
      </c>
      <c r="HW40" s="86">
        <f t="shared" si="48"/>
        <v>1.391121847474029E-83</v>
      </c>
      <c r="HX40" s="86">
        <f t="shared" si="48"/>
        <v>3.1673411333919462E-92</v>
      </c>
      <c r="HY40" s="86">
        <f t="shared" si="48"/>
        <v>4.7235168137163092E-91</v>
      </c>
      <c r="HZ40" s="86">
        <f t="shared" si="48"/>
        <v>3.8054549567978343E-88</v>
      </c>
      <c r="IA40" s="86">
        <f t="shared" si="48"/>
        <v>1.6660600241645058E-93</v>
      </c>
      <c r="IB40" s="86">
        <f t="shared" si="48"/>
        <v>7.2485545413144132E-95</v>
      </c>
      <c r="IC40" s="86">
        <f t="shared" si="48"/>
        <v>2.7688784357368916E-95</v>
      </c>
      <c r="ID40" s="86">
        <f t="shared" si="48"/>
        <v>1.8924251671677376E-92</v>
      </c>
      <c r="IE40" s="86">
        <f t="shared" si="48"/>
        <v>4.1188354126731805E-86</v>
      </c>
      <c r="IF40" s="86">
        <f t="shared" si="48"/>
        <v>3.3357494445094393E-55</v>
      </c>
      <c r="IG40" s="86">
        <f t="shared" si="48"/>
        <v>8.5895840774839971E-46</v>
      </c>
      <c r="II40" s="86">
        <f t="shared" si="56"/>
        <v>2.2776115429832494E-275</v>
      </c>
      <c r="IJ40" s="86">
        <f t="shared" si="49"/>
        <v>5.0026349171337115E-237</v>
      </c>
      <c r="IK40" s="86">
        <f t="shared" si="49"/>
        <v>1.3532669378473324E-301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1.7314748787819871E-170</v>
      </c>
      <c r="IW40" s="86">
        <f t="shared" si="49"/>
        <v>5.8750050677222808E-158</v>
      </c>
      <c r="IY40" s="86">
        <f t="shared" si="57"/>
        <v>6.652745977062319E-9</v>
      </c>
      <c r="IZ40" s="86">
        <f t="shared" si="50"/>
        <v>2.0080105117958148E-8</v>
      </c>
      <c r="JA40" s="86">
        <f t="shared" si="50"/>
        <v>2.5429520977608502E-9</v>
      </c>
      <c r="JB40" s="86">
        <f t="shared" si="50"/>
        <v>3.6354148257973039E-10</v>
      </c>
      <c r="JC40" s="86">
        <f t="shared" si="50"/>
        <v>2.9713347072837749E-10</v>
      </c>
      <c r="JD40" s="86">
        <f t="shared" si="50"/>
        <v>7.0188907617103727E-10</v>
      </c>
      <c r="JE40" s="86">
        <f t="shared" si="50"/>
        <v>1.875957386144885E-10</v>
      </c>
      <c r="JF40" s="86">
        <f t="shared" si="50"/>
        <v>8.3565542859683318E-11</v>
      </c>
      <c r="JG40" s="86">
        <f t="shared" si="50"/>
        <v>4.6249259510320133E-10</v>
      </c>
      <c r="JH40" s="86">
        <f t="shared" si="50"/>
        <v>1.0821374773326794E-11</v>
      </c>
      <c r="JI40" s="86">
        <f t="shared" si="50"/>
        <v>1.0681498870108474E-10</v>
      </c>
      <c r="JJ40" s="86">
        <f t="shared" si="50"/>
        <v>3.4588564066152256E-11</v>
      </c>
      <c r="JK40" s="86">
        <f t="shared" si="50"/>
        <v>1.7176631578316164E-10</v>
      </c>
      <c r="JL40" s="86">
        <f t="shared" si="50"/>
        <v>2.1822484593555722E-10</v>
      </c>
      <c r="JM40" s="86">
        <f t="shared" si="50"/>
        <v>1.8819888542819783E-12</v>
      </c>
    </row>
    <row r="41" spans="2:273" x14ac:dyDescent="0.25">
      <c r="B41" s="2">
        <v>14</v>
      </c>
      <c r="C41" s="37">
        <v>94.135999999999996</v>
      </c>
      <c r="D41" s="37">
        <v>93.710999999999999</v>
      </c>
      <c r="E41" s="37">
        <v>94.5</v>
      </c>
      <c r="F41" s="37">
        <v>92.293000000000006</v>
      </c>
      <c r="G41" s="37">
        <v>92.828999999999994</v>
      </c>
      <c r="H41" s="37">
        <v>90.924999999999997</v>
      </c>
      <c r="I41" s="37">
        <v>93.775000000000006</v>
      </c>
      <c r="J41" s="37">
        <v>92.35</v>
      </c>
      <c r="K41" s="37">
        <v>87.61</v>
      </c>
      <c r="L41" s="37">
        <v>94.61</v>
      </c>
      <c r="M41" s="37">
        <v>92.462999999999994</v>
      </c>
      <c r="N41" s="37">
        <v>98.878</v>
      </c>
      <c r="O41" s="37">
        <v>99.7</v>
      </c>
      <c r="P41" s="37">
        <v>90.525000000000006</v>
      </c>
      <c r="Q41" s="37">
        <v>92.691999999999993</v>
      </c>
      <c r="S41" s="4">
        <f t="shared" si="7"/>
        <v>96.343637846517751</v>
      </c>
      <c r="T41" s="4">
        <f t="shared" si="7"/>
        <v>96.968393172066186</v>
      </c>
      <c r="U41" s="4">
        <f t="shared" si="7"/>
        <v>93.302294389977874</v>
      </c>
      <c r="V41" s="4">
        <f t="shared" si="7"/>
        <v>93.155063859565573</v>
      </c>
      <c r="W41" s="4">
        <f t="shared" si="7"/>
        <v>95.914855908370654</v>
      </c>
      <c r="X41" s="4">
        <f t="shared" si="7"/>
        <v>92.559621620973218</v>
      </c>
      <c r="Y41" s="4">
        <f t="shared" si="7"/>
        <v>94.892882144126446</v>
      </c>
      <c r="Z41" s="4">
        <f t="shared" si="7"/>
        <v>92.986278364786074</v>
      </c>
      <c r="AA41" s="4">
        <f t="shared" si="7"/>
        <v>92.759536834681228</v>
      </c>
      <c r="AB41" s="4">
        <f t="shared" si="7"/>
        <v>94.867149603452603</v>
      </c>
      <c r="AC41" s="4">
        <f t="shared" si="7"/>
        <v>94.037638671728956</v>
      </c>
      <c r="AD41" s="4">
        <f t="shared" si="7"/>
        <v>97.705933226014807</v>
      </c>
      <c r="AE41" s="4">
        <f t="shared" si="7"/>
        <v>99.943208571771919</v>
      </c>
      <c r="AF41" s="4">
        <f t="shared" si="7"/>
        <v>90.730574963709174</v>
      </c>
      <c r="AG41" s="4">
        <f t="shared" si="7"/>
        <v>94.584443834494863</v>
      </c>
      <c r="AI41" s="4">
        <f t="shared" si="8"/>
        <v>-2.2076378465177555</v>
      </c>
      <c r="AJ41" s="4">
        <f t="shared" si="8"/>
        <v>-3.2573931720661875</v>
      </c>
      <c r="AK41" s="4">
        <f t="shared" si="8"/>
        <v>1.1977056100221262</v>
      </c>
      <c r="AL41" s="4">
        <f t="shared" si="8"/>
        <v>-0.8620638595655663</v>
      </c>
      <c r="AM41" s="4">
        <f t="shared" si="8"/>
        <v>-3.0858559083706609</v>
      </c>
      <c r="AN41" s="4">
        <f t="shared" si="8"/>
        <v>-1.6346216209732205</v>
      </c>
      <c r="AO41" s="4">
        <f t="shared" si="8"/>
        <v>-1.1178821441264404</v>
      </c>
      <c r="AP41" s="4">
        <f t="shared" si="8"/>
        <v>-0.63627836478607946</v>
      </c>
      <c r="AQ41" s="4">
        <f t="shared" si="8"/>
        <v>-5.1495368346812285</v>
      </c>
      <c r="AR41" s="4">
        <f t="shared" si="8"/>
        <v>-0.25714960345260351</v>
      </c>
      <c r="AS41" s="4">
        <f t="shared" si="8"/>
        <v>-1.5746386717289624</v>
      </c>
      <c r="AT41" s="4">
        <f t="shared" si="8"/>
        <v>1.1720667739851933</v>
      </c>
      <c r="AU41" s="4">
        <f t="shared" si="8"/>
        <v>-0.24320857177191613</v>
      </c>
      <c r="AV41" s="4">
        <f t="shared" si="8"/>
        <v>-0.20557496370916795</v>
      </c>
      <c r="AW41" s="4">
        <f t="shared" si="8"/>
        <v>-1.8924438344948697</v>
      </c>
      <c r="AY41" s="2">
        <f t="shared" si="51"/>
        <v>96.343619781074992</v>
      </c>
      <c r="AZ41" s="2">
        <f t="shared" si="9"/>
        <v>96.96834376837873</v>
      </c>
      <c r="BA41" s="2">
        <f t="shared" si="9"/>
        <v>93.302287028142757</v>
      </c>
      <c r="BB41" s="2">
        <f t="shared" si="9"/>
        <v>93.155062663795292</v>
      </c>
      <c r="BC41" s="2">
        <f t="shared" si="9"/>
        <v>95.914854888614357</v>
      </c>
      <c r="BD41" s="2">
        <f t="shared" si="9"/>
        <v>92.559619438948474</v>
      </c>
      <c r="BE41" s="2">
        <f t="shared" si="9"/>
        <v>94.892881523339426</v>
      </c>
      <c r="BF41" s="2">
        <f t="shared" si="9"/>
        <v>92.986278060792358</v>
      </c>
      <c r="BG41" s="2">
        <f t="shared" si="9"/>
        <v>92.759535381951565</v>
      </c>
      <c r="BH41" s="2">
        <f t="shared" si="9"/>
        <v>94.867149560036708</v>
      </c>
      <c r="BI41" s="2">
        <f t="shared" si="9"/>
        <v>94.037638303069158</v>
      </c>
      <c r="BJ41" s="2">
        <f t="shared" si="9"/>
        <v>97.705933099062818</v>
      </c>
      <c r="BK41" s="2">
        <f t="shared" si="9"/>
        <v>99.94320799503457</v>
      </c>
      <c r="BL41" s="2">
        <f t="shared" si="9"/>
        <v>90.73057425707826</v>
      </c>
      <c r="BM41" s="2">
        <f t="shared" si="9"/>
        <v>94.58444382759302</v>
      </c>
      <c r="BO41" s="2">
        <f t="shared" si="10"/>
        <v>94.135999999999996</v>
      </c>
      <c r="BP41" s="2">
        <f t="shared" si="11"/>
        <v>93.710999999999999</v>
      </c>
      <c r="BQ41" s="2">
        <f t="shared" si="12"/>
        <v>94.5</v>
      </c>
      <c r="BR41" s="2">
        <f t="shared" si="13"/>
        <v>92.293000000000006</v>
      </c>
      <c r="BS41" s="2">
        <f t="shared" si="14"/>
        <v>92.828999999999994</v>
      </c>
      <c r="BT41" s="2">
        <f t="shared" si="15"/>
        <v>90.924999999999997</v>
      </c>
      <c r="BU41" s="2">
        <f t="shared" si="16"/>
        <v>93.775000000000006</v>
      </c>
      <c r="BV41" s="2">
        <f t="shared" si="17"/>
        <v>92.35</v>
      </c>
      <c r="BW41" s="2">
        <f t="shared" si="18"/>
        <v>87.61</v>
      </c>
      <c r="BX41" s="2">
        <f t="shared" si="19"/>
        <v>94.61</v>
      </c>
      <c r="BY41" s="2">
        <f t="shared" si="20"/>
        <v>92.462999999999994</v>
      </c>
      <c r="BZ41" s="2">
        <f t="shared" si="21"/>
        <v>98.878</v>
      </c>
      <c r="CA41" s="2">
        <f t="shared" si="22"/>
        <v>99.7</v>
      </c>
      <c r="CB41" s="2">
        <f t="shared" si="23"/>
        <v>90.525000000000006</v>
      </c>
      <c r="CC41" s="2">
        <f t="shared" si="24"/>
        <v>92.691999999999993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95.607316464237485</v>
      </c>
      <c r="DL41" s="2">
        <f t="shared" si="41"/>
        <v>96.693792847503374</v>
      </c>
      <c r="DM41" s="2">
        <f t="shared" si="41"/>
        <v>92.858822701688538</v>
      </c>
      <c r="DN41" s="2">
        <f t="shared" si="41"/>
        <v>92.817931010452924</v>
      </c>
      <c r="DO41" s="2">
        <f t="shared" si="41"/>
        <v>95.849873170731698</v>
      </c>
      <c r="DP41" s="2">
        <f t="shared" si="41"/>
        <v>92.480977954971848</v>
      </c>
      <c r="DQ41" s="2">
        <f t="shared" si="41"/>
        <v>94.637709176788107</v>
      </c>
      <c r="DR41" s="2">
        <f t="shared" si="41"/>
        <v>92.872206477732789</v>
      </c>
      <c r="DS41" s="2">
        <f t="shared" si="41"/>
        <v>91.987585155195674</v>
      </c>
      <c r="DT41" s="2">
        <f t="shared" si="41"/>
        <v>94.588733285917513</v>
      </c>
      <c r="DU41" s="2">
        <f t="shared" si="41"/>
        <v>93.550051756209669</v>
      </c>
      <c r="DV41" s="2">
        <f t="shared" si="41"/>
        <v>97.864564175511532</v>
      </c>
      <c r="DW41" s="2">
        <f t="shared" si="41"/>
        <v>99.881217948717946</v>
      </c>
      <c r="DX41" s="2">
        <f t="shared" si="41"/>
        <v>90.647584345479075</v>
      </c>
      <c r="DY41" s="2">
        <f t="shared" si="41"/>
        <v>94.674179579579572</v>
      </c>
      <c r="EA41" s="2">
        <f t="shared" si="42"/>
        <v>104.13314065813204</v>
      </c>
      <c r="EB41" s="2">
        <f t="shared" si="42"/>
        <v>99.785499029655753</v>
      </c>
      <c r="EC41" s="2">
        <f t="shared" si="42"/>
        <v>98.328151984719028</v>
      </c>
      <c r="ED41" s="2">
        <f t="shared" si="42"/>
        <v>97.330039555204934</v>
      </c>
      <c r="EE41" s="2">
        <f t="shared" si="42"/>
        <v>96.704452243505656</v>
      </c>
      <c r="EF41" s="2">
        <f t="shared" si="42"/>
        <v>93.442024219760626</v>
      </c>
      <c r="EG41" s="2">
        <f t="shared" si="42"/>
        <v>98.067502451167655</v>
      </c>
      <c r="EH41" s="2">
        <f t="shared" si="42"/>
        <v>94.42815177425004</v>
      </c>
      <c r="EI41" s="2">
        <f t="shared" si="42"/>
        <v>101.56214490774427</v>
      </c>
      <c r="EJ41" s="2">
        <f t="shared" si="42"/>
        <v>98.68149197320399</v>
      </c>
      <c r="EK41" s="2">
        <f t="shared" si="42"/>
        <v>100.01373161440294</v>
      </c>
      <c r="EL41" s="2">
        <f t="shared" si="42"/>
        <v>95.529063281179205</v>
      </c>
      <c r="EM41" s="2">
        <f t="shared" si="42"/>
        <v>100.71806935194235</v>
      </c>
      <c r="EN41" s="2">
        <f t="shared" si="42"/>
        <v>91.723728270814263</v>
      </c>
      <c r="EO41" s="2">
        <f t="shared" si="42"/>
        <v>93.275548514177345</v>
      </c>
      <c r="EQ41" s="2">
        <f t="shared" si="43"/>
        <v>101.32933019678519</v>
      </c>
      <c r="ER41" s="2">
        <f t="shared" si="43"/>
        <v>96.956115148601143</v>
      </c>
      <c r="ES41" s="2">
        <f t="shared" si="43"/>
        <v>95.701113545004915</v>
      </c>
      <c r="ET41" s="2">
        <f t="shared" si="43"/>
        <v>94.723659208151915</v>
      </c>
      <c r="EU41" s="2">
        <f t="shared" si="43"/>
        <v>94.546870716795596</v>
      </c>
      <c r="EV41" s="2">
        <f t="shared" si="43"/>
        <v>91.84987782500535</v>
      </c>
      <c r="EW41" s="2">
        <f t="shared" si="43"/>
        <v>94.991405739652009</v>
      </c>
      <c r="EX41" s="2">
        <f t="shared" si="43"/>
        <v>91.550046203432828</v>
      </c>
      <c r="EY41" s="2">
        <f t="shared" si="43"/>
        <v>98.939922495640815</v>
      </c>
      <c r="EZ41" s="2">
        <f t="shared" si="43"/>
        <v>97.39213313131846</v>
      </c>
      <c r="FA41" s="2">
        <f t="shared" si="43"/>
        <v>96.995468301338931</v>
      </c>
      <c r="FB41" s="2">
        <f t="shared" si="43"/>
        <v>92.248145797220346</v>
      </c>
      <c r="FC41" s="2">
        <f t="shared" si="43"/>
        <v>98.638238652134675</v>
      </c>
      <c r="FD41" s="2">
        <f t="shared" si="43"/>
        <v>92.112865588423261</v>
      </c>
      <c r="FE41" s="2">
        <f t="shared" si="43"/>
        <v>94.657258067688844</v>
      </c>
      <c r="FG41" s="2">
        <f t="shared" si="44"/>
        <v>8.6363143074249679E-2</v>
      </c>
      <c r="FH41" s="2">
        <f t="shared" si="44"/>
        <v>8.8808035528781332E-2</v>
      </c>
      <c r="FI41" s="2">
        <f t="shared" si="44"/>
        <v>8.1085064971337967E-2</v>
      </c>
      <c r="FJ41" s="2">
        <f t="shared" si="44"/>
        <v>7.4720586370739861E-2</v>
      </c>
      <c r="FK41" s="2">
        <f t="shared" si="44"/>
        <v>7.6054888134064733E-2</v>
      </c>
      <c r="FL41" s="2">
        <f t="shared" si="44"/>
        <v>8.1839096432822264E-2</v>
      </c>
      <c r="FM41" s="2">
        <f t="shared" si="44"/>
        <v>7.440357153263806E-2</v>
      </c>
      <c r="FN41" s="2">
        <f t="shared" si="44"/>
        <v>7.3324992632072511E-2</v>
      </c>
      <c r="FO41" s="2">
        <f t="shared" si="44"/>
        <v>8.0627038796879852E-2</v>
      </c>
      <c r="FP41" s="2">
        <f t="shared" si="44"/>
        <v>6.8028161182636979E-2</v>
      </c>
      <c r="FQ41" s="2">
        <f t="shared" si="44"/>
        <v>7.5437318970686035E-2</v>
      </c>
      <c r="FR41" s="2">
        <f t="shared" si="44"/>
        <v>6.7914997721442313E-2</v>
      </c>
      <c r="FS41" s="2">
        <f t="shared" si="44"/>
        <v>7.408702435848695E-2</v>
      </c>
      <c r="FT41" s="2">
        <f t="shared" si="44"/>
        <v>7.7116484358104795E-2</v>
      </c>
      <c r="FU41" s="2">
        <f t="shared" si="44"/>
        <v>6.4163111613709148E-2</v>
      </c>
      <c r="FW41" s="2">
        <f t="shared" si="53"/>
        <v>4.8711729659615917E-6</v>
      </c>
      <c r="FX41" s="2">
        <f t="shared" si="45"/>
        <v>6.1609150686511428E-6</v>
      </c>
      <c r="FY41" s="2">
        <f t="shared" si="45"/>
        <v>6.3165463040705416E-6</v>
      </c>
      <c r="FZ41" s="2">
        <f t="shared" si="45"/>
        <v>6.0401352954877154E-6</v>
      </c>
      <c r="GA41" s="2">
        <f t="shared" si="45"/>
        <v>6.116987337604564E-6</v>
      </c>
      <c r="GB41" s="2">
        <f t="shared" si="45"/>
        <v>6.0760517102885245E-6</v>
      </c>
      <c r="GC41" s="2">
        <f t="shared" si="45"/>
        <v>5.3713139353255198E-6</v>
      </c>
      <c r="GD41" s="2">
        <f t="shared" si="45"/>
        <v>6.2868935865348752E-6</v>
      </c>
      <c r="GE41" s="2">
        <f t="shared" si="45"/>
        <v>6.9307148828168811E-6</v>
      </c>
      <c r="GF41" s="2">
        <f t="shared" si="45"/>
        <v>5.0983023141301285E-6</v>
      </c>
      <c r="GG41" s="2">
        <f t="shared" si="45"/>
        <v>5.3449039259166218E-6</v>
      </c>
      <c r="GH41" s="2">
        <f t="shared" si="45"/>
        <v>4.7360324647112511E-6</v>
      </c>
      <c r="GI41" s="2">
        <f t="shared" si="45"/>
        <v>4.7042187135520472E-6</v>
      </c>
      <c r="GJ41" s="2">
        <f t="shared" si="45"/>
        <v>3.7914996882854325E-6</v>
      </c>
      <c r="GK41" s="2">
        <f t="shared" si="45"/>
        <v>3.4516438198894925E-6</v>
      </c>
      <c r="GM41" s="86">
        <f t="shared" si="54"/>
        <v>1.3830410814077154E-8</v>
      </c>
      <c r="GN41" s="86">
        <f t="shared" si="46"/>
        <v>3.953550628042361E-8</v>
      </c>
      <c r="GO41" s="86">
        <f t="shared" si="46"/>
        <v>5.4684439961546911E-9</v>
      </c>
      <c r="GP41" s="86">
        <f t="shared" si="46"/>
        <v>8.4705852568597438E-10</v>
      </c>
      <c r="GQ41" s="86">
        <f t="shared" si="46"/>
        <v>7.0443709588738911E-10</v>
      </c>
      <c r="GR41" s="86">
        <f t="shared" si="46"/>
        <v>1.6281006542796133E-9</v>
      </c>
      <c r="GS41" s="86">
        <f t="shared" si="46"/>
        <v>4.5259520086707971E-10</v>
      </c>
      <c r="GT41" s="86">
        <f t="shared" si="46"/>
        <v>2.0964746369959732E-10</v>
      </c>
      <c r="GU41" s="86">
        <f t="shared" si="46"/>
        <v>1.0924928174274226E-9</v>
      </c>
      <c r="GV41" s="86">
        <f t="shared" si="46"/>
        <v>2.9483595274780002E-11</v>
      </c>
      <c r="GW41" s="86">
        <f t="shared" si="46"/>
        <v>2.672034433977324E-10</v>
      </c>
      <c r="GX41" s="86">
        <f t="shared" si="46"/>
        <v>8.8477663693038519E-11</v>
      </c>
      <c r="GY41" s="86">
        <f t="shared" si="46"/>
        <v>4.1577769182649181E-10</v>
      </c>
      <c r="GZ41" s="86">
        <f t="shared" si="46"/>
        <v>5.2896180660329914E-10</v>
      </c>
      <c r="HA41" s="86">
        <f t="shared" si="46"/>
        <v>5.5005650245482505E-12</v>
      </c>
      <c r="HC41" s="86">
        <f t="shared" si="58"/>
        <v>5.0540610240993609E-24</v>
      </c>
      <c r="HD41" s="86">
        <f t="shared" si="47"/>
        <v>4.6301088288425138E-22</v>
      </c>
      <c r="HE41" s="86">
        <f t="shared" si="47"/>
        <v>1.5425958397829665E-27</v>
      </c>
      <c r="HF41" s="86">
        <f t="shared" si="47"/>
        <v>1.0720946446902004E-29</v>
      </c>
      <c r="HG41" s="86">
        <f t="shared" si="47"/>
        <v>7.0826853978876165E-28</v>
      </c>
      <c r="HH41" s="86">
        <f t="shared" si="47"/>
        <v>1.9887454491934309E-29</v>
      </c>
      <c r="HI41" s="86">
        <f t="shared" si="47"/>
        <v>9.2333167277626936E-30</v>
      </c>
      <c r="HJ41" s="86">
        <f t="shared" si="47"/>
        <v>6.2122536561701777E-29</v>
      </c>
      <c r="HK41" s="86">
        <f t="shared" si="47"/>
        <v>1.8123204529544911E-30</v>
      </c>
      <c r="HL41" s="86">
        <f t="shared" si="47"/>
        <v>2.148025422485013E-30</v>
      </c>
      <c r="HM41" s="86">
        <f t="shared" si="47"/>
        <v>1.405900439201896E-30</v>
      </c>
      <c r="HN41" s="86">
        <f t="shared" si="47"/>
        <v>3.6055258295295645E-30</v>
      </c>
      <c r="HO41" s="86">
        <f t="shared" si="47"/>
        <v>6.1885762332020291E-28</v>
      </c>
      <c r="HP41" s="86">
        <f t="shared" si="47"/>
        <v>8.3380277275065714E-29</v>
      </c>
      <c r="HQ41" s="86">
        <f t="shared" si="47"/>
        <v>9.557975523455035E-37</v>
      </c>
      <c r="HS41" s="86">
        <f t="shared" si="55"/>
        <v>1.565099149645742E-72</v>
      </c>
      <c r="HT41" s="86">
        <f t="shared" si="48"/>
        <v>1.3898675977332112E-63</v>
      </c>
      <c r="HU41" s="86">
        <f t="shared" si="48"/>
        <v>1.8182702798975113E-80</v>
      </c>
      <c r="HV41" s="86">
        <f t="shared" si="48"/>
        <v>8.7417874496800497E-88</v>
      </c>
      <c r="HW41" s="86">
        <f t="shared" si="48"/>
        <v>5.0850690498006428E-82</v>
      </c>
      <c r="HX41" s="86">
        <f t="shared" si="48"/>
        <v>1.6126115322010026E-90</v>
      </c>
      <c r="HY41" s="86">
        <f t="shared" si="48"/>
        <v>2.2867633358737703E-89</v>
      </c>
      <c r="HZ41" s="86">
        <f t="shared" si="48"/>
        <v>1.6695409455371217E-86</v>
      </c>
      <c r="IA41" s="86">
        <f t="shared" si="48"/>
        <v>9.5689107986066765E-92</v>
      </c>
      <c r="IB41" s="86">
        <f t="shared" si="48"/>
        <v>3.9592479959489669E-93</v>
      </c>
      <c r="IC41" s="86">
        <f t="shared" si="48"/>
        <v>1.6106229885031876E-93</v>
      </c>
      <c r="ID41" s="86">
        <f t="shared" si="48"/>
        <v>9.3316802449698402E-91</v>
      </c>
      <c r="IE41" s="86">
        <f t="shared" si="48"/>
        <v>1.5208481334314978E-84</v>
      </c>
      <c r="IF41" s="86">
        <f t="shared" si="48"/>
        <v>3.1985605881657097E-54</v>
      </c>
      <c r="IG41" s="86">
        <f t="shared" si="48"/>
        <v>5.3870514730857651E-45</v>
      </c>
      <c r="II41" s="86">
        <f t="shared" si="56"/>
        <v>2.6658861114945191E-271</v>
      </c>
      <c r="IJ41" s="86">
        <f t="shared" si="49"/>
        <v>1.8399759511714975E-233</v>
      </c>
      <c r="IK41" s="86">
        <f t="shared" si="49"/>
        <v>4.8488416912194476E-297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4.9748370545026344E-168</v>
      </c>
      <c r="IW41" s="86">
        <f t="shared" si="49"/>
        <v>1.0664000763829074E-155</v>
      </c>
      <c r="IY41" s="86">
        <f t="shared" si="57"/>
        <v>1.3830410814077159E-8</v>
      </c>
      <c r="IZ41" s="86">
        <f t="shared" si="50"/>
        <v>3.9535506280424073E-8</v>
      </c>
      <c r="JA41" s="86">
        <f t="shared" si="50"/>
        <v>5.4684439961546911E-9</v>
      </c>
      <c r="JB41" s="86">
        <f t="shared" si="50"/>
        <v>8.4705852568597438E-10</v>
      </c>
      <c r="JC41" s="86">
        <f t="shared" si="50"/>
        <v>7.0443709588738911E-10</v>
      </c>
      <c r="JD41" s="86">
        <f t="shared" si="50"/>
        <v>1.6281006542796133E-9</v>
      </c>
      <c r="JE41" s="86">
        <f t="shared" si="50"/>
        <v>4.5259520086707971E-10</v>
      </c>
      <c r="JF41" s="86">
        <f t="shared" si="50"/>
        <v>2.0964746369959732E-10</v>
      </c>
      <c r="JG41" s="86">
        <f t="shared" si="50"/>
        <v>1.0924928174274226E-9</v>
      </c>
      <c r="JH41" s="86">
        <f t="shared" si="50"/>
        <v>2.9483595274780002E-11</v>
      </c>
      <c r="JI41" s="86">
        <f t="shared" si="50"/>
        <v>2.672034433977324E-10</v>
      </c>
      <c r="JJ41" s="86">
        <f t="shared" si="50"/>
        <v>8.8477663693038519E-11</v>
      </c>
      <c r="JK41" s="86">
        <f t="shared" si="50"/>
        <v>4.1577769182649181E-10</v>
      </c>
      <c r="JL41" s="86">
        <f t="shared" si="50"/>
        <v>5.2896180660329914E-10</v>
      </c>
      <c r="JM41" s="86">
        <f t="shared" si="50"/>
        <v>5.5005650245482505E-12</v>
      </c>
    </row>
    <row r="42" spans="2:273" x14ac:dyDescent="0.25">
      <c r="B42" s="2">
        <v>15</v>
      </c>
      <c r="C42" s="37">
        <v>96.614000000000004</v>
      </c>
      <c r="D42" s="37">
        <v>98.105000000000004</v>
      </c>
      <c r="E42" s="37">
        <v>93</v>
      </c>
      <c r="F42" s="37">
        <v>94.512</v>
      </c>
      <c r="G42" s="37">
        <v>95.316999999999993</v>
      </c>
      <c r="H42" s="37">
        <v>91.575000000000003</v>
      </c>
      <c r="I42" s="37">
        <v>92.85</v>
      </c>
      <c r="J42" s="37">
        <v>90.875</v>
      </c>
      <c r="K42" s="37">
        <v>88.61</v>
      </c>
      <c r="L42" s="37">
        <v>93.194999999999993</v>
      </c>
      <c r="M42" s="37">
        <v>95.462999999999994</v>
      </c>
      <c r="N42" s="37">
        <v>95.024000000000001</v>
      </c>
      <c r="O42" s="37">
        <v>98.924999999999997</v>
      </c>
      <c r="P42" s="37">
        <v>89.525000000000006</v>
      </c>
      <c r="Q42" s="37">
        <v>97.358999999999995</v>
      </c>
      <c r="S42" s="4">
        <f t="shared" si="7"/>
        <v>96.519175982617313</v>
      </c>
      <c r="T42" s="4">
        <f t="shared" si="7"/>
        <v>97.159285905902749</v>
      </c>
      <c r="U42" s="4">
        <f t="shared" si="7"/>
        <v>93.54586204763477</v>
      </c>
      <c r="V42" s="4">
        <f t="shared" si="7"/>
        <v>93.369624562836918</v>
      </c>
      <c r="W42" s="4">
        <f t="shared" si="7"/>
        <v>96.037894852200452</v>
      </c>
      <c r="X42" s="4">
        <f t="shared" si="7"/>
        <v>92.760153682457428</v>
      </c>
      <c r="Y42" s="4">
        <f t="shared" si="7"/>
        <v>95.110209153675626</v>
      </c>
      <c r="Z42" s="4">
        <f t="shared" si="7"/>
        <v>93.257398055202643</v>
      </c>
      <c r="AA42" s="4">
        <f t="shared" si="7"/>
        <v>93.136963235983529</v>
      </c>
      <c r="AB42" s="4">
        <f t="shared" si="7"/>
        <v>95.203081910070821</v>
      </c>
      <c r="AC42" s="4">
        <f t="shared" si="7"/>
        <v>94.323071489072532</v>
      </c>
      <c r="AD42" s="4">
        <f t="shared" si="7"/>
        <v>97.839765249925378</v>
      </c>
      <c r="AE42" s="4">
        <f t="shared" si="7"/>
        <v>100.08641984478137</v>
      </c>
      <c r="AF42" s="4">
        <f t="shared" si="7"/>
        <v>90.82718587288042</v>
      </c>
      <c r="AG42" s="4">
        <f t="shared" si="7"/>
        <v>94.64012472941495</v>
      </c>
      <c r="AI42" s="4">
        <f t="shared" si="8"/>
        <v>9.482401738269175E-2</v>
      </c>
      <c r="AJ42" s="4">
        <f t="shared" si="8"/>
        <v>0.94571409409725504</v>
      </c>
      <c r="AK42" s="4">
        <f t="shared" si="8"/>
        <v>-0.54586204763477042</v>
      </c>
      <c r="AL42" s="4">
        <f t="shared" si="8"/>
        <v>1.1423754371630821</v>
      </c>
      <c r="AM42" s="4">
        <f t="shared" si="8"/>
        <v>-0.72089485220045901</v>
      </c>
      <c r="AN42" s="4">
        <f t="shared" si="8"/>
        <v>-1.1851536824574254</v>
      </c>
      <c r="AO42" s="4">
        <f t="shared" si="8"/>
        <v>-2.2602091536756319</v>
      </c>
      <c r="AP42" s="4">
        <f t="shared" si="8"/>
        <v>-2.3823980552026427</v>
      </c>
      <c r="AQ42" s="4">
        <f t="shared" si="8"/>
        <v>-4.5269632359835299</v>
      </c>
      <c r="AR42" s="4">
        <f t="shared" si="8"/>
        <v>-2.0080819100708283</v>
      </c>
      <c r="AS42" s="4">
        <f t="shared" si="8"/>
        <v>1.1399285109274615</v>
      </c>
      <c r="AT42" s="4">
        <f t="shared" si="8"/>
        <v>-2.8157652499253771</v>
      </c>
      <c r="AU42" s="4">
        <f t="shared" si="8"/>
        <v>-1.1614198447813777</v>
      </c>
      <c r="AV42" s="4">
        <f t="shared" si="8"/>
        <v>-1.3021858728804148</v>
      </c>
      <c r="AW42" s="4">
        <f t="shared" si="8"/>
        <v>2.7188752705850447</v>
      </c>
      <c r="AY42" s="2">
        <f t="shared" si="51"/>
        <v>96.519139748332933</v>
      </c>
      <c r="AZ42" s="2">
        <f t="shared" si="9"/>
        <v>97.159191900437946</v>
      </c>
      <c r="BA42" s="2">
        <f t="shared" si="9"/>
        <v>93.545846781493523</v>
      </c>
      <c r="BB42" s="2">
        <f t="shared" si="9"/>
        <v>93.369621881024329</v>
      </c>
      <c r="BC42" s="2">
        <f t="shared" si="9"/>
        <v>96.037892526982347</v>
      </c>
      <c r="BD42" s="2">
        <f t="shared" si="9"/>
        <v>92.76014881514071</v>
      </c>
      <c r="BE42" s="2">
        <f t="shared" si="9"/>
        <v>95.110207713669467</v>
      </c>
      <c r="BF42" s="2">
        <f t="shared" si="9"/>
        <v>93.25739732276088</v>
      </c>
      <c r="BG42" s="2">
        <f t="shared" si="9"/>
        <v>93.13695993744993</v>
      </c>
      <c r="BH42" s="2">
        <f t="shared" si="9"/>
        <v>95.203081796665543</v>
      </c>
      <c r="BI42" s="2">
        <f t="shared" si="9"/>
        <v>94.323070603610205</v>
      </c>
      <c r="BJ42" s="2">
        <f t="shared" si="9"/>
        <v>97.839764937954214</v>
      </c>
      <c r="BK42" s="2">
        <f t="shared" si="9"/>
        <v>100.08641850260341</v>
      </c>
      <c r="BL42" s="2">
        <f t="shared" si="9"/>
        <v>90.827184227031381</v>
      </c>
      <c r="BM42" s="2">
        <f t="shared" si="9"/>
        <v>94.640124710103919</v>
      </c>
      <c r="BO42" s="2">
        <f t="shared" si="10"/>
        <v>96.614000000000004</v>
      </c>
      <c r="BP42" s="2">
        <f t="shared" si="11"/>
        <v>98.105000000000004</v>
      </c>
      <c r="BQ42" s="2">
        <f t="shared" si="12"/>
        <v>93</v>
      </c>
      <c r="BR42" s="2">
        <f t="shared" si="13"/>
        <v>94.512</v>
      </c>
      <c r="BS42" s="2">
        <f t="shared" si="14"/>
        <v>95.316999999999993</v>
      </c>
      <c r="BT42" s="2">
        <f t="shared" si="15"/>
        <v>91.575000000000003</v>
      </c>
      <c r="BU42" s="2">
        <f t="shared" si="16"/>
        <v>92.85</v>
      </c>
      <c r="BV42" s="2">
        <f t="shared" si="17"/>
        <v>90.875</v>
      </c>
      <c r="BW42" s="2">
        <f t="shared" si="18"/>
        <v>88.61</v>
      </c>
      <c r="BX42" s="2">
        <f t="shared" si="19"/>
        <v>93.194999999999993</v>
      </c>
      <c r="BY42" s="2">
        <f t="shared" si="20"/>
        <v>95.462999999999994</v>
      </c>
      <c r="BZ42" s="2">
        <f t="shared" si="21"/>
        <v>95.024000000000001</v>
      </c>
      <c r="CA42" s="2">
        <f t="shared" si="22"/>
        <v>98.924999999999997</v>
      </c>
      <c r="CB42" s="2">
        <f t="shared" si="23"/>
        <v>89.525000000000006</v>
      </c>
      <c r="CC42" s="2">
        <f t="shared" si="24"/>
        <v>97.358999999999995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95.753801889338703</v>
      </c>
      <c r="DL42" s="2">
        <f t="shared" si="41"/>
        <v>96.898224021592441</v>
      </c>
      <c r="DM42" s="2">
        <f t="shared" si="41"/>
        <v>93.102218574108804</v>
      </c>
      <c r="DN42" s="2">
        <f t="shared" si="41"/>
        <v>93.034686411149792</v>
      </c>
      <c r="DO42" s="2">
        <f t="shared" si="41"/>
        <v>95.992396529080665</v>
      </c>
      <c r="DP42" s="2">
        <f t="shared" si="41"/>
        <v>92.706254690431507</v>
      </c>
      <c r="DQ42" s="2">
        <f t="shared" si="41"/>
        <v>94.865472334682835</v>
      </c>
      <c r="DR42" s="2">
        <f t="shared" si="41"/>
        <v>93.168709514170033</v>
      </c>
      <c r="DS42" s="2">
        <f t="shared" si="41"/>
        <v>92.346132928475029</v>
      </c>
      <c r="DT42" s="2">
        <f t="shared" si="41"/>
        <v>94.936636794689434</v>
      </c>
      <c r="DU42" s="2">
        <f t="shared" si="41"/>
        <v>93.829469416785216</v>
      </c>
      <c r="DV42" s="2">
        <f t="shared" si="41"/>
        <v>98.034767151767142</v>
      </c>
      <c r="DW42" s="2">
        <f t="shared" si="41"/>
        <v>100.04525641025641</v>
      </c>
      <c r="DX42" s="2">
        <f t="shared" si="41"/>
        <v>90.75351551956814</v>
      </c>
      <c r="DY42" s="2">
        <f t="shared" si="41"/>
        <v>94.748085757185748</v>
      </c>
      <c r="EA42" s="2">
        <f t="shared" si="42"/>
        <v>103.90341104020928</v>
      </c>
      <c r="EB42" s="2">
        <f t="shared" si="42"/>
        <v>99.601382049265581</v>
      </c>
      <c r="EC42" s="2">
        <f t="shared" si="42"/>
        <v>98.131201116687024</v>
      </c>
      <c r="ED42" s="2">
        <f t="shared" si="42"/>
        <v>97.152460772474868</v>
      </c>
      <c r="EE42" s="2">
        <f t="shared" si="42"/>
        <v>96.542136971923384</v>
      </c>
      <c r="EF42" s="2">
        <f t="shared" si="42"/>
        <v>93.311707938820092</v>
      </c>
      <c r="EG42" s="2">
        <f t="shared" si="42"/>
        <v>97.887101128173782</v>
      </c>
      <c r="EH42" s="2">
        <f t="shared" si="42"/>
        <v>94.27985110015176</v>
      </c>
      <c r="EI42" s="2">
        <f t="shared" si="42"/>
        <v>101.36136253351806</v>
      </c>
      <c r="EJ42" s="2">
        <f t="shared" si="42"/>
        <v>98.532237990750403</v>
      </c>
      <c r="EK42" s="2">
        <f t="shared" si="42"/>
        <v>99.840579806649487</v>
      </c>
      <c r="EL42" s="2">
        <f t="shared" si="42"/>
        <v>95.399208414695437</v>
      </c>
      <c r="EM42" s="2">
        <f t="shared" si="42"/>
        <v>100.55571482963198</v>
      </c>
      <c r="EN42" s="2">
        <f t="shared" si="42"/>
        <v>91.63121454711802</v>
      </c>
      <c r="EO42" s="2">
        <f t="shared" si="42"/>
        <v>93.20396027268454</v>
      </c>
      <c r="EQ42" s="2">
        <f t="shared" si="43"/>
        <v>101.13050024100423</v>
      </c>
      <c r="ER42" s="2">
        <f t="shared" si="43"/>
        <v>96.804462508000114</v>
      </c>
      <c r="ES42" s="2">
        <f t="shared" si="43"/>
        <v>95.53463960876573</v>
      </c>
      <c r="ET42" s="2">
        <f t="shared" si="43"/>
        <v>94.576960051030966</v>
      </c>
      <c r="EU42" s="2">
        <f t="shared" si="43"/>
        <v>94.408827853363888</v>
      </c>
      <c r="EV42" s="2">
        <f t="shared" si="43"/>
        <v>91.738920286846692</v>
      </c>
      <c r="EW42" s="2">
        <f t="shared" si="43"/>
        <v>94.847349530851019</v>
      </c>
      <c r="EX42" s="2">
        <f t="shared" si="43"/>
        <v>91.435370560416544</v>
      </c>
      <c r="EY42" s="2">
        <f t="shared" si="43"/>
        <v>98.770741030300002</v>
      </c>
      <c r="EZ42" s="2">
        <f t="shared" si="43"/>
        <v>97.25838686285924</v>
      </c>
      <c r="FA42" s="2">
        <f t="shared" si="43"/>
        <v>96.85771672648815</v>
      </c>
      <c r="FB42" s="2">
        <f t="shared" si="43"/>
        <v>92.156516807614707</v>
      </c>
      <c r="FC42" s="2">
        <f t="shared" si="43"/>
        <v>98.499663662543568</v>
      </c>
      <c r="FD42" s="2">
        <f t="shared" si="43"/>
        <v>92.015833400902395</v>
      </c>
      <c r="FE42" s="2">
        <f t="shared" si="43"/>
        <v>94.568614017385457</v>
      </c>
      <c r="FG42" s="2">
        <f t="shared" si="44"/>
        <v>9.3912806775068969E-2</v>
      </c>
      <c r="FH42" s="2">
        <f t="shared" si="44"/>
        <v>9.6548840363142652E-2</v>
      </c>
      <c r="FI42" s="2">
        <f t="shared" si="44"/>
        <v>8.8217882501387609E-2</v>
      </c>
      <c r="FJ42" s="2">
        <f t="shared" si="44"/>
        <v>8.134309889199999E-2</v>
      </c>
      <c r="FK42" s="2">
        <f t="shared" si="44"/>
        <v>8.2785079569072301E-2</v>
      </c>
      <c r="FL42" s="2">
        <f t="shared" si="44"/>
        <v>8.9031817343413297E-2</v>
      </c>
      <c r="FM42" s="2">
        <f t="shared" si="44"/>
        <v>8.1000446583184935E-2</v>
      </c>
      <c r="FN42" s="2">
        <f t="shared" si="44"/>
        <v>7.9834485504791788E-2</v>
      </c>
      <c r="FO42" s="2">
        <f t="shared" si="44"/>
        <v>8.772341146261696E-2</v>
      </c>
      <c r="FP42" s="2">
        <f t="shared" si="44"/>
        <v>7.410502680836685E-2</v>
      </c>
      <c r="FQ42" s="2">
        <f t="shared" si="44"/>
        <v>8.211771803891682E-2</v>
      </c>
      <c r="FR42" s="2">
        <f t="shared" si="44"/>
        <v>7.3982557065431817E-2</v>
      </c>
      <c r="FS42" s="2">
        <f t="shared" si="44"/>
        <v>8.0658278993741811E-2</v>
      </c>
      <c r="FT42" s="2">
        <f t="shared" si="44"/>
        <v>8.3932083979581448E-2</v>
      </c>
      <c r="FU42" s="2">
        <f t="shared" si="44"/>
        <v>6.9920620379355411E-2</v>
      </c>
      <c r="FW42" s="2">
        <f t="shared" si="53"/>
        <v>5.3411324366898329E-6</v>
      </c>
      <c r="FX42" s="2">
        <f t="shared" si="45"/>
        <v>6.755305025753392E-6</v>
      </c>
      <c r="FY42" s="2">
        <f t="shared" si="45"/>
        <v>6.9259510766053052E-6</v>
      </c>
      <c r="FZ42" s="2">
        <f t="shared" si="45"/>
        <v>6.6228727938352673E-6</v>
      </c>
      <c r="GA42" s="2">
        <f t="shared" si="45"/>
        <v>6.7071392835095174E-6</v>
      </c>
      <c r="GB42" s="2">
        <f t="shared" si="45"/>
        <v>6.662254313513044E-6</v>
      </c>
      <c r="GC42" s="2">
        <f t="shared" si="45"/>
        <v>5.8895255626858852E-6</v>
      </c>
      <c r="GD42" s="2">
        <f t="shared" si="45"/>
        <v>6.8934375579061123E-6</v>
      </c>
      <c r="GE42" s="2">
        <f t="shared" si="45"/>
        <v>7.5993726712754239E-6</v>
      </c>
      <c r="GF42" s="2">
        <f t="shared" si="45"/>
        <v>5.5901745751228376E-6</v>
      </c>
      <c r="GG42" s="2">
        <f t="shared" si="45"/>
        <v>5.8605675931481951E-6</v>
      </c>
      <c r="GH42" s="2">
        <f t="shared" si="45"/>
        <v>5.1929539609975379E-6</v>
      </c>
      <c r="GI42" s="2">
        <f t="shared" si="45"/>
        <v>5.1580709082846833E-6</v>
      </c>
      <c r="GJ42" s="2">
        <f t="shared" si="45"/>
        <v>4.1572952181623349E-6</v>
      </c>
      <c r="GK42" s="2">
        <f t="shared" si="45"/>
        <v>3.7846509290407661E-6</v>
      </c>
      <c r="GM42" s="86">
        <f t="shared" si="54"/>
        <v>2.8324947790048958E-8</v>
      </c>
      <c r="GN42" s="86">
        <f t="shared" si="46"/>
        <v>7.6787568514199471E-8</v>
      </c>
      <c r="GO42" s="86">
        <f t="shared" si="46"/>
        <v>1.1577725764847534E-8</v>
      </c>
      <c r="GP42" s="86">
        <f t="shared" si="46"/>
        <v>1.9398085628645533E-9</v>
      </c>
      <c r="GQ42" s="86">
        <f t="shared" si="46"/>
        <v>1.6405085654848725E-9</v>
      </c>
      <c r="GR42" s="86">
        <f t="shared" si="46"/>
        <v>3.7104064489220831E-9</v>
      </c>
      <c r="GS42" s="86">
        <f t="shared" si="46"/>
        <v>1.0722410827676897E-9</v>
      </c>
      <c r="GT42" s="86">
        <f t="shared" si="46"/>
        <v>5.1597913385369671E-10</v>
      </c>
      <c r="GU42" s="86">
        <f t="shared" si="46"/>
        <v>2.5344335547795379E-9</v>
      </c>
      <c r="GV42" s="86">
        <f t="shared" si="46"/>
        <v>7.8669405787246372E-11</v>
      </c>
      <c r="GW42" s="86">
        <f t="shared" si="46"/>
        <v>6.5568260393605535E-10</v>
      </c>
      <c r="GX42" s="86">
        <f t="shared" si="46"/>
        <v>2.2201538966667337E-10</v>
      </c>
      <c r="GY42" s="86">
        <f t="shared" si="46"/>
        <v>9.8821615855984876E-10</v>
      </c>
      <c r="GZ42" s="86">
        <f t="shared" si="46"/>
        <v>1.2586325117752711E-9</v>
      </c>
      <c r="HA42" s="86">
        <f t="shared" si="46"/>
        <v>1.5721318685943798E-11</v>
      </c>
      <c r="HC42" s="86">
        <f t="shared" si="58"/>
        <v>2.3054755751111472E-23</v>
      </c>
      <c r="HD42" s="86">
        <f t="shared" si="47"/>
        <v>1.8250882316856415E-21</v>
      </c>
      <c r="HE42" s="86">
        <f t="shared" si="47"/>
        <v>8.8211579486613391E-27</v>
      </c>
      <c r="HF42" s="86">
        <f t="shared" si="47"/>
        <v>7.1142769623410333E-29</v>
      </c>
      <c r="HG42" s="86">
        <f t="shared" si="47"/>
        <v>4.2448421500208447E-27</v>
      </c>
      <c r="HH42" s="86">
        <f t="shared" si="47"/>
        <v>1.347322934875929E-28</v>
      </c>
      <c r="HI42" s="86">
        <f t="shared" si="47"/>
        <v>6.2502369721865058E-29</v>
      </c>
      <c r="HJ42" s="86">
        <f t="shared" si="47"/>
        <v>4.0191447346353497E-28</v>
      </c>
      <c r="HK42" s="86">
        <f t="shared" si="47"/>
        <v>1.3311192192814619E-29</v>
      </c>
      <c r="HL42" s="86">
        <f t="shared" si="47"/>
        <v>1.5134300779723178E-29</v>
      </c>
      <c r="HM42" s="86">
        <f t="shared" si="47"/>
        <v>1.0232531212309882E-29</v>
      </c>
      <c r="HN42" s="86">
        <f t="shared" si="47"/>
        <v>2.4600087384913487E-29</v>
      </c>
      <c r="HO42" s="86">
        <f t="shared" si="47"/>
        <v>3.6351084327425708E-27</v>
      </c>
      <c r="HP42" s="86">
        <f t="shared" si="47"/>
        <v>5.2505337166617218E-28</v>
      </c>
      <c r="HQ42" s="86">
        <f t="shared" si="47"/>
        <v>1.0043805627697391E-35</v>
      </c>
      <c r="HS42" s="86">
        <f t="shared" si="55"/>
        <v>3.3643800768167232E-71</v>
      </c>
      <c r="HT42" s="86">
        <f t="shared" si="48"/>
        <v>2.0910581174596612E-62</v>
      </c>
      <c r="HU42" s="86">
        <f t="shared" si="48"/>
        <v>5.7791759802975658E-79</v>
      </c>
      <c r="HV42" s="86">
        <f t="shared" si="48"/>
        <v>3.8021179321768028E-86</v>
      </c>
      <c r="HW42" s="86">
        <f t="shared" si="48"/>
        <v>1.7956126958460325E-80</v>
      </c>
      <c r="HX42" s="86">
        <f t="shared" si="48"/>
        <v>7.9096932100054008E-89</v>
      </c>
      <c r="HY42" s="86">
        <f t="shared" si="48"/>
        <v>1.0670340816566865E-87</v>
      </c>
      <c r="HZ42" s="86">
        <f t="shared" si="48"/>
        <v>7.0644979362123685E-85</v>
      </c>
      <c r="IA42" s="86">
        <f t="shared" si="48"/>
        <v>5.2851383088891899E-90</v>
      </c>
      <c r="IB42" s="86">
        <f t="shared" si="48"/>
        <v>2.0828570586730124E-91</v>
      </c>
      <c r="IC42" s="86">
        <f t="shared" si="48"/>
        <v>9.0141574108064396E-92</v>
      </c>
      <c r="ID42" s="86">
        <f t="shared" si="48"/>
        <v>4.4360802241779681E-89</v>
      </c>
      <c r="IE42" s="86">
        <f t="shared" si="48"/>
        <v>5.4293876969622004E-83</v>
      </c>
      <c r="IF42" s="86">
        <f t="shared" si="48"/>
        <v>3.003867988613225E-53</v>
      </c>
      <c r="IG42" s="86">
        <f t="shared" si="48"/>
        <v>3.3228847015453703E-44</v>
      </c>
      <c r="II42" s="86">
        <f t="shared" si="56"/>
        <v>2.9089360464036194E-267</v>
      </c>
      <c r="IJ42" s="86">
        <f t="shared" si="49"/>
        <v>6.3563479235896837E-230</v>
      </c>
      <c r="IK42" s="86">
        <f t="shared" si="49"/>
        <v>1.6033999676648795E-292</v>
      </c>
      <c r="IL42" s="86">
        <f t="shared" si="49"/>
        <v>0</v>
      </c>
      <c r="IM42" s="86">
        <f t="shared" si="49"/>
        <v>3.5010824569971699E-306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1.3712484336575533E-165</v>
      </c>
      <c r="IW42" s="86">
        <f t="shared" si="49"/>
        <v>1.8637848151222077E-153</v>
      </c>
      <c r="IY42" s="86">
        <f t="shared" si="57"/>
        <v>2.8324947790048981E-8</v>
      </c>
      <c r="IZ42" s="86">
        <f t="shared" si="50"/>
        <v>7.6787568514201297E-8</v>
      </c>
      <c r="JA42" s="86">
        <f t="shared" si="50"/>
        <v>1.1577725764847534E-8</v>
      </c>
      <c r="JB42" s="86">
        <f t="shared" si="50"/>
        <v>1.9398085628645533E-9</v>
      </c>
      <c r="JC42" s="86">
        <f t="shared" si="50"/>
        <v>1.6405085654848725E-9</v>
      </c>
      <c r="JD42" s="86">
        <f t="shared" si="50"/>
        <v>3.7104064489220831E-9</v>
      </c>
      <c r="JE42" s="86">
        <f t="shared" si="50"/>
        <v>1.0722410827676897E-9</v>
      </c>
      <c r="JF42" s="86">
        <f t="shared" si="50"/>
        <v>5.1597913385369671E-10</v>
      </c>
      <c r="JG42" s="86">
        <f t="shared" si="50"/>
        <v>2.5344335547795379E-9</v>
      </c>
      <c r="JH42" s="86">
        <f t="shared" si="50"/>
        <v>7.8669405787246372E-11</v>
      </c>
      <c r="JI42" s="86">
        <f t="shared" si="50"/>
        <v>6.5568260393605535E-10</v>
      </c>
      <c r="JJ42" s="86">
        <f t="shared" si="50"/>
        <v>2.2201538966667337E-10</v>
      </c>
      <c r="JK42" s="86">
        <f t="shared" si="50"/>
        <v>9.8821615855984876E-10</v>
      </c>
      <c r="JL42" s="86">
        <f t="shared" si="50"/>
        <v>1.2586325117752711E-9</v>
      </c>
      <c r="JM42" s="86">
        <f t="shared" si="50"/>
        <v>1.5721318685943798E-11</v>
      </c>
    </row>
    <row r="43" spans="2:273" x14ac:dyDescent="0.25">
      <c r="B43" s="2">
        <v>16</v>
      </c>
      <c r="C43" s="37">
        <v>96.635999999999996</v>
      </c>
      <c r="D43" s="37">
        <v>96.132000000000005</v>
      </c>
      <c r="E43" s="37">
        <v>93.125</v>
      </c>
      <c r="F43" s="37">
        <v>95.293000000000006</v>
      </c>
      <c r="G43" s="37">
        <v>95.39</v>
      </c>
      <c r="H43" s="37">
        <v>92.224999999999994</v>
      </c>
      <c r="I43" s="37">
        <v>92.4</v>
      </c>
      <c r="J43" s="37">
        <v>90.424999999999997</v>
      </c>
      <c r="K43" s="37">
        <v>93.049000000000007</v>
      </c>
      <c r="L43" s="37">
        <v>96.975999999999999</v>
      </c>
      <c r="M43" s="37">
        <v>91.537000000000006</v>
      </c>
      <c r="N43" s="37">
        <v>98.340999999999994</v>
      </c>
      <c r="O43" s="37">
        <v>99.05</v>
      </c>
      <c r="P43" s="37">
        <v>90.875</v>
      </c>
      <c r="Q43" s="37">
        <v>96.204999999999998</v>
      </c>
      <c r="S43" s="4">
        <f t="shared" si="7"/>
        <v>96.693607808627704</v>
      </c>
      <c r="T43" s="4">
        <f t="shared" si="7"/>
        <v>97.345582879950982</v>
      </c>
      <c r="U43" s="4">
        <f t="shared" si="7"/>
        <v>93.785734390236598</v>
      </c>
      <c r="V43" s="4">
        <f t="shared" si="7"/>
        <v>93.580940401365183</v>
      </c>
      <c r="W43" s="4">
        <f t="shared" si="7"/>
        <v>96.156963673813934</v>
      </c>
      <c r="X43" s="4">
        <f t="shared" si="7"/>
        <v>92.955714726396891</v>
      </c>
      <c r="Y43" s="4">
        <f t="shared" si="7"/>
        <v>95.323534928573977</v>
      </c>
      <c r="Z43" s="4">
        <f t="shared" si="7"/>
        <v>93.523076269108188</v>
      </c>
      <c r="AA43" s="4">
        <f t="shared" si="7"/>
        <v>93.511186808869681</v>
      </c>
      <c r="AB43" s="4">
        <f t="shared" si="7"/>
        <v>95.534508313149345</v>
      </c>
      <c r="AC43" s="4">
        <f t="shared" si="7"/>
        <v>94.605428824186617</v>
      </c>
      <c r="AD43" s="4">
        <f t="shared" si="7"/>
        <v>97.968502363293226</v>
      </c>
      <c r="AE43" s="4">
        <f t="shared" si="7"/>
        <v>100.22543949952174</v>
      </c>
      <c r="AF43" s="4">
        <f t="shared" si="7"/>
        <v>90.921461613050553</v>
      </c>
      <c r="AG43" s="4">
        <f t="shared" si="7"/>
        <v>94.693328422514298</v>
      </c>
      <c r="AI43" s="4">
        <f t="shared" si="8"/>
        <v>-5.7607808627707868E-2</v>
      </c>
      <c r="AJ43" s="4">
        <f t="shared" si="8"/>
        <v>-1.2135828799509767</v>
      </c>
      <c r="AK43" s="4">
        <f t="shared" si="8"/>
        <v>-0.6607343902365983</v>
      </c>
      <c r="AL43" s="4">
        <f t="shared" si="8"/>
        <v>1.7120595986348235</v>
      </c>
      <c r="AM43" s="4">
        <f t="shared" si="8"/>
        <v>-0.76696367381393316</v>
      </c>
      <c r="AN43" s="4">
        <f t="shared" si="8"/>
        <v>-0.73071472639689716</v>
      </c>
      <c r="AO43" s="4">
        <f t="shared" si="8"/>
        <v>-2.9235349285739716</v>
      </c>
      <c r="AP43" s="4">
        <f t="shared" si="8"/>
        <v>-3.0980762691081907</v>
      </c>
      <c r="AQ43" s="4">
        <f t="shared" si="8"/>
        <v>-0.46218680886967434</v>
      </c>
      <c r="AR43" s="4">
        <f t="shared" si="8"/>
        <v>1.4414916868506538</v>
      </c>
      <c r="AS43" s="4">
        <f t="shared" si="8"/>
        <v>-3.0684288241866113</v>
      </c>
      <c r="AT43" s="4">
        <f t="shared" si="8"/>
        <v>0.37249763670676828</v>
      </c>
      <c r="AU43" s="4">
        <f t="shared" si="8"/>
        <v>-1.1754394995217439</v>
      </c>
      <c r="AV43" s="4">
        <f t="shared" si="8"/>
        <v>-4.6461613050553296E-2</v>
      </c>
      <c r="AW43" s="4">
        <f t="shared" si="8"/>
        <v>1.5116715774856999</v>
      </c>
      <c r="AY43" s="2">
        <f t="shared" si="51"/>
        <v>96.69353624137652</v>
      </c>
      <c r="AZ43" s="2">
        <f t="shared" si="51"/>
        <v>97.345406495982076</v>
      </c>
      <c r="BA43" s="2">
        <f t="shared" si="51"/>
        <v>93.785703234971493</v>
      </c>
      <c r="BB43" s="2">
        <f t="shared" si="51"/>
        <v>93.580934492315592</v>
      </c>
      <c r="BC43" s="2">
        <f t="shared" si="51"/>
        <v>96.156958467923232</v>
      </c>
      <c r="BD43" s="2">
        <f t="shared" si="51"/>
        <v>92.955704063870044</v>
      </c>
      <c r="BE43" s="2">
        <f t="shared" si="51"/>
        <v>95.323531649885311</v>
      </c>
      <c r="BF43" s="2">
        <f t="shared" si="51"/>
        <v>93.523074538585902</v>
      </c>
      <c r="BG43" s="2">
        <f t="shared" si="51"/>
        <v>93.511179456660116</v>
      </c>
      <c r="BH43" s="2">
        <f t="shared" si="51"/>
        <v>95.534508023174851</v>
      </c>
      <c r="BI43" s="2">
        <f t="shared" si="51"/>
        <v>94.605426738885484</v>
      </c>
      <c r="BJ43" s="2">
        <f t="shared" si="51"/>
        <v>97.968501611567973</v>
      </c>
      <c r="BK43" s="2">
        <f t="shared" si="51"/>
        <v>100.22543643383091</v>
      </c>
      <c r="BL43" s="2">
        <f t="shared" si="51"/>
        <v>90.92145785159515</v>
      </c>
      <c r="BM43" s="2">
        <f t="shared" si="51"/>
        <v>94.693328369700055</v>
      </c>
      <c r="BO43" s="2">
        <f t="shared" si="10"/>
        <v>96.635999999999996</v>
      </c>
      <c r="BP43" s="2">
        <f t="shared" si="11"/>
        <v>96.132000000000005</v>
      </c>
      <c r="BQ43" s="2">
        <f t="shared" si="12"/>
        <v>93.125</v>
      </c>
      <c r="BR43" s="2">
        <f t="shared" si="13"/>
        <v>95.293000000000006</v>
      </c>
      <c r="BS43" s="2">
        <f t="shared" si="14"/>
        <v>95.39</v>
      </c>
      <c r="BT43" s="2">
        <f t="shared" si="15"/>
        <v>92.224999999999994</v>
      </c>
      <c r="BU43" s="2">
        <f t="shared" si="16"/>
        <v>92.4</v>
      </c>
      <c r="BV43" s="2">
        <f t="shared" si="17"/>
        <v>90.424999999999997</v>
      </c>
      <c r="BW43" s="2">
        <f t="shared" si="18"/>
        <v>93.049000000000007</v>
      </c>
      <c r="BX43" s="2">
        <f t="shared" si="19"/>
        <v>96.975999999999999</v>
      </c>
      <c r="BY43" s="2">
        <f t="shared" si="20"/>
        <v>91.537000000000006</v>
      </c>
      <c r="BZ43" s="2">
        <f t="shared" si="21"/>
        <v>98.340999999999994</v>
      </c>
      <c r="CA43" s="2">
        <f t="shared" si="22"/>
        <v>99.05</v>
      </c>
      <c r="CB43" s="2">
        <f t="shared" si="23"/>
        <v>90.875</v>
      </c>
      <c r="CC43" s="2">
        <f t="shared" si="24"/>
        <v>96.204999999999998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95.900287314439922</v>
      </c>
      <c r="DL43" s="2">
        <f t="shared" si="41"/>
        <v>97.102655195681507</v>
      </c>
      <c r="DM43" s="2">
        <f t="shared" si="41"/>
        <v>93.345614446529069</v>
      </c>
      <c r="DN43" s="2">
        <f t="shared" si="41"/>
        <v>93.251441811846661</v>
      </c>
      <c r="DO43" s="2">
        <f t="shared" si="41"/>
        <v>96.134919887429632</v>
      </c>
      <c r="DP43" s="2">
        <f t="shared" si="41"/>
        <v>92.931531425891166</v>
      </c>
      <c r="DQ43" s="2">
        <f t="shared" si="41"/>
        <v>95.093235492577577</v>
      </c>
      <c r="DR43" s="2">
        <f t="shared" si="41"/>
        <v>93.465212550607291</v>
      </c>
      <c r="DS43" s="2">
        <f t="shared" si="41"/>
        <v>92.704680701754384</v>
      </c>
      <c r="DT43" s="2">
        <f t="shared" si="41"/>
        <v>95.28454030346137</v>
      </c>
      <c r="DU43" s="2">
        <f t="shared" si="41"/>
        <v>94.108887077360777</v>
      </c>
      <c r="DV43" s="2">
        <f t="shared" si="41"/>
        <v>98.204970128022751</v>
      </c>
      <c r="DW43" s="2">
        <f t="shared" si="41"/>
        <v>100.20929487179487</v>
      </c>
      <c r="DX43" s="2">
        <f t="shared" si="41"/>
        <v>90.859446693657205</v>
      </c>
      <c r="DY43" s="2">
        <f t="shared" si="41"/>
        <v>94.821991934791924</v>
      </c>
      <c r="EA43" s="2">
        <f t="shared" si="42"/>
        <v>103.67368142228653</v>
      </c>
      <c r="EB43" s="2">
        <f t="shared" si="42"/>
        <v>99.417265068875423</v>
      </c>
      <c r="EC43" s="2">
        <f t="shared" si="42"/>
        <v>97.934250248655005</v>
      </c>
      <c r="ED43" s="2">
        <f t="shared" si="42"/>
        <v>96.974881989744816</v>
      </c>
      <c r="EE43" s="2">
        <f t="shared" si="42"/>
        <v>96.379821700341125</v>
      </c>
      <c r="EF43" s="2">
        <f t="shared" si="42"/>
        <v>93.181391657879573</v>
      </c>
      <c r="EG43" s="2">
        <f t="shared" si="42"/>
        <v>97.706699805179923</v>
      </c>
      <c r="EH43" s="2">
        <f t="shared" si="42"/>
        <v>94.131550426053479</v>
      </c>
      <c r="EI43" s="2">
        <f t="shared" si="42"/>
        <v>101.16058015929184</v>
      </c>
      <c r="EJ43" s="2">
        <f t="shared" si="42"/>
        <v>98.38298400829683</v>
      </c>
      <c r="EK43" s="2">
        <f t="shared" si="42"/>
        <v>99.667427998896031</v>
      </c>
      <c r="EL43" s="2">
        <f t="shared" si="42"/>
        <v>95.269353548211683</v>
      </c>
      <c r="EM43" s="2">
        <f t="shared" si="42"/>
        <v>100.3933603073216</v>
      </c>
      <c r="EN43" s="2">
        <f t="shared" si="42"/>
        <v>91.538700823421763</v>
      </c>
      <c r="EO43" s="2">
        <f t="shared" si="42"/>
        <v>93.13237203119175</v>
      </c>
      <c r="EQ43" s="2">
        <f t="shared" si="43"/>
        <v>100.93167028522328</v>
      </c>
      <c r="ER43" s="2">
        <f t="shared" si="43"/>
        <v>96.652809867399085</v>
      </c>
      <c r="ES43" s="2">
        <f t="shared" si="43"/>
        <v>95.368165672526544</v>
      </c>
      <c r="ET43" s="2">
        <f t="shared" si="43"/>
        <v>94.430260893910017</v>
      </c>
      <c r="EU43" s="2">
        <f t="shared" si="43"/>
        <v>94.270784989932181</v>
      </c>
      <c r="EV43" s="2">
        <f t="shared" si="43"/>
        <v>91.627962748688034</v>
      </c>
      <c r="EW43" s="2">
        <f t="shared" si="43"/>
        <v>94.703293322050015</v>
      </c>
      <c r="EX43" s="2">
        <f t="shared" si="43"/>
        <v>91.32069491740026</v>
      </c>
      <c r="EY43" s="2">
        <f t="shared" si="43"/>
        <v>98.601559564959175</v>
      </c>
      <c r="EZ43" s="2">
        <f t="shared" si="43"/>
        <v>97.12464059440002</v>
      </c>
      <c r="FA43" s="2">
        <f t="shared" si="43"/>
        <v>96.719965151637368</v>
      </c>
      <c r="FB43" s="2">
        <f t="shared" si="43"/>
        <v>92.064887818009069</v>
      </c>
      <c r="FC43" s="2">
        <f t="shared" si="43"/>
        <v>98.361088672952476</v>
      </c>
      <c r="FD43" s="2">
        <f t="shared" si="43"/>
        <v>91.918801213381528</v>
      </c>
      <c r="FE43" s="2">
        <f t="shared" si="43"/>
        <v>94.479969967082084</v>
      </c>
      <c r="FG43" s="2">
        <f t="shared" si="44"/>
        <v>0.10204872856482344</v>
      </c>
      <c r="FH43" s="2">
        <f t="shared" si="44"/>
        <v>0.1048866936678992</v>
      </c>
      <c r="FI43" s="2">
        <f t="shared" si="44"/>
        <v>9.591266220514312E-2</v>
      </c>
      <c r="FJ43" s="2">
        <f t="shared" si="44"/>
        <v>8.8496428929662238E-2</v>
      </c>
      <c r="FK43" s="2">
        <f t="shared" si="44"/>
        <v>9.0052787141936111E-2</v>
      </c>
      <c r="FL43" s="2">
        <f t="shared" si="44"/>
        <v>9.6790055796647276E-2</v>
      </c>
      <c r="FM43" s="2">
        <f t="shared" si="44"/>
        <v>8.8126534345001256E-2</v>
      </c>
      <c r="FN43" s="2">
        <f t="shared" si="44"/>
        <v>8.6867692742619546E-2</v>
      </c>
      <c r="FO43" s="2">
        <f t="shared" si="44"/>
        <v>9.5379572817545388E-2</v>
      </c>
      <c r="FP43" s="2">
        <f t="shared" si="44"/>
        <v>8.0677739066507145E-2</v>
      </c>
      <c r="FQ43" s="2">
        <f t="shared" si="44"/>
        <v>8.9332544074832196E-2</v>
      </c>
      <c r="FR43" s="2">
        <f t="shared" si="44"/>
        <v>8.0545351865027787E-2</v>
      </c>
      <c r="FS43" s="2">
        <f t="shared" si="44"/>
        <v>8.7757138800917123E-2</v>
      </c>
      <c r="FT43" s="2">
        <f t="shared" si="44"/>
        <v>9.1290464905643853E-2</v>
      </c>
      <c r="FU43" s="2">
        <f t="shared" si="44"/>
        <v>7.6152723497375244E-2</v>
      </c>
      <c r="FW43" s="2">
        <f t="shared" si="53"/>
        <v>5.8564322417074537E-6</v>
      </c>
      <c r="FX43" s="2">
        <f t="shared" si="53"/>
        <v>7.4070398415735518E-6</v>
      </c>
      <c r="FY43" s="2">
        <f t="shared" si="53"/>
        <v>7.5941492686167851E-6</v>
      </c>
      <c r="FZ43" s="2">
        <f t="shared" si="53"/>
        <v>7.2618309742302672E-6</v>
      </c>
      <c r="GA43" s="2">
        <f t="shared" si="53"/>
        <v>7.3542272239968477E-6</v>
      </c>
      <c r="GB43" s="2">
        <f t="shared" si="53"/>
        <v>7.3050118965418431E-6</v>
      </c>
      <c r="GC43" s="2">
        <f t="shared" si="53"/>
        <v>6.4577326957595181E-6</v>
      </c>
      <c r="GD43" s="2">
        <f t="shared" si="53"/>
        <v>7.5584989518147286E-6</v>
      </c>
      <c r="GE43" s="2">
        <f t="shared" si="53"/>
        <v>8.3325403292199087E-6</v>
      </c>
      <c r="GF43" s="2">
        <f t="shared" si="53"/>
        <v>6.1295012284325358E-6</v>
      </c>
      <c r="GG43" s="2">
        <f t="shared" si="53"/>
        <v>6.4259809495515322E-6</v>
      </c>
      <c r="GH43" s="2">
        <f t="shared" si="53"/>
        <v>5.6939579390973639E-6</v>
      </c>
      <c r="GI43" s="2">
        <f t="shared" si="53"/>
        <v>5.6557094705795803E-6</v>
      </c>
      <c r="GJ43" s="2">
        <f t="shared" si="53"/>
        <v>4.5583817333315464E-6</v>
      </c>
      <c r="GK43" s="2">
        <f t="shared" si="53"/>
        <v>4.1497857084688699E-6</v>
      </c>
      <c r="GM43" s="86">
        <f t="shared" si="54"/>
        <v>5.714915912436493E-8</v>
      </c>
      <c r="GN43" s="86">
        <f t="shared" si="54"/>
        <v>1.4712389573526312E-7</v>
      </c>
      <c r="GO43" s="86">
        <f t="shared" si="54"/>
        <v>2.4133670496152421E-8</v>
      </c>
      <c r="GP43" s="86">
        <f t="shared" si="54"/>
        <v>4.3661359580526996E-9</v>
      </c>
      <c r="GQ43" s="86">
        <f t="shared" si="54"/>
        <v>3.7529052192800441E-9</v>
      </c>
      <c r="GR43" s="86">
        <f t="shared" si="54"/>
        <v>8.3080032298118673E-9</v>
      </c>
      <c r="GS43" s="86">
        <f t="shared" si="54"/>
        <v>2.4944662384551246E-9</v>
      </c>
      <c r="GT43" s="86">
        <f t="shared" si="54"/>
        <v>1.2458397595152007E-9</v>
      </c>
      <c r="GU43" s="86">
        <f t="shared" si="54"/>
        <v>5.7742989619938338E-9</v>
      </c>
      <c r="GV43" s="86">
        <f t="shared" si="54"/>
        <v>2.0557304948742281E-10</v>
      </c>
      <c r="GW43" s="86">
        <f t="shared" si="54"/>
        <v>1.5783182114813236E-9</v>
      </c>
      <c r="GX43" s="86">
        <f t="shared" si="54"/>
        <v>5.4649709379974336E-10</v>
      </c>
      <c r="GY43" s="86">
        <f t="shared" si="54"/>
        <v>2.3063088504041047E-9</v>
      </c>
      <c r="GZ43" s="86">
        <f t="shared" si="54"/>
        <v>2.9399200744193799E-9</v>
      </c>
      <c r="HA43" s="86">
        <f t="shared" si="54"/>
        <v>4.3940961803598409E-11</v>
      </c>
      <c r="HC43" s="86">
        <f t="shared" si="58"/>
        <v>1.0285565802119033E-22</v>
      </c>
      <c r="HD43" s="86">
        <f t="shared" si="58"/>
        <v>7.052783023822086E-21</v>
      </c>
      <c r="HE43" s="86">
        <f t="shared" si="58"/>
        <v>4.9175156145409323E-26</v>
      </c>
      <c r="HF43" s="86">
        <f t="shared" si="58"/>
        <v>4.5918444865828076E-28</v>
      </c>
      <c r="HG43" s="86">
        <f t="shared" si="58"/>
        <v>2.4774958515608591E-26</v>
      </c>
      <c r="HH43" s="86">
        <f t="shared" si="58"/>
        <v>8.8702937666318274E-28</v>
      </c>
      <c r="HI43" s="86">
        <f t="shared" si="58"/>
        <v>4.1130667807136295E-28</v>
      </c>
      <c r="HJ43" s="86">
        <f t="shared" si="58"/>
        <v>2.5291502120448152E-27</v>
      </c>
      <c r="HK43" s="86">
        <f t="shared" si="58"/>
        <v>9.488048928957626E-29</v>
      </c>
      <c r="HL43" s="86">
        <f t="shared" si="58"/>
        <v>1.0360311525030085E-28</v>
      </c>
      <c r="HM43" s="86">
        <f t="shared" si="58"/>
        <v>7.2303273844272601E-29</v>
      </c>
      <c r="HN43" s="86">
        <f t="shared" si="58"/>
        <v>1.631957409516723E-28</v>
      </c>
      <c r="HO43" s="86">
        <f t="shared" si="58"/>
        <v>2.0807299653304162E-26</v>
      </c>
      <c r="HP43" s="86">
        <f t="shared" si="58"/>
        <v>3.2180614462067117E-27</v>
      </c>
      <c r="HQ43" s="86">
        <f t="shared" si="58"/>
        <v>1.0197726030872748E-34</v>
      </c>
      <c r="HS43" s="86">
        <f t="shared" si="55"/>
        <v>7.0253262342339472E-70</v>
      </c>
      <c r="HT43" s="86">
        <f t="shared" si="55"/>
        <v>3.0655280683233165E-61</v>
      </c>
      <c r="HU43" s="86">
        <f t="shared" si="55"/>
        <v>1.7768721413045015E-77</v>
      </c>
      <c r="HV43" s="86">
        <f t="shared" si="55"/>
        <v>1.5949646370631562E-84</v>
      </c>
      <c r="HW43" s="86">
        <f t="shared" si="55"/>
        <v>6.1251029141194583E-79</v>
      </c>
      <c r="HX43" s="86">
        <f t="shared" si="55"/>
        <v>3.7375346549557711E-87</v>
      </c>
      <c r="HY43" s="86">
        <f t="shared" si="55"/>
        <v>4.7988528367537367E-86</v>
      </c>
      <c r="HZ43" s="86">
        <f t="shared" si="55"/>
        <v>2.8831022173128131E-83</v>
      </c>
      <c r="IA43" s="86">
        <f t="shared" si="55"/>
        <v>2.8071976337540185E-88</v>
      </c>
      <c r="IB43" s="86">
        <f t="shared" si="55"/>
        <v>1.0553400579923646E-89</v>
      </c>
      <c r="IC43" s="86">
        <f t="shared" si="55"/>
        <v>4.8539844029621803E-90</v>
      </c>
      <c r="ID43" s="86">
        <f t="shared" si="55"/>
        <v>2.0330032474605727E-87</v>
      </c>
      <c r="IE43" s="86">
        <f t="shared" si="55"/>
        <v>1.8740025264618477E-81</v>
      </c>
      <c r="IF43" s="86">
        <f t="shared" si="55"/>
        <v>2.7629491041296936E-52</v>
      </c>
      <c r="IG43" s="86">
        <f t="shared" si="55"/>
        <v>2.0158825164306767E-43</v>
      </c>
      <c r="II43" s="86">
        <f t="shared" si="56"/>
        <v>2.9590872459329515E-263</v>
      </c>
      <c r="IJ43" s="86">
        <f t="shared" si="56"/>
        <v>2.0624610030499005E-226</v>
      </c>
      <c r="IK43" s="86">
        <f t="shared" si="56"/>
        <v>4.8932281345998638E-288</v>
      </c>
      <c r="IL43" s="86">
        <f t="shared" si="56"/>
        <v>0</v>
      </c>
      <c r="IM43" s="86">
        <f t="shared" si="56"/>
        <v>1.6865223034099755E-301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3.1581236686165256E-307</v>
      </c>
      <c r="IV43" s="86">
        <f t="shared" si="56"/>
        <v>3.6260049646485208E-163</v>
      </c>
      <c r="IW43" s="86">
        <f t="shared" si="56"/>
        <v>3.1364284844838917E-151</v>
      </c>
      <c r="IY43" s="86">
        <f t="shared" si="57"/>
        <v>5.7149159124365036E-8</v>
      </c>
      <c r="IZ43" s="86">
        <f t="shared" si="57"/>
        <v>1.4712389573527016E-7</v>
      </c>
      <c r="JA43" s="86">
        <f t="shared" si="57"/>
        <v>2.4133670496152421E-8</v>
      </c>
      <c r="JB43" s="86">
        <f t="shared" si="57"/>
        <v>4.3661359580526996E-9</v>
      </c>
      <c r="JC43" s="86">
        <f t="shared" si="57"/>
        <v>3.7529052192800441E-9</v>
      </c>
      <c r="JD43" s="86">
        <f t="shared" si="57"/>
        <v>8.3080032298118673E-9</v>
      </c>
      <c r="JE43" s="86">
        <f t="shared" si="57"/>
        <v>2.4944662384551246E-9</v>
      </c>
      <c r="JF43" s="86">
        <f t="shared" si="57"/>
        <v>1.2458397595152007E-9</v>
      </c>
      <c r="JG43" s="86">
        <f t="shared" si="57"/>
        <v>5.7742989619938338E-9</v>
      </c>
      <c r="JH43" s="86">
        <f t="shared" si="57"/>
        <v>2.0557304948742281E-10</v>
      </c>
      <c r="JI43" s="86">
        <f t="shared" si="57"/>
        <v>1.5783182114813236E-9</v>
      </c>
      <c r="JJ43" s="86">
        <f t="shared" si="57"/>
        <v>5.4649709379974336E-10</v>
      </c>
      <c r="JK43" s="86">
        <f t="shared" si="57"/>
        <v>2.3063088504041047E-9</v>
      </c>
      <c r="JL43" s="86">
        <f t="shared" si="57"/>
        <v>2.9399200744193799E-9</v>
      </c>
      <c r="JM43" s="86">
        <f t="shared" si="57"/>
        <v>4.3940961803598409E-11</v>
      </c>
    </row>
    <row r="44" spans="2:273" x14ac:dyDescent="0.25">
      <c r="B44" s="2">
        <v>17</v>
      </c>
      <c r="C44" s="37">
        <v>94.840999999999994</v>
      </c>
      <c r="D44" s="37">
        <v>95.974000000000004</v>
      </c>
      <c r="E44" s="37">
        <v>93.4</v>
      </c>
      <c r="F44" s="37">
        <v>94.244</v>
      </c>
      <c r="G44" s="37">
        <v>94.462999999999994</v>
      </c>
      <c r="H44" s="37">
        <v>87.674999999999997</v>
      </c>
      <c r="I44" s="37">
        <v>95.625</v>
      </c>
      <c r="J44" s="37">
        <v>94.775000000000006</v>
      </c>
      <c r="K44" s="37">
        <v>92.561000000000007</v>
      </c>
      <c r="L44" s="37">
        <v>94.340999999999994</v>
      </c>
      <c r="M44" s="37">
        <v>91.366</v>
      </c>
      <c r="N44" s="37">
        <v>98.462999999999994</v>
      </c>
      <c r="O44" s="37">
        <v>99.85</v>
      </c>
      <c r="P44" s="37">
        <v>90.1</v>
      </c>
      <c r="Q44" s="37">
        <v>93.974000000000004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96.866526338532196</v>
      </c>
      <c r="T44" s="4">
        <f t="shared" si="59"/>
        <v>97.526680076072026</v>
      </c>
      <c r="U44" s="4">
        <f t="shared" si="59"/>
        <v>94.021311432904668</v>
      </c>
      <c r="V44" s="4">
        <f t="shared" si="59"/>
        <v>93.788493066971014</v>
      </c>
      <c r="W44" s="4">
        <f t="shared" si="59"/>
        <v>96.271570638148916</v>
      </c>
      <c r="X44" s="4">
        <f t="shared" si="59"/>
        <v>93.14570139987319</v>
      </c>
      <c r="Y44" s="4">
        <f t="shared" si="59"/>
        <v>95.532283971636119</v>
      </c>
      <c r="Z44" s="4">
        <f t="shared" si="59"/>
        <v>93.782622010632565</v>
      </c>
      <c r="AA44" s="4">
        <f t="shared" si="59"/>
        <v>93.881527405314543</v>
      </c>
      <c r="AB44" s="4">
        <f t="shared" si="59"/>
        <v>95.860772271521924</v>
      </c>
      <c r="AC44" s="4">
        <f t="shared" si="59"/>
        <v>94.884151338490867</v>
      </c>
      <c r="AD44" s="4">
        <f t="shared" si="59"/>
        <v>98.091596072128368</v>
      </c>
      <c r="AE44" s="4">
        <f t="shared" si="59"/>
        <v>100.35974743451547</v>
      </c>
      <c r="AF44" s="4">
        <f t="shared" si="59"/>
        <v>91.01309603581393</v>
      </c>
      <c r="AG44" s="4">
        <f t="shared" si="59"/>
        <v>94.74379022115869</v>
      </c>
      <c r="AI44" s="4">
        <f t="shared" ref="AI44:AW60" si="60">IF(OR($B44 &lt; C$230, $B44 &gt; C$233), 0, C44-S44)</f>
        <v>-2.0255263385322024</v>
      </c>
      <c r="AJ44" s="4">
        <f t="shared" si="60"/>
        <v>-1.5526800760720221</v>
      </c>
      <c r="AK44" s="4">
        <f t="shared" si="60"/>
        <v>-0.62131143290466184</v>
      </c>
      <c r="AL44" s="4">
        <f t="shared" si="60"/>
        <v>0.45550693302898537</v>
      </c>
      <c r="AM44" s="4">
        <f t="shared" si="60"/>
        <v>-1.8085706381489217</v>
      </c>
      <c r="AN44" s="4">
        <f t="shared" si="60"/>
        <v>-5.4707013998731924</v>
      </c>
      <c r="AO44" s="4">
        <f t="shared" si="60"/>
        <v>9.2716028363881264E-2</v>
      </c>
      <c r="AP44" s="4">
        <f t="shared" si="60"/>
        <v>0.9923779893674407</v>
      </c>
      <c r="AQ44" s="4">
        <f t="shared" si="60"/>
        <v>-1.3205274053145359</v>
      </c>
      <c r="AR44" s="4">
        <f t="shared" si="60"/>
        <v>-1.51977227152193</v>
      </c>
      <c r="AS44" s="4">
        <f t="shared" si="60"/>
        <v>-3.5181513384908669</v>
      </c>
      <c r="AT44" s="4">
        <f t="shared" si="60"/>
        <v>0.37140392787162568</v>
      </c>
      <c r="AU44" s="4">
        <f t="shared" si="60"/>
        <v>-0.50974743451547511</v>
      </c>
      <c r="AV44" s="4">
        <f t="shared" si="60"/>
        <v>-0.91309603581393617</v>
      </c>
      <c r="AW44" s="4">
        <f t="shared" si="60"/>
        <v>-0.76979022115868645</v>
      </c>
      <c r="AY44" s="2">
        <f t="shared" si="51"/>
        <v>96.866387140673481</v>
      </c>
      <c r="AZ44" s="2">
        <f t="shared" si="51"/>
        <v>97.526353730748028</v>
      </c>
      <c r="BA44" s="2">
        <f t="shared" si="51"/>
        <v>94.02124885909312</v>
      </c>
      <c r="BB44" s="2">
        <f t="shared" si="51"/>
        <v>93.788480275650258</v>
      </c>
      <c r="BC44" s="2">
        <f t="shared" si="51"/>
        <v>96.271559193816927</v>
      </c>
      <c r="BD44" s="2">
        <f t="shared" si="51"/>
        <v>93.14567846104309</v>
      </c>
      <c r="BE44" s="2">
        <f t="shared" si="51"/>
        <v>95.532276644232454</v>
      </c>
      <c r="BF44" s="2">
        <f t="shared" si="51"/>
        <v>93.782618001255557</v>
      </c>
      <c r="BG44" s="2">
        <f t="shared" si="51"/>
        <v>93.881511318290748</v>
      </c>
      <c r="BH44" s="2">
        <f t="shared" si="51"/>
        <v>95.86077154570286</v>
      </c>
      <c r="BI44" s="2">
        <f t="shared" si="51"/>
        <v>94.884146523207491</v>
      </c>
      <c r="BJ44" s="2">
        <f t="shared" si="51"/>
        <v>98.091594296002981</v>
      </c>
      <c r="BK44" s="2">
        <f t="shared" si="51"/>
        <v>100.3597405617294</v>
      </c>
      <c r="BL44" s="2">
        <f t="shared" si="51"/>
        <v>91.013087600711017</v>
      </c>
      <c r="BM44" s="2">
        <f t="shared" si="51"/>
        <v>94.743790079969258</v>
      </c>
      <c r="BO44" s="2">
        <f t="shared" si="10"/>
        <v>94.840999999999994</v>
      </c>
      <c r="BP44" s="2">
        <f t="shared" si="11"/>
        <v>95.974000000000004</v>
      </c>
      <c r="BQ44" s="2">
        <f t="shared" si="12"/>
        <v>93.4</v>
      </c>
      <c r="BR44" s="2">
        <f t="shared" si="13"/>
        <v>94.244</v>
      </c>
      <c r="BS44" s="2">
        <f t="shared" si="14"/>
        <v>94.462999999999994</v>
      </c>
      <c r="BT44" s="2">
        <f t="shared" si="15"/>
        <v>87.674999999999997</v>
      </c>
      <c r="BU44" s="2">
        <f t="shared" si="16"/>
        <v>95.625</v>
      </c>
      <c r="BV44" s="2">
        <f t="shared" si="17"/>
        <v>94.775000000000006</v>
      </c>
      <c r="BW44" s="2">
        <f t="shared" si="18"/>
        <v>92.561000000000007</v>
      </c>
      <c r="BX44" s="2">
        <f t="shared" si="19"/>
        <v>94.340999999999994</v>
      </c>
      <c r="BY44" s="2">
        <f t="shared" si="20"/>
        <v>91.366</v>
      </c>
      <c r="BZ44" s="2">
        <f t="shared" si="21"/>
        <v>98.462999999999994</v>
      </c>
      <c r="CA44" s="2">
        <f t="shared" si="22"/>
        <v>99.85</v>
      </c>
      <c r="CB44" s="2">
        <f t="shared" si="23"/>
        <v>90.1</v>
      </c>
      <c r="CC44" s="2">
        <f t="shared" si="24"/>
        <v>93.974000000000004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96.046772739541126</v>
      </c>
      <c r="DL44" s="2">
        <f t="shared" si="61"/>
        <v>97.307086369770573</v>
      </c>
      <c r="DM44" s="2">
        <f t="shared" si="61"/>
        <v>93.589010318949335</v>
      </c>
      <c r="DN44" s="2">
        <f t="shared" si="61"/>
        <v>93.468197212543529</v>
      </c>
      <c r="DO44" s="2">
        <f t="shared" si="61"/>
        <v>96.277443245778599</v>
      </c>
      <c r="DP44" s="2">
        <f t="shared" si="61"/>
        <v>93.156808161350838</v>
      </c>
      <c r="DQ44" s="2">
        <f t="shared" si="61"/>
        <v>95.320998650472319</v>
      </c>
      <c r="DR44" s="2">
        <f t="shared" si="61"/>
        <v>93.761715587044534</v>
      </c>
      <c r="DS44" s="2">
        <f t="shared" si="61"/>
        <v>93.063228475033739</v>
      </c>
      <c r="DT44" s="2">
        <f t="shared" si="61"/>
        <v>95.632443812233305</v>
      </c>
      <c r="DU44" s="2">
        <f t="shared" si="61"/>
        <v>94.388304737936323</v>
      </c>
      <c r="DV44" s="2">
        <f t="shared" si="61"/>
        <v>98.37517310427836</v>
      </c>
      <c r="DW44" s="2">
        <f t="shared" si="61"/>
        <v>100.37333333333333</v>
      </c>
      <c r="DX44" s="2">
        <f t="shared" si="61"/>
        <v>90.965377867746284</v>
      </c>
      <c r="DY44" s="2">
        <f t="shared" si="61"/>
        <v>94.8958981123981</v>
      </c>
      <c r="EA44" s="2">
        <f t="shared" ref="EA44:EO60" si="62">CE$228*$B44+CE$229</f>
        <v>103.44395180436378</v>
      </c>
      <c r="EB44" s="2">
        <f t="shared" si="62"/>
        <v>99.233148088485251</v>
      </c>
      <c r="EC44" s="2">
        <f t="shared" si="62"/>
        <v>97.737299380623</v>
      </c>
      <c r="ED44" s="2">
        <f t="shared" si="62"/>
        <v>96.79730320701475</v>
      </c>
      <c r="EE44" s="2">
        <f t="shared" si="62"/>
        <v>96.217506428758867</v>
      </c>
      <c r="EF44" s="2">
        <f t="shared" si="62"/>
        <v>93.051075376939039</v>
      </c>
      <c r="EG44" s="2">
        <f t="shared" si="62"/>
        <v>97.526298482186064</v>
      </c>
      <c r="EH44" s="2">
        <f t="shared" si="62"/>
        <v>93.983249751955185</v>
      </c>
      <c r="EI44" s="2">
        <f t="shared" si="62"/>
        <v>100.95979778506562</v>
      </c>
      <c r="EJ44" s="2">
        <f t="shared" si="62"/>
        <v>98.233730025843258</v>
      </c>
      <c r="EK44" s="2">
        <f t="shared" si="62"/>
        <v>99.494276191142575</v>
      </c>
      <c r="EL44" s="2">
        <f t="shared" si="62"/>
        <v>95.139498681727929</v>
      </c>
      <c r="EM44" s="2">
        <f t="shared" si="62"/>
        <v>100.23100578501123</v>
      </c>
      <c r="EN44" s="2">
        <f t="shared" si="62"/>
        <v>91.44618709972552</v>
      </c>
      <c r="EO44" s="2">
        <f t="shared" si="62"/>
        <v>93.060783789698959</v>
      </c>
      <c r="EQ44" s="2">
        <f t="shared" ref="EQ44:FE60" si="63">CU$228*$B44+CU$229</f>
        <v>100.73284032944231</v>
      </c>
      <c r="ER44" s="2">
        <f t="shared" si="63"/>
        <v>96.501157226798057</v>
      </c>
      <c r="ES44" s="2">
        <f t="shared" si="63"/>
        <v>95.201691736287358</v>
      </c>
      <c r="ET44" s="2">
        <f t="shared" si="63"/>
        <v>94.283561736789068</v>
      </c>
      <c r="EU44" s="2">
        <f t="shared" si="63"/>
        <v>94.13274212650046</v>
      </c>
      <c r="EV44" s="2">
        <f t="shared" si="63"/>
        <v>91.517005210529376</v>
      </c>
      <c r="EW44" s="2">
        <f t="shared" si="63"/>
        <v>94.559237113249026</v>
      </c>
      <c r="EX44" s="2">
        <f t="shared" si="63"/>
        <v>91.206019274383976</v>
      </c>
      <c r="EY44" s="2">
        <f t="shared" si="63"/>
        <v>98.432378099618361</v>
      </c>
      <c r="EZ44" s="2">
        <f t="shared" si="63"/>
        <v>96.990894325940801</v>
      </c>
      <c r="FA44" s="2">
        <f t="shared" si="63"/>
        <v>96.582213576786586</v>
      </c>
      <c r="FB44" s="2">
        <f t="shared" si="63"/>
        <v>91.973258828403431</v>
      </c>
      <c r="FC44" s="2">
        <f t="shared" si="63"/>
        <v>98.22251368336137</v>
      </c>
      <c r="FD44" s="2">
        <f t="shared" si="63"/>
        <v>91.821769025860661</v>
      </c>
      <c r="FE44" s="2">
        <f t="shared" si="63"/>
        <v>94.391325916778712</v>
      </c>
      <c r="FG44" s="2">
        <f t="shared" ref="FG44:FU60" si="64">POWER(10,($B44-C$231)/C$229)/(1+POWER(10,($B44-C$231)/C$229))</f>
        <v>0.11080329450016581</v>
      </c>
      <c r="FH44" s="2">
        <f t="shared" si="64"/>
        <v>0.11385385376046112</v>
      </c>
      <c r="FI44" s="2">
        <f t="shared" si="64"/>
        <v>0.10420191246269044</v>
      </c>
      <c r="FJ44" s="2">
        <f t="shared" si="64"/>
        <v>9.6212940993343876E-2</v>
      </c>
      <c r="FK44" s="2">
        <f t="shared" si="64"/>
        <v>9.7890432752407885E-2</v>
      </c>
      <c r="FL44" s="2">
        <f t="shared" si="64"/>
        <v>0.10514631581963786</v>
      </c>
      <c r="FM44" s="2">
        <f t="shared" si="64"/>
        <v>9.5814183526000796E-2</v>
      </c>
      <c r="FN44" s="2">
        <f t="shared" si="64"/>
        <v>9.4456903011193527E-2</v>
      </c>
      <c r="FO44" s="2">
        <f t="shared" si="64"/>
        <v>0.10362803171237706</v>
      </c>
      <c r="FP44" s="2">
        <f t="shared" si="64"/>
        <v>8.7778148056228328E-2</v>
      </c>
      <c r="FQ44" s="2">
        <f t="shared" si="64"/>
        <v>9.7114194241888829E-2</v>
      </c>
      <c r="FR44" s="2">
        <f t="shared" si="64"/>
        <v>8.7635220194724736E-2</v>
      </c>
      <c r="FS44" s="2">
        <f t="shared" si="64"/>
        <v>9.5415935874687052E-2</v>
      </c>
      <c r="FT44" s="2">
        <f t="shared" si="64"/>
        <v>9.9224084255371922E-2</v>
      </c>
      <c r="FU44" s="2">
        <f t="shared" si="64"/>
        <v>8.2890795799767006E-2</v>
      </c>
      <c r="FW44" s="2">
        <f t="shared" si="53"/>
        <v>6.4214466319891366E-6</v>
      </c>
      <c r="FX44" s="2">
        <f t="shared" si="53"/>
        <v>8.1216518803719216E-6</v>
      </c>
      <c r="FY44" s="2">
        <f t="shared" si="53"/>
        <v>8.3268129904904189E-6</v>
      </c>
      <c r="FZ44" s="2">
        <f t="shared" si="53"/>
        <v>7.9624337487731262E-6</v>
      </c>
      <c r="GA44" s="2">
        <f t="shared" si="53"/>
        <v>8.0637440791866868E-6</v>
      </c>
      <c r="GB44" s="2">
        <f t="shared" si="53"/>
        <v>8.0097806220366047E-6</v>
      </c>
      <c r="GC44" s="2">
        <f t="shared" si="53"/>
        <v>7.0807586858933318E-6</v>
      </c>
      <c r="GD44" s="2">
        <f t="shared" si="53"/>
        <v>8.2877232525766697E-6</v>
      </c>
      <c r="GE44" s="2">
        <f t="shared" si="53"/>
        <v>9.1364414446108246E-6</v>
      </c>
      <c r="GF44" s="2">
        <f t="shared" si="53"/>
        <v>6.7208604757394362E-6</v>
      </c>
      <c r="GG44" s="2">
        <f t="shared" si="53"/>
        <v>7.0459436317618411E-6</v>
      </c>
      <c r="GH44" s="2">
        <f t="shared" si="53"/>
        <v>6.2432973002662893E-6</v>
      </c>
      <c r="GI44" s="2">
        <f t="shared" si="53"/>
        <v>6.2013587344232226E-6</v>
      </c>
      <c r="GJ44" s="2">
        <f t="shared" si="53"/>
        <v>4.9981639821806339E-6</v>
      </c>
      <c r="GK44" s="2">
        <f t="shared" si="53"/>
        <v>4.5501477262881076E-6</v>
      </c>
      <c r="GM44" s="86">
        <f t="shared" si="54"/>
        <v>1.1359636432276508E-7</v>
      </c>
      <c r="GN44" s="86">
        <f t="shared" si="54"/>
        <v>2.7808076904549122E-7</v>
      </c>
      <c r="GO44" s="86">
        <f t="shared" si="54"/>
        <v>4.953033187510318E-8</v>
      </c>
      <c r="GP44" s="86">
        <f t="shared" si="54"/>
        <v>9.6590826201650376E-9</v>
      </c>
      <c r="GQ44" s="86">
        <f t="shared" si="54"/>
        <v>8.4336792887700835E-9</v>
      </c>
      <c r="GR44" s="86">
        <f t="shared" si="54"/>
        <v>1.8277410515973045E-8</v>
      </c>
      <c r="GS44" s="86">
        <f t="shared" si="54"/>
        <v>5.6986644646292252E-9</v>
      </c>
      <c r="GT44" s="86">
        <f t="shared" si="54"/>
        <v>2.9511246648613675E-9</v>
      </c>
      <c r="GU44" s="86">
        <f t="shared" si="54"/>
        <v>1.2920568490978758E-8</v>
      </c>
      <c r="GV44" s="86">
        <f t="shared" si="54"/>
        <v>5.2610116194941528E-10</v>
      </c>
      <c r="GW44" s="86">
        <f t="shared" si="54"/>
        <v>3.7269429914848945E-9</v>
      </c>
      <c r="GX44" s="86">
        <f t="shared" si="54"/>
        <v>1.3196398014985685E-9</v>
      </c>
      <c r="GY44" s="86">
        <f t="shared" si="54"/>
        <v>5.2852472284824706E-9</v>
      </c>
      <c r="GZ44" s="86">
        <f t="shared" si="54"/>
        <v>6.7412730873278412E-9</v>
      </c>
      <c r="HA44" s="86">
        <f t="shared" si="54"/>
        <v>1.2010387493001685E-10</v>
      </c>
      <c r="HC44" s="86">
        <f t="shared" si="58"/>
        <v>4.4879308869703194E-22</v>
      </c>
      <c r="HD44" s="86">
        <f t="shared" si="58"/>
        <v>2.6719218793703457E-20</v>
      </c>
      <c r="HE44" s="86">
        <f t="shared" si="58"/>
        <v>2.6724850853621879E-25</v>
      </c>
      <c r="HF44" s="86">
        <f t="shared" si="58"/>
        <v>2.8827372651655861E-27</v>
      </c>
      <c r="HG44" s="86">
        <f t="shared" si="58"/>
        <v>1.4081694907998334E-25</v>
      </c>
      <c r="HH44" s="86">
        <f t="shared" si="58"/>
        <v>5.6751977964075667E-27</v>
      </c>
      <c r="HI44" s="86">
        <f t="shared" si="58"/>
        <v>2.6312878645746626E-27</v>
      </c>
      <c r="HJ44" s="86">
        <f t="shared" si="58"/>
        <v>1.5480142484915958E-26</v>
      </c>
      <c r="HK44" s="86">
        <f t="shared" si="58"/>
        <v>6.5632331520974565E-28</v>
      </c>
      <c r="HL44" s="86">
        <f t="shared" si="58"/>
        <v>6.8908622516512889E-28</v>
      </c>
      <c r="HM44" s="86">
        <f t="shared" si="58"/>
        <v>4.9600048446964757E-28</v>
      </c>
      <c r="HN44" s="86">
        <f t="shared" si="58"/>
        <v>1.0526593133270279E-27</v>
      </c>
      <c r="HO44" s="86">
        <f t="shared" si="58"/>
        <v>1.1606158366364811E-25</v>
      </c>
      <c r="HP44" s="86">
        <f t="shared" si="58"/>
        <v>1.9197237147612536E-26</v>
      </c>
      <c r="HQ44" s="86">
        <f t="shared" si="58"/>
        <v>1.0004232262109555E-33</v>
      </c>
      <c r="HS44" s="86">
        <f t="shared" si="55"/>
        <v>1.4250395878140757E-68</v>
      </c>
      <c r="HT44" s="86">
        <f t="shared" si="55"/>
        <v>4.3791696978221012E-60</v>
      </c>
      <c r="HU44" s="86">
        <f t="shared" si="55"/>
        <v>5.2848175023435599E-76</v>
      </c>
      <c r="HV44" s="86">
        <f t="shared" si="55"/>
        <v>6.4532344343324249E-83</v>
      </c>
      <c r="HW44" s="86">
        <f t="shared" si="55"/>
        <v>2.0183655540322305E-77</v>
      </c>
      <c r="HX44" s="86">
        <f t="shared" si="55"/>
        <v>1.7014034316568077E-85</v>
      </c>
      <c r="HY44" s="86">
        <f t="shared" si="55"/>
        <v>2.0801728234387202E-84</v>
      </c>
      <c r="HZ44" s="86">
        <f t="shared" si="55"/>
        <v>1.1348385493155258E-81</v>
      </c>
      <c r="IA44" s="86">
        <f t="shared" si="55"/>
        <v>1.4338813570151413E-86</v>
      </c>
      <c r="IB44" s="86">
        <f t="shared" si="55"/>
        <v>5.1500604435241175E-88</v>
      </c>
      <c r="IC44" s="86">
        <f t="shared" si="55"/>
        <v>2.5148633196395469E-88</v>
      </c>
      <c r="ID44" s="86">
        <f t="shared" si="55"/>
        <v>8.9820742791395877E-86</v>
      </c>
      <c r="IE44" s="86">
        <f t="shared" si="55"/>
        <v>6.2538079468859924E-80</v>
      </c>
      <c r="IF44" s="86">
        <f t="shared" si="55"/>
        <v>2.4890373081589255E-51</v>
      </c>
      <c r="IG44" s="86">
        <f t="shared" si="55"/>
        <v>1.2028227198978437E-42</v>
      </c>
      <c r="II44" s="86">
        <f t="shared" si="56"/>
        <v>2.806162150060994E-259</v>
      </c>
      <c r="IJ44" s="86">
        <f t="shared" si="56"/>
        <v>6.2856009147869805E-223</v>
      </c>
      <c r="IK44" s="86">
        <f t="shared" si="56"/>
        <v>1.3781585757469456E-283</v>
      </c>
      <c r="IL44" s="86">
        <f t="shared" si="56"/>
        <v>0</v>
      </c>
      <c r="IM44" s="86">
        <f t="shared" si="56"/>
        <v>7.4728704844180538E-297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1.3559562812861267E-302</v>
      </c>
      <c r="IV44" s="86">
        <f t="shared" si="56"/>
        <v>9.1984778138994255E-161</v>
      </c>
      <c r="IW44" s="86">
        <f t="shared" si="56"/>
        <v>5.082055167083087E-149</v>
      </c>
      <c r="IY44" s="86">
        <f t="shared" si="57"/>
        <v>1.1359636432276553E-7</v>
      </c>
      <c r="IZ44" s="86">
        <f t="shared" si="57"/>
        <v>2.7808076904551796E-7</v>
      </c>
      <c r="JA44" s="86">
        <f t="shared" si="57"/>
        <v>4.953033187510318E-8</v>
      </c>
      <c r="JB44" s="86">
        <f t="shared" si="57"/>
        <v>9.6590826201650376E-9</v>
      </c>
      <c r="JC44" s="86">
        <f t="shared" si="57"/>
        <v>8.4336792887700835E-9</v>
      </c>
      <c r="JD44" s="86">
        <f t="shared" si="57"/>
        <v>1.8277410515973045E-8</v>
      </c>
      <c r="JE44" s="86">
        <f t="shared" si="57"/>
        <v>5.6986644646292252E-9</v>
      </c>
      <c r="JF44" s="86">
        <f t="shared" si="57"/>
        <v>2.9511246648613675E-9</v>
      </c>
      <c r="JG44" s="86">
        <f t="shared" si="57"/>
        <v>1.2920568490978758E-8</v>
      </c>
      <c r="JH44" s="86">
        <f t="shared" si="57"/>
        <v>5.2610116194941528E-10</v>
      </c>
      <c r="JI44" s="86">
        <f t="shared" si="57"/>
        <v>3.7269429914848945E-9</v>
      </c>
      <c r="JJ44" s="86">
        <f t="shared" si="57"/>
        <v>1.3196398014985685E-9</v>
      </c>
      <c r="JK44" s="86">
        <f t="shared" si="57"/>
        <v>5.2852472284824706E-9</v>
      </c>
      <c r="JL44" s="86">
        <f t="shared" si="57"/>
        <v>6.7412730873278412E-9</v>
      </c>
      <c r="JM44" s="86">
        <f t="shared" si="57"/>
        <v>1.2010387493001685E-10</v>
      </c>
    </row>
    <row r="45" spans="2:273" x14ac:dyDescent="0.25">
      <c r="B45" s="2">
        <v>18</v>
      </c>
      <c r="C45" s="37">
        <v>95.977000000000004</v>
      </c>
      <c r="D45" s="37">
        <v>94.894999999999996</v>
      </c>
      <c r="E45" s="37">
        <v>90.275000000000006</v>
      </c>
      <c r="F45" s="37">
        <v>92.268000000000001</v>
      </c>
      <c r="G45" s="37">
        <v>94.805000000000007</v>
      </c>
      <c r="H45" s="37">
        <v>92.55</v>
      </c>
      <c r="I45" s="37">
        <v>93.65</v>
      </c>
      <c r="J45" s="37">
        <v>92.575000000000003</v>
      </c>
      <c r="K45" s="37">
        <v>92.584999999999994</v>
      </c>
      <c r="L45" s="37">
        <v>98.805000000000007</v>
      </c>
      <c r="M45" s="37">
        <v>94.293000000000006</v>
      </c>
      <c r="N45" s="37">
        <v>97.78</v>
      </c>
      <c r="O45" s="37">
        <v>100.55</v>
      </c>
      <c r="P45" s="37">
        <v>91.8</v>
      </c>
      <c r="Q45" s="37">
        <v>94.513000000000005</v>
      </c>
      <c r="S45" s="4">
        <f t="shared" si="59"/>
        <v>97.037484450879674</v>
      </c>
      <c r="T45" s="4">
        <f t="shared" si="59"/>
        <v>97.701943986575813</v>
      </c>
      <c r="U45" s="4">
        <f t="shared" si="59"/>
        <v>94.25194174969009</v>
      </c>
      <c r="V45" s="4">
        <f t="shared" si="59"/>
        <v>93.991715581279237</v>
      </c>
      <c r="W45" s="4">
        <f t="shared" si="59"/>
        <v>96.381186330021904</v>
      </c>
      <c r="X45" s="4">
        <f t="shared" si="59"/>
        <v>93.329467633545434</v>
      </c>
      <c r="Y45" s="4">
        <f t="shared" si="59"/>
        <v>95.735829554888383</v>
      </c>
      <c r="Z45" s="4">
        <f t="shared" si="59"/>
        <v>94.035287615110633</v>
      </c>
      <c r="AA45" s="4">
        <f t="shared" si="59"/>
        <v>94.247233338778656</v>
      </c>
      <c r="AB45" s="4">
        <f t="shared" si="59"/>
        <v>96.181155126722899</v>
      </c>
      <c r="AC45" s="4">
        <f t="shared" si="59"/>
        <v>95.158622509525429</v>
      </c>
      <c r="AD45" s="4">
        <f t="shared" si="59"/>
        <v>98.208458341867029</v>
      </c>
      <c r="AE45" s="4">
        <f t="shared" si="59"/>
        <v>100.48878248666728</v>
      </c>
      <c r="AF45" s="4">
        <f t="shared" si="59"/>
        <v>91.101758744553919</v>
      </c>
      <c r="AG45" s="4">
        <f t="shared" si="59"/>
        <v>94.791225917492923</v>
      </c>
      <c r="AI45" s="4">
        <f t="shared" si="60"/>
        <v>-1.0604844508796702</v>
      </c>
      <c r="AJ45" s="4">
        <f t="shared" si="60"/>
        <v>-2.806943986575817</v>
      </c>
      <c r="AK45" s="4">
        <f t="shared" si="60"/>
        <v>-3.9769417496900843</v>
      </c>
      <c r="AL45" s="4">
        <f t="shared" si="60"/>
        <v>-1.7237155812792366</v>
      </c>
      <c r="AM45" s="4">
        <f t="shared" si="60"/>
        <v>-1.5761863300218977</v>
      </c>
      <c r="AN45" s="4">
        <f t="shared" si="60"/>
        <v>-0.77946763354543691</v>
      </c>
      <c r="AO45" s="4">
        <f t="shared" si="60"/>
        <v>-2.0858295548883774</v>
      </c>
      <c r="AP45" s="4">
        <f t="shared" si="60"/>
        <v>-1.4602876151106301</v>
      </c>
      <c r="AQ45" s="4">
        <f t="shared" si="60"/>
        <v>-1.6622333387786625</v>
      </c>
      <c r="AR45" s="4">
        <f t="shared" si="60"/>
        <v>2.6238448732771076</v>
      </c>
      <c r="AS45" s="4">
        <f t="shared" si="60"/>
        <v>-0.86562250952542286</v>
      </c>
      <c r="AT45" s="4">
        <f t="shared" si="60"/>
        <v>-0.42845834186702803</v>
      </c>
      <c r="AU45" s="4">
        <f t="shared" si="60"/>
        <v>6.1217513332721296E-2</v>
      </c>
      <c r="AV45" s="4">
        <f t="shared" si="60"/>
        <v>0.69824125544607796</v>
      </c>
      <c r="AW45" s="4">
        <f t="shared" si="60"/>
        <v>-0.27822591749291803</v>
      </c>
      <c r="AY45" s="2">
        <f t="shared" si="51"/>
        <v>97.037217842164566</v>
      </c>
      <c r="AZ45" s="2">
        <f t="shared" si="51"/>
        <v>97.701348587779762</v>
      </c>
      <c r="BA45" s="2">
        <f t="shared" si="51"/>
        <v>94.251818065909092</v>
      </c>
      <c r="BB45" s="2">
        <f t="shared" si="51"/>
        <v>93.991688377973134</v>
      </c>
      <c r="BC45" s="2">
        <f t="shared" si="51"/>
        <v>96.381161627010414</v>
      </c>
      <c r="BD45" s="2">
        <f t="shared" si="51"/>
        <v>93.329419169128954</v>
      </c>
      <c r="BE45" s="2">
        <f t="shared" si="51"/>
        <v>95.735813481251171</v>
      </c>
      <c r="BF45" s="2">
        <f t="shared" si="51"/>
        <v>94.035278506079209</v>
      </c>
      <c r="BG45" s="2">
        <f t="shared" si="51"/>
        <v>94.247198785091967</v>
      </c>
      <c r="BH45" s="2">
        <f t="shared" si="51"/>
        <v>96.181153348283871</v>
      </c>
      <c r="BI45" s="2">
        <f t="shared" si="51"/>
        <v>95.158611606944987</v>
      </c>
      <c r="BJ45" s="2">
        <f t="shared" si="51"/>
        <v>98.208454226980336</v>
      </c>
      <c r="BK45" s="2">
        <f t="shared" si="51"/>
        <v>100.48876736416996</v>
      </c>
      <c r="BL45" s="2">
        <f t="shared" si="51"/>
        <v>91.10174018389435</v>
      </c>
      <c r="BM45" s="2">
        <f t="shared" si="51"/>
        <v>94.791225548550187</v>
      </c>
      <c r="BO45" s="2">
        <f t="shared" si="10"/>
        <v>95.977000000000004</v>
      </c>
      <c r="BP45" s="2">
        <f t="shared" si="11"/>
        <v>94.894999999999996</v>
      </c>
      <c r="BQ45" s="2">
        <f t="shared" si="12"/>
        <v>90.275000000000006</v>
      </c>
      <c r="BR45" s="2">
        <f t="shared" si="13"/>
        <v>92.268000000000001</v>
      </c>
      <c r="BS45" s="2">
        <f t="shared" si="14"/>
        <v>94.805000000000007</v>
      </c>
      <c r="BT45" s="2">
        <f t="shared" si="15"/>
        <v>92.55</v>
      </c>
      <c r="BU45" s="2">
        <f t="shared" si="16"/>
        <v>93.65</v>
      </c>
      <c r="BV45" s="2">
        <f t="shared" si="17"/>
        <v>92.575000000000003</v>
      </c>
      <c r="BW45" s="2">
        <f t="shared" si="18"/>
        <v>92.584999999999994</v>
      </c>
      <c r="BX45" s="2">
        <f t="shared" si="19"/>
        <v>98.805000000000007</v>
      </c>
      <c r="BY45" s="2">
        <f t="shared" si="20"/>
        <v>94.293000000000006</v>
      </c>
      <c r="BZ45" s="2">
        <f t="shared" si="21"/>
        <v>97.78</v>
      </c>
      <c r="CA45" s="2">
        <f t="shared" si="22"/>
        <v>100.55</v>
      </c>
      <c r="CB45" s="2">
        <f t="shared" si="23"/>
        <v>91.8</v>
      </c>
      <c r="CC45" s="2">
        <f t="shared" si="24"/>
        <v>94.513000000000005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96.193258164642344</v>
      </c>
      <c r="DL45" s="2">
        <f t="shared" si="61"/>
        <v>97.51151754385964</v>
      </c>
      <c r="DM45" s="2">
        <f t="shared" si="61"/>
        <v>93.832406191369586</v>
      </c>
      <c r="DN45" s="2">
        <f t="shared" si="61"/>
        <v>93.684952613240384</v>
      </c>
      <c r="DO45" s="2">
        <f t="shared" si="61"/>
        <v>96.419966604127566</v>
      </c>
      <c r="DP45" s="2">
        <f t="shared" si="61"/>
        <v>93.382084896810497</v>
      </c>
      <c r="DQ45" s="2">
        <f t="shared" si="61"/>
        <v>95.548761808367047</v>
      </c>
      <c r="DR45" s="2">
        <f t="shared" si="61"/>
        <v>94.058218623481778</v>
      </c>
      <c r="DS45" s="2">
        <f t="shared" si="61"/>
        <v>93.421776248313094</v>
      </c>
      <c r="DT45" s="2">
        <f t="shared" si="61"/>
        <v>95.980347321005226</v>
      </c>
      <c r="DU45" s="2">
        <f t="shared" si="61"/>
        <v>94.667722398511884</v>
      </c>
      <c r="DV45" s="2">
        <f t="shared" si="61"/>
        <v>98.54537608053397</v>
      </c>
      <c r="DW45" s="2">
        <f t="shared" si="61"/>
        <v>100.53737179487179</v>
      </c>
      <c r="DX45" s="2">
        <f t="shared" si="61"/>
        <v>91.071309041835349</v>
      </c>
      <c r="DY45" s="2">
        <f t="shared" si="61"/>
        <v>94.969804290004276</v>
      </c>
      <c r="EA45" s="2">
        <f t="shared" si="62"/>
        <v>103.21422218644102</v>
      </c>
      <c r="EB45" s="2">
        <f t="shared" si="62"/>
        <v>99.049031108095079</v>
      </c>
      <c r="EC45" s="2">
        <f t="shared" si="62"/>
        <v>97.540348512590995</v>
      </c>
      <c r="ED45" s="2">
        <f t="shared" si="62"/>
        <v>96.619724424284698</v>
      </c>
      <c r="EE45" s="2">
        <f t="shared" si="62"/>
        <v>96.055191157176608</v>
      </c>
      <c r="EF45" s="2">
        <f t="shared" si="62"/>
        <v>92.92075909599852</v>
      </c>
      <c r="EG45" s="2">
        <f t="shared" si="62"/>
        <v>97.345897159192205</v>
      </c>
      <c r="EH45" s="2">
        <f t="shared" si="62"/>
        <v>93.834949077856905</v>
      </c>
      <c r="EI45" s="2">
        <f t="shared" si="62"/>
        <v>100.7590154108394</v>
      </c>
      <c r="EJ45" s="2">
        <f t="shared" si="62"/>
        <v>98.084476043389685</v>
      </c>
      <c r="EK45" s="2">
        <f t="shared" si="62"/>
        <v>99.321124383389119</v>
      </c>
      <c r="EL45" s="2">
        <f t="shared" si="62"/>
        <v>95.009643815244175</v>
      </c>
      <c r="EM45" s="2">
        <f t="shared" si="62"/>
        <v>100.06865126270087</v>
      </c>
      <c r="EN45" s="2">
        <f t="shared" si="62"/>
        <v>91.353673376029263</v>
      </c>
      <c r="EO45" s="2">
        <f t="shared" si="62"/>
        <v>92.989195548206169</v>
      </c>
      <c r="EQ45" s="2">
        <f t="shared" si="63"/>
        <v>100.53401037366136</v>
      </c>
      <c r="ER45" s="2">
        <f t="shared" si="63"/>
        <v>96.349504586197014</v>
      </c>
      <c r="ES45" s="2">
        <f t="shared" si="63"/>
        <v>95.035217800048173</v>
      </c>
      <c r="ET45" s="2">
        <f t="shared" si="63"/>
        <v>94.136862579668119</v>
      </c>
      <c r="EU45" s="2">
        <f t="shared" si="63"/>
        <v>93.994699263068753</v>
      </c>
      <c r="EV45" s="2">
        <f t="shared" si="63"/>
        <v>91.406047672370732</v>
      </c>
      <c r="EW45" s="2">
        <f t="shared" si="63"/>
        <v>94.415180904448022</v>
      </c>
      <c r="EX45" s="2">
        <f t="shared" si="63"/>
        <v>91.091343631367693</v>
      </c>
      <c r="EY45" s="2">
        <f t="shared" si="63"/>
        <v>98.263196634277534</v>
      </c>
      <c r="EZ45" s="2">
        <f t="shared" si="63"/>
        <v>96.857148057481581</v>
      </c>
      <c r="FA45" s="2">
        <f t="shared" si="63"/>
        <v>96.444462001935804</v>
      </c>
      <c r="FB45" s="2">
        <f t="shared" si="63"/>
        <v>91.881629838797792</v>
      </c>
      <c r="FC45" s="2">
        <f t="shared" si="63"/>
        <v>98.083938693770264</v>
      </c>
      <c r="FD45" s="2">
        <f t="shared" si="63"/>
        <v>91.724736838339794</v>
      </c>
      <c r="FE45" s="2">
        <f t="shared" si="63"/>
        <v>94.302681866475325</v>
      </c>
      <c r="FG45" s="2">
        <f t="shared" si="64"/>
        <v>0.12020835688628945</v>
      </c>
      <c r="FH45" s="2">
        <f t="shared" si="64"/>
        <v>0.12348189191919187</v>
      </c>
      <c r="FI45" s="2">
        <f t="shared" si="64"/>
        <v>0.11311792645400862</v>
      </c>
      <c r="FJ45" s="2">
        <f t="shared" si="64"/>
        <v>0.10452514247350039</v>
      </c>
      <c r="FK45" s="2">
        <f t="shared" si="64"/>
        <v>0.10633050871173837</v>
      </c>
      <c r="FL45" s="2">
        <f t="shared" si="64"/>
        <v>0.11413284184543715</v>
      </c>
      <c r="FM45" s="2">
        <f t="shared" si="64"/>
        <v>0.10409590271724231</v>
      </c>
      <c r="FN45" s="2">
        <f t="shared" si="64"/>
        <v>0.1026346220711758</v>
      </c>
      <c r="FO45" s="2">
        <f t="shared" si="64"/>
        <v>0.11250110857195833</v>
      </c>
      <c r="FP45" s="2">
        <f t="shared" si="64"/>
        <v>9.5438586839434875E-2</v>
      </c>
      <c r="FQ45" s="2">
        <f t="shared" si="64"/>
        <v>0.10549516983740401</v>
      </c>
      <c r="FR45" s="2">
        <f t="shared" si="64"/>
        <v>9.5284488482987401E-2</v>
      </c>
      <c r="FS45" s="2">
        <f t="shared" si="64"/>
        <v>0.10366717908605373</v>
      </c>
      <c r="FT45" s="2">
        <f t="shared" si="64"/>
        <v>0.10776541087912062</v>
      </c>
      <c r="FU45" s="2">
        <f t="shared" si="64"/>
        <v>9.0166871854400574E-2</v>
      </c>
      <c r="FW45" s="2">
        <f t="shared" si="53"/>
        <v>7.0409718575827831E-6</v>
      </c>
      <c r="FX45" s="2">
        <f t="shared" si="53"/>
        <v>8.9052072257082459E-6</v>
      </c>
      <c r="FY45" s="2">
        <f t="shared" si="53"/>
        <v>9.1301615526654517E-6</v>
      </c>
      <c r="FZ45" s="2">
        <f t="shared" si="53"/>
        <v>8.7306282868848388E-6</v>
      </c>
      <c r="GA45" s="2">
        <f t="shared" si="53"/>
        <v>8.8417126834712086E-6</v>
      </c>
      <c r="GB45" s="2">
        <f t="shared" si="53"/>
        <v>8.7825430210747255E-6</v>
      </c>
      <c r="GC45" s="2">
        <f t="shared" si="53"/>
        <v>7.7638922074173184E-6</v>
      </c>
      <c r="GD45" s="2">
        <f t="shared" si="53"/>
        <v>9.0873005760536923E-6</v>
      </c>
      <c r="GE45" s="2">
        <f t="shared" si="53"/>
        <v>1.0017900003902541E-5</v>
      </c>
      <c r="GF45" s="2">
        <f t="shared" si="53"/>
        <v>7.369272192611168E-6</v>
      </c>
      <c r="GG45" s="2">
        <f t="shared" si="53"/>
        <v>7.7257183116925295E-6</v>
      </c>
      <c r="GH45" s="2">
        <f t="shared" si="53"/>
        <v>6.8456352383675558E-6</v>
      </c>
      <c r="GI45" s="2">
        <f t="shared" si="53"/>
        <v>6.7996505705540709E-6</v>
      </c>
      <c r="GJ45" s="2">
        <f t="shared" si="53"/>
        <v>5.4803751844964679E-6</v>
      </c>
      <c r="GK45" s="2">
        <f t="shared" si="53"/>
        <v>4.9891355809245459E-6</v>
      </c>
      <c r="GM45" s="86">
        <f t="shared" si="54"/>
        <v>2.2245412280818651E-7</v>
      </c>
      <c r="GN45" s="86">
        <f t="shared" si="54"/>
        <v>5.1851492179368937E-7</v>
      </c>
      <c r="GO45" s="86">
        <f t="shared" si="54"/>
        <v>1.0008623408205439E-7</v>
      </c>
      <c r="GP45" s="86">
        <f t="shared" si="54"/>
        <v>2.1003055830401893E-8</v>
      </c>
      <c r="GQ45" s="86">
        <f t="shared" si="54"/>
        <v>1.8618084029754962E-8</v>
      </c>
      <c r="GR45" s="86">
        <f t="shared" si="54"/>
        <v>3.9507894753939842E-8</v>
      </c>
      <c r="GS45" s="86">
        <f t="shared" si="54"/>
        <v>1.2784590990593345E-8</v>
      </c>
      <c r="GT45" s="86">
        <f t="shared" si="54"/>
        <v>6.8583005228092348E-9</v>
      </c>
      <c r="GU45" s="86">
        <f t="shared" si="54"/>
        <v>2.839464352960318E-8</v>
      </c>
      <c r="GV45" s="86">
        <f t="shared" si="54"/>
        <v>1.3186316263338326E-9</v>
      </c>
      <c r="GW45" s="86">
        <f t="shared" si="54"/>
        <v>8.6332967059127951E-9</v>
      </c>
      <c r="GX45" s="86">
        <f t="shared" si="54"/>
        <v>3.1260332443597036E-9</v>
      </c>
      <c r="GY45" s="86">
        <f t="shared" si="54"/>
        <v>1.1893330854955194E-8</v>
      </c>
      <c r="GZ45" s="86">
        <f t="shared" si="54"/>
        <v>1.5174922347325152E-8</v>
      </c>
      <c r="HA45" s="86">
        <f t="shared" si="54"/>
        <v>3.2104047507244236E-10</v>
      </c>
      <c r="HC45" s="86">
        <f t="shared" si="58"/>
        <v>1.9152137766041978E-21</v>
      </c>
      <c r="HD45" s="86">
        <f t="shared" si="58"/>
        <v>9.9237600789284935E-20</v>
      </c>
      <c r="HE45" s="86">
        <f t="shared" si="58"/>
        <v>1.4159145028867091E-24</v>
      </c>
      <c r="HF45" s="86">
        <f t="shared" si="58"/>
        <v>1.760302429811555E-26</v>
      </c>
      <c r="HG45" s="86">
        <f t="shared" si="58"/>
        <v>7.7945394596828807E-25</v>
      </c>
      <c r="HH45" s="86">
        <f t="shared" si="58"/>
        <v>3.5286105920513579E-26</v>
      </c>
      <c r="HI45" s="86">
        <f t="shared" si="58"/>
        <v>1.6364668437494674E-26</v>
      </c>
      <c r="HJ45" s="86">
        <f t="shared" si="58"/>
        <v>9.2158967755744112E-26</v>
      </c>
      <c r="HK45" s="86">
        <f t="shared" si="58"/>
        <v>4.4059827596906751E-27</v>
      </c>
      <c r="HL45" s="86">
        <f t="shared" si="58"/>
        <v>4.4531521843367616E-27</v>
      </c>
      <c r="HM45" s="86">
        <f t="shared" si="58"/>
        <v>3.3033797591491544E-27</v>
      </c>
      <c r="HN45" s="86">
        <f t="shared" si="58"/>
        <v>6.602015402580213E-27</v>
      </c>
      <c r="HO45" s="86">
        <f t="shared" si="58"/>
        <v>6.3086798942828877E-25</v>
      </c>
      <c r="HP45" s="86">
        <f t="shared" si="58"/>
        <v>1.1146525608485397E-25</v>
      </c>
      <c r="HQ45" s="86">
        <f t="shared" si="58"/>
        <v>9.4829274293282394E-33</v>
      </c>
      <c r="HS45" s="86">
        <f t="shared" si="55"/>
        <v>2.8079354186106516E-67</v>
      </c>
      <c r="HT45" s="86">
        <f t="shared" si="55"/>
        <v>6.0957384415266123E-59</v>
      </c>
      <c r="HU45" s="86">
        <f t="shared" si="55"/>
        <v>1.520506105040568E-74</v>
      </c>
      <c r="HV45" s="86">
        <f t="shared" si="55"/>
        <v>2.5182887936178093E-81</v>
      </c>
      <c r="HW45" s="86">
        <f t="shared" si="55"/>
        <v>6.4249951055946599E-76</v>
      </c>
      <c r="HX45" s="86">
        <f t="shared" si="55"/>
        <v>7.4615089805257376E-84</v>
      </c>
      <c r="HY45" s="86">
        <f t="shared" si="55"/>
        <v>8.6909059165494263E-83</v>
      </c>
      <c r="HZ45" s="86">
        <f t="shared" si="55"/>
        <v>4.3082831469549894E-80</v>
      </c>
      <c r="IA45" s="86">
        <f t="shared" si="55"/>
        <v>7.0433275241074537E-85</v>
      </c>
      <c r="IB45" s="86">
        <f t="shared" si="55"/>
        <v>2.4205828247958409E-86</v>
      </c>
      <c r="IC45" s="86">
        <f t="shared" si="55"/>
        <v>1.2536432517082648E-86</v>
      </c>
      <c r="ID45" s="86">
        <f t="shared" si="55"/>
        <v>3.8257437150350538E-84</v>
      </c>
      <c r="IE45" s="86">
        <f t="shared" si="55"/>
        <v>2.0177842034239651E-78</v>
      </c>
      <c r="IF45" s="86">
        <f t="shared" si="55"/>
        <v>2.1961253472958186E-50</v>
      </c>
      <c r="IG45" s="86">
        <f t="shared" si="55"/>
        <v>7.0587071350754582E-42</v>
      </c>
      <c r="II45" s="86">
        <f t="shared" si="56"/>
        <v>2.4808444753454463E-255</v>
      </c>
      <c r="IJ45" s="86">
        <f t="shared" si="56"/>
        <v>1.7992488991930029E-219</v>
      </c>
      <c r="IK45" s="86">
        <f t="shared" si="56"/>
        <v>3.582230020942883E-279</v>
      </c>
      <c r="IL45" s="86">
        <f t="shared" si="56"/>
        <v>4.4728222727597096E-306</v>
      </c>
      <c r="IM45" s="86">
        <f t="shared" si="56"/>
        <v>3.0457121160833682E-292</v>
      </c>
      <c r="IN45" s="86">
        <f t="shared" si="56"/>
        <v>0</v>
      </c>
      <c r="IO45" s="86">
        <f t="shared" si="56"/>
        <v>0</v>
      </c>
      <c r="IP45" s="86">
        <f t="shared" si="56"/>
        <v>4.1349591054522202E-304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5.3661603017077659E-298</v>
      </c>
      <c r="IV45" s="86">
        <f t="shared" si="56"/>
        <v>2.2386140234719413E-158</v>
      </c>
      <c r="IW45" s="86">
        <f t="shared" si="56"/>
        <v>7.9288112742024055E-147</v>
      </c>
      <c r="IY45" s="86">
        <f t="shared" si="57"/>
        <v>2.2245412280818842E-7</v>
      </c>
      <c r="IZ45" s="86">
        <f t="shared" si="57"/>
        <v>5.1851492179378857E-7</v>
      </c>
      <c r="JA45" s="86">
        <f t="shared" si="57"/>
        <v>1.0008623408205439E-7</v>
      </c>
      <c r="JB45" s="86">
        <f t="shared" si="57"/>
        <v>2.1003055830401893E-8</v>
      </c>
      <c r="JC45" s="86">
        <f t="shared" si="57"/>
        <v>1.8618084029754962E-8</v>
      </c>
      <c r="JD45" s="86">
        <f t="shared" si="57"/>
        <v>3.9507894753939842E-8</v>
      </c>
      <c r="JE45" s="86">
        <f t="shared" si="57"/>
        <v>1.2784590990593345E-8</v>
      </c>
      <c r="JF45" s="86">
        <f t="shared" si="57"/>
        <v>6.8583005228092348E-9</v>
      </c>
      <c r="JG45" s="86">
        <f t="shared" si="57"/>
        <v>2.839464352960318E-8</v>
      </c>
      <c r="JH45" s="86">
        <f t="shared" si="57"/>
        <v>1.3186316263338326E-9</v>
      </c>
      <c r="JI45" s="86">
        <f t="shared" si="57"/>
        <v>8.6332967059127951E-9</v>
      </c>
      <c r="JJ45" s="86">
        <f t="shared" si="57"/>
        <v>3.1260332443597036E-9</v>
      </c>
      <c r="JK45" s="86">
        <f t="shared" si="57"/>
        <v>1.1893330854955194E-8</v>
      </c>
      <c r="JL45" s="86">
        <f t="shared" si="57"/>
        <v>1.5174922347325152E-8</v>
      </c>
      <c r="JM45" s="86">
        <f t="shared" si="57"/>
        <v>3.2104047507244236E-10</v>
      </c>
    </row>
    <row r="46" spans="2:273" x14ac:dyDescent="0.25">
      <c r="B46" s="2">
        <v>19</v>
      </c>
      <c r="C46" s="37">
        <v>94.840999999999994</v>
      </c>
      <c r="D46" s="37">
        <v>95.841999999999999</v>
      </c>
      <c r="E46" s="37">
        <v>93.025000000000006</v>
      </c>
      <c r="F46" s="37">
        <v>91.853999999999999</v>
      </c>
      <c r="G46" s="37">
        <v>92.706999999999994</v>
      </c>
      <c r="H46" s="37">
        <v>91.325000000000003</v>
      </c>
      <c r="I46" s="37">
        <v>94.674999999999997</v>
      </c>
      <c r="J46" s="37">
        <v>90.8</v>
      </c>
      <c r="K46" s="37">
        <v>95.61</v>
      </c>
      <c r="L46" s="37">
        <v>97.171000000000006</v>
      </c>
      <c r="M46" s="37">
        <v>94.293000000000006</v>
      </c>
      <c r="N46" s="37">
        <v>95.853999999999999</v>
      </c>
      <c r="O46" s="37">
        <v>101.35</v>
      </c>
      <c r="P46" s="37">
        <v>92</v>
      </c>
      <c r="Q46" s="37">
        <v>91.462000000000003</v>
      </c>
      <c r="S46" s="4">
        <f t="shared" si="59"/>
        <v>97.206001900404402</v>
      </c>
      <c r="T46" s="4">
        <f t="shared" si="59"/>
        <v>97.870726762733653</v>
      </c>
      <c r="U46" s="4">
        <f t="shared" si="59"/>
        <v>94.476926860823511</v>
      </c>
      <c r="V46" s="4">
        <f t="shared" si="59"/>
        <v>94.189992922975904</v>
      </c>
      <c r="W46" s="4">
        <f t="shared" si="59"/>
        <v>96.485245637929935</v>
      </c>
      <c r="X46" s="4">
        <f t="shared" si="59"/>
        <v>93.506328617162765</v>
      </c>
      <c r="Y46" s="4">
        <f t="shared" si="59"/>
        <v>95.933494186604264</v>
      </c>
      <c r="Z46" s="4">
        <f t="shared" si="59"/>
        <v>94.280269401801135</v>
      </c>
      <c r="AA46" s="4">
        <f t="shared" si="59"/>
        <v>94.607481472391342</v>
      </c>
      <c r="AB46" s="4">
        <f t="shared" si="59"/>
        <v>96.494874664428153</v>
      </c>
      <c r="AC46" s="4">
        <f t="shared" si="59"/>
        <v>95.428167847777956</v>
      </c>
      <c r="AD46" s="4">
        <f t="shared" si="59"/>
        <v>98.31846248881395</v>
      </c>
      <c r="AE46" s="4">
        <f t="shared" si="59"/>
        <v>100.61194368600192</v>
      </c>
      <c r="AF46" s="4">
        <f t="shared" si="59"/>
        <v>91.187096579531556</v>
      </c>
      <c r="AG46" s="4">
        <f t="shared" si="59"/>
        <v>94.835331951013202</v>
      </c>
      <c r="AI46" s="4">
        <f t="shared" si="60"/>
        <v>-2.3650019004044083</v>
      </c>
      <c r="AJ46" s="4">
        <f t="shared" si="60"/>
        <v>-2.0287267627336547</v>
      </c>
      <c r="AK46" s="4">
        <f t="shared" si="60"/>
        <v>-1.4519268608235052</v>
      </c>
      <c r="AL46" s="4">
        <f t="shared" si="60"/>
        <v>-2.3359929229759047</v>
      </c>
      <c r="AM46" s="4">
        <f t="shared" si="60"/>
        <v>-3.7782456379299418</v>
      </c>
      <c r="AN46" s="4">
        <f t="shared" si="60"/>
        <v>-2.1813286171627624</v>
      </c>
      <c r="AO46" s="4">
        <f t="shared" si="60"/>
        <v>-1.2584941866042669</v>
      </c>
      <c r="AP46" s="4">
        <f t="shared" si="60"/>
        <v>-3.480269401801138</v>
      </c>
      <c r="AQ46" s="4">
        <f t="shared" si="60"/>
        <v>1.0025185276086575</v>
      </c>
      <c r="AR46" s="4">
        <f t="shared" si="60"/>
        <v>0.67612533557185373</v>
      </c>
      <c r="AS46" s="4">
        <f t="shared" si="60"/>
        <v>-1.1351678477779501</v>
      </c>
      <c r="AT46" s="4">
        <f t="shared" si="60"/>
        <v>-2.4644624888139504</v>
      </c>
      <c r="AU46" s="4">
        <f t="shared" si="60"/>
        <v>0.73805631399807226</v>
      </c>
      <c r="AV46" s="4">
        <f t="shared" si="60"/>
        <v>0.81290342046844444</v>
      </c>
      <c r="AW46" s="4">
        <f t="shared" si="60"/>
        <v>-3.3733319510131992</v>
      </c>
      <c r="AY46" s="2">
        <f t="shared" si="51"/>
        <v>97.205499048963731</v>
      </c>
      <c r="AZ46" s="2">
        <f t="shared" si="51"/>
        <v>97.869655611520457</v>
      </c>
      <c r="BA46" s="2">
        <f t="shared" si="51"/>
        <v>94.476686262896834</v>
      </c>
      <c r="BB46" s="2">
        <f t="shared" si="51"/>
        <v>94.189936085271142</v>
      </c>
      <c r="BC46" s="2">
        <f t="shared" si="51"/>
        <v>96.485193281092705</v>
      </c>
      <c r="BD46" s="2">
        <f t="shared" si="51"/>
        <v>93.50622805946827</v>
      </c>
      <c r="BE46" s="2">
        <f t="shared" si="51"/>
        <v>95.933459577344323</v>
      </c>
      <c r="BF46" s="2">
        <f t="shared" si="51"/>
        <v>94.280249108013521</v>
      </c>
      <c r="BG46" s="2">
        <f t="shared" si="51"/>
        <v>94.60740861494611</v>
      </c>
      <c r="BH46" s="2">
        <f t="shared" si="51"/>
        <v>96.494870398715236</v>
      </c>
      <c r="BI46" s="2">
        <f t="shared" si="51"/>
        <v>95.428143643555984</v>
      </c>
      <c r="BJ46" s="2">
        <f t="shared" si="51"/>
        <v>98.318453140959875</v>
      </c>
      <c r="BK46" s="2">
        <f t="shared" si="51"/>
        <v>100.61191102718672</v>
      </c>
      <c r="BL46" s="2">
        <f t="shared" si="51"/>
        <v>91.187056505320967</v>
      </c>
      <c r="BM46" s="2">
        <f t="shared" si="51"/>
        <v>94.83533100864355</v>
      </c>
      <c r="BO46" s="2">
        <f t="shared" si="10"/>
        <v>94.840999999999994</v>
      </c>
      <c r="BP46" s="2">
        <f t="shared" si="11"/>
        <v>95.841999999999999</v>
      </c>
      <c r="BQ46" s="2">
        <f t="shared" si="12"/>
        <v>93.025000000000006</v>
      </c>
      <c r="BR46" s="2">
        <f t="shared" si="13"/>
        <v>91.853999999999999</v>
      </c>
      <c r="BS46" s="2">
        <f t="shared" si="14"/>
        <v>92.706999999999994</v>
      </c>
      <c r="BT46" s="2">
        <f t="shared" si="15"/>
        <v>91.325000000000003</v>
      </c>
      <c r="BU46" s="2">
        <f t="shared" si="16"/>
        <v>94.674999999999997</v>
      </c>
      <c r="BV46" s="2">
        <f t="shared" si="17"/>
        <v>90.8</v>
      </c>
      <c r="BW46" s="2">
        <f t="shared" si="18"/>
        <v>95.61</v>
      </c>
      <c r="BX46" s="2">
        <f t="shared" si="19"/>
        <v>97.171000000000006</v>
      </c>
      <c r="BY46" s="2">
        <f t="shared" si="20"/>
        <v>94.293000000000006</v>
      </c>
      <c r="BZ46" s="2">
        <f t="shared" si="21"/>
        <v>95.853999999999999</v>
      </c>
      <c r="CA46" s="2">
        <f t="shared" si="22"/>
        <v>101.35</v>
      </c>
      <c r="CB46" s="2">
        <f t="shared" si="23"/>
        <v>92</v>
      </c>
      <c r="CC46" s="2">
        <f t="shared" si="24"/>
        <v>91.462000000000003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96.339743589743563</v>
      </c>
      <c r="DL46" s="2">
        <f t="shared" si="61"/>
        <v>97.715948717948706</v>
      </c>
      <c r="DM46" s="2">
        <f t="shared" si="61"/>
        <v>94.075802063789851</v>
      </c>
      <c r="DN46" s="2">
        <f t="shared" si="61"/>
        <v>93.901708013937252</v>
      </c>
      <c r="DO46" s="2">
        <f t="shared" si="61"/>
        <v>96.562489962476533</v>
      </c>
      <c r="DP46" s="2">
        <f t="shared" si="61"/>
        <v>93.607361632270155</v>
      </c>
      <c r="DQ46" s="2">
        <f t="shared" si="61"/>
        <v>95.776524966261789</v>
      </c>
      <c r="DR46" s="2">
        <f t="shared" si="61"/>
        <v>94.354721659919022</v>
      </c>
      <c r="DS46" s="2">
        <f t="shared" si="61"/>
        <v>93.780324021592435</v>
      </c>
      <c r="DT46" s="2">
        <f t="shared" si="61"/>
        <v>96.328250829777161</v>
      </c>
      <c r="DU46" s="2">
        <f t="shared" si="61"/>
        <v>94.947140059087445</v>
      </c>
      <c r="DV46" s="2">
        <f t="shared" si="61"/>
        <v>98.715579056789579</v>
      </c>
      <c r="DW46" s="2">
        <f t="shared" si="61"/>
        <v>100.70141025641026</v>
      </c>
      <c r="DX46" s="2">
        <f t="shared" si="61"/>
        <v>91.177240215924414</v>
      </c>
      <c r="DY46" s="2">
        <f t="shared" si="61"/>
        <v>95.043710467610452</v>
      </c>
      <c r="EA46" s="2">
        <f t="shared" si="62"/>
        <v>102.98449256851828</v>
      </c>
      <c r="EB46" s="2">
        <f t="shared" si="62"/>
        <v>98.864914127704921</v>
      </c>
      <c r="EC46" s="2">
        <f t="shared" si="62"/>
        <v>97.343397644558991</v>
      </c>
      <c r="ED46" s="2">
        <f t="shared" si="62"/>
        <v>96.442145641554632</v>
      </c>
      <c r="EE46" s="2">
        <f t="shared" si="62"/>
        <v>95.892875885594336</v>
      </c>
      <c r="EF46" s="2">
        <f t="shared" si="62"/>
        <v>92.790442815057986</v>
      </c>
      <c r="EG46" s="2">
        <f t="shared" si="62"/>
        <v>97.165495836198332</v>
      </c>
      <c r="EH46" s="2">
        <f t="shared" si="62"/>
        <v>93.686648403758625</v>
      </c>
      <c r="EI46" s="2">
        <f t="shared" si="62"/>
        <v>100.55823303661319</v>
      </c>
      <c r="EJ46" s="2">
        <f t="shared" si="62"/>
        <v>97.935222060936113</v>
      </c>
      <c r="EK46" s="2">
        <f t="shared" si="62"/>
        <v>99.147972575635663</v>
      </c>
      <c r="EL46" s="2">
        <f t="shared" si="62"/>
        <v>94.879788948760421</v>
      </c>
      <c r="EM46" s="2">
        <f t="shared" si="62"/>
        <v>99.906296740390502</v>
      </c>
      <c r="EN46" s="2">
        <f t="shared" si="62"/>
        <v>91.261159652333021</v>
      </c>
      <c r="EO46" s="2">
        <f t="shared" si="62"/>
        <v>92.917607306713364</v>
      </c>
      <c r="EQ46" s="2">
        <f t="shared" si="63"/>
        <v>100.33518041788039</v>
      </c>
      <c r="ER46" s="2">
        <f t="shared" si="63"/>
        <v>96.197851945595986</v>
      </c>
      <c r="ES46" s="2">
        <f t="shared" si="63"/>
        <v>94.868743863808987</v>
      </c>
      <c r="ET46" s="2">
        <f t="shared" si="63"/>
        <v>93.990163422547155</v>
      </c>
      <c r="EU46" s="2">
        <f t="shared" si="63"/>
        <v>93.856656399637032</v>
      </c>
      <c r="EV46" s="2">
        <f t="shared" si="63"/>
        <v>91.295090134212074</v>
      </c>
      <c r="EW46" s="2">
        <f t="shared" si="63"/>
        <v>94.271124695647018</v>
      </c>
      <c r="EX46" s="2">
        <f t="shared" si="63"/>
        <v>90.976667988351409</v>
      </c>
      <c r="EY46" s="2">
        <f t="shared" si="63"/>
        <v>98.094015168936721</v>
      </c>
      <c r="EZ46" s="2">
        <f t="shared" si="63"/>
        <v>96.723401789022375</v>
      </c>
      <c r="FA46" s="2">
        <f t="shared" si="63"/>
        <v>96.306710427085022</v>
      </c>
      <c r="FB46" s="2">
        <f t="shared" si="63"/>
        <v>91.790000849192154</v>
      </c>
      <c r="FC46" s="2">
        <f t="shared" si="63"/>
        <v>97.945363704179158</v>
      </c>
      <c r="FD46" s="2">
        <f t="shared" si="63"/>
        <v>91.627704650818927</v>
      </c>
      <c r="FE46" s="2">
        <f t="shared" si="63"/>
        <v>94.214037816171952</v>
      </c>
      <c r="FG46" s="2">
        <f t="shared" si="64"/>
        <v>0.13029475084499914</v>
      </c>
      <c r="FH46" s="2">
        <f t="shared" si="64"/>
        <v>0.13380118706280619</v>
      </c>
      <c r="FI46" s="2">
        <f t="shared" si="64"/>
        <v>0.12269234762732868</v>
      </c>
      <c r="FJ46" s="2">
        <f t="shared" si="64"/>
        <v>0.11346531041261998</v>
      </c>
      <c r="FK46" s="2">
        <f t="shared" si="64"/>
        <v>0.11540519149691791</v>
      </c>
      <c r="FL46" s="2">
        <f t="shared" si="64"/>
        <v>0.12378117707196512</v>
      </c>
      <c r="FM46" s="2">
        <f t="shared" si="64"/>
        <v>0.1130039902671393</v>
      </c>
      <c r="FN46" s="2">
        <f t="shared" si="64"/>
        <v>0.11143321323646851</v>
      </c>
      <c r="FO46" s="2">
        <f t="shared" si="64"/>
        <v>0.12203050520023997</v>
      </c>
      <c r="FP46" s="2">
        <f t="shared" si="64"/>
        <v>0.10369156429588623</v>
      </c>
      <c r="FQ46" s="2">
        <f t="shared" si="64"/>
        <v>0.11450769606249192</v>
      </c>
      <c r="FR46" s="2">
        <f t="shared" si="64"/>
        <v>0.1035256654911665</v>
      </c>
      <c r="FS46" s="2">
        <f t="shared" si="64"/>
        <v>0.11254318705865789</v>
      </c>
      <c r="FT46" s="2">
        <f t="shared" si="64"/>
        <v>0.11694652881153458</v>
      </c>
      <c r="FU46" s="2">
        <f t="shared" si="64"/>
        <v>9.8013377192215229E-2</v>
      </c>
      <c r="FW46" s="2">
        <f t="shared" si="53"/>
        <v>7.7202668771179718E-6</v>
      </c>
      <c r="FX46" s="2">
        <f t="shared" si="53"/>
        <v>9.7643571659970565E-6</v>
      </c>
      <c r="FY46" s="2">
        <f t="shared" si="53"/>
        <v>1.0011014251445284E-5</v>
      </c>
      <c r="FZ46" s="2">
        <f t="shared" si="53"/>
        <v>9.5729354917704226E-6</v>
      </c>
      <c r="GA46" s="2">
        <f t="shared" si="53"/>
        <v>9.6947369040632595E-6</v>
      </c>
      <c r="GB46" s="2">
        <f t="shared" si="53"/>
        <v>9.6298587696883656E-6</v>
      </c>
      <c r="GC46" s="2">
        <f t="shared" si="53"/>
        <v>8.5129321460586111E-6</v>
      </c>
      <c r="GD46" s="2">
        <f t="shared" si="53"/>
        <v>9.9640182077247852E-6</v>
      </c>
      <c r="GE46" s="2">
        <f t="shared" si="53"/>
        <v>1.0984398308902896E-5</v>
      </c>
      <c r="GF46" s="2">
        <f t="shared" si="53"/>
        <v>8.0802405358007777E-6</v>
      </c>
      <c r="GG46" s="2">
        <f t="shared" si="53"/>
        <v>8.4710753642857424E-6</v>
      </c>
      <c r="GH46" s="2">
        <f t="shared" si="53"/>
        <v>7.5060848201916848E-6</v>
      </c>
      <c r="GI46" s="2">
        <f t="shared" si="53"/>
        <v>7.4556637009553529E-6</v>
      </c>
      <c r="GJ46" s="2">
        <f t="shared" si="53"/>
        <v>6.0091087192481846E-6</v>
      </c>
      <c r="GK46" s="2">
        <f t="shared" si="53"/>
        <v>5.4704757489118048E-6</v>
      </c>
      <c r="GM46" s="86">
        <f t="shared" si="54"/>
        <v>4.2918639195880549E-7</v>
      </c>
      <c r="GN46" s="86">
        <f t="shared" si="54"/>
        <v>9.538095153409157E-7</v>
      </c>
      <c r="GO46" s="86">
        <f t="shared" si="54"/>
        <v>1.9913181764664836E-7</v>
      </c>
      <c r="GP46" s="86">
        <f t="shared" si="54"/>
        <v>4.4889551514788806E-8</v>
      </c>
      <c r="GQ46" s="86">
        <f t="shared" si="54"/>
        <v>4.0376606493243093E-8</v>
      </c>
      <c r="GR46" s="86">
        <f t="shared" si="54"/>
        <v>8.3909899487345031E-8</v>
      </c>
      <c r="GS46" s="86">
        <f t="shared" si="54"/>
        <v>2.8166143807065451E-8</v>
      </c>
      <c r="GT46" s="86">
        <f t="shared" si="54"/>
        <v>1.5637157816639741E-8</v>
      </c>
      <c r="GU46" s="86">
        <f t="shared" si="54"/>
        <v>6.1287599618345699E-8</v>
      </c>
      <c r="GV46" s="86">
        <f t="shared" si="54"/>
        <v>3.236963042082159E-9</v>
      </c>
      <c r="GW46" s="86">
        <f t="shared" si="54"/>
        <v>1.9618928953605827E-8</v>
      </c>
      <c r="GX46" s="86">
        <f t="shared" si="54"/>
        <v>7.2645840266622908E-9</v>
      </c>
      <c r="GY46" s="86">
        <f t="shared" si="54"/>
        <v>2.6280919173970406E-8</v>
      </c>
      <c r="GZ46" s="86">
        <f t="shared" si="54"/>
        <v>3.3534979078348396E-8</v>
      </c>
      <c r="HA46" s="86">
        <f t="shared" si="54"/>
        <v>8.3924125724807E-10</v>
      </c>
      <c r="HC46" s="86">
        <f t="shared" si="58"/>
        <v>7.9936368130082677E-21</v>
      </c>
      <c r="HD46" s="86">
        <f t="shared" si="58"/>
        <v>3.6134398574865117E-19</v>
      </c>
      <c r="HE46" s="86">
        <f t="shared" si="58"/>
        <v>7.313308524809118E-24</v>
      </c>
      <c r="HF46" s="86">
        <f t="shared" si="58"/>
        <v>1.0455307812813481E-25</v>
      </c>
      <c r="HG46" s="86">
        <f t="shared" si="58"/>
        <v>4.2016762490917653E-24</v>
      </c>
      <c r="HH46" s="86">
        <f t="shared" si="58"/>
        <v>2.1321088166967128E-25</v>
      </c>
      <c r="HI46" s="86">
        <f t="shared" si="58"/>
        <v>9.8943064311742552E-26</v>
      </c>
      <c r="HJ46" s="86">
        <f t="shared" si="58"/>
        <v>5.3366124775765715E-25</v>
      </c>
      <c r="HK46" s="86">
        <f t="shared" si="58"/>
        <v>2.8704833318699118E-26</v>
      </c>
      <c r="HL46" s="86">
        <f t="shared" si="58"/>
        <v>2.7961326172300179E-26</v>
      </c>
      <c r="HM46" s="86">
        <f t="shared" si="58"/>
        <v>2.1359462377704007E-26</v>
      </c>
      <c r="HN46" s="86">
        <f t="shared" si="58"/>
        <v>4.0260379787865329E-26</v>
      </c>
      <c r="HO46" s="86">
        <f t="shared" si="58"/>
        <v>3.3417091960886873E-24</v>
      </c>
      <c r="HP46" s="86">
        <f t="shared" si="58"/>
        <v>6.2994074414561327E-25</v>
      </c>
      <c r="HQ46" s="86">
        <f t="shared" si="58"/>
        <v>8.6852495478878055E-32</v>
      </c>
      <c r="HS46" s="86">
        <f t="shared" si="55"/>
        <v>5.3746209308892366E-66</v>
      </c>
      <c r="HT46" s="86">
        <f t="shared" si="55"/>
        <v>8.2681767686625342E-58</v>
      </c>
      <c r="HU46" s="86">
        <f t="shared" si="55"/>
        <v>4.2318622492973627E-73</v>
      </c>
      <c r="HV46" s="86">
        <f t="shared" si="55"/>
        <v>9.4784243955058805E-80</v>
      </c>
      <c r="HW46" s="86">
        <f t="shared" si="55"/>
        <v>1.9757553547153171E-74</v>
      </c>
      <c r="HX46" s="86">
        <f t="shared" si="55"/>
        <v>3.152420440466254E-82</v>
      </c>
      <c r="HY46" s="86">
        <f t="shared" si="55"/>
        <v>3.4997348696657454E-81</v>
      </c>
      <c r="HZ46" s="86">
        <f t="shared" si="55"/>
        <v>1.5775072169329849E-78</v>
      </c>
      <c r="IA46" s="86">
        <f t="shared" si="55"/>
        <v>3.3271153047075916E-83</v>
      </c>
      <c r="IB46" s="86">
        <f t="shared" si="55"/>
        <v>1.095761611569807E-84</v>
      </c>
      <c r="IC46" s="86">
        <f t="shared" si="55"/>
        <v>6.0128163790471984E-85</v>
      </c>
      <c r="ID46" s="86">
        <f t="shared" si="55"/>
        <v>1.5709290139346916E-82</v>
      </c>
      <c r="IE46" s="86">
        <f t="shared" si="55"/>
        <v>6.2945036050290387E-77</v>
      </c>
      <c r="IF46" s="86">
        <f t="shared" si="55"/>
        <v>1.8978014647088036E-49</v>
      </c>
      <c r="IG46" s="86">
        <f t="shared" si="55"/>
        <v>4.0741455139443463E-41</v>
      </c>
      <c r="II46" s="86">
        <f t="shared" si="56"/>
        <v>2.0446477439257601E-251</v>
      </c>
      <c r="IJ46" s="86">
        <f t="shared" si="56"/>
        <v>4.8374834707624634E-216</v>
      </c>
      <c r="IK46" s="86">
        <f t="shared" si="56"/>
        <v>8.5932752190727662E-275</v>
      </c>
      <c r="IL46" s="86">
        <f t="shared" si="56"/>
        <v>2.7369799214817086E-301</v>
      </c>
      <c r="IM46" s="86">
        <f t="shared" si="56"/>
        <v>1.1418175071414162E-287</v>
      </c>
      <c r="IN46" s="86">
        <f t="shared" si="56"/>
        <v>0</v>
      </c>
      <c r="IO46" s="86">
        <f t="shared" si="56"/>
        <v>0</v>
      </c>
      <c r="IP46" s="86">
        <f t="shared" si="56"/>
        <v>2.4465663099787703E-299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1.9574171622172992E-293</v>
      </c>
      <c r="IV46" s="86">
        <f t="shared" si="56"/>
        <v>5.2265911661059531E-156</v>
      </c>
      <c r="IW46" s="86">
        <f t="shared" si="56"/>
        <v>1.1910825673051936E-144</v>
      </c>
      <c r="IY46" s="86">
        <f t="shared" si="57"/>
        <v>4.2918639195881348E-7</v>
      </c>
      <c r="IZ46" s="86">
        <f t="shared" si="57"/>
        <v>9.5380951534127696E-7</v>
      </c>
      <c r="JA46" s="86">
        <f t="shared" si="57"/>
        <v>1.9913181764664836E-7</v>
      </c>
      <c r="JB46" s="86">
        <f t="shared" si="57"/>
        <v>4.4889551514788806E-8</v>
      </c>
      <c r="JC46" s="86">
        <f t="shared" si="57"/>
        <v>4.0376606493243099E-8</v>
      </c>
      <c r="JD46" s="86">
        <f t="shared" si="57"/>
        <v>8.3909899487345031E-8</v>
      </c>
      <c r="JE46" s="86">
        <f t="shared" si="57"/>
        <v>2.8166143807065451E-8</v>
      </c>
      <c r="JF46" s="86">
        <f t="shared" si="57"/>
        <v>1.5637157816639741E-8</v>
      </c>
      <c r="JG46" s="86">
        <f t="shared" si="57"/>
        <v>6.1287599618345699E-8</v>
      </c>
      <c r="JH46" s="86">
        <f t="shared" si="57"/>
        <v>3.236963042082159E-9</v>
      </c>
      <c r="JI46" s="86">
        <f t="shared" si="57"/>
        <v>1.9618928953605827E-8</v>
      </c>
      <c r="JJ46" s="86">
        <f t="shared" si="57"/>
        <v>7.2645840266622908E-9</v>
      </c>
      <c r="JK46" s="86">
        <f t="shared" si="57"/>
        <v>2.6280919173970409E-8</v>
      </c>
      <c r="JL46" s="86">
        <f t="shared" si="57"/>
        <v>3.3534979078348396E-8</v>
      </c>
      <c r="JM46" s="86">
        <f t="shared" si="57"/>
        <v>8.3924125724807E-10</v>
      </c>
    </row>
    <row r="47" spans="2:273" x14ac:dyDescent="0.25">
      <c r="B47" s="2">
        <v>20</v>
      </c>
      <c r="C47" s="37">
        <v>95.454999999999998</v>
      </c>
      <c r="D47" s="37">
        <v>98.867999999999995</v>
      </c>
      <c r="E47" s="37">
        <v>93.775000000000006</v>
      </c>
      <c r="F47" s="37">
        <v>93.462999999999994</v>
      </c>
      <c r="G47" s="37">
        <v>93.366</v>
      </c>
      <c r="H47" s="37">
        <v>92.025000000000006</v>
      </c>
      <c r="I47" s="37">
        <v>94.125</v>
      </c>
      <c r="J47" s="37">
        <v>93.224999999999994</v>
      </c>
      <c r="K47" s="37">
        <v>93.634</v>
      </c>
      <c r="L47" s="37">
        <v>96.462999999999994</v>
      </c>
      <c r="M47" s="37">
        <v>94.316999999999993</v>
      </c>
      <c r="N47" s="37">
        <v>100.512</v>
      </c>
      <c r="O47" s="37">
        <v>99.125</v>
      </c>
      <c r="P47" s="37">
        <v>92.325000000000003</v>
      </c>
      <c r="Q47" s="37">
        <v>92.718000000000004</v>
      </c>
      <c r="S47" s="4">
        <f t="shared" si="59"/>
        <v>97.371579202849318</v>
      </c>
      <c r="T47" s="4">
        <f t="shared" si="59"/>
        <v>98.032391018957554</v>
      </c>
      <c r="U47" s="4">
        <f t="shared" si="59"/>
        <v>94.695530476005246</v>
      </c>
      <c r="V47" s="4">
        <f t="shared" si="59"/>
        <v>94.382665009111818</v>
      </c>
      <c r="W47" s="4">
        <f t="shared" si="59"/>
        <v>96.583152139702165</v>
      </c>
      <c r="X47" s="4">
        <f t="shared" si="59"/>
        <v>93.675568456786252</v>
      </c>
      <c r="Y47" s="4">
        <f t="shared" si="59"/>
        <v>96.124552129377975</v>
      </c>
      <c r="Z47" s="4">
        <f t="shared" si="59"/>
        <v>94.51671024407905</v>
      </c>
      <c r="AA47" s="4">
        <f t="shared" si="59"/>
        <v>94.961380513002766</v>
      </c>
      <c r="AB47" s="4">
        <f t="shared" si="59"/>
        <v>96.801084819784549</v>
      </c>
      <c r="AC47" s="4">
        <f t="shared" si="59"/>
        <v>95.69205593657523</v>
      </c>
      <c r="AD47" s="4">
        <f t="shared" si="59"/>
        <v>98.420945337896569</v>
      </c>
      <c r="AE47" s="4">
        <f t="shared" si="59"/>
        <v>100.72859346331606</v>
      </c>
      <c r="AF47" s="4">
        <f t="shared" si="59"/>
        <v>91.268736997963487</v>
      </c>
      <c r="AG47" s="4">
        <f t="shared" si="59"/>
        <v>94.875786027796295</v>
      </c>
      <c r="AI47" s="4">
        <f t="shared" si="60"/>
        <v>-1.91657920284932</v>
      </c>
      <c r="AJ47" s="4">
        <f t="shared" si="60"/>
        <v>0.83560898104244075</v>
      </c>
      <c r="AK47" s="4">
        <f t="shared" si="60"/>
        <v>-0.92053047600523996</v>
      </c>
      <c r="AL47" s="4">
        <f t="shared" si="60"/>
        <v>-0.91966500911182436</v>
      </c>
      <c r="AM47" s="4">
        <f t="shared" si="60"/>
        <v>-3.217152139702165</v>
      </c>
      <c r="AN47" s="4">
        <f t="shared" si="60"/>
        <v>-1.650568456786246</v>
      </c>
      <c r="AO47" s="4">
        <f t="shared" si="60"/>
        <v>-1.9995521293779746</v>
      </c>
      <c r="AP47" s="4">
        <f t="shared" si="60"/>
        <v>-1.2917102440790558</v>
      </c>
      <c r="AQ47" s="4">
        <f t="shared" si="60"/>
        <v>-1.3273805130027654</v>
      </c>
      <c r="AR47" s="4">
        <f t="shared" si="60"/>
        <v>-0.33808481978455518</v>
      </c>
      <c r="AS47" s="4">
        <f t="shared" si="60"/>
        <v>-1.3750559365752366</v>
      </c>
      <c r="AT47" s="4">
        <f t="shared" si="60"/>
        <v>2.0910546621034314</v>
      </c>
      <c r="AU47" s="4">
        <f t="shared" si="60"/>
        <v>-1.6035934633160593</v>
      </c>
      <c r="AV47" s="4">
        <f t="shared" si="60"/>
        <v>1.0562630020365162</v>
      </c>
      <c r="AW47" s="4">
        <f t="shared" si="60"/>
        <v>-2.1577860277962913</v>
      </c>
      <c r="AY47" s="2">
        <f t="shared" si="51"/>
        <v>97.370645242099556</v>
      </c>
      <c r="AZ47" s="2">
        <f t="shared" si="51"/>
        <v>98.030490790183791</v>
      </c>
      <c r="BA47" s="2">
        <f t="shared" si="51"/>
        <v>94.695069869579569</v>
      </c>
      <c r="BB47" s="2">
        <f t="shared" si="51"/>
        <v>94.382548338917999</v>
      </c>
      <c r="BC47" s="2">
        <f t="shared" si="51"/>
        <v>96.583043181241734</v>
      </c>
      <c r="BD47" s="2">
        <f t="shared" si="51"/>
        <v>93.675363553830465</v>
      </c>
      <c r="BE47" s="2">
        <f t="shared" si="51"/>
        <v>96.12447898439045</v>
      </c>
      <c r="BF47" s="2">
        <f t="shared" si="51"/>
        <v>94.516665908781604</v>
      </c>
      <c r="BG47" s="2">
        <f t="shared" si="51"/>
        <v>94.961229708486982</v>
      </c>
      <c r="BH47" s="2">
        <f t="shared" si="51"/>
        <v>96.801074803969257</v>
      </c>
      <c r="BI47" s="2">
        <f t="shared" si="51"/>
        <v>95.692003249106548</v>
      </c>
      <c r="BJ47" s="2">
        <f t="shared" si="51"/>
        <v>98.420924515258562</v>
      </c>
      <c r="BK47" s="2">
        <f t="shared" si="51"/>
        <v>100.72852423822202</v>
      </c>
      <c r="BL47" s="2">
        <f t="shared" si="51"/>
        <v>91.268652098470355</v>
      </c>
      <c r="BM47" s="2">
        <f t="shared" si="51"/>
        <v>94.875783674973604</v>
      </c>
      <c r="BO47" s="2">
        <f t="shared" si="10"/>
        <v>95.454999999999998</v>
      </c>
      <c r="BP47" s="2">
        <f t="shared" si="11"/>
        <v>98.867999999999995</v>
      </c>
      <c r="BQ47" s="2">
        <f t="shared" si="12"/>
        <v>93.775000000000006</v>
      </c>
      <c r="BR47" s="2">
        <f t="shared" si="13"/>
        <v>93.462999999999994</v>
      </c>
      <c r="BS47" s="2">
        <f t="shared" si="14"/>
        <v>93.366</v>
      </c>
      <c r="BT47" s="2">
        <f t="shared" si="15"/>
        <v>92.025000000000006</v>
      </c>
      <c r="BU47" s="2">
        <f t="shared" si="16"/>
        <v>94.125</v>
      </c>
      <c r="BV47" s="2">
        <f t="shared" si="17"/>
        <v>93.224999999999994</v>
      </c>
      <c r="BW47" s="2">
        <f t="shared" si="18"/>
        <v>93.634</v>
      </c>
      <c r="BX47" s="2">
        <f t="shared" si="19"/>
        <v>96.462999999999994</v>
      </c>
      <c r="BY47" s="2">
        <f t="shared" si="20"/>
        <v>94.316999999999993</v>
      </c>
      <c r="BZ47" s="2">
        <f t="shared" si="21"/>
        <v>100.512</v>
      </c>
      <c r="CA47" s="2">
        <f t="shared" si="22"/>
        <v>99.125</v>
      </c>
      <c r="CB47" s="2">
        <f t="shared" si="23"/>
        <v>92.325000000000003</v>
      </c>
      <c r="CC47" s="2">
        <f t="shared" si="24"/>
        <v>92.718000000000004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96.486229014844781</v>
      </c>
      <c r="DL47" s="2">
        <f t="shared" si="61"/>
        <v>97.920379892037786</v>
      </c>
      <c r="DM47" s="2">
        <f t="shared" si="61"/>
        <v>94.319197936210116</v>
      </c>
      <c r="DN47" s="2">
        <f t="shared" si="61"/>
        <v>94.118463414634121</v>
      </c>
      <c r="DO47" s="2">
        <f t="shared" si="61"/>
        <v>96.705013320825501</v>
      </c>
      <c r="DP47" s="2">
        <f t="shared" si="61"/>
        <v>93.832638367729814</v>
      </c>
      <c r="DQ47" s="2">
        <f t="shared" si="61"/>
        <v>96.004288124156531</v>
      </c>
      <c r="DR47" s="2">
        <f t="shared" si="61"/>
        <v>94.651224696356266</v>
      </c>
      <c r="DS47" s="2">
        <f t="shared" si="61"/>
        <v>94.13887179487179</v>
      </c>
      <c r="DT47" s="2">
        <f t="shared" si="61"/>
        <v>96.676154338549082</v>
      </c>
      <c r="DU47" s="2">
        <f t="shared" si="61"/>
        <v>95.226557719662992</v>
      </c>
      <c r="DV47" s="2">
        <f t="shared" si="61"/>
        <v>98.885782033045189</v>
      </c>
      <c r="DW47" s="2">
        <f t="shared" si="61"/>
        <v>100.86544871794871</v>
      </c>
      <c r="DX47" s="2">
        <f t="shared" si="61"/>
        <v>91.283171390013479</v>
      </c>
      <c r="DY47" s="2">
        <f t="shared" si="61"/>
        <v>95.117616645216629</v>
      </c>
      <c r="EA47" s="2">
        <f t="shared" si="62"/>
        <v>102.75476295059552</v>
      </c>
      <c r="EB47" s="2">
        <f t="shared" si="62"/>
        <v>98.680797147314749</v>
      </c>
      <c r="EC47" s="2">
        <f t="shared" si="62"/>
        <v>97.146446776526972</v>
      </c>
      <c r="ED47" s="2">
        <f t="shared" si="62"/>
        <v>96.26456685882458</v>
      </c>
      <c r="EE47" s="2">
        <f t="shared" si="62"/>
        <v>95.730560614012077</v>
      </c>
      <c r="EF47" s="2">
        <f t="shared" si="62"/>
        <v>92.660126534117467</v>
      </c>
      <c r="EG47" s="2">
        <f t="shared" si="62"/>
        <v>96.985094513204473</v>
      </c>
      <c r="EH47" s="2">
        <f t="shared" si="62"/>
        <v>93.538347729660344</v>
      </c>
      <c r="EI47" s="2">
        <f t="shared" si="62"/>
        <v>100.35745066238697</v>
      </c>
      <c r="EJ47" s="2">
        <f t="shared" si="62"/>
        <v>97.78596807848254</v>
      </c>
      <c r="EK47" s="2">
        <f t="shared" si="62"/>
        <v>98.974820767882207</v>
      </c>
      <c r="EL47" s="2">
        <f t="shared" si="62"/>
        <v>94.749934082276667</v>
      </c>
      <c r="EM47" s="2">
        <f t="shared" si="62"/>
        <v>99.743942218080136</v>
      </c>
      <c r="EN47" s="2">
        <f t="shared" si="62"/>
        <v>91.168645928636778</v>
      </c>
      <c r="EO47" s="2">
        <f t="shared" si="62"/>
        <v>92.846019065220574</v>
      </c>
      <c r="EQ47" s="2">
        <f t="shared" si="63"/>
        <v>100.13635046209944</v>
      </c>
      <c r="ER47" s="2">
        <f t="shared" si="63"/>
        <v>96.046199304994957</v>
      </c>
      <c r="ES47" s="2">
        <f t="shared" si="63"/>
        <v>94.702269927569802</v>
      </c>
      <c r="ET47" s="2">
        <f t="shared" si="63"/>
        <v>93.843464265426206</v>
      </c>
      <c r="EU47" s="2">
        <f t="shared" si="63"/>
        <v>93.718613536205325</v>
      </c>
      <c r="EV47" s="2">
        <f t="shared" si="63"/>
        <v>91.184132596053416</v>
      </c>
      <c r="EW47" s="2">
        <f t="shared" si="63"/>
        <v>94.127068486846028</v>
      </c>
      <c r="EX47" s="2">
        <f t="shared" si="63"/>
        <v>90.861992345335125</v>
      </c>
      <c r="EY47" s="2">
        <f t="shared" si="63"/>
        <v>97.924833703595908</v>
      </c>
      <c r="EZ47" s="2">
        <f t="shared" si="63"/>
        <v>96.589655520563156</v>
      </c>
      <c r="FA47" s="2">
        <f t="shared" si="63"/>
        <v>96.16895885223424</v>
      </c>
      <c r="FB47" s="2">
        <f t="shared" si="63"/>
        <v>91.698371859586501</v>
      </c>
      <c r="FC47" s="2">
        <f t="shared" si="63"/>
        <v>97.806788714588052</v>
      </c>
      <c r="FD47" s="2">
        <f t="shared" si="63"/>
        <v>91.53067246329806</v>
      </c>
      <c r="FE47" s="2">
        <f t="shared" si="63"/>
        <v>94.12539376586858</v>
      </c>
      <c r="FG47" s="2">
        <f t="shared" si="64"/>
        <v>0.14109174512543299</v>
      </c>
      <c r="FH47" s="2">
        <f t="shared" si="64"/>
        <v>0.14484035498394127</v>
      </c>
      <c r="FI47" s="2">
        <f t="shared" si="64"/>
        <v>0.13295566961332439</v>
      </c>
      <c r="FJ47" s="2">
        <f t="shared" si="64"/>
        <v>0.12306505453646593</v>
      </c>
      <c r="FK47" s="2">
        <f t="shared" si="64"/>
        <v>0.12514589124497297</v>
      </c>
      <c r="FL47" s="2">
        <f t="shared" si="64"/>
        <v>0.13412165616478969</v>
      </c>
      <c r="FM47" s="2">
        <f t="shared" si="64"/>
        <v>0.12257010054997752</v>
      </c>
      <c r="FN47" s="2">
        <f t="shared" si="64"/>
        <v>0.12088447471409394</v>
      </c>
      <c r="FO47" s="2">
        <f t="shared" si="64"/>
        <v>0.13224680910482542</v>
      </c>
      <c r="FP47" s="2">
        <f t="shared" si="64"/>
        <v>0.11256939792299148</v>
      </c>
      <c r="FQ47" s="2">
        <f t="shared" si="64"/>
        <v>0.12418327776364266</v>
      </c>
      <c r="FR47" s="2">
        <f t="shared" si="64"/>
        <v>0.11239107631434797</v>
      </c>
      <c r="FS47" s="2">
        <f t="shared" si="64"/>
        <v>0.12207565767754154</v>
      </c>
      <c r="FT47" s="2">
        <f t="shared" si="64"/>
        <v>0.12679867610334769</v>
      </c>
      <c r="FU47" s="2">
        <f t="shared" si="64"/>
        <v>0.10646280238515798</v>
      </c>
      <c r="FW47" s="2">
        <f t="shared" si="53"/>
        <v>8.4650979940445224E-6</v>
      </c>
      <c r="FX47" s="2">
        <f t="shared" si="53"/>
        <v>1.0706394645937217E-5</v>
      </c>
      <c r="FY47" s="2">
        <f t="shared" si="53"/>
        <v>1.0976848246058873E-5</v>
      </c>
      <c r="FZ47" s="2">
        <f t="shared" si="53"/>
        <v>1.0496505345453838E-5</v>
      </c>
      <c r="GA47" s="2">
        <f t="shared" si="53"/>
        <v>1.0630057690030462E-5</v>
      </c>
      <c r="GB47" s="2">
        <f t="shared" si="53"/>
        <v>1.0558920362910566E-5</v>
      </c>
      <c r="GC47" s="2">
        <f t="shared" si="53"/>
        <v>9.3342368170758208E-6</v>
      </c>
      <c r="GD47" s="2">
        <f t="shared" si="53"/>
        <v>1.0925318208120801E-5</v>
      </c>
      <c r="GE47" s="2">
        <f t="shared" si="53"/>
        <v>1.2044140479626792E-5</v>
      </c>
      <c r="GF47" s="2">
        <f t="shared" si="53"/>
        <v>8.85980066028938E-6</v>
      </c>
      <c r="GG47" s="2">
        <f t="shared" si="53"/>
        <v>9.2883418437040546E-6</v>
      </c>
      <c r="GH47" s="2">
        <f t="shared" si="53"/>
        <v>8.2302523836106493E-6</v>
      </c>
      <c r="GI47" s="2">
        <f t="shared" si="53"/>
        <v>8.1749668055466685E-6</v>
      </c>
      <c r="GJ47" s="2">
        <f t="shared" si="53"/>
        <v>6.5888528690354455E-6</v>
      </c>
      <c r="GK47" s="2">
        <f t="shared" si="53"/>
        <v>5.9982542154434508E-6</v>
      </c>
      <c r="GM47" s="86">
        <f t="shared" si="54"/>
        <v>8.1581065465499892E-7</v>
      </c>
      <c r="GN47" s="86">
        <f t="shared" si="54"/>
        <v>1.7309323136018135E-6</v>
      </c>
      <c r="GO47" s="86">
        <f t="shared" si="54"/>
        <v>3.9010236293773988E-7</v>
      </c>
      <c r="GP47" s="86">
        <f t="shared" si="54"/>
        <v>9.4304605755546884E-8</v>
      </c>
      <c r="GQ47" s="86">
        <f t="shared" si="54"/>
        <v>8.602220925088935E-8</v>
      </c>
      <c r="GR47" s="86">
        <f t="shared" si="54"/>
        <v>1.7511043544713035E-7</v>
      </c>
      <c r="GS47" s="86">
        <f t="shared" si="54"/>
        <v>6.0940185489569821E-8</v>
      </c>
      <c r="GT47" s="86">
        <f t="shared" si="54"/>
        <v>3.4980078915360446E-8</v>
      </c>
      <c r="GU47" s="86">
        <f t="shared" si="54"/>
        <v>1.299270865722289E-7</v>
      </c>
      <c r="GV47" s="86">
        <f t="shared" si="54"/>
        <v>7.7825416954853909E-9</v>
      </c>
      <c r="GW47" s="86">
        <f t="shared" si="54"/>
        <v>4.3737923930156423E-8</v>
      </c>
      <c r="GX47" s="86">
        <f t="shared" si="54"/>
        <v>1.6562112284162754E-8</v>
      </c>
      <c r="GY47" s="86">
        <f t="shared" si="54"/>
        <v>5.7027650547795061E-8</v>
      </c>
      <c r="GZ47" s="86">
        <f t="shared" si="54"/>
        <v>7.2755528239016235E-8</v>
      </c>
      <c r="HA47" s="86">
        <f t="shared" si="54"/>
        <v>2.1455945012133069E-9</v>
      </c>
      <c r="HC47" s="86">
        <f t="shared" si="58"/>
        <v>3.2631023215314823E-20</v>
      </c>
      <c r="HD47" s="86">
        <f t="shared" si="58"/>
        <v>1.2899129746083547E-18</v>
      </c>
      <c r="HE47" s="86">
        <f t="shared" si="58"/>
        <v>3.6825524767194295E-23</v>
      </c>
      <c r="HF47" s="86">
        <f t="shared" si="58"/>
        <v>6.0402758765708265E-25</v>
      </c>
      <c r="HG47" s="86">
        <f t="shared" si="58"/>
        <v>2.2057409659453461E-23</v>
      </c>
      <c r="HH47" s="86">
        <f t="shared" si="58"/>
        <v>1.2519910280345415E-24</v>
      </c>
      <c r="HI47" s="86">
        <f t="shared" si="58"/>
        <v>5.8157535171202481E-25</v>
      </c>
      <c r="HJ47" s="86">
        <f t="shared" si="58"/>
        <v>3.0058159999351437E-24</v>
      </c>
      <c r="HK47" s="86">
        <f t="shared" si="58"/>
        <v>1.8149218147298568E-25</v>
      </c>
      <c r="HL47" s="86">
        <f t="shared" si="58"/>
        <v>1.7058759142042512E-25</v>
      </c>
      <c r="HM47" s="86">
        <f t="shared" si="58"/>
        <v>1.3408519678650213E-25</v>
      </c>
      <c r="HN47" s="86">
        <f t="shared" si="58"/>
        <v>2.3872336743366633E-25</v>
      </c>
      <c r="HO47" s="86">
        <f t="shared" si="58"/>
        <v>1.7249719769466451E-23</v>
      </c>
      <c r="HP47" s="86">
        <f t="shared" si="58"/>
        <v>3.465152963159252E-24</v>
      </c>
      <c r="HQ47" s="86">
        <f t="shared" si="58"/>
        <v>7.6861083390929471E-31</v>
      </c>
      <c r="HS47" s="86">
        <f t="shared" si="55"/>
        <v>9.9933226690160622E-65</v>
      </c>
      <c r="HT47" s="86">
        <f t="shared" si="55"/>
        <v>1.0928055590433643E-56</v>
      </c>
      <c r="HU47" s="86">
        <f t="shared" si="55"/>
        <v>1.139359835582081E-71</v>
      </c>
      <c r="HV47" s="86">
        <f t="shared" si="55"/>
        <v>3.4408848564576163E-78</v>
      </c>
      <c r="HW47" s="86">
        <f t="shared" si="55"/>
        <v>5.8692391011612902E-73</v>
      </c>
      <c r="HX47" s="86">
        <f t="shared" si="55"/>
        <v>1.2831001539126006E-80</v>
      </c>
      <c r="HY47" s="86">
        <f t="shared" si="55"/>
        <v>1.3583464526815841E-79</v>
      </c>
      <c r="HZ47" s="86">
        <f t="shared" si="55"/>
        <v>5.5710402404215445E-77</v>
      </c>
      <c r="IA47" s="86">
        <f t="shared" si="55"/>
        <v>1.5114159925881511E-81</v>
      </c>
      <c r="IB47" s="86">
        <f t="shared" si="55"/>
        <v>4.7775093551750741E-83</v>
      </c>
      <c r="IC47" s="86">
        <f t="shared" si="55"/>
        <v>2.7747710619938254E-83</v>
      </c>
      <c r="ID47" s="86">
        <f t="shared" si="55"/>
        <v>6.2186988031521725E-81</v>
      </c>
      <c r="IE47" s="86">
        <f t="shared" si="55"/>
        <v>1.8984783581319608E-75</v>
      </c>
      <c r="IF47" s="86">
        <f t="shared" si="55"/>
        <v>1.6062499385299176E-48</v>
      </c>
      <c r="IG47" s="86">
        <f t="shared" si="55"/>
        <v>2.3127913653324109E-40</v>
      </c>
      <c r="II47" s="86">
        <f t="shared" si="56"/>
        <v>1.5709777898253683E-247</v>
      </c>
      <c r="IJ47" s="86">
        <f t="shared" si="56"/>
        <v>1.2216083151529674E-212</v>
      </c>
      <c r="IK47" s="86">
        <f t="shared" si="56"/>
        <v>1.902459339972711E-270</v>
      </c>
      <c r="IL47" s="86">
        <f t="shared" si="56"/>
        <v>1.5346836333487981E-296</v>
      </c>
      <c r="IM47" s="86">
        <f t="shared" si="56"/>
        <v>3.9374171390463546E-283</v>
      </c>
      <c r="IN47" s="86">
        <f t="shared" si="56"/>
        <v>1.1643491931839613E-305</v>
      </c>
      <c r="IO47" s="86">
        <f t="shared" si="56"/>
        <v>0</v>
      </c>
      <c r="IP47" s="86">
        <f t="shared" si="56"/>
        <v>1.3264325517069046E-294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6.5812038095660313E-289</v>
      </c>
      <c r="IV47" s="86">
        <f t="shared" si="56"/>
        <v>1.1706694233649073E-153</v>
      </c>
      <c r="IW47" s="86">
        <f t="shared" si="56"/>
        <v>1.7228247759412078E-142</v>
      </c>
      <c r="IY47" s="86">
        <f t="shared" si="57"/>
        <v>8.1581065465503153E-7</v>
      </c>
      <c r="IZ47" s="86">
        <f t="shared" si="57"/>
        <v>1.7309323136031034E-6</v>
      </c>
      <c r="JA47" s="86">
        <f t="shared" si="57"/>
        <v>3.9010236293773993E-7</v>
      </c>
      <c r="JB47" s="86">
        <f t="shared" si="57"/>
        <v>9.4304605755546884E-8</v>
      </c>
      <c r="JC47" s="86">
        <f t="shared" si="57"/>
        <v>8.6022209250889377E-8</v>
      </c>
      <c r="JD47" s="86">
        <f t="shared" si="57"/>
        <v>1.7511043544713035E-7</v>
      </c>
      <c r="JE47" s="86">
        <f t="shared" si="57"/>
        <v>6.0940185489569821E-8</v>
      </c>
      <c r="JF47" s="86">
        <f t="shared" si="57"/>
        <v>3.4980078915360446E-8</v>
      </c>
      <c r="JG47" s="86">
        <f t="shared" si="57"/>
        <v>1.299270865722289E-7</v>
      </c>
      <c r="JH47" s="86">
        <f t="shared" si="57"/>
        <v>7.7825416954853909E-9</v>
      </c>
      <c r="JI47" s="86">
        <f t="shared" si="57"/>
        <v>4.3737923930156423E-8</v>
      </c>
      <c r="JJ47" s="86">
        <f t="shared" si="57"/>
        <v>1.6562112284162754E-8</v>
      </c>
      <c r="JK47" s="86">
        <f t="shared" si="57"/>
        <v>5.702765054779508E-8</v>
      </c>
      <c r="JL47" s="86">
        <f t="shared" si="57"/>
        <v>7.2755528239016235E-8</v>
      </c>
      <c r="JM47" s="86">
        <f t="shared" si="57"/>
        <v>2.1455945012133069E-9</v>
      </c>
    </row>
    <row r="48" spans="2:273" x14ac:dyDescent="0.25">
      <c r="B48" s="2">
        <v>21</v>
      </c>
      <c r="C48" s="37">
        <v>95.364000000000004</v>
      </c>
      <c r="D48" s="37">
        <v>99</v>
      </c>
      <c r="E48" s="37">
        <v>93.3</v>
      </c>
      <c r="F48" s="37">
        <v>93.415000000000006</v>
      </c>
      <c r="G48" s="37">
        <v>96.122</v>
      </c>
      <c r="H48" s="37">
        <v>89.5</v>
      </c>
      <c r="I48" s="37">
        <v>92.65</v>
      </c>
      <c r="J48" s="37">
        <v>91.95</v>
      </c>
      <c r="K48" s="37">
        <v>90.950999999999993</v>
      </c>
      <c r="L48" s="37">
        <v>94.756</v>
      </c>
      <c r="M48" s="37">
        <v>94.194999999999993</v>
      </c>
      <c r="N48" s="37">
        <v>97.024000000000001</v>
      </c>
      <c r="O48" s="37">
        <v>99.3</v>
      </c>
      <c r="P48" s="37">
        <v>93.65</v>
      </c>
      <c r="Q48" s="37">
        <v>91.974000000000004</v>
      </c>
      <c r="S48" s="4">
        <f t="shared" si="59"/>
        <v>97.533722223476104</v>
      </c>
      <c r="T48" s="4">
        <f t="shared" si="59"/>
        <v>98.186348839201088</v>
      </c>
      <c r="U48" s="4">
        <f t="shared" si="59"/>
        <v>94.906995313832894</v>
      </c>
      <c r="V48" s="4">
        <f t="shared" si="59"/>
        <v>94.569033454690768</v>
      </c>
      <c r="W48" s="4">
        <f t="shared" si="59"/>
        <v>96.674286337474186</v>
      </c>
      <c r="X48" s="4">
        <f t="shared" si="59"/>
        <v>93.836453684023638</v>
      </c>
      <c r="Y48" s="4">
        <f t="shared" si="59"/>
        <v>96.308235154830257</v>
      </c>
      <c r="Z48" s="4">
        <f t="shared" si="59"/>
        <v>94.743705053668563</v>
      </c>
      <c r="AA48" s="4">
        <f t="shared" si="59"/>
        <v>95.30797946780406</v>
      </c>
      <c r="AB48" s="4">
        <f t="shared" si="59"/>
        <v>97.098877042992399</v>
      </c>
      <c r="AC48" s="4">
        <f t="shared" si="59"/>
        <v>95.949502406426603</v>
      </c>
      <c r="AD48" s="4">
        <f t="shared" si="59"/>
        <v>98.515211229353483</v>
      </c>
      <c r="AE48" s="4">
        <f t="shared" si="59"/>
        <v>100.83806393395868</v>
      </c>
      <c r="AF48" s="4">
        <f t="shared" si="59"/>
        <v>91.346294617891871</v>
      </c>
      <c r="AG48" s="4">
        <f t="shared" si="59"/>
        <v>94.912248374370463</v>
      </c>
      <c r="AI48" s="4">
        <f t="shared" si="60"/>
        <v>-2.1697222234761</v>
      </c>
      <c r="AJ48" s="4">
        <f t="shared" si="60"/>
        <v>0.81365116079891209</v>
      </c>
      <c r="AK48" s="4">
        <f t="shared" si="60"/>
        <v>-1.606995313832897</v>
      </c>
      <c r="AL48" s="4">
        <f t="shared" si="60"/>
        <v>-1.1540334546907616</v>
      </c>
      <c r="AM48" s="4">
        <f t="shared" si="60"/>
        <v>-0.55228633747418598</v>
      </c>
      <c r="AN48" s="4">
        <f t="shared" si="60"/>
        <v>-4.3364536840236383</v>
      </c>
      <c r="AO48" s="4">
        <f t="shared" si="60"/>
        <v>-3.6582351548302512</v>
      </c>
      <c r="AP48" s="4">
        <f t="shared" si="60"/>
        <v>-2.7937050536685604</v>
      </c>
      <c r="AQ48" s="4">
        <f t="shared" si="60"/>
        <v>-4.3569794678040665</v>
      </c>
      <c r="AR48" s="4">
        <f t="shared" si="60"/>
        <v>-2.3428770429923986</v>
      </c>
      <c r="AS48" s="4">
        <f t="shared" si="60"/>
        <v>-1.7545024064266102</v>
      </c>
      <c r="AT48" s="4">
        <f t="shared" si="60"/>
        <v>-1.4912112293534818</v>
      </c>
      <c r="AU48" s="4">
        <f t="shared" si="60"/>
        <v>-1.5380639339586821</v>
      </c>
      <c r="AV48" s="4">
        <f t="shared" si="60"/>
        <v>2.3037053821081344</v>
      </c>
      <c r="AW48" s="4">
        <f t="shared" si="60"/>
        <v>-2.9382483743704597</v>
      </c>
      <c r="AY48" s="2">
        <f t="shared" si="51"/>
        <v>97.532014014022181</v>
      </c>
      <c r="AZ48" s="2">
        <f t="shared" si="51"/>
        <v>98.183024745402605</v>
      </c>
      <c r="BA48" s="2">
        <f t="shared" si="51"/>
        <v>94.906127498961254</v>
      </c>
      <c r="BB48" s="2">
        <f t="shared" si="51"/>
        <v>94.568798170985318</v>
      </c>
      <c r="BC48" s="2">
        <f t="shared" si="51"/>
        <v>96.674063692670686</v>
      </c>
      <c r="BD48" s="2">
        <f t="shared" si="51"/>
        <v>93.83604364826266</v>
      </c>
      <c r="BE48" s="2">
        <f t="shared" si="51"/>
        <v>96.308083418025632</v>
      </c>
      <c r="BF48" s="2">
        <f t="shared" si="51"/>
        <v>94.743610073760024</v>
      </c>
      <c r="BG48" s="2">
        <f t="shared" si="51"/>
        <v>95.307673048857623</v>
      </c>
      <c r="BH48" s="2">
        <f t="shared" si="51"/>
        <v>97.098854022053686</v>
      </c>
      <c r="BI48" s="2">
        <f t="shared" si="51"/>
        <v>95.949389951646864</v>
      </c>
      <c r="BJ48" s="2">
        <f t="shared" si="51"/>
        <v>98.515165748421495</v>
      </c>
      <c r="BK48" s="2">
        <f t="shared" si="51"/>
        <v>100.83791991724284</v>
      </c>
      <c r="BL48" s="2">
        <f t="shared" si="51"/>
        <v>91.346118130465683</v>
      </c>
      <c r="BM48" s="2">
        <f t="shared" si="51"/>
        <v>94.912242632377158</v>
      </c>
      <c r="BO48" s="2">
        <f t="shared" si="10"/>
        <v>95.364000000000004</v>
      </c>
      <c r="BP48" s="2">
        <f t="shared" si="11"/>
        <v>99</v>
      </c>
      <c r="BQ48" s="2">
        <f t="shared" si="12"/>
        <v>93.3</v>
      </c>
      <c r="BR48" s="2">
        <f t="shared" si="13"/>
        <v>93.415000000000006</v>
      </c>
      <c r="BS48" s="2">
        <f t="shared" si="14"/>
        <v>96.122</v>
      </c>
      <c r="BT48" s="2">
        <f t="shared" si="15"/>
        <v>89.5</v>
      </c>
      <c r="BU48" s="2">
        <f t="shared" si="16"/>
        <v>92.65</v>
      </c>
      <c r="BV48" s="2">
        <f t="shared" si="17"/>
        <v>91.95</v>
      </c>
      <c r="BW48" s="2">
        <f t="shared" si="18"/>
        <v>90.950999999999993</v>
      </c>
      <c r="BX48" s="2">
        <f t="shared" si="19"/>
        <v>94.756</v>
      </c>
      <c r="BY48" s="2">
        <f t="shared" si="20"/>
        <v>94.194999999999993</v>
      </c>
      <c r="BZ48" s="2">
        <f t="shared" si="21"/>
        <v>97.024000000000001</v>
      </c>
      <c r="CA48" s="2">
        <f t="shared" si="22"/>
        <v>99.3</v>
      </c>
      <c r="CB48" s="2">
        <f t="shared" si="23"/>
        <v>93.65</v>
      </c>
      <c r="CC48" s="2">
        <f t="shared" si="24"/>
        <v>91.974000000000004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96.632714439945985</v>
      </c>
      <c r="DL48" s="2">
        <f t="shared" si="61"/>
        <v>98.124811066126853</v>
      </c>
      <c r="DM48" s="2">
        <f t="shared" si="61"/>
        <v>94.562593808630382</v>
      </c>
      <c r="DN48" s="2">
        <f t="shared" si="61"/>
        <v>94.335218815330975</v>
      </c>
      <c r="DO48" s="2">
        <f t="shared" si="61"/>
        <v>96.847536679174468</v>
      </c>
      <c r="DP48" s="2">
        <f t="shared" si="61"/>
        <v>94.057915103189487</v>
      </c>
      <c r="DQ48" s="2">
        <f t="shared" si="61"/>
        <v>96.232051282051259</v>
      </c>
      <c r="DR48" s="2">
        <f t="shared" si="61"/>
        <v>94.947727732793524</v>
      </c>
      <c r="DS48" s="2">
        <f t="shared" si="61"/>
        <v>94.497419568151145</v>
      </c>
      <c r="DT48" s="2">
        <f t="shared" si="61"/>
        <v>97.024057847321018</v>
      </c>
      <c r="DU48" s="2">
        <f t="shared" si="61"/>
        <v>95.505975380238553</v>
      </c>
      <c r="DV48" s="2">
        <f t="shared" si="61"/>
        <v>99.055985009300798</v>
      </c>
      <c r="DW48" s="2">
        <f t="shared" si="61"/>
        <v>101.02948717948718</v>
      </c>
      <c r="DX48" s="2">
        <f t="shared" si="61"/>
        <v>91.389102564102558</v>
      </c>
      <c r="DY48" s="2">
        <f t="shared" si="61"/>
        <v>95.191522822822805</v>
      </c>
      <c r="EA48" s="2">
        <f t="shared" si="62"/>
        <v>102.52503333267276</v>
      </c>
      <c r="EB48" s="2">
        <f t="shared" si="62"/>
        <v>98.496680166924577</v>
      </c>
      <c r="EC48" s="2">
        <f t="shared" si="62"/>
        <v>96.949495908494967</v>
      </c>
      <c r="ED48" s="2">
        <f t="shared" si="62"/>
        <v>96.086988076094514</v>
      </c>
      <c r="EE48" s="2">
        <f t="shared" si="62"/>
        <v>95.568245342429819</v>
      </c>
      <c r="EF48" s="2">
        <f t="shared" si="62"/>
        <v>92.529810253176933</v>
      </c>
      <c r="EG48" s="2">
        <f t="shared" si="62"/>
        <v>96.804693190210614</v>
      </c>
      <c r="EH48" s="2">
        <f t="shared" si="62"/>
        <v>93.39004705556205</v>
      </c>
      <c r="EI48" s="2">
        <f t="shared" si="62"/>
        <v>100.15666828816074</v>
      </c>
      <c r="EJ48" s="2">
        <f t="shared" si="62"/>
        <v>97.636714096028967</v>
      </c>
      <c r="EK48" s="2">
        <f t="shared" si="62"/>
        <v>98.801668960128751</v>
      </c>
      <c r="EL48" s="2">
        <f t="shared" si="62"/>
        <v>94.620079215792899</v>
      </c>
      <c r="EM48" s="2">
        <f t="shared" si="62"/>
        <v>99.58158769576977</v>
      </c>
      <c r="EN48" s="2">
        <f t="shared" si="62"/>
        <v>91.076132204940521</v>
      </c>
      <c r="EO48" s="2">
        <f t="shared" si="62"/>
        <v>92.774430823727783</v>
      </c>
      <c r="EQ48" s="2">
        <f t="shared" si="63"/>
        <v>99.937520506318478</v>
      </c>
      <c r="ER48" s="2">
        <f t="shared" si="63"/>
        <v>95.894546664393928</v>
      </c>
      <c r="ES48" s="2">
        <f t="shared" si="63"/>
        <v>94.535795991330616</v>
      </c>
      <c r="ET48" s="2">
        <f t="shared" si="63"/>
        <v>93.696765108305257</v>
      </c>
      <c r="EU48" s="2">
        <f t="shared" si="63"/>
        <v>93.580570672773618</v>
      </c>
      <c r="EV48" s="2">
        <f t="shared" si="63"/>
        <v>91.073175057894758</v>
      </c>
      <c r="EW48" s="2">
        <f t="shared" si="63"/>
        <v>93.983012278045024</v>
      </c>
      <c r="EX48" s="2">
        <f t="shared" si="63"/>
        <v>90.747316702318841</v>
      </c>
      <c r="EY48" s="2">
        <f t="shared" si="63"/>
        <v>97.755652238255081</v>
      </c>
      <c r="EZ48" s="2">
        <f t="shared" si="63"/>
        <v>96.455909252103936</v>
      </c>
      <c r="FA48" s="2">
        <f t="shared" si="63"/>
        <v>96.031207277383459</v>
      </c>
      <c r="FB48" s="2">
        <f t="shared" si="63"/>
        <v>91.606742869980863</v>
      </c>
      <c r="FC48" s="2">
        <f t="shared" si="63"/>
        <v>97.668213724996946</v>
      </c>
      <c r="FD48" s="2">
        <f t="shared" si="63"/>
        <v>91.433640275777194</v>
      </c>
      <c r="FE48" s="2">
        <f t="shared" si="63"/>
        <v>94.036749715565207</v>
      </c>
      <c r="FG48" s="2">
        <f t="shared" si="64"/>
        <v>0.15262642894824643</v>
      </c>
      <c r="FH48" s="2">
        <f t="shared" si="64"/>
        <v>0.15662561481631171</v>
      </c>
      <c r="FI48" s="2">
        <f t="shared" si="64"/>
        <v>0.14393667059470749</v>
      </c>
      <c r="FJ48" s="2">
        <f t="shared" si="64"/>
        <v>0.13335481469352911</v>
      </c>
      <c r="FK48" s="2">
        <f t="shared" si="64"/>
        <v>0.13558273549744915</v>
      </c>
      <c r="FL48" s="2">
        <f t="shared" si="64"/>
        <v>0.14518283255545444</v>
      </c>
      <c r="FM48" s="2">
        <f t="shared" si="64"/>
        <v>0.13282474469321756</v>
      </c>
      <c r="FN48" s="2">
        <f t="shared" si="64"/>
        <v>0.13101915161227082</v>
      </c>
      <c r="FO48" s="2">
        <f t="shared" si="64"/>
        <v>0.14317893220571959</v>
      </c>
      <c r="FP48" s="2">
        <f t="shared" si="64"/>
        <v>0.12210378316009</v>
      </c>
      <c r="FQ48" s="2">
        <f t="shared" si="64"/>
        <v>0.13455218948659736</v>
      </c>
      <c r="FR48" s="2">
        <f t="shared" si="64"/>
        <v>0.12191243296113702</v>
      </c>
      <c r="FS48" s="2">
        <f t="shared" si="64"/>
        <v>0.13229517211217579</v>
      </c>
      <c r="FT48" s="2">
        <f t="shared" si="64"/>
        <v>0.13735171784112366</v>
      </c>
      <c r="FU48" s="2">
        <f t="shared" si="64"/>
        <v>0.11554731584892677</v>
      </c>
      <c r="FW48" s="2">
        <f t="shared" si="53"/>
        <v>9.2817877982734271E-6</v>
      </c>
      <c r="FX48" s="2">
        <f t="shared" si="53"/>
        <v>1.1739316162639684E-5</v>
      </c>
      <c r="FY48" s="2">
        <f t="shared" si="53"/>
        <v>1.203586201787907E-5</v>
      </c>
      <c r="FZ48" s="2">
        <f t="shared" si="53"/>
        <v>1.1509177591831673E-5</v>
      </c>
      <c r="GA48" s="2">
        <f t="shared" si="53"/>
        <v>1.1655614527228091E-5</v>
      </c>
      <c r="GB48" s="2">
        <f t="shared" si="53"/>
        <v>1.1577614158563457E-5</v>
      </c>
      <c r="GC48" s="2">
        <f t="shared" si="53"/>
        <v>1.0234777930627946E-5</v>
      </c>
      <c r="GD48" s="2">
        <f t="shared" si="53"/>
        <v>1.1979360574225758E-5</v>
      </c>
      <c r="GE48" s="2">
        <f t="shared" si="53"/>
        <v>1.3206122081722768E-5</v>
      </c>
      <c r="GF48" s="2">
        <f t="shared" si="53"/>
        <v>9.7145699423856504E-6</v>
      </c>
      <c r="GG48" s="2">
        <f t="shared" si="53"/>
        <v>1.0184455183426786E-5</v>
      </c>
      <c r="GH48" s="2">
        <f t="shared" si="53"/>
        <v>9.0242851217420769E-6</v>
      </c>
      <c r="GI48" s="2">
        <f t="shared" si="53"/>
        <v>8.9636657867787956E-6</v>
      </c>
      <c r="GJ48" s="2">
        <f t="shared" si="53"/>
        <v>7.2245289159996708E-6</v>
      </c>
      <c r="GK48" s="2">
        <f t="shared" si="53"/>
        <v>6.576951156071156E-6</v>
      </c>
      <c r="GM48" s="86">
        <f t="shared" si="54"/>
        <v>1.5278465615515297E-6</v>
      </c>
      <c r="GN48" s="86">
        <f t="shared" si="54"/>
        <v>3.0990242827113977E-6</v>
      </c>
      <c r="GO48" s="86">
        <f t="shared" si="54"/>
        <v>7.5248359192632251E-7</v>
      </c>
      <c r="GP48" s="86">
        <f t="shared" si="54"/>
        <v>1.9473975153555599E-7</v>
      </c>
      <c r="GQ48" s="86">
        <f t="shared" si="54"/>
        <v>1.8004741725726871E-7</v>
      </c>
      <c r="GR48" s="86">
        <f t="shared" si="54"/>
        <v>3.5907930938822118E-7</v>
      </c>
      <c r="GS48" s="86">
        <f t="shared" si="54"/>
        <v>1.2948681792701408E-7</v>
      </c>
      <c r="GT48" s="86">
        <f t="shared" si="54"/>
        <v>7.6774199568926226E-8</v>
      </c>
      <c r="GU48" s="86">
        <f t="shared" si="54"/>
        <v>2.7053769423342204E-7</v>
      </c>
      <c r="GV48" s="86">
        <f t="shared" si="54"/>
        <v>1.8326716739154647E-8</v>
      </c>
      <c r="GW48" s="86">
        <f t="shared" si="54"/>
        <v>9.5661109194445503E-8</v>
      </c>
      <c r="GX48" s="86">
        <f t="shared" si="54"/>
        <v>3.7044002042710635E-8</v>
      </c>
      <c r="GY48" s="86">
        <f t="shared" si="54"/>
        <v>1.2152002997968891E-7</v>
      </c>
      <c r="GZ48" s="86">
        <f t="shared" si="54"/>
        <v>1.5496739466104157E-7</v>
      </c>
      <c r="HA48" s="86">
        <f t="shared" si="54"/>
        <v>5.3647857492225924E-9</v>
      </c>
      <c r="HC48" s="86">
        <f t="shared" si="58"/>
        <v>1.3028046528050145E-19</v>
      </c>
      <c r="HD48" s="86">
        <f t="shared" si="58"/>
        <v>4.5143794299467939E-18</v>
      </c>
      <c r="HE48" s="86">
        <f t="shared" si="58"/>
        <v>1.8077791564580679E-22</v>
      </c>
      <c r="HF48" s="86">
        <f t="shared" si="58"/>
        <v>3.3943013109500923E-24</v>
      </c>
      <c r="HG48" s="86">
        <f t="shared" si="58"/>
        <v>1.1276896097879625E-22</v>
      </c>
      <c r="HH48" s="86">
        <f t="shared" si="58"/>
        <v>7.1446795798202184E-24</v>
      </c>
      <c r="HI48" s="86">
        <f t="shared" si="58"/>
        <v>3.3233222523647771E-24</v>
      </c>
      <c r="HJ48" s="86">
        <f t="shared" si="58"/>
        <v>1.6467632518403718E-23</v>
      </c>
      <c r="HK48" s="86">
        <f t="shared" si="58"/>
        <v>1.1136661191412573E-24</v>
      </c>
      <c r="HL48" s="86">
        <f t="shared" si="58"/>
        <v>1.0112065700737756E-24</v>
      </c>
      <c r="HM48" s="86">
        <f t="shared" si="58"/>
        <v>8.1720967233832246E-25</v>
      </c>
      <c r="HN48" s="86">
        <f t="shared" si="58"/>
        <v>1.3763565706844944E-24</v>
      </c>
      <c r="HO48" s="86">
        <f t="shared" si="58"/>
        <v>8.6772451485528462E-23</v>
      </c>
      <c r="HP48" s="86">
        <f t="shared" si="58"/>
        <v>1.855286284021835E-23</v>
      </c>
      <c r="HQ48" s="86">
        <f t="shared" si="58"/>
        <v>6.5723137074134867E-30</v>
      </c>
      <c r="HS48" s="86">
        <f t="shared" si="55"/>
        <v>1.804987344061788E-63</v>
      </c>
      <c r="HT48" s="86">
        <f t="shared" si="55"/>
        <v>1.407429369634473E-55</v>
      </c>
      <c r="HU48" s="86">
        <f t="shared" si="55"/>
        <v>2.9674075075637001E-70</v>
      </c>
      <c r="HV48" s="86">
        <f t="shared" si="55"/>
        <v>1.204781727825925E-76</v>
      </c>
      <c r="HW48" s="86">
        <f t="shared" si="55"/>
        <v>1.6843006192648857E-71</v>
      </c>
      <c r="HX48" s="86">
        <f t="shared" si="55"/>
        <v>5.0312605038655288E-79</v>
      </c>
      <c r="HY48" s="86">
        <f t="shared" si="55"/>
        <v>5.0815025175582448E-78</v>
      </c>
      <c r="HZ48" s="86">
        <f t="shared" si="55"/>
        <v>1.8975793763239143E-75</v>
      </c>
      <c r="IA48" s="86">
        <f t="shared" si="55"/>
        <v>6.6027869799609826E-80</v>
      </c>
      <c r="IB48" s="86">
        <f t="shared" si="55"/>
        <v>2.0062136619678158E-81</v>
      </c>
      <c r="IC48" s="86">
        <f t="shared" si="55"/>
        <v>1.2320334113247827E-81</v>
      </c>
      <c r="ID48" s="86">
        <f t="shared" si="55"/>
        <v>2.373261540006621E-79</v>
      </c>
      <c r="IE48" s="86">
        <f t="shared" si="55"/>
        <v>5.5361524130953424E-74</v>
      </c>
      <c r="IF48" s="86">
        <f t="shared" si="55"/>
        <v>1.3315115711458323E-47</v>
      </c>
      <c r="IG48" s="86">
        <f t="shared" si="55"/>
        <v>1.2912955717583076E-39</v>
      </c>
      <c r="II48" s="86">
        <f t="shared" si="56"/>
        <v>1.1252644487014547E-243</v>
      </c>
      <c r="IJ48" s="86">
        <f t="shared" si="56"/>
        <v>2.8975380373247662E-209</v>
      </c>
      <c r="IK48" s="86">
        <f t="shared" si="56"/>
        <v>3.8870837888740602E-266</v>
      </c>
      <c r="IL48" s="86">
        <f t="shared" si="56"/>
        <v>7.8854019065583342E-292</v>
      </c>
      <c r="IM48" s="86">
        <f t="shared" si="56"/>
        <v>1.2489167282681749E-278</v>
      </c>
      <c r="IN48" s="86">
        <f t="shared" si="56"/>
        <v>8.4184566221171441E-301</v>
      </c>
      <c r="IO48" s="86">
        <f t="shared" si="56"/>
        <v>1.9426305544059522E-303</v>
      </c>
      <c r="IP48" s="86">
        <f t="shared" si="56"/>
        <v>6.5895567897966261E-290</v>
      </c>
      <c r="IQ48" s="86">
        <f t="shared" si="56"/>
        <v>7.8416954473887033E-308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2.0395290778189544E-284</v>
      </c>
      <c r="IV48" s="86">
        <f t="shared" si="56"/>
        <v>2.5155146087500042E-151</v>
      </c>
      <c r="IW48" s="86">
        <f t="shared" si="56"/>
        <v>2.3994194819511398E-140</v>
      </c>
      <c r="IY48" s="86">
        <f t="shared" si="57"/>
        <v>1.5278465615516599E-6</v>
      </c>
      <c r="IZ48" s="86">
        <f t="shared" si="57"/>
        <v>3.0990242827159119E-6</v>
      </c>
      <c r="JA48" s="86">
        <f t="shared" si="57"/>
        <v>7.5248359192632272E-7</v>
      </c>
      <c r="JB48" s="86">
        <f t="shared" si="57"/>
        <v>1.9473975153555599E-7</v>
      </c>
      <c r="JC48" s="86">
        <f t="shared" si="57"/>
        <v>1.8004741725726882E-7</v>
      </c>
      <c r="JD48" s="86">
        <f t="shared" si="57"/>
        <v>3.5907930938822118E-7</v>
      </c>
      <c r="JE48" s="86">
        <f t="shared" si="57"/>
        <v>1.2948681792701408E-7</v>
      </c>
      <c r="JF48" s="86">
        <f t="shared" si="57"/>
        <v>7.677419956892624E-8</v>
      </c>
      <c r="JG48" s="86">
        <f t="shared" si="57"/>
        <v>2.7053769423342204E-7</v>
      </c>
      <c r="JH48" s="86">
        <f t="shared" si="57"/>
        <v>1.8326716739154647E-8</v>
      </c>
      <c r="JI48" s="86">
        <f t="shared" si="57"/>
        <v>9.5661109194445503E-8</v>
      </c>
      <c r="JJ48" s="86">
        <f t="shared" si="57"/>
        <v>3.7044002042710635E-8</v>
      </c>
      <c r="JK48" s="86">
        <f t="shared" si="57"/>
        <v>1.2152002997968899E-7</v>
      </c>
      <c r="JL48" s="86">
        <f t="shared" si="57"/>
        <v>1.549673946610416E-7</v>
      </c>
      <c r="JM48" s="86">
        <f t="shared" si="57"/>
        <v>5.3647857492225924E-9</v>
      </c>
    </row>
    <row r="49" spans="2:273" x14ac:dyDescent="0.25">
      <c r="B49" s="2">
        <v>22</v>
      </c>
      <c r="C49" s="37">
        <v>96.5</v>
      </c>
      <c r="D49" s="37">
        <v>93.763000000000005</v>
      </c>
      <c r="E49" s="37">
        <v>92.825000000000003</v>
      </c>
      <c r="F49" s="37">
        <v>90.853999999999999</v>
      </c>
      <c r="G49" s="37">
        <v>97.659000000000006</v>
      </c>
      <c r="H49" s="37">
        <v>90.125</v>
      </c>
      <c r="I49" s="37">
        <v>92.6</v>
      </c>
      <c r="J49" s="37">
        <v>91.224999999999994</v>
      </c>
      <c r="K49" s="37">
        <v>93</v>
      </c>
      <c r="L49" s="37">
        <v>100.122</v>
      </c>
      <c r="M49" s="37">
        <v>95.683000000000007</v>
      </c>
      <c r="N49" s="37">
        <v>97.61</v>
      </c>
      <c r="O49" s="37">
        <v>97.85</v>
      </c>
      <c r="P49" s="37">
        <v>90.7</v>
      </c>
      <c r="Q49" s="37">
        <v>97.691999999999993</v>
      </c>
      <c r="S49" s="4">
        <f t="shared" si="59"/>
        <v>97.691983102531282</v>
      </c>
      <c r="T49" s="4">
        <f t="shared" si="59"/>
        <v>98.332121336871339</v>
      </c>
      <c r="U49" s="4">
        <f t="shared" si="59"/>
        <v>95.110571611100184</v>
      </c>
      <c r="V49" s="4">
        <f t="shared" si="59"/>
        <v>94.748374396825639</v>
      </c>
      <c r="W49" s="4">
        <f t="shared" si="59"/>
        <v>96.758020109203656</v>
      </c>
      <c r="X49" s="4">
        <f t="shared" si="59"/>
        <v>93.988256092747406</v>
      </c>
      <c r="Y49" s="4">
        <f t="shared" si="59"/>
        <v>96.483743464360131</v>
      </c>
      <c r="Z49" s="4">
        <f t="shared" si="59"/>
        <v>94.960310813401364</v>
      </c>
      <c r="AA49" s="4">
        <f t="shared" si="59"/>
        <v>95.646284394260476</v>
      </c>
      <c r="AB49" s="4">
        <f t="shared" si="59"/>
        <v>97.387284147653006</v>
      </c>
      <c r="AC49" s="4">
        <f t="shared" si="59"/>
        <v>96.199678683381734</v>
      </c>
      <c r="AD49" s="4">
        <f t="shared" si="59"/>
        <v>98.600538831319511</v>
      </c>
      <c r="AE49" s="4">
        <f t="shared" si="59"/>
        <v>100.93966810404535</v>
      </c>
      <c r="AF49" s="4">
        <f t="shared" si="59"/>
        <v>91.419383057507275</v>
      </c>
      <c r="AG49" s="4">
        <f t="shared" si="59"/>
        <v>94.944363924678996</v>
      </c>
      <c r="AI49" s="4">
        <f t="shared" si="60"/>
        <v>-1.1919831025312817</v>
      </c>
      <c r="AJ49" s="4">
        <f t="shared" si="60"/>
        <v>-4.5691213368713335</v>
      </c>
      <c r="AK49" s="4">
        <f t="shared" si="60"/>
        <v>-2.2855716111001811</v>
      </c>
      <c r="AL49" s="4">
        <f t="shared" si="60"/>
        <v>-3.8943743968256399</v>
      </c>
      <c r="AM49" s="4">
        <f t="shared" si="60"/>
        <v>0.90097989079634999</v>
      </c>
      <c r="AN49" s="4">
        <f t="shared" si="60"/>
        <v>-3.863256092747406</v>
      </c>
      <c r="AO49" s="4">
        <f t="shared" si="60"/>
        <v>-3.883743464360137</v>
      </c>
      <c r="AP49" s="4">
        <f t="shared" si="60"/>
        <v>-3.7353108134013695</v>
      </c>
      <c r="AQ49" s="4">
        <f t="shared" si="60"/>
        <v>-2.6462843942604763</v>
      </c>
      <c r="AR49" s="4">
        <f t="shared" si="60"/>
        <v>2.7347158523469943</v>
      </c>
      <c r="AS49" s="4">
        <f t="shared" si="60"/>
        <v>-0.51667868338172696</v>
      </c>
      <c r="AT49" s="4">
        <f t="shared" si="60"/>
        <v>-0.99053883131951181</v>
      </c>
      <c r="AU49" s="4">
        <f t="shared" si="60"/>
        <v>-3.0896681040453586</v>
      </c>
      <c r="AV49" s="4">
        <f t="shared" si="60"/>
        <v>-0.71938305750727238</v>
      </c>
      <c r="AW49" s="4">
        <f t="shared" si="60"/>
        <v>2.7476360753209974</v>
      </c>
      <c r="AY49" s="2">
        <f t="shared" si="51"/>
        <v>97.688906458957149</v>
      </c>
      <c r="AZ49" s="2">
        <f t="shared" si="51"/>
        <v>98.326387399774234</v>
      </c>
      <c r="BA49" s="2">
        <f t="shared" si="51"/>
        <v>95.108962510604528</v>
      </c>
      <c r="BB49" s="2">
        <f t="shared" si="51"/>
        <v>94.747908239699896</v>
      </c>
      <c r="BC49" s="2">
        <f t="shared" si="51"/>
        <v>96.757573396586338</v>
      </c>
      <c r="BD49" s="2">
        <f t="shared" si="51"/>
        <v>93.987450276827815</v>
      </c>
      <c r="BE49" s="2">
        <f t="shared" si="51"/>
        <v>96.483434497851988</v>
      </c>
      <c r="BF49" s="2">
        <f t="shared" si="51"/>
        <v>94.960111282817778</v>
      </c>
      <c r="BG49" s="2">
        <f t="shared" si="51"/>
        <v>95.645673202143755</v>
      </c>
      <c r="BH49" s="2">
        <f t="shared" si="51"/>
        <v>97.387232350988995</v>
      </c>
      <c r="BI49" s="2">
        <f t="shared" si="51"/>
        <v>96.199443339515554</v>
      </c>
      <c r="BJ49" s="2">
        <f t="shared" si="51"/>
        <v>98.600441423741771</v>
      </c>
      <c r="BK49" s="2">
        <f t="shared" si="51"/>
        <v>100.93937403556907</v>
      </c>
      <c r="BL49" s="2">
        <f t="shared" si="51"/>
        <v>91.419023067046666</v>
      </c>
      <c r="BM49" s="2">
        <f t="shared" si="51"/>
        <v>94.944350227165444</v>
      </c>
      <c r="BO49" s="2">
        <f t="shared" si="10"/>
        <v>96.5</v>
      </c>
      <c r="BP49" s="2">
        <f t="shared" si="11"/>
        <v>93.763000000000005</v>
      </c>
      <c r="BQ49" s="2">
        <f t="shared" si="12"/>
        <v>92.825000000000003</v>
      </c>
      <c r="BR49" s="2">
        <f t="shared" si="13"/>
        <v>90.853999999999999</v>
      </c>
      <c r="BS49" s="2">
        <f t="shared" si="14"/>
        <v>97.659000000000006</v>
      </c>
      <c r="BT49" s="2">
        <f t="shared" si="15"/>
        <v>90.125</v>
      </c>
      <c r="BU49" s="2">
        <f t="shared" si="16"/>
        <v>92.6</v>
      </c>
      <c r="BV49" s="2">
        <f t="shared" si="17"/>
        <v>91.224999999999994</v>
      </c>
      <c r="BW49" s="2">
        <f t="shared" si="18"/>
        <v>93</v>
      </c>
      <c r="BX49" s="2">
        <f t="shared" si="19"/>
        <v>100.122</v>
      </c>
      <c r="BY49" s="2">
        <f t="shared" si="20"/>
        <v>95.683000000000007</v>
      </c>
      <c r="BZ49" s="2">
        <f t="shared" si="21"/>
        <v>97.61</v>
      </c>
      <c r="CA49" s="2">
        <f t="shared" si="22"/>
        <v>97.85</v>
      </c>
      <c r="CB49" s="2">
        <f t="shared" si="23"/>
        <v>90.7</v>
      </c>
      <c r="CC49" s="2">
        <f t="shared" si="24"/>
        <v>97.691999999999993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96.779199865047204</v>
      </c>
      <c r="DL49" s="2">
        <f t="shared" si="61"/>
        <v>98.329242240215919</v>
      </c>
      <c r="DM49" s="2">
        <f t="shared" si="61"/>
        <v>94.805989681050647</v>
      </c>
      <c r="DN49" s="2">
        <f t="shared" si="61"/>
        <v>94.551974216027844</v>
      </c>
      <c r="DO49" s="2">
        <f t="shared" si="61"/>
        <v>96.990060037523449</v>
      </c>
      <c r="DP49" s="2">
        <f t="shared" si="61"/>
        <v>94.283191838649145</v>
      </c>
      <c r="DQ49" s="2">
        <f t="shared" si="61"/>
        <v>96.459814439946001</v>
      </c>
      <c r="DR49" s="2">
        <f t="shared" si="61"/>
        <v>95.244230769230768</v>
      </c>
      <c r="DS49" s="2">
        <f t="shared" si="61"/>
        <v>94.8559673414305</v>
      </c>
      <c r="DT49" s="2">
        <f t="shared" si="61"/>
        <v>97.371961356092953</v>
      </c>
      <c r="DU49" s="2">
        <f t="shared" si="61"/>
        <v>95.785393040814114</v>
      </c>
      <c r="DV49" s="2">
        <f t="shared" si="61"/>
        <v>99.226187985556408</v>
      </c>
      <c r="DW49" s="2">
        <f t="shared" si="61"/>
        <v>101.19352564102564</v>
      </c>
      <c r="DX49" s="2">
        <f t="shared" si="61"/>
        <v>91.495033738191623</v>
      </c>
      <c r="DY49" s="2">
        <f t="shared" si="61"/>
        <v>95.265429000428995</v>
      </c>
      <c r="EA49" s="2">
        <f t="shared" si="62"/>
        <v>102.29530371475002</v>
      </c>
      <c r="EB49" s="2">
        <f t="shared" si="62"/>
        <v>98.312563186534419</v>
      </c>
      <c r="EC49" s="2">
        <f t="shared" si="62"/>
        <v>96.752545040462962</v>
      </c>
      <c r="ED49" s="2">
        <f t="shared" si="62"/>
        <v>95.909409293364462</v>
      </c>
      <c r="EE49" s="2">
        <f t="shared" si="62"/>
        <v>95.40593007084756</v>
      </c>
      <c r="EF49" s="2">
        <f t="shared" si="62"/>
        <v>92.399493972236399</v>
      </c>
      <c r="EG49" s="2">
        <f t="shared" si="62"/>
        <v>96.624291867216755</v>
      </c>
      <c r="EH49" s="2">
        <f t="shared" si="62"/>
        <v>93.24174638146377</v>
      </c>
      <c r="EI49" s="2">
        <f t="shared" si="62"/>
        <v>99.955885913934523</v>
      </c>
      <c r="EJ49" s="2">
        <f t="shared" si="62"/>
        <v>97.487460113575395</v>
      </c>
      <c r="EK49" s="2">
        <f t="shared" si="62"/>
        <v>98.628517152375295</v>
      </c>
      <c r="EL49" s="2">
        <f t="shared" si="62"/>
        <v>94.490224349309145</v>
      </c>
      <c r="EM49" s="2">
        <f t="shared" si="62"/>
        <v>99.419233173459403</v>
      </c>
      <c r="EN49" s="2">
        <f t="shared" si="62"/>
        <v>90.983618481244278</v>
      </c>
      <c r="EO49" s="2">
        <f t="shared" si="62"/>
        <v>92.702842582234993</v>
      </c>
      <c r="EQ49" s="2">
        <f t="shared" si="63"/>
        <v>99.738690550537527</v>
      </c>
      <c r="ER49" s="2">
        <f t="shared" si="63"/>
        <v>95.7428940237929</v>
      </c>
      <c r="ES49" s="2">
        <f t="shared" si="63"/>
        <v>94.36932205509143</v>
      </c>
      <c r="ET49" s="2">
        <f t="shared" si="63"/>
        <v>93.550065951184308</v>
      </c>
      <c r="EU49" s="2">
        <f t="shared" si="63"/>
        <v>93.442527809341897</v>
      </c>
      <c r="EV49" s="2">
        <f t="shared" si="63"/>
        <v>90.962217519736114</v>
      </c>
      <c r="EW49" s="2">
        <f t="shared" si="63"/>
        <v>93.838956069244034</v>
      </c>
      <c r="EX49" s="2">
        <f t="shared" si="63"/>
        <v>90.632641059302557</v>
      </c>
      <c r="EY49" s="2">
        <f t="shared" si="63"/>
        <v>97.586470772914268</v>
      </c>
      <c r="EZ49" s="2">
        <f t="shared" si="63"/>
        <v>96.322162983644716</v>
      </c>
      <c r="FA49" s="2">
        <f t="shared" si="63"/>
        <v>95.893455702532677</v>
      </c>
      <c r="FB49" s="2">
        <f t="shared" si="63"/>
        <v>91.515113880375225</v>
      </c>
      <c r="FC49" s="2">
        <f t="shared" si="63"/>
        <v>97.529638735405854</v>
      </c>
      <c r="FD49" s="2">
        <f t="shared" si="63"/>
        <v>91.336608088256327</v>
      </c>
      <c r="FE49" s="2">
        <f t="shared" si="63"/>
        <v>93.948105665261821</v>
      </c>
      <c r="FG49" s="2">
        <f t="shared" si="64"/>
        <v>0.1649230395287834</v>
      </c>
      <c r="FH49" s="2">
        <f t="shared" si="64"/>
        <v>0.1691800984467082</v>
      </c>
      <c r="FI49" s="2">
        <f t="shared" si="64"/>
        <v>0.15566178459275953</v>
      </c>
      <c r="FJ49" s="2">
        <f t="shared" si="64"/>
        <v>0.14436329279463408</v>
      </c>
      <c r="FK49" s="2">
        <f t="shared" si="64"/>
        <v>0.14674398775656303</v>
      </c>
      <c r="FL49" s="2">
        <f t="shared" si="64"/>
        <v>0.15699084309792913</v>
      </c>
      <c r="FM49" s="2">
        <f t="shared" si="64"/>
        <v>0.14379672574625499</v>
      </c>
      <c r="FN49" s="2">
        <f t="shared" si="64"/>
        <v>0.14186638223434955</v>
      </c>
      <c r="FO49" s="2">
        <f t="shared" si="64"/>
        <v>0.15485348620888631</v>
      </c>
      <c r="FP49" s="2">
        <f t="shared" si="64"/>
        <v>0.13232529722370914</v>
      </c>
      <c r="FQ49" s="2">
        <f t="shared" si="64"/>
        <v>0.1456429001847675</v>
      </c>
      <c r="FR49" s="2">
        <f t="shared" si="64"/>
        <v>0.13212033946710852</v>
      </c>
      <c r="FS49" s="2">
        <f t="shared" si="64"/>
        <v>0.14323063322821128</v>
      </c>
      <c r="FT49" s="2">
        <f t="shared" si="64"/>
        <v>0.14863355430079117</v>
      </c>
      <c r="FU49" s="2">
        <f t="shared" si="64"/>
        <v>0.12529831235052402</v>
      </c>
      <c r="FW49" s="2">
        <f t="shared" si="53"/>
        <v>1.0177268828390742E-5</v>
      </c>
      <c r="FX49" s="2">
        <f t="shared" si="53"/>
        <v>1.2871889631417347E-5</v>
      </c>
      <c r="FY49" s="2">
        <f t="shared" si="53"/>
        <v>1.3197044950006727E-5</v>
      </c>
      <c r="FZ49" s="2">
        <f t="shared" si="53"/>
        <v>1.2619548272429917E-5</v>
      </c>
      <c r="GA49" s="2">
        <f t="shared" si="53"/>
        <v>1.2780112820356633E-5</v>
      </c>
      <c r="GB49" s="2">
        <f t="shared" si="53"/>
        <v>1.2694587308530297E-5</v>
      </c>
      <c r="GC49" s="2">
        <f t="shared" si="53"/>
        <v>1.1222199762131629E-5</v>
      </c>
      <c r="GD49" s="2">
        <f t="shared" si="53"/>
        <v>1.3135092492530796E-5</v>
      </c>
      <c r="GE49" s="2">
        <f t="shared" si="53"/>
        <v>1.4480206468941924E-5</v>
      </c>
      <c r="GF49" s="2">
        <f t="shared" si="53"/>
        <v>1.065180414339235E-5</v>
      </c>
      <c r="GG49" s="2">
        <f t="shared" si="53"/>
        <v>1.1167022075756223E-5</v>
      </c>
      <c r="GH49" s="2">
        <f t="shared" si="53"/>
        <v>9.894923256786756E-6</v>
      </c>
      <c r="GI49" s="2">
        <f t="shared" si="53"/>
        <v>9.828455593085847E-6</v>
      </c>
      <c r="GJ49" s="2">
        <f t="shared" si="53"/>
        <v>7.9215329124157605E-6</v>
      </c>
      <c r="GK49" s="2">
        <f t="shared" si="53"/>
        <v>7.2114789638137957E-6</v>
      </c>
      <c r="GM49" s="86">
        <f t="shared" si="54"/>
        <v>2.819204539718691E-6</v>
      </c>
      <c r="GN49" s="86">
        <f t="shared" si="54"/>
        <v>5.4740056647239809E-6</v>
      </c>
      <c r="GO49" s="86">
        <f t="shared" si="54"/>
        <v>1.4292410342320536E-6</v>
      </c>
      <c r="GP49" s="86">
        <f t="shared" si="54"/>
        <v>3.952939544472113E-7</v>
      </c>
      <c r="GQ49" s="86">
        <f t="shared" si="54"/>
        <v>3.7022769859509656E-7</v>
      </c>
      <c r="GR49" s="86">
        <f t="shared" si="54"/>
        <v>7.2353393936551421E-7</v>
      </c>
      <c r="GS49" s="86">
        <f t="shared" si="54"/>
        <v>2.7021094496551578E-7</v>
      </c>
      <c r="GT49" s="86">
        <f t="shared" si="54"/>
        <v>1.653300799155162E-7</v>
      </c>
      <c r="GU49" s="86">
        <f t="shared" si="54"/>
        <v>5.5330883909248366E-7</v>
      </c>
      <c r="GV49" s="86">
        <f t="shared" si="54"/>
        <v>4.2270565322272153E-8</v>
      </c>
      <c r="GW49" s="86">
        <f t="shared" si="54"/>
        <v>2.0526637906008484E-7</v>
      </c>
      <c r="GX49" s="86">
        <f t="shared" si="54"/>
        <v>8.1288152562224725E-8</v>
      </c>
      <c r="GY49" s="86">
        <f t="shared" si="54"/>
        <v>2.5429504522747506E-7</v>
      </c>
      <c r="GZ49" s="86">
        <f t="shared" si="54"/>
        <v>3.2406464634467483E-7</v>
      </c>
      <c r="HA49" s="86">
        <f t="shared" si="54"/>
        <v>1.3119334867205448E-8</v>
      </c>
      <c r="HC49" s="86">
        <f t="shared" si="58"/>
        <v>5.0873731051171877E-19</v>
      </c>
      <c r="HD49" s="86">
        <f t="shared" si="58"/>
        <v>1.5489484731098531E-17</v>
      </c>
      <c r="HE49" s="86">
        <f t="shared" si="58"/>
        <v>8.6518011899558784E-22</v>
      </c>
      <c r="HF49" s="86">
        <f t="shared" si="58"/>
        <v>1.8553296106970453E-23</v>
      </c>
      <c r="HG49" s="86">
        <f t="shared" si="58"/>
        <v>5.6147613359734035E-22</v>
      </c>
      <c r="HH49" s="86">
        <f t="shared" si="58"/>
        <v>3.9623936765868927E-23</v>
      </c>
      <c r="HI49" s="86">
        <f t="shared" si="58"/>
        <v>1.8462403657634737E-23</v>
      </c>
      <c r="HJ49" s="86">
        <f t="shared" si="58"/>
        <v>8.7755742230024537E-23</v>
      </c>
      <c r="HK49" s="86">
        <f t="shared" si="58"/>
        <v>6.632083698677176E-24</v>
      </c>
      <c r="HL49" s="86">
        <f t="shared" si="58"/>
        <v>5.8242309542391449E-24</v>
      </c>
      <c r="HM49" s="86">
        <f t="shared" si="58"/>
        <v>4.8356172624042809E-24</v>
      </c>
      <c r="HN49" s="86">
        <f t="shared" si="58"/>
        <v>7.7159487847966077E-24</v>
      </c>
      <c r="HO49" s="86">
        <f t="shared" si="58"/>
        <v>4.2537452343740024E-22</v>
      </c>
      <c r="HP49" s="86">
        <f t="shared" si="58"/>
        <v>9.6687137612107987E-23</v>
      </c>
      <c r="HQ49" s="86">
        <f t="shared" si="58"/>
        <v>5.4302654416840062E-29</v>
      </c>
      <c r="HS49" s="86">
        <f t="shared" si="55"/>
        <v>3.1669517646809153E-62</v>
      </c>
      <c r="HT49" s="86">
        <f t="shared" si="55"/>
        <v>1.7662890571562208E-54</v>
      </c>
      <c r="HU49" s="86">
        <f t="shared" si="55"/>
        <v>7.4762063295328244E-69</v>
      </c>
      <c r="HV49" s="86">
        <f t="shared" si="55"/>
        <v>4.0686632303003606E-75</v>
      </c>
      <c r="HW49" s="86">
        <f t="shared" si="55"/>
        <v>4.6692541922167654E-70</v>
      </c>
      <c r="HX49" s="86">
        <f t="shared" si="55"/>
        <v>1.9006133475448866E-77</v>
      </c>
      <c r="HY49" s="86">
        <f t="shared" si="55"/>
        <v>1.8322334991883105E-76</v>
      </c>
      <c r="HZ49" s="86">
        <f t="shared" si="55"/>
        <v>6.2339489581631356E-74</v>
      </c>
      <c r="IA49" s="86">
        <f t="shared" si="55"/>
        <v>2.7739499304329096E-78</v>
      </c>
      <c r="IB49" s="86">
        <f t="shared" si="55"/>
        <v>8.1141654915140074E-80</v>
      </c>
      <c r="IC49" s="86">
        <f t="shared" si="55"/>
        <v>5.2633812329934102E-80</v>
      </c>
      <c r="ID49" s="86">
        <f t="shared" si="55"/>
        <v>8.7316368390008593E-78</v>
      </c>
      <c r="IE49" s="86">
        <f t="shared" si="55"/>
        <v>1.5608799457499488E-72</v>
      </c>
      <c r="IF49" s="86">
        <f t="shared" si="55"/>
        <v>1.0810531420053658E-46</v>
      </c>
      <c r="IG49" s="86">
        <f t="shared" si="55"/>
        <v>7.090957888913726E-39</v>
      </c>
      <c r="II49" s="86">
        <f t="shared" si="56"/>
        <v>7.5140240909093825E-240</v>
      </c>
      <c r="IJ49" s="86">
        <f t="shared" si="56"/>
        <v>6.4552258818404457E-206</v>
      </c>
      <c r="IK49" s="86">
        <f t="shared" si="56"/>
        <v>7.3296752636404318E-262</v>
      </c>
      <c r="IL49" s="86">
        <f t="shared" si="56"/>
        <v>3.712675388620294E-287</v>
      </c>
      <c r="IM49" s="86">
        <f t="shared" si="56"/>
        <v>3.6438737098566011E-274</v>
      </c>
      <c r="IN49" s="86">
        <f t="shared" si="56"/>
        <v>5.5618978524489826E-296</v>
      </c>
      <c r="IO49" s="86">
        <f t="shared" si="56"/>
        <v>1.2558724299422465E-298</v>
      </c>
      <c r="IP49" s="86">
        <f t="shared" si="56"/>
        <v>2.9996497600887927E-285</v>
      </c>
      <c r="IQ49" s="86">
        <f t="shared" si="56"/>
        <v>7.6798831032356252E-303</v>
      </c>
      <c r="IR49" s="86">
        <f t="shared" si="56"/>
        <v>3.1869078476662227E-307</v>
      </c>
      <c r="IS49" s="86">
        <f t="shared" si="56"/>
        <v>0</v>
      </c>
      <c r="IT49" s="86">
        <f t="shared" si="56"/>
        <v>2.3192526776660176E-303</v>
      </c>
      <c r="IU49" s="86">
        <f t="shared" si="56"/>
        <v>5.8258258512735907E-280</v>
      </c>
      <c r="IV49" s="86">
        <f t="shared" si="56"/>
        <v>5.1855715792254471E-149</v>
      </c>
      <c r="IW49" s="86">
        <f t="shared" si="56"/>
        <v>3.2176401477523944E-138</v>
      </c>
      <c r="IY49" s="86">
        <f t="shared" si="57"/>
        <v>2.8192045397191997E-6</v>
      </c>
      <c r="IZ49" s="86">
        <f t="shared" si="57"/>
        <v>5.4740056647394706E-6</v>
      </c>
      <c r="JA49" s="86">
        <f t="shared" si="57"/>
        <v>1.4292410342320544E-6</v>
      </c>
      <c r="JB49" s="86">
        <f t="shared" si="57"/>
        <v>3.952939544472113E-7</v>
      </c>
      <c r="JC49" s="86">
        <f t="shared" si="57"/>
        <v>3.7022769859509715E-7</v>
      </c>
      <c r="JD49" s="86">
        <f t="shared" si="57"/>
        <v>7.2353393936551421E-7</v>
      </c>
      <c r="JE49" s="86">
        <f t="shared" si="57"/>
        <v>2.7021094496551578E-7</v>
      </c>
      <c r="JF49" s="86">
        <f t="shared" si="57"/>
        <v>1.6533007991551628E-7</v>
      </c>
      <c r="JG49" s="86">
        <f t="shared" si="57"/>
        <v>5.5330883909248366E-7</v>
      </c>
      <c r="JH49" s="86">
        <f t="shared" si="57"/>
        <v>4.2270565322272159E-8</v>
      </c>
      <c r="JI49" s="86">
        <f t="shared" si="57"/>
        <v>2.0526637906008484E-7</v>
      </c>
      <c r="JJ49" s="86">
        <f t="shared" si="57"/>
        <v>8.1288152562224738E-8</v>
      </c>
      <c r="JK49" s="86">
        <f t="shared" si="57"/>
        <v>2.5429504522747548E-7</v>
      </c>
      <c r="JL49" s="86">
        <f t="shared" si="57"/>
        <v>3.2406464634467493E-7</v>
      </c>
      <c r="JM49" s="86">
        <f t="shared" si="57"/>
        <v>1.3119334867205448E-8</v>
      </c>
    </row>
    <row r="50" spans="2:273" x14ac:dyDescent="0.25">
      <c r="B50" s="2">
        <v>23</v>
      </c>
      <c r="C50" s="37">
        <v>95.635999999999996</v>
      </c>
      <c r="D50" s="37">
        <v>99.841999999999999</v>
      </c>
      <c r="E50" s="37">
        <v>92.1</v>
      </c>
      <c r="F50" s="37">
        <v>89.805000000000007</v>
      </c>
      <c r="G50" s="37">
        <v>95.634</v>
      </c>
      <c r="H50" s="37">
        <v>93.25</v>
      </c>
      <c r="I50" s="37">
        <v>94.325000000000003</v>
      </c>
      <c r="J50" s="37">
        <v>93.65</v>
      </c>
      <c r="K50" s="37">
        <v>93.683000000000007</v>
      </c>
      <c r="L50" s="37">
        <v>96.634</v>
      </c>
      <c r="M50" s="37">
        <v>94.902000000000001</v>
      </c>
      <c r="N50" s="37">
        <v>97.024000000000001</v>
      </c>
      <c r="O50" s="37">
        <v>98.974999999999994</v>
      </c>
      <c r="P50" s="37">
        <v>89.674999999999997</v>
      </c>
      <c r="Q50" s="37">
        <v>95.153999999999996</v>
      </c>
      <c r="S50" s="4">
        <f t="shared" si="59"/>
        <v>97.846025602293992</v>
      </c>
      <c r="T50" s="4">
        <f t="shared" si="59"/>
        <v>98.469427422590286</v>
      </c>
      <c r="U50" s="4">
        <f t="shared" si="59"/>
        <v>95.305563423192183</v>
      </c>
      <c r="V50" s="4">
        <f t="shared" si="59"/>
        <v>94.919961011907773</v>
      </c>
      <c r="W50" s="4">
        <f t="shared" si="59"/>
        <v>96.833741197993504</v>
      </c>
      <c r="X50" s="4">
        <f t="shared" si="59"/>
        <v>94.130290373542849</v>
      </c>
      <c r="Y50" s="4">
        <f t="shared" si="59"/>
        <v>96.650264899116124</v>
      </c>
      <c r="Z50" s="4">
        <f t="shared" si="59"/>
        <v>95.165563853678108</v>
      </c>
      <c r="AA50" s="4">
        <f t="shared" si="59"/>
        <v>95.975288392781138</v>
      </c>
      <c r="AB50" s="4">
        <f t="shared" si="59"/>
        <v>97.665288006292229</v>
      </c>
      <c r="AC50" s="4">
        <f t="shared" si="59"/>
        <v>96.441728550280999</v>
      </c>
      <c r="AD50" s="4">
        <f t="shared" si="59"/>
        <v>98.676192356694756</v>
      </c>
      <c r="AE50" s="4">
        <f t="shared" si="59"/>
        <v>101.03271901339252</v>
      </c>
      <c r="AF50" s="4">
        <f t="shared" si="59"/>
        <v>91.487635590327784</v>
      </c>
      <c r="AG50" s="4">
        <f t="shared" si="59"/>
        <v>94.971765970073847</v>
      </c>
      <c r="AI50" s="4">
        <f t="shared" si="60"/>
        <v>-2.2100256022939959</v>
      </c>
      <c r="AJ50" s="4">
        <f t="shared" si="60"/>
        <v>1.3725725774097128</v>
      </c>
      <c r="AK50" s="4">
        <f t="shared" si="60"/>
        <v>-3.2055634231921886</v>
      </c>
      <c r="AL50" s="4">
        <f t="shared" si="60"/>
        <v>-5.1149610119077664</v>
      </c>
      <c r="AM50" s="4">
        <f t="shared" si="60"/>
        <v>-1.1997411979935038</v>
      </c>
      <c r="AN50" s="4">
        <f t="shared" si="60"/>
        <v>-0.88029037354284867</v>
      </c>
      <c r="AO50" s="4">
        <f t="shared" si="60"/>
        <v>-2.3252648991161209</v>
      </c>
      <c r="AP50" s="4">
        <f t="shared" si="60"/>
        <v>-1.5155638536781026</v>
      </c>
      <c r="AQ50" s="4">
        <f t="shared" si="60"/>
        <v>-2.2922883927811313</v>
      </c>
      <c r="AR50" s="4">
        <f t="shared" si="60"/>
        <v>-1.0312880062922289</v>
      </c>
      <c r="AS50" s="4">
        <f t="shared" si="60"/>
        <v>-1.5397285502809979</v>
      </c>
      <c r="AT50" s="4">
        <f t="shared" si="60"/>
        <v>-1.6521923566947549</v>
      </c>
      <c r="AU50" s="4">
        <f t="shared" si="60"/>
        <v>-2.0577190133925285</v>
      </c>
      <c r="AV50" s="4">
        <f t="shared" si="60"/>
        <v>-1.8126355903277869</v>
      </c>
      <c r="AW50" s="4">
        <f t="shared" si="60"/>
        <v>0.18223402992614979</v>
      </c>
      <c r="AY50" s="2">
        <f t="shared" si="51"/>
        <v>97.840568817558321</v>
      </c>
      <c r="AZ50" s="2">
        <f t="shared" si="51"/>
        <v>98.459674273734592</v>
      </c>
      <c r="BA50" s="2">
        <f t="shared" si="51"/>
        <v>95.302627138011857</v>
      </c>
      <c r="BB50" s="2">
        <f t="shared" si="51"/>
        <v>94.919053648318993</v>
      </c>
      <c r="BC50" s="2">
        <f t="shared" si="51"/>
        <v>96.832861146820576</v>
      </c>
      <c r="BD50" s="2">
        <f t="shared" si="51"/>
        <v>94.128735158146341</v>
      </c>
      <c r="BE50" s="2">
        <f t="shared" si="51"/>
        <v>96.649647386291434</v>
      </c>
      <c r="BF50" s="2">
        <f t="shared" si="51"/>
        <v>95.16515281489275</v>
      </c>
      <c r="BG50" s="2">
        <f t="shared" si="51"/>
        <v>95.97409165022863</v>
      </c>
      <c r="BH50" s="2">
        <f t="shared" si="51"/>
        <v>97.665173922857079</v>
      </c>
      <c r="BI50" s="2">
        <f t="shared" si="51"/>
        <v>96.441245622458268</v>
      </c>
      <c r="BJ50" s="2">
        <f t="shared" si="51"/>
        <v>98.675987794246083</v>
      </c>
      <c r="BK50" s="2">
        <f t="shared" si="51"/>
        <v>101.0321296675027</v>
      </c>
      <c r="BL50" s="2">
        <f t="shared" si="51"/>
        <v>91.486915085713903</v>
      </c>
      <c r="BM50" s="2">
        <f t="shared" si="51"/>
        <v>94.971734030701981</v>
      </c>
      <c r="BO50" s="2">
        <f t="shared" si="10"/>
        <v>95.635999999999996</v>
      </c>
      <c r="BP50" s="2">
        <f t="shared" si="11"/>
        <v>99.841999999999999</v>
      </c>
      <c r="BQ50" s="2">
        <f t="shared" si="12"/>
        <v>92.1</v>
      </c>
      <c r="BR50" s="2">
        <f t="shared" si="13"/>
        <v>89.805000000000007</v>
      </c>
      <c r="BS50" s="2">
        <f t="shared" si="14"/>
        <v>95.634</v>
      </c>
      <c r="BT50" s="2">
        <f t="shared" si="15"/>
        <v>93.25</v>
      </c>
      <c r="BU50" s="2">
        <f t="shared" si="16"/>
        <v>94.325000000000003</v>
      </c>
      <c r="BV50" s="2">
        <f t="shared" si="17"/>
        <v>93.65</v>
      </c>
      <c r="BW50" s="2">
        <f t="shared" si="18"/>
        <v>93.683000000000007</v>
      </c>
      <c r="BX50" s="2">
        <f t="shared" si="19"/>
        <v>96.634</v>
      </c>
      <c r="BY50" s="2">
        <f t="shared" si="20"/>
        <v>94.902000000000001</v>
      </c>
      <c r="BZ50" s="2">
        <f t="shared" si="21"/>
        <v>97.024000000000001</v>
      </c>
      <c r="CA50" s="2">
        <f t="shared" si="22"/>
        <v>98.974999999999994</v>
      </c>
      <c r="CB50" s="2">
        <f t="shared" si="23"/>
        <v>89.674999999999997</v>
      </c>
      <c r="CC50" s="2">
        <f t="shared" si="24"/>
        <v>95.153999999999996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96.925685290148422</v>
      </c>
      <c r="DL50" s="2">
        <f t="shared" si="61"/>
        <v>98.533673414304985</v>
      </c>
      <c r="DM50" s="2">
        <f t="shared" si="61"/>
        <v>95.049385553470913</v>
      </c>
      <c r="DN50" s="2">
        <f t="shared" si="61"/>
        <v>94.768729616724713</v>
      </c>
      <c r="DO50" s="2">
        <f t="shared" si="61"/>
        <v>97.132583395872416</v>
      </c>
      <c r="DP50" s="2">
        <f t="shared" si="61"/>
        <v>94.508468574108804</v>
      </c>
      <c r="DQ50" s="2">
        <f t="shared" si="61"/>
        <v>96.687577597840743</v>
      </c>
      <c r="DR50" s="2">
        <f t="shared" si="61"/>
        <v>95.540733805668012</v>
      </c>
      <c r="DS50" s="2">
        <f t="shared" si="61"/>
        <v>95.214515114709855</v>
      </c>
      <c r="DT50" s="2">
        <f t="shared" si="61"/>
        <v>97.719864864864874</v>
      </c>
      <c r="DU50" s="2">
        <f t="shared" si="61"/>
        <v>96.064810701389661</v>
      </c>
      <c r="DV50" s="2">
        <f t="shared" si="61"/>
        <v>99.396390961812017</v>
      </c>
      <c r="DW50" s="2">
        <f t="shared" si="61"/>
        <v>101.3575641025641</v>
      </c>
      <c r="DX50" s="2">
        <f t="shared" si="61"/>
        <v>91.600964912280688</v>
      </c>
      <c r="DY50" s="2">
        <f t="shared" si="61"/>
        <v>95.339335178035171</v>
      </c>
      <c r="EA50" s="2">
        <f t="shared" si="62"/>
        <v>102.06557409682726</v>
      </c>
      <c r="EB50" s="2">
        <f t="shared" si="62"/>
        <v>98.128446206144247</v>
      </c>
      <c r="EC50" s="2">
        <f t="shared" si="62"/>
        <v>96.555594172430943</v>
      </c>
      <c r="ED50" s="2">
        <f t="shared" si="62"/>
        <v>95.731830510634396</v>
      </c>
      <c r="EE50" s="2">
        <f t="shared" si="62"/>
        <v>95.243614799265288</v>
      </c>
      <c r="EF50" s="2">
        <f t="shared" si="62"/>
        <v>92.26917769129588</v>
      </c>
      <c r="EG50" s="2">
        <f t="shared" si="62"/>
        <v>96.443890544222882</v>
      </c>
      <c r="EH50" s="2">
        <f t="shared" si="62"/>
        <v>93.09344570736549</v>
      </c>
      <c r="EI50" s="2">
        <f t="shared" si="62"/>
        <v>99.755103539708315</v>
      </c>
      <c r="EJ50" s="2">
        <f t="shared" si="62"/>
        <v>97.338206131121822</v>
      </c>
      <c r="EK50" s="2">
        <f t="shared" si="62"/>
        <v>98.455365344621839</v>
      </c>
      <c r="EL50" s="2">
        <f t="shared" si="62"/>
        <v>94.360369482825391</v>
      </c>
      <c r="EM50" s="2">
        <f t="shared" si="62"/>
        <v>99.256878651149037</v>
      </c>
      <c r="EN50" s="2">
        <f t="shared" si="62"/>
        <v>90.891104757548021</v>
      </c>
      <c r="EO50" s="2">
        <f t="shared" si="62"/>
        <v>92.631254340742203</v>
      </c>
      <c r="EQ50" s="2">
        <f t="shared" si="63"/>
        <v>99.539860594756561</v>
      </c>
      <c r="ER50" s="2">
        <f t="shared" si="63"/>
        <v>95.591241383191871</v>
      </c>
      <c r="ES50" s="2">
        <f t="shared" si="63"/>
        <v>94.202848118852245</v>
      </c>
      <c r="ET50" s="2">
        <f t="shared" si="63"/>
        <v>93.403366794063359</v>
      </c>
      <c r="EU50" s="2">
        <f t="shared" si="63"/>
        <v>93.30448494591019</v>
      </c>
      <c r="EV50" s="2">
        <f t="shared" si="63"/>
        <v>90.851259981577456</v>
      </c>
      <c r="EW50" s="2">
        <f t="shared" si="63"/>
        <v>93.69489986044303</v>
      </c>
      <c r="EX50" s="2">
        <f t="shared" si="63"/>
        <v>90.517965416286273</v>
      </c>
      <c r="EY50" s="2">
        <f t="shared" si="63"/>
        <v>97.417289307573441</v>
      </c>
      <c r="EZ50" s="2">
        <f t="shared" si="63"/>
        <v>96.188416715185497</v>
      </c>
      <c r="FA50" s="2">
        <f t="shared" si="63"/>
        <v>95.755704127681895</v>
      </c>
      <c r="FB50" s="2">
        <f t="shared" si="63"/>
        <v>91.423484890769586</v>
      </c>
      <c r="FC50" s="2">
        <f t="shared" si="63"/>
        <v>97.391063745814748</v>
      </c>
      <c r="FD50" s="2">
        <f t="shared" si="63"/>
        <v>91.23957590073546</v>
      </c>
      <c r="FE50" s="2">
        <f t="shared" si="63"/>
        <v>93.859461614958448</v>
      </c>
      <c r="FG50" s="2">
        <f t="shared" si="64"/>
        <v>0.17800223830089604</v>
      </c>
      <c r="FH50" s="2">
        <f t="shared" si="64"/>
        <v>0.18252311212105787</v>
      </c>
      <c r="FI50" s="2">
        <f t="shared" si="64"/>
        <v>0.16815441512206969</v>
      </c>
      <c r="FJ50" s="2">
        <f t="shared" si="64"/>
        <v>0.15611682181680503</v>
      </c>
      <c r="FK50" s="2">
        <f t="shared" si="64"/>
        <v>0.15865540399873473</v>
      </c>
      <c r="FL50" s="2">
        <f t="shared" si="64"/>
        <v>0.16956871589345829</v>
      </c>
      <c r="FM50" s="2">
        <f t="shared" si="64"/>
        <v>0.15551251071863248</v>
      </c>
      <c r="FN50" s="2">
        <f t="shared" si="64"/>
        <v>0.15345308062971474</v>
      </c>
      <c r="FO50" s="2">
        <f t="shared" si="64"/>
        <v>0.16729409987935442</v>
      </c>
      <c r="FP50" s="2">
        <f t="shared" si="64"/>
        <v>0.1432628373343858</v>
      </c>
      <c r="FQ50" s="2">
        <f t="shared" si="64"/>
        <v>0.15748143545699753</v>
      </c>
      <c r="FR50" s="2">
        <f t="shared" si="64"/>
        <v>0.1430437313808649</v>
      </c>
      <c r="FS50" s="2">
        <f t="shared" si="64"/>
        <v>0.15490864068085214</v>
      </c>
      <c r="FT50" s="2">
        <f t="shared" si="64"/>
        <v>0.16066946785304034</v>
      </c>
      <c r="FU50" s="2">
        <f t="shared" si="64"/>
        <v>0.13574589575790424</v>
      </c>
      <c r="FW50" s="2">
        <f t="shared" si="53"/>
        <v>1.1159142409628751E-5</v>
      </c>
      <c r="FX50" s="2">
        <f t="shared" si="53"/>
        <v>1.4113728796782116E-5</v>
      </c>
      <c r="FY50" s="2">
        <f t="shared" si="53"/>
        <v>1.4470253617285004E-5</v>
      </c>
      <c r="FZ50" s="2">
        <f t="shared" si="53"/>
        <v>1.383704267914062E-5</v>
      </c>
      <c r="GA50" s="2">
        <f t="shared" si="53"/>
        <v>1.401309777359023E-5</v>
      </c>
      <c r="GB50" s="2">
        <f t="shared" si="53"/>
        <v>1.3919321145138585E-5</v>
      </c>
      <c r="GC50" s="2">
        <f t="shared" si="53"/>
        <v>1.2304884029472284E-5</v>
      </c>
      <c r="GD50" s="2">
        <f t="shared" si="53"/>
        <v>1.440232427103819E-5</v>
      </c>
      <c r="GE50" s="2">
        <f t="shared" si="53"/>
        <v>1.5877208488001827E-5</v>
      </c>
      <c r="GF50" s="2">
        <f t="shared" si="53"/>
        <v>1.1679458990224523E-5</v>
      </c>
      <c r="GG50" s="2">
        <f t="shared" si="53"/>
        <v>1.2244383030134591E-5</v>
      </c>
      <c r="GH50" s="2">
        <f t="shared" si="53"/>
        <v>1.0849557246108297E-5</v>
      </c>
      <c r="GI50" s="2">
        <f t="shared" si="53"/>
        <v>1.0776677040793735E-5</v>
      </c>
      <c r="GJ50" s="2">
        <f t="shared" si="53"/>
        <v>8.6857814803408025E-6</v>
      </c>
      <c r="GK50" s="2">
        <f t="shared" si="53"/>
        <v>7.9072239443122035E-6</v>
      </c>
      <c r="GM50" s="86">
        <f t="shared" si="54"/>
        <v>5.125544784875695E-6</v>
      </c>
      <c r="GN50" s="86">
        <f t="shared" si="54"/>
        <v>9.5396033743076397E-6</v>
      </c>
      <c r="GO50" s="86">
        <f t="shared" si="54"/>
        <v>2.6730922578522888E-6</v>
      </c>
      <c r="GP50" s="86">
        <f t="shared" si="54"/>
        <v>7.8875111190974862E-7</v>
      </c>
      <c r="GQ50" s="86">
        <f t="shared" si="54"/>
        <v>7.4794120028363568E-7</v>
      </c>
      <c r="GR50" s="86">
        <f t="shared" si="54"/>
        <v>1.4326131782918969E-6</v>
      </c>
      <c r="GS50" s="86">
        <f t="shared" si="54"/>
        <v>5.5379208022839699E-7</v>
      </c>
      <c r="GT50" s="86">
        <f t="shared" si="54"/>
        <v>3.4933469583756132E-7</v>
      </c>
      <c r="GU50" s="86">
        <f t="shared" si="54"/>
        <v>1.1115541186287977E-6</v>
      </c>
      <c r="GV50" s="86">
        <f t="shared" si="54"/>
        <v>9.5497720529440818E-8</v>
      </c>
      <c r="GW50" s="86">
        <f t="shared" si="54"/>
        <v>4.3213245215568031E-7</v>
      </c>
      <c r="GX50" s="86">
        <f t="shared" si="54"/>
        <v>1.7500658971776706E-7</v>
      </c>
      <c r="GY50" s="86">
        <f t="shared" si="54"/>
        <v>5.2259638942426653E-7</v>
      </c>
      <c r="GZ50" s="86">
        <f t="shared" si="54"/>
        <v>6.6535169751081563E-7</v>
      </c>
      <c r="HA50" s="86">
        <f t="shared" si="54"/>
        <v>3.1378881154979141E-8</v>
      </c>
      <c r="HC50" s="86">
        <f t="shared" si="58"/>
        <v>1.9430190811074076E-18</v>
      </c>
      <c r="HD50" s="86">
        <f t="shared" si="58"/>
        <v>5.2105131089227497E-17</v>
      </c>
      <c r="HE50" s="86">
        <f t="shared" si="58"/>
        <v>4.0367877444056422E-21</v>
      </c>
      <c r="HF50" s="86">
        <f t="shared" si="58"/>
        <v>9.8644389033904366E-23</v>
      </c>
      <c r="HG50" s="86">
        <f t="shared" si="58"/>
        <v>2.7225969014265348E-21</v>
      </c>
      <c r="HH50" s="86">
        <f t="shared" si="58"/>
        <v>2.1356477561540707E-22</v>
      </c>
      <c r="HI50" s="86">
        <f t="shared" si="58"/>
        <v>9.9714200764652945E-23</v>
      </c>
      <c r="HJ50" s="86">
        <f t="shared" si="58"/>
        <v>4.548825144225408E-22</v>
      </c>
      <c r="HK50" s="86">
        <f t="shared" si="58"/>
        <v>3.8330702888945187E-23</v>
      </c>
      <c r="HL50" s="86">
        <f t="shared" si="58"/>
        <v>3.2594716343111033E-23</v>
      </c>
      <c r="HM50" s="86">
        <f t="shared" si="58"/>
        <v>2.7780488549767952E-23</v>
      </c>
      <c r="HN50" s="86">
        <f t="shared" si="58"/>
        <v>4.2060419691931605E-23</v>
      </c>
      <c r="HO50" s="86">
        <f t="shared" si="58"/>
        <v>2.032143526232164E-21</v>
      </c>
      <c r="HP50" s="86">
        <f t="shared" si="58"/>
        <v>4.9045516781620444E-22</v>
      </c>
      <c r="HQ50" s="86">
        <f t="shared" si="58"/>
        <v>4.3352924086499485E-28</v>
      </c>
      <c r="HS50" s="86">
        <f t="shared" si="55"/>
        <v>5.3977486347494523E-61</v>
      </c>
      <c r="HT50" s="86">
        <f t="shared" si="55"/>
        <v>2.1599779246881905E-53</v>
      </c>
      <c r="HU50" s="86">
        <f t="shared" si="55"/>
        <v>1.822107919090492E-67</v>
      </c>
      <c r="HV50" s="86">
        <f t="shared" si="55"/>
        <v>1.3252602741577536E-73</v>
      </c>
      <c r="HW50" s="86">
        <f t="shared" si="55"/>
        <v>1.2504504565368027E-68</v>
      </c>
      <c r="HX50" s="86">
        <f t="shared" si="55"/>
        <v>6.9169142881734927E-76</v>
      </c>
      <c r="HY50" s="86">
        <f t="shared" si="55"/>
        <v>6.3676253185578436E-75</v>
      </c>
      <c r="HZ50" s="86">
        <f t="shared" si="55"/>
        <v>1.9752729386351795E-72</v>
      </c>
      <c r="IA50" s="86">
        <f t="shared" si="55"/>
        <v>1.1207248054034569E-76</v>
      </c>
      <c r="IB50" s="86">
        <f t="shared" si="55"/>
        <v>3.1608397062046102E-78</v>
      </c>
      <c r="IC50" s="86">
        <f t="shared" si="55"/>
        <v>2.1634910837708944E-78</v>
      </c>
      <c r="ID50" s="86">
        <f t="shared" si="55"/>
        <v>3.0970670391661975E-76</v>
      </c>
      <c r="IE50" s="86">
        <f t="shared" si="55"/>
        <v>4.2549152818643192E-71</v>
      </c>
      <c r="IF50" s="86">
        <f t="shared" si="55"/>
        <v>8.5964718668998479E-46</v>
      </c>
      <c r="IG50" s="86">
        <f t="shared" si="55"/>
        <v>3.8297900718217024E-38</v>
      </c>
      <c r="II50" s="86">
        <f t="shared" si="56"/>
        <v>4.6776146058898068E-236</v>
      </c>
      <c r="IJ50" s="86">
        <f t="shared" si="56"/>
        <v>1.3507635646590939E-202</v>
      </c>
      <c r="IK50" s="86">
        <f t="shared" si="56"/>
        <v>1.2755525247821174E-257</v>
      </c>
      <c r="IL50" s="86">
        <f t="shared" si="56"/>
        <v>1.6018017403650537E-282</v>
      </c>
      <c r="IM50" s="86">
        <f t="shared" si="56"/>
        <v>9.7791564391364874E-270</v>
      </c>
      <c r="IN50" s="86">
        <f t="shared" si="56"/>
        <v>3.3578036788245733E-291</v>
      </c>
      <c r="IO50" s="86">
        <f t="shared" si="56"/>
        <v>7.4274507050560491E-294</v>
      </c>
      <c r="IP50" s="86">
        <f t="shared" si="56"/>
        <v>1.2512055774429512E-280</v>
      </c>
      <c r="IQ50" s="86">
        <f t="shared" si="56"/>
        <v>6.8434302323513981E-298</v>
      </c>
      <c r="IR50" s="86">
        <f t="shared" si="56"/>
        <v>2.4617450904847376E-302</v>
      </c>
      <c r="IS50" s="86">
        <f t="shared" si="56"/>
        <v>6.0354008052193581E-308</v>
      </c>
      <c r="IT50" s="86">
        <f t="shared" si="56"/>
        <v>1.4475645066677677E-298</v>
      </c>
      <c r="IU50" s="86">
        <f t="shared" si="56"/>
        <v>1.5338700386888122E-275</v>
      </c>
      <c r="IV50" s="86">
        <f t="shared" si="56"/>
        <v>1.0255198023469665E-146</v>
      </c>
      <c r="IW50" s="86">
        <f t="shared" si="56"/>
        <v>4.1546589554333627E-136</v>
      </c>
      <c r="IY50" s="86">
        <f t="shared" si="57"/>
        <v>5.1255447848776381E-6</v>
      </c>
      <c r="IZ50" s="86">
        <f t="shared" si="57"/>
        <v>9.5396033743597441E-6</v>
      </c>
      <c r="JA50" s="86">
        <f t="shared" si="57"/>
        <v>2.6730922578522931E-6</v>
      </c>
      <c r="JB50" s="86">
        <f t="shared" si="57"/>
        <v>7.8875111190974872E-7</v>
      </c>
      <c r="JC50" s="86">
        <f t="shared" si="57"/>
        <v>7.4794120028363843E-7</v>
      </c>
      <c r="JD50" s="86">
        <f t="shared" si="57"/>
        <v>1.4326131782918971E-6</v>
      </c>
      <c r="JE50" s="86">
        <f t="shared" si="57"/>
        <v>5.537920802283971E-7</v>
      </c>
      <c r="JF50" s="86">
        <f t="shared" si="57"/>
        <v>3.493346958375618E-7</v>
      </c>
      <c r="JG50" s="86">
        <f t="shared" si="57"/>
        <v>1.1115541186287977E-6</v>
      </c>
      <c r="JH50" s="86">
        <f t="shared" si="57"/>
        <v>9.5497720529440845E-8</v>
      </c>
      <c r="JI50" s="86">
        <f t="shared" si="57"/>
        <v>4.3213245215568036E-7</v>
      </c>
      <c r="JJ50" s="86">
        <f t="shared" si="57"/>
        <v>1.7500658971776711E-7</v>
      </c>
      <c r="JK50" s="86">
        <f t="shared" si="57"/>
        <v>5.2259638942426854E-7</v>
      </c>
      <c r="JL50" s="86">
        <f t="shared" si="57"/>
        <v>6.6535169751081616E-7</v>
      </c>
      <c r="JM50" s="86">
        <f t="shared" si="57"/>
        <v>3.1378881154979141E-8</v>
      </c>
    </row>
    <row r="51" spans="2:273" x14ac:dyDescent="0.25">
      <c r="B51" s="2">
        <v>24</v>
      </c>
      <c r="C51" s="37">
        <v>93.704999999999998</v>
      </c>
      <c r="D51" s="37">
        <v>95.421000000000006</v>
      </c>
      <c r="E51" s="37">
        <v>91.474999999999994</v>
      </c>
      <c r="F51" s="37">
        <v>91.561000000000007</v>
      </c>
      <c r="G51" s="37">
        <v>94.22</v>
      </c>
      <c r="H51" s="37">
        <v>94.5</v>
      </c>
      <c r="I51" s="37">
        <v>94.075000000000003</v>
      </c>
      <c r="J51" s="37">
        <v>95.375</v>
      </c>
      <c r="K51" s="37">
        <v>92.438999999999993</v>
      </c>
      <c r="L51" s="37">
        <v>95.659000000000006</v>
      </c>
      <c r="M51" s="37">
        <v>94.950999999999993</v>
      </c>
      <c r="N51" s="37">
        <v>97.244</v>
      </c>
      <c r="O51" s="37">
        <v>100.875</v>
      </c>
      <c r="P51" s="37">
        <v>92.9</v>
      </c>
      <c r="Q51" s="37">
        <v>93.974000000000004</v>
      </c>
      <c r="S51" s="4">
        <f t="shared" si="59"/>
        <v>97.995726162689081</v>
      </c>
      <c r="T51" s="4">
        <f t="shared" si="59"/>
        <v>98.598313241355569</v>
      </c>
      <c r="U51" s="4">
        <f t="shared" si="59"/>
        <v>95.491401553681925</v>
      </c>
      <c r="V51" s="4">
        <f t="shared" si="59"/>
        <v>95.083101381859123</v>
      </c>
      <c r="W51" s="4">
        <f t="shared" si="59"/>
        <v>96.90089378686983</v>
      </c>
      <c r="X51" s="4">
        <f t="shared" si="59"/>
        <v>94.261974959324718</v>
      </c>
      <c r="Y51" s="4">
        <f t="shared" si="59"/>
        <v>96.807007422724496</v>
      </c>
      <c r="Z51" s="4">
        <f t="shared" si="59"/>
        <v>95.35850878264462</v>
      </c>
      <c r="AA51" s="4">
        <f t="shared" si="59"/>
        <v>96.294022518748363</v>
      </c>
      <c r="AB51" s="4">
        <f t="shared" si="59"/>
        <v>97.931833401085171</v>
      </c>
      <c r="AC51" s="4">
        <f t="shared" si="59"/>
        <v>96.674797478619837</v>
      </c>
      <c r="AD51" s="4">
        <f t="shared" si="59"/>
        <v>98.741439854275271</v>
      </c>
      <c r="AE51" s="4">
        <f t="shared" si="59"/>
        <v>101.11656165978518</v>
      </c>
      <c r="AF51" s="4">
        <f t="shared" si="59"/>
        <v>91.550740298500415</v>
      </c>
      <c r="AG51" s="4">
        <f t="shared" si="59"/>
        <v>94.99408223798531</v>
      </c>
      <c r="AI51" s="4">
        <f t="shared" si="60"/>
        <v>-4.2907261626890829</v>
      </c>
      <c r="AJ51" s="4">
        <f t="shared" si="60"/>
        <v>-3.1773132413555629</v>
      </c>
      <c r="AK51" s="4">
        <f t="shared" si="60"/>
        <v>-4.0164015536819306</v>
      </c>
      <c r="AL51" s="4">
        <f t="shared" si="60"/>
        <v>-3.522101381859116</v>
      </c>
      <c r="AM51" s="4">
        <f t="shared" si="60"/>
        <v>-2.6808937868698308</v>
      </c>
      <c r="AN51" s="4">
        <f t="shared" si="60"/>
        <v>0.23802504067528218</v>
      </c>
      <c r="AO51" s="4">
        <f t="shared" si="60"/>
        <v>-2.732007422724493</v>
      </c>
      <c r="AP51" s="4">
        <f t="shared" si="60"/>
        <v>1.6491217355380172E-2</v>
      </c>
      <c r="AQ51" s="4">
        <f t="shared" si="60"/>
        <v>-3.8550225187483704</v>
      </c>
      <c r="AR51" s="4">
        <f t="shared" si="60"/>
        <v>-2.2728334010851654</v>
      </c>
      <c r="AS51" s="4">
        <f t="shared" si="60"/>
        <v>-1.7237974786198436</v>
      </c>
      <c r="AT51" s="4">
        <f t="shared" si="60"/>
        <v>-1.4974398542752709</v>
      </c>
      <c r="AU51" s="4">
        <f t="shared" si="60"/>
        <v>-0.24156165978517663</v>
      </c>
      <c r="AV51" s="4">
        <f t="shared" si="60"/>
        <v>1.3492597014995908</v>
      </c>
      <c r="AW51" s="4">
        <f t="shared" si="60"/>
        <v>-1.0200822379853065</v>
      </c>
      <c r="AY51" s="2">
        <f t="shared" si="51"/>
        <v>97.986195567435416</v>
      </c>
      <c r="AZ51" s="2">
        <f t="shared" si="51"/>
        <v>98.581954531298138</v>
      </c>
      <c r="BA51" s="2">
        <f t="shared" si="51"/>
        <v>95.486128377496357</v>
      </c>
      <c r="BB51" s="2">
        <f t="shared" si="51"/>
        <v>95.081366224317094</v>
      </c>
      <c r="BC51" s="2">
        <f t="shared" si="51"/>
        <v>96.899191425781495</v>
      </c>
      <c r="BD51" s="2">
        <f t="shared" si="51"/>
        <v>94.259027241909152</v>
      </c>
      <c r="BE51" s="2">
        <f t="shared" si="51"/>
        <v>96.805796002931828</v>
      </c>
      <c r="BF51" s="2">
        <f t="shared" si="51"/>
        <v>95.357678450713465</v>
      </c>
      <c r="BG51" s="2">
        <f t="shared" si="51"/>
        <v>96.291722218197194</v>
      </c>
      <c r="BH51" s="2">
        <f t="shared" si="51"/>
        <v>97.931587429223228</v>
      </c>
      <c r="BI51" s="2">
        <f t="shared" si="51"/>
        <v>96.673825814985278</v>
      </c>
      <c r="BJ51" s="2">
        <f t="shared" si="51"/>
        <v>98.741018614991859</v>
      </c>
      <c r="BK51" s="2">
        <f t="shared" si="51"/>
        <v>101.11540240668387</v>
      </c>
      <c r="BL51" s="2">
        <f t="shared" si="51"/>
        <v>91.549325315928712</v>
      </c>
      <c r="BM51" s="2">
        <f t="shared" si="51"/>
        <v>94.994009440466456</v>
      </c>
      <c r="BO51" s="2">
        <f t="shared" si="10"/>
        <v>93.704999999999998</v>
      </c>
      <c r="BP51" s="2">
        <f t="shared" si="11"/>
        <v>95.421000000000006</v>
      </c>
      <c r="BQ51" s="2">
        <f t="shared" si="12"/>
        <v>91.474999999999994</v>
      </c>
      <c r="BR51" s="2">
        <f t="shared" si="13"/>
        <v>91.561000000000007</v>
      </c>
      <c r="BS51" s="2">
        <f t="shared" si="14"/>
        <v>94.22</v>
      </c>
      <c r="BT51" s="2">
        <f t="shared" si="15"/>
        <v>94.5</v>
      </c>
      <c r="BU51" s="2">
        <f t="shared" si="16"/>
        <v>94.075000000000003</v>
      </c>
      <c r="BV51" s="2">
        <f t="shared" si="17"/>
        <v>95.375</v>
      </c>
      <c r="BW51" s="2">
        <f t="shared" si="18"/>
        <v>92.438999999999993</v>
      </c>
      <c r="BX51" s="2">
        <f t="shared" si="19"/>
        <v>95.659000000000006</v>
      </c>
      <c r="BY51" s="2">
        <f t="shared" si="20"/>
        <v>94.950999999999993</v>
      </c>
      <c r="BZ51" s="2">
        <f t="shared" si="21"/>
        <v>97.244</v>
      </c>
      <c r="CA51" s="2">
        <f t="shared" si="22"/>
        <v>100.875</v>
      </c>
      <c r="CB51" s="2">
        <f t="shared" si="23"/>
        <v>92.9</v>
      </c>
      <c r="CC51" s="2">
        <f t="shared" si="24"/>
        <v>93.974000000000004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97.072170715249641</v>
      </c>
      <c r="DL51" s="2">
        <f t="shared" si="61"/>
        <v>98.738104588394052</v>
      </c>
      <c r="DM51" s="2">
        <f t="shared" si="61"/>
        <v>95.292781425891164</v>
      </c>
      <c r="DN51" s="2">
        <f t="shared" si="61"/>
        <v>94.985485017421567</v>
      </c>
      <c r="DO51" s="2">
        <f t="shared" si="61"/>
        <v>97.275106754221383</v>
      </c>
      <c r="DP51" s="2">
        <f t="shared" si="61"/>
        <v>94.733745309568462</v>
      </c>
      <c r="DQ51" s="2">
        <f t="shared" si="61"/>
        <v>96.915340755735471</v>
      </c>
      <c r="DR51" s="2">
        <f t="shared" si="61"/>
        <v>95.837236842105256</v>
      </c>
      <c r="DS51" s="2">
        <f t="shared" si="61"/>
        <v>95.573062887989195</v>
      </c>
      <c r="DT51" s="2">
        <f t="shared" si="61"/>
        <v>98.06776837363681</v>
      </c>
      <c r="DU51" s="2">
        <f t="shared" si="61"/>
        <v>96.344228361965222</v>
      </c>
      <c r="DV51" s="2">
        <f t="shared" si="61"/>
        <v>99.566593938067612</v>
      </c>
      <c r="DW51" s="2">
        <f t="shared" si="61"/>
        <v>101.52160256410257</v>
      </c>
      <c r="DX51" s="2">
        <f t="shared" si="61"/>
        <v>91.706896086369753</v>
      </c>
      <c r="DY51" s="2">
        <f t="shared" si="61"/>
        <v>95.413241355641347</v>
      </c>
      <c r="EA51" s="2">
        <f t="shared" si="62"/>
        <v>101.83584447890451</v>
      </c>
      <c r="EB51" s="2">
        <f t="shared" si="62"/>
        <v>97.944329225754075</v>
      </c>
      <c r="EC51" s="2">
        <f t="shared" si="62"/>
        <v>96.358643304398939</v>
      </c>
      <c r="ED51" s="2">
        <f t="shared" si="62"/>
        <v>95.554251727904344</v>
      </c>
      <c r="EE51" s="2">
        <f t="shared" si="62"/>
        <v>95.081299527683029</v>
      </c>
      <c r="EF51" s="2">
        <f t="shared" si="62"/>
        <v>92.138861410355346</v>
      </c>
      <c r="EG51" s="2">
        <f t="shared" si="62"/>
        <v>96.263489221229023</v>
      </c>
      <c r="EH51" s="2">
        <f t="shared" si="62"/>
        <v>92.945145033267195</v>
      </c>
      <c r="EI51" s="2">
        <f t="shared" si="62"/>
        <v>99.554321165482094</v>
      </c>
      <c r="EJ51" s="2">
        <f t="shared" si="62"/>
        <v>97.18895214866825</v>
      </c>
      <c r="EK51" s="2">
        <f t="shared" si="62"/>
        <v>98.282213536868383</v>
      </c>
      <c r="EL51" s="2">
        <f t="shared" si="62"/>
        <v>94.230514616341637</v>
      </c>
      <c r="EM51" s="2">
        <f t="shared" si="62"/>
        <v>99.094524128838671</v>
      </c>
      <c r="EN51" s="2">
        <f t="shared" si="62"/>
        <v>90.798591033851778</v>
      </c>
      <c r="EO51" s="2">
        <f t="shared" si="62"/>
        <v>92.559666099249398</v>
      </c>
      <c r="EQ51" s="2">
        <f t="shared" si="63"/>
        <v>99.34103063897561</v>
      </c>
      <c r="ER51" s="2">
        <f t="shared" si="63"/>
        <v>95.439588742590843</v>
      </c>
      <c r="ES51" s="2">
        <f t="shared" si="63"/>
        <v>94.036374182613059</v>
      </c>
      <c r="ET51" s="2">
        <f t="shared" si="63"/>
        <v>93.256667636942396</v>
      </c>
      <c r="EU51" s="2">
        <f t="shared" si="63"/>
        <v>93.166442082478468</v>
      </c>
      <c r="EV51" s="2">
        <f t="shared" si="63"/>
        <v>90.740302443418798</v>
      </c>
      <c r="EW51" s="2">
        <f t="shared" si="63"/>
        <v>93.55084365164204</v>
      </c>
      <c r="EX51" s="2">
        <f t="shared" si="63"/>
        <v>90.403289773269989</v>
      </c>
      <c r="EY51" s="2">
        <f t="shared" si="63"/>
        <v>97.248107842232628</v>
      </c>
      <c r="EZ51" s="2">
        <f t="shared" si="63"/>
        <v>96.054670446726277</v>
      </c>
      <c r="FA51" s="2">
        <f t="shared" si="63"/>
        <v>95.617952552831113</v>
      </c>
      <c r="FB51" s="2">
        <f t="shared" si="63"/>
        <v>91.331855901163948</v>
      </c>
      <c r="FC51" s="2">
        <f t="shared" si="63"/>
        <v>97.252488756223642</v>
      </c>
      <c r="FD51" s="2">
        <f t="shared" si="63"/>
        <v>91.142543713214593</v>
      </c>
      <c r="FE51" s="2">
        <f t="shared" si="63"/>
        <v>93.770817564655076</v>
      </c>
      <c r="FG51" s="2">
        <f t="shared" si="64"/>
        <v>0.19188034769741677</v>
      </c>
      <c r="FH51" s="2">
        <f t="shared" si="64"/>
        <v>0.19666936345680719</v>
      </c>
      <c r="FI51" s="2">
        <f t="shared" si="64"/>
        <v>0.18143420016475117</v>
      </c>
      <c r="FJ51" s="2">
        <f t="shared" si="64"/>
        <v>0.16863867744516664</v>
      </c>
      <c r="FK51" s="2">
        <f t="shared" si="64"/>
        <v>0.1713395334104108</v>
      </c>
      <c r="FL51" s="2">
        <f t="shared" si="64"/>
        <v>0.18293563064624702</v>
      </c>
      <c r="FM51" s="2">
        <f t="shared" si="64"/>
        <v>0.16799554489888213</v>
      </c>
      <c r="FN51" s="2">
        <f t="shared" si="64"/>
        <v>0.16580326026459852</v>
      </c>
      <c r="FO51" s="2">
        <f t="shared" si="64"/>
        <v>0.180520686916257</v>
      </c>
      <c r="FP51" s="2">
        <f t="shared" si="64"/>
        <v>0.15494299563561387</v>
      </c>
      <c r="FQ51" s="2">
        <f t="shared" si="64"/>
        <v>0.17009068325837312</v>
      </c>
      <c r="FR51" s="2">
        <f t="shared" si="64"/>
        <v>0.15470925187119994</v>
      </c>
      <c r="FS51" s="2">
        <f t="shared" si="64"/>
        <v>0.16735280793932336</v>
      </c>
      <c r="FT51" s="2">
        <f t="shared" si="64"/>
        <v>0.17348141544262249</v>
      </c>
      <c r="FU51" s="2">
        <f t="shared" si="64"/>
        <v>0.14691829662822642</v>
      </c>
      <c r="FW51" s="2">
        <f t="shared" si="53"/>
        <v>1.2235743166643124E-5</v>
      </c>
      <c r="FX51" s="2">
        <f t="shared" si="53"/>
        <v>1.5475374819641098E-5</v>
      </c>
      <c r="FY51" s="2">
        <f t="shared" si="53"/>
        <v>1.5866295433651708E-5</v>
      </c>
      <c r="FZ51" s="2">
        <f t="shared" si="53"/>
        <v>1.5171995342577477E-5</v>
      </c>
      <c r="GA51" s="2">
        <f t="shared" si="53"/>
        <v>1.5365035396275689E-5</v>
      </c>
      <c r="GB51" s="2">
        <f t="shared" si="53"/>
        <v>1.5262211644967404E-5</v>
      </c>
      <c r="GC51" s="2">
        <f t="shared" si="53"/>
        <v>1.349202102729341E-5</v>
      </c>
      <c r="GD51" s="2">
        <f t="shared" si="53"/>
        <v>1.579181259409147E-5</v>
      </c>
      <c r="GE51" s="2">
        <f t="shared" si="53"/>
        <v>1.7408986255551152E-5</v>
      </c>
      <c r="GF51" s="2">
        <f t="shared" si="53"/>
        <v>1.2806257695270298E-5</v>
      </c>
      <c r="GG51" s="2">
        <f t="shared" si="53"/>
        <v>1.3425683157794035E-5</v>
      </c>
      <c r="GH51" s="2">
        <f t="shared" si="53"/>
        <v>1.1896290505773989E-5</v>
      </c>
      <c r="GI51" s="2">
        <f t="shared" si="53"/>
        <v>1.1816379116448121E-5</v>
      </c>
      <c r="GJ51" s="2">
        <f t="shared" si="53"/>
        <v>9.5237620288546241E-6</v>
      </c>
      <c r="GK51" s="2">
        <f t="shared" si="53"/>
        <v>8.6700920327657586E-6</v>
      </c>
      <c r="GM51" s="86">
        <f t="shared" si="54"/>
        <v>9.1818636249753655E-6</v>
      </c>
      <c r="GN51" s="86">
        <f t="shared" si="54"/>
        <v>1.6402506673252463E-5</v>
      </c>
      <c r="GO51" s="86">
        <f t="shared" si="54"/>
        <v>4.923037218170851E-6</v>
      </c>
      <c r="GP51" s="86">
        <f t="shared" si="54"/>
        <v>1.5471239579017603E-6</v>
      </c>
      <c r="GQ51" s="86">
        <f t="shared" si="54"/>
        <v>1.4845474323151103E-6</v>
      </c>
      <c r="GR51" s="86">
        <f t="shared" si="54"/>
        <v>2.7874851484037987E-6</v>
      </c>
      <c r="GS51" s="86">
        <f t="shared" si="54"/>
        <v>1.1147269781125138E-6</v>
      </c>
      <c r="GT51" s="86">
        <f t="shared" si="54"/>
        <v>7.2426379659760616E-7</v>
      </c>
      <c r="GU51" s="86">
        <f t="shared" si="54"/>
        <v>2.1934563284140621E-6</v>
      </c>
      <c r="GV51" s="86">
        <f t="shared" si="54"/>
        <v>2.1133024658437488E-7</v>
      </c>
      <c r="GW51" s="86">
        <f t="shared" si="54"/>
        <v>8.9257526684299302E-7</v>
      </c>
      <c r="GX51" s="86">
        <f t="shared" si="54"/>
        <v>3.6966697278464471E-7</v>
      </c>
      <c r="GY51" s="86">
        <f t="shared" si="54"/>
        <v>1.0547388115087641E-6</v>
      </c>
      <c r="GZ51" s="86">
        <f t="shared" si="54"/>
        <v>1.341254597859152E-6</v>
      </c>
      <c r="HA51" s="86">
        <f t="shared" si="54"/>
        <v>7.3407692295368395E-8</v>
      </c>
      <c r="HC51" s="86">
        <f t="shared" si="58"/>
        <v>7.2582746990734547E-18</v>
      </c>
      <c r="HD51" s="86">
        <f t="shared" si="58"/>
        <v>1.7184310964870343E-16</v>
      </c>
      <c r="HE51" s="86">
        <f t="shared" si="58"/>
        <v>1.8362727599599661E-20</v>
      </c>
      <c r="HF51" s="86">
        <f t="shared" si="58"/>
        <v>5.1016194169022405E-22</v>
      </c>
      <c r="HG51" s="86">
        <f t="shared" si="58"/>
        <v>1.285729366582721E-20</v>
      </c>
      <c r="HH51" s="86">
        <f t="shared" si="58"/>
        <v>1.1186719783831756E-21</v>
      </c>
      <c r="HI51" s="86">
        <f t="shared" si="58"/>
        <v>5.2357946487428896E-22</v>
      </c>
      <c r="HJ51" s="86">
        <f t="shared" si="58"/>
        <v>2.2935391905134673E-21</v>
      </c>
      <c r="HK51" s="86">
        <f t="shared" si="58"/>
        <v>2.1500543701282545E-22</v>
      </c>
      <c r="HL51" s="86">
        <f t="shared" si="58"/>
        <v>1.7724319261518667E-22</v>
      </c>
      <c r="HM51" s="86">
        <f t="shared" si="58"/>
        <v>1.5495348355156786E-22</v>
      </c>
      <c r="HN51" s="86">
        <f t="shared" si="58"/>
        <v>2.2293972895748676E-22</v>
      </c>
      <c r="HO51" s="86">
        <f t="shared" si="58"/>
        <v>9.4609391725442261E-21</v>
      </c>
      <c r="HP51" s="86">
        <f t="shared" si="58"/>
        <v>2.4216230251232014E-21</v>
      </c>
      <c r="HQ51" s="86">
        <f t="shared" si="58"/>
        <v>3.3443678147054677E-27</v>
      </c>
      <c r="HS51" s="86">
        <f t="shared" si="55"/>
        <v>8.9369369374871926E-60</v>
      </c>
      <c r="HT51" s="86">
        <f t="shared" si="55"/>
        <v>2.5738909961307398E-52</v>
      </c>
      <c r="HU51" s="86">
        <f t="shared" si="55"/>
        <v>4.2959240860517048E-66</v>
      </c>
      <c r="HV51" s="86">
        <f t="shared" si="55"/>
        <v>4.1634910191759078E-72</v>
      </c>
      <c r="HW51" s="86">
        <f t="shared" si="55"/>
        <v>3.2350240573034188E-67</v>
      </c>
      <c r="HX51" s="86">
        <f t="shared" si="55"/>
        <v>2.4251221384768694E-74</v>
      </c>
      <c r="HY51" s="86">
        <f t="shared" si="55"/>
        <v>2.1329621281477309E-73</v>
      </c>
      <c r="HZ51" s="86">
        <f t="shared" si="55"/>
        <v>6.0366020066599581E-71</v>
      </c>
      <c r="IA51" s="86">
        <f t="shared" si="55"/>
        <v>4.3544107470029264E-75</v>
      </c>
      <c r="IB51" s="86">
        <f t="shared" si="55"/>
        <v>1.1859160264176865E-76</v>
      </c>
      <c r="IC51" s="86">
        <f t="shared" si="55"/>
        <v>8.556463210746473E-77</v>
      </c>
      <c r="ID51" s="86">
        <f t="shared" si="55"/>
        <v>1.0590375224150372E-74</v>
      </c>
      <c r="IE51" s="86">
        <f t="shared" si="55"/>
        <v>1.1214326404872784E-69</v>
      </c>
      <c r="IF51" s="86">
        <f t="shared" si="55"/>
        <v>6.6952285186557677E-45</v>
      </c>
      <c r="IG51" s="86">
        <f t="shared" si="55"/>
        <v>2.0344014206711736E-37</v>
      </c>
      <c r="II51" s="86">
        <f t="shared" si="56"/>
        <v>2.7146297653944799E-232</v>
      </c>
      <c r="IJ51" s="86">
        <f t="shared" si="56"/>
        <v>2.6548091284868134E-199</v>
      </c>
      <c r="IK51" s="86">
        <f t="shared" si="56"/>
        <v>2.0486379814093083E-253</v>
      </c>
      <c r="IL51" s="86">
        <f t="shared" si="56"/>
        <v>6.33271078347788E-278</v>
      </c>
      <c r="IM51" s="86">
        <f t="shared" si="56"/>
        <v>2.4140607189632874E-265</v>
      </c>
      <c r="IN51" s="86">
        <f t="shared" si="56"/>
        <v>1.8523789188795572E-286</v>
      </c>
      <c r="IO51" s="86">
        <f t="shared" si="56"/>
        <v>4.0185875088960652E-289</v>
      </c>
      <c r="IP51" s="86">
        <f t="shared" si="56"/>
        <v>4.7822365182144593E-276</v>
      </c>
      <c r="IQ51" s="86">
        <f t="shared" si="56"/>
        <v>5.5484051614745745E-293</v>
      </c>
      <c r="IR51" s="86">
        <f t="shared" si="56"/>
        <v>1.7365845299253791E-297</v>
      </c>
      <c r="IS51" s="86">
        <f t="shared" si="56"/>
        <v>5.498747209245279E-303</v>
      </c>
      <c r="IT51" s="86">
        <f t="shared" si="56"/>
        <v>8.2699486580243576E-294</v>
      </c>
      <c r="IU51" s="86">
        <f t="shared" si="56"/>
        <v>3.7224043205564078E-271</v>
      </c>
      <c r="IV51" s="86">
        <f t="shared" si="56"/>
        <v>1.9456714769966566E-144</v>
      </c>
      <c r="IW51" s="86">
        <f t="shared" si="56"/>
        <v>5.1653565954663601E-134</v>
      </c>
      <c r="IY51" s="86">
        <f t="shared" si="57"/>
        <v>9.1818636249826246E-6</v>
      </c>
      <c r="IZ51" s="86">
        <f t="shared" si="57"/>
        <v>1.6402506673424306E-5</v>
      </c>
      <c r="JA51" s="86">
        <f t="shared" si="57"/>
        <v>4.9230372181708697E-6</v>
      </c>
      <c r="JB51" s="86">
        <f t="shared" si="57"/>
        <v>1.5471239579017608E-6</v>
      </c>
      <c r="JC51" s="86">
        <f t="shared" si="57"/>
        <v>1.4845474323151232E-6</v>
      </c>
      <c r="JD51" s="86">
        <f t="shared" si="57"/>
        <v>2.7874851484038E-6</v>
      </c>
      <c r="JE51" s="86">
        <f t="shared" si="57"/>
        <v>1.1147269781125143E-6</v>
      </c>
      <c r="JF51" s="86">
        <f t="shared" si="57"/>
        <v>7.2426379659760849E-7</v>
      </c>
      <c r="JG51" s="86">
        <f t="shared" si="57"/>
        <v>2.1934563284140625E-6</v>
      </c>
      <c r="JH51" s="86">
        <f t="shared" si="57"/>
        <v>2.1133024658437506E-7</v>
      </c>
      <c r="JI51" s="86">
        <f t="shared" si="57"/>
        <v>8.9257526684299313E-7</v>
      </c>
      <c r="JJ51" s="86">
        <f t="shared" si="57"/>
        <v>3.6966697278464492E-7</v>
      </c>
      <c r="JK51" s="86">
        <f t="shared" si="57"/>
        <v>1.0547388115087736E-6</v>
      </c>
      <c r="JL51" s="86">
        <f t="shared" si="57"/>
        <v>1.3412545978591543E-6</v>
      </c>
      <c r="JM51" s="86">
        <f t="shared" si="57"/>
        <v>7.3407692295368395E-8</v>
      </c>
    </row>
    <row r="52" spans="2:273" x14ac:dyDescent="0.25">
      <c r="B52" s="2">
        <v>25</v>
      </c>
      <c r="C52" s="37">
        <v>92.340999999999994</v>
      </c>
      <c r="D52" s="37">
        <v>94.683999999999997</v>
      </c>
      <c r="E52" s="37">
        <v>90.525000000000006</v>
      </c>
      <c r="F52" s="37">
        <v>92.634</v>
      </c>
      <c r="G52" s="37">
        <v>94.853999999999999</v>
      </c>
      <c r="H52" s="37">
        <v>94.9</v>
      </c>
      <c r="I52" s="37">
        <v>95.375</v>
      </c>
      <c r="J52" s="37">
        <v>93.45</v>
      </c>
      <c r="K52" s="37">
        <v>92.659000000000006</v>
      </c>
      <c r="L52" s="37">
        <v>96.853999999999999</v>
      </c>
      <c r="M52" s="37">
        <v>95.659000000000006</v>
      </c>
      <c r="N52" s="37">
        <v>95.194999999999993</v>
      </c>
      <c r="O52" s="37">
        <v>97.775000000000006</v>
      </c>
      <c r="P52" s="37">
        <v>89.724999999999994</v>
      </c>
      <c r="Q52" s="37">
        <v>93.897000000000006</v>
      </c>
      <c r="S52" s="4">
        <f t="shared" si="59"/>
        <v>98.141325939563785</v>
      </c>
      <c r="T52" s="4">
        <f t="shared" si="59"/>
        <v>98.719336969049763</v>
      </c>
      <c r="U52" s="4">
        <f t="shared" si="59"/>
        <v>95.667755569243013</v>
      </c>
      <c r="V52" s="4">
        <f t="shared" si="59"/>
        <v>95.237200324388084</v>
      </c>
      <c r="W52" s="4">
        <f t="shared" si="59"/>
        <v>96.959044494494677</v>
      </c>
      <c r="X52" s="4">
        <f t="shared" si="59"/>
        <v>94.382928667193468</v>
      </c>
      <c r="Y52" s="4">
        <f t="shared" si="59"/>
        <v>96.953252662133607</v>
      </c>
      <c r="Z52" s="4">
        <f t="shared" si="59"/>
        <v>95.538246161444007</v>
      </c>
      <c r="AA52" s="4">
        <f t="shared" si="59"/>
        <v>96.601639228245105</v>
      </c>
      <c r="AB52" s="4">
        <f t="shared" si="59"/>
        <v>98.185851937963406</v>
      </c>
      <c r="AC52" s="4">
        <f t="shared" si="59"/>
        <v>96.898082655449954</v>
      </c>
      <c r="AD52" s="4">
        <f t="shared" si="59"/>
        <v>98.795582979937322</v>
      </c>
      <c r="AE52" s="4">
        <f t="shared" si="59"/>
        <v>101.19062531979573</v>
      </c>
      <c r="AF52" s="4">
        <f t="shared" si="59"/>
        <v>91.60849864904101</v>
      </c>
      <c r="AG52" s="4">
        <f t="shared" si="59"/>
        <v>95.010945161029881</v>
      </c>
      <c r="AI52" s="4">
        <f t="shared" si="60"/>
        <v>-5.8003259395637912</v>
      </c>
      <c r="AJ52" s="4">
        <f t="shared" si="60"/>
        <v>-4.0353369690497658</v>
      </c>
      <c r="AK52" s="4">
        <f t="shared" si="60"/>
        <v>-5.1427555692430076</v>
      </c>
      <c r="AL52" s="4">
        <f t="shared" si="60"/>
        <v>-2.6032003243880837</v>
      </c>
      <c r="AM52" s="4">
        <f t="shared" si="60"/>
        <v>-2.1050444944946776</v>
      </c>
      <c r="AN52" s="4">
        <f t="shared" si="60"/>
        <v>0.5170713328065375</v>
      </c>
      <c r="AO52" s="4">
        <f t="shared" si="60"/>
        <v>-1.5782526621336075</v>
      </c>
      <c r="AP52" s="4">
        <f t="shared" si="60"/>
        <v>-2.0882461614440047</v>
      </c>
      <c r="AQ52" s="4">
        <f t="shared" si="60"/>
        <v>-3.942639228245099</v>
      </c>
      <c r="AR52" s="4">
        <f t="shared" si="60"/>
        <v>-1.3318519379634068</v>
      </c>
      <c r="AS52" s="4">
        <f t="shared" si="60"/>
        <v>-1.2390826554499483</v>
      </c>
      <c r="AT52" s="4">
        <f t="shared" si="60"/>
        <v>-3.6005829799373288</v>
      </c>
      <c r="AU52" s="4">
        <f t="shared" si="60"/>
        <v>-3.4156253197957227</v>
      </c>
      <c r="AV52" s="4">
        <f t="shared" si="60"/>
        <v>-1.8834986490410159</v>
      </c>
      <c r="AW52" s="4">
        <f t="shared" si="60"/>
        <v>-1.113945161029875</v>
      </c>
      <c r="AY52" s="2">
        <f t="shared" si="51"/>
        <v>98.124934133754053</v>
      </c>
      <c r="AZ52" s="2">
        <f t="shared" si="51"/>
        <v>98.692280848110116</v>
      </c>
      <c r="BA52" s="2">
        <f t="shared" si="51"/>
        <v>95.658435796655553</v>
      </c>
      <c r="BB52" s="2">
        <f t="shared" si="51"/>
        <v>95.23394041880924</v>
      </c>
      <c r="BC52" s="2">
        <f t="shared" si="51"/>
        <v>96.955811094059058</v>
      </c>
      <c r="BD52" s="2">
        <f t="shared" si="51"/>
        <v>94.377441834171819</v>
      </c>
      <c r="BE52" s="2">
        <f t="shared" si="51"/>
        <v>96.950919969837628</v>
      </c>
      <c r="BF52" s="2">
        <f t="shared" si="51"/>
        <v>95.536601349388818</v>
      </c>
      <c r="BG52" s="2">
        <f t="shared" si="51"/>
        <v>96.597298832850498</v>
      </c>
      <c r="BH52" s="2">
        <f t="shared" si="51"/>
        <v>98.185332791013721</v>
      </c>
      <c r="BI52" s="2">
        <f t="shared" si="51"/>
        <v>96.896165735177846</v>
      </c>
      <c r="BJ52" s="2">
        <f t="shared" si="51"/>
        <v>98.794732426510492</v>
      </c>
      <c r="BK52" s="2">
        <f t="shared" si="51"/>
        <v>101.18838725583765</v>
      </c>
      <c r="BL52" s="2">
        <f t="shared" si="51"/>
        <v>91.605771970338864</v>
      </c>
      <c r="BM52" s="2">
        <f t="shared" si="51"/>
        <v>95.010782975404723</v>
      </c>
      <c r="BO52" s="2">
        <f t="shared" si="10"/>
        <v>92.340999999999994</v>
      </c>
      <c r="BP52" s="2">
        <f t="shared" si="11"/>
        <v>94.683999999999997</v>
      </c>
      <c r="BQ52" s="2">
        <f t="shared" si="12"/>
        <v>90.525000000000006</v>
      </c>
      <c r="BR52" s="2">
        <f t="shared" si="13"/>
        <v>92.634</v>
      </c>
      <c r="BS52" s="2">
        <f t="shared" si="14"/>
        <v>94.853999999999999</v>
      </c>
      <c r="BT52" s="2">
        <f t="shared" si="15"/>
        <v>94.9</v>
      </c>
      <c r="BU52" s="2">
        <f t="shared" si="16"/>
        <v>95.375</v>
      </c>
      <c r="BV52" s="2">
        <f t="shared" si="17"/>
        <v>93.45</v>
      </c>
      <c r="BW52" s="2">
        <f t="shared" si="18"/>
        <v>92.659000000000006</v>
      </c>
      <c r="BX52" s="2">
        <f t="shared" si="19"/>
        <v>96.853999999999999</v>
      </c>
      <c r="BY52" s="2">
        <f t="shared" si="20"/>
        <v>95.659000000000006</v>
      </c>
      <c r="BZ52" s="2">
        <f t="shared" si="21"/>
        <v>95.194999999999993</v>
      </c>
      <c r="CA52" s="2">
        <f t="shared" si="22"/>
        <v>97.775000000000006</v>
      </c>
      <c r="CB52" s="2">
        <f t="shared" si="23"/>
        <v>89.724999999999994</v>
      </c>
      <c r="CC52" s="2">
        <f t="shared" si="24"/>
        <v>93.897000000000006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97.218656140350845</v>
      </c>
      <c r="DL52" s="2">
        <f t="shared" si="61"/>
        <v>98.942535762483118</v>
      </c>
      <c r="DM52" s="2">
        <f t="shared" si="61"/>
        <v>95.536177298311429</v>
      </c>
      <c r="DN52" s="2">
        <f t="shared" si="61"/>
        <v>95.202240418118436</v>
      </c>
      <c r="DO52" s="2">
        <f t="shared" si="61"/>
        <v>97.41763011257035</v>
      </c>
      <c r="DP52" s="2">
        <f t="shared" si="61"/>
        <v>94.959022045028135</v>
      </c>
      <c r="DQ52" s="2">
        <f t="shared" si="61"/>
        <v>97.143103913630213</v>
      </c>
      <c r="DR52" s="2">
        <f t="shared" si="61"/>
        <v>96.133739878542514</v>
      </c>
      <c r="DS52" s="2">
        <f t="shared" si="61"/>
        <v>95.93161066126855</v>
      </c>
      <c r="DT52" s="2">
        <f t="shared" si="61"/>
        <v>98.415671882408731</v>
      </c>
      <c r="DU52" s="2">
        <f t="shared" si="61"/>
        <v>96.623646022540768</v>
      </c>
      <c r="DV52" s="2">
        <f t="shared" si="61"/>
        <v>99.736796914323222</v>
      </c>
      <c r="DW52" s="2">
        <f t="shared" si="61"/>
        <v>101.68564102564102</v>
      </c>
      <c r="DX52" s="2">
        <f t="shared" si="61"/>
        <v>91.812827260458832</v>
      </c>
      <c r="DY52" s="2">
        <f t="shared" si="61"/>
        <v>95.487147533247523</v>
      </c>
      <c r="EA52" s="2">
        <f t="shared" si="62"/>
        <v>101.60611486098176</v>
      </c>
      <c r="EB52" s="2">
        <f t="shared" si="62"/>
        <v>97.760212245363917</v>
      </c>
      <c r="EC52" s="2">
        <f t="shared" si="62"/>
        <v>96.161692436366934</v>
      </c>
      <c r="ED52" s="2">
        <f t="shared" si="62"/>
        <v>95.376672945174278</v>
      </c>
      <c r="EE52" s="2">
        <f t="shared" si="62"/>
        <v>94.918984256100771</v>
      </c>
      <c r="EF52" s="2">
        <f t="shared" si="62"/>
        <v>92.008545129414827</v>
      </c>
      <c r="EG52" s="2">
        <f t="shared" si="62"/>
        <v>96.083087898235163</v>
      </c>
      <c r="EH52" s="2">
        <f t="shared" si="62"/>
        <v>92.796844359168915</v>
      </c>
      <c r="EI52" s="2">
        <f t="shared" si="62"/>
        <v>99.353538791255872</v>
      </c>
      <c r="EJ52" s="2">
        <f t="shared" si="62"/>
        <v>97.039698166214663</v>
      </c>
      <c r="EK52" s="2">
        <f t="shared" si="62"/>
        <v>98.109061729114927</v>
      </c>
      <c r="EL52" s="2">
        <f t="shared" si="62"/>
        <v>94.100659749857883</v>
      </c>
      <c r="EM52" s="2">
        <f t="shared" si="62"/>
        <v>98.932169606528305</v>
      </c>
      <c r="EN52" s="2">
        <f t="shared" si="62"/>
        <v>90.706077310155536</v>
      </c>
      <c r="EO52" s="2">
        <f t="shared" si="62"/>
        <v>92.488077857756608</v>
      </c>
      <c r="EQ52" s="2">
        <f t="shared" si="63"/>
        <v>99.142200683194645</v>
      </c>
      <c r="ER52" s="2">
        <f t="shared" si="63"/>
        <v>95.287936101989814</v>
      </c>
      <c r="ES52" s="2">
        <f t="shared" si="63"/>
        <v>93.869900246373874</v>
      </c>
      <c r="ET52" s="2">
        <f t="shared" si="63"/>
        <v>93.109968479821447</v>
      </c>
      <c r="EU52" s="2">
        <f t="shared" si="63"/>
        <v>93.028399219046761</v>
      </c>
      <c r="EV52" s="2">
        <f t="shared" si="63"/>
        <v>90.62934490526014</v>
      </c>
      <c r="EW52" s="2">
        <f t="shared" si="63"/>
        <v>93.406787442841036</v>
      </c>
      <c r="EX52" s="2">
        <f t="shared" si="63"/>
        <v>90.288614130253706</v>
      </c>
      <c r="EY52" s="2">
        <f t="shared" si="63"/>
        <v>97.0789263768918</v>
      </c>
      <c r="EZ52" s="2">
        <f t="shared" si="63"/>
        <v>95.920924178267057</v>
      </c>
      <c r="FA52" s="2">
        <f t="shared" si="63"/>
        <v>95.480200977980331</v>
      </c>
      <c r="FB52" s="2">
        <f t="shared" si="63"/>
        <v>91.240226911558295</v>
      </c>
      <c r="FC52" s="2">
        <f t="shared" si="63"/>
        <v>97.113913766632535</v>
      </c>
      <c r="FD52" s="2">
        <f t="shared" si="63"/>
        <v>91.045511525693726</v>
      </c>
      <c r="FE52" s="2">
        <f t="shared" si="63"/>
        <v>93.682173514351689</v>
      </c>
      <c r="FG52" s="2">
        <f t="shared" si="64"/>
        <v>0.20656856451570343</v>
      </c>
      <c r="FH52" s="2">
        <f t="shared" si="64"/>
        <v>0.21162817132100503</v>
      </c>
      <c r="FI52" s="2">
        <f t="shared" si="64"/>
        <v>0.19551624134900045</v>
      </c>
      <c r="FJ52" s="2">
        <f t="shared" si="64"/>
        <v>0.18194834144466157</v>
      </c>
      <c r="FK52" s="2">
        <f t="shared" si="64"/>
        <v>0.18481497322670604</v>
      </c>
      <c r="FL52" s="2">
        <f t="shared" si="64"/>
        <v>0.19710614488635872</v>
      </c>
      <c r="FM52" s="2">
        <f t="shared" si="64"/>
        <v>0.18126551735923691</v>
      </c>
      <c r="FN52" s="2">
        <f t="shared" si="64"/>
        <v>0.17893730708624531</v>
      </c>
      <c r="FO52" s="2">
        <f t="shared" si="64"/>
        <v>0.19454867704030979</v>
      </c>
      <c r="FP52" s="2">
        <f t="shared" si="64"/>
        <v>0.1673893760635671</v>
      </c>
      <c r="FQ52" s="2">
        <f t="shared" si="64"/>
        <v>0.18348965259886252</v>
      </c>
      <c r="FR52" s="2">
        <f t="shared" si="64"/>
        <v>0.16714056965161717</v>
      </c>
      <c r="FS52" s="2">
        <f t="shared" si="64"/>
        <v>0.18058302996177136</v>
      </c>
      <c r="FT52" s="2">
        <f t="shared" si="64"/>
        <v>0.18708727715308091</v>
      </c>
      <c r="FU52" s="2">
        <f t="shared" si="64"/>
        <v>0.15884122782360721</v>
      </c>
      <c r="FW52" s="2">
        <f t="shared" si="53"/>
        <v>1.3416209758232261E-5</v>
      </c>
      <c r="FX52" s="2">
        <f t="shared" si="53"/>
        <v>1.6968385732464776E-5</v>
      </c>
      <c r="FY52" s="2">
        <f t="shared" si="53"/>
        <v>1.7397020366049162E-5</v>
      </c>
      <c r="FZ52" s="2">
        <f t="shared" si="53"/>
        <v>1.6635737734282547E-5</v>
      </c>
      <c r="GA52" s="2">
        <f t="shared" si="53"/>
        <v>1.6847401320550166E-5</v>
      </c>
      <c r="GB52" s="2">
        <f t="shared" si="53"/>
        <v>1.6734657652337156E-5</v>
      </c>
      <c r="GC52" s="2">
        <f t="shared" si="53"/>
        <v>1.4793687621598731E-5</v>
      </c>
      <c r="GD52" s="2">
        <f t="shared" si="53"/>
        <v>1.7315351805926401E-5</v>
      </c>
      <c r="GE52" s="2">
        <f t="shared" si="53"/>
        <v>1.9088541785290352E-5</v>
      </c>
      <c r="GF52" s="2">
        <f t="shared" si="53"/>
        <v>1.4041764988108121E-5</v>
      </c>
      <c r="GG52" s="2">
        <f t="shared" si="53"/>
        <v>1.4720949783012326E-5</v>
      </c>
      <c r="GH52" s="2">
        <f t="shared" si="53"/>
        <v>1.3044008183532293E-5</v>
      </c>
      <c r="GI52" s="2">
        <f t="shared" si="53"/>
        <v>1.2956387287968298E-5</v>
      </c>
      <c r="GJ52" s="2">
        <f t="shared" si="53"/>
        <v>1.0442587814876322E-5</v>
      </c>
      <c r="GK52" s="2">
        <f t="shared" si="53"/>
        <v>9.5065589204850659E-6</v>
      </c>
      <c r="GM52" s="86">
        <f t="shared" si="54"/>
        <v>1.6207291490378776E-5</v>
      </c>
      <c r="GN52" s="86">
        <f t="shared" si="54"/>
        <v>2.782630806511845E-5</v>
      </c>
      <c r="GO52" s="86">
        <f t="shared" si="54"/>
        <v>8.9284143914313729E-6</v>
      </c>
      <c r="GP52" s="86">
        <f t="shared" si="54"/>
        <v>2.9832341140749802E-6</v>
      </c>
      <c r="GQ52" s="86">
        <f t="shared" si="54"/>
        <v>2.8950833140514512E-6</v>
      </c>
      <c r="GR52" s="86">
        <f t="shared" si="54"/>
        <v>5.3299440996893836E-6</v>
      </c>
      <c r="GS52" s="86">
        <f t="shared" si="54"/>
        <v>2.2038425012926129E-6</v>
      </c>
      <c r="GT52" s="86">
        <f t="shared" si="54"/>
        <v>1.4734309375521865E-6</v>
      </c>
      <c r="GU52" s="86">
        <f t="shared" si="54"/>
        <v>4.2518287293487565E-6</v>
      </c>
      <c r="GV52" s="86">
        <f t="shared" si="54"/>
        <v>4.5809651836518754E-7</v>
      </c>
      <c r="GW52" s="86">
        <f t="shared" si="54"/>
        <v>1.8089010220712012E-6</v>
      </c>
      <c r="GX52" s="86">
        <f t="shared" si="54"/>
        <v>7.6613985524446346E-7</v>
      </c>
      <c r="GY52" s="86">
        <f t="shared" si="54"/>
        <v>2.0906713539051342E-6</v>
      </c>
      <c r="GZ52" s="86">
        <f t="shared" si="54"/>
        <v>2.6547545539944884E-6</v>
      </c>
      <c r="HA52" s="86">
        <f t="shared" si="54"/>
        <v>1.679721540767478E-7</v>
      </c>
      <c r="HC52" s="86">
        <f t="shared" si="58"/>
        <v>2.6519567854691111E-17</v>
      </c>
      <c r="HD52" s="86">
        <f t="shared" si="58"/>
        <v>5.5564258615325146E-16</v>
      </c>
      <c r="HE52" s="86">
        <f t="shared" si="58"/>
        <v>8.1435582174533445E-20</v>
      </c>
      <c r="HF52" s="86">
        <f t="shared" si="58"/>
        <v>2.5664452063775763E-21</v>
      </c>
      <c r="HG52" s="86">
        <f t="shared" si="58"/>
        <v>5.9133555193556679E-20</v>
      </c>
      <c r="HH52" s="86">
        <f t="shared" si="58"/>
        <v>5.6948360458568071E-21</v>
      </c>
      <c r="HI52" s="86">
        <f t="shared" si="58"/>
        <v>2.6728158896703668E-21</v>
      </c>
      <c r="HJ52" s="86">
        <f t="shared" si="58"/>
        <v>1.12486500045531E-20</v>
      </c>
      <c r="HK52" s="86">
        <f t="shared" si="58"/>
        <v>1.170475321067737E-21</v>
      </c>
      <c r="HL52" s="86">
        <f t="shared" si="58"/>
        <v>9.3650409079037891E-22</v>
      </c>
      <c r="HM52" s="86">
        <f t="shared" si="58"/>
        <v>8.3915169903738515E-22</v>
      </c>
      <c r="HN52" s="86">
        <f t="shared" si="58"/>
        <v>1.1490391556505168E-21</v>
      </c>
      <c r="HO52" s="86">
        <f t="shared" si="58"/>
        <v>4.292545869624075E-20</v>
      </c>
      <c r="HP52" s="86">
        <f t="shared" si="58"/>
        <v>1.1638427938112407E-20</v>
      </c>
      <c r="HQ52" s="86">
        <f t="shared" si="58"/>
        <v>2.4929404500075519E-26</v>
      </c>
      <c r="HS52" s="86">
        <f t="shared" si="55"/>
        <v>1.4373763601843628E-58</v>
      </c>
      <c r="HT52" s="86">
        <f t="shared" si="55"/>
        <v>2.9887202061346696E-51</v>
      </c>
      <c r="HU52" s="86">
        <f t="shared" si="55"/>
        <v>9.7978271270669563E-65</v>
      </c>
      <c r="HV52" s="86">
        <f t="shared" si="55"/>
        <v>1.2616011723521543E-70</v>
      </c>
      <c r="HW52" s="86">
        <f t="shared" si="55"/>
        <v>8.0850296035763825E-66</v>
      </c>
      <c r="HX52" s="86">
        <f t="shared" si="55"/>
        <v>8.1914054980231048E-73</v>
      </c>
      <c r="HY52" s="86">
        <f t="shared" si="55"/>
        <v>6.8865028848643654E-72</v>
      </c>
      <c r="HZ52" s="86">
        <f t="shared" si="55"/>
        <v>1.7793465431309227E-69</v>
      </c>
      <c r="IA52" s="86">
        <f t="shared" si="55"/>
        <v>1.6270124764095705E-73</v>
      </c>
      <c r="IB52" s="86">
        <f t="shared" si="55"/>
        <v>4.2854773888429722E-75</v>
      </c>
      <c r="IC52" s="86">
        <f t="shared" si="55"/>
        <v>3.2559921274588014E-75</v>
      </c>
      <c r="ID52" s="86">
        <f t="shared" si="55"/>
        <v>3.491233038706844E-73</v>
      </c>
      <c r="IE52" s="86">
        <f t="shared" si="55"/>
        <v>2.8577041053292354E-68</v>
      </c>
      <c r="IF52" s="86">
        <f t="shared" si="55"/>
        <v>5.107206235433057E-44</v>
      </c>
      <c r="IG52" s="86">
        <f t="shared" si="55"/>
        <v>1.0628960044913535E-36</v>
      </c>
      <c r="II52" s="86">
        <f t="shared" si="56"/>
        <v>1.4686947780972334E-228</v>
      </c>
      <c r="IJ52" s="86">
        <f t="shared" si="56"/>
        <v>4.900877248629819E-196</v>
      </c>
      <c r="IK52" s="86">
        <f t="shared" si="56"/>
        <v>3.0365878217734393E-249</v>
      </c>
      <c r="IL52" s="86">
        <f t="shared" si="56"/>
        <v>2.2941940234221504E-273</v>
      </c>
      <c r="IM52" s="86">
        <f t="shared" si="56"/>
        <v>5.481560241436155E-261</v>
      </c>
      <c r="IN52" s="86">
        <f t="shared" si="56"/>
        <v>9.3378540849097014E-282</v>
      </c>
      <c r="IO52" s="86">
        <f t="shared" si="56"/>
        <v>1.9890557381730631E-284</v>
      </c>
      <c r="IP52" s="86">
        <f t="shared" si="56"/>
        <v>1.6748587258456872E-271</v>
      </c>
      <c r="IQ52" s="86">
        <f t="shared" si="56"/>
        <v>4.0929654954018134E-288</v>
      </c>
      <c r="IR52" s="86">
        <f t="shared" si="56"/>
        <v>1.1187383161709463E-292</v>
      </c>
      <c r="IS52" s="86">
        <f t="shared" si="56"/>
        <v>4.5638106883073809E-298</v>
      </c>
      <c r="IT52" s="86">
        <f t="shared" si="56"/>
        <v>4.3245725239814574E-289</v>
      </c>
      <c r="IU52" s="86">
        <f t="shared" si="56"/>
        <v>8.3265077510132013E-267</v>
      </c>
      <c r="IV52" s="86">
        <f t="shared" si="56"/>
        <v>3.5413874515839889E-142</v>
      </c>
      <c r="IW52" s="86">
        <f t="shared" si="56"/>
        <v>6.1834759428018036E-132</v>
      </c>
      <c r="IY52" s="86">
        <f t="shared" si="57"/>
        <v>1.6207291490405295E-5</v>
      </c>
      <c r="IZ52" s="86">
        <f t="shared" si="57"/>
        <v>2.7826308065674093E-5</v>
      </c>
      <c r="JA52" s="86">
        <f t="shared" si="57"/>
        <v>8.9284143914314542E-6</v>
      </c>
      <c r="JB52" s="86">
        <f t="shared" si="57"/>
        <v>2.9832341140749827E-6</v>
      </c>
      <c r="JC52" s="86">
        <f t="shared" si="57"/>
        <v>2.8950833140515105E-6</v>
      </c>
      <c r="JD52" s="86">
        <f t="shared" si="57"/>
        <v>5.3299440996893895E-6</v>
      </c>
      <c r="JE52" s="86">
        <f t="shared" si="57"/>
        <v>2.2038425012926155E-6</v>
      </c>
      <c r="JF52" s="86">
        <f t="shared" si="57"/>
        <v>1.4734309375521978E-6</v>
      </c>
      <c r="JG52" s="86">
        <f t="shared" si="57"/>
        <v>4.2518287293487574E-6</v>
      </c>
      <c r="JH52" s="86">
        <f t="shared" si="57"/>
        <v>4.5809651836518849E-7</v>
      </c>
      <c r="JI52" s="86">
        <f t="shared" si="57"/>
        <v>1.8089010220712021E-6</v>
      </c>
      <c r="JJ52" s="86">
        <f t="shared" si="57"/>
        <v>7.6613985524446462E-7</v>
      </c>
      <c r="JK52" s="86">
        <f t="shared" si="57"/>
        <v>2.090671353905177E-6</v>
      </c>
      <c r="JL52" s="86">
        <f t="shared" si="57"/>
        <v>2.6547545539944999E-6</v>
      </c>
      <c r="JM52" s="86">
        <f t="shared" si="57"/>
        <v>1.679721540767478E-7</v>
      </c>
    </row>
    <row r="53" spans="2:273" x14ac:dyDescent="0.25">
      <c r="B53" s="2">
        <v>26</v>
      </c>
      <c r="C53" s="37">
        <v>97.885999999999996</v>
      </c>
      <c r="D53" s="37">
        <v>97.367999999999995</v>
      </c>
      <c r="E53" s="37">
        <v>93.45</v>
      </c>
      <c r="F53" s="37">
        <v>92.316999999999993</v>
      </c>
      <c r="G53" s="37">
        <v>95.731999999999999</v>
      </c>
      <c r="H53" s="37">
        <v>93.1</v>
      </c>
      <c r="I53" s="37">
        <v>94.7</v>
      </c>
      <c r="J53" s="37">
        <v>99.724999999999994</v>
      </c>
      <c r="K53" s="37">
        <v>95.756</v>
      </c>
      <c r="L53" s="37">
        <v>95.293000000000006</v>
      </c>
      <c r="M53" s="37">
        <v>95.927000000000007</v>
      </c>
      <c r="N53" s="37">
        <v>98.927000000000007</v>
      </c>
      <c r="O53" s="37">
        <v>99.55</v>
      </c>
      <c r="P53" s="37">
        <v>87.825000000000003</v>
      </c>
      <c r="Q53" s="37">
        <v>94.820999999999998</v>
      </c>
      <c r="S53" s="4">
        <f t="shared" si="59"/>
        <v>98.283653771966883</v>
      </c>
      <c r="T53" s="4">
        <f t="shared" si="59"/>
        <v>98.8338270858995</v>
      </c>
      <c r="U53" s="4">
        <f t="shared" si="59"/>
        <v>95.834701910375529</v>
      </c>
      <c r="V53" s="4">
        <f t="shared" si="59"/>
        <v>95.381857951913901</v>
      </c>
      <c r="W53" s="4">
        <f t="shared" si="59"/>
        <v>97.007987787589414</v>
      </c>
      <c r="X53" s="4">
        <f t="shared" si="59"/>
        <v>94.493121365957919</v>
      </c>
      <c r="Y53" s="4">
        <f t="shared" si="59"/>
        <v>97.088442350105936</v>
      </c>
      <c r="Z53" s="4">
        <f t="shared" si="59"/>
        <v>95.704010051474867</v>
      </c>
      <c r="AA53" s="4">
        <f t="shared" si="59"/>
        <v>96.897545412374612</v>
      </c>
      <c r="AB53" s="4">
        <f t="shared" si="59"/>
        <v>98.426302557108571</v>
      </c>
      <c r="AC53" s="4">
        <f t="shared" si="59"/>
        <v>97.110916039923566</v>
      </c>
      <c r="AD53" s="4">
        <f t="shared" si="59"/>
        <v>98.838005368065907</v>
      </c>
      <c r="AE53" s="4">
        <f t="shared" si="59"/>
        <v>101.25450791404388</v>
      </c>
      <c r="AF53" s="4">
        <f t="shared" si="59"/>
        <v>91.660921082321735</v>
      </c>
      <c r="AG53" s="4">
        <f t="shared" si="59"/>
        <v>95.022009503144872</v>
      </c>
      <c r="AI53" s="4">
        <f t="shared" si="60"/>
        <v>-0.39765377196688689</v>
      </c>
      <c r="AJ53" s="4">
        <f t="shared" si="60"/>
        <v>-1.4658270858995053</v>
      </c>
      <c r="AK53" s="4">
        <f t="shared" si="60"/>
        <v>-2.3847019103755258</v>
      </c>
      <c r="AL53" s="4">
        <f t="shared" si="60"/>
        <v>-3.0648579519139076</v>
      </c>
      <c r="AM53" s="4">
        <f t="shared" si="60"/>
        <v>-1.2759877875894148</v>
      </c>
      <c r="AN53" s="4">
        <f t="shared" si="60"/>
        <v>-1.3931213659579242</v>
      </c>
      <c r="AO53" s="4">
        <f t="shared" si="60"/>
        <v>-2.3884423501059331</v>
      </c>
      <c r="AP53" s="4">
        <f t="shared" si="60"/>
        <v>4.020989948525127</v>
      </c>
      <c r="AQ53" s="4">
        <f t="shared" si="60"/>
        <v>-1.1415454123746116</v>
      </c>
      <c r="AR53" s="4">
        <f t="shared" si="60"/>
        <v>-3.1333025571085642</v>
      </c>
      <c r="AS53" s="4">
        <f t="shared" si="60"/>
        <v>-1.1839160399235595</v>
      </c>
      <c r="AT53" s="4">
        <f t="shared" si="60"/>
        <v>8.8994631934099289E-2</v>
      </c>
      <c r="AU53" s="4">
        <f t="shared" si="60"/>
        <v>-1.7045079140438872</v>
      </c>
      <c r="AV53" s="4">
        <f t="shared" si="60"/>
        <v>-3.8359210823217325</v>
      </c>
      <c r="AW53" s="4">
        <f t="shared" si="60"/>
        <v>-0.2010095031448742</v>
      </c>
      <c r="AY53" s="2">
        <f t="shared" si="51"/>
        <v>98.255891363215653</v>
      </c>
      <c r="AZ53" s="2">
        <f t="shared" si="51"/>
        <v>98.789701114195339</v>
      </c>
      <c r="BA53" s="2">
        <f t="shared" si="51"/>
        <v>95.81849137595556</v>
      </c>
      <c r="BB53" s="2">
        <f t="shared" si="51"/>
        <v>95.375840956585066</v>
      </c>
      <c r="BC53" s="2">
        <f t="shared" si="51"/>
        <v>97.00195759264858</v>
      </c>
      <c r="BD53" s="2">
        <f t="shared" si="51"/>
        <v>94.483091428239604</v>
      </c>
      <c r="BE53" s="2">
        <f t="shared" si="51"/>
        <v>97.084033408452484</v>
      </c>
      <c r="BF53" s="2">
        <f t="shared" si="51"/>
        <v>95.700815010542399</v>
      </c>
      <c r="BG53" s="2">
        <f t="shared" si="51"/>
        <v>96.889505804534892</v>
      </c>
      <c r="BH53" s="2">
        <f t="shared" si="51"/>
        <v>98.425229958514038</v>
      </c>
      <c r="BI53" s="2">
        <f t="shared" si="51"/>
        <v>97.107207981824473</v>
      </c>
      <c r="BJ53" s="2">
        <f t="shared" si="51"/>
        <v>98.836321360207663</v>
      </c>
      <c r="BK53" s="2">
        <f t="shared" si="51"/>
        <v>101.25026706376747</v>
      </c>
      <c r="BL53" s="2">
        <f t="shared" si="51"/>
        <v>91.655765408994242</v>
      </c>
      <c r="BM53" s="2">
        <f t="shared" si="51"/>
        <v>95.021656308820823</v>
      </c>
      <c r="BO53" s="2">
        <f t="shared" si="10"/>
        <v>97.885999999999996</v>
      </c>
      <c r="BP53" s="2">
        <f t="shared" si="11"/>
        <v>97.367999999999995</v>
      </c>
      <c r="BQ53" s="2">
        <f t="shared" si="12"/>
        <v>93.45</v>
      </c>
      <c r="BR53" s="2">
        <f t="shared" si="13"/>
        <v>92.316999999999993</v>
      </c>
      <c r="BS53" s="2">
        <f t="shared" si="14"/>
        <v>95.731999999999999</v>
      </c>
      <c r="BT53" s="2">
        <f t="shared" si="15"/>
        <v>93.1</v>
      </c>
      <c r="BU53" s="2">
        <f t="shared" si="16"/>
        <v>94.7</v>
      </c>
      <c r="BV53" s="2">
        <f t="shared" si="17"/>
        <v>99.724999999999994</v>
      </c>
      <c r="BW53" s="2">
        <f t="shared" si="18"/>
        <v>95.756</v>
      </c>
      <c r="BX53" s="2">
        <f t="shared" si="19"/>
        <v>95.293000000000006</v>
      </c>
      <c r="BY53" s="2">
        <f t="shared" si="20"/>
        <v>95.927000000000007</v>
      </c>
      <c r="BZ53" s="2">
        <f t="shared" si="21"/>
        <v>98.927000000000007</v>
      </c>
      <c r="CA53" s="2">
        <f t="shared" si="22"/>
        <v>99.55</v>
      </c>
      <c r="CB53" s="2">
        <f t="shared" si="23"/>
        <v>87.825000000000003</v>
      </c>
      <c r="CC53" s="2">
        <f t="shared" si="24"/>
        <v>94.820999999999998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97.365141565452063</v>
      </c>
      <c r="DL53" s="2">
        <f t="shared" si="61"/>
        <v>99.146966936572198</v>
      </c>
      <c r="DM53" s="2">
        <f t="shared" si="61"/>
        <v>95.779573170731695</v>
      </c>
      <c r="DN53" s="2">
        <f t="shared" si="61"/>
        <v>95.418995818815304</v>
      </c>
      <c r="DO53" s="2">
        <f t="shared" si="61"/>
        <v>97.560153470919317</v>
      </c>
      <c r="DP53" s="2">
        <f t="shared" si="61"/>
        <v>95.184298780487794</v>
      </c>
      <c r="DQ53" s="2">
        <f t="shared" si="61"/>
        <v>97.370867071524941</v>
      </c>
      <c r="DR53" s="2">
        <f t="shared" si="61"/>
        <v>96.430242914979758</v>
      </c>
      <c r="DS53" s="2">
        <f t="shared" si="61"/>
        <v>96.290158434547905</v>
      </c>
      <c r="DT53" s="2">
        <f t="shared" si="61"/>
        <v>98.763575391180666</v>
      </c>
      <c r="DU53" s="2">
        <f t="shared" si="61"/>
        <v>96.903063683116329</v>
      </c>
      <c r="DV53" s="2">
        <f t="shared" si="61"/>
        <v>99.906999890578831</v>
      </c>
      <c r="DW53" s="2">
        <f t="shared" si="61"/>
        <v>101.84967948717949</v>
      </c>
      <c r="DX53" s="2">
        <f t="shared" si="61"/>
        <v>91.918758434547897</v>
      </c>
      <c r="DY53" s="2">
        <f t="shared" si="61"/>
        <v>95.561053710853699</v>
      </c>
      <c r="EA53" s="2">
        <f t="shared" si="62"/>
        <v>101.376385243059</v>
      </c>
      <c r="EB53" s="2">
        <f t="shared" si="62"/>
        <v>97.576095264973745</v>
      </c>
      <c r="EC53" s="2">
        <f t="shared" si="62"/>
        <v>95.964741568334929</v>
      </c>
      <c r="ED53" s="2">
        <f t="shared" si="62"/>
        <v>95.199094162444226</v>
      </c>
      <c r="EE53" s="2">
        <f t="shared" si="62"/>
        <v>94.756668984518512</v>
      </c>
      <c r="EF53" s="2">
        <f t="shared" si="62"/>
        <v>91.878228848474293</v>
      </c>
      <c r="EG53" s="2">
        <f t="shared" si="62"/>
        <v>95.902686575241304</v>
      </c>
      <c r="EH53" s="2">
        <f t="shared" si="62"/>
        <v>92.648543685070635</v>
      </c>
      <c r="EI53" s="2">
        <f t="shared" si="62"/>
        <v>99.15275641702965</v>
      </c>
      <c r="EJ53" s="2">
        <f t="shared" si="62"/>
        <v>96.89044418376109</v>
      </c>
      <c r="EK53" s="2">
        <f t="shared" si="62"/>
        <v>97.935909921361471</v>
      </c>
      <c r="EL53" s="2">
        <f t="shared" si="62"/>
        <v>93.970804883374129</v>
      </c>
      <c r="EM53" s="2">
        <f t="shared" si="62"/>
        <v>98.769815084217925</v>
      </c>
      <c r="EN53" s="2">
        <f t="shared" si="62"/>
        <v>90.613563586459279</v>
      </c>
      <c r="EO53" s="2">
        <f t="shared" si="62"/>
        <v>92.416489616263817</v>
      </c>
      <c r="EQ53" s="2">
        <f t="shared" si="63"/>
        <v>98.943370727413694</v>
      </c>
      <c r="ER53" s="2">
        <f t="shared" si="63"/>
        <v>95.136283461388786</v>
      </c>
      <c r="ES53" s="2">
        <f t="shared" si="63"/>
        <v>93.703426310134674</v>
      </c>
      <c r="ET53" s="2">
        <f t="shared" si="63"/>
        <v>92.963269322700498</v>
      </c>
      <c r="EU53" s="2">
        <f t="shared" si="63"/>
        <v>92.890356355615054</v>
      </c>
      <c r="EV53" s="2">
        <f t="shared" si="63"/>
        <v>90.518387367101496</v>
      </c>
      <c r="EW53" s="2">
        <f t="shared" si="63"/>
        <v>93.262731234040047</v>
      </c>
      <c r="EX53" s="2">
        <f t="shared" si="63"/>
        <v>90.173938487237422</v>
      </c>
      <c r="EY53" s="2">
        <f t="shared" si="63"/>
        <v>96.909744911550987</v>
      </c>
      <c r="EZ53" s="2">
        <f t="shared" si="63"/>
        <v>95.787177909807852</v>
      </c>
      <c r="FA53" s="2">
        <f t="shared" si="63"/>
        <v>95.34244940312955</v>
      </c>
      <c r="FB53" s="2">
        <f t="shared" si="63"/>
        <v>91.148597921952657</v>
      </c>
      <c r="FC53" s="2">
        <f t="shared" si="63"/>
        <v>96.975338777041429</v>
      </c>
      <c r="FD53" s="2">
        <f t="shared" si="63"/>
        <v>90.948479338172859</v>
      </c>
      <c r="FE53" s="2">
        <f t="shared" si="63"/>
        <v>93.593529464048316</v>
      </c>
      <c r="FG53" s="2">
        <f t="shared" si="64"/>
        <v>0.22207217022202194</v>
      </c>
      <c r="FH53" s="2">
        <f t="shared" si="64"/>
        <v>0.22740268035682698</v>
      </c>
      <c r="FI53" s="2">
        <f t="shared" si="64"/>
        <v>0.21041031444811031</v>
      </c>
      <c r="FJ53" s="2">
        <f t="shared" si="64"/>
        <v>0.19606072980098921</v>
      </c>
      <c r="FK53" s="2">
        <f t="shared" si="64"/>
        <v>0.19909559157507895</v>
      </c>
      <c r="FL53" s="2">
        <f t="shared" si="64"/>
        <v>0.21208940364896789</v>
      </c>
      <c r="FM53" s="2">
        <f t="shared" si="64"/>
        <v>0.19533759048039215</v>
      </c>
      <c r="FN53" s="2">
        <f t="shared" si="64"/>
        <v>0.19287121411620342</v>
      </c>
      <c r="FO53" s="2">
        <f t="shared" si="64"/>
        <v>0.20938822712111696</v>
      </c>
      <c r="FP53" s="2">
        <f t="shared" si="64"/>
        <v>0.1806218618974981</v>
      </c>
      <c r="FQ53" s="2">
        <f t="shared" si="64"/>
        <v>0.19769269873291137</v>
      </c>
      <c r="FR53" s="2">
        <f t="shared" si="64"/>
        <v>0.1803576473802741</v>
      </c>
      <c r="FS53" s="2">
        <f t="shared" si="64"/>
        <v>0.19461471414981521</v>
      </c>
      <c r="FT53" s="2">
        <f t="shared" si="64"/>
        <v>0.20150007544365861</v>
      </c>
      <c r="FU53" s="2">
        <f t="shared" si="64"/>
        <v>0.17153718447037097</v>
      </c>
      <c r="FW53" s="2">
        <f t="shared" si="53"/>
        <v>1.4710562433849153E-5</v>
      </c>
      <c r="FX53" s="2">
        <f t="shared" si="53"/>
        <v>1.8605434520823994E-5</v>
      </c>
      <c r="FY53" s="2">
        <f t="shared" si="53"/>
        <v>1.9075421492412207E-5</v>
      </c>
      <c r="FZ53" s="2">
        <f t="shared" si="53"/>
        <v>1.8240694426338632E-5</v>
      </c>
      <c r="GA53" s="2">
        <f t="shared" si="53"/>
        <v>1.8472778183876233E-5</v>
      </c>
      <c r="GB53" s="2">
        <f t="shared" si="53"/>
        <v>1.8349157610450627E-5</v>
      </c>
      <c r="GC53" s="2">
        <f t="shared" si="53"/>
        <v>1.6220932766013297E-5</v>
      </c>
      <c r="GD53" s="2">
        <f t="shared" si="53"/>
        <v>1.8985873996820817E-5</v>
      </c>
      <c r="GE53" s="2">
        <f t="shared" si="53"/>
        <v>2.0930131318221448E-5</v>
      </c>
      <c r="GF53" s="2">
        <f t="shared" si="53"/>
        <v>1.5396468286859803E-5</v>
      </c>
      <c r="GG53" s="2">
        <f t="shared" si="53"/>
        <v>1.6141177539073371E-5</v>
      </c>
      <c r="GH53" s="2">
        <f t="shared" si="53"/>
        <v>1.4302452564457932E-5</v>
      </c>
      <c r="GI53" s="2">
        <f t="shared" si="53"/>
        <v>1.4206378403944871E-5</v>
      </c>
      <c r="GJ53" s="2">
        <f t="shared" si="53"/>
        <v>1.1450058314594331E-5</v>
      </c>
      <c r="GK53" s="2">
        <f t="shared" si="53"/>
        <v>1.0423725016275531E-5</v>
      </c>
      <c r="GM53" s="86">
        <f t="shared" si="54"/>
        <v>2.8189737128984199E-5</v>
      </c>
      <c r="GN53" s="86">
        <f t="shared" si="54"/>
        <v>4.6577665037145678E-5</v>
      </c>
      <c r="GO53" s="86">
        <f t="shared" si="54"/>
        <v>1.5945924043255481E-5</v>
      </c>
      <c r="GP53" s="86">
        <f t="shared" si="54"/>
        <v>5.6550861259807632E-6</v>
      </c>
      <c r="GQ53" s="86">
        <f t="shared" si="54"/>
        <v>5.5472985875236539E-6</v>
      </c>
      <c r="GR53" s="86">
        <f t="shared" si="54"/>
        <v>1.0015507926707209E-5</v>
      </c>
      <c r="GS53" s="86">
        <f t="shared" si="54"/>
        <v>4.2795292662480971E-6</v>
      </c>
      <c r="GT53" s="86">
        <f t="shared" si="54"/>
        <v>2.941401839547741E-6</v>
      </c>
      <c r="GU53" s="86">
        <f t="shared" si="54"/>
        <v>8.0962670766454928E-6</v>
      </c>
      <c r="GV53" s="86">
        <f t="shared" si="54"/>
        <v>9.7273125578238591E-7</v>
      </c>
      <c r="GW53" s="86">
        <f t="shared" si="54"/>
        <v>3.5970024589856497E-6</v>
      </c>
      <c r="GX53" s="86">
        <f t="shared" si="54"/>
        <v>1.5579714020068262E-6</v>
      </c>
      <c r="GY53" s="86">
        <f t="shared" si="54"/>
        <v>4.0700717179201717E-6</v>
      </c>
      <c r="GZ53" s="86">
        <f t="shared" si="54"/>
        <v>5.159462447834525E-6</v>
      </c>
      <c r="HA53" s="86">
        <f t="shared" si="54"/>
        <v>3.759574172513378E-7</v>
      </c>
      <c r="HC53" s="86">
        <f t="shared" si="58"/>
        <v>9.4772039472669386E-17</v>
      </c>
      <c r="HD53" s="86">
        <f t="shared" si="58"/>
        <v>1.7614670857235015E-15</v>
      </c>
      <c r="HE53" s="86">
        <f t="shared" si="58"/>
        <v>3.521040222074795E-19</v>
      </c>
      <c r="HF53" s="86">
        <f t="shared" si="58"/>
        <v>1.255880480304326E-20</v>
      </c>
      <c r="HG53" s="86">
        <f t="shared" si="58"/>
        <v>2.6487493508208122E-19</v>
      </c>
      <c r="HH53" s="86">
        <f t="shared" si="58"/>
        <v>2.8175357043522547E-20</v>
      </c>
      <c r="HI53" s="86">
        <f t="shared" si="58"/>
        <v>1.3265406324059711E-20</v>
      </c>
      <c r="HJ53" s="86">
        <f t="shared" si="58"/>
        <v>5.3664397313995797E-20</v>
      </c>
      <c r="HK53" s="86">
        <f t="shared" si="58"/>
        <v>6.1842885174889292E-21</v>
      </c>
      <c r="HL53" s="86">
        <f t="shared" si="58"/>
        <v>4.8080808845628902E-21</v>
      </c>
      <c r="HM53" s="86">
        <f t="shared" si="58"/>
        <v>4.4122656705045244E-21</v>
      </c>
      <c r="HN53" s="86">
        <f t="shared" si="58"/>
        <v>5.7586377942804859E-21</v>
      </c>
      <c r="HO53" s="86">
        <f t="shared" si="58"/>
        <v>1.8980187655510397E-19</v>
      </c>
      <c r="HP53" s="86">
        <f t="shared" si="58"/>
        <v>5.4446104872188705E-20</v>
      </c>
      <c r="HQ53" s="86">
        <f t="shared" si="58"/>
        <v>1.795626983482299E-25</v>
      </c>
      <c r="HS53" s="86">
        <f t="shared" si="55"/>
        <v>2.2457377359313788E-57</v>
      </c>
      <c r="HT53" s="86">
        <f t="shared" si="55"/>
        <v>3.3817043602288749E-50</v>
      </c>
      <c r="HU53" s="86">
        <f t="shared" si="55"/>
        <v>2.1616960814820652E-63</v>
      </c>
      <c r="HV53" s="86">
        <f t="shared" si="55"/>
        <v>3.6871902647335437E-69</v>
      </c>
      <c r="HW53" s="86">
        <f t="shared" si="55"/>
        <v>1.9520001324471056E-64</v>
      </c>
      <c r="HX53" s="86">
        <f t="shared" si="55"/>
        <v>2.6655561557890645E-71</v>
      </c>
      <c r="HY53" s="86">
        <f t="shared" si="55"/>
        <v>2.1430153610849153E-70</v>
      </c>
      <c r="HZ53" s="86">
        <f t="shared" si="55"/>
        <v>5.0586209561868328E-68</v>
      </c>
      <c r="IA53" s="86">
        <f t="shared" si="55"/>
        <v>5.8463461739422455E-72</v>
      </c>
      <c r="IB53" s="86">
        <f t="shared" si="55"/>
        <v>1.4915549607664777E-73</v>
      </c>
      <c r="IC53" s="86">
        <f t="shared" si="55"/>
        <v>1.1921291364468709E-73</v>
      </c>
      <c r="ID53" s="86">
        <f t="shared" si="55"/>
        <v>1.1095683464743001E-71</v>
      </c>
      <c r="IE53" s="86">
        <f t="shared" si="55"/>
        <v>7.0408335483061809E-67</v>
      </c>
      <c r="IF53" s="86">
        <f t="shared" si="55"/>
        <v>3.815707904453461E-43</v>
      </c>
      <c r="IG53" s="86">
        <f t="shared" si="55"/>
        <v>5.4618301338509177E-36</v>
      </c>
      <c r="II53" s="86">
        <f t="shared" si="56"/>
        <v>7.4077742415252118E-225</v>
      </c>
      <c r="IJ53" s="86">
        <f t="shared" si="56"/>
        <v>8.4977001916217531E-193</v>
      </c>
      <c r="IK53" s="86">
        <f t="shared" si="56"/>
        <v>4.1539448653237932E-245</v>
      </c>
      <c r="IL53" s="86">
        <f t="shared" si="56"/>
        <v>7.616066530909708E-269</v>
      </c>
      <c r="IM53" s="86">
        <f t="shared" si="56"/>
        <v>1.1449061790133691E-256</v>
      </c>
      <c r="IN53" s="86">
        <f t="shared" si="56"/>
        <v>4.3013775111641826E-277</v>
      </c>
      <c r="IO53" s="86">
        <f t="shared" si="56"/>
        <v>9.0065990797179082E-280</v>
      </c>
      <c r="IP53" s="86">
        <f t="shared" si="56"/>
        <v>5.3749021402076687E-267</v>
      </c>
      <c r="IQ53" s="86">
        <f t="shared" si="56"/>
        <v>2.7471609901937647E-283</v>
      </c>
      <c r="IR53" s="86">
        <f t="shared" si="56"/>
        <v>6.5817489263250173E-288</v>
      </c>
      <c r="IS53" s="86">
        <f t="shared" si="56"/>
        <v>3.4506284494095538E-293</v>
      </c>
      <c r="IT53" s="86">
        <f t="shared" si="56"/>
        <v>2.0699483410659098E-284</v>
      </c>
      <c r="IU53" s="86">
        <f t="shared" si="56"/>
        <v>1.7167500606170154E-262</v>
      </c>
      <c r="IV53" s="86">
        <f t="shared" si="56"/>
        <v>6.1838120691490828E-140</v>
      </c>
      <c r="IW53" s="86">
        <f t="shared" si="56"/>
        <v>7.1274290815079069E-130</v>
      </c>
      <c r="IY53" s="86">
        <f t="shared" si="57"/>
        <v>2.8189737129078971E-5</v>
      </c>
      <c r="IZ53" s="86">
        <f t="shared" si="57"/>
        <v>4.6577665038907148E-5</v>
      </c>
      <c r="JA53" s="86">
        <f t="shared" si="57"/>
        <v>1.5945924043255833E-5</v>
      </c>
      <c r="JB53" s="86">
        <f t="shared" si="57"/>
        <v>5.6550861259807759E-6</v>
      </c>
      <c r="JC53" s="86">
        <f t="shared" si="57"/>
        <v>5.547298587523919E-6</v>
      </c>
      <c r="JD53" s="86">
        <f t="shared" si="57"/>
        <v>1.0015507926707238E-5</v>
      </c>
      <c r="JE53" s="86">
        <f t="shared" si="57"/>
        <v>4.2795292662481107E-6</v>
      </c>
      <c r="JF53" s="86">
        <f t="shared" si="57"/>
        <v>2.9414018395477948E-6</v>
      </c>
      <c r="JG53" s="86">
        <f t="shared" si="57"/>
        <v>8.0962670766454996E-6</v>
      </c>
      <c r="JH53" s="86">
        <f t="shared" si="57"/>
        <v>9.7273125578239078E-7</v>
      </c>
      <c r="JI53" s="86">
        <f t="shared" si="57"/>
        <v>3.597002458985654E-6</v>
      </c>
      <c r="JJ53" s="86">
        <f t="shared" si="57"/>
        <v>1.5579714020068319E-6</v>
      </c>
      <c r="JK53" s="86">
        <f t="shared" si="57"/>
        <v>4.0700717179203614E-6</v>
      </c>
      <c r="JL53" s="86">
        <f t="shared" si="57"/>
        <v>5.1594624478345792E-6</v>
      </c>
      <c r="JM53" s="86">
        <f t="shared" si="57"/>
        <v>3.759574172513378E-7</v>
      </c>
    </row>
    <row r="54" spans="2:273" x14ac:dyDescent="0.25">
      <c r="B54" s="2">
        <v>27</v>
      </c>
      <c r="C54" s="37">
        <v>95.409000000000006</v>
      </c>
      <c r="D54" s="37">
        <v>98.158000000000001</v>
      </c>
      <c r="E54" s="37">
        <v>95</v>
      </c>
      <c r="F54" s="37">
        <v>93.78</v>
      </c>
      <c r="G54" s="37">
        <v>95.146000000000001</v>
      </c>
      <c r="H54" s="37">
        <v>95.95</v>
      </c>
      <c r="I54" s="37">
        <v>94.075000000000003</v>
      </c>
      <c r="J54" s="37">
        <v>95.875</v>
      </c>
      <c r="K54" s="37">
        <v>96.316999999999993</v>
      </c>
      <c r="L54" s="37">
        <v>100.22</v>
      </c>
      <c r="M54" s="37">
        <v>97.561000000000007</v>
      </c>
      <c r="N54" s="37">
        <v>96.049000000000007</v>
      </c>
      <c r="O54" s="37">
        <v>102.55</v>
      </c>
      <c r="P54" s="37">
        <v>91.7</v>
      </c>
      <c r="Q54" s="37">
        <v>93.974000000000004</v>
      </c>
      <c r="S54" s="4">
        <f t="shared" si="59"/>
        <v>98.42444506429834</v>
      </c>
      <c r="T54" s="4">
        <f t="shared" si="59"/>
        <v>98.944235453694759</v>
      </c>
      <c r="U54" s="4">
        <f t="shared" si="59"/>
        <v>95.992970499264516</v>
      </c>
      <c r="V54" s="4">
        <f t="shared" si="59"/>
        <v>95.51702328108145</v>
      </c>
      <c r="W54" s="4">
        <f t="shared" si="59"/>
        <v>97.047911105861218</v>
      </c>
      <c r="X54" s="4">
        <f t="shared" si="59"/>
        <v>94.593104122454108</v>
      </c>
      <c r="Y54" s="4">
        <f t="shared" si="59"/>
        <v>97.212315132468831</v>
      </c>
      <c r="Z54" s="4">
        <f t="shared" si="59"/>
        <v>95.855292375990743</v>
      </c>
      <c r="AA54" s="4">
        <f t="shared" si="59"/>
        <v>97.181609208149965</v>
      </c>
      <c r="AB54" s="4">
        <f t="shared" si="59"/>
        <v>98.65223931594484</v>
      </c>
      <c r="AC54" s="4">
        <f t="shared" si="59"/>
        <v>97.312899051234638</v>
      </c>
      <c r="AD54" s="4">
        <f t="shared" si="59"/>
        <v>98.868250803721992</v>
      </c>
      <c r="AE54" s="4">
        <f t="shared" si="59"/>
        <v>101.30810967712728</v>
      </c>
      <c r="AF54" s="4">
        <f t="shared" si="59"/>
        <v>91.70837959807362</v>
      </c>
      <c r="AG54" s="4">
        <f t="shared" si="59"/>
        <v>95.026982894520387</v>
      </c>
      <c r="AI54" s="4">
        <f t="shared" si="60"/>
        <v>-3.0154450642983335</v>
      </c>
      <c r="AJ54" s="4">
        <f t="shared" si="60"/>
        <v>-0.78623545369475778</v>
      </c>
      <c r="AK54" s="4">
        <f t="shared" si="60"/>
        <v>-0.99297049926451564</v>
      </c>
      <c r="AL54" s="4">
        <f t="shared" si="60"/>
        <v>-1.7370232810814485</v>
      </c>
      <c r="AM54" s="4">
        <f t="shared" si="60"/>
        <v>-1.9019111058612168</v>
      </c>
      <c r="AN54" s="4">
        <f t="shared" si="60"/>
        <v>1.3568958775458952</v>
      </c>
      <c r="AO54" s="4">
        <f t="shared" si="60"/>
        <v>-3.137315132468828</v>
      </c>
      <c r="AP54" s="4">
        <f t="shared" si="60"/>
        <v>1.9707624009257074E-2</v>
      </c>
      <c r="AQ54" s="4">
        <f t="shared" si="60"/>
        <v>-0.86460920814997166</v>
      </c>
      <c r="AR54" s="4">
        <f t="shared" si="60"/>
        <v>1.567760684055159</v>
      </c>
      <c r="AS54" s="4">
        <f t="shared" si="60"/>
        <v>0.24810094876536937</v>
      </c>
      <c r="AT54" s="4">
        <f t="shared" si="60"/>
        <v>-2.8192508037219852</v>
      </c>
      <c r="AU54" s="4">
        <f t="shared" si="60"/>
        <v>1.2418903228727203</v>
      </c>
      <c r="AV54" s="4">
        <f t="shared" si="60"/>
        <v>-8.3795980736169895E-3</v>
      </c>
      <c r="AW54" s="4">
        <f t="shared" si="60"/>
        <v>-1.0529828945203832</v>
      </c>
      <c r="AY54" s="2">
        <f t="shared" si="51"/>
        <v>98.37814185882155</v>
      </c>
      <c r="AZ54" s="2">
        <f t="shared" si="51"/>
        <v>98.873271907999538</v>
      </c>
      <c r="BA54" s="2">
        <f t="shared" si="51"/>
        <v>95.9652214355322</v>
      </c>
      <c r="BB54" s="2">
        <f t="shared" si="51"/>
        <v>95.506112323389729</v>
      </c>
      <c r="BC54" s="2">
        <f t="shared" si="51"/>
        <v>97.036868609561822</v>
      </c>
      <c r="BD54" s="2">
        <f t="shared" si="51"/>
        <v>94.575098202094196</v>
      </c>
      <c r="BE54" s="2">
        <f t="shared" si="51"/>
        <v>97.204135658877618</v>
      </c>
      <c r="BF54" s="2">
        <f t="shared" si="51"/>
        <v>95.8492063727752</v>
      </c>
      <c r="BG54" s="2">
        <f t="shared" si="51"/>
        <v>97.166990759163326</v>
      </c>
      <c r="BH54" s="2">
        <f t="shared" si="51"/>
        <v>98.650069983161302</v>
      </c>
      <c r="BI54" s="2">
        <f t="shared" si="51"/>
        <v>97.305866006350215</v>
      </c>
      <c r="BJ54" s="2">
        <f t="shared" si="51"/>
        <v>98.86498149140553</v>
      </c>
      <c r="BK54" s="2">
        <f t="shared" si="51"/>
        <v>101.30022253610571</v>
      </c>
      <c r="BL54" s="2">
        <f t="shared" si="51"/>
        <v>91.69881414889521</v>
      </c>
      <c r="BM54" s="2">
        <f t="shared" si="51"/>
        <v>95.026231062796441</v>
      </c>
      <c r="BO54" s="2">
        <f t="shared" si="10"/>
        <v>95.409000000000006</v>
      </c>
      <c r="BP54" s="2">
        <f t="shared" si="11"/>
        <v>98.158000000000001</v>
      </c>
      <c r="BQ54" s="2">
        <f t="shared" si="12"/>
        <v>95</v>
      </c>
      <c r="BR54" s="2">
        <f t="shared" si="13"/>
        <v>93.78</v>
      </c>
      <c r="BS54" s="2">
        <f t="shared" si="14"/>
        <v>95.146000000000001</v>
      </c>
      <c r="BT54" s="2">
        <f t="shared" si="15"/>
        <v>95.95</v>
      </c>
      <c r="BU54" s="2">
        <f t="shared" si="16"/>
        <v>94.075000000000003</v>
      </c>
      <c r="BV54" s="2">
        <f t="shared" si="17"/>
        <v>95.875</v>
      </c>
      <c r="BW54" s="2">
        <f t="shared" si="18"/>
        <v>96.316999999999993</v>
      </c>
      <c r="BX54" s="2">
        <f t="shared" si="19"/>
        <v>100.22</v>
      </c>
      <c r="BY54" s="2">
        <f t="shared" si="20"/>
        <v>97.561000000000007</v>
      </c>
      <c r="BZ54" s="2">
        <f t="shared" si="21"/>
        <v>96.049000000000007</v>
      </c>
      <c r="CA54" s="2">
        <f t="shared" si="22"/>
        <v>102.55</v>
      </c>
      <c r="CB54" s="2">
        <f t="shared" si="23"/>
        <v>91.7</v>
      </c>
      <c r="CC54" s="2">
        <f t="shared" si="24"/>
        <v>93.974000000000004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97.511626990553282</v>
      </c>
      <c r="DL54" s="2">
        <f t="shared" si="61"/>
        <v>99.351398110661265</v>
      </c>
      <c r="DM54" s="2">
        <f t="shared" si="61"/>
        <v>96.02296904315196</v>
      </c>
      <c r="DN54" s="2">
        <f t="shared" si="61"/>
        <v>95.635751219512159</v>
      </c>
      <c r="DO54" s="2">
        <f t="shared" si="61"/>
        <v>97.702676829268285</v>
      </c>
      <c r="DP54" s="2">
        <f t="shared" si="61"/>
        <v>95.409575515947452</v>
      </c>
      <c r="DQ54" s="2">
        <f t="shared" si="61"/>
        <v>97.598630229419683</v>
      </c>
      <c r="DR54" s="2">
        <f t="shared" si="61"/>
        <v>96.726745951417001</v>
      </c>
      <c r="DS54" s="2">
        <f t="shared" si="61"/>
        <v>96.64870620782726</v>
      </c>
      <c r="DT54" s="2">
        <f t="shared" si="61"/>
        <v>99.111478899952601</v>
      </c>
      <c r="DU54" s="2">
        <f t="shared" si="61"/>
        <v>97.18248134369189</v>
      </c>
      <c r="DV54" s="2">
        <f t="shared" si="61"/>
        <v>100.07720286683444</v>
      </c>
      <c r="DW54" s="2">
        <f t="shared" si="61"/>
        <v>102.01371794871795</v>
      </c>
      <c r="DX54" s="2">
        <f t="shared" si="61"/>
        <v>92.024689608636962</v>
      </c>
      <c r="DY54" s="2">
        <f t="shared" si="61"/>
        <v>95.634959888459875</v>
      </c>
      <c r="EA54" s="2">
        <f t="shared" si="62"/>
        <v>101.14665562513625</v>
      </c>
      <c r="EB54" s="2">
        <f t="shared" si="62"/>
        <v>97.391978284583573</v>
      </c>
      <c r="EC54" s="2">
        <f t="shared" si="62"/>
        <v>95.767790700302911</v>
      </c>
      <c r="ED54" s="2">
        <f t="shared" si="62"/>
        <v>95.02151537971416</v>
      </c>
      <c r="EE54" s="2">
        <f t="shared" si="62"/>
        <v>94.59435371293624</v>
      </c>
      <c r="EF54" s="2">
        <f t="shared" si="62"/>
        <v>91.747912567533774</v>
      </c>
      <c r="EG54" s="2">
        <f t="shared" si="62"/>
        <v>95.722285252247431</v>
      </c>
      <c r="EH54" s="2">
        <f t="shared" si="62"/>
        <v>92.500243010972355</v>
      </c>
      <c r="EI54" s="2">
        <f t="shared" si="62"/>
        <v>98.951974042803442</v>
      </c>
      <c r="EJ54" s="2">
        <f t="shared" si="62"/>
        <v>96.741190201307518</v>
      </c>
      <c r="EK54" s="2">
        <f t="shared" si="62"/>
        <v>97.762758113608015</v>
      </c>
      <c r="EL54" s="2">
        <f t="shared" si="62"/>
        <v>93.840950016890361</v>
      </c>
      <c r="EM54" s="2">
        <f t="shared" si="62"/>
        <v>98.607460561907558</v>
      </c>
      <c r="EN54" s="2">
        <f t="shared" si="62"/>
        <v>90.521049862763036</v>
      </c>
      <c r="EO54" s="2">
        <f t="shared" si="62"/>
        <v>92.344901374771027</v>
      </c>
      <c r="EQ54" s="2">
        <f t="shared" si="63"/>
        <v>98.744540771632728</v>
      </c>
      <c r="ER54" s="2">
        <f t="shared" si="63"/>
        <v>94.984630820787757</v>
      </c>
      <c r="ES54" s="2">
        <f t="shared" si="63"/>
        <v>93.536952373895488</v>
      </c>
      <c r="ET54" s="2">
        <f t="shared" si="63"/>
        <v>92.816570165579549</v>
      </c>
      <c r="EU54" s="2">
        <f t="shared" si="63"/>
        <v>92.752313492183333</v>
      </c>
      <c r="EV54" s="2">
        <f t="shared" si="63"/>
        <v>90.407429828942838</v>
      </c>
      <c r="EW54" s="2">
        <f t="shared" si="63"/>
        <v>93.118675025239042</v>
      </c>
      <c r="EX54" s="2">
        <f t="shared" si="63"/>
        <v>90.059262844221138</v>
      </c>
      <c r="EY54" s="2">
        <f t="shared" si="63"/>
        <v>96.740563446210174</v>
      </c>
      <c r="EZ54" s="2">
        <f t="shared" si="63"/>
        <v>95.653431641348632</v>
      </c>
      <c r="FA54" s="2">
        <f t="shared" si="63"/>
        <v>95.204697828278768</v>
      </c>
      <c r="FB54" s="2">
        <f t="shared" si="63"/>
        <v>91.056968932347019</v>
      </c>
      <c r="FC54" s="2">
        <f t="shared" si="63"/>
        <v>96.836763787450323</v>
      </c>
      <c r="FD54" s="2">
        <f t="shared" si="63"/>
        <v>90.851447150651993</v>
      </c>
      <c r="FE54" s="2">
        <f t="shared" si="63"/>
        <v>93.504885413744944</v>
      </c>
      <c r="FG54" s="2">
        <f t="shared" si="64"/>
        <v>0.23838976277312876</v>
      </c>
      <c r="FH54" s="2">
        <f t="shared" si="64"/>
        <v>0.24398910606484009</v>
      </c>
      <c r="FI54" s="2">
        <f t="shared" si="64"/>
        <v>0.22612008264256944</v>
      </c>
      <c r="FJ54" s="2">
        <f t="shared" si="64"/>
        <v>0.21098540290908102</v>
      </c>
      <c r="FK54" s="2">
        <f t="shared" si="64"/>
        <v>0.21418973650225892</v>
      </c>
      <c r="FL54" s="2">
        <f t="shared" si="64"/>
        <v>0.22788835452083231</v>
      </c>
      <c r="FM54" s="2">
        <f t="shared" si="64"/>
        <v>0.21022161055916408</v>
      </c>
      <c r="FN54" s="2">
        <f t="shared" si="64"/>
        <v>0.20761579389827287</v>
      </c>
      <c r="FO54" s="2">
        <f t="shared" si="64"/>
        <v>0.22504343349954209</v>
      </c>
      <c r="FP54" s="2">
        <f t="shared" si="64"/>
        <v>0.19465584663168842</v>
      </c>
      <c r="FQ54" s="2">
        <f t="shared" si="64"/>
        <v>0.21270873260316117</v>
      </c>
      <c r="FR54" s="2">
        <f t="shared" si="64"/>
        <v>0.194375973096924</v>
      </c>
      <c r="FS54" s="2">
        <f t="shared" si="64"/>
        <v>0.20945799142986218</v>
      </c>
      <c r="FT54" s="2">
        <f t="shared" si="64"/>
        <v>0.21672718394363533</v>
      </c>
      <c r="FU54" s="2">
        <f t="shared" si="64"/>
        <v>0.18502469820036394</v>
      </c>
      <c r="FW54" s="2">
        <f t="shared" si="53"/>
        <v>1.6129788069540642E-5</v>
      </c>
      <c r="FX54" s="2">
        <f t="shared" si="53"/>
        <v>2.0400416662722622E-5</v>
      </c>
      <c r="FY54" s="2">
        <f t="shared" si="53"/>
        <v>2.0915745256122946E-5</v>
      </c>
      <c r="FZ54" s="2">
        <f t="shared" si="53"/>
        <v>2.0000488523545213E-5</v>
      </c>
      <c r="GA54" s="2">
        <f t="shared" si="53"/>
        <v>2.0254962402004308E-5</v>
      </c>
      <c r="GB54" s="2">
        <f t="shared" si="53"/>
        <v>2.0119415620180641E-5</v>
      </c>
      <c r="GC54" s="2">
        <f t="shared" si="53"/>
        <v>1.7785871264748407E-5</v>
      </c>
      <c r="GD54" s="2">
        <f t="shared" si="53"/>
        <v>2.0817558740237367E-5</v>
      </c>
      <c r="GE54" s="2">
        <f t="shared" si="53"/>
        <v>2.2949386291117519E-5</v>
      </c>
      <c r="GF54" s="2">
        <f t="shared" si="53"/>
        <v>1.6881866697430482E-5</v>
      </c>
      <c r="GG54" s="2">
        <f t="shared" si="53"/>
        <v>1.7698421670418989E-5</v>
      </c>
      <c r="GH54" s="2">
        <f t="shared" si="53"/>
        <v>1.5682305748681415E-5</v>
      </c>
      <c r="GI54" s="2">
        <f t="shared" si="53"/>
        <v>1.5576962816209973E-5</v>
      </c>
      <c r="GJ54" s="2">
        <f t="shared" si="53"/>
        <v>1.2554725417554411E-5</v>
      </c>
      <c r="GK54" s="2">
        <f t="shared" si="53"/>
        <v>1.1429375708847397E-5</v>
      </c>
      <c r="GM54" s="86">
        <f t="shared" si="54"/>
        <v>4.8315398300378337E-5</v>
      </c>
      <c r="GN54" s="86">
        <f t="shared" si="54"/>
        <v>7.692873857659373E-5</v>
      </c>
      <c r="GO54" s="86">
        <f t="shared" si="54"/>
        <v>2.804607261682992E-5</v>
      </c>
      <c r="GP54" s="86">
        <f t="shared" si="54"/>
        <v>1.053887324875267E-5</v>
      </c>
      <c r="GQ54" s="86">
        <f t="shared" si="54"/>
        <v>1.0444064039375952E-5</v>
      </c>
      <c r="GR54" s="86">
        <f t="shared" si="54"/>
        <v>1.8496018422756952E-5</v>
      </c>
      <c r="GS54" s="86">
        <f t="shared" si="54"/>
        <v>8.16260694788192E-6</v>
      </c>
      <c r="GT54" s="86">
        <f t="shared" si="54"/>
        <v>5.7621567140665818E-6</v>
      </c>
      <c r="GU54" s="86">
        <f t="shared" si="54"/>
        <v>1.5145061961393215E-5</v>
      </c>
      <c r="GV54" s="86">
        <f t="shared" si="54"/>
        <v>2.0234112069490866E-6</v>
      </c>
      <c r="GW54" s="86">
        <f t="shared" si="54"/>
        <v>7.018391767983068E-6</v>
      </c>
      <c r="GX54" s="86">
        <f t="shared" si="54"/>
        <v>3.1086990416537788E-6</v>
      </c>
      <c r="GY54" s="86">
        <f t="shared" si="54"/>
        <v>7.782297699731641E-6</v>
      </c>
      <c r="GZ54" s="86">
        <f t="shared" si="54"/>
        <v>9.8461434142502701E-6</v>
      </c>
      <c r="HA54" s="86">
        <f t="shared" si="54"/>
        <v>8.2311537541852891E-7</v>
      </c>
      <c r="HC54" s="86">
        <f t="shared" si="58"/>
        <v>3.3126761834068482E-16</v>
      </c>
      <c r="HD54" s="86">
        <f t="shared" si="58"/>
        <v>5.4748619162953676E-15</v>
      </c>
      <c r="HE54" s="86">
        <f t="shared" si="58"/>
        <v>1.4842660851006687E-18</v>
      </c>
      <c r="HF54" s="86">
        <f t="shared" si="58"/>
        <v>5.97807429577664E-20</v>
      </c>
      <c r="HG54" s="86">
        <f t="shared" si="58"/>
        <v>1.1555124618918892E-18</v>
      </c>
      <c r="HH54" s="86">
        <f t="shared" si="58"/>
        <v>1.3547900595516422E-19</v>
      </c>
      <c r="HI54" s="86">
        <f t="shared" si="58"/>
        <v>6.4009079526851248E-20</v>
      </c>
      <c r="HJ54" s="86">
        <f t="shared" si="58"/>
        <v>2.4903950085559732E-19</v>
      </c>
      <c r="HK54" s="86">
        <f t="shared" si="58"/>
        <v>3.1712948495813674E-20</v>
      </c>
      <c r="HL54" s="86">
        <f t="shared" si="58"/>
        <v>2.398613376106277E-20</v>
      </c>
      <c r="HM54" s="86">
        <f t="shared" si="58"/>
        <v>2.252524217149967E-20</v>
      </c>
      <c r="HN54" s="86">
        <f t="shared" si="58"/>
        <v>2.8063805385965614E-20</v>
      </c>
      <c r="HO54" s="86">
        <f t="shared" si="58"/>
        <v>8.1789049890994177E-19</v>
      </c>
      <c r="HP54" s="86">
        <f t="shared" si="58"/>
        <v>2.4792959558400386E-19</v>
      </c>
      <c r="HQ54" s="86">
        <f t="shared" si="58"/>
        <v>1.2497726581310332E-24</v>
      </c>
      <c r="HS54" s="86">
        <f t="shared" si="55"/>
        <v>3.4084372777082684E-56</v>
      </c>
      <c r="HT54" s="86">
        <f t="shared" si="55"/>
        <v>3.7285701014318055E-49</v>
      </c>
      <c r="HU54" s="86">
        <f t="shared" si="55"/>
        <v>4.6137306434517828E-62</v>
      </c>
      <c r="HV54" s="86">
        <f t="shared" si="55"/>
        <v>1.0393912866671909E-67</v>
      </c>
      <c r="HW54" s="86">
        <f t="shared" si="55"/>
        <v>4.5527445986901616E-63</v>
      </c>
      <c r="HX54" s="86">
        <f t="shared" si="55"/>
        <v>8.3564707386553494E-70</v>
      </c>
      <c r="HY54" s="86">
        <f t="shared" si="55"/>
        <v>6.4278220157709499E-69</v>
      </c>
      <c r="HZ54" s="86">
        <f t="shared" si="55"/>
        <v>1.3871020584303724E-66</v>
      </c>
      <c r="IA54" s="86">
        <f t="shared" si="55"/>
        <v>2.0202793863709099E-70</v>
      </c>
      <c r="IB54" s="86">
        <f t="shared" si="55"/>
        <v>5.0000587414691935E-72</v>
      </c>
      <c r="IC54" s="86">
        <f t="shared" si="55"/>
        <v>4.1996703842822155E-72</v>
      </c>
      <c r="ID54" s="86">
        <f t="shared" si="55"/>
        <v>3.3996798241534241E-70</v>
      </c>
      <c r="IE54" s="86">
        <f t="shared" si="55"/>
        <v>1.6772377933248117E-65</v>
      </c>
      <c r="IF54" s="86">
        <f t="shared" si="55"/>
        <v>2.7921677953235911E-42</v>
      </c>
      <c r="IG54" s="86">
        <f t="shared" si="55"/>
        <v>2.7604492532762944E-35</v>
      </c>
      <c r="II54" s="86">
        <f t="shared" si="56"/>
        <v>3.4832099365098001E-221</v>
      </c>
      <c r="IJ54" s="86">
        <f t="shared" si="56"/>
        <v>1.3839377409394883E-189</v>
      </c>
      <c r="IK54" s="86">
        <f t="shared" si="56"/>
        <v>5.2443344784000826E-241</v>
      </c>
      <c r="IL54" s="86">
        <f t="shared" si="56"/>
        <v>2.3168180097214055E-264</v>
      </c>
      <c r="IM54" s="86">
        <f t="shared" si="56"/>
        <v>2.1996107101115369E-252</v>
      </c>
      <c r="IN54" s="86">
        <f t="shared" si="56"/>
        <v>1.810555209391407E-272</v>
      </c>
      <c r="IO54" s="86">
        <f t="shared" si="56"/>
        <v>3.7309167459044364E-275</v>
      </c>
      <c r="IP54" s="86">
        <f t="shared" si="56"/>
        <v>1.5805517208220806E-262</v>
      </c>
      <c r="IQ54" s="86">
        <f t="shared" si="56"/>
        <v>1.6776709331411259E-278</v>
      </c>
      <c r="IR54" s="86">
        <f t="shared" si="56"/>
        <v>3.5361836499636259E-283</v>
      </c>
      <c r="IS54" s="86">
        <f t="shared" si="56"/>
        <v>2.3767088405847841E-288</v>
      </c>
      <c r="IT54" s="86">
        <f t="shared" si="56"/>
        <v>9.0688508415558888E-280</v>
      </c>
      <c r="IU54" s="86">
        <f t="shared" si="56"/>
        <v>3.262545394964718E-258</v>
      </c>
      <c r="IV54" s="86">
        <f t="shared" si="56"/>
        <v>1.0359015302652269E-137</v>
      </c>
      <c r="IW54" s="86">
        <f t="shared" si="56"/>
        <v>7.9104544120396463E-128</v>
      </c>
      <c r="IY54" s="86">
        <f t="shared" si="57"/>
        <v>4.8315398300709601E-5</v>
      </c>
      <c r="IZ54" s="86">
        <f t="shared" si="57"/>
        <v>7.6928738582068598E-5</v>
      </c>
      <c r="JA54" s="86">
        <f t="shared" si="57"/>
        <v>2.8046072616831404E-5</v>
      </c>
      <c r="JB54" s="86">
        <f t="shared" si="57"/>
        <v>1.0538873248752729E-5</v>
      </c>
      <c r="JC54" s="86">
        <f t="shared" si="57"/>
        <v>1.0444064039377107E-5</v>
      </c>
      <c r="JD54" s="86">
        <f t="shared" si="57"/>
        <v>1.8496018422757088E-5</v>
      </c>
      <c r="JE54" s="86">
        <f t="shared" si="57"/>
        <v>8.1626069478819844E-6</v>
      </c>
      <c r="JF54" s="86">
        <f t="shared" si="57"/>
        <v>5.7621567140668309E-6</v>
      </c>
      <c r="JG54" s="86">
        <f t="shared" si="57"/>
        <v>1.5145061961393247E-5</v>
      </c>
      <c r="JH54" s="86">
        <f t="shared" si="57"/>
        <v>2.0234112069491108E-6</v>
      </c>
      <c r="JI54" s="86">
        <f t="shared" si="57"/>
        <v>7.0183917679830909E-6</v>
      </c>
      <c r="JJ54" s="86">
        <f t="shared" si="57"/>
        <v>3.1086990416538067E-6</v>
      </c>
      <c r="JK54" s="86">
        <f t="shared" si="57"/>
        <v>7.7822976997324593E-6</v>
      </c>
      <c r="JL54" s="86">
        <f t="shared" si="57"/>
        <v>9.8461434142505174E-6</v>
      </c>
      <c r="JM54" s="86">
        <f t="shared" si="57"/>
        <v>8.2311537541852891E-7</v>
      </c>
    </row>
    <row r="55" spans="2:273" x14ac:dyDescent="0.25">
      <c r="B55" s="2">
        <v>28</v>
      </c>
      <c r="C55" s="37">
        <v>96</v>
      </c>
      <c r="D55" s="37">
        <v>96.710999999999999</v>
      </c>
      <c r="E55" s="37">
        <v>95.674999999999997</v>
      </c>
      <c r="F55" s="37">
        <v>95.488</v>
      </c>
      <c r="G55" s="37">
        <v>97.366</v>
      </c>
      <c r="H55" s="37">
        <v>94.8</v>
      </c>
      <c r="I55" s="37">
        <v>97.974999999999994</v>
      </c>
      <c r="J55" s="37">
        <v>97.075000000000003</v>
      </c>
      <c r="K55" s="37">
        <v>94.756</v>
      </c>
      <c r="L55" s="37">
        <v>98.78</v>
      </c>
      <c r="M55" s="37">
        <v>97.366</v>
      </c>
      <c r="N55" s="37">
        <v>99.415000000000006</v>
      </c>
      <c r="O55" s="37">
        <v>96.6</v>
      </c>
      <c r="P55" s="37">
        <v>88.974999999999994</v>
      </c>
      <c r="Q55" s="37">
        <v>97.744</v>
      </c>
      <c r="S55" s="4">
        <f t="shared" si="59"/>
        <v>98.566786341397687</v>
      </c>
      <c r="T55" s="4">
        <f t="shared" si="59"/>
        <v>99.054608846029666</v>
      </c>
      <c r="U55" s="4">
        <f t="shared" si="59"/>
        <v>96.144298113367213</v>
      </c>
      <c r="V55" s="4">
        <f t="shared" si="59"/>
        <v>95.643228254087632</v>
      </c>
      <c r="W55" s="4">
        <f t="shared" si="59"/>
        <v>97.079648041585656</v>
      </c>
      <c r="X55" s="4">
        <f t="shared" si="59"/>
        <v>94.684352894757041</v>
      </c>
      <c r="Y55" s="4">
        <f t="shared" si="59"/>
        <v>97.325118582252784</v>
      </c>
      <c r="Z55" s="4">
        <f t="shared" si="59"/>
        <v>95.992039007027188</v>
      </c>
      <c r="AA55" s="4">
        <f t="shared" si="59"/>
        <v>97.454473534751088</v>
      </c>
      <c r="AB55" s="4">
        <f t="shared" si="59"/>
        <v>98.862923381156989</v>
      </c>
      <c r="AC55" s="4">
        <f t="shared" si="59"/>
        <v>97.504115937187706</v>
      </c>
      <c r="AD55" s="4">
        <f t="shared" si="59"/>
        <v>98.886148262398791</v>
      </c>
      <c r="AE55" s="4">
        <f t="shared" si="59"/>
        <v>101.35184080233665</v>
      </c>
      <c r="AF55" s="4">
        <f t="shared" si="59"/>
        <v>91.751845607720639</v>
      </c>
      <c r="AG55" s="4">
        <f t="shared" si="59"/>
        <v>95.025678709935278</v>
      </c>
      <c r="AI55" s="4">
        <f t="shared" si="60"/>
        <v>-2.5667863413976875</v>
      </c>
      <c r="AJ55" s="4">
        <f t="shared" si="60"/>
        <v>-2.3436088460296673</v>
      </c>
      <c r="AK55" s="4">
        <f t="shared" si="60"/>
        <v>-0.46929811336721627</v>
      </c>
      <c r="AL55" s="4">
        <f t="shared" si="60"/>
        <v>-0.15522825408763197</v>
      </c>
      <c r="AM55" s="4">
        <f t="shared" si="60"/>
        <v>0.28635195841434324</v>
      </c>
      <c r="AN55" s="4">
        <f t="shared" si="60"/>
        <v>0.11564710524295663</v>
      </c>
      <c r="AO55" s="4">
        <f t="shared" si="60"/>
        <v>0.64988141774720987</v>
      </c>
      <c r="AP55" s="4">
        <f t="shared" si="60"/>
        <v>1.082960992972815</v>
      </c>
      <c r="AQ55" s="4">
        <f t="shared" si="60"/>
        <v>-2.6984735347510878</v>
      </c>
      <c r="AR55" s="4">
        <f t="shared" si="60"/>
        <v>-8.292338115698783E-2</v>
      </c>
      <c r="AS55" s="4">
        <f t="shared" si="60"/>
        <v>-0.13811593718770609</v>
      </c>
      <c r="AT55" s="4">
        <f t="shared" si="60"/>
        <v>0.52885173760121518</v>
      </c>
      <c r="AU55" s="4">
        <f t="shared" si="60"/>
        <v>-4.751840802336659</v>
      </c>
      <c r="AV55" s="4">
        <f t="shared" si="60"/>
        <v>-2.7768456077206451</v>
      </c>
      <c r="AW55" s="4">
        <f t="shared" si="60"/>
        <v>2.718321290064722</v>
      </c>
      <c r="AY55" s="2">
        <f t="shared" si="51"/>
        <v>98.490738211252079</v>
      </c>
      <c r="AZ55" s="2">
        <f t="shared" si="51"/>
        <v>98.94207358937264</v>
      </c>
      <c r="BA55" s="2">
        <f t="shared" si="51"/>
        <v>96.097550620890473</v>
      </c>
      <c r="BB55" s="2">
        <f t="shared" si="51"/>
        <v>95.623790118218267</v>
      </c>
      <c r="BC55" s="2">
        <f t="shared" si="51"/>
        <v>97.059793163548918</v>
      </c>
      <c r="BD55" s="2">
        <f t="shared" si="51"/>
        <v>94.652608064458335</v>
      </c>
      <c r="BE55" s="2">
        <f t="shared" si="51"/>
        <v>97.310223926710179</v>
      </c>
      <c r="BF55" s="2">
        <f t="shared" si="51"/>
        <v>95.980671020933372</v>
      </c>
      <c r="BG55" s="2">
        <f t="shared" si="51"/>
        <v>97.428380259919109</v>
      </c>
      <c r="BH55" s="2">
        <f t="shared" si="51"/>
        <v>98.858628440432753</v>
      </c>
      <c r="BI55" s="2">
        <f t="shared" si="51"/>
        <v>97.491036332242246</v>
      </c>
      <c r="BJ55" s="2">
        <f t="shared" si="51"/>
        <v>98.879924708011842</v>
      </c>
      <c r="BK55" s="2">
        <f t="shared" si="51"/>
        <v>101.33744378618879</v>
      </c>
      <c r="BL55" s="2">
        <f t="shared" si="51"/>
        <v>91.734431793931321</v>
      </c>
      <c r="BM55" s="2">
        <f t="shared" si="51"/>
        <v>95.02411436272051</v>
      </c>
      <c r="BO55" s="2">
        <f t="shared" si="10"/>
        <v>96</v>
      </c>
      <c r="BP55" s="2">
        <f t="shared" si="11"/>
        <v>96.710999999999999</v>
      </c>
      <c r="BQ55" s="2">
        <f t="shared" si="12"/>
        <v>95.674999999999997</v>
      </c>
      <c r="BR55" s="2">
        <f t="shared" si="13"/>
        <v>95.488</v>
      </c>
      <c r="BS55" s="2">
        <f t="shared" si="14"/>
        <v>97.366</v>
      </c>
      <c r="BT55" s="2">
        <f t="shared" si="15"/>
        <v>94.8</v>
      </c>
      <c r="BU55" s="2">
        <f t="shared" si="16"/>
        <v>97.974999999999994</v>
      </c>
      <c r="BV55" s="2">
        <f t="shared" si="17"/>
        <v>97.075000000000003</v>
      </c>
      <c r="BW55" s="2">
        <f t="shared" si="18"/>
        <v>94.756</v>
      </c>
      <c r="BX55" s="2">
        <f t="shared" si="19"/>
        <v>98.78</v>
      </c>
      <c r="BY55" s="2">
        <f t="shared" si="20"/>
        <v>97.366</v>
      </c>
      <c r="BZ55" s="2">
        <f t="shared" si="21"/>
        <v>99.415000000000006</v>
      </c>
      <c r="CA55" s="2">
        <f t="shared" si="22"/>
        <v>96.6</v>
      </c>
      <c r="CB55" s="2">
        <f t="shared" si="23"/>
        <v>88.974999999999994</v>
      </c>
      <c r="CC55" s="2">
        <f t="shared" si="24"/>
        <v>97.744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97.658112415654486</v>
      </c>
      <c r="DL55" s="2">
        <f t="shared" si="61"/>
        <v>99.555829284750331</v>
      </c>
      <c r="DM55" s="2">
        <f t="shared" si="61"/>
        <v>96.266364915572225</v>
      </c>
      <c r="DN55" s="2">
        <f t="shared" si="61"/>
        <v>95.852506620209027</v>
      </c>
      <c r="DO55" s="2">
        <f t="shared" si="61"/>
        <v>97.845200187617252</v>
      </c>
      <c r="DP55" s="2">
        <f t="shared" si="61"/>
        <v>95.634852251407125</v>
      </c>
      <c r="DQ55" s="2">
        <f t="shared" si="61"/>
        <v>97.826393387314425</v>
      </c>
      <c r="DR55" s="2">
        <f t="shared" si="61"/>
        <v>97.023248987854245</v>
      </c>
      <c r="DS55" s="2">
        <f t="shared" si="61"/>
        <v>97.007253981106615</v>
      </c>
      <c r="DT55" s="2">
        <f t="shared" si="61"/>
        <v>99.459382408724522</v>
      </c>
      <c r="DU55" s="2">
        <f t="shared" si="61"/>
        <v>97.461899004267437</v>
      </c>
      <c r="DV55" s="2">
        <f t="shared" si="61"/>
        <v>100.24740584309005</v>
      </c>
      <c r="DW55" s="2">
        <f t="shared" si="61"/>
        <v>102.17775641025641</v>
      </c>
      <c r="DX55" s="2">
        <f t="shared" si="61"/>
        <v>92.130620782726041</v>
      </c>
      <c r="DY55" s="2">
        <f t="shared" si="61"/>
        <v>95.708866066066051</v>
      </c>
      <c r="EA55" s="2">
        <f t="shared" si="62"/>
        <v>100.9169260072135</v>
      </c>
      <c r="EB55" s="2">
        <f t="shared" si="62"/>
        <v>97.207861304193415</v>
      </c>
      <c r="EC55" s="2">
        <f t="shared" si="62"/>
        <v>95.570839832270906</v>
      </c>
      <c r="ED55" s="2">
        <f t="shared" si="62"/>
        <v>94.843936596984108</v>
      </c>
      <c r="EE55" s="2">
        <f t="shared" si="62"/>
        <v>94.432038441353981</v>
      </c>
      <c r="EF55" s="2">
        <f t="shared" si="62"/>
        <v>91.617596286593241</v>
      </c>
      <c r="EG55" s="2">
        <f t="shared" si="62"/>
        <v>95.541883929253572</v>
      </c>
      <c r="EH55" s="2">
        <f t="shared" si="62"/>
        <v>92.35194233687406</v>
      </c>
      <c r="EI55" s="2">
        <f t="shared" si="62"/>
        <v>98.751191668577221</v>
      </c>
      <c r="EJ55" s="2">
        <f t="shared" si="62"/>
        <v>96.591936218853945</v>
      </c>
      <c r="EK55" s="2">
        <f t="shared" si="62"/>
        <v>97.589606305854545</v>
      </c>
      <c r="EL55" s="2">
        <f t="shared" si="62"/>
        <v>93.711095150406607</v>
      </c>
      <c r="EM55" s="2">
        <f t="shared" si="62"/>
        <v>98.445106039597192</v>
      </c>
      <c r="EN55" s="2">
        <f t="shared" si="62"/>
        <v>90.428536139066779</v>
      </c>
      <c r="EO55" s="2">
        <f t="shared" si="62"/>
        <v>92.273313133278222</v>
      </c>
      <c r="EQ55" s="2">
        <f t="shared" si="63"/>
        <v>98.545710815851777</v>
      </c>
      <c r="ER55" s="2">
        <f t="shared" si="63"/>
        <v>94.832978180186728</v>
      </c>
      <c r="ES55" s="2">
        <f t="shared" si="63"/>
        <v>93.370478437656303</v>
      </c>
      <c r="ET55" s="2">
        <f t="shared" si="63"/>
        <v>92.6698710084586</v>
      </c>
      <c r="EU55" s="2">
        <f t="shared" si="63"/>
        <v>92.614270628751626</v>
      </c>
      <c r="EV55" s="2">
        <f t="shared" si="63"/>
        <v>90.29647229078418</v>
      </c>
      <c r="EW55" s="2">
        <f t="shared" si="63"/>
        <v>92.974618816438038</v>
      </c>
      <c r="EX55" s="2">
        <f t="shared" si="63"/>
        <v>89.944587201204854</v>
      </c>
      <c r="EY55" s="2">
        <f t="shared" si="63"/>
        <v>96.571381980869347</v>
      </c>
      <c r="EZ55" s="2">
        <f t="shared" si="63"/>
        <v>95.519685372889413</v>
      </c>
      <c r="FA55" s="2">
        <f t="shared" si="63"/>
        <v>95.066946253427986</v>
      </c>
      <c r="FB55" s="2">
        <f t="shared" si="63"/>
        <v>90.96533994274138</v>
      </c>
      <c r="FC55" s="2">
        <f t="shared" si="63"/>
        <v>96.698188797859231</v>
      </c>
      <c r="FD55" s="2">
        <f t="shared" si="63"/>
        <v>90.754414963131126</v>
      </c>
      <c r="FE55" s="2">
        <f t="shared" si="63"/>
        <v>93.416241363441557</v>
      </c>
      <c r="FG55" s="2">
        <f t="shared" si="64"/>
        <v>0.25551253833859738</v>
      </c>
      <c r="FH55" s="2">
        <f t="shared" si="64"/>
        <v>0.26137603993108061</v>
      </c>
      <c r="FI55" s="2">
        <f t="shared" si="64"/>
        <v>0.24264233813892075</v>
      </c>
      <c r="FJ55" s="2">
        <f t="shared" si="64"/>
        <v>0.22672577941267008</v>
      </c>
      <c r="FK55" s="2">
        <f t="shared" si="64"/>
        <v>0.23009945367374693</v>
      </c>
      <c r="FL55" s="2">
        <f t="shared" si="64"/>
        <v>0.24449899407747433</v>
      </c>
      <c r="FM55" s="2">
        <f t="shared" si="64"/>
        <v>0.22592132088874944</v>
      </c>
      <c r="FN55" s="2">
        <f t="shared" si="64"/>
        <v>0.22317588945396286</v>
      </c>
      <c r="FO55" s="2">
        <f t="shared" si="64"/>
        <v>0.24151157083294134</v>
      </c>
      <c r="FP55" s="2">
        <f t="shared" si="64"/>
        <v>0.20950144502834925</v>
      </c>
      <c r="FQ55" s="2">
        <f t="shared" si="64"/>
        <v>0.22854043662058687</v>
      </c>
      <c r="FR55" s="2">
        <f t="shared" si="64"/>
        <v>0.20920577147264846</v>
      </c>
      <c r="FS55" s="2">
        <f t="shared" si="64"/>
        <v>0.22511692863609806</v>
      </c>
      <c r="FT55" s="2">
        <f t="shared" si="64"/>
        <v>0.23276954898069602</v>
      </c>
      <c r="FU55" s="2">
        <f t="shared" si="64"/>
        <v>0.19931755963971826</v>
      </c>
      <c r="FW55" s="2">
        <f t="shared" si="53"/>
        <v>1.7685933404292302E-5</v>
      </c>
      <c r="FX55" s="2">
        <f t="shared" si="53"/>
        <v>2.2368568037198747E-5</v>
      </c>
      <c r="FY55" s="2">
        <f t="shared" si="53"/>
        <v>2.2933612351380989E-5</v>
      </c>
      <c r="FZ55" s="2">
        <f t="shared" si="53"/>
        <v>2.19300572617984E-5</v>
      </c>
      <c r="GA55" s="2">
        <f t="shared" si="53"/>
        <v>2.2209081237349872E-5</v>
      </c>
      <c r="GB55" s="2">
        <f t="shared" si="53"/>
        <v>2.2060457725448722E-5</v>
      </c>
      <c r="GC55" s="2">
        <f t="shared" si="53"/>
        <v>1.9501786577139416E-5</v>
      </c>
      <c r="GD55" s="2">
        <f t="shared" si="53"/>
        <v>2.2825953411030618E-5</v>
      </c>
      <c r="GE55" s="2">
        <f t="shared" si="53"/>
        <v>2.5163445968304636E-5</v>
      </c>
      <c r="GF55" s="2">
        <f t="shared" si="53"/>
        <v>1.8510568595172008E-5</v>
      </c>
      <c r="GG55" s="2">
        <f t="shared" si="53"/>
        <v>1.9405900331958704E-5</v>
      </c>
      <c r="GH55" s="2">
        <f t="shared" si="53"/>
        <v>1.7195280302211225E-5</v>
      </c>
      <c r="GI55" s="2">
        <f t="shared" si="53"/>
        <v>1.7079774421985744E-5</v>
      </c>
      <c r="GJ55" s="2">
        <f t="shared" si="53"/>
        <v>1.3765966004786768E-5</v>
      </c>
      <c r="GK55" s="2">
        <f t="shared" si="53"/>
        <v>1.2532047441372082E-5</v>
      </c>
      <c r="GM55" s="86">
        <f t="shared" si="54"/>
        <v>8.1603333230258692E-5</v>
      </c>
      <c r="GN55" s="86">
        <f t="shared" si="54"/>
        <v>1.25372149555364E-4</v>
      </c>
      <c r="GO55" s="86">
        <f t="shared" si="54"/>
        <v>4.8579737935291103E-5</v>
      </c>
      <c r="GP55" s="86">
        <f t="shared" si="54"/>
        <v>1.9309300328781065E-5</v>
      </c>
      <c r="GQ55" s="86">
        <f t="shared" si="54"/>
        <v>1.9321463114330695E-5</v>
      </c>
      <c r="GR55" s="86">
        <f t="shared" si="54"/>
        <v>3.3570221978254048E-5</v>
      </c>
      <c r="GS55" s="86">
        <f t="shared" si="54"/>
        <v>1.5293053847764773E-5</v>
      </c>
      <c r="GT55" s="86">
        <f t="shared" si="54"/>
        <v>1.1077391320550519E-5</v>
      </c>
      <c r="GU55" s="86">
        <f t="shared" si="54"/>
        <v>2.7832381591330346E-5</v>
      </c>
      <c r="GV55" s="86">
        <f t="shared" si="54"/>
        <v>4.1233172688895086E-6</v>
      </c>
      <c r="GW55" s="86">
        <f t="shared" si="54"/>
        <v>1.3437592199406043E-5</v>
      </c>
      <c r="GX55" s="86">
        <f t="shared" si="54"/>
        <v>6.0866784372315146E-6</v>
      </c>
      <c r="GY55" s="86">
        <f t="shared" si="54"/>
        <v>1.4615649360526208E-5</v>
      </c>
      <c r="GZ55" s="86">
        <f t="shared" si="54"/>
        <v>1.8451225098973542E-5</v>
      </c>
      <c r="HA55" s="86">
        <f t="shared" si="54"/>
        <v>1.762867221138436E-6</v>
      </c>
      <c r="HC55" s="86">
        <f t="shared" si="58"/>
        <v>1.1325755028025516E-15</v>
      </c>
      <c r="HD55" s="86">
        <f t="shared" si="58"/>
        <v>1.6683826133893305E-14</v>
      </c>
      <c r="HE55" s="86">
        <f t="shared" si="58"/>
        <v>6.1001565703264903E-18</v>
      </c>
      <c r="HF55" s="86">
        <f t="shared" si="58"/>
        <v>2.7680601182254177E-19</v>
      </c>
      <c r="HG55" s="86">
        <f t="shared" si="58"/>
        <v>4.9095306971461606E-18</v>
      </c>
      <c r="HH55" s="86">
        <f t="shared" si="58"/>
        <v>6.3313135078747405E-19</v>
      </c>
      <c r="HI55" s="86">
        <f t="shared" si="58"/>
        <v>3.0028717603679207E-19</v>
      </c>
      <c r="HJ55" s="86">
        <f t="shared" si="58"/>
        <v>1.124219450375239E-18</v>
      </c>
      <c r="HK55" s="86">
        <f t="shared" si="58"/>
        <v>1.5783666065864176E-19</v>
      </c>
      <c r="HL55" s="86">
        <f t="shared" si="58"/>
        <v>1.1627324492044213E-19</v>
      </c>
      <c r="HM55" s="86">
        <f t="shared" si="58"/>
        <v>1.1165257863286435E-19</v>
      </c>
      <c r="HN55" s="86">
        <f t="shared" si="58"/>
        <v>1.3299022556020265E-19</v>
      </c>
      <c r="HO55" s="86">
        <f t="shared" si="58"/>
        <v>3.4348152560830123E-18</v>
      </c>
      <c r="HP55" s="86">
        <f t="shared" si="58"/>
        <v>1.098964257573639E-18</v>
      </c>
      <c r="HQ55" s="86">
        <f t="shared" si="58"/>
        <v>8.4054533581004641E-24</v>
      </c>
      <c r="HS55" s="86">
        <f t="shared" si="55"/>
        <v>5.0252808217733963E-55</v>
      </c>
      <c r="HT55" s="86">
        <f t="shared" si="55"/>
        <v>4.0059575914650835E-48</v>
      </c>
      <c r="HU55" s="86">
        <f t="shared" si="55"/>
        <v>9.5258482388508598E-61</v>
      </c>
      <c r="HV55" s="86">
        <f t="shared" si="55"/>
        <v>2.8260102543153502E-66</v>
      </c>
      <c r="HW55" s="86">
        <f t="shared" si="55"/>
        <v>1.0258008933424624E-61</v>
      </c>
      <c r="HX55" s="86">
        <f t="shared" si="55"/>
        <v>2.5238566709603655E-68</v>
      </c>
      <c r="HY55" s="86">
        <f t="shared" si="55"/>
        <v>1.8582985633275772E-67</v>
      </c>
      <c r="HZ55" s="86">
        <f t="shared" si="55"/>
        <v>3.668516516417408E-65</v>
      </c>
      <c r="IA55" s="86">
        <f t="shared" si="55"/>
        <v>6.7138671459449123E-69</v>
      </c>
      <c r="IB55" s="86">
        <f t="shared" si="55"/>
        <v>1.6143875028154837E-70</v>
      </c>
      <c r="IC55" s="86">
        <f t="shared" si="55"/>
        <v>1.4235087412276719E-70</v>
      </c>
      <c r="ID55" s="86">
        <f t="shared" si="55"/>
        <v>1.0042266870753483E-68</v>
      </c>
      <c r="IE55" s="86">
        <f t="shared" si="55"/>
        <v>3.8630467953534348E-64</v>
      </c>
      <c r="IF55" s="86">
        <f t="shared" si="55"/>
        <v>2.0011679119098563E-41</v>
      </c>
      <c r="IG55" s="86">
        <f t="shared" si="55"/>
        <v>1.3721968224817115E-34</v>
      </c>
      <c r="II55" s="86">
        <f t="shared" si="56"/>
        <v>1.5268901043865399E-217</v>
      </c>
      <c r="IJ55" s="86">
        <f t="shared" si="56"/>
        <v>2.1169948172582546E-186</v>
      </c>
      <c r="IK55" s="86">
        <f t="shared" si="56"/>
        <v>6.1104801896352939E-237</v>
      </c>
      <c r="IL55" s="86">
        <f t="shared" si="56"/>
        <v>6.4582409169523129E-260</v>
      </c>
      <c r="IM55" s="86">
        <f t="shared" si="56"/>
        <v>3.8871607060285049E-248</v>
      </c>
      <c r="IN55" s="86">
        <f t="shared" si="56"/>
        <v>6.9640237681739179E-268</v>
      </c>
      <c r="IO55" s="86">
        <f t="shared" si="56"/>
        <v>1.4138770397127298E-270</v>
      </c>
      <c r="IP55" s="86">
        <f t="shared" si="56"/>
        <v>4.2588580114258347E-258</v>
      </c>
      <c r="IQ55" s="86">
        <f t="shared" si="56"/>
        <v>9.3219471380634684E-274</v>
      </c>
      <c r="IR55" s="86">
        <f t="shared" si="56"/>
        <v>1.7350400925565745E-278</v>
      </c>
      <c r="IS55" s="86">
        <f t="shared" si="56"/>
        <v>1.491287841634832E-283</v>
      </c>
      <c r="IT55" s="86">
        <f t="shared" si="56"/>
        <v>3.6368210401386252E-275</v>
      </c>
      <c r="IU55" s="86">
        <f t="shared" si="56"/>
        <v>5.7149423679668396E-254</v>
      </c>
      <c r="IV55" s="86">
        <f t="shared" si="56"/>
        <v>1.664793908103706E-135</v>
      </c>
      <c r="IW55" s="86">
        <f t="shared" si="56"/>
        <v>8.4535417773839027E-126</v>
      </c>
      <c r="IY55" s="86">
        <f t="shared" si="57"/>
        <v>8.1603333231391263E-5</v>
      </c>
      <c r="IZ55" s="86">
        <f t="shared" si="57"/>
        <v>1.2537214957204784E-4</v>
      </c>
      <c r="JA55" s="86">
        <f t="shared" si="57"/>
        <v>4.8579737935297202E-5</v>
      </c>
      <c r="JB55" s="86">
        <f t="shared" si="57"/>
        <v>1.9309300328781342E-5</v>
      </c>
      <c r="JC55" s="86">
        <f t="shared" si="57"/>
        <v>1.9321463114335604E-5</v>
      </c>
      <c r="JD55" s="86">
        <f t="shared" si="57"/>
        <v>3.3570221978254678E-5</v>
      </c>
      <c r="JE55" s="86">
        <f t="shared" si="57"/>
        <v>1.5293053847765074E-5</v>
      </c>
      <c r="JF55" s="86">
        <f t="shared" si="57"/>
        <v>1.1077391320551644E-5</v>
      </c>
      <c r="JG55" s="86">
        <f t="shared" si="57"/>
        <v>2.7832381591330505E-5</v>
      </c>
      <c r="JH55" s="86">
        <f t="shared" si="57"/>
        <v>4.1233172688896247E-6</v>
      </c>
      <c r="JI55" s="86">
        <f t="shared" si="57"/>
        <v>1.3437592199406155E-5</v>
      </c>
      <c r="JJ55" s="86">
        <f t="shared" si="57"/>
        <v>6.0866784372316475E-6</v>
      </c>
      <c r="JK55" s="86">
        <f t="shared" si="57"/>
        <v>1.4615649360529644E-5</v>
      </c>
      <c r="JL55" s="86">
        <f t="shared" si="57"/>
        <v>1.845122509897464E-5</v>
      </c>
      <c r="JM55" s="86">
        <f t="shared" si="57"/>
        <v>1.762867221138436E-6</v>
      </c>
    </row>
    <row r="56" spans="2:273" x14ac:dyDescent="0.25">
      <c r="B56" s="2">
        <v>29</v>
      </c>
      <c r="C56" s="37">
        <v>98.25</v>
      </c>
      <c r="D56" s="37">
        <v>97.158000000000001</v>
      </c>
      <c r="E56" s="37">
        <v>97.075000000000003</v>
      </c>
      <c r="F56" s="37">
        <v>94.024000000000001</v>
      </c>
      <c r="G56" s="37">
        <v>97.097999999999999</v>
      </c>
      <c r="H56" s="37">
        <v>95.85</v>
      </c>
      <c r="I56" s="37">
        <v>96.6</v>
      </c>
      <c r="J56" s="37">
        <v>93.6</v>
      </c>
      <c r="K56" s="37">
        <v>96.39</v>
      </c>
      <c r="L56" s="37">
        <v>98.072999999999993</v>
      </c>
      <c r="M56" s="37">
        <v>98.39</v>
      </c>
      <c r="N56" s="37">
        <v>99.927000000000007</v>
      </c>
      <c r="O56" s="37">
        <v>100.325</v>
      </c>
      <c r="P56" s="37">
        <v>91.45</v>
      </c>
      <c r="Q56" s="37">
        <v>94.59</v>
      </c>
      <c r="S56" s="4">
        <f t="shared" si="59"/>
        <v>98.7157186908033</v>
      </c>
      <c r="T56" s="4">
        <f t="shared" si="59"/>
        <v>99.171203058796607</v>
      </c>
      <c r="U56" s="4">
        <f t="shared" si="59"/>
        <v>96.291922393240156</v>
      </c>
      <c r="V56" s="4">
        <f t="shared" si="59"/>
        <v>95.76193583737485</v>
      </c>
      <c r="W56" s="4">
        <f t="shared" si="59"/>
        <v>97.105057475461862</v>
      </c>
      <c r="X56" s="4">
        <f t="shared" si="59"/>
        <v>94.769769150987614</v>
      </c>
      <c r="Y56" s="4">
        <f t="shared" si="59"/>
        <v>97.427930333354709</v>
      </c>
      <c r="Z56" s="4">
        <f t="shared" si="59"/>
        <v>96.114952765733776</v>
      </c>
      <c r="AA56" s="4">
        <f t="shared" si="59"/>
        <v>97.718019156603276</v>
      </c>
      <c r="AB56" s="4">
        <f t="shared" si="59"/>
        <v>99.058005165802996</v>
      </c>
      <c r="AC56" s="4">
        <f t="shared" si="59"/>
        <v>97.685463544718559</v>
      </c>
      <c r="AD56" s="4">
        <f t="shared" si="59"/>
        <v>98.892008895580915</v>
      </c>
      <c r="AE56" s="4">
        <f t="shared" si="59"/>
        <v>101.38693689860838</v>
      </c>
      <c r="AF56" s="4">
        <f t="shared" si="59"/>
        <v>91.793251303425507</v>
      </c>
      <c r="AG56" s="4">
        <f t="shared" si="59"/>
        <v>95.018106760374764</v>
      </c>
      <c r="AI56" s="4">
        <f t="shared" si="60"/>
        <v>-0.46571869080329975</v>
      </c>
      <c r="AJ56" s="4">
        <f t="shared" si="60"/>
        <v>-2.0132030587966057</v>
      </c>
      <c r="AK56" s="4">
        <f t="shared" si="60"/>
        <v>0.78307760675984639</v>
      </c>
      <c r="AL56" s="4">
        <f t="shared" si="60"/>
        <v>-1.7379358373748488</v>
      </c>
      <c r="AM56" s="4">
        <f t="shared" si="60"/>
        <v>-7.0574754618633051E-3</v>
      </c>
      <c r="AN56" s="4">
        <f t="shared" si="60"/>
        <v>1.0802308490123806</v>
      </c>
      <c r="AO56" s="4">
        <f t="shared" si="60"/>
        <v>-0.82793033335471478</v>
      </c>
      <c r="AP56" s="4">
        <f t="shared" si="60"/>
        <v>-2.5149527657337813</v>
      </c>
      <c r="AQ56" s="4">
        <f t="shared" si="60"/>
        <v>-1.3280191566032755</v>
      </c>
      <c r="AR56" s="4">
        <f t="shared" si="60"/>
        <v>-0.98500516580300257</v>
      </c>
      <c r="AS56" s="4">
        <f t="shared" si="60"/>
        <v>0.70453645528144193</v>
      </c>
      <c r="AT56" s="4">
        <f t="shared" si="60"/>
        <v>1.0349911044190918</v>
      </c>
      <c r="AU56" s="4">
        <f t="shared" si="60"/>
        <v>-1.0619368986083799</v>
      </c>
      <c r="AV56" s="4">
        <f t="shared" si="60"/>
        <v>-0.34325130342550381</v>
      </c>
      <c r="AW56" s="4">
        <f t="shared" si="60"/>
        <v>-0.42810676037476014</v>
      </c>
      <c r="AY56" s="2">
        <f t="shared" si="51"/>
        <v>98.592723085956081</v>
      </c>
      <c r="AZ56" s="2">
        <f t="shared" si="51"/>
        <v>98.9952267601806</v>
      </c>
      <c r="BA56" s="2">
        <f t="shared" si="51"/>
        <v>96.214417826887498</v>
      </c>
      <c r="BB56" s="2">
        <f t="shared" si="51"/>
        <v>95.727914224431032</v>
      </c>
      <c r="BC56" s="2">
        <f t="shared" si="51"/>
        <v>97.070003987717442</v>
      </c>
      <c r="BD56" s="2">
        <f t="shared" si="51"/>
        <v>94.714806041981333</v>
      </c>
      <c r="BE56" s="2">
        <f t="shared" si="51"/>
        <v>97.401307781593388</v>
      </c>
      <c r="BF56" s="2">
        <f t="shared" si="51"/>
        <v>96.094130379644724</v>
      </c>
      <c r="BG56" s="2">
        <f t="shared" si="51"/>
        <v>97.672298049169328</v>
      </c>
      <c r="BH56" s="2">
        <f t="shared" si="51"/>
        <v>99.049681201515796</v>
      </c>
      <c r="BI56" s="2">
        <f t="shared" si="51"/>
        <v>97.661612893393198</v>
      </c>
      <c r="BJ56" s="2">
        <f t="shared" si="51"/>
        <v>98.880391992944865</v>
      </c>
      <c r="BK56" s="2">
        <f t="shared" si="51"/>
        <v>101.361143320202</v>
      </c>
      <c r="BL56" s="2">
        <f t="shared" si="51"/>
        <v>91.76214481589669</v>
      </c>
      <c r="BM56" s="2">
        <f t="shared" si="51"/>
        <v>95.014925118936404</v>
      </c>
      <c r="BO56" s="2">
        <f t="shared" si="10"/>
        <v>98.25</v>
      </c>
      <c r="BP56" s="2">
        <f t="shared" si="11"/>
        <v>97.158000000000001</v>
      </c>
      <c r="BQ56" s="2">
        <f t="shared" si="12"/>
        <v>97.075000000000003</v>
      </c>
      <c r="BR56" s="2">
        <f t="shared" si="13"/>
        <v>94.024000000000001</v>
      </c>
      <c r="BS56" s="2">
        <f t="shared" si="14"/>
        <v>97.097999999999999</v>
      </c>
      <c r="BT56" s="2">
        <f t="shared" si="15"/>
        <v>95.85</v>
      </c>
      <c r="BU56" s="2">
        <f t="shared" si="16"/>
        <v>96.6</v>
      </c>
      <c r="BV56" s="2">
        <f t="shared" si="17"/>
        <v>93.6</v>
      </c>
      <c r="BW56" s="2">
        <f t="shared" si="18"/>
        <v>96.39</v>
      </c>
      <c r="BX56" s="2">
        <f t="shared" si="19"/>
        <v>98.072999999999993</v>
      </c>
      <c r="BY56" s="2">
        <f t="shared" si="20"/>
        <v>98.39</v>
      </c>
      <c r="BZ56" s="2">
        <f t="shared" si="21"/>
        <v>99.927000000000007</v>
      </c>
      <c r="CA56" s="2">
        <f t="shared" si="22"/>
        <v>100.325</v>
      </c>
      <c r="CB56" s="2">
        <f t="shared" si="23"/>
        <v>91.45</v>
      </c>
      <c r="CC56" s="2">
        <f t="shared" si="24"/>
        <v>94.59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97.804597840755704</v>
      </c>
      <c r="DL56" s="2">
        <f t="shared" si="61"/>
        <v>99.760260458839397</v>
      </c>
      <c r="DM56" s="2">
        <f t="shared" si="61"/>
        <v>96.509760787992477</v>
      </c>
      <c r="DN56" s="2">
        <f t="shared" si="61"/>
        <v>96.069262020905896</v>
      </c>
      <c r="DO56" s="2">
        <f t="shared" si="61"/>
        <v>97.987723545966219</v>
      </c>
      <c r="DP56" s="2">
        <f t="shared" si="61"/>
        <v>95.860128986866783</v>
      </c>
      <c r="DQ56" s="2">
        <f t="shared" si="61"/>
        <v>98.054156545209153</v>
      </c>
      <c r="DR56" s="2">
        <f t="shared" si="61"/>
        <v>97.319752024291489</v>
      </c>
      <c r="DS56" s="2">
        <f t="shared" si="61"/>
        <v>97.365801754385956</v>
      </c>
      <c r="DT56" s="2">
        <f t="shared" si="61"/>
        <v>99.807285917496458</v>
      </c>
      <c r="DU56" s="2">
        <f t="shared" si="61"/>
        <v>97.741316664842998</v>
      </c>
      <c r="DV56" s="2">
        <f t="shared" si="61"/>
        <v>100.41760881934566</v>
      </c>
      <c r="DW56" s="2">
        <f t="shared" si="61"/>
        <v>102.34179487179487</v>
      </c>
      <c r="DX56" s="2">
        <f t="shared" si="61"/>
        <v>92.236551956815106</v>
      </c>
      <c r="DY56" s="2">
        <f t="shared" si="61"/>
        <v>95.782772243672227</v>
      </c>
      <c r="EA56" s="2">
        <f t="shared" si="62"/>
        <v>100.68719638929075</v>
      </c>
      <c r="EB56" s="2">
        <f t="shared" si="62"/>
        <v>97.023744323803243</v>
      </c>
      <c r="EC56" s="2">
        <f t="shared" si="62"/>
        <v>95.373888964238901</v>
      </c>
      <c r="ED56" s="2">
        <f t="shared" si="62"/>
        <v>94.666357814254042</v>
      </c>
      <c r="EE56" s="2">
        <f t="shared" si="62"/>
        <v>94.269723169771723</v>
      </c>
      <c r="EF56" s="2">
        <f t="shared" si="62"/>
        <v>91.487280005652721</v>
      </c>
      <c r="EG56" s="2">
        <f t="shared" si="62"/>
        <v>95.361482606259713</v>
      </c>
      <c r="EH56" s="2">
        <f t="shared" si="62"/>
        <v>92.20364166277578</v>
      </c>
      <c r="EI56" s="2">
        <f t="shared" si="62"/>
        <v>98.550409294350999</v>
      </c>
      <c r="EJ56" s="2">
        <f t="shared" si="62"/>
        <v>96.442682236400373</v>
      </c>
      <c r="EK56" s="2">
        <f t="shared" si="62"/>
        <v>97.416454498101103</v>
      </c>
      <c r="EL56" s="2">
        <f t="shared" si="62"/>
        <v>93.581240283922853</v>
      </c>
      <c r="EM56" s="2">
        <f t="shared" si="62"/>
        <v>98.282751517286826</v>
      </c>
      <c r="EN56" s="2">
        <f t="shared" si="62"/>
        <v>90.336022415370536</v>
      </c>
      <c r="EO56" s="2">
        <f t="shared" si="62"/>
        <v>92.201724891785432</v>
      </c>
      <c r="EQ56" s="2">
        <f t="shared" si="63"/>
        <v>98.346880860070812</v>
      </c>
      <c r="ER56" s="2">
        <f t="shared" si="63"/>
        <v>94.681325539585686</v>
      </c>
      <c r="ES56" s="2">
        <f t="shared" si="63"/>
        <v>93.204004501417117</v>
      </c>
      <c r="ET56" s="2">
        <f t="shared" si="63"/>
        <v>92.523171851337636</v>
      </c>
      <c r="EU56" s="2">
        <f t="shared" si="63"/>
        <v>92.476227765319905</v>
      </c>
      <c r="EV56" s="2">
        <f t="shared" si="63"/>
        <v>90.185514752625522</v>
      </c>
      <c r="EW56" s="2">
        <f t="shared" si="63"/>
        <v>92.830562607637049</v>
      </c>
      <c r="EX56" s="2">
        <f t="shared" si="63"/>
        <v>89.82991155818857</v>
      </c>
      <c r="EY56" s="2">
        <f t="shared" si="63"/>
        <v>96.402200515528534</v>
      </c>
      <c r="EZ56" s="2">
        <f t="shared" si="63"/>
        <v>95.385939104430193</v>
      </c>
      <c r="FA56" s="2">
        <f t="shared" si="63"/>
        <v>94.929194678577204</v>
      </c>
      <c r="FB56" s="2">
        <f t="shared" si="63"/>
        <v>90.873710953135742</v>
      </c>
      <c r="FC56" s="2">
        <f t="shared" si="63"/>
        <v>96.559613808268125</v>
      </c>
      <c r="FD56" s="2">
        <f t="shared" si="63"/>
        <v>90.657382775610259</v>
      </c>
      <c r="FE56" s="2">
        <f t="shared" si="63"/>
        <v>93.327597313138185</v>
      </c>
      <c r="FG56" s="2">
        <f t="shared" si="64"/>
        <v>0.27342365432215454</v>
      </c>
      <c r="FH56" s="2">
        <f t="shared" si="64"/>
        <v>0.2795438467581795</v>
      </c>
      <c r="FI56" s="2">
        <f t="shared" si="64"/>
        <v>0.25996630138110388</v>
      </c>
      <c r="FJ56" s="2">
        <f t="shared" si="64"/>
        <v>0.24327837943682817</v>
      </c>
      <c r="FK56" s="2">
        <f t="shared" si="64"/>
        <v>0.24681973929439568</v>
      </c>
      <c r="FL56" s="2">
        <f t="shared" si="64"/>
        <v>0.26190967529844766</v>
      </c>
      <c r="FM56" s="2">
        <f t="shared" si="64"/>
        <v>0.24243360285640844</v>
      </c>
      <c r="FN56" s="2">
        <f t="shared" si="64"/>
        <v>0.23954960860483515</v>
      </c>
      <c r="FO56" s="2">
        <f t="shared" si="64"/>
        <v>0.25878238647864649</v>
      </c>
      <c r="FP56" s="2">
        <f t="shared" si="64"/>
        <v>0.22516270553862919</v>
      </c>
      <c r="FQ56" s="2">
        <f t="shared" si="64"/>
        <v>0.24518351296083887</v>
      </c>
      <c r="FR56" s="2">
        <f t="shared" si="64"/>
        <v>0.22485121597613214</v>
      </c>
      <c r="FS56" s="2">
        <f t="shared" si="64"/>
        <v>0.24158876754119488</v>
      </c>
      <c r="FT56" s="2">
        <f t="shared" si="64"/>
        <v>0.24962095100656187</v>
      </c>
      <c r="FU56" s="2">
        <f t="shared" si="64"/>
        <v>0.21442402738879465</v>
      </c>
      <c r="FW56" s="2">
        <f t="shared" si="53"/>
        <v>1.9392207267188838E-5</v>
      </c>
      <c r="FX56" s="2">
        <f t="shared" si="53"/>
        <v>2.4526594201403571E-5</v>
      </c>
      <c r="FY56" s="2">
        <f t="shared" si="53"/>
        <v>2.5146150263879386E-5</v>
      </c>
      <c r="FZ56" s="2">
        <f t="shared" si="53"/>
        <v>2.4045778752339301E-5</v>
      </c>
      <c r="GA56" s="2">
        <f t="shared" si="53"/>
        <v>2.4351721154886395E-5</v>
      </c>
      <c r="GB56" s="2">
        <f t="shared" si="53"/>
        <v>2.418875941067028E-5</v>
      </c>
      <c r="GC56" s="2">
        <f t="shared" si="53"/>
        <v>2.138324353515856E-5</v>
      </c>
      <c r="GD56" s="2">
        <f t="shared" si="53"/>
        <v>2.5028105104311717E-5</v>
      </c>
      <c r="GE56" s="2">
        <f t="shared" si="53"/>
        <v>2.7591102860494039E-5</v>
      </c>
      <c r="GF56" s="2">
        <f t="shared" si="53"/>
        <v>2.0296398616165277E-5</v>
      </c>
      <c r="GG56" s="2">
        <f t="shared" si="53"/>
        <v>2.1278106752664788E-5</v>
      </c>
      <c r="GH56" s="2">
        <f t="shared" si="53"/>
        <v>1.8854218649368941E-5</v>
      </c>
      <c r="GI56" s="2">
        <f t="shared" si="53"/>
        <v>1.8727569388978951E-5</v>
      </c>
      <c r="GJ56" s="2">
        <f t="shared" si="53"/>
        <v>1.5094061526438895E-5</v>
      </c>
      <c r="GK56" s="2">
        <f t="shared" si="53"/>
        <v>1.3741100158553719E-5</v>
      </c>
      <c r="GM56" s="86">
        <f t="shared" si="54"/>
        <v>1.358228403137027E-4</v>
      </c>
      <c r="GN56" s="86">
        <f t="shared" si="54"/>
        <v>2.0161773087895853E-4</v>
      </c>
      <c r="GO56" s="86">
        <f t="shared" si="54"/>
        <v>8.2873122912916177E-5</v>
      </c>
      <c r="GP56" s="86">
        <f t="shared" si="54"/>
        <v>3.4783366910375572E-5</v>
      </c>
      <c r="GQ56" s="86">
        <f t="shared" si="54"/>
        <v>3.5124411005435839E-5</v>
      </c>
      <c r="GR56" s="86">
        <f t="shared" si="54"/>
        <v>5.9884957456863174E-5</v>
      </c>
      <c r="GS56" s="86">
        <f t="shared" si="54"/>
        <v>2.8145442317028387E-5</v>
      </c>
      <c r="GT56" s="86">
        <f t="shared" si="54"/>
        <v>2.0899138187948559E-5</v>
      </c>
      <c r="GU56" s="86">
        <f t="shared" si="54"/>
        <v>5.0250436981153541E-5</v>
      </c>
      <c r="GV56" s="86">
        <f t="shared" si="54"/>
        <v>8.2318560135103174E-6</v>
      </c>
      <c r="GW56" s="86">
        <f t="shared" si="54"/>
        <v>2.5246983025765557E-5</v>
      </c>
      <c r="GX56" s="86">
        <f t="shared" si="54"/>
        <v>1.169446273398273E-5</v>
      </c>
      <c r="GY56" s="86">
        <f t="shared" si="54"/>
        <v>2.696180521548052E-5</v>
      </c>
      <c r="GZ56" s="86">
        <f t="shared" si="54"/>
        <v>3.395458816420873E-5</v>
      </c>
      <c r="HA56" s="86">
        <f t="shared" si="54"/>
        <v>3.6934537141068395E-6</v>
      </c>
      <c r="HC56" s="86">
        <f t="shared" si="58"/>
        <v>3.7874720125971569E-15</v>
      </c>
      <c r="HD56" s="86">
        <f t="shared" si="58"/>
        <v>4.9847848210060734E-14</v>
      </c>
      <c r="HE56" s="86">
        <f t="shared" si="58"/>
        <v>2.4443495396458782E-17</v>
      </c>
      <c r="HF56" s="86">
        <f t="shared" si="58"/>
        <v>1.2467968666971617E-18</v>
      </c>
      <c r="HG56" s="86">
        <f t="shared" si="58"/>
        <v>2.0316169335313744E-17</v>
      </c>
      <c r="HH56" s="86">
        <f t="shared" si="58"/>
        <v>2.8756763957264611E-18</v>
      </c>
      <c r="HI56" s="86">
        <f t="shared" si="58"/>
        <v>1.3696546573680988E-18</v>
      </c>
      <c r="HJ56" s="86">
        <f t="shared" si="58"/>
        <v>4.9367351186119023E-18</v>
      </c>
      <c r="HK56" s="86">
        <f t="shared" si="58"/>
        <v>7.6244545150170767E-19</v>
      </c>
      <c r="HL56" s="86">
        <f t="shared" si="58"/>
        <v>5.4769060065521054E-19</v>
      </c>
      <c r="HM56" s="86">
        <f t="shared" si="58"/>
        <v>5.3735910439663319E-19</v>
      </c>
      <c r="HN56" s="86">
        <f t="shared" si="58"/>
        <v>6.1283560173776982E-19</v>
      </c>
      <c r="HO56" s="86">
        <f t="shared" si="58"/>
        <v>1.4058204110750416E-17</v>
      </c>
      <c r="HP56" s="86">
        <f t="shared" si="58"/>
        <v>4.7417343026556841E-18</v>
      </c>
      <c r="HQ56" s="86">
        <f t="shared" si="58"/>
        <v>5.4627494269421799E-23</v>
      </c>
      <c r="HS56" s="86">
        <f t="shared" si="55"/>
        <v>7.1973924882853807E-54</v>
      </c>
      <c r="HT56" s="86">
        <f t="shared" si="55"/>
        <v>4.194003971115276E-47</v>
      </c>
      <c r="HU56" s="86">
        <f t="shared" si="55"/>
        <v>1.9026110735415772E-59</v>
      </c>
      <c r="HV56" s="86">
        <f t="shared" si="55"/>
        <v>7.4110654372628626E-65</v>
      </c>
      <c r="HW56" s="86">
        <f t="shared" si="55"/>
        <v>2.2328027519625807E-60</v>
      </c>
      <c r="HX56" s="86">
        <f t="shared" si="55"/>
        <v>7.3436898342962986E-67</v>
      </c>
      <c r="HY56" s="86">
        <f t="shared" si="55"/>
        <v>5.1782301080226E-66</v>
      </c>
      <c r="HZ56" s="86">
        <f t="shared" si="55"/>
        <v>9.3579230617813841E-64</v>
      </c>
      <c r="IA56" s="86">
        <f t="shared" si="55"/>
        <v>2.1457031598665755E-67</v>
      </c>
      <c r="IB56" s="86">
        <f t="shared" si="55"/>
        <v>5.0204006566624188E-69</v>
      </c>
      <c r="IC56" s="86">
        <f t="shared" si="55"/>
        <v>4.6425781035274904E-69</v>
      </c>
      <c r="ID56" s="86">
        <f t="shared" si="55"/>
        <v>2.8598045738497818E-67</v>
      </c>
      <c r="IE56" s="86">
        <f t="shared" si="55"/>
        <v>8.6026275468346323E-63</v>
      </c>
      <c r="IF56" s="86">
        <f t="shared" si="55"/>
        <v>1.4047600926278284E-40</v>
      </c>
      <c r="IG56" s="86">
        <f t="shared" si="55"/>
        <v>6.7088648107281299E-34</v>
      </c>
      <c r="II56" s="86">
        <f t="shared" si="56"/>
        <v>6.2398282136397057E-214</v>
      </c>
      <c r="IJ56" s="86">
        <f t="shared" si="56"/>
        <v>3.0416670155470191E-183</v>
      </c>
      <c r="IK56" s="86">
        <f t="shared" si="56"/>
        <v>6.5707681675807703E-233</v>
      </c>
      <c r="IL56" s="86">
        <f t="shared" si="56"/>
        <v>1.6496743830295134E-255</v>
      </c>
      <c r="IM56" s="86">
        <f t="shared" si="56"/>
        <v>6.3187394695830634E-244</v>
      </c>
      <c r="IN56" s="86">
        <f t="shared" si="56"/>
        <v>2.4476736674942025E-263</v>
      </c>
      <c r="IO56" s="86">
        <f t="shared" si="56"/>
        <v>4.9017324553509817E-266</v>
      </c>
      <c r="IP56" s="86">
        <f t="shared" si="56"/>
        <v>1.0515367428211502E-253</v>
      </c>
      <c r="IQ56" s="86">
        <f t="shared" si="56"/>
        <v>4.7128567223429109E-269</v>
      </c>
      <c r="IR56" s="86">
        <f t="shared" si="56"/>
        <v>7.7743830199289895E-274</v>
      </c>
      <c r="IS56" s="86">
        <f t="shared" si="56"/>
        <v>8.5242308968143909E-279</v>
      </c>
      <c r="IT56" s="86">
        <f t="shared" si="56"/>
        <v>1.3349623754622113E-270</v>
      </c>
      <c r="IU56" s="86">
        <f t="shared" si="56"/>
        <v>9.22727467699049E-250</v>
      </c>
      <c r="IV56" s="86">
        <f t="shared" si="56"/>
        <v>2.5667452186595789E-133</v>
      </c>
      <c r="IW56" s="86">
        <f t="shared" si="56"/>
        <v>8.6985161707474949E-124</v>
      </c>
      <c r="IY56" s="86">
        <f t="shared" si="57"/>
        <v>1.3582284031749017E-4</v>
      </c>
      <c r="IZ56" s="86">
        <f t="shared" si="57"/>
        <v>2.0161773092880638E-4</v>
      </c>
      <c r="JA56" s="86">
        <f t="shared" si="57"/>
        <v>8.2873122912940626E-5</v>
      </c>
      <c r="JB56" s="86">
        <f t="shared" si="57"/>
        <v>3.4783366910376819E-5</v>
      </c>
      <c r="JC56" s="86">
        <f t="shared" si="57"/>
        <v>3.5124411005456155E-5</v>
      </c>
      <c r="JD56" s="86">
        <f t="shared" si="57"/>
        <v>5.9884957456866047E-5</v>
      </c>
      <c r="JE56" s="86">
        <f t="shared" si="57"/>
        <v>2.8145442317029756E-5</v>
      </c>
      <c r="JF56" s="86">
        <f t="shared" si="57"/>
        <v>2.0899138187953496E-5</v>
      </c>
      <c r="JG56" s="86">
        <f t="shared" si="57"/>
        <v>5.0250436981154307E-5</v>
      </c>
      <c r="JH56" s="86">
        <f t="shared" si="57"/>
        <v>8.2318560135108645E-6</v>
      </c>
      <c r="JI56" s="86">
        <f t="shared" si="57"/>
        <v>2.5246983025766096E-5</v>
      </c>
      <c r="JJ56" s="86">
        <f t="shared" si="57"/>
        <v>1.1694462733983343E-5</v>
      </c>
      <c r="JK56" s="86">
        <f t="shared" si="57"/>
        <v>2.6961805215494577E-5</v>
      </c>
      <c r="JL56" s="86">
        <f t="shared" si="57"/>
        <v>3.3954588164213473E-5</v>
      </c>
      <c r="JM56" s="86">
        <f t="shared" si="57"/>
        <v>3.6934537141068395E-6</v>
      </c>
    </row>
    <row r="57" spans="2:273" x14ac:dyDescent="0.25">
      <c r="B57" s="2">
        <v>30</v>
      </c>
      <c r="C57" s="37">
        <v>96.75</v>
      </c>
      <c r="D57" s="37">
        <v>97.183999999999997</v>
      </c>
      <c r="E57" s="37">
        <v>97.2</v>
      </c>
      <c r="F57" s="37">
        <v>92.805000000000007</v>
      </c>
      <c r="G57" s="37">
        <v>97.634</v>
      </c>
      <c r="H57" s="37">
        <v>97.325000000000003</v>
      </c>
      <c r="I57" s="37">
        <v>97.95</v>
      </c>
      <c r="J57" s="37">
        <v>96.6</v>
      </c>
      <c r="K57" s="37">
        <v>97.659000000000006</v>
      </c>
      <c r="L57" s="37">
        <v>100.31699999999999</v>
      </c>
      <c r="M57" s="37">
        <v>95.878</v>
      </c>
      <c r="N57" s="37">
        <v>101.41500000000001</v>
      </c>
      <c r="O57" s="37">
        <v>102.3</v>
      </c>
      <c r="P57" s="37">
        <v>91.65</v>
      </c>
      <c r="Q57" s="37">
        <v>93.718000000000004</v>
      </c>
      <c r="S57" s="4">
        <f t="shared" si="59"/>
        <v>98.879033913867119</v>
      </c>
      <c r="T57" s="4">
        <f t="shared" si="59"/>
        <v>99.303261111674814</v>
      </c>
      <c r="U57" s="4">
        <f t="shared" si="59"/>
        <v>96.441254434159603</v>
      </c>
      <c r="V57" s="4">
        <f t="shared" si="59"/>
        <v>95.876044725031718</v>
      </c>
      <c r="W57" s="4">
        <f t="shared" si="59"/>
        <v>97.127576828212867</v>
      </c>
      <c r="X57" s="4">
        <f t="shared" si="59"/>
        <v>94.854389344477184</v>
      </c>
      <c r="Y57" s="4">
        <f t="shared" si="59"/>
        <v>97.52313244759263</v>
      </c>
      <c r="Z57" s="4">
        <f t="shared" si="59"/>
        <v>96.225950786850774</v>
      </c>
      <c r="AA57" s="4">
        <f t="shared" si="59"/>
        <v>97.976029741955955</v>
      </c>
      <c r="AB57" s="4">
        <f t="shared" si="59"/>
        <v>99.237814747278264</v>
      </c>
      <c r="AC57" s="4">
        <f t="shared" si="59"/>
        <v>97.859147591516844</v>
      </c>
      <c r="AD57" s="4">
        <f t="shared" si="59"/>
        <v>98.886930323654511</v>
      </c>
      <c r="AE57" s="4">
        <f t="shared" si="59"/>
        <v>101.41592649557991</v>
      </c>
      <c r="AF57" s="4">
        <f t="shared" si="59"/>
        <v>91.83602367289707</v>
      </c>
      <c r="AG57" s="4">
        <f t="shared" si="59"/>
        <v>95.004626174365569</v>
      </c>
      <c r="AI57" s="4">
        <f t="shared" si="60"/>
        <v>-2.1290339138671186</v>
      </c>
      <c r="AJ57" s="4">
        <f t="shared" si="60"/>
        <v>-2.1192611116748168</v>
      </c>
      <c r="AK57" s="4">
        <f t="shared" si="60"/>
        <v>0.75874556584039965</v>
      </c>
      <c r="AL57" s="4">
        <f t="shared" si="60"/>
        <v>-3.0710447250317117</v>
      </c>
      <c r="AM57" s="4">
        <f t="shared" si="60"/>
        <v>0.5064231717871337</v>
      </c>
      <c r="AN57" s="4">
        <f t="shared" si="60"/>
        <v>2.4706106555228189</v>
      </c>
      <c r="AO57" s="4">
        <f t="shared" si="60"/>
        <v>0.42686755240737284</v>
      </c>
      <c r="AP57" s="4">
        <f t="shared" si="60"/>
        <v>0.37404921314922035</v>
      </c>
      <c r="AQ57" s="4">
        <f t="shared" si="60"/>
        <v>-0.31702974195594891</v>
      </c>
      <c r="AR57" s="4">
        <f t="shared" si="60"/>
        <v>1.0791852527217287</v>
      </c>
      <c r="AS57" s="4">
        <f t="shared" si="60"/>
        <v>-1.9811475915168444</v>
      </c>
      <c r="AT57" s="4">
        <f t="shared" si="60"/>
        <v>2.5280696763454955</v>
      </c>
      <c r="AU57" s="4">
        <f t="shared" si="60"/>
        <v>0.88407350442008692</v>
      </c>
      <c r="AV57" s="4">
        <f t="shared" si="60"/>
        <v>-0.18602367289706478</v>
      </c>
      <c r="AW57" s="4">
        <f t="shared" si="60"/>
        <v>-1.2866261743655656</v>
      </c>
      <c r="AY57" s="2">
        <f t="shared" si="51"/>
        <v>98.683143035116444</v>
      </c>
      <c r="AZ57" s="2">
        <f t="shared" si="51"/>
        <v>99.031909737090288</v>
      </c>
      <c r="BA57" s="2">
        <f t="shared" si="51"/>
        <v>96.31479383205415</v>
      </c>
      <c r="BB57" s="2">
        <f t="shared" si="51"/>
        <v>95.817543665794247</v>
      </c>
      <c r="BC57" s="2">
        <f t="shared" si="51"/>
        <v>97.066811017171219</v>
      </c>
      <c r="BD57" s="2">
        <f t="shared" si="51"/>
        <v>94.760932703423038</v>
      </c>
      <c r="BE57" s="2">
        <f t="shared" si="51"/>
        <v>97.476425336898359</v>
      </c>
      <c r="BF57" s="2">
        <f t="shared" si="51"/>
        <v>96.188550661202513</v>
      </c>
      <c r="BG57" s="2">
        <f t="shared" si="51"/>
        <v>97.897385713047072</v>
      </c>
      <c r="BH57" s="2">
        <f t="shared" si="51"/>
        <v>99.222022451074395</v>
      </c>
      <c r="BI57" s="2">
        <f t="shared" si="51"/>
        <v>97.816503365250767</v>
      </c>
      <c r="BJ57" s="2">
        <f t="shared" si="51"/>
        <v>98.865667937979651</v>
      </c>
      <c r="BK57" s="2">
        <f t="shared" si="51"/>
        <v>101.37057026839848</v>
      </c>
      <c r="BL57" s="2">
        <f t="shared" si="51"/>
        <v>91.781501067162992</v>
      </c>
      <c r="BM57" s="2">
        <f t="shared" si="51"/>
        <v>94.998300965218746</v>
      </c>
      <c r="BO57" s="2">
        <f t="shared" si="10"/>
        <v>96.75</v>
      </c>
      <c r="BP57" s="2">
        <f t="shared" si="11"/>
        <v>97.183999999999997</v>
      </c>
      <c r="BQ57" s="2">
        <f t="shared" si="12"/>
        <v>97.2</v>
      </c>
      <c r="BR57" s="2">
        <f t="shared" si="13"/>
        <v>92.805000000000007</v>
      </c>
      <c r="BS57" s="2">
        <f t="shared" si="14"/>
        <v>97.634</v>
      </c>
      <c r="BT57" s="2">
        <f t="shared" si="15"/>
        <v>97.325000000000003</v>
      </c>
      <c r="BU57" s="2">
        <f t="shared" si="16"/>
        <v>97.95</v>
      </c>
      <c r="BV57" s="2">
        <f t="shared" si="17"/>
        <v>96.6</v>
      </c>
      <c r="BW57" s="2">
        <f t="shared" si="18"/>
        <v>97.659000000000006</v>
      </c>
      <c r="BX57" s="2">
        <f t="shared" si="19"/>
        <v>100.31699999999999</v>
      </c>
      <c r="BY57" s="2">
        <f t="shared" si="20"/>
        <v>95.878</v>
      </c>
      <c r="BZ57" s="2">
        <f t="shared" si="21"/>
        <v>101.41500000000001</v>
      </c>
      <c r="CA57" s="2">
        <f t="shared" si="22"/>
        <v>102.3</v>
      </c>
      <c r="CB57" s="2">
        <f t="shared" si="23"/>
        <v>91.65</v>
      </c>
      <c r="CC57" s="2">
        <f t="shared" si="24"/>
        <v>93.718000000000004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97.951083265856923</v>
      </c>
      <c r="DL57" s="2">
        <f t="shared" si="61"/>
        <v>99.964691632928464</v>
      </c>
      <c r="DM57" s="2">
        <f t="shared" si="61"/>
        <v>96.753156660412742</v>
      </c>
      <c r="DN57" s="2">
        <f t="shared" si="61"/>
        <v>96.28601742160275</v>
      </c>
      <c r="DO57" s="2">
        <f t="shared" si="61"/>
        <v>98.130246904315186</v>
      </c>
      <c r="DP57" s="2">
        <f t="shared" si="61"/>
        <v>96.085405722326442</v>
      </c>
      <c r="DQ57" s="2">
        <f t="shared" si="61"/>
        <v>98.281919703103895</v>
      </c>
      <c r="DR57" s="2">
        <f t="shared" si="61"/>
        <v>97.616255060728747</v>
      </c>
      <c r="DS57" s="2">
        <f t="shared" si="61"/>
        <v>97.724349527665311</v>
      </c>
      <c r="DT57" s="2">
        <f t="shared" si="61"/>
        <v>100.15518942626838</v>
      </c>
      <c r="DU57" s="2">
        <f t="shared" si="61"/>
        <v>98.020734325418545</v>
      </c>
      <c r="DV57" s="2">
        <f t="shared" si="61"/>
        <v>100.58781179560127</v>
      </c>
      <c r="DW57" s="2">
        <f t="shared" si="61"/>
        <v>102.50583333333333</v>
      </c>
      <c r="DX57" s="2">
        <f t="shared" si="61"/>
        <v>92.342483130904171</v>
      </c>
      <c r="DY57" s="2">
        <f t="shared" si="61"/>
        <v>95.856678421278403</v>
      </c>
      <c r="EA57" s="2">
        <f t="shared" si="62"/>
        <v>100.457466771368</v>
      </c>
      <c r="EB57" s="2">
        <f t="shared" si="62"/>
        <v>96.839627343413071</v>
      </c>
      <c r="EC57" s="2">
        <f t="shared" si="62"/>
        <v>95.176938096206896</v>
      </c>
      <c r="ED57" s="2">
        <f t="shared" si="62"/>
        <v>94.48877903152399</v>
      </c>
      <c r="EE57" s="2">
        <f t="shared" si="62"/>
        <v>94.107407898189464</v>
      </c>
      <c r="EF57" s="2">
        <f t="shared" si="62"/>
        <v>91.356963724712188</v>
      </c>
      <c r="EG57" s="2">
        <f t="shared" si="62"/>
        <v>95.181081283265854</v>
      </c>
      <c r="EH57" s="2">
        <f t="shared" si="62"/>
        <v>92.0553409886775</v>
      </c>
      <c r="EI57" s="2">
        <f t="shared" si="62"/>
        <v>98.349626920124777</v>
      </c>
      <c r="EJ57" s="2">
        <f t="shared" si="62"/>
        <v>96.2934282539468</v>
      </c>
      <c r="EK57" s="2">
        <f t="shared" si="62"/>
        <v>97.243302690347633</v>
      </c>
      <c r="EL57" s="2">
        <f t="shared" si="62"/>
        <v>93.451385417439099</v>
      </c>
      <c r="EM57" s="2">
        <f t="shared" si="62"/>
        <v>98.12039699497646</v>
      </c>
      <c r="EN57" s="2">
        <f t="shared" si="62"/>
        <v>90.243508691674279</v>
      </c>
      <c r="EO57" s="2">
        <f t="shared" si="62"/>
        <v>92.130136650292641</v>
      </c>
      <c r="EQ57" s="2">
        <f t="shared" si="63"/>
        <v>98.148050904289846</v>
      </c>
      <c r="ER57" s="2">
        <f t="shared" si="63"/>
        <v>94.529672898984657</v>
      </c>
      <c r="ES57" s="2">
        <f t="shared" si="63"/>
        <v>93.037530565177931</v>
      </c>
      <c r="ET57" s="2">
        <f t="shared" si="63"/>
        <v>92.376472694216687</v>
      </c>
      <c r="EU57" s="2">
        <f t="shared" si="63"/>
        <v>92.338184901888198</v>
      </c>
      <c r="EV57" s="2">
        <f t="shared" si="63"/>
        <v>90.074557214466878</v>
      </c>
      <c r="EW57" s="2">
        <f t="shared" si="63"/>
        <v>92.686506398836045</v>
      </c>
      <c r="EX57" s="2">
        <f t="shared" si="63"/>
        <v>89.715235915172286</v>
      </c>
      <c r="EY57" s="2">
        <f t="shared" si="63"/>
        <v>96.233019050187707</v>
      </c>
      <c r="EZ57" s="2">
        <f t="shared" si="63"/>
        <v>95.252192835970973</v>
      </c>
      <c r="FA57" s="2">
        <f t="shared" si="63"/>
        <v>94.791443103726422</v>
      </c>
      <c r="FB57" s="2">
        <f t="shared" si="63"/>
        <v>90.782081963530104</v>
      </c>
      <c r="FC57" s="2">
        <f t="shared" si="63"/>
        <v>96.421038818677019</v>
      </c>
      <c r="FD57" s="2">
        <f t="shared" si="63"/>
        <v>90.560350588089392</v>
      </c>
      <c r="FE57" s="2">
        <f t="shared" si="63"/>
        <v>93.238953262834812</v>
      </c>
      <c r="FG57" s="2">
        <f t="shared" si="64"/>
        <v>0.2920977069045208</v>
      </c>
      <c r="FH57" s="2">
        <f t="shared" si="64"/>
        <v>0.29846418769577127</v>
      </c>
      <c r="FI57" s="2">
        <f t="shared" si="64"/>
        <v>0.27807300984204913</v>
      </c>
      <c r="FJ57" s="2">
        <f t="shared" si="64"/>
        <v>0.26063212657109058</v>
      </c>
      <c r="FK57" s="2">
        <f t="shared" si="64"/>
        <v>0.26433785825885581</v>
      </c>
      <c r="FL57" s="2">
        <f t="shared" si="64"/>
        <v>0.28010050817837656</v>
      </c>
      <c r="FM57" s="2">
        <f t="shared" si="64"/>
        <v>0.25974777425397227</v>
      </c>
      <c r="FN57" s="2">
        <f t="shared" si="64"/>
        <v>0.25672761028400137</v>
      </c>
      <c r="FO57" s="2">
        <f t="shared" si="64"/>
        <v>0.27683748225518484</v>
      </c>
      <c r="FP57" s="2">
        <f t="shared" si="64"/>
        <v>0.24163684944913272</v>
      </c>
      <c r="FQ57" s="2">
        <f t="shared" si="64"/>
        <v>0.26262599409058229</v>
      </c>
      <c r="FR57" s="2">
        <f t="shared" si="64"/>
        <v>0.24130966723648423</v>
      </c>
      <c r="FS57" s="2">
        <f t="shared" si="64"/>
        <v>0.25886321956531527</v>
      </c>
      <c r="FT57" s="2">
        <f t="shared" si="64"/>
        <v>0.26726733640966205</v>
      </c>
      <c r="FU57" s="2">
        <f t="shared" si="64"/>
        <v>0.23034604604662554</v>
      </c>
      <c r="FW57" s="2">
        <f t="shared" si="53"/>
        <v>2.1263092661906583E-5</v>
      </c>
      <c r="FX57" s="2">
        <f t="shared" si="53"/>
        <v>2.6892812131525271E-5</v>
      </c>
      <c r="FY57" s="2">
        <f t="shared" si="53"/>
        <v>2.7572138589753307E-5</v>
      </c>
      <c r="FZ57" s="2">
        <f t="shared" si="53"/>
        <v>2.636561094581737E-5</v>
      </c>
      <c r="GA57" s="2">
        <f t="shared" si="53"/>
        <v>2.6701068553130722E-5</v>
      </c>
      <c r="GB57" s="2">
        <f t="shared" si="53"/>
        <v>2.6522385390584081E-5</v>
      </c>
      <c r="GC57" s="2">
        <f t="shared" si="53"/>
        <v>2.3446211929192855E-5</v>
      </c>
      <c r="GD57" s="2">
        <f t="shared" si="53"/>
        <v>2.7442705272678481E-5</v>
      </c>
      <c r="GE57" s="2">
        <f t="shared" si="53"/>
        <v>3.025296216251049E-5</v>
      </c>
      <c r="GF57" s="2">
        <f t="shared" si="53"/>
        <v>2.2254514964956542E-5</v>
      </c>
      <c r="GG57" s="2">
        <f t="shared" si="53"/>
        <v>2.3330932214054866E-5</v>
      </c>
      <c r="GH57" s="2">
        <f t="shared" si="53"/>
        <v>2.0673202049360478E-5</v>
      </c>
      <c r="GI57" s="2">
        <f t="shared" si="53"/>
        <v>2.0534334400295181E-5</v>
      </c>
      <c r="GJ57" s="2">
        <f t="shared" si="53"/>
        <v>1.6550285253667003E-5</v>
      </c>
      <c r="GK57" s="2">
        <f t="shared" si="53"/>
        <v>1.5066796740571916E-5</v>
      </c>
      <c r="GM57" s="86">
        <f t="shared" si="54"/>
        <v>2.2279020230041416E-4</v>
      </c>
      <c r="GN57" s="86">
        <f t="shared" si="54"/>
        <v>3.1995293292514737E-4</v>
      </c>
      <c r="GO57" s="86">
        <f t="shared" si="54"/>
        <v>1.392397876052111E-4</v>
      </c>
      <c r="GP57" s="86">
        <f t="shared" si="54"/>
        <v>6.1606400532947513E-5</v>
      </c>
      <c r="GQ57" s="86">
        <f t="shared" si="54"/>
        <v>6.274712890546451E-5</v>
      </c>
      <c r="GR57" s="86">
        <f t="shared" si="54"/>
        <v>1.0499943241523306E-4</v>
      </c>
      <c r="GS57" s="86">
        <f t="shared" si="54"/>
        <v>5.088475708716608E-5</v>
      </c>
      <c r="GT57" s="86">
        <f t="shared" si="54"/>
        <v>3.8696853653959163E-5</v>
      </c>
      <c r="GU57" s="86">
        <f t="shared" si="54"/>
        <v>8.9136954892139544E-5</v>
      </c>
      <c r="GV57" s="86">
        <f t="shared" si="54"/>
        <v>1.6101100286693935E-5</v>
      </c>
      <c r="GW57" s="86">
        <f t="shared" si="54"/>
        <v>4.6550052738860255E-5</v>
      </c>
      <c r="GX57" s="86">
        <f t="shared" si="54"/>
        <v>2.2049326256024901E-5</v>
      </c>
      <c r="GY57" s="86">
        <f t="shared" si="54"/>
        <v>4.8855969447213247E-5</v>
      </c>
      <c r="GZ57" s="86">
        <f t="shared" si="54"/>
        <v>6.136263996066088E-5</v>
      </c>
      <c r="HA57" s="86">
        <f t="shared" si="54"/>
        <v>7.5703949834133526E-6</v>
      </c>
      <c r="HC57" s="86">
        <f t="shared" si="58"/>
        <v>1.2388841654417099E-14</v>
      </c>
      <c r="HD57" s="86">
        <f t="shared" si="58"/>
        <v>1.4602597088809185E-13</v>
      </c>
      <c r="HE57" s="86">
        <f t="shared" si="58"/>
        <v>9.549566540574738E-17</v>
      </c>
      <c r="HF57" s="86">
        <f t="shared" si="58"/>
        <v>5.4629455488770688E-18</v>
      </c>
      <c r="HG57" s="86">
        <f t="shared" si="58"/>
        <v>8.1881416725575424E-17</v>
      </c>
      <c r="HH57" s="86">
        <f t="shared" si="58"/>
        <v>1.2694511392171109E-17</v>
      </c>
      <c r="HI57" s="86">
        <f t="shared" si="58"/>
        <v>6.0739278739910582E-18</v>
      </c>
      <c r="HJ57" s="86">
        <f t="shared" si="58"/>
        <v>2.1088208757254408E-17</v>
      </c>
      <c r="HK57" s="86">
        <f t="shared" si="58"/>
        <v>3.5747431164519E-18</v>
      </c>
      <c r="HL57" s="86">
        <f t="shared" si="58"/>
        <v>2.5068704634505966E-18</v>
      </c>
      <c r="HM57" s="86">
        <f t="shared" si="58"/>
        <v>2.5110906702246614E-18</v>
      </c>
      <c r="HN57" s="86">
        <f t="shared" si="58"/>
        <v>2.7461505154651073E-18</v>
      </c>
      <c r="HO57" s="86">
        <f t="shared" si="58"/>
        <v>5.6076315841152339E-17</v>
      </c>
      <c r="HP57" s="86">
        <f t="shared" si="58"/>
        <v>1.9915645140920279E-17</v>
      </c>
      <c r="HQ57" s="86">
        <f t="shared" si="58"/>
        <v>3.4307294610029324E-22</v>
      </c>
      <c r="HS57" s="86">
        <f t="shared" si="55"/>
        <v>1.0013847034429715E-52</v>
      </c>
      <c r="HT57" s="86">
        <f t="shared" si="55"/>
        <v>4.2786909079966873E-46</v>
      </c>
      <c r="HU57" s="86">
        <f t="shared" si="55"/>
        <v>3.6761436773250843E-58</v>
      </c>
      <c r="HV57" s="86">
        <f t="shared" si="55"/>
        <v>1.8745669976008558E-63</v>
      </c>
      <c r="HW57" s="86">
        <f t="shared" si="55"/>
        <v>4.695008084302296E-59</v>
      </c>
      <c r="HX57" s="86">
        <f t="shared" si="55"/>
        <v>2.0586047191666028E-65</v>
      </c>
      <c r="HY57" s="86">
        <f t="shared" si="55"/>
        <v>1.3907932015528186E-64</v>
      </c>
      <c r="HZ57" s="86">
        <f t="shared" si="55"/>
        <v>2.3023777131921122E-62</v>
      </c>
      <c r="IA57" s="86">
        <f t="shared" si="55"/>
        <v>6.5948260816773831E-66</v>
      </c>
      <c r="IB57" s="86">
        <f t="shared" si="55"/>
        <v>1.5037235080073841E-67</v>
      </c>
      <c r="IC57" s="86">
        <f t="shared" si="55"/>
        <v>1.4568458525268511E-67</v>
      </c>
      <c r="ID57" s="86">
        <f t="shared" si="55"/>
        <v>7.8515051992853071E-66</v>
      </c>
      <c r="IE57" s="86">
        <f t="shared" si="55"/>
        <v>1.8522482086527146E-61</v>
      </c>
      <c r="IF57" s="86">
        <f t="shared" si="55"/>
        <v>9.6582496047322456E-40</v>
      </c>
      <c r="IG57" s="86">
        <f t="shared" si="55"/>
        <v>3.2261058760302436E-33</v>
      </c>
      <c r="II57" s="86">
        <f t="shared" si="56"/>
        <v>2.3772492974819711E-210</v>
      </c>
      <c r="IJ57" s="86">
        <f t="shared" si="56"/>
        <v>4.1048068407620088E-180</v>
      </c>
      <c r="IK57" s="86">
        <f t="shared" si="56"/>
        <v>6.5209872745866963E-229</v>
      </c>
      <c r="IL57" s="86">
        <f t="shared" si="56"/>
        <v>3.861396849133665E-251</v>
      </c>
      <c r="IM57" s="86">
        <f t="shared" si="56"/>
        <v>9.4480076942753496E-240</v>
      </c>
      <c r="IN57" s="86">
        <f t="shared" si="56"/>
        <v>7.8612595910438522E-259</v>
      </c>
      <c r="IO57" s="86">
        <f t="shared" si="56"/>
        <v>1.5546404920725669E-261</v>
      </c>
      <c r="IP57" s="86">
        <f t="shared" si="56"/>
        <v>2.3790476648685244E-249</v>
      </c>
      <c r="IQ57" s="86">
        <f t="shared" si="56"/>
        <v>2.167904547422683E-264</v>
      </c>
      <c r="IR57" s="86">
        <f t="shared" si="56"/>
        <v>3.1812997645465164E-269</v>
      </c>
      <c r="IS57" s="86">
        <f t="shared" si="56"/>
        <v>4.4387194730705036E-274</v>
      </c>
      <c r="IT57" s="86">
        <f t="shared" si="56"/>
        <v>4.4853264678207205E-266</v>
      </c>
      <c r="IU57" s="86">
        <f t="shared" si="56"/>
        <v>1.3732254971371874E-245</v>
      </c>
      <c r="IV57" s="86">
        <f t="shared" si="56"/>
        <v>3.7965209973705284E-131</v>
      </c>
      <c r="IW57" s="86">
        <f t="shared" si="56"/>
        <v>8.6182942037584918E-122</v>
      </c>
      <c r="IY57" s="86">
        <f t="shared" si="57"/>
        <v>2.2279020231280301E-4</v>
      </c>
      <c r="IZ57" s="86">
        <f t="shared" si="57"/>
        <v>3.1995293307117336E-4</v>
      </c>
      <c r="JA57" s="86">
        <f t="shared" si="57"/>
        <v>1.3923978760530659E-4</v>
      </c>
      <c r="JB57" s="86">
        <f t="shared" si="57"/>
        <v>6.1606400532952975E-5</v>
      </c>
      <c r="JC57" s="86">
        <f t="shared" si="57"/>
        <v>6.2747128905546394E-5</v>
      </c>
      <c r="JD57" s="86">
        <f t="shared" si="57"/>
        <v>1.0499943241524576E-4</v>
      </c>
      <c r="JE57" s="86">
        <f t="shared" si="57"/>
        <v>5.0884757087172152E-5</v>
      </c>
      <c r="JF57" s="86">
        <f t="shared" si="57"/>
        <v>3.8696853653980251E-5</v>
      </c>
      <c r="JG57" s="86">
        <f t="shared" si="57"/>
        <v>8.9136954892143121E-5</v>
      </c>
      <c r="JH57" s="86">
        <f t="shared" si="57"/>
        <v>1.6101100286696442E-5</v>
      </c>
      <c r="JI57" s="86">
        <f t="shared" si="57"/>
        <v>4.6550052738862769E-5</v>
      </c>
      <c r="JJ57" s="86">
        <f t="shared" si="57"/>
        <v>2.2049326256027648E-5</v>
      </c>
      <c r="JK57" s="86">
        <f t="shared" si="57"/>
        <v>4.885596944726932E-5</v>
      </c>
      <c r="JL57" s="86">
        <f t="shared" si="57"/>
        <v>6.1362639960680802E-5</v>
      </c>
      <c r="JM57" s="86">
        <f t="shared" si="57"/>
        <v>7.5703949834133526E-6</v>
      </c>
    </row>
    <row r="58" spans="2:273" x14ac:dyDescent="0.25">
      <c r="B58" s="2">
        <v>31</v>
      </c>
      <c r="C58" s="37">
        <v>97.272999999999996</v>
      </c>
      <c r="D58" s="37">
        <v>98.525999999999996</v>
      </c>
      <c r="E58" s="37">
        <v>96.724999999999994</v>
      </c>
      <c r="F58" s="37">
        <v>93.049000000000007</v>
      </c>
      <c r="G58" s="37">
        <v>98.61</v>
      </c>
      <c r="H58" s="37">
        <v>97.2</v>
      </c>
      <c r="I58" s="37">
        <v>100.625</v>
      </c>
      <c r="J58" s="37">
        <v>97.224999999999994</v>
      </c>
      <c r="K58" s="37">
        <v>96.171000000000006</v>
      </c>
      <c r="L58" s="37">
        <v>97.927000000000007</v>
      </c>
      <c r="M58" s="37">
        <v>97.683000000000007</v>
      </c>
      <c r="N58" s="37">
        <v>98.512</v>
      </c>
      <c r="O58" s="37">
        <v>102.22499999999999</v>
      </c>
      <c r="P58" s="37">
        <v>89.525000000000006</v>
      </c>
      <c r="Q58" s="37">
        <v>92.744</v>
      </c>
      <c r="S58" s="4">
        <f t="shared" si="59"/>
        <v>99.06829294470927</v>
      </c>
      <c r="T58" s="4">
        <f t="shared" si="59"/>
        <v>99.463969855459965</v>
      </c>
      <c r="U58" s="4">
        <f t="shared" si="59"/>
        <v>96.600768623527458</v>
      </c>
      <c r="V58" s="4">
        <f t="shared" si="59"/>
        <v>95.990601164749791</v>
      </c>
      <c r="W58" s="4">
        <f t="shared" si="59"/>
        <v>97.153006865028388</v>
      </c>
      <c r="X58" s="4">
        <f t="shared" si="59"/>
        <v>94.94636051367236</v>
      </c>
      <c r="Y58" s="4">
        <f t="shared" si="59"/>
        <v>97.615093124536742</v>
      </c>
      <c r="Z58" s="4">
        <f t="shared" si="59"/>
        <v>96.328836791205603</v>
      </c>
      <c r="AA58" s="4">
        <f t="shared" si="59"/>
        <v>98.235118564958199</v>
      </c>
      <c r="AB58" s="4">
        <f t="shared" si="59"/>
        <v>99.403814078466695</v>
      </c>
      <c r="AC58" s="4">
        <f t="shared" si="59"/>
        <v>98.029408167827654</v>
      </c>
      <c r="AD58" s="4">
        <f t="shared" si="59"/>
        <v>98.873255783510061</v>
      </c>
      <c r="AE58" s="4">
        <f t="shared" si="59"/>
        <v>101.44330516142703</v>
      </c>
      <c r="AF58" s="4">
        <f t="shared" si="59"/>
        <v>91.885850334683568</v>
      </c>
      <c r="AG58" s="4">
        <f t="shared" si="59"/>
        <v>94.986197220214095</v>
      </c>
      <c r="AI58" s="4">
        <f t="shared" si="60"/>
        <v>-1.7952929447092743</v>
      </c>
      <c r="AJ58" s="4">
        <f t="shared" si="60"/>
        <v>-0.93796985545996847</v>
      </c>
      <c r="AK58" s="4">
        <f t="shared" si="60"/>
        <v>0.12423137647253668</v>
      </c>
      <c r="AL58" s="4">
        <f t="shared" si="60"/>
        <v>-2.9416011647497839</v>
      </c>
      <c r="AM58" s="4">
        <f t="shared" si="60"/>
        <v>1.4569931349716114</v>
      </c>
      <c r="AN58" s="4">
        <f t="shared" si="60"/>
        <v>2.2536394863276428</v>
      </c>
      <c r="AO58" s="4">
        <f t="shared" si="60"/>
        <v>3.0099068754632583</v>
      </c>
      <c r="AP58" s="4">
        <f t="shared" si="60"/>
        <v>0.89616320879439115</v>
      </c>
      <c r="AQ58" s="4">
        <f t="shared" si="60"/>
        <v>-2.0641185649581928</v>
      </c>
      <c r="AR58" s="4">
        <f t="shared" si="60"/>
        <v>-1.4768140784666883</v>
      </c>
      <c r="AS58" s="4">
        <f t="shared" si="60"/>
        <v>-0.34640816782764716</v>
      </c>
      <c r="AT58" s="4">
        <f t="shared" si="60"/>
        <v>-0.36125578351006027</v>
      </c>
      <c r="AU58" s="4">
        <f t="shared" si="60"/>
        <v>0.78169483857296029</v>
      </c>
      <c r="AV58" s="4">
        <f t="shared" si="60"/>
        <v>-2.3608503346835619</v>
      </c>
      <c r="AW58" s="4">
        <f t="shared" si="60"/>
        <v>-2.242197220214095</v>
      </c>
      <c r="AY58" s="2">
        <f t="shared" si="51"/>
        <v>98.761063804178889</v>
      </c>
      <c r="AZ58" s="2">
        <f t="shared" si="51"/>
        <v>99.051376578245169</v>
      </c>
      <c r="BA58" s="2">
        <f t="shared" si="51"/>
        <v>96.3977002996821</v>
      </c>
      <c r="BB58" s="2">
        <f t="shared" si="51"/>
        <v>95.891772914992913</v>
      </c>
      <c r="BC58" s="2">
        <f t="shared" si="51"/>
        <v>97.049575700908946</v>
      </c>
      <c r="BD58" s="2">
        <f t="shared" si="51"/>
        <v>94.79030121848163</v>
      </c>
      <c r="BE58" s="2">
        <f t="shared" si="51"/>
        <v>97.534660834920814</v>
      </c>
      <c r="BF58" s="2">
        <f t="shared" si="51"/>
        <v>96.262963216335692</v>
      </c>
      <c r="BG58" s="2">
        <f t="shared" si="51"/>
        <v>98.102325428794131</v>
      </c>
      <c r="BH58" s="2">
        <f t="shared" si="51"/>
        <v>99.374484731521861</v>
      </c>
      <c r="BI58" s="2">
        <f t="shared" si="51"/>
        <v>97.954647251903751</v>
      </c>
      <c r="BJ58" s="2">
        <f t="shared" si="51"/>
        <v>98.835096218516583</v>
      </c>
      <c r="BK58" s="2">
        <f t="shared" si="51"/>
        <v>101.36502558511138</v>
      </c>
      <c r="BL58" s="2">
        <f t="shared" si="51"/>
        <v>91.792078851964547</v>
      </c>
      <c r="BM58" s="2">
        <f t="shared" si="51"/>
        <v>94.973905741848384</v>
      </c>
      <c r="BO58" s="2">
        <f t="shared" si="10"/>
        <v>97.272999999999996</v>
      </c>
      <c r="BP58" s="2">
        <f t="shared" si="11"/>
        <v>98.525999999999996</v>
      </c>
      <c r="BQ58" s="2">
        <f t="shared" si="12"/>
        <v>96.724999999999994</v>
      </c>
      <c r="BR58" s="2">
        <f t="shared" si="13"/>
        <v>93.049000000000007</v>
      </c>
      <c r="BS58" s="2">
        <f t="shared" si="14"/>
        <v>98.61</v>
      </c>
      <c r="BT58" s="2">
        <f t="shared" si="15"/>
        <v>97.2</v>
      </c>
      <c r="BU58" s="2">
        <f t="shared" si="16"/>
        <v>100.625</v>
      </c>
      <c r="BV58" s="2">
        <f t="shared" si="17"/>
        <v>97.224999999999994</v>
      </c>
      <c r="BW58" s="2">
        <f t="shared" si="18"/>
        <v>96.171000000000006</v>
      </c>
      <c r="BX58" s="2">
        <f t="shared" si="19"/>
        <v>97.927000000000007</v>
      </c>
      <c r="BY58" s="2">
        <f t="shared" si="20"/>
        <v>97.683000000000007</v>
      </c>
      <c r="BZ58" s="2">
        <f t="shared" si="21"/>
        <v>98.512</v>
      </c>
      <c r="CA58" s="2">
        <f t="shared" si="22"/>
        <v>102.22499999999999</v>
      </c>
      <c r="CB58" s="2">
        <f t="shared" si="23"/>
        <v>89.525000000000006</v>
      </c>
      <c r="CC58" s="2">
        <f t="shared" si="24"/>
        <v>92.744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98.097568690958141</v>
      </c>
      <c r="DL58" s="2">
        <f t="shared" si="61"/>
        <v>100.16912280701754</v>
      </c>
      <c r="DM58" s="2">
        <f t="shared" si="61"/>
        <v>96.996552532833007</v>
      </c>
      <c r="DN58" s="2">
        <f t="shared" si="61"/>
        <v>96.502772822299619</v>
      </c>
      <c r="DO58" s="2">
        <f t="shared" si="61"/>
        <v>98.272770262664153</v>
      </c>
      <c r="DP58" s="2">
        <f t="shared" si="61"/>
        <v>96.3106824577861</v>
      </c>
      <c r="DQ58" s="2">
        <f t="shared" si="61"/>
        <v>98.509682860998637</v>
      </c>
      <c r="DR58" s="2">
        <f t="shared" si="61"/>
        <v>97.912758097165991</v>
      </c>
      <c r="DS58" s="2">
        <f t="shared" si="61"/>
        <v>98.082897300944666</v>
      </c>
      <c r="DT58" s="2">
        <f t="shared" si="61"/>
        <v>100.50309293504031</v>
      </c>
      <c r="DU58" s="2">
        <f t="shared" si="61"/>
        <v>98.300151985994106</v>
      </c>
      <c r="DV58" s="2">
        <f t="shared" si="61"/>
        <v>100.75801477185688</v>
      </c>
      <c r="DW58" s="2">
        <f t="shared" si="61"/>
        <v>102.6698717948718</v>
      </c>
      <c r="DX58" s="2">
        <f t="shared" si="61"/>
        <v>92.448414304993236</v>
      </c>
      <c r="DY58" s="2">
        <f t="shared" si="61"/>
        <v>95.930584598884593</v>
      </c>
      <c r="EA58" s="2">
        <f t="shared" si="62"/>
        <v>100.22773715344525</v>
      </c>
      <c r="EB58" s="2">
        <f t="shared" si="62"/>
        <v>96.655510363022913</v>
      </c>
      <c r="EC58" s="2">
        <f t="shared" si="62"/>
        <v>94.979987228174878</v>
      </c>
      <c r="ED58" s="2">
        <f t="shared" si="62"/>
        <v>94.311200248793938</v>
      </c>
      <c r="EE58" s="2">
        <f t="shared" si="62"/>
        <v>93.945092626607192</v>
      </c>
      <c r="EF58" s="2">
        <f t="shared" si="62"/>
        <v>91.226647443771668</v>
      </c>
      <c r="EG58" s="2">
        <f t="shared" si="62"/>
        <v>95.000679960271981</v>
      </c>
      <c r="EH58" s="2">
        <f t="shared" si="62"/>
        <v>91.907040314579206</v>
      </c>
      <c r="EI58" s="2">
        <f t="shared" si="62"/>
        <v>98.148844545898569</v>
      </c>
      <c r="EJ58" s="2">
        <f t="shared" si="62"/>
        <v>96.144174271493227</v>
      </c>
      <c r="EK58" s="2">
        <f t="shared" si="62"/>
        <v>97.070150882594177</v>
      </c>
      <c r="EL58" s="2">
        <f t="shared" si="62"/>
        <v>93.321530550955345</v>
      </c>
      <c r="EM58" s="2">
        <f t="shared" si="62"/>
        <v>97.958042472666094</v>
      </c>
      <c r="EN58" s="2">
        <f t="shared" si="62"/>
        <v>90.150994967978036</v>
      </c>
      <c r="EO58" s="2">
        <f t="shared" si="62"/>
        <v>92.058548408799851</v>
      </c>
      <c r="EQ58" s="2">
        <f t="shared" si="63"/>
        <v>97.949220948508895</v>
      </c>
      <c r="ER58" s="2">
        <f t="shared" si="63"/>
        <v>94.378020258383629</v>
      </c>
      <c r="ES58" s="2">
        <f t="shared" si="63"/>
        <v>92.871056628938746</v>
      </c>
      <c r="ET58" s="2">
        <f t="shared" si="63"/>
        <v>92.229773537095738</v>
      </c>
      <c r="EU58" s="2">
        <f t="shared" si="63"/>
        <v>92.200142038456477</v>
      </c>
      <c r="EV58" s="2">
        <f t="shared" si="63"/>
        <v>89.96359967630822</v>
      </c>
      <c r="EW58" s="2">
        <f t="shared" si="63"/>
        <v>92.542450190035055</v>
      </c>
      <c r="EX58" s="2">
        <f t="shared" si="63"/>
        <v>89.600560272156002</v>
      </c>
      <c r="EY58" s="2">
        <f t="shared" si="63"/>
        <v>96.063837584846894</v>
      </c>
      <c r="EZ58" s="2">
        <f t="shared" si="63"/>
        <v>95.118446567511754</v>
      </c>
      <c r="FA58" s="2">
        <f t="shared" si="63"/>
        <v>94.65369152887564</v>
      </c>
      <c r="FB58" s="2">
        <f t="shared" si="63"/>
        <v>90.690452973924451</v>
      </c>
      <c r="FC58" s="2">
        <f t="shared" si="63"/>
        <v>96.282463829085913</v>
      </c>
      <c r="FD58" s="2">
        <f t="shared" si="63"/>
        <v>90.463318400568525</v>
      </c>
      <c r="FE58" s="2">
        <f t="shared" si="63"/>
        <v>93.150309212531425</v>
      </c>
      <c r="FG58" s="2">
        <f t="shared" si="64"/>
        <v>0.3115003565694261</v>
      </c>
      <c r="FH58" s="2">
        <f t="shared" si="64"/>
        <v>0.31809970209887539</v>
      </c>
      <c r="FI58" s="2">
        <f t="shared" si="64"/>
        <v>0.29693482984299718</v>
      </c>
      <c r="FJ58" s="2">
        <f t="shared" si="64"/>
        <v>0.27876774067160687</v>
      </c>
      <c r="FK58" s="2">
        <f t="shared" si="64"/>
        <v>0.28263276001293985</v>
      </c>
      <c r="FL58" s="2">
        <f t="shared" si="64"/>
        <v>0.29904288704561888</v>
      </c>
      <c r="FM58" s="2">
        <f t="shared" si="64"/>
        <v>0.27784497676203634</v>
      </c>
      <c r="FN58" s="2">
        <f t="shared" si="64"/>
        <v>0.27469247440437189</v>
      </c>
      <c r="FO58" s="2">
        <f t="shared" si="64"/>
        <v>0.2956498169793742</v>
      </c>
      <c r="FP58" s="2">
        <f t="shared" si="64"/>
        <v>0.25891356579397656</v>
      </c>
      <c r="FQ58" s="2">
        <f t="shared" si="64"/>
        <v>0.28084764782199878</v>
      </c>
      <c r="FR58" s="2">
        <f t="shared" si="64"/>
        <v>0.25857096657816969</v>
      </c>
      <c r="FS58" s="2">
        <f t="shared" si="64"/>
        <v>0.27692184801321695</v>
      </c>
      <c r="FT58" s="2">
        <f t="shared" si="64"/>
        <v>0.28568625247757323</v>
      </c>
      <c r="FU58" s="2">
        <f t="shared" si="64"/>
        <v>0.24707849988603772</v>
      </c>
      <c r="FW58" s="2">
        <f t="shared" si="53"/>
        <v>2.3314469658470891E-5</v>
      </c>
      <c r="FX58" s="2">
        <f t="shared" si="53"/>
        <v>2.9487305628313762E-5</v>
      </c>
      <c r="FY58" s="2">
        <f t="shared" si="53"/>
        <v>3.0232168363803315E-5</v>
      </c>
      <c r="FZ58" s="2">
        <f t="shared" si="53"/>
        <v>2.8909243993448544E-5</v>
      </c>
      <c r="GA58" s="2">
        <f t="shared" si="53"/>
        <v>2.9277064062438715E-5</v>
      </c>
      <c r="GB58" s="2">
        <f t="shared" si="53"/>
        <v>2.9081142876725911E-5</v>
      </c>
      <c r="GC58" s="2">
        <f t="shared" si="53"/>
        <v>2.5708202009319257E-5</v>
      </c>
      <c r="GD58" s="2">
        <f t="shared" si="53"/>
        <v>3.0090248307051083E-5</v>
      </c>
      <c r="GE58" s="2">
        <f t="shared" si="53"/>
        <v>3.3171616560241303E-5</v>
      </c>
      <c r="GF58" s="2">
        <f t="shared" si="53"/>
        <v>2.4401538032873559E-5</v>
      </c>
      <c r="GG58" s="2">
        <f t="shared" si="53"/>
        <v>2.558180088565855E-5</v>
      </c>
      <c r="GH58" s="2">
        <f t="shared" si="53"/>
        <v>2.2667670080618215E-5</v>
      </c>
      <c r="GI58" s="2">
        <f t="shared" si="53"/>
        <v>2.2515405336617156E-5</v>
      </c>
      <c r="GJ58" s="2">
        <f t="shared" si="53"/>
        <v>1.8146997944528228E-5</v>
      </c>
      <c r="GK58" s="2">
        <f t="shared" si="53"/>
        <v>1.6520390097432287E-5</v>
      </c>
      <c r="GM58" s="86">
        <f t="shared" si="54"/>
        <v>3.6015930290827391E-4</v>
      </c>
      <c r="GN58" s="86">
        <f t="shared" si="54"/>
        <v>5.0105881221979964E-4</v>
      </c>
      <c r="GO58" s="86">
        <f t="shared" si="54"/>
        <v>2.3042038528588689E-4</v>
      </c>
      <c r="GP58" s="86">
        <f t="shared" si="54"/>
        <v>1.0728692181463302E-4</v>
      </c>
      <c r="GQ58" s="86">
        <f t="shared" si="54"/>
        <v>1.1015720539135367E-4</v>
      </c>
      <c r="GR58" s="86">
        <f t="shared" si="54"/>
        <v>1.8095945458099376E-4</v>
      </c>
      <c r="GS58" s="86">
        <f t="shared" si="54"/>
        <v>9.0375686229253165E-5</v>
      </c>
      <c r="GT58" s="86">
        <f t="shared" si="54"/>
        <v>7.03231998924157E-5</v>
      </c>
      <c r="GU58" s="86">
        <f t="shared" si="54"/>
        <v>1.5535452621097157E-4</v>
      </c>
      <c r="GV58" s="86">
        <f t="shared" si="54"/>
        <v>3.085601857613075E-5</v>
      </c>
      <c r="GW58" s="86">
        <f t="shared" si="54"/>
        <v>8.4231279284397665E-5</v>
      </c>
      <c r="GX58" s="86">
        <f t="shared" si="54"/>
        <v>4.0798448562244543E-5</v>
      </c>
      <c r="GY58" s="86">
        <f t="shared" si="54"/>
        <v>8.6964625527844667E-5</v>
      </c>
      <c r="GZ58" s="86">
        <f t="shared" si="54"/>
        <v>1.0890839593402895E-4</v>
      </c>
      <c r="HA58" s="86">
        <f t="shared" si="54"/>
        <v>1.5180893261647134E-5</v>
      </c>
      <c r="HC58" s="86">
        <f t="shared" si="58"/>
        <v>3.9638402322373859E-14</v>
      </c>
      <c r="HD58" s="86">
        <f t="shared" si="58"/>
        <v>4.1942238350350157E-13</v>
      </c>
      <c r="HE58" s="86">
        <f t="shared" si="58"/>
        <v>3.6375351730575715E-16</v>
      </c>
      <c r="HF58" s="86">
        <f t="shared" si="58"/>
        <v>2.3284896140495333E-17</v>
      </c>
      <c r="HG58" s="86">
        <f t="shared" si="58"/>
        <v>3.2142230637074979E-16</v>
      </c>
      <c r="HH58" s="86">
        <f t="shared" si="58"/>
        <v>5.4466247207505646E-17</v>
      </c>
      <c r="HI58" s="86">
        <f t="shared" si="58"/>
        <v>2.6188938132380669E-17</v>
      </c>
      <c r="HJ58" s="86">
        <f t="shared" si="58"/>
        <v>8.76306919584297E-17</v>
      </c>
      <c r="HK58" s="86">
        <f t="shared" si="58"/>
        <v>1.6267540839032532E-17</v>
      </c>
      <c r="HL58" s="86">
        <f t="shared" si="58"/>
        <v>1.1150004555897863E-17</v>
      </c>
      <c r="HM58" s="86">
        <f t="shared" si="58"/>
        <v>1.1393778265546155E-17</v>
      </c>
      <c r="HN58" s="86">
        <f t="shared" si="58"/>
        <v>1.1966469043637804E-17</v>
      </c>
      <c r="HO58" s="86">
        <f t="shared" si="58"/>
        <v>2.1800048263653738E-16</v>
      </c>
      <c r="HP58" s="86">
        <f t="shared" si="58"/>
        <v>8.1425492853264828E-17</v>
      </c>
      <c r="HQ58" s="86">
        <f t="shared" si="58"/>
        <v>2.0820541939172701E-21</v>
      </c>
      <c r="HS58" s="86">
        <f t="shared" si="55"/>
        <v>1.3534392519739492E-51</v>
      </c>
      <c r="HT58" s="86">
        <f t="shared" si="55"/>
        <v>4.2535715928694388E-45</v>
      </c>
      <c r="HU58" s="86">
        <f t="shared" si="55"/>
        <v>6.8711941864129142E-57</v>
      </c>
      <c r="HV58" s="86">
        <f t="shared" si="55"/>
        <v>4.5733651671070031E-62</v>
      </c>
      <c r="HW58" s="86">
        <f t="shared" si="55"/>
        <v>9.5372302910881337E-58</v>
      </c>
      <c r="HX58" s="86">
        <f t="shared" si="55"/>
        <v>5.5595775662973841E-64</v>
      </c>
      <c r="HY58" s="86">
        <f t="shared" si="55"/>
        <v>3.6004793414315928E-63</v>
      </c>
      <c r="HZ58" s="86">
        <f t="shared" si="55"/>
        <v>5.4636517212497348E-61</v>
      </c>
      <c r="IA58" s="86">
        <f t="shared" si="55"/>
        <v>1.9492840282011877E-64</v>
      </c>
      <c r="IB58" s="86">
        <f t="shared" si="55"/>
        <v>4.3380821141025079E-66</v>
      </c>
      <c r="IC58" s="86">
        <f t="shared" si="55"/>
        <v>4.3987013984449456E-66</v>
      </c>
      <c r="ID58" s="86">
        <f t="shared" si="55"/>
        <v>2.0781773369325557E-64</v>
      </c>
      <c r="IE58" s="86">
        <f t="shared" si="55"/>
        <v>3.8559845326979267E-60</v>
      </c>
      <c r="IF58" s="86">
        <f t="shared" si="55"/>
        <v>6.5038928005036854E-39</v>
      </c>
      <c r="IG58" s="86">
        <f t="shared" si="55"/>
        <v>1.5258298976891837E-32</v>
      </c>
      <c r="II58" s="86">
        <f t="shared" si="56"/>
        <v>8.4433461601451928E-207</v>
      </c>
      <c r="IJ58" s="86">
        <f t="shared" si="56"/>
        <v>5.2031162948592507E-177</v>
      </c>
      <c r="IK58" s="86">
        <f t="shared" si="56"/>
        <v>5.972656487385259E-225</v>
      </c>
      <c r="IL58" s="86">
        <f t="shared" si="56"/>
        <v>8.2823471465356675E-247</v>
      </c>
      <c r="IM58" s="86">
        <f t="shared" si="56"/>
        <v>1.2994585493182209E-235</v>
      </c>
      <c r="IN58" s="86">
        <f t="shared" si="56"/>
        <v>2.3071544948577628E-254</v>
      </c>
      <c r="IO58" s="86">
        <f t="shared" si="56"/>
        <v>4.5107972361323456E-257</v>
      </c>
      <c r="IP58" s="86">
        <f t="shared" si="56"/>
        <v>4.932076520402018E-245</v>
      </c>
      <c r="IQ58" s="86">
        <f t="shared" si="56"/>
        <v>9.0735029173717287E-260</v>
      </c>
      <c r="IR58" s="86">
        <f t="shared" si="56"/>
        <v>1.1888471881918547E-264</v>
      </c>
      <c r="IS58" s="86">
        <f t="shared" si="56"/>
        <v>2.1055691295447259E-269</v>
      </c>
      <c r="IT58" s="86">
        <f t="shared" si="56"/>
        <v>1.3794233062407648E-261</v>
      </c>
      <c r="IU58" s="86">
        <f t="shared" si="56"/>
        <v>1.8837254765067149E-241</v>
      </c>
      <c r="IV58" s="86">
        <f t="shared" si="56"/>
        <v>5.3872868925789584E-129</v>
      </c>
      <c r="IW58" s="86">
        <f t="shared" si="56"/>
        <v>8.221813171872391E-120</v>
      </c>
      <c r="IY58" s="86">
        <f t="shared" si="57"/>
        <v>3.6015930294791229E-4</v>
      </c>
      <c r="IZ58" s="86">
        <f t="shared" si="57"/>
        <v>5.0105881263922205E-4</v>
      </c>
      <c r="JA58" s="86">
        <f t="shared" si="57"/>
        <v>2.3042038528625064E-4</v>
      </c>
      <c r="JB58" s="86">
        <f t="shared" si="57"/>
        <v>1.0728692181465631E-4</v>
      </c>
      <c r="JC58" s="86">
        <f t="shared" si="57"/>
        <v>1.101572053916751E-4</v>
      </c>
      <c r="JD58" s="86">
        <f t="shared" si="57"/>
        <v>1.8095945458104822E-4</v>
      </c>
      <c r="JE58" s="86">
        <f t="shared" si="57"/>
        <v>9.0375686229279348E-5</v>
      </c>
      <c r="JF58" s="86">
        <f t="shared" si="57"/>
        <v>7.0323199892503331E-5</v>
      </c>
      <c r="JG58" s="86">
        <f t="shared" si="57"/>
        <v>1.5535452621098783E-4</v>
      </c>
      <c r="JH58" s="86">
        <f t="shared" si="57"/>
        <v>3.0856018576141897E-5</v>
      </c>
      <c r="JI58" s="86">
        <f t="shared" si="57"/>
        <v>8.4231279284409063E-5</v>
      </c>
      <c r="JJ58" s="86">
        <f t="shared" si="57"/>
        <v>4.079844856225651E-5</v>
      </c>
      <c r="JK58" s="86">
        <f t="shared" si="57"/>
        <v>8.6964625528062673E-5</v>
      </c>
      <c r="JL58" s="86">
        <f t="shared" si="57"/>
        <v>1.0890839593411038E-4</v>
      </c>
      <c r="JM58" s="86">
        <f t="shared" si="57"/>
        <v>1.5180893261647136E-5</v>
      </c>
    </row>
    <row r="59" spans="2:273" x14ac:dyDescent="0.25">
      <c r="B59" s="2">
        <v>32</v>
      </c>
      <c r="C59" s="37">
        <v>98.477000000000004</v>
      </c>
      <c r="D59" s="37">
        <v>99.132000000000005</v>
      </c>
      <c r="E59" s="37">
        <v>96.15</v>
      </c>
      <c r="F59" s="37">
        <v>98.024000000000001</v>
      </c>
      <c r="G59" s="37">
        <v>97.171000000000006</v>
      </c>
      <c r="H59" s="37">
        <v>96.25</v>
      </c>
      <c r="I59" s="37">
        <v>102.9</v>
      </c>
      <c r="J59" s="37">
        <v>99.125</v>
      </c>
      <c r="K59" s="37">
        <v>99.878</v>
      </c>
      <c r="L59" s="37">
        <v>97.902000000000001</v>
      </c>
      <c r="M59" s="37">
        <v>98.366</v>
      </c>
      <c r="N59" s="37">
        <v>99.878</v>
      </c>
      <c r="O59" s="37">
        <v>105.22499999999999</v>
      </c>
      <c r="P59" s="37">
        <v>91.8</v>
      </c>
      <c r="Q59" s="37">
        <v>97.102999999999994</v>
      </c>
      <c r="S59" s="4">
        <f t="shared" si="59"/>
        <v>99.300084559420753</v>
      </c>
      <c r="T59" s="4">
        <f t="shared" si="59"/>
        <v>99.671595947136694</v>
      </c>
      <c r="U59" s="4">
        <f t="shared" si="59"/>
        <v>96.783143273572122</v>
      </c>
      <c r="V59" s="4">
        <f t="shared" si="59"/>
        <v>96.113773175424228</v>
      </c>
      <c r="W59" s="4">
        <f t="shared" si="59"/>
        <v>97.19059097578905</v>
      </c>
      <c r="X59" s="4">
        <f t="shared" si="59"/>
        <v>95.058237787238866</v>
      </c>
      <c r="Y59" s="4">
        <f t="shared" si="59"/>
        <v>97.711117244756977</v>
      </c>
      <c r="Z59" s="4">
        <f t="shared" si="59"/>
        <v>96.430260332200035</v>
      </c>
      <c r="AA59" s="4">
        <f t="shared" si="59"/>
        <v>98.505977644521408</v>
      </c>
      <c r="AB59" s="4">
        <f t="shared" si="59"/>
        <v>99.559282065047569</v>
      </c>
      <c r="AC59" s="4">
        <f t="shared" si="59"/>
        <v>98.203547279808461</v>
      </c>
      <c r="AD59" s="4">
        <f t="shared" si="59"/>
        <v>98.855248543816288</v>
      </c>
      <c r="AE59" s="4">
        <f t="shared" si="59"/>
        <v>101.47647867561253</v>
      </c>
      <c r="AF59" s="4">
        <f t="shared" si="59"/>
        <v>91.951742610693202</v>
      </c>
      <c r="AG59" s="4">
        <f t="shared" si="59"/>
        <v>94.964784787885122</v>
      </c>
      <c r="AI59" s="4">
        <f t="shared" si="60"/>
        <v>-0.82308455942074943</v>
      </c>
      <c r="AJ59" s="4">
        <f t="shared" si="60"/>
        <v>-0.53959594713668935</v>
      </c>
      <c r="AK59" s="4">
        <f t="shared" si="60"/>
        <v>-0.63314327357211653</v>
      </c>
      <c r="AL59" s="4">
        <f t="shared" si="60"/>
        <v>1.9102268245757728</v>
      </c>
      <c r="AM59" s="4">
        <f t="shared" si="60"/>
        <v>-1.9590975789043341E-2</v>
      </c>
      <c r="AN59" s="4">
        <f t="shared" si="60"/>
        <v>1.1917622127611338</v>
      </c>
      <c r="AO59" s="4">
        <f t="shared" si="60"/>
        <v>5.1888827552430286</v>
      </c>
      <c r="AP59" s="4">
        <f t="shared" si="60"/>
        <v>2.6947396677999649</v>
      </c>
      <c r="AQ59" s="4">
        <f t="shared" si="60"/>
        <v>1.3720223554785917</v>
      </c>
      <c r="AR59" s="4">
        <f t="shared" si="60"/>
        <v>-1.6572820650475677</v>
      </c>
      <c r="AS59" s="4">
        <f t="shared" si="60"/>
        <v>0.16245272019153845</v>
      </c>
      <c r="AT59" s="4">
        <f t="shared" si="60"/>
        <v>1.0227514561837125</v>
      </c>
      <c r="AU59" s="4">
        <f t="shared" si="60"/>
        <v>3.7485213243874682</v>
      </c>
      <c r="AV59" s="4">
        <f t="shared" si="60"/>
        <v>-0.15174261069320494</v>
      </c>
      <c r="AW59" s="4">
        <f t="shared" si="60"/>
        <v>2.1382152121148721</v>
      </c>
      <c r="AY59" s="2">
        <f t="shared" ref="AY59:BM75" si="65">IF(OR($B59 &lt; C$230, $B59 &gt; C$233), #N/A, ((1-FG59)*DK59) + (FG59 - FW59)*EA59 + (FW59*EQ59))</f>
        <v>98.825586798953239</v>
      </c>
      <c r="AZ59" s="2">
        <f t="shared" si="65"/>
        <v>99.052975111908225</v>
      </c>
      <c r="BA59" s="2">
        <f t="shared" si="65"/>
        <v>96.462229684813209</v>
      </c>
      <c r="BB59" s="2">
        <f t="shared" si="65"/>
        <v>95.949749317370831</v>
      </c>
      <c r="BC59" s="2">
        <f t="shared" si="65"/>
        <v>97.017725773999189</v>
      </c>
      <c r="BD59" s="2">
        <f t="shared" si="65"/>
        <v>94.80231455588725</v>
      </c>
      <c r="BE59" s="2">
        <f t="shared" si="65"/>
        <v>97.575163251825145</v>
      </c>
      <c r="BF59" s="2">
        <f t="shared" si="65"/>
        <v>96.316485812934701</v>
      </c>
      <c r="BG59" s="2">
        <f t="shared" si="65"/>
        <v>98.285864305558718</v>
      </c>
      <c r="BH59" s="2">
        <f t="shared" si="65"/>
        <v>99.505960665032902</v>
      </c>
      <c r="BI59" s="2">
        <f t="shared" si="65"/>
        <v>98.075035373222889</v>
      </c>
      <c r="BJ59" s="2">
        <f t="shared" si="65"/>
        <v>98.78809566727071</v>
      </c>
      <c r="BK59" s="2">
        <f t="shared" si="65"/>
        <v>101.34387784929295</v>
      </c>
      <c r="BL59" s="2">
        <f t="shared" si="65"/>
        <v>91.793496329194809</v>
      </c>
      <c r="BM59" s="2">
        <f t="shared" si="65"/>
        <v>94.941437366230957</v>
      </c>
      <c r="BO59" s="2">
        <f t="shared" si="10"/>
        <v>98.477000000000004</v>
      </c>
      <c r="BP59" s="2">
        <f t="shared" si="11"/>
        <v>99.132000000000005</v>
      </c>
      <c r="BQ59" s="2">
        <f t="shared" si="12"/>
        <v>96.15</v>
      </c>
      <c r="BR59" s="2">
        <f t="shared" si="13"/>
        <v>98.024000000000001</v>
      </c>
      <c r="BS59" s="2">
        <f t="shared" si="14"/>
        <v>97.171000000000006</v>
      </c>
      <c r="BT59" s="2">
        <f t="shared" si="15"/>
        <v>96.25</v>
      </c>
      <c r="BU59" s="2">
        <f t="shared" si="16"/>
        <v>102.9</v>
      </c>
      <c r="BV59" s="2">
        <f t="shared" si="17"/>
        <v>99.125</v>
      </c>
      <c r="BW59" s="2">
        <f t="shared" si="18"/>
        <v>99.878</v>
      </c>
      <c r="BX59" s="2">
        <f t="shared" si="19"/>
        <v>97.902000000000001</v>
      </c>
      <c r="BY59" s="2">
        <f t="shared" si="20"/>
        <v>98.366</v>
      </c>
      <c r="BZ59" s="2">
        <f t="shared" si="21"/>
        <v>99.878</v>
      </c>
      <c r="CA59" s="2">
        <f t="shared" si="22"/>
        <v>105.22499999999999</v>
      </c>
      <c r="CB59" s="2">
        <f t="shared" si="23"/>
        <v>91.8</v>
      </c>
      <c r="CC59" s="2">
        <f t="shared" si="24"/>
        <v>97.102999999999994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98.244054116059345</v>
      </c>
      <c r="DL59" s="2">
        <f t="shared" si="61"/>
        <v>100.37355398110661</v>
      </c>
      <c r="DM59" s="2">
        <f t="shared" si="61"/>
        <v>97.239948405253273</v>
      </c>
      <c r="DN59" s="2">
        <f t="shared" si="61"/>
        <v>96.719528222996487</v>
      </c>
      <c r="DO59" s="2">
        <f t="shared" si="61"/>
        <v>98.41529362101312</v>
      </c>
      <c r="DP59" s="2">
        <f t="shared" si="61"/>
        <v>96.535959193245773</v>
      </c>
      <c r="DQ59" s="2">
        <f t="shared" si="61"/>
        <v>98.737446018893365</v>
      </c>
      <c r="DR59" s="2">
        <f t="shared" si="61"/>
        <v>98.209261133603235</v>
      </c>
      <c r="DS59" s="2">
        <f t="shared" si="61"/>
        <v>98.441445074224021</v>
      </c>
      <c r="DT59" s="2">
        <f t="shared" si="61"/>
        <v>100.85099644381225</v>
      </c>
      <c r="DU59" s="2">
        <f t="shared" si="61"/>
        <v>98.579569646569666</v>
      </c>
      <c r="DV59" s="2">
        <f t="shared" si="61"/>
        <v>100.92821774811249</v>
      </c>
      <c r="DW59" s="2">
        <f t="shared" si="61"/>
        <v>102.83391025641025</v>
      </c>
      <c r="DX59" s="2">
        <f t="shared" si="61"/>
        <v>92.554345479082315</v>
      </c>
      <c r="DY59" s="2">
        <f t="shared" si="61"/>
        <v>96.004490776490769</v>
      </c>
      <c r="EA59" s="2">
        <f t="shared" si="62"/>
        <v>99.99800753552249</v>
      </c>
      <c r="EB59" s="2">
        <f t="shared" si="62"/>
        <v>96.471393382632741</v>
      </c>
      <c r="EC59" s="2">
        <f t="shared" si="62"/>
        <v>94.783036360142873</v>
      </c>
      <c r="ED59" s="2">
        <f t="shared" si="62"/>
        <v>94.133621466063872</v>
      </c>
      <c r="EE59" s="2">
        <f t="shared" si="62"/>
        <v>93.782777355024933</v>
      </c>
      <c r="EF59" s="2">
        <f t="shared" si="62"/>
        <v>91.096331162831135</v>
      </c>
      <c r="EG59" s="2">
        <f t="shared" si="62"/>
        <v>94.820278637278122</v>
      </c>
      <c r="EH59" s="2">
        <f t="shared" si="62"/>
        <v>91.758739640480925</v>
      </c>
      <c r="EI59" s="2">
        <f t="shared" si="62"/>
        <v>97.948062171672348</v>
      </c>
      <c r="EJ59" s="2">
        <f t="shared" si="62"/>
        <v>95.994920289039655</v>
      </c>
      <c r="EK59" s="2">
        <f t="shared" si="62"/>
        <v>96.896999074840721</v>
      </c>
      <c r="EL59" s="2">
        <f t="shared" si="62"/>
        <v>93.191675684471591</v>
      </c>
      <c r="EM59" s="2">
        <f t="shared" si="62"/>
        <v>97.795687950355727</v>
      </c>
      <c r="EN59" s="2">
        <f t="shared" si="62"/>
        <v>90.058481244281793</v>
      </c>
      <c r="EO59" s="2">
        <f t="shared" si="62"/>
        <v>91.986960167307046</v>
      </c>
      <c r="EQ59" s="2">
        <f t="shared" si="63"/>
        <v>97.750390992727944</v>
      </c>
      <c r="ER59" s="2">
        <f t="shared" si="63"/>
        <v>94.2263676177826</v>
      </c>
      <c r="ES59" s="2">
        <f t="shared" si="63"/>
        <v>92.70458269269956</v>
      </c>
      <c r="ET59" s="2">
        <f t="shared" si="63"/>
        <v>92.083074379974789</v>
      </c>
      <c r="EU59" s="2">
        <f t="shared" si="63"/>
        <v>92.06209917502477</v>
      </c>
      <c r="EV59" s="2">
        <f t="shared" si="63"/>
        <v>89.852642138149562</v>
      </c>
      <c r="EW59" s="2">
        <f t="shared" si="63"/>
        <v>92.398393981234051</v>
      </c>
      <c r="EX59" s="2">
        <f t="shared" si="63"/>
        <v>89.485884629139719</v>
      </c>
      <c r="EY59" s="2">
        <f t="shared" si="63"/>
        <v>95.894656119506067</v>
      </c>
      <c r="EZ59" s="2">
        <f t="shared" si="63"/>
        <v>94.984700299052534</v>
      </c>
      <c r="FA59" s="2">
        <f t="shared" si="63"/>
        <v>94.515939954024859</v>
      </c>
      <c r="FB59" s="2">
        <f t="shared" si="63"/>
        <v>90.598823984318813</v>
      </c>
      <c r="FC59" s="2">
        <f t="shared" si="63"/>
        <v>96.143888839494807</v>
      </c>
      <c r="FD59" s="2">
        <f t="shared" si="63"/>
        <v>90.366286213047658</v>
      </c>
      <c r="FE59" s="2">
        <f t="shared" si="63"/>
        <v>93.061665162228053</v>
      </c>
      <c r="FG59" s="2">
        <f t="shared" si="64"/>
        <v>0.33158813338361048</v>
      </c>
      <c r="FH59" s="2">
        <f t="shared" si="64"/>
        <v>0.33840387895027657</v>
      </c>
      <c r="FI59" s="2">
        <f t="shared" si="64"/>
        <v>0.31651512462888254</v>
      </c>
      <c r="FJ59" s="2">
        <f t="shared" si="64"/>
        <v>0.29765725495417894</v>
      </c>
      <c r="FK59" s="2">
        <f t="shared" si="64"/>
        <v>0.3016746256889431</v>
      </c>
      <c r="FL59" s="2">
        <f t="shared" si="64"/>
        <v>0.31869917767627881</v>
      </c>
      <c r="FM59" s="2">
        <f t="shared" si="64"/>
        <v>0.29669768604678348</v>
      </c>
      <c r="FN59" s="2">
        <f t="shared" si="64"/>
        <v>0.29341818857813751</v>
      </c>
      <c r="FO59" s="2">
        <f t="shared" si="64"/>
        <v>0.31518336308172834</v>
      </c>
      <c r="FP59" s="2">
        <f t="shared" si="64"/>
        <v>0.27697439388860151</v>
      </c>
      <c r="FQ59" s="2">
        <f t="shared" si="64"/>
        <v>0.2998195104257898</v>
      </c>
      <c r="FR59" s="2">
        <f t="shared" si="64"/>
        <v>0.27661681654040576</v>
      </c>
      <c r="FS59" s="2">
        <f t="shared" si="64"/>
        <v>0.29573757124121058</v>
      </c>
      <c r="FT59" s="2">
        <f t="shared" si="64"/>
        <v>0.30484641909037002</v>
      </c>
      <c r="FU59" s="2">
        <f t="shared" si="64"/>
        <v>0.26460853223395225</v>
      </c>
      <c r="FW59" s="2">
        <f t="shared" ref="FW59:GK75" si="67">POWER(10,($B59-C$232)/C$229)/(1+POWER(10,($B59-C$232)/C$229))</f>
        <v>2.5563750133641213E-5</v>
      </c>
      <c r="FX59" s="2">
        <f t="shared" si="67"/>
        <v>3.233209570345734E-5</v>
      </c>
      <c r="FY59" s="2">
        <f t="shared" si="67"/>
        <v>3.3148816746392308E-5</v>
      </c>
      <c r="FZ59" s="2">
        <f t="shared" si="67"/>
        <v>3.1698267295791133E-5</v>
      </c>
      <c r="GA59" s="2">
        <f t="shared" si="67"/>
        <v>3.210157171750542E-5</v>
      </c>
      <c r="GB59" s="2">
        <f t="shared" si="67"/>
        <v>3.1886749618722197E-5</v>
      </c>
      <c r="GC59" s="2">
        <f t="shared" si="67"/>
        <v>2.8188413050078914E-5</v>
      </c>
      <c r="GD59" s="2">
        <f t="shared" si="67"/>
        <v>3.2993205404195979E-5</v>
      </c>
      <c r="GE59" s="2">
        <f t="shared" si="67"/>
        <v>3.637183788696178E-5</v>
      </c>
      <c r="GF59" s="2">
        <f t="shared" si="67"/>
        <v>2.6755691416717724E-5</v>
      </c>
      <c r="GG59" s="2">
        <f t="shared" si="67"/>
        <v>2.8049817659838649E-5</v>
      </c>
      <c r="GH59" s="2">
        <f t="shared" si="67"/>
        <v>2.485455164545337E-5</v>
      </c>
      <c r="GI59" s="2">
        <f t="shared" si="67"/>
        <v>2.4687597401399501E-5</v>
      </c>
      <c r="GJ59" s="2">
        <f t="shared" si="67"/>
        <v>1.9897752734851297E-5</v>
      </c>
      <c r="GK59" s="2">
        <f t="shared" si="67"/>
        <v>1.8114218662132166E-5</v>
      </c>
      <c r="GM59" s="86">
        <f t="shared" ref="GM59:HA75" si="68" xml:space="preserve"> _xlfn.NORM.DIST($B59, C$7, ABS(C$11), TRUE) * _xlfn.NORM.DIST(($B59 - C$7)*C$15, 0, ABS(C$11), TRUE) * 2</f>
        <v>5.7383436823833626E-4</v>
      </c>
      <c r="GN59" s="86">
        <f t="shared" si="68"/>
        <v>7.7437821418340348E-4</v>
      </c>
      <c r="GO59" s="86">
        <f t="shared" si="68"/>
        <v>3.7558161973455902E-4</v>
      </c>
      <c r="GP59" s="86">
        <f t="shared" si="68"/>
        <v>1.8371869643587021E-4</v>
      </c>
      <c r="GQ59" s="86">
        <f t="shared" si="68"/>
        <v>1.9005795671517107E-4</v>
      </c>
      <c r="GR59" s="86">
        <f t="shared" si="68"/>
        <v>3.0656434409046858E-4</v>
      </c>
      <c r="GS59" s="86">
        <f t="shared" si="68"/>
        <v>1.5769563732898027E-4</v>
      </c>
      <c r="GT59" s="86">
        <f t="shared" si="68"/>
        <v>1.2543480217828965E-4</v>
      </c>
      <c r="GU59" s="86">
        <f t="shared" si="68"/>
        <v>2.660476199423886E-4</v>
      </c>
      <c r="GV59" s="86">
        <f t="shared" si="68"/>
        <v>5.7939142349804994E-5</v>
      </c>
      <c r="GW59" s="86">
        <f t="shared" si="68"/>
        <v>1.4958586076741127E-4</v>
      </c>
      <c r="GX59" s="86">
        <f t="shared" si="68"/>
        <v>7.4087468145114061E-5</v>
      </c>
      <c r="GY59" s="86">
        <f t="shared" si="68"/>
        <v>1.5207010682036291E-4</v>
      </c>
      <c r="GZ59" s="86">
        <f t="shared" si="68"/>
        <v>1.89841594205269E-4</v>
      </c>
      <c r="HA59" s="86">
        <f t="shared" si="68"/>
        <v>2.9784525956347409E-5</v>
      </c>
      <c r="HC59" s="86">
        <f t="shared" si="58"/>
        <v>1.2405412017326008E-13</v>
      </c>
      <c r="HD59" s="86">
        <f t="shared" ref="HD59:HQ77" si="69" xml:space="preserve"> _xlfn.NORM.DIST($B59, D$8, ABS(D$12), TRUE) * _xlfn.NORM.DIST(($B59 - D$8)*D$16, 0, ABS(D$12), TRUE) * 2</f>
        <v>1.1811799404375389E-12</v>
      </c>
      <c r="HE59" s="86">
        <f t="shared" si="69"/>
        <v>1.35095033778286E-15</v>
      </c>
      <c r="HF59" s="86">
        <f t="shared" si="69"/>
        <v>9.6548063260959698E-17</v>
      </c>
      <c r="HG59" s="86">
        <f t="shared" si="69"/>
        <v>1.2289085811128352E-15</v>
      </c>
      <c r="HH59" s="86">
        <f t="shared" si="69"/>
        <v>2.2713309651376628E-16</v>
      </c>
      <c r="HI59" s="86">
        <f t="shared" si="69"/>
        <v>1.0978970106167497E-16</v>
      </c>
      <c r="HJ59" s="86">
        <f t="shared" si="69"/>
        <v>3.5423814442086576E-16</v>
      </c>
      <c r="HK59" s="86">
        <f t="shared" si="69"/>
        <v>7.1853205332268436E-17</v>
      </c>
      <c r="HL59" s="86">
        <f t="shared" si="69"/>
        <v>4.81915033454489E-17</v>
      </c>
      <c r="HM59" s="86">
        <f t="shared" si="69"/>
        <v>5.0198031748369611E-17</v>
      </c>
      <c r="HN59" s="86">
        <f t="shared" si="69"/>
        <v>5.0707777204191596E-17</v>
      </c>
      <c r="HO59" s="86">
        <f t="shared" si="69"/>
        <v>8.2597947306957361E-16</v>
      </c>
      <c r="HP59" s="86">
        <f t="shared" si="69"/>
        <v>3.2407153773795361E-16</v>
      </c>
      <c r="HQ59" s="86">
        <f t="shared" si="69"/>
        <v>1.2210503011520843E-20</v>
      </c>
      <c r="HS59" s="86">
        <f t="shared" ref="HS59:IG75" si="70" xml:space="preserve"> _xlfn.NORM.DIST($B59, C$9, ABS(C$13), TRUE) * _xlfn.NORM.DIST(($B59 - C$9)*C$17, 0, ABS(C$13), TRUE) * 2</f>
        <v>1.7770096992891769E-50</v>
      </c>
      <c r="HT59" s="86">
        <f t="shared" si="70"/>
        <v>4.120581828661653E-44</v>
      </c>
      <c r="HU59" s="86">
        <f t="shared" si="70"/>
        <v>1.242425882214912E-55</v>
      </c>
      <c r="HV59" s="86">
        <f t="shared" si="70"/>
        <v>1.0761842105584748E-60</v>
      </c>
      <c r="HW59" s="86">
        <f t="shared" si="70"/>
        <v>1.8715843959808196E-56</v>
      </c>
      <c r="HX59" s="86">
        <f t="shared" si="70"/>
        <v>1.4465120199242111E-62</v>
      </c>
      <c r="HY59" s="86">
        <f t="shared" si="70"/>
        <v>8.9841267411444716E-62</v>
      </c>
      <c r="HZ59" s="86">
        <f t="shared" si="70"/>
        <v>1.2505470552135907E-59</v>
      </c>
      <c r="IA59" s="86">
        <f t="shared" si="70"/>
        <v>5.5409761328372712E-63</v>
      </c>
      <c r="IB59" s="86">
        <f t="shared" si="70"/>
        <v>1.2053936528194202E-64</v>
      </c>
      <c r="IC59" s="86">
        <f t="shared" si="70"/>
        <v>1.2778888789014984E-64</v>
      </c>
      <c r="ID59" s="86">
        <f t="shared" si="70"/>
        <v>5.3030605669523165E-63</v>
      </c>
      <c r="IE59" s="86">
        <f t="shared" si="70"/>
        <v>7.7614092112888203E-59</v>
      </c>
      <c r="IF59" s="86">
        <f t="shared" si="70"/>
        <v>4.2897115980716948E-38</v>
      </c>
      <c r="IG59" s="86">
        <f t="shared" si="70"/>
        <v>7.0979439885315802E-32</v>
      </c>
      <c r="II59" s="86">
        <f t="shared" ref="II59:IW75" si="71" xml:space="preserve"> _xlfn.NORM.DIST($B59, C$10, ABS(C$14), TRUE) * _xlfn.NORM.DIST(($B59 - C$10)*C$18, 0, ABS(C$14), TRUE) * 2</f>
        <v>2.7957142492988839E-203</v>
      </c>
      <c r="IJ59" s="86">
        <f t="shared" si="71"/>
        <v>6.1947626648286947E-174</v>
      </c>
      <c r="IK59" s="86">
        <f t="shared" si="71"/>
        <v>5.0486967547955921E-221</v>
      </c>
      <c r="IL59" s="86">
        <f t="shared" si="71"/>
        <v>1.6278927397579887E-242</v>
      </c>
      <c r="IM59" s="86">
        <f t="shared" si="71"/>
        <v>1.6439840851769579E-231</v>
      </c>
      <c r="IN59" s="86">
        <f t="shared" si="71"/>
        <v>6.1873932132080639E-250</v>
      </c>
      <c r="IO59" s="86">
        <f t="shared" si="71"/>
        <v>1.1973473475576199E-252</v>
      </c>
      <c r="IP59" s="86">
        <f t="shared" si="71"/>
        <v>9.369254319969632E-241</v>
      </c>
      <c r="IQ59" s="86">
        <f t="shared" si="71"/>
        <v>3.4553283360687303E-255</v>
      </c>
      <c r="IR59" s="86">
        <f t="shared" si="71"/>
        <v>4.0572410582120721E-260</v>
      </c>
      <c r="IS59" s="86">
        <f t="shared" si="71"/>
        <v>9.0989480343933867E-265</v>
      </c>
      <c r="IT59" s="86">
        <f t="shared" si="71"/>
        <v>3.8831133622088653E-257</v>
      </c>
      <c r="IU59" s="86">
        <f t="shared" si="71"/>
        <v>2.3817778304999886E-237</v>
      </c>
      <c r="IV59" s="86">
        <f t="shared" si="71"/>
        <v>7.3339198563747754E-127</v>
      </c>
      <c r="IW59" s="86">
        <f t="shared" si="71"/>
        <v>7.5523921368055837E-118</v>
      </c>
      <c r="IY59" s="86">
        <f t="shared" ref="IY59:JM75" si="72">GM59+HC59+HS59+II59</f>
        <v>5.7383436836239035E-4</v>
      </c>
      <c r="IZ59" s="86">
        <f t="shared" si="72"/>
        <v>7.7437821536458342E-4</v>
      </c>
      <c r="JA59" s="86">
        <f t="shared" si="72"/>
        <v>3.7558161973590999E-4</v>
      </c>
      <c r="JB59" s="86">
        <f t="shared" si="72"/>
        <v>1.8371869643596676E-4</v>
      </c>
      <c r="JC59" s="86">
        <f t="shared" si="72"/>
        <v>1.9005795671639999E-4</v>
      </c>
      <c r="JD59" s="86">
        <f t="shared" si="72"/>
        <v>3.0656434409069572E-4</v>
      </c>
      <c r="JE59" s="86">
        <f t="shared" si="72"/>
        <v>1.5769563732909007E-4</v>
      </c>
      <c r="JF59" s="86">
        <f t="shared" si="72"/>
        <v>1.2543480217864388E-4</v>
      </c>
      <c r="JG59" s="86">
        <f t="shared" si="72"/>
        <v>2.6604761994246043E-4</v>
      </c>
      <c r="JH59" s="86">
        <f t="shared" si="72"/>
        <v>5.7939142349853187E-5</v>
      </c>
      <c r="JI59" s="86">
        <f t="shared" si="72"/>
        <v>1.4958586076746147E-4</v>
      </c>
      <c r="JJ59" s="86">
        <f t="shared" si="72"/>
        <v>7.4087468145164775E-5</v>
      </c>
      <c r="JK59" s="86">
        <f t="shared" si="72"/>
        <v>1.5207010682118888E-4</v>
      </c>
      <c r="JL59" s="86">
        <f t="shared" si="72"/>
        <v>1.8984159420559307E-4</v>
      </c>
      <c r="JM59" s="86">
        <f t="shared" si="72"/>
        <v>2.9784525956347422E-5</v>
      </c>
    </row>
    <row r="60" spans="2:273" x14ac:dyDescent="0.25">
      <c r="B60" s="2">
        <v>33</v>
      </c>
      <c r="C60" s="37">
        <v>99.385999999999996</v>
      </c>
      <c r="D60" s="37">
        <v>102.605</v>
      </c>
      <c r="E60" s="37">
        <v>99.875</v>
      </c>
      <c r="F60" s="37">
        <v>99.878</v>
      </c>
      <c r="G60" s="37">
        <v>96.293000000000006</v>
      </c>
      <c r="H60" s="37">
        <v>97.05</v>
      </c>
      <c r="I60" s="37">
        <v>100.95</v>
      </c>
      <c r="J60" s="37">
        <v>98.5</v>
      </c>
      <c r="K60" s="37">
        <v>97.975999999999999</v>
      </c>
      <c r="L60" s="37">
        <v>98.853999999999999</v>
      </c>
      <c r="M60" s="37">
        <v>99.683000000000007</v>
      </c>
      <c r="N60" s="37">
        <v>98.731999999999999</v>
      </c>
      <c r="O60" s="37">
        <v>103.97499999999999</v>
      </c>
      <c r="P60" s="37">
        <v>90.325000000000003</v>
      </c>
      <c r="Q60" s="37">
        <v>92.076999999999998</v>
      </c>
      <c r="S60" s="4">
        <f t="shared" si="59"/>
        <v>99.597521066777517</v>
      </c>
      <c r="T60" s="4">
        <f t="shared" si="59"/>
        <v>99.950781221123705</v>
      </c>
      <c r="U60" s="4">
        <f t="shared" si="59"/>
        <v>97.006671732965231</v>
      </c>
      <c r="V60" s="4">
        <f t="shared" si="59"/>
        <v>96.258140500430727</v>
      </c>
      <c r="W60" s="4">
        <f t="shared" si="59"/>
        <v>97.254449443283249</v>
      </c>
      <c r="X60" s="4">
        <f t="shared" si="59"/>
        <v>95.208646549260749</v>
      </c>
      <c r="Y60" s="4">
        <f t="shared" si="59"/>
        <v>97.822728296922804</v>
      </c>
      <c r="Z60" s="4">
        <f t="shared" si="59"/>
        <v>96.54104099886267</v>
      </c>
      <c r="AA60" s="4">
        <f t="shared" si="59"/>
        <v>98.80500040410594</v>
      </c>
      <c r="AB60" s="4">
        <f t="shared" si="59"/>
        <v>99.710320739198778</v>
      </c>
      <c r="AC60" s="4">
        <f t="shared" si="59"/>
        <v>98.393334289095762</v>
      </c>
      <c r="AD60" s="4">
        <f t="shared" si="59"/>
        <v>98.840053059598418</v>
      </c>
      <c r="AE60" s="4">
        <f t="shared" si="59"/>
        <v>101.52703941929015</v>
      </c>
      <c r="AF60" s="4">
        <f t="shared" si="59"/>
        <v>92.047459282110296</v>
      </c>
      <c r="AG60" s="4">
        <f t="shared" si="59"/>
        <v>94.943984911153407</v>
      </c>
      <c r="AI60" s="4">
        <f t="shared" si="60"/>
        <v>-0.21152106677752158</v>
      </c>
      <c r="AJ60" s="4">
        <f t="shared" si="60"/>
        <v>2.6542187788762988</v>
      </c>
      <c r="AK60" s="4">
        <f t="shared" si="60"/>
        <v>2.8683282670347694</v>
      </c>
      <c r="AL60" s="4">
        <f t="shared" si="60"/>
        <v>3.619859499569273</v>
      </c>
      <c r="AM60" s="4">
        <f t="shared" si="60"/>
        <v>-0.961449443283243</v>
      </c>
      <c r="AN60" s="4">
        <f t="shared" si="60"/>
        <v>1.8413534507392484</v>
      </c>
      <c r="AO60" s="4">
        <f t="shared" si="60"/>
        <v>3.1272717030771986</v>
      </c>
      <c r="AP60" s="4">
        <f t="shared" si="60"/>
        <v>1.9589590011373303</v>
      </c>
      <c r="AQ60" s="4">
        <f t="shared" si="60"/>
        <v>-0.82900040410594045</v>
      </c>
      <c r="AR60" s="4">
        <f t="shared" si="60"/>
        <v>-0.85632073919877882</v>
      </c>
      <c r="AS60" s="4">
        <f t="shared" si="60"/>
        <v>1.2896657109042451</v>
      </c>
      <c r="AT60" s="4">
        <f t="shared" si="60"/>
        <v>-0.1080530595984186</v>
      </c>
      <c r="AU60" s="4">
        <f t="shared" si="60"/>
        <v>2.4479605807098466</v>
      </c>
      <c r="AV60" s="4">
        <f t="shared" si="60"/>
        <v>-1.7224592821102931</v>
      </c>
      <c r="AW60" s="4">
        <f t="shared" si="60"/>
        <v>-2.8669849111534091</v>
      </c>
      <c r="AY60" s="2">
        <f t="shared" si="65"/>
        <v>98.875866278349733</v>
      </c>
      <c r="AZ60" s="2">
        <f t="shared" si="65"/>
        <v>99.036164339427302</v>
      </c>
      <c r="BA60" s="2">
        <f t="shared" si="65"/>
        <v>96.507565475652214</v>
      </c>
      <c r="BB60" s="2">
        <f t="shared" si="65"/>
        <v>95.990691187919381</v>
      </c>
      <c r="BC60" s="2">
        <f t="shared" si="65"/>
        <v>96.970770047575471</v>
      </c>
      <c r="BD60" s="2">
        <f t="shared" si="65"/>
        <v>94.796482245495298</v>
      </c>
      <c r="BE60" s="2">
        <f t="shared" si="65"/>
        <v>97.597165428227044</v>
      </c>
      <c r="BF60" s="2">
        <f t="shared" si="65"/>
        <v>96.348344248527255</v>
      </c>
      <c r="BG60" s="2">
        <f t="shared" si="65"/>
        <v>98.446839682516099</v>
      </c>
      <c r="BH60" s="2">
        <f t="shared" si="65"/>
        <v>99.615425869544737</v>
      </c>
      <c r="BI60" s="2">
        <f t="shared" si="65"/>
        <v>98.176730275846467</v>
      </c>
      <c r="BJ60" s="2">
        <f t="shared" si="65"/>
        <v>98.724176495849278</v>
      </c>
      <c r="BK60" s="2">
        <f t="shared" si="65"/>
        <v>101.30657921065774</v>
      </c>
      <c r="BL60" s="2">
        <f t="shared" si="65"/>
        <v>91.78542096900469</v>
      </c>
      <c r="BM60" s="2">
        <f t="shared" si="65"/>
        <v>94.900635888807486</v>
      </c>
      <c r="BO60" s="2">
        <f t="shared" si="10"/>
        <v>99.385999999999996</v>
      </c>
      <c r="BP60" s="2">
        <f t="shared" si="11"/>
        <v>102.605</v>
      </c>
      <c r="BQ60" s="2">
        <f t="shared" si="12"/>
        <v>99.875</v>
      </c>
      <c r="BR60" s="2">
        <f t="shared" si="13"/>
        <v>99.878</v>
      </c>
      <c r="BS60" s="2">
        <f t="shared" si="14"/>
        <v>96.293000000000006</v>
      </c>
      <c r="BT60" s="2">
        <f t="shared" si="15"/>
        <v>97.05</v>
      </c>
      <c r="BU60" s="2">
        <f t="shared" si="16"/>
        <v>100.95</v>
      </c>
      <c r="BV60" s="2">
        <f t="shared" si="17"/>
        <v>98.5</v>
      </c>
      <c r="BW60" s="2">
        <f t="shared" si="18"/>
        <v>97.975999999999999</v>
      </c>
      <c r="BX60" s="2">
        <f t="shared" si="19"/>
        <v>98.853999999999999</v>
      </c>
      <c r="BY60" s="2">
        <f t="shared" si="20"/>
        <v>99.683000000000007</v>
      </c>
      <c r="BZ60" s="2">
        <f t="shared" si="21"/>
        <v>98.731999999999999</v>
      </c>
      <c r="CA60" s="2">
        <f t="shared" si="22"/>
        <v>103.97499999999999</v>
      </c>
      <c r="CB60" s="2">
        <f t="shared" si="23"/>
        <v>90.325000000000003</v>
      </c>
      <c r="CC60" s="2">
        <f t="shared" si="24"/>
        <v>92.076999999999998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98.390539541160564</v>
      </c>
      <c r="DL60" s="2">
        <f t="shared" si="61"/>
        <v>100.57798515519568</v>
      </c>
      <c r="DM60" s="2">
        <f t="shared" si="61"/>
        <v>97.483344277673538</v>
      </c>
      <c r="DN60" s="2">
        <f t="shared" si="61"/>
        <v>96.936283623693342</v>
      </c>
      <c r="DO60" s="2">
        <f t="shared" si="61"/>
        <v>98.557816979362087</v>
      </c>
      <c r="DP60" s="2">
        <f t="shared" si="61"/>
        <v>96.761235928705432</v>
      </c>
      <c r="DQ60" s="2">
        <f t="shared" si="61"/>
        <v>98.965209176788107</v>
      </c>
      <c r="DR60" s="2">
        <f t="shared" si="61"/>
        <v>98.505764170040479</v>
      </c>
      <c r="DS60" s="2">
        <f t="shared" si="61"/>
        <v>98.799992847503376</v>
      </c>
      <c r="DT60" s="2">
        <f t="shared" si="61"/>
        <v>101.19889995258417</v>
      </c>
      <c r="DU60" s="2">
        <f t="shared" si="61"/>
        <v>98.858987307145213</v>
      </c>
      <c r="DV60" s="2">
        <f t="shared" si="61"/>
        <v>101.09842072436808</v>
      </c>
      <c r="DW60" s="2">
        <f t="shared" si="61"/>
        <v>102.99794871794872</v>
      </c>
      <c r="DX60" s="2">
        <f t="shared" si="61"/>
        <v>92.66027665317138</v>
      </c>
      <c r="DY60" s="2">
        <f t="shared" si="61"/>
        <v>96.078396954096945</v>
      </c>
      <c r="EA60" s="2">
        <f t="shared" si="62"/>
        <v>99.768277917599747</v>
      </c>
      <c r="EB60" s="2">
        <f t="shared" si="62"/>
        <v>96.287276402242583</v>
      </c>
      <c r="EC60" s="2">
        <f t="shared" si="62"/>
        <v>94.586085492110868</v>
      </c>
      <c r="ED60" s="2">
        <f t="shared" si="62"/>
        <v>93.95604268333382</v>
      </c>
      <c r="EE60" s="2">
        <f t="shared" si="62"/>
        <v>93.620462083442675</v>
      </c>
      <c r="EF60" s="2">
        <f t="shared" si="62"/>
        <v>90.966014881890615</v>
      </c>
      <c r="EG60" s="2">
        <f t="shared" si="62"/>
        <v>94.639877314284263</v>
      </c>
      <c r="EH60" s="2">
        <f t="shared" si="62"/>
        <v>91.610438966382645</v>
      </c>
      <c r="EI60" s="2">
        <f t="shared" si="62"/>
        <v>97.747279797446126</v>
      </c>
      <c r="EJ60" s="2">
        <f t="shared" si="62"/>
        <v>95.845666306586082</v>
      </c>
      <c r="EK60" s="2">
        <f t="shared" si="62"/>
        <v>96.723847267087265</v>
      </c>
      <c r="EL60" s="2">
        <f t="shared" si="62"/>
        <v>93.061820817987822</v>
      </c>
      <c r="EM60" s="2">
        <f t="shared" si="62"/>
        <v>97.633333428045361</v>
      </c>
      <c r="EN60" s="2">
        <f t="shared" si="62"/>
        <v>89.965967520585536</v>
      </c>
      <c r="EO60" s="2">
        <f t="shared" si="62"/>
        <v>91.915371925814256</v>
      </c>
      <c r="EQ60" s="2">
        <f t="shared" si="63"/>
        <v>97.551561036946978</v>
      </c>
      <c r="ER60" s="2">
        <f t="shared" si="63"/>
        <v>94.074714977181571</v>
      </c>
      <c r="ES60" s="2">
        <f t="shared" si="63"/>
        <v>92.538108756460375</v>
      </c>
      <c r="ET60" s="2">
        <f t="shared" si="63"/>
        <v>91.93637522285384</v>
      </c>
      <c r="EU60" s="2">
        <f t="shared" si="63"/>
        <v>91.924056311593063</v>
      </c>
      <c r="EV60" s="2">
        <f t="shared" si="63"/>
        <v>89.741684599990919</v>
      </c>
      <c r="EW60" s="2">
        <f t="shared" si="63"/>
        <v>92.254337772433061</v>
      </c>
      <c r="EX60" s="2">
        <f t="shared" si="63"/>
        <v>89.371208986123435</v>
      </c>
      <c r="EY60" s="2">
        <f t="shared" si="63"/>
        <v>95.725474654165254</v>
      </c>
      <c r="EZ60" s="2">
        <f t="shared" si="63"/>
        <v>94.850954030593329</v>
      </c>
      <c r="FA60" s="2">
        <f t="shared" si="63"/>
        <v>94.378188379174077</v>
      </c>
      <c r="FB60" s="2">
        <f t="shared" si="63"/>
        <v>90.507194994713174</v>
      </c>
      <c r="FC60" s="2">
        <f t="shared" si="63"/>
        <v>96.0053138499037</v>
      </c>
      <c r="FD60" s="2">
        <f t="shared" si="63"/>
        <v>90.269254025526791</v>
      </c>
      <c r="FE60" s="2">
        <f t="shared" si="63"/>
        <v>92.97302111192468</v>
      </c>
      <c r="FG60" s="2">
        <f t="shared" si="64"/>
        <v>0.35230844993544919</v>
      </c>
      <c r="FH60" s="2">
        <f t="shared" si="64"/>
        <v>0.359321143964344</v>
      </c>
      <c r="FI60" s="2">
        <f t="shared" si="64"/>
        <v>0.33676810970548771</v>
      </c>
      <c r="FJ60" s="2">
        <f t="shared" si="64"/>
        <v>0.31726369056100651</v>
      </c>
      <c r="FK60" s="2">
        <f t="shared" si="64"/>
        <v>0.32142457939378716</v>
      </c>
      <c r="FL60" s="2">
        <f t="shared" si="64"/>
        <v>0.33902259483408598</v>
      </c>
      <c r="FM60" s="2">
        <f t="shared" si="64"/>
        <v>0.31626937771210845</v>
      </c>
      <c r="FN60" s="2">
        <f t="shared" si="64"/>
        <v>0.31286978509775865</v>
      </c>
      <c r="FO60" s="2">
        <f t="shared" si="64"/>
        <v>0.33539294852217999</v>
      </c>
      <c r="FP60" s="2">
        <f t="shared" si="64"/>
        <v>0.29579222688932444</v>
      </c>
      <c r="FQ60" s="2">
        <f t="shared" si="64"/>
        <v>0.31950358083263014</v>
      </c>
      <c r="FR60" s="2">
        <f t="shared" si="64"/>
        <v>0.29542028176955598</v>
      </c>
      <c r="FS60" s="2">
        <f t="shared" si="64"/>
        <v>0.3152743200516222</v>
      </c>
      <c r="FT60" s="2">
        <f t="shared" si="64"/>
        <v>0.32470746972271614</v>
      </c>
      <c r="FU60" s="2">
        <f t="shared" si="64"/>
        <v>0.28291496306560571</v>
      </c>
      <c r="FW60" s="2">
        <f t="shared" si="67"/>
        <v>2.8030025501490789E-5</v>
      </c>
      <c r="FX60" s="2">
        <f t="shared" si="67"/>
        <v>3.545132738963163E-5</v>
      </c>
      <c r="FY60" s="2">
        <f t="shared" si="67"/>
        <v>3.634683854815809E-5</v>
      </c>
      <c r="FZ60" s="2">
        <f t="shared" si="67"/>
        <v>3.4756352653766104E-5</v>
      </c>
      <c r="GA60" s="2">
        <f t="shared" si="67"/>
        <v>3.5198564436636513E-5</v>
      </c>
      <c r="GB60" s="2">
        <f t="shared" si="67"/>
        <v>3.4963018143413052E-5</v>
      </c>
      <c r="GC60" s="2">
        <f t="shared" si="67"/>
        <v>3.0907896237187411E-5</v>
      </c>
      <c r="GD60" s="2">
        <f t="shared" si="67"/>
        <v>3.6176215193161475E-5</v>
      </c>
      <c r="GE60" s="2">
        <f t="shared" si="67"/>
        <v>3.9880787251463988E-5</v>
      </c>
      <c r="GF60" s="2">
        <f t="shared" si="67"/>
        <v>2.9336956532482241E-5</v>
      </c>
      <c r="GG60" s="2">
        <f t="shared" si="67"/>
        <v>3.0755930238235636E-5</v>
      </c>
      <c r="GH60" s="2">
        <f t="shared" si="67"/>
        <v>2.7252408604995724E-5</v>
      </c>
      <c r="GI60" s="2">
        <f t="shared" si="67"/>
        <v>2.7069347791620804E-5</v>
      </c>
      <c r="GJ60" s="2">
        <f t="shared" si="67"/>
        <v>2.1817410143146084E-5</v>
      </c>
      <c r="GK60" s="2">
        <f t="shared" si="67"/>
        <v>1.9861811092157788E-5</v>
      </c>
      <c r="GM60" s="86">
        <f t="shared" si="68"/>
        <v>9.0113788688485179E-4</v>
      </c>
      <c r="GN60" s="86">
        <f t="shared" si="68"/>
        <v>1.1811283424261385E-3</v>
      </c>
      <c r="GO60" s="86">
        <f t="shared" si="68"/>
        <v>6.0302169941893458E-4</v>
      </c>
      <c r="GP60" s="86">
        <f t="shared" si="68"/>
        <v>3.0936119966482289E-4</v>
      </c>
      <c r="GQ60" s="86">
        <f t="shared" si="68"/>
        <v>3.2228096713784798E-4</v>
      </c>
      <c r="GR60" s="86">
        <f t="shared" si="68"/>
        <v>5.1054092465250308E-4</v>
      </c>
      <c r="GS60" s="86">
        <f t="shared" si="68"/>
        <v>2.703418787020618E-4</v>
      </c>
      <c r="GT60" s="86">
        <f t="shared" si="68"/>
        <v>2.196121212967315E-4</v>
      </c>
      <c r="GU60" s="86">
        <f t="shared" si="68"/>
        <v>4.476999196935491E-4</v>
      </c>
      <c r="GV60" s="86">
        <f t="shared" si="68"/>
        <v>1.0660438403850046E-4</v>
      </c>
      <c r="GW60" s="86">
        <f t="shared" si="68"/>
        <v>2.6073221566290112E-4</v>
      </c>
      <c r="GX60" s="86">
        <f t="shared" si="68"/>
        <v>1.32044292650606E-4</v>
      </c>
      <c r="GY60" s="86">
        <f t="shared" si="68"/>
        <v>2.612418248448883E-4</v>
      </c>
      <c r="GZ60" s="86">
        <f t="shared" si="68"/>
        <v>3.2502488578083549E-4</v>
      </c>
      <c r="HA60" s="86">
        <f t="shared" si="68"/>
        <v>5.7177089418730238E-5</v>
      </c>
      <c r="HC60" s="86">
        <f t="shared" ref="HC60:HH122" si="73" xml:space="preserve"> _xlfn.NORM.DIST($B60, C$8, ABS(C$12), TRUE) * _xlfn.NORM.DIST(($B60 - C$8)*C$16, 0, ABS(C$12), TRUE) * 2</f>
        <v>3.7977082133253671E-13</v>
      </c>
      <c r="HD60" s="86">
        <f t="shared" si="69"/>
        <v>3.2615864410768497E-12</v>
      </c>
      <c r="HE60" s="86">
        <f t="shared" si="69"/>
        <v>4.8919944098964818E-15</v>
      </c>
      <c r="HF60" s="86">
        <f t="shared" si="69"/>
        <v>3.8943997208959273E-16</v>
      </c>
      <c r="HG60" s="86">
        <f t="shared" si="69"/>
        <v>4.5763804066443399E-15</v>
      </c>
      <c r="HH60" s="86">
        <f t="shared" si="69"/>
        <v>9.2062180211192188E-16</v>
      </c>
      <c r="HI60" s="86">
        <f t="shared" si="69"/>
        <v>4.4751421526706253E-16</v>
      </c>
      <c r="HJ60" s="86">
        <f t="shared" si="69"/>
        <v>1.3930385047284535E-15</v>
      </c>
      <c r="HK60" s="86">
        <f t="shared" si="69"/>
        <v>3.0805203362470998E-16</v>
      </c>
      <c r="HL60" s="86">
        <f t="shared" si="69"/>
        <v>2.0240639674297493E-16</v>
      </c>
      <c r="HM60" s="86">
        <f t="shared" si="69"/>
        <v>2.1474619554642098E-16</v>
      </c>
      <c r="HN60" s="86">
        <f t="shared" si="69"/>
        <v>2.0895647309498014E-16</v>
      </c>
      <c r="HO60" s="86">
        <f t="shared" si="69"/>
        <v>3.0501460394396362E-15</v>
      </c>
      <c r="HP60" s="86">
        <f t="shared" si="69"/>
        <v>1.2555725037968303E-15</v>
      </c>
      <c r="HQ60" s="86">
        <f t="shared" si="69"/>
        <v>6.9201731704407515E-20</v>
      </c>
      <c r="HS60" s="86">
        <f t="shared" si="70"/>
        <v>2.2664975428867791E-49</v>
      </c>
      <c r="HT60" s="86">
        <f t="shared" si="70"/>
        <v>3.8897935401392609E-43</v>
      </c>
      <c r="HU60" s="86">
        <f t="shared" si="70"/>
        <v>2.1732443328410186E-54</v>
      </c>
      <c r="HV60" s="86">
        <f t="shared" si="70"/>
        <v>2.4426117786981489E-59</v>
      </c>
      <c r="HW60" s="86">
        <f t="shared" si="70"/>
        <v>3.5481266122208405E-55</v>
      </c>
      <c r="HX60" s="86">
        <f t="shared" si="70"/>
        <v>3.6258931046471837E-61</v>
      </c>
      <c r="HY60" s="86">
        <f t="shared" si="70"/>
        <v>2.1607796065566772E-60</v>
      </c>
      <c r="HZ60" s="86">
        <f t="shared" si="70"/>
        <v>2.760762007585803E-58</v>
      </c>
      <c r="IA60" s="86">
        <f t="shared" si="70"/>
        <v>1.5147402435016975E-61</v>
      </c>
      <c r="IB60" s="86">
        <f t="shared" si="70"/>
        <v>3.225986976614554E-63</v>
      </c>
      <c r="IC60" s="86">
        <f t="shared" si="70"/>
        <v>3.5720761235820452E-63</v>
      </c>
      <c r="ID60" s="86">
        <f t="shared" si="70"/>
        <v>1.3046262015618177E-61</v>
      </c>
      <c r="IE60" s="86">
        <f t="shared" si="70"/>
        <v>1.5104845236591091E-57</v>
      </c>
      <c r="IF60" s="86">
        <f t="shared" si="70"/>
        <v>2.7711734380192701E-37</v>
      </c>
      <c r="IG60" s="86">
        <f t="shared" si="70"/>
        <v>3.2475736237624221E-31</v>
      </c>
      <c r="II60" s="86">
        <f t="shared" si="71"/>
        <v>8.6299810601915539E-200</v>
      </c>
      <c r="IJ60" s="86">
        <f t="shared" si="71"/>
        <v>6.9275032836491922E-171</v>
      </c>
      <c r="IK60" s="86">
        <f t="shared" si="71"/>
        <v>3.938666432598043E-217</v>
      </c>
      <c r="IL60" s="86">
        <f t="shared" si="71"/>
        <v>2.9319874293541475E-238</v>
      </c>
      <c r="IM60" s="86">
        <f t="shared" si="71"/>
        <v>1.9131383209776233E-227</v>
      </c>
      <c r="IN60" s="86">
        <f t="shared" si="71"/>
        <v>1.5163025060696157E-245</v>
      </c>
      <c r="IO60" s="86">
        <f t="shared" si="71"/>
        <v>2.9075761921542135E-248</v>
      </c>
      <c r="IP60" s="86">
        <f t="shared" si="71"/>
        <v>1.6309078054429814E-236</v>
      </c>
      <c r="IQ60" s="86">
        <f t="shared" si="71"/>
        <v>1.1972470964721659E-250</v>
      </c>
      <c r="IR60" s="86">
        <f t="shared" si="71"/>
        <v>1.2645019170509987E-255</v>
      </c>
      <c r="IS60" s="86">
        <f t="shared" si="71"/>
        <v>3.5819813039991191E-260</v>
      </c>
      <c r="IT60" s="86">
        <f t="shared" si="71"/>
        <v>1.0005577157571988E-252</v>
      </c>
      <c r="IU60" s="86">
        <f t="shared" si="71"/>
        <v>2.7758329378242994E-233</v>
      </c>
      <c r="IV60" s="86">
        <f t="shared" si="71"/>
        <v>9.5782130144534724E-125</v>
      </c>
      <c r="IW60" s="86">
        <f t="shared" si="71"/>
        <v>6.6799406172273946E-116</v>
      </c>
      <c r="IY60" s="86">
        <f t="shared" si="72"/>
        <v>9.0113788726462266E-4</v>
      </c>
      <c r="IZ60" s="86">
        <f t="shared" si="72"/>
        <v>1.181128345687725E-3</v>
      </c>
      <c r="JA60" s="86">
        <f t="shared" si="72"/>
        <v>6.0302169942382661E-4</v>
      </c>
      <c r="JB60" s="86">
        <f t="shared" si="72"/>
        <v>3.0936119966521234E-4</v>
      </c>
      <c r="JC60" s="86">
        <f t="shared" si="72"/>
        <v>3.2228096714242434E-4</v>
      </c>
      <c r="JD60" s="86">
        <f t="shared" si="72"/>
        <v>5.1054092465342368E-4</v>
      </c>
      <c r="JE60" s="86">
        <f t="shared" si="72"/>
        <v>2.7034187870250931E-4</v>
      </c>
      <c r="JF60" s="86">
        <f t="shared" si="72"/>
        <v>2.1961212129812454E-4</v>
      </c>
      <c r="JG60" s="86">
        <f t="shared" si="72"/>
        <v>4.4769991969385717E-4</v>
      </c>
      <c r="JH60" s="86">
        <f t="shared" si="72"/>
        <v>1.0660438403870287E-4</v>
      </c>
      <c r="JI60" s="86">
        <f t="shared" si="72"/>
        <v>2.6073221566311585E-4</v>
      </c>
      <c r="JJ60" s="86">
        <f t="shared" si="72"/>
        <v>1.3204429265081496E-4</v>
      </c>
      <c r="JK60" s="86">
        <f t="shared" si="72"/>
        <v>2.6124182484793843E-4</v>
      </c>
      <c r="JL60" s="86">
        <f t="shared" si="72"/>
        <v>3.2502488578209105E-4</v>
      </c>
      <c r="JM60" s="86">
        <f t="shared" si="72"/>
        <v>5.7177089418730306E-5</v>
      </c>
    </row>
    <row r="61" spans="2:273" x14ac:dyDescent="0.25">
      <c r="B61" s="2">
        <v>34</v>
      </c>
      <c r="C61" s="37">
        <v>98.75</v>
      </c>
      <c r="D61" s="37">
        <v>100.842</v>
      </c>
      <c r="E61" s="37">
        <v>99.25</v>
      </c>
      <c r="F61" s="37">
        <v>97.805000000000007</v>
      </c>
      <c r="G61" s="37">
        <v>99.024000000000001</v>
      </c>
      <c r="H61" s="37">
        <v>99.075000000000003</v>
      </c>
      <c r="I61" s="37">
        <v>101.125</v>
      </c>
      <c r="J61" s="37">
        <v>99.55</v>
      </c>
      <c r="K61" s="37">
        <v>98.072999999999993</v>
      </c>
      <c r="L61" s="37">
        <v>100.61</v>
      </c>
      <c r="M61" s="37">
        <v>98.561000000000007</v>
      </c>
      <c r="N61" s="37">
        <v>101.146</v>
      </c>
      <c r="O61" s="37">
        <v>104.72499999999999</v>
      </c>
      <c r="P61" s="37">
        <v>93.224999999999994</v>
      </c>
      <c r="Q61" s="37">
        <v>95.256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99.991934367901777</v>
      </c>
      <c r="T61" s="4">
        <f t="shared" si="74"/>
        <v>100.33394805908064</v>
      </c>
      <c r="U61" s="4">
        <f t="shared" si="74"/>
        <v>97.296937980403342</v>
      </c>
      <c r="V61" s="4">
        <f t="shared" si="74"/>
        <v>96.442340599543911</v>
      </c>
      <c r="W61" s="4">
        <f t="shared" si="74"/>
        <v>97.365413590836454</v>
      </c>
      <c r="X61" s="4">
        <f t="shared" si="74"/>
        <v>95.42432204647092</v>
      </c>
      <c r="Y61" s="4">
        <f t="shared" si="74"/>
        <v>97.967333944324366</v>
      </c>
      <c r="Z61" s="4">
        <f t="shared" si="74"/>
        <v>96.677929997512592</v>
      </c>
      <c r="AA61" s="4">
        <f t="shared" si="74"/>
        <v>99.156302591561243</v>
      </c>
      <c r="AB61" s="4">
        <f t="shared" si="74"/>
        <v>99.867282668144753</v>
      </c>
      <c r="AC61" s="4">
        <f t="shared" si="74"/>
        <v>98.616854817915282</v>
      </c>
      <c r="AD61" s="4">
        <f t="shared" si="74"/>
        <v>98.839019464730612</v>
      </c>
      <c r="AE61" s="4">
        <f t="shared" si="74"/>
        <v>101.61243063227698</v>
      </c>
      <c r="AF61" s="4">
        <f t="shared" si="74"/>
        <v>92.193338517093721</v>
      </c>
      <c r="AG61" s="4">
        <f t="shared" si="74"/>
        <v>94.929964408337199</v>
      </c>
      <c r="AI61" s="4">
        <f t="shared" ref="AI61:AW77" si="75">IF(OR($B61 &lt; C$230, $B61 &gt; C$233), 0, C61-S61)</f>
        <v>-1.2419343679017771</v>
      </c>
      <c r="AJ61" s="4">
        <f t="shared" si="75"/>
        <v>0.50805194091935846</v>
      </c>
      <c r="AK61" s="4">
        <f t="shared" si="75"/>
        <v>1.9530620195966577</v>
      </c>
      <c r="AL61" s="4">
        <f t="shared" si="75"/>
        <v>1.3626594004560957</v>
      </c>
      <c r="AM61" s="4">
        <f t="shared" si="75"/>
        <v>1.6585864091635472</v>
      </c>
      <c r="AN61" s="4">
        <f t="shared" si="75"/>
        <v>3.6506779535290832</v>
      </c>
      <c r="AO61" s="4">
        <f t="shared" si="75"/>
        <v>3.1576660556756337</v>
      </c>
      <c r="AP61" s="4">
        <f t="shared" si="75"/>
        <v>2.8720700024874048</v>
      </c>
      <c r="AQ61" s="4">
        <f t="shared" si="75"/>
        <v>-1.0833025915612495</v>
      </c>
      <c r="AR61" s="4">
        <f t="shared" si="75"/>
        <v>0.74271733185524624</v>
      </c>
      <c r="AS61" s="4">
        <f t="shared" si="75"/>
        <v>-5.5854817915275135E-2</v>
      </c>
      <c r="AT61" s="4">
        <f t="shared" si="75"/>
        <v>2.3069805352693891</v>
      </c>
      <c r="AU61" s="4">
        <f t="shared" si="75"/>
        <v>3.1125693677230117</v>
      </c>
      <c r="AV61" s="4">
        <f t="shared" si="75"/>
        <v>1.0316614829062729</v>
      </c>
      <c r="AW61" s="4">
        <f t="shared" si="75"/>
        <v>0.32603559166280149</v>
      </c>
      <c r="AY61" s="2">
        <f t="shared" si="65"/>
        <v>98.911126747681536</v>
      </c>
      <c r="AZ61" s="2">
        <f t="shared" si="65"/>
        <v>99.000530535886085</v>
      </c>
      <c r="BA61" s="2">
        <f t="shared" si="65"/>
        <v>96.533002103509759</v>
      </c>
      <c r="BB61" s="2">
        <f t="shared" si="65"/>
        <v>96.013906042628577</v>
      </c>
      <c r="BC61" s="2">
        <f t="shared" si="65"/>
        <v>96.908312708440192</v>
      </c>
      <c r="BD61" s="2">
        <f t="shared" si="65"/>
        <v>94.772436070806819</v>
      </c>
      <c r="BE61" s="2">
        <f t="shared" si="65"/>
        <v>97.600003133155326</v>
      </c>
      <c r="BF61" s="2">
        <f t="shared" si="65"/>
        <v>96.357893596880317</v>
      </c>
      <c r="BG61" s="2">
        <f t="shared" si="65"/>
        <v>98.584204615383101</v>
      </c>
      <c r="BH61" s="2">
        <f t="shared" si="65"/>
        <v>99.701962452777181</v>
      </c>
      <c r="BI61" s="2">
        <f t="shared" si="65"/>
        <v>98.258886978795687</v>
      </c>
      <c r="BJ61" s="2">
        <f t="shared" si="65"/>
        <v>98.642956133652305</v>
      </c>
      <c r="BK61" s="2">
        <f t="shared" si="65"/>
        <v>101.25268095145583</v>
      </c>
      <c r="BL61" s="2">
        <f t="shared" si="65"/>
        <v>91.767578742769842</v>
      </c>
      <c r="BM61" s="2">
        <f t="shared" si="65"/>
        <v>94.851291489605316</v>
      </c>
      <c r="BO61" s="2">
        <f t="shared" si="10"/>
        <v>98.75</v>
      </c>
      <c r="BP61" s="2">
        <f t="shared" si="11"/>
        <v>100.842</v>
      </c>
      <c r="BQ61" s="2">
        <f t="shared" si="12"/>
        <v>99.25</v>
      </c>
      <c r="BR61" s="2">
        <f t="shared" si="13"/>
        <v>97.805000000000007</v>
      </c>
      <c r="BS61" s="2">
        <f t="shared" si="14"/>
        <v>99.024000000000001</v>
      </c>
      <c r="BT61" s="2">
        <f t="shared" si="15"/>
        <v>99.075000000000003</v>
      </c>
      <c r="BU61" s="2">
        <f t="shared" si="16"/>
        <v>101.125</v>
      </c>
      <c r="BV61" s="2">
        <f t="shared" si="17"/>
        <v>99.55</v>
      </c>
      <c r="BW61" s="2">
        <f t="shared" si="18"/>
        <v>98.072999999999993</v>
      </c>
      <c r="BX61" s="2">
        <f t="shared" si="19"/>
        <v>100.61</v>
      </c>
      <c r="BY61" s="2">
        <f t="shared" si="20"/>
        <v>98.561000000000007</v>
      </c>
      <c r="BZ61" s="2">
        <f t="shared" si="21"/>
        <v>101.146</v>
      </c>
      <c r="CA61" s="2">
        <f t="shared" si="22"/>
        <v>104.72499999999999</v>
      </c>
      <c r="CB61" s="2">
        <f t="shared" si="23"/>
        <v>93.224999999999994</v>
      </c>
      <c r="CC61" s="2">
        <f t="shared" si="24"/>
        <v>95.256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98.537024966261782</v>
      </c>
      <c r="DL61" s="2">
        <f t="shared" si="76"/>
        <v>100.78241632928474</v>
      </c>
      <c r="DM61" s="2">
        <f t="shared" si="76"/>
        <v>97.726740150093789</v>
      </c>
      <c r="DN61" s="2">
        <f t="shared" si="76"/>
        <v>97.15303902439021</v>
      </c>
      <c r="DO61" s="2">
        <f t="shared" si="76"/>
        <v>98.700340337711054</v>
      </c>
      <c r="DP61" s="2">
        <f t="shared" si="76"/>
        <v>96.98651266416509</v>
      </c>
      <c r="DQ61" s="2">
        <f t="shared" si="76"/>
        <v>99.192972334682835</v>
      </c>
      <c r="DR61" s="2">
        <f t="shared" si="76"/>
        <v>98.802267206477737</v>
      </c>
      <c r="DS61" s="2">
        <f t="shared" si="76"/>
        <v>99.15854062078273</v>
      </c>
      <c r="DT61" s="2">
        <f t="shared" si="76"/>
        <v>101.54680346135611</v>
      </c>
      <c r="DU61" s="2">
        <f t="shared" si="76"/>
        <v>99.138404967720774</v>
      </c>
      <c r="DV61" s="2">
        <f t="shared" si="76"/>
        <v>101.26862370062369</v>
      </c>
      <c r="DW61" s="2">
        <f t="shared" si="76"/>
        <v>103.16198717948717</v>
      </c>
      <c r="DX61" s="2">
        <f t="shared" si="76"/>
        <v>92.766207827260445</v>
      </c>
      <c r="DY61" s="2">
        <f t="shared" si="76"/>
        <v>96.152303131703121</v>
      </c>
      <c r="EA61" s="2">
        <f t="shared" ref="EA61:EO77" si="77">CE$228*$B61+CE$229</f>
        <v>99.538548299676989</v>
      </c>
      <c r="EB61" s="2">
        <f t="shared" si="77"/>
        <v>96.103159421852411</v>
      </c>
      <c r="EC61" s="2">
        <f t="shared" si="77"/>
        <v>94.389134624078849</v>
      </c>
      <c r="ED61" s="2">
        <f t="shared" si="77"/>
        <v>93.778463900603754</v>
      </c>
      <c r="EE61" s="2">
        <f t="shared" si="77"/>
        <v>93.458146811860416</v>
      </c>
      <c r="EF61" s="2">
        <f t="shared" si="77"/>
        <v>90.835698600950082</v>
      </c>
      <c r="EG61" s="2">
        <f t="shared" si="77"/>
        <v>94.459475991290404</v>
      </c>
      <c r="EH61" s="2">
        <f t="shared" si="77"/>
        <v>91.462138292284365</v>
      </c>
      <c r="EI61" s="2">
        <f t="shared" si="77"/>
        <v>97.546497423219904</v>
      </c>
      <c r="EJ61" s="2">
        <f t="shared" si="77"/>
        <v>95.696412324132496</v>
      </c>
      <c r="EK61" s="2">
        <f t="shared" si="77"/>
        <v>96.550695459333809</v>
      </c>
      <c r="EL61" s="2">
        <f t="shared" si="77"/>
        <v>92.931965951504068</v>
      </c>
      <c r="EM61" s="2">
        <f t="shared" si="77"/>
        <v>97.470978905734995</v>
      </c>
      <c r="EN61" s="2">
        <f t="shared" si="77"/>
        <v>89.873453796889294</v>
      </c>
      <c r="EO61" s="2">
        <f t="shared" si="77"/>
        <v>91.843783684321465</v>
      </c>
      <c r="EQ61" s="2">
        <f t="shared" ref="EQ61:FE77" si="78">CU$228*$B61+CU$229</f>
        <v>97.352731081166013</v>
      </c>
      <c r="ER61" s="2">
        <f t="shared" si="78"/>
        <v>93.923062336580543</v>
      </c>
      <c r="ES61" s="2">
        <f t="shared" si="78"/>
        <v>92.371634820221189</v>
      </c>
      <c r="ET61" s="2">
        <f t="shared" si="78"/>
        <v>91.789676065732891</v>
      </c>
      <c r="EU61" s="2">
        <f t="shared" si="78"/>
        <v>91.786013448161341</v>
      </c>
      <c r="EV61" s="2">
        <f t="shared" si="78"/>
        <v>89.63072706183226</v>
      </c>
      <c r="EW61" s="2">
        <f t="shared" si="78"/>
        <v>92.110281563632057</v>
      </c>
      <c r="EX61" s="2">
        <f t="shared" si="78"/>
        <v>89.256533343107151</v>
      </c>
      <c r="EY61" s="2">
        <f t="shared" si="78"/>
        <v>95.556293188824441</v>
      </c>
      <c r="EZ61" s="2">
        <f t="shared" si="78"/>
        <v>94.717207762134109</v>
      </c>
      <c r="FA61" s="2">
        <f t="shared" si="78"/>
        <v>94.240436804323295</v>
      </c>
      <c r="FB61" s="2">
        <f t="shared" si="78"/>
        <v>90.415566005107536</v>
      </c>
      <c r="FC61" s="2">
        <f t="shared" si="78"/>
        <v>95.866738860312608</v>
      </c>
      <c r="FD61" s="2">
        <f t="shared" si="78"/>
        <v>90.172221838005925</v>
      </c>
      <c r="FE61" s="2">
        <f t="shared" si="78"/>
        <v>92.884377061621308</v>
      </c>
      <c r="FG61" s="2">
        <f t="shared" ref="FG61:FU77" si="79">POWER(10,($B61-C$231)/C$229)/(1+POWER(10,($B61-C$231)/C$229))</f>
        <v>0.37359984370018179</v>
      </c>
      <c r="FH61" s="2">
        <f t="shared" si="79"/>
        <v>0.38078718161000058</v>
      </c>
      <c r="FI61" s="2">
        <f t="shared" si="79"/>
        <v>0.35763892200602471</v>
      </c>
      <c r="FJ61" s="2">
        <f t="shared" si="79"/>
        <v>0.33754091948111448</v>
      </c>
      <c r="FK61" s="2">
        <f t="shared" si="79"/>
        <v>0.34183459377677866</v>
      </c>
      <c r="FL61" s="2">
        <f t="shared" si="79"/>
        <v>0.35995729617983163</v>
      </c>
      <c r="FM61" s="2">
        <f t="shared" si="79"/>
        <v>0.33651438015337803</v>
      </c>
      <c r="FN61" s="2">
        <f t="shared" si="79"/>
        <v>0.33300315975369438</v>
      </c>
      <c r="FO61" s="2">
        <f t="shared" si="79"/>
        <v>0.35622431094192464</v>
      </c>
      <c r="FP61" s="2">
        <f t="shared" si="79"/>
        <v>0.31533096967328167</v>
      </c>
      <c r="FQ61" s="2">
        <f t="shared" si="79"/>
        <v>0.33985270640900755</v>
      </c>
      <c r="FR61" s="2">
        <f t="shared" si="79"/>
        <v>0.31494544359926219</v>
      </c>
      <c r="FS61" s="2">
        <f t="shared" si="79"/>
        <v>0.33548688052229775</v>
      </c>
      <c r="FT61" s="2">
        <f t="shared" si="79"/>
        <v>0.34521989122265301</v>
      </c>
      <c r="FU61" s="2">
        <f t="shared" si="79"/>
        <v>0.30196783837941227</v>
      </c>
      <c r="FW61" s="2">
        <f t="shared" si="67"/>
        <v>3.073422868556857E-5</v>
      </c>
      <c r="FX61" s="2">
        <f t="shared" si="67"/>
        <v>3.8871474555733273E-5</v>
      </c>
      <c r="FY61" s="2">
        <f t="shared" si="67"/>
        <v>3.9853376213857457E-5</v>
      </c>
      <c r="FZ61" s="2">
        <f t="shared" si="67"/>
        <v>3.8109455072541869E-5</v>
      </c>
      <c r="GA61" s="2">
        <f t="shared" si="67"/>
        <v>3.8594327378067929E-5</v>
      </c>
      <c r="GB61" s="2">
        <f t="shared" si="67"/>
        <v>3.8336057751612446E-5</v>
      </c>
      <c r="GC61" s="2">
        <f t="shared" si="67"/>
        <v>3.3889733255645967E-5</v>
      </c>
      <c r="GD61" s="2">
        <f t="shared" si="67"/>
        <v>3.9666292734356391E-5</v>
      </c>
      <c r="GE61" s="2">
        <f t="shared" si="67"/>
        <v>4.3728245416303198E-5</v>
      </c>
      <c r="GF61" s="2">
        <f t="shared" si="67"/>
        <v>3.2167242133656223E-5</v>
      </c>
      <c r="GG61" s="2">
        <f t="shared" si="67"/>
        <v>3.3723106842538054E-5</v>
      </c>
      <c r="GH61" s="2">
        <f t="shared" si="67"/>
        <v>2.9881593261188508E-5</v>
      </c>
      <c r="GI61" s="2">
        <f t="shared" si="67"/>
        <v>2.9680872122708466E-5</v>
      </c>
      <c r="GJ61" s="2">
        <f t="shared" si="67"/>
        <v>2.3922264164194329E-5</v>
      </c>
      <c r="GK61" s="2">
        <f t="shared" si="67"/>
        <v>2.177800106676972E-5</v>
      </c>
      <c r="GM61" s="86">
        <f t="shared" si="68"/>
        <v>1.3948565525927312E-3</v>
      </c>
      <c r="GN61" s="86">
        <f t="shared" si="68"/>
        <v>1.7780320319435521E-3</v>
      </c>
      <c r="GO61" s="86">
        <f t="shared" si="68"/>
        <v>9.5373438853503848E-4</v>
      </c>
      <c r="GP61" s="86">
        <f t="shared" si="68"/>
        <v>5.1227845172735346E-4</v>
      </c>
      <c r="GQ61" s="86">
        <f t="shared" si="68"/>
        <v>5.3713286787656831E-4</v>
      </c>
      <c r="GR61" s="86">
        <f t="shared" si="68"/>
        <v>8.3585763852718606E-4</v>
      </c>
      <c r="GS61" s="86">
        <f t="shared" si="68"/>
        <v>4.5536078281155124E-4</v>
      </c>
      <c r="GT61" s="86">
        <f t="shared" si="68"/>
        <v>3.7743097804377059E-4</v>
      </c>
      <c r="GU61" s="86">
        <f t="shared" si="68"/>
        <v>7.4034038843326724E-4</v>
      </c>
      <c r="GV61" s="86">
        <f t="shared" si="68"/>
        <v>1.9220900702473441E-4</v>
      </c>
      <c r="GW61" s="86">
        <f t="shared" si="68"/>
        <v>4.4607795395919849E-4</v>
      </c>
      <c r="GX61" s="86">
        <f t="shared" si="68"/>
        <v>2.3098879977424751E-4</v>
      </c>
      <c r="GY61" s="86">
        <f t="shared" si="68"/>
        <v>4.4092251973449064E-4</v>
      </c>
      <c r="GZ61" s="86">
        <f t="shared" si="68"/>
        <v>5.4658965825485687E-4</v>
      </c>
      <c r="HA61" s="86">
        <f t="shared" si="68"/>
        <v>1.0740307226465924E-4</v>
      </c>
      <c r="HC61" s="86">
        <f t="shared" si="73"/>
        <v>1.1372433236135506E-12</v>
      </c>
      <c r="HD61" s="86">
        <f t="shared" si="69"/>
        <v>8.8307135628096948E-12</v>
      </c>
      <c r="HE61" s="86">
        <f t="shared" si="69"/>
        <v>1.7272411148197334E-14</v>
      </c>
      <c r="HF61" s="86">
        <f t="shared" si="69"/>
        <v>1.528168984573468E-15</v>
      </c>
      <c r="HG61" s="86">
        <f t="shared" si="69"/>
        <v>1.659931079184866E-14</v>
      </c>
      <c r="HH61" s="86">
        <f t="shared" si="69"/>
        <v>3.6269091700601023E-15</v>
      </c>
      <c r="HI61" s="86">
        <f t="shared" si="69"/>
        <v>1.7736176294899198E-15</v>
      </c>
      <c r="HJ61" s="86">
        <f t="shared" si="69"/>
        <v>5.3292508245402805E-15</v>
      </c>
      <c r="HK61" s="86">
        <f t="shared" si="69"/>
        <v>1.2819249609994176E-15</v>
      </c>
      <c r="HL61" s="86">
        <f t="shared" si="69"/>
        <v>8.2611920078700466E-16</v>
      </c>
      <c r="HM61" s="86">
        <f t="shared" si="69"/>
        <v>8.9205329591372553E-16</v>
      </c>
      <c r="HN61" s="86">
        <f t="shared" si="69"/>
        <v>8.3736721319338364E-16</v>
      </c>
      <c r="HO61" s="86">
        <f t="shared" si="69"/>
        <v>1.097785964838596E-14</v>
      </c>
      <c r="HP61" s="86">
        <f t="shared" si="69"/>
        <v>4.7355386272006899E-15</v>
      </c>
      <c r="HQ61" s="86">
        <f t="shared" si="69"/>
        <v>3.7900810769637581E-19</v>
      </c>
      <c r="HS61" s="86">
        <f t="shared" si="70"/>
        <v>2.8082539505496264E-48</v>
      </c>
      <c r="HT61" s="86">
        <f t="shared" si="70"/>
        <v>3.5781542678805356E-42</v>
      </c>
      <c r="HU61" s="86">
        <f t="shared" si="70"/>
        <v>3.6774581492766813E-53</v>
      </c>
      <c r="HV61" s="86">
        <f t="shared" si="70"/>
        <v>5.3473755739298769E-58</v>
      </c>
      <c r="HW61" s="86">
        <f t="shared" si="70"/>
        <v>6.4981947234170281E-54</v>
      </c>
      <c r="HX61" s="86">
        <f t="shared" si="70"/>
        <v>8.7563267650376878E-60</v>
      </c>
      <c r="HY61" s="86">
        <f t="shared" si="70"/>
        <v>5.0091662713442995E-59</v>
      </c>
      <c r="HZ61" s="86">
        <f t="shared" si="70"/>
        <v>5.878562700088645E-57</v>
      </c>
      <c r="IA61" s="86">
        <f t="shared" si="70"/>
        <v>3.9822835196395844E-60</v>
      </c>
      <c r="IB61" s="86">
        <f t="shared" si="70"/>
        <v>8.315725851371461E-62</v>
      </c>
      <c r="IC61" s="86">
        <f t="shared" si="70"/>
        <v>9.6074613361379E-62</v>
      </c>
      <c r="ID61" s="86">
        <f t="shared" si="70"/>
        <v>3.0942998679645988E-60</v>
      </c>
      <c r="IE61" s="86">
        <f t="shared" si="70"/>
        <v>2.8422587942471928E-56</v>
      </c>
      <c r="IF61" s="86">
        <f t="shared" si="70"/>
        <v>1.7534014820145281E-36</v>
      </c>
      <c r="IG61" s="86">
        <f t="shared" si="70"/>
        <v>1.4614585857240392E-30</v>
      </c>
      <c r="II61" s="86">
        <f t="shared" si="71"/>
        <v>2.4835125372395303E-196</v>
      </c>
      <c r="IJ61" s="86">
        <f t="shared" si="71"/>
        <v>7.2764634143291685E-168</v>
      </c>
      <c r="IK61" s="86">
        <f t="shared" si="71"/>
        <v>2.8358150572745613E-213</v>
      </c>
      <c r="IL61" s="86">
        <f t="shared" si="71"/>
        <v>4.8390821483851284E-234</v>
      </c>
      <c r="IM61" s="86">
        <f t="shared" si="71"/>
        <v>2.0479027562378837E-223</v>
      </c>
      <c r="IN61" s="86">
        <f t="shared" si="71"/>
        <v>3.3955622683828868E-241</v>
      </c>
      <c r="IO61" s="86">
        <f t="shared" si="71"/>
        <v>6.4593191091551926E-244</v>
      </c>
      <c r="IP61" s="86">
        <f t="shared" si="71"/>
        <v>2.6013786763129579E-232</v>
      </c>
      <c r="IQ61" s="86">
        <f t="shared" si="71"/>
        <v>3.7744965533165211E-246</v>
      </c>
      <c r="IR61" s="86">
        <f t="shared" si="71"/>
        <v>3.5990896043412767E-251</v>
      </c>
      <c r="IS61" s="86">
        <f t="shared" si="71"/>
        <v>1.2845957654151636E-255</v>
      </c>
      <c r="IT61" s="86">
        <f t="shared" si="71"/>
        <v>2.3598497816067396E-248</v>
      </c>
      <c r="IU61" s="86">
        <f t="shared" si="71"/>
        <v>2.9819091633592569E-229</v>
      </c>
      <c r="IV61" s="86">
        <f t="shared" si="71"/>
        <v>1.2000950081831013E-122</v>
      </c>
      <c r="IW61" s="86">
        <f t="shared" si="71"/>
        <v>5.6889528089048396E-114</v>
      </c>
      <c r="IY61" s="86">
        <f t="shared" si="72"/>
        <v>1.3948565537299745E-3</v>
      </c>
      <c r="IZ61" s="86">
        <f t="shared" si="72"/>
        <v>1.7780320407742656E-3</v>
      </c>
      <c r="JA61" s="86">
        <f t="shared" si="72"/>
        <v>9.537343885523109E-4</v>
      </c>
      <c r="JB61" s="86">
        <f t="shared" si="72"/>
        <v>5.1227845172888164E-4</v>
      </c>
      <c r="JC61" s="86">
        <f t="shared" si="72"/>
        <v>5.3713286789316766E-4</v>
      </c>
      <c r="JD61" s="86">
        <f t="shared" si="72"/>
        <v>8.3585763853081293E-4</v>
      </c>
      <c r="JE61" s="86">
        <f t="shared" si="72"/>
        <v>4.5536078281332483E-4</v>
      </c>
      <c r="JF61" s="86">
        <f t="shared" si="72"/>
        <v>3.7743097804909982E-4</v>
      </c>
      <c r="JG61" s="86">
        <f t="shared" si="72"/>
        <v>7.403403884345492E-4</v>
      </c>
      <c r="JH61" s="86">
        <f t="shared" si="72"/>
        <v>1.9220900702556051E-4</v>
      </c>
      <c r="JI61" s="86">
        <f t="shared" si="72"/>
        <v>4.4607795396009052E-4</v>
      </c>
      <c r="JJ61" s="86">
        <f t="shared" si="72"/>
        <v>2.3098879977508487E-4</v>
      </c>
      <c r="JK61" s="86">
        <f t="shared" si="72"/>
        <v>4.4092251974546851E-4</v>
      </c>
      <c r="JL61" s="86">
        <f t="shared" si="72"/>
        <v>5.4658965825959244E-4</v>
      </c>
      <c r="JM61" s="86">
        <f t="shared" si="72"/>
        <v>1.0740307226465962E-4</v>
      </c>
    </row>
    <row r="62" spans="2:273" x14ac:dyDescent="0.25">
      <c r="B62" s="2">
        <v>35</v>
      </c>
      <c r="C62" s="37">
        <v>102.5</v>
      </c>
      <c r="D62" s="37">
        <v>104.26300000000001</v>
      </c>
      <c r="E62" s="37">
        <v>97.45</v>
      </c>
      <c r="F62" s="37">
        <v>99.975999999999999</v>
      </c>
      <c r="G62" s="37">
        <v>102.732</v>
      </c>
      <c r="H62" s="37">
        <v>99.1</v>
      </c>
      <c r="I62" s="37">
        <v>100.1</v>
      </c>
      <c r="J62" s="37">
        <v>98.525000000000006</v>
      </c>
      <c r="K62" s="37">
        <v>102.80500000000001</v>
      </c>
      <c r="L62" s="37">
        <v>102.366</v>
      </c>
      <c r="M62" s="37">
        <v>100.268</v>
      </c>
      <c r="N62" s="37">
        <v>102.732</v>
      </c>
      <c r="O62" s="37">
        <v>105.075</v>
      </c>
      <c r="P62" s="37">
        <v>94.724999999999994</v>
      </c>
      <c r="Q62" s="37">
        <v>99.358999999999995</v>
      </c>
      <c r="S62" s="4">
        <f t="shared" si="74"/>
        <v>100.52468932013268</v>
      </c>
      <c r="T62" s="4">
        <f t="shared" si="74"/>
        <v>100.86272749196624</v>
      </c>
      <c r="U62" s="4">
        <f t="shared" si="74"/>
        <v>97.688710604339448</v>
      </c>
      <c r="V62" s="4">
        <f t="shared" si="74"/>
        <v>96.693081772168227</v>
      </c>
      <c r="W62" s="4">
        <f t="shared" si="74"/>
        <v>97.553269837532994</v>
      </c>
      <c r="X62" s="4">
        <f t="shared" si="74"/>
        <v>95.74248707693009</v>
      </c>
      <c r="Y62" s="4">
        <f t="shared" si="74"/>
        <v>98.170299813932587</v>
      </c>
      <c r="Z62" s="4">
        <f t="shared" si="74"/>
        <v>96.865856984537047</v>
      </c>
      <c r="AA62" s="4">
        <f t="shared" si="74"/>
        <v>99.594117292940339</v>
      </c>
      <c r="AB62" s="4">
        <f t="shared" si="74"/>
        <v>100.0467188012116</v>
      </c>
      <c r="AC62" s="4">
        <f t="shared" si="74"/>
        <v>98.900837351355662</v>
      </c>
      <c r="AD62" s="4">
        <f t="shared" si="74"/>
        <v>98.869461256442023</v>
      </c>
      <c r="AE62" s="4">
        <f t="shared" si="74"/>
        <v>101.75802630162826</v>
      </c>
      <c r="AF62" s="4">
        <f t="shared" si="74"/>
        <v>92.418548904346764</v>
      </c>
      <c r="AG62" s="4">
        <f t="shared" si="74"/>
        <v>94.932817222592277</v>
      </c>
      <c r="AI62" s="4">
        <f t="shared" si="75"/>
        <v>1.9753106798673201</v>
      </c>
      <c r="AJ62" s="4">
        <f t="shared" si="75"/>
        <v>3.4002725080337655</v>
      </c>
      <c r="AK62" s="4">
        <f t="shared" si="75"/>
        <v>-0.23871060433944535</v>
      </c>
      <c r="AL62" s="4">
        <f t="shared" si="75"/>
        <v>3.2829182278317717</v>
      </c>
      <c r="AM62" s="4">
        <f t="shared" si="75"/>
        <v>5.178730162467005</v>
      </c>
      <c r="AN62" s="4">
        <f t="shared" si="75"/>
        <v>3.3575129230699048</v>
      </c>
      <c r="AO62" s="4">
        <f t="shared" si="75"/>
        <v>1.9297001860674072</v>
      </c>
      <c r="AP62" s="4">
        <f t="shared" si="75"/>
        <v>1.6591430154629592</v>
      </c>
      <c r="AQ62" s="4">
        <f t="shared" si="75"/>
        <v>3.2108827070596675</v>
      </c>
      <c r="AR62" s="4">
        <f t="shared" si="75"/>
        <v>2.3192811987884028</v>
      </c>
      <c r="AS62" s="4">
        <f t="shared" si="75"/>
        <v>1.3671626486443387</v>
      </c>
      <c r="AT62" s="4">
        <f t="shared" si="75"/>
        <v>3.8625387435579768</v>
      </c>
      <c r="AU62" s="4">
        <f t="shared" si="75"/>
        <v>3.3169736983717399</v>
      </c>
      <c r="AV62" s="4">
        <f t="shared" si="75"/>
        <v>2.3064510956532303</v>
      </c>
      <c r="AW62" s="4">
        <f t="shared" si="75"/>
        <v>4.4261827774077176</v>
      </c>
      <c r="AY62" s="2">
        <f t="shared" si="65"/>
        <v>98.930679956752911</v>
      </c>
      <c r="AZ62" s="2">
        <f t="shared" si="65"/>
        <v>98.945801357475574</v>
      </c>
      <c r="BA62" s="2">
        <f t="shared" si="65"/>
        <v>96.537963787116581</v>
      </c>
      <c r="BB62" s="2">
        <f t="shared" si="65"/>
        <v>96.018808344944617</v>
      </c>
      <c r="BC62" s="2">
        <f t="shared" si="65"/>
        <v>96.830066574311871</v>
      </c>
      <c r="BD62" s="2">
        <f t="shared" si="65"/>
        <v>94.729944029733105</v>
      </c>
      <c r="BE62" s="2">
        <f t="shared" si="65"/>
        <v>97.58313339043282</v>
      </c>
      <c r="BF62" s="2">
        <f t="shared" si="65"/>
        <v>96.344638308059217</v>
      </c>
      <c r="BG62" s="2">
        <f t="shared" si="65"/>
        <v>98.697052676099901</v>
      </c>
      <c r="BH62" s="2">
        <f t="shared" si="65"/>
        <v>99.764782349188124</v>
      </c>
      <c r="BI62" s="2">
        <f t="shared" si="65"/>
        <v>98.320773368657214</v>
      </c>
      <c r="BJ62" s="2">
        <f t="shared" si="65"/>
        <v>98.544174091309173</v>
      </c>
      <c r="BK62" s="2">
        <f t="shared" si="65"/>
        <v>101.18184807826978</v>
      </c>
      <c r="BL62" s="2">
        <f t="shared" si="65"/>
        <v>91.73976269580487</v>
      </c>
      <c r="BM62" s="2">
        <f t="shared" si="65"/>
        <v>94.793252134887737</v>
      </c>
      <c r="BO62" s="2">
        <f t="shared" si="10"/>
        <v>102.5</v>
      </c>
      <c r="BP62" s="2">
        <f t="shared" si="11"/>
        <v>104.26300000000001</v>
      </c>
      <c r="BQ62" s="2">
        <f t="shared" si="12"/>
        <v>97.45</v>
      </c>
      <c r="BR62" s="2">
        <f t="shared" si="13"/>
        <v>99.975999999999999</v>
      </c>
      <c r="BS62" s="2">
        <f t="shared" si="14"/>
        <v>102.732</v>
      </c>
      <c r="BT62" s="2">
        <f t="shared" si="15"/>
        <v>99.1</v>
      </c>
      <c r="BU62" s="2">
        <f t="shared" si="16"/>
        <v>100.1</v>
      </c>
      <c r="BV62" s="2">
        <f t="shared" si="17"/>
        <v>98.525000000000006</v>
      </c>
      <c r="BW62" s="2">
        <f t="shared" si="18"/>
        <v>102.80500000000001</v>
      </c>
      <c r="BX62" s="2">
        <f t="shared" si="19"/>
        <v>102.366</v>
      </c>
      <c r="BY62" s="2">
        <f t="shared" si="20"/>
        <v>100.268</v>
      </c>
      <c r="BZ62" s="2">
        <f t="shared" si="21"/>
        <v>102.732</v>
      </c>
      <c r="CA62" s="2">
        <f t="shared" si="22"/>
        <v>105.075</v>
      </c>
      <c r="CB62" s="2">
        <f t="shared" si="23"/>
        <v>94.724999999999994</v>
      </c>
      <c r="CC62" s="2">
        <f t="shared" si="24"/>
        <v>99.358999999999995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98.683510391363001</v>
      </c>
      <c r="DL62" s="2">
        <f t="shared" si="76"/>
        <v>100.98684750337381</v>
      </c>
      <c r="DM62" s="2">
        <f t="shared" si="76"/>
        <v>97.970136022514055</v>
      </c>
      <c r="DN62" s="2">
        <f t="shared" si="76"/>
        <v>97.369794425087079</v>
      </c>
      <c r="DO62" s="2">
        <f t="shared" si="76"/>
        <v>98.842863696060022</v>
      </c>
      <c r="DP62" s="2">
        <f t="shared" si="76"/>
        <v>97.211789399624749</v>
      </c>
      <c r="DQ62" s="2">
        <f t="shared" si="76"/>
        <v>99.420735492577577</v>
      </c>
      <c r="DR62" s="2">
        <f t="shared" si="76"/>
        <v>99.098770242914981</v>
      </c>
      <c r="DS62" s="2">
        <f t="shared" si="76"/>
        <v>99.517088394062071</v>
      </c>
      <c r="DT62" s="2">
        <f t="shared" si="76"/>
        <v>101.89470697012804</v>
      </c>
      <c r="DU62" s="2">
        <f t="shared" si="76"/>
        <v>99.417822628296335</v>
      </c>
      <c r="DV62" s="2">
        <f t="shared" si="76"/>
        <v>101.4388266768793</v>
      </c>
      <c r="DW62" s="2">
        <f t="shared" si="76"/>
        <v>103.32602564102564</v>
      </c>
      <c r="DX62" s="2">
        <f t="shared" si="76"/>
        <v>92.87213900134951</v>
      </c>
      <c r="DY62" s="2">
        <f t="shared" si="76"/>
        <v>96.226209309309297</v>
      </c>
      <c r="EA62" s="2">
        <f t="shared" si="77"/>
        <v>99.308818681754232</v>
      </c>
      <c r="EB62" s="2">
        <f t="shared" si="77"/>
        <v>95.919042441462238</v>
      </c>
      <c r="EC62" s="2">
        <f t="shared" si="77"/>
        <v>94.192183756046845</v>
      </c>
      <c r="ED62" s="2">
        <f t="shared" si="77"/>
        <v>93.600885117873702</v>
      </c>
      <c r="EE62" s="2">
        <f t="shared" si="77"/>
        <v>93.295831540278144</v>
      </c>
      <c r="EF62" s="2">
        <f t="shared" si="77"/>
        <v>90.705382320009562</v>
      </c>
      <c r="EG62" s="2">
        <f t="shared" si="77"/>
        <v>94.279074668296531</v>
      </c>
      <c r="EH62" s="2">
        <f t="shared" si="77"/>
        <v>91.313837618186071</v>
      </c>
      <c r="EI62" s="2">
        <f t="shared" si="77"/>
        <v>97.345715048993696</v>
      </c>
      <c r="EJ62" s="2">
        <f t="shared" si="77"/>
        <v>95.547158341678923</v>
      </c>
      <c r="EK62" s="2">
        <f t="shared" si="77"/>
        <v>96.377543651580353</v>
      </c>
      <c r="EL62" s="2">
        <f t="shared" si="77"/>
        <v>92.802111085020314</v>
      </c>
      <c r="EM62" s="2">
        <f t="shared" si="77"/>
        <v>97.308624383424629</v>
      </c>
      <c r="EN62" s="2">
        <f t="shared" si="77"/>
        <v>89.780940073193037</v>
      </c>
      <c r="EO62" s="2">
        <f t="shared" si="77"/>
        <v>91.772195442828675</v>
      </c>
      <c r="EQ62" s="2">
        <f t="shared" si="78"/>
        <v>97.153901125385062</v>
      </c>
      <c r="ER62" s="2">
        <f t="shared" si="78"/>
        <v>93.771409695979514</v>
      </c>
      <c r="ES62" s="2">
        <f t="shared" si="78"/>
        <v>92.205160883982003</v>
      </c>
      <c r="ET62" s="2">
        <f t="shared" si="78"/>
        <v>91.642976908611928</v>
      </c>
      <c r="EU62" s="2">
        <f t="shared" si="78"/>
        <v>91.647970584729634</v>
      </c>
      <c r="EV62" s="2">
        <f t="shared" si="78"/>
        <v>89.519769523673602</v>
      </c>
      <c r="EW62" s="2">
        <f t="shared" si="78"/>
        <v>91.966225354831067</v>
      </c>
      <c r="EX62" s="2">
        <f t="shared" si="78"/>
        <v>89.141857700090867</v>
      </c>
      <c r="EY62" s="2">
        <f t="shared" si="78"/>
        <v>95.387111723483613</v>
      </c>
      <c r="EZ62" s="2">
        <f t="shared" si="78"/>
        <v>94.583461493674889</v>
      </c>
      <c r="FA62" s="2">
        <f t="shared" si="78"/>
        <v>94.102685229472513</v>
      </c>
      <c r="FB62" s="2">
        <f t="shared" si="78"/>
        <v>90.323937015501897</v>
      </c>
      <c r="FC62" s="2">
        <f t="shared" si="78"/>
        <v>95.728163870721502</v>
      </c>
      <c r="FD62" s="2">
        <f t="shared" si="78"/>
        <v>90.075189650485058</v>
      </c>
      <c r="FE62" s="2">
        <f t="shared" si="78"/>
        <v>92.795733011317921</v>
      </c>
      <c r="FG62" s="2">
        <f t="shared" si="79"/>
        <v>0.39539246229033032</v>
      </c>
      <c r="FH62" s="2">
        <f t="shared" si="79"/>
        <v>0.40272950231848176</v>
      </c>
      <c r="FI62" s="2">
        <f t="shared" si="79"/>
        <v>0.37906392275134487</v>
      </c>
      <c r="FJ62" s="2">
        <f t="shared" si="79"/>
        <v>0.35843374218107743</v>
      </c>
      <c r="FK62" s="2">
        <f t="shared" si="79"/>
        <v>0.36284761500726659</v>
      </c>
      <c r="FL62" s="2">
        <f t="shared" si="79"/>
        <v>0.38143871154801806</v>
      </c>
      <c r="FM62" s="2">
        <f t="shared" si="79"/>
        <v>0.35737794094912229</v>
      </c>
      <c r="FN62" s="2">
        <f t="shared" si="79"/>
        <v>0.35376510004178496</v>
      </c>
      <c r="FO62" s="2">
        <f t="shared" si="79"/>
        <v>0.37761438443298989</v>
      </c>
      <c r="FP62" s="2">
        <f t="shared" si="79"/>
        <v>0.33554538223726793</v>
      </c>
      <c r="FQ62" s="2">
        <f t="shared" si="79"/>
        <v>0.36081068601505339</v>
      </c>
      <c r="FR62" s="2">
        <f t="shared" si="79"/>
        <v>0.33514723957797132</v>
      </c>
      <c r="FS62" s="2">
        <f t="shared" si="79"/>
        <v>0.35632094918210711</v>
      </c>
      <c r="FT62" s="2">
        <f t="shared" si="79"/>
        <v>0.36632518646721118</v>
      </c>
      <c r="FU62" s="2">
        <f t="shared" si="79"/>
        <v>0.32172814420576668</v>
      </c>
      <c r="FW62" s="2">
        <f t="shared" si="67"/>
        <v>3.3699311704380071E-5</v>
      </c>
      <c r="FX62" s="2">
        <f t="shared" si="67"/>
        <v>4.2621564460784799E-5</v>
      </c>
      <c r="FY62" s="2">
        <f t="shared" si="67"/>
        <v>4.369819004243873E-5</v>
      </c>
      <c r="FZ62" s="2">
        <f t="shared" si="67"/>
        <v>4.1786032917917723E-5</v>
      </c>
      <c r="GA62" s="2">
        <f t="shared" si="67"/>
        <v>4.2317680894509552E-5</v>
      </c>
      <c r="GB62" s="2">
        <f t="shared" si="67"/>
        <v>4.203449598220697E-5</v>
      </c>
      <c r="GC62" s="2">
        <f t="shared" si="67"/>
        <v>3.7159232091343595E-5</v>
      </c>
      <c r="GD62" s="2">
        <f t="shared" si="67"/>
        <v>4.3493058660060592E-5</v>
      </c>
      <c r="GE62" s="2">
        <f t="shared" si="67"/>
        <v>4.7946865375272714E-5</v>
      </c>
      <c r="GF62" s="2">
        <f t="shared" si="67"/>
        <v>3.5270570169602442E-5</v>
      </c>
      <c r="GG62" s="2">
        <f t="shared" si="67"/>
        <v>3.6976531054260164E-5</v>
      </c>
      <c r="GH62" s="2">
        <f t="shared" si="67"/>
        <v>3.2764421019635083E-5</v>
      </c>
      <c r="GI62" s="2">
        <f t="shared" si="67"/>
        <v>3.254433593250287E-5</v>
      </c>
      <c r="GJ62" s="2">
        <f t="shared" si="67"/>
        <v>2.6230180519766031E-5</v>
      </c>
      <c r="GK62" s="2">
        <f t="shared" si="67"/>
        <v>2.3879053152963503E-5</v>
      </c>
      <c r="GM62" s="86">
        <f t="shared" si="68"/>
        <v>2.1282558137289231E-3</v>
      </c>
      <c r="GN62" s="86">
        <f t="shared" si="68"/>
        <v>2.6418060965162126E-3</v>
      </c>
      <c r="GO62" s="86">
        <f t="shared" si="68"/>
        <v>1.4859702097162024E-3</v>
      </c>
      <c r="GP62" s="86">
        <f t="shared" si="68"/>
        <v>8.3425269312801056E-4</v>
      </c>
      <c r="GQ62" s="86">
        <f t="shared" si="68"/>
        <v>8.7993802867709589E-4</v>
      </c>
      <c r="GR62" s="86">
        <f t="shared" si="68"/>
        <v>1.3454052435074321E-3</v>
      </c>
      <c r="GS62" s="86">
        <f t="shared" si="68"/>
        <v>7.5365305333407648E-4</v>
      </c>
      <c r="GT62" s="86">
        <f t="shared" si="68"/>
        <v>6.36777698070052E-4</v>
      </c>
      <c r="GU62" s="86">
        <f t="shared" si="68"/>
        <v>1.2031485256254804E-3</v>
      </c>
      <c r="GV62" s="86">
        <f t="shared" si="68"/>
        <v>3.3962132553594056E-4</v>
      </c>
      <c r="GW62" s="86">
        <f t="shared" si="68"/>
        <v>7.4914463472098257E-4</v>
      </c>
      <c r="GX62" s="86">
        <f t="shared" si="68"/>
        <v>3.9662770100751932E-4</v>
      </c>
      <c r="GY62" s="86">
        <f t="shared" si="68"/>
        <v>7.3118532375478793E-4</v>
      </c>
      <c r="GZ62" s="86">
        <f t="shared" si="68"/>
        <v>9.0292573812997799E-4</v>
      </c>
      <c r="HA62" s="86">
        <f t="shared" si="68"/>
        <v>1.9742498345456279E-4</v>
      </c>
      <c r="HC62" s="86">
        <f t="shared" si="73"/>
        <v>3.3312941999111298E-12</v>
      </c>
      <c r="HD62" s="86">
        <f t="shared" si="69"/>
        <v>2.3443518440762905E-11</v>
      </c>
      <c r="HE62" s="86">
        <f t="shared" si="69"/>
        <v>5.9463002323641958E-14</v>
      </c>
      <c r="HF62" s="86">
        <f t="shared" si="69"/>
        <v>5.8336811012968948E-15</v>
      </c>
      <c r="HG62" s="86">
        <f t="shared" si="69"/>
        <v>5.8644890936921054E-14</v>
      </c>
      <c r="HH62" s="86">
        <f t="shared" si="69"/>
        <v>1.3888451019882125E-14</v>
      </c>
      <c r="HI62" s="86">
        <f t="shared" si="69"/>
        <v>6.8348323458073765E-15</v>
      </c>
      <c r="HJ62" s="86">
        <f t="shared" si="69"/>
        <v>1.9834047682662102E-14</v>
      </c>
      <c r="HK62" s="86">
        <f t="shared" si="69"/>
        <v>5.178083183852075E-15</v>
      </c>
      <c r="HL62" s="86">
        <f t="shared" si="69"/>
        <v>3.2766698448299359E-15</v>
      </c>
      <c r="HM62" s="86">
        <f t="shared" si="69"/>
        <v>3.5982366189255924E-15</v>
      </c>
      <c r="HN62" s="86">
        <f t="shared" si="69"/>
        <v>3.2633334721608595E-15</v>
      </c>
      <c r="HO62" s="86">
        <f t="shared" si="69"/>
        <v>3.8509404259148871E-14</v>
      </c>
      <c r="HP62" s="86">
        <f t="shared" si="69"/>
        <v>1.738722510011731E-14</v>
      </c>
      <c r="HQ62" s="86">
        <f t="shared" si="69"/>
        <v>2.0060177815464264E-18</v>
      </c>
      <c r="HS62" s="86">
        <f t="shared" si="70"/>
        <v>3.3801382732067793E-47</v>
      </c>
      <c r="HT62" s="86">
        <f t="shared" si="70"/>
        <v>3.2074316313304789E-41</v>
      </c>
      <c r="HU62" s="86">
        <f t="shared" si="70"/>
        <v>6.0199017738720923E-52</v>
      </c>
      <c r="HV62" s="86">
        <f t="shared" si="70"/>
        <v>1.1291371575272376E-56</v>
      </c>
      <c r="HW62" s="86">
        <f t="shared" si="70"/>
        <v>1.1497189055412372E-52</v>
      </c>
      <c r="HX62" s="86">
        <f t="shared" si="70"/>
        <v>2.0372498782730575E-58</v>
      </c>
      <c r="HY62" s="86">
        <f t="shared" si="70"/>
        <v>1.1192888023153907E-57</v>
      </c>
      <c r="HZ62" s="86">
        <f t="shared" si="70"/>
        <v>1.2073355581690385E-55</v>
      </c>
      <c r="IA62" s="86">
        <f t="shared" si="70"/>
        <v>1.0068615724159394E-58</v>
      </c>
      <c r="IB62" s="86">
        <f t="shared" si="70"/>
        <v>2.0646330288603767E-60</v>
      </c>
      <c r="IC62" s="86">
        <f t="shared" si="70"/>
        <v>2.4863271701937512E-60</v>
      </c>
      <c r="ID62" s="86">
        <f t="shared" si="70"/>
        <v>7.0754946119199555E-59</v>
      </c>
      <c r="IE62" s="86">
        <f t="shared" si="70"/>
        <v>5.1711112636841756E-55</v>
      </c>
      <c r="IF62" s="86">
        <f t="shared" si="70"/>
        <v>1.0866314627348203E-35</v>
      </c>
      <c r="IG62" s="86">
        <f t="shared" si="70"/>
        <v>6.4686880052191038E-30</v>
      </c>
      <c r="II62" s="86">
        <f t="shared" si="71"/>
        <v>6.6628941163833224E-193</v>
      </c>
      <c r="IJ62" s="86">
        <f t="shared" si="71"/>
        <v>7.1788706971436916E-165</v>
      </c>
      <c r="IK62" s="86">
        <f t="shared" si="71"/>
        <v>1.8843693401153576E-209</v>
      </c>
      <c r="IL62" s="86">
        <f t="shared" si="71"/>
        <v>7.3186181314670734E-230</v>
      </c>
      <c r="IM62" s="86">
        <f t="shared" si="71"/>
        <v>2.0164484248863898E-219</v>
      </c>
      <c r="IN62" s="86">
        <f t="shared" si="71"/>
        <v>6.9484171798803871E-237</v>
      </c>
      <c r="IO62" s="86">
        <f t="shared" si="71"/>
        <v>1.3127670675008336E-239</v>
      </c>
      <c r="IP62" s="86">
        <f t="shared" si="71"/>
        <v>3.8021404704363124E-228</v>
      </c>
      <c r="IQ62" s="86">
        <f t="shared" si="71"/>
        <v>1.0827188521299815E-241</v>
      </c>
      <c r="IR62" s="86">
        <f t="shared" si="71"/>
        <v>9.3551533694503102E-247</v>
      </c>
      <c r="IS62" s="86">
        <f t="shared" si="71"/>
        <v>4.1968293054680719E-251</v>
      </c>
      <c r="IT62" s="86">
        <f t="shared" si="71"/>
        <v>5.0945671952823564E-244</v>
      </c>
      <c r="IU62" s="86">
        <f t="shared" si="71"/>
        <v>2.9526032098744959E-225</v>
      </c>
      <c r="IV62" s="86">
        <f t="shared" si="71"/>
        <v>1.4425474858658262E-120</v>
      </c>
      <c r="IW62" s="86">
        <f t="shared" si="71"/>
        <v>4.6651353587019123E-112</v>
      </c>
      <c r="IY62" s="86">
        <f t="shared" si="72"/>
        <v>2.1282558170602171E-3</v>
      </c>
      <c r="IZ62" s="86">
        <f t="shared" si="72"/>
        <v>2.641806119959731E-3</v>
      </c>
      <c r="JA62" s="86">
        <f t="shared" si="72"/>
        <v>1.4859702097756655E-3</v>
      </c>
      <c r="JB62" s="86">
        <f t="shared" si="72"/>
        <v>8.3425269313384422E-4</v>
      </c>
      <c r="JC62" s="86">
        <f t="shared" si="72"/>
        <v>8.7993802873574081E-4</v>
      </c>
      <c r="JD62" s="86">
        <f t="shared" si="72"/>
        <v>1.3454052435213206E-3</v>
      </c>
      <c r="JE62" s="86">
        <f t="shared" si="72"/>
        <v>7.5365305334091129E-4</v>
      </c>
      <c r="JF62" s="86">
        <f t="shared" si="72"/>
        <v>6.3677769808988607E-4</v>
      </c>
      <c r="JG62" s="86">
        <f t="shared" si="72"/>
        <v>1.2031485256306586E-3</v>
      </c>
      <c r="JH62" s="86">
        <f t="shared" si="72"/>
        <v>3.3962132553921724E-4</v>
      </c>
      <c r="JI62" s="86">
        <f t="shared" si="72"/>
        <v>7.4914463472458082E-4</v>
      </c>
      <c r="JJ62" s="86">
        <f t="shared" si="72"/>
        <v>3.9662770101078266E-4</v>
      </c>
      <c r="JK62" s="86">
        <f t="shared" si="72"/>
        <v>7.3118532379329738E-4</v>
      </c>
      <c r="JL62" s="86">
        <f t="shared" si="72"/>
        <v>9.0292573814736523E-4</v>
      </c>
      <c r="JM62" s="86">
        <f t="shared" si="72"/>
        <v>1.974249834545648E-4</v>
      </c>
    </row>
    <row r="63" spans="2:273" x14ac:dyDescent="0.25">
      <c r="B63" s="2">
        <v>36</v>
      </c>
      <c r="C63" s="37">
        <v>104.432</v>
      </c>
      <c r="D63" s="37">
        <v>106.26300000000001</v>
      </c>
      <c r="E63" s="37">
        <v>99.75</v>
      </c>
      <c r="F63" s="37">
        <v>100.634</v>
      </c>
      <c r="G63" s="37">
        <v>99.878</v>
      </c>
      <c r="H63" s="37">
        <v>96.7</v>
      </c>
      <c r="I63" s="37">
        <v>102.25</v>
      </c>
      <c r="J63" s="37">
        <v>102.75</v>
      </c>
      <c r="K63" s="37">
        <v>102.512</v>
      </c>
      <c r="L63" s="37">
        <v>102.78</v>
      </c>
      <c r="M63" s="37">
        <v>98.828999999999994</v>
      </c>
      <c r="N63" s="37">
        <v>102.43899999999999</v>
      </c>
      <c r="O63" s="37">
        <v>105.75</v>
      </c>
      <c r="P63" s="37">
        <v>93.974999999999994</v>
      </c>
      <c r="Q63" s="37">
        <v>96.385000000000005</v>
      </c>
      <c r="S63" s="4">
        <f t="shared" si="74"/>
        <v>101.24897238313179</v>
      </c>
      <c r="T63" s="4">
        <f t="shared" si="74"/>
        <v>101.5892779631882</v>
      </c>
      <c r="U63" s="4">
        <f t="shared" si="74"/>
        <v>98.227953257161957</v>
      </c>
      <c r="V63" s="4">
        <f t="shared" si="74"/>
        <v>97.047484287689784</v>
      </c>
      <c r="W63" s="4">
        <f t="shared" si="74"/>
        <v>97.859363874701231</v>
      </c>
      <c r="X63" s="4">
        <f t="shared" si="74"/>
        <v>96.213450492870436</v>
      </c>
      <c r="Y63" s="4">
        <f t="shared" si="74"/>
        <v>98.467404896883664</v>
      </c>
      <c r="Z63" s="4">
        <f t="shared" si="74"/>
        <v>97.140658182654931</v>
      </c>
      <c r="AA63" s="4">
        <f t="shared" si="74"/>
        <v>100.16546377564443</v>
      </c>
      <c r="AB63" s="4">
        <f t="shared" si="74"/>
        <v>100.27392185844145</v>
      </c>
      <c r="AC63" s="4">
        <f t="shared" si="74"/>
        <v>99.283431302582798</v>
      </c>
      <c r="AD63" s="4">
        <f t="shared" si="74"/>
        <v>98.956889895600114</v>
      </c>
      <c r="AE63" s="4">
        <f t="shared" si="74"/>
        <v>101.99960385129224</v>
      </c>
      <c r="AF63" s="4">
        <f t="shared" si="74"/>
        <v>92.763707096626362</v>
      </c>
      <c r="AG63" s="4">
        <f t="shared" si="74"/>
        <v>94.96844091461675</v>
      </c>
      <c r="AI63" s="4">
        <f t="shared" si="75"/>
        <v>3.1830276168682161</v>
      </c>
      <c r="AJ63" s="4">
        <f t="shared" si="75"/>
        <v>4.6737220368118102</v>
      </c>
      <c r="AK63" s="4">
        <f t="shared" si="75"/>
        <v>1.5220467428380431</v>
      </c>
      <c r="AL63" s="4">
        <f t="shared" si="75"/>
        <v>3.5865157123102165</v>
      </c>
      <c r="AM63" s="4">
        <f t="shared" si="75"/>
        <v>2.0186361252987695</v>
      </c>
      <c r="AN63" s="4">
        <f t="shared" si="75"/>
        <v>0.4865495071295669</v>
      </c>
      <c r="AO63" s="4">
        <f t="shared" si="75"/>
        <v>3.7825951031163356</v>
      </c>
      <c r="AP63" s="4">
        <f t="shared" si="75"/>
        <v>5.6093418173450686</v>
      </c>
      <c r="AQ63" s="4">
        <f t="shared" si="75"/>
        <v>2.3465362243555745</v>
      </c>
      <c r="AR63" s="4">
        <f t="shared" si="75"/>
        <v>2.5060781415585467</v>
      </c>
      <c r="AS63" s="4">
        <f t="shared" si="75"/>
        <v>-0.45443130258280462</v>
      </c>
      <c r="AT63" s="4">
        <f t="shared" si="75"/>
        <v>3.4821101043998794</v>
      </c>
      <c r="AU63" s="4">
        <f t="shared" si="75"/>
        <v>3.7503961487077646</v>
      </c>
      <c r="AV63" s="4">
        <f t="shared" si="75"/>
        <v>1.2112929033736322</v>
      </c>
      <c r="AW63" s="4">
        <f t="shared" si="75"/>
        <v>1.4165590853832555</v>
      </c>
      <c r="AY63" s="2">
        <f t="shared" si="65"/>
        <v>98.933940863914771</v>
      </c>
      <c r="AZ63" s="2">
        <f t="shared" si="65"/>
        <v>98.87185729093946</v>
      </c>
      <c r="BA63" s="2">
        <f t="shared" si="65"/>
        <v>96.522021544366382</v>
      </c>
      <c r="BB63" s="2">
        <f t="shared" si="65"/>
        <v>96.004936093187794</v>
      </c>
      <c r="BC63" s="2">
        <f t="shared" si="65"/>
        <v>96.735864731858527</v>
      </c>
      <c r="BD63" s="2">
        <f t="shared" si="65"/>
        <v>94.668921909341549</v>
      </c>
      <c r="BE63" s="2">
        <f t="shared" si="65"/>
        <v>97.546151346589753</v>
      </c>
      <c r="BF63" s="2">
        <f t="shared" si="65"/>
        <v>96.308250335017803</v>
      </c>
      <c r="BG63" s="2">
        <f t="shared" si="65"/>
        <v>98.784641122970015</v>
      </c>
      <c r="BH63" s="2">
        <f t="shared" si="65"/>
        <v>99.803249670148261</v>
      </c>
      <c r="BI63" s="2">
        <f t="shared" si="65"/>
        <v>98.361789490765119</v>
      </c>
      <c r="BJ63" s="2">
        <f t="shared" si="65"/>
        <v>98.427705218889287</v>
      </c>
      <c r="BK63" s="2">
        <f t="shared" si="65"/>
        <v>101.09387232960309</v>
      </c>
      <c r="BL63" s="2">
        <f t="shared" si="65"/>
        <v>91.701840538935556</v>
      </c>
      <c r="BM63" s="2">
        <f t="shared" si="65"/>
        <v>94.726430587929443</v>
      </c>
      <c r="BO63" s="2">
        <f t="shared" si="10"/>
        <v>104.432</v>
      </c>
      <c r="BP63" s="2">
        <f t="shared" si="11"/>
        <v>106.26300000000001</v>
      </c>
      <c r="BQ63" s="2">
        <f t="shared" si="12"/>
        <v>99.75</v>
      </c>
      <c r="BR63" s="2">
        <f t="shared" si="13"/>
        <v>100.634</v>
      </c>
      <c r="BS63" s="2">
        <f t="shared" si="14"/>
        <v>99.878</v>
      </c>
      <c r="BT63" s="2">
        <f t="shared" si="15"/>
        <v>96.7</v>
      </c>
      <c r="BU63" s="2">
        <f t="shared" si="16"/>
        <v>102.25</v>
      </c>
      <c r="BV63" s="2">
        <f t="shared" si="17"/>
        <v>102.75</v>
      </c>
      <c r="BW63" s="2">
        <f t="shared" si="18"/>
        <v>102.512</v>
      </c>
      <c r="BX63" s="2">
        <f t="shared" si="19"/>
        <v>102.78</v>
      </c>
      <c r="BY63" s="2">
        <f t="shared" si="20"/>
        <v>98.828999999999994</v>
      </c>
      <c r="BZ63" s="2">
        <f t="shared" si="21"/>
        <v>102.43899999999999</v>
      </c>
      <c r="CA63" s="2">
        <f t="shared" si="22"/>
        <v>105.75</v>
      </c>
      <c r="CB63" s="2">
        <f t="shared" si="23"/>
        <v>93.974999999999994</v>
      </c>
      <c r="CC63" s="2">
        <f t="shared" si="24"/>
        <v>96.385000000000005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98.829995816464205</v>
      </c>
      <c r="DL63" s="2">
        <f t="shared" si="76"/>
        <v>101.19127867746288</v>
      </c>
      <c r="DM63" s="2">
        <f t="shared" si="76"/>
        <v>98.21353189493432</v>
      </c>
      <c r="DN63" s="2">
        <f t="shared" si="76"/>
        <v>97.586549825783948</v>
      </c>
      <c r="DO63" s="2">
        <f t="shared" si="76"/>
        <v>98.985387054408989</v>
      </c>
      <c r="DP63" s="2">
        <f t="shared" si="76"/>
        <v>97.437066135084422</v>
      </c>
      <c r="DQ63" s="2">
        <f t="shared" si="76"/>
        <v>99.64849865047232</v>
      </c>
      <c r="DR63" s="2">
        <f t="shared" si="76"/>
        <v>99.395273279352224</v>
      </c>
      <c r="DS63" s="2">
        <f t="shared" si="76"/>
        <v>99.875636167341426</v>
      </c>
      <c r="DT63" s="2">
        <f t="shared" si="76"/>
        <v>102.24261047889996</v>
      </c>
      <c r="DU63" s="2">
        <f t="shared" si="76"/>
        <v>99.697240288871882</v>
      </c>
      <c r="DV63" s="2">
        <f t="shared" si="76"/>
        <v>101.60902965313491</v>
      </c>
      <c r="DW63" s="2">
        <f t="shared" si="76"/>
        <v>103.49006410256411</v>
      </c>
      <c r="DX63" s="2">
        <f t="shared" si="76"/>
        <v>92.978070175438589</v>
      </c>
      <c r="DY63" s="2">
        <f t="shared" si="76"/>
        <v>96.300115486915473</v>
      </c>
      <c r="EA63" s="2">
        <f t="shared" si="77"/>
        <v>99.079089063831489</v>
      </c>
      <c r="EB63" s="2">
        <f t="shared" si="77"/>
        <v>95.734925461072066</v>
      </c>
      <c r="EC63" s="2">
        <f t="shared" si="77"/>
        <v>93.99523288801484</v>
      </c>
      <c r="ED63" s="2">
        <f t="shared" si="77"/>
        <v>93.423306335143636</v>
      </c>
      <c r="EE63" s="2">
        <f t="shared" si="77"/>
        <v>93.133516268695885</v>
      </c>
      <c r="EF63" s="2">
        <f t="shared" si="77"/>
        <v>90.575066039069029</v>
      </c>
      <c r="EG63" s="2">
        <f t="shared" si="77"/>
        <v>94.098673345302672</v>
      </c>
      <c r="EH63" s="2">
        <f t="shared" si="77"/>
        <v>91.165536944087791</v>
      </c>
      <c r="EI63" s="2">
        <f t="shared" si="77"/>
        <v>97.144932674767475</v>
      </c>
      <c r="EJ63" s="2">
        <f t="shared" si="77"/>
        <v>95.39790435922535</v>
      </c>
      <c r="EK63" s="2">
        <f t="shared" si="77"/>
        <v>96.204391843826897</v>
      </c>
      <c r="EL63" s="2">
        <f t="shared" si="77"/>
        <v>92.67225621853656</v>
      </c>
      <c r="EM63" s="2">
        <f t="shared" si="77"/>
        <v>97.146269861114263</v>
      </c>
      <c r="EN63" s="2">
        <f t="shared" si="77"/>
        <v>89.688426349496794</v>
      </c>
      <c r="EO63" s="2">
        <f t="shared" si="77"/>
        <v>91.70060720133587</v>
      </c>
      <c r="EQ63" s="2">
        <f t="shared" si="78"/>
        <v>96.955071169604096</v>
      </c>
      <c r="ER63" s="2">
        <f t="shared" si="78"/>
        <v>93.619757055378486</v>
      </c>
      <c r="ES63" s="2">
        <f t="shared" si="78"/>
        <v>92.038686947742818</v>
      </c>
      <c r="ET63" s="2">
        <f t="shared" si="78"/>
        <v>91.496277751490979</v>
      </c>
      <c r="EU63" s="2">
        <f t="shared" si="78"/>
        <v>91.509927721297913</v>
      </c>
      <c r="EV63" s="2">
        <f t="shared" si="78"/>
        <v>89.408811985514944</v>
      </c>
      <c r="EW63" s="2">
        <f t="shared" si="78"/>
        <v>91.822169146030063</v>
      </c>
      <c r="EX63" s="2">
        <f t="shared" si="78"/>
        <v>89.027182057074583</v>
      </c>
      <c r="EY63" s="2">
        <f t="shared" si="78"/>
        <v>95.2179302581428</v>
      </c>
      <c r="EZ63" s="2">
        <f t="shared" si="78"/>
        <v>94.44971522521567</v>
      </c>
      <c r="FA63" s="2">
        <f t="shared" si="78"/>
        <v>93.964933654621717</v>
      </c>
      <c r="FB63" s="2">
        <f t="shared" si="78"/>
        <v>90.232308025896245</v>
      </c>
      <c r="FC63" s="2">
        <f t="shared" si="78"/>
        <v>95.589588881130396</v>
      </c>
      <c r="FD63" s="2">
        <f t="shared" si="78"/>
        <v>89.978157462964191</v>
      </c>
      <c r="FE63" s="2">
        <f t="shared" si="78"/>
        <v>92.707088961014549</v>
      </c>
      <c r="FG63" s="2">
        <f t="shared" si="79"/>
        <v>0.41760879488532054</v>
      </c>
      <c r="FH63" s="2">
        <f t="shared" si="79"/>
        <v>0.42506825446973989</v>
      </c>
      <c r="FI63" s="2">
        <f t="shared" si="79"/>
        <v>0.40097124505071319</v>
      </c>
      <c r="FJ63" s="2">
        <f t="shared" si="79"/>
        <v>0.37987819951574187</v>
      </c>
      <c r="FK63" s="2">
        <f t="shared" si="79"/>
        <v>0.38439792504791093</v>
      </c>
      <c r="FL63" s="2">
        <f t="shared" si="79"/>
        <v>0.40339411755849769</v>
      </c>
      <c r="FM63" s="2">
        <f t="shared" si="79"/>
        <v>0.37879652675096376</v>
      </c>
      <c r="FN63" s="2">
        <f t="shared" si="79"/>
        <v>0.37509354402051609</v>
      </c>
      <c r="FO63" s="2">
        <f t="shared" si="79"/>
        <v>0.39949183062213828</v>
      </c>
      <c r="FP63" s="2">
        <f t="shared" si="79"/>
        <v>0.35638113551093081</v>
      </c>
      <c r="FQ63" s="2">
        <f t="shared" si="79"/>
        <v>0.38231260901732517</v>
      </c>
      <c r="FR63" s="2">
        <f t="shared" si="79"/>
        <v>0.35597151494443557</v>
      </c>
      <c r="FS63" s="2">
        <f t="shared" si="79"/>
        <v>0.37771342087898396</v>
      </c>
      <c r="FT63" s="2">
        <f t="shared" si="79"/>
        <v>0.38795627639756963</v>
      </c>
      <c r="FU63" s="2">
        <f t="shared" si="79"/>
        <v>0.34214771531804078</v>
      </c>
      <c r="FW63" s="2">
        <f t="shared" si="67"/>
        <v>3.6950440373810541E-5</v>
      </c>
      <c r="FX63" s="2">
        <f t="shared" si="67"/>
        <v>4.6733423946508441E-5</v>
      </c>
      <c r="FY63" s="2">
        <f t="shared" si="67"/>
        <v>4.7913910591119164E-5</v>
      </c>
      <c r="FZ63" s="2">
        <f t="shared" si="67"/>
        <v>4.5817289288116044E-5</v>
      </c>
      <c r="GA63" s="2">
        <f t="shared" si="67"/>
        <v>4.6400224972421005E-5</v>
      </c>
      <c r="GB63" s="2">
        <f t="shared" si="67"/>
        <v>4.6089721417532888E-5</v>
      </c>
      <c r="GC63" s="2">
        <f t="shared" si="67"/>
        <v>4.0744141703565638E-5</v>
      </c>
      <c r="GD63" s="2">
        <f t="shared" si="67"/>
        <v>4.7688990395041743E-5</v>
      </c>
      <c r="GE63" s="2">
        <f t="shared" si="67"/>
        <v>5.2572449266339643E-5</v>
      </c>
      <c r="GF63" s="2">
        <f t="shared" si="67"/>
        <v>3.8673279557486529E-5</v>
      </c>
      <c r="GG63" s="2">
        <f t="shared" si="67"/>
        <v>4.0543815432824042E-5</v>
      </c>
      <c r="GH63" s="2">
        <f t="shared" si="67"/>
        <v>3.5925359695346722E-5</v>
      </c>
      <c r="GI63" s="2">
        <f t="shared" si="67"/>
        <v>3.5684042716519543E-5</v>
      </c>
      <c r="GJ63" s="2">
        <f t="shared" si="67"/>
        <v>2.8760748237708818E-5</v>
      </c>
      <c r="GK63" s="2">
        <f t="shared" si="67"/>
        <v>2.6182800806623417E-5</v>
      </c>
      <c r="GM63" s="86">
        <f t="shared" si="68"/>
        <v>3.2010920742999963E-3</v>
      </c>
      <c r="GN63" s="86">
        <f t="shared" si="68"/>
        <v>3.8743868782076399E-3</v>
      </c>
      <c r="GO63" s="86">
        <f t="shared" si="68"/>
        <v>2.2808928543096977E-3</v>
      </c>
      <c r="GP63" s="86">
        <f t="shared" si="68"/>
        <v>1.3361825825781418E-3</v>
      </c>
      <c r="GQ63" s="86">
        <f t="shared" si="68"/>
        <v>1.4170087842322399E-3</v>
      </c>
      <c r="GR63" s="86">
        <f t="shared" si="68"/>
        <v>2.1292236904652583E-3</v>
      </c>
      <c r="GS63" s="86">
        <f t="shared" si="68"/>
        <v>1.2257100111259577E-3</v>
      </c>
      <c r="GT63" s="86">
        <f t="shared" si="68"/>
        <v>1.0547157722757474E-3</v>
      </c>
      <c r="GU63" s="86">
        <f t="shared" si="68"/>
        <v>1.921671597812847E-3</v>
      </c>
      <c r="GV63" s="86">
        <f t="shared" si="68"/>
        <v>5.8812257516996965E-4</v>
      </c>
      <c r="GW63" s="86">
        <f t="shared" si="68"/>
        <v>1.2350615318395489E-3</v>
      </c>
      <c r="GX63" s="86">
        <f t="shared" si="68"/>
        <v>6.6853229817822625E-4</v>
      </c>
      <c r="GY63" s="86">
        <f t="shared" si="68"/>
        <v>1.1914207652797004E-3</v>
      </c>
      <c r="GZ63" s="86">
        <f t="shared" si="68"/>
        <v>1.465267436867024E-3</v>
      </c>
      <c r="HA63" s="86">
        <f t="shared" si="68"/>
        <v>3.5514690355114518E-4</v>
      </c>
      <c r="HC63" s="86">
        <f t="shared" si="73"/>
        <v>9.5456855521707878E-12</v>
      </c>
      <c r="HD63" s="86">
        <f t="shared" si="69"/>
        <v>6.1026184951559679E-11</v>
      </c>
      <c r="HE63" s="86">
        <f t="shared" si="69"/>
        <v>1.9960633459713318E-13</v>
      </c>
      <c r="HF63" s="86">
        <f t="shared" si="69"/>
        <v>2.1665133374694885E-14</v>
      </c>
      <c r="HG63" s="86">
        <f t="shared" si="69"/>
        <v>2.0181325328339578E-13</v>
      </c>
      <c r="HH63" s="86">
        <f t="shared" si="69"/>
        <v>5.1694006527745961E-14</v>
      </c>
      <c r="HI63" s="86">
        <f t="shared" si="69"/>
        <v>2.5610474080499864E-14</v>
      </c>
      <c r="HJ63" s="86">
        <f t="shared" si="69"/>
        <v>7.1813486378536978E-14</v>
      </c>
      <c r="HK63" s="86">
        <f t="shared" si="69"/>
        <v>2.0302573023352208E-14</v>
      </c>
      <c r="HL63" s="86">
        <f t="shared" si="69"/>
        <v>1.2629940257063948E-14</v>
      </c>
      <c r="HM63" s="86">
        <f t="shared" si="69"/>
        <v>1.4093852053822521E-14</v>
      </c>
      <c r="HN63" s="86">
        <f t="shared" si="69"/>
        <v>1.2367992959557902E-14</v>
      </c>
      <c r="HO63" s="86">
        <f t="shared" si="69"/>
        <v>1.3166635250470519E-13</v>
      </c>
      <c r="HP63" s="86">
        <f t="shared" si="69"/>
        <v>6.2148619478914586E-14</v>
      </c>
      <c r="HQ63" s="86">
        <f t="shared" si="69"/>
        <v>1.026083710020351E-17</v>
      </c>
      <c r="HS63" s="86">
        <f t="shared" si="70"/>
        <v>3.9523086389893903E-46</v>
      </c>
      <c r="HT63" s="86">
        <f t="shared" si="70"/>
        <v>2.8017086653840485E-40</v>
      </c>
      <c r="HU63" s="86">
        <f t="shared" si="70"/>
        <v>9.5331179609903212E-51</v>
      </c>
      <c r="HV63" s="86">
        <f t="shared" si="70"/>
        <v>2.2997143214515257E-55</v>
      </c>
      <c r="HW63" s="86">
        <f t="shared" si="70"/>
        <v>1.9651578234404534E-51</v>
      </c>
      <c r="HX63" s="86">
        <f t="shared" si="70"/>
        <v>4.5664996527032773E-57</v>
      </c>
      <c r="HY63" s="86">
        <f t="shared" si="70"/>
        <v>2.4106936131140787E-56</v>
      </c>
      <c r="HZ63" s="86">
        <f t="shared" si="70"/>
        <v>2.391668198259407E-54</v>
      </c>
      <c r="IA63" s="86">
        <f t="shared" si="70"/>
        <v>2.4482312275569031E-57</v>
      </c>
      <c r="IB63" s="86">
        <f t="shared" si="70"/>
        <v>4.9373292246310788E-59</v>
      </c>
      <c r="IC63" s="86">
        <f t="shared" si="70"/>
        <v>6.1911454991009721E-59</v>
      </c>
      <c r="ID63" s="86">
        <f t="shared" si="70"/>
        <v>1.5598062981880322E-57</v>
      </c>
      <c r="IE63" s="86">
        <f t="shared" si="70"/>
        <v>9.0965853312862543E-54</v>
      </c>
      <c r="IF63" s="86">
        <f t="shared" si="70"/>
        <v>6.595802786186094E-35</v>
      </c>
      <c r="IG63" s="86">
        <f t="shared" si="70"/>
        <v>2.8161075179231045E-29</v>
      </c>
      <c r="II63" s="86">
        <f t="shared" si="71"/>
        <v>1.6664800255225506E-189</v>
      </c>
      <c r="IJ63" s="86">
        <f t="shared" si="71"/>
        <v>6.6524976529609653E-162</v>
      </c>
      <c r="IK63" s="86">
        <f t="shared" si="71"/>
        <v>1.15561782265717E-205</v>
      </c>
      <c r="IL63" s="86">
        <f t="shared" si="71"/>
        <v>1.0142873925270157E-225</v>
      </c>
      <c r="IM63" s="86">
        <f t="shared" si="71"/>
        <v>1.8263347499763446E-215</v>
      </c>
      <c r="IN63" s="86">
        <f t="shared" si="71"/>
        <v>1.2992988648101156E-232</v>
      </c>
      <c r="IO63" s="86">
        <f t="shared" si="71"/>
        <v>2.4408131071315621E-235</v>
      </c>
      <c r="IP63" s="86">
        <f t="shared" si="71"/>
        <v>5.0921807453519398E-224</v>
      </c>
      <c r="IQ63" s="86">
        <f t="shared" si="71"/>
        <v>2.8258848586354999E-237</v>
      </c>
      <c r="IR63" s="86">
        <f t="shared" si="71"/>
        <v>2.2207254251591174E-242</v>
      </c>
      <c r="IS63" s="86">
        <f t="shared" si="71"/>
        <v>1.249074659188741E-246</v>
      </c>
      <c r="IT63" s="86">
        <f t="shared" si="71"/>
        <v>1.0067266287554688E-239</v>
      </c>
      <c r="IU63" s="86">
        <f t="shared" si="71"/>
        <v>2.694796401680585E-221</v>
      </c>
      <c r="IV63" s="86">
        <f t="shared" si="71"/>
        <v>1.6635218766040369E-118</v>
      </c>
      <c r="IW63" s="86">
        <f t="shared" si="71"/>
        <v>3.6835697604513892E-110</v>
      </c>
      <c r="IY63" s="86">
        <f t="shared" si="72"/>
        <v>3.2010920838456817E-3</v>
      </c>
      <c r="IZ63" s="86">
        <f t="shared" si="72"/>
        <v>3.8743869392338249E-3</v>
      </c>
      <c r="JA63" s="86">
        <f t="shared" si="72"/>
        <v>2.2808928545093041E-3</v>
      </c>
      <c r="JB63" s="86">
        <f t="shared" si="72"/>
        <v>1.3361825825998069E-3</v>
      </c>
      <c r="JC63" s="86">
        <f t="shared" si="72"/>
        <v>1.4170087844340531E-3</v>
      </c>
      <c r="JD63" s="86">
        <f t="shared" si="72"/>
        <v>2.1292236905169522E-3</v>
      </c>
      <c r="JE63" s="86">
        <f t="shared" si="72"/>
        <v>1.225710011151568E-3</v>
      </c>
      <c r="JF63" s="86">
        <f t="shared" si="72"/>
        <v>1.0547157723475608E-3</v>
      </c>
      <c r="JG63" s="86">
        <f t="shared" si="72"/>
        <v>1.9216715978331495E-3</v>
      </c>
      <c r="JH63" s="86">
        <f t="shared" si="72"/>
        <v>5.8812257518259963E-4</v>
      </c>
      <c r="JI63" s="86">
        <f t="shared" si="72"/>
        <v>1.2350615318536427E-3</v>
      </c>
      <c r="JJ63" s="86">
        <f t="shared" si="72"/>
        <v>6.6853229819059429E-4</v>
      </c>
      <c r="JK63" s="86">
        <f t="shared" si="72"/>
        <v>1.1914207654113668E-3</v>
      </c>
      <c r="JL63" s="86">
        <f t="shared" si="72"/>
        <v>1.4652674369291727E-3</v>
      </c>
      <c r="JM63" s="86">
        <f t="shared" si="72"/>
        <v>3.5514690355115542E-4</v>
      </c>
    </row>
    <row r="64" spans="2:273" x14ac:dyDescent="0.25">
      <c r="B64" s="2">
        <v>37</v>
      </c>
      <c r="C64" s="37">
        <v>99.704999999999998</v>
      </c>
      <c r="D64" s="37">
        <v>104.86799999999999</v>
      </c>
      <c r="E64" s="37">
        <v>99.55</v>
      </c>
      <c r="F64" s="37">
        <v>99.756</v>
      </c>
      <c r="G64" s="37">
        <v>102.854</v>
      </c>
      <c r="H64" s="37">
        <v>100.1</v>
      </c>
      <c r="I64" s="37">
        <v>100.55</v>
      </c>
      <c r="J64" s="37">
        <v>99.375</v>
      </c>
      <c r="K64" s="37">
        <v>102.46299999999999</v>
      </c>
      <c r="L64" s="37">
        <v>104.56100000000001</v>
      </c>
      <c r="M64" s="37">
        <v>101.07299999999999</v>
      </c>
      <c r="N64" s="37">
        <v>103.22</v>
      </c>
      <c r="O64" s="37">
        <v>104.875</v>
      </c>
      <c r="P64" s="37">
        <v>96.25</v>
      </c>
      <c r="Q64" s="37">
        <v>99.102999999999994</v>
      </c>
      <c r="S64" s="4">
        <f t="shared" si="74"/>
        <v>102.23134538826676</v>
      </c>
      <c r="T64" s="4">
        <f t="shared" si="74"/>
        <v>102.57731435710528</v>
      </c>
      <c r="U64" s="4">
        <f t="shared" si="74"/>
        <v>98.973779187491346</v>
      </c>
      <c r="V64" s="4">
        <f t="shared" si="74"/>
        <v>97.555635884605252</v>
      </c>
      <c r="W64" s="4">
        <f t="shared" si="74"/>
        <v>98.339426694259103</v>
      </c>
      <c r="X64" s="4">
        <f t="shared" si="74"/>
        <v>96.903205552529343</v>
      </c>
      <c r="Y64" s="4">
        <f t="shared" si="74"/>
        <v>98.90757248328174</v>
      </c>
      <c r="Z64" s="4">
        <f t="shared" si="74"/>
        <v>97.552195311672449</v>
      </c>
      <c r="AA64" s="4">
        <f t="shared" si="74"/>
        <v>100.93288530038387</v>
      </c>
      <c r="AB64" s="4">
        <f t="shared" si="74"/>
        <v>100.58608100057501</v>
      </c>
      <c r="AC64" s="4">
        <f t="shared" si="74"/>
        <v>99.817314268930019</v>
      </c>
      <c r="AD64" s="4">
        <f t="shared" si="74"/>
        <v>99.137716350190246</v>
      </c>
      <c r="AE64" s="4">
        <f t="shared" si="74"/>
        <v>102.38610746230167</v>
      </c>
      <c r="AF64" s="4">
        <f t="shared" si="74"/>
        <v>93.283715201321755</v>
      </c>
      <c r="AG64" s="4">
        <f t="shared" si="74"/>
        <v>95.061011327495947</v>
      </c>
      <c r="AI64" s="4">
        <f t="shared" si="75"/>
        <v>-2.5263453882667619</v>
      </c>
      <c r="AJ64" s="4">
        <f t="shared" si="75"/>
        <v>2.2906856428947151</v>
      </c>
      <c r="AK64" s="4">
        <f t="shared" si="75"/>
        <v>0.57622081250865165</v>
      </c>
      <c r="AL64" s="4">
        <f t="shared" si="75"/>
        <v>2.2003641153947484</v>
      </c>
      <c r="AM64" s="4">
        <f t="shared" si="75"/>
        <v>4.5145733057408961</v>
      </c>
      <c r="AN64" s="4">
        <f t="shared" si="75"/>
        <v>3.1967944474706513</v>
      </c>
      <c r="AO64" s="4">
        <f t="shared" si="75"/>
        <v>1.6424275167182572</v>
      </c>
      <c r="AP64" s="4">
        <f t="shared" si="75"/>
        <v>1.822804688327551</v>
      </c>
      <c r="AQ64" s="4">
        <f t="shared" si="75"/>
        <v>1.5301146996161208</v>
      </c>
      <c r="AR64" s="4">
        <f t="shared" si="75"/>
        <v>3.9749189994250003</v>
      </c>
      <c r="AS64" s="4">
        <f t="shared" si="75"/>
        <v>1.2556857310699741</v>
      </c>
      <c r="AT64" s="4">
        <f t="shared" si="75"/>
        <v>4.082283649809753</v>
      </c>
      <c r="AU64" s="4">
        <f t="shared" si="75"/>
        <v>2.4888925376983337</v>
      </c>
      <c r="AV64" s="4">
        <f t="shared" si="75"/>
        <v>2.9662847986782452</v>
      </c>
      <c r="AW64" s="4">
        <f t="shared" si="75"/>
        <v>4.041988672504047</v>
      </c>
      <c r="AY64" s="2">
        <f t="shared" si="65"/>
        <v>98.92044191881358</v>
      </c>
      <c r="AZ64" s="2">
        <f t="shared" si="65"/>
        <v>98.778739850454315</v>
      </c>
      <c r="BA64" s="2">
        <f t="shared" si="65"/>
        <v>96.484907614807952</v>
      </c>
      <c r="BB64" s="2">
        <f t="shared" si="65"/>
        <v>95.971965553569632</v>
      </c>
      <c r="BC64" s="2">
        <f t="shared" si="65"/>
        <v>96.625669998222165</v>
      </c>
      <c r="BD64" s="2">
        <f t="shared" si="65"/>
        <v>94.589441869295953</v>
      </c>
      <c r="BE64" s="2">
        <f t="shared" si="65"/>
        <v>97.488804946636691</v>
      </c>
      <c r="BF64" s="2">
        <f t="shared" si="65"/>
        <v>96.248584457445659</v>
      </c>
      <c r="BG64" s="2">
        <f t="shared" si="65"/>
        <v>98.846411480611295</v>
      </c>
      <c r="BH64" s="2">
        <f t="shared" si="65"/>
        <v>99.816901178890149</v>
      </c>
      <c r="BI64" s="2">
        <f t="shared" si="65"/>
        <v>98.381484951138731</v>
      </c>
      <c r="BJ64" s="2">
        <f t="shared" si="65"/>
        <v>98.293570724604038</v>
      </c>
      <c r="BK64" s="2">
        <f t="shared" si="65"/>
        <v>100.98868298989242</v>
      </c>
      <c r="BL64" s="2">
        <f t="shared" si="65"/>
        <v>91.653760902274882</v>
      </c>
      <c r="BM64" s="2">
        <f t="shared" si="65"/>
        <v>94.650810456818405</v>
      </c>
      <c r="BO64" s="2">
        <f t="shared" si="10"/>
        <v>99.704999999999998</v>
      </c>
      <c r="BP64" s="2">
        <f t="shared" si="11"/>
        <v>104.86799999999999</v>
      </c>
      <c r="BQ64" s="2">
        <f t="shared" si="12"/>
        <v>99.55</v>
      </c>
      <c r="BR64" s="2">
        <f t="shared" si="13"/>
        <v>99.756</v>
      </c>
      <c r="BS64" s="2">
        <f t="shared" si="14"/>
        <v>102.854</v>
      </c>
      <c r="BT64" s="2">
        <f t="shared" si="15"/>
        <v>100.1</v>
      </c>
      <c r="BU64" s="2">
        <f t="shared" si="16"/>
        <v>100.55</v>
      </c>
      <c r="BV64" s="2">
        <f t="shared" si="17"/>
        <v>99.375</v>
      </c>
      <c r="BW64" s="2">
        <f t="shared" si="18"/>
        <v>102.46299999999999</v>
      </c>
      <c r="BX64" s="2">
        <f t="shared" si="19"/>
        <v>104.56100000000001</v>
      </c>
      <c r="BY64" s="2">
        <f t="shared" si="20"/>
        <v>101.07299999999999</v>
      </c>
      <c r="BZ64" s="2">
        <f t="shared" si="21"/>
        <v>103.22</v>
      </c>
      <c r="CA64" s="2">
        <f t="shared" si="22"/>
        <v>104.875</v>
      </c>
      <c r="CB64" s="2">
        <f t="shared" si="23"/>
        <v>96.25</v>
      </c>
      <c r="CC64" s="2">
        <f t="shared" si="24"/>
        <v>99.102999999999994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98.976481241565423</v>
      </c>
      <c r="DL64" s="2">
        <f t="shared" si="76"/>
        <v>101.39570985155196</v>
      </c>
      <c r="DM64" s="2">
        <f t="shared" si="76"/>
        <v>98.456927767354586</v>
      </c>
      <c r="DN64" s="2">
        <f t="shared" si="76"/>
        <v>97.803305226480802</v>
      </c>
      <c r="DO64" s="2">
        <f t="shared" si="76"/>
        <v>99.127910412757956</v>
      </c>
      <c r="DP64" s="2">
        <f t="shared" si="76"/>
        <v>97.66234287054408</v>
      </c>
      <c r="DQ64" s="2">
        <f t="shared" si="76"/>
        <v>99.876261808367047</v>
      </c>
      <c r="DR64" s="2">
        <f t="shared" si="76"/>
        <v>99.691776315789468</v>
      </c>
      <c r="DS64" s="2">
        <f t="shared" si="76"/>
        <v>100.23418394062078</v>
      </c>
      <c r="DT64" s="2">
        <f t="shared" si="76"/>
        <v>102.5905139876719</v>
      </c>
      <c r="DU64" s="2">
        <f t="shared" si="76"/>
        <v>99.976657949447443</v>
      </c>
      <c r="DV64" s="2">
        <f t="shared" si="76"/>
        <v>101.77923262939052</v>
      </c>
      <c r="DW64" s="2">
        <f t="shared" si="76"/>
        <v>103.65410256410256</v>
      </c>
      <c r="DX64" s="2">
        <f t="shared" si="76"/>
        <v>93.084001349527654</v>
      </c>
      <c r="DY64" s="2">
        <f t="shared" si="76"/>
        <v>96.374021664521649</v>
      </c>
      <c r="EA64" s="2">
        <f t="shared" si="77"/>
        <v>98.849359445908732</v>
      </c>
      <c r="EB64" s="2">
        <f t="shared" si="77"/>
        <v>95.550808480681908</v>
      </c>
      <c r="EC64" s="2">
        <f t="shared" si="77"/>
        <v>93.798282019982821</v>
      </c>
      <c r="ED64" s="2">
        <f t="shared" si="77"/>
        <v>93.245727552413584</v>
      </c>
      <c r="EE64" s="2">
        <f t="shared" si="77"/>
        <v>92.971200997113627</v>
      </c>
      <c r="EF64" s="2">
        <f t="shared" si="77"/>
        <v>90.444749758128509</v>
      </c>
      <c r="EG64" s="2">
        <f t="shared" si="77"/>
        <v>93.918272022308813</v>
      </c>
      <c r="EH64" s="2">
        <f t="shared" si="77"/>
        <v>91.01723626998951</v>
      </c>
      <c r="EI64" s="2">
        <f t="shared" si="77"/>
        <v>96.944150300541253</v>
      </c>
      <c r="EJ64" s="2">
        <f t="shared" si="77"/>
        <v>95.248650376771778</v>
      </c>
      <c r="EK64" s="2">
        <f t="shared" si="77"/>
        <v>96.031240036073442</v>
      </c>
      <c r="EL64" s="2">
        <f t="shared" si="77"/>
        <v>92.542401352052806</v>
      </c>
      <c r="EM64" s="2">
        <f t="shared" si="77"/>
        <v>96.983915338803882</v>
      </c>
      <c r="EN64" s="2">
        <f t="shared" si="77"/>
        <v>89.595912625800537</v>
      </c>
      <c r="EO64" s="2">
        <f t="shared" si="77"/>
        <v>91.62901895984308</v>
      </c>
      <c r="EQ64" s="2">
        <f t="shared" si="78"/>
        <v>96.756241213823145</v>
      </c>
      <c r="ER64" s="2">
        <f t="shared" si="78"/>
        <v>93.468104414777457</v>
      </c>
      <c r="ES64" s="2">
        <f t="shared" si="78"/>
        <v>91.872213011503632</v>
      </c>
      <c r="ET64" s="2">
        <f t="shared" si="78"/>
        <v>91.34957859437003</v>
      </c>
      <c r="EU64" s="2">
        <f t="shared" si="78"/>
        <v>91.371884857866206</v>
      </c>
      <c r="EV64" s="2">
        <f t="shared" si="78"/>
        <v>89.297854447356301</v>
      </c>
      <c r="EW64" s="2">
        <f t="shared" si="78"/>
        <v>91.678112937229059</v>
      </c>
      <c r="EX64" s="2">
        <f t="shared" si="78"/>
        <v>88.912506414058285</v>
      </c>
      <c r="EY64" s="2">
        <f t="shared" si="78"/>
        <v>95.048748792801973</v>
      </c>
      <c r="EZ64" s="2">
        <f t="shared" si="78"/>
        <v>94.31596895675645</v>
      </c>
      <c r="FA64" s="2">
        <f t="shared" si="78"/>
        <v>93.827182079770949</v>
      </c>
      <c r="FB64" s="2">
        <f t="shared" si="78"/>
        <v>90.140679036290607</v>
      </c>
      <c r="FC64" s="2">
        <f t="shared" si="78"/>
        <v>95.45101389153929</v>
      </c>
      <c r="FD64" s="2">
        <f t="shared" si="78"/>
        <v>89.881125275443324</v>
      </c>
      <c r="FE64" s="2">
        <f t="shared" si="78"/>
        <v>92.618444910711176</v>
      </c>
      <c r="FG64" s="2">
        <f t="shared" si="79"/>
        <v>0.4401646416549389</v>
      </c>
      <c r="FH64" s="2">
        <f t="shared" si="79"/>
        <v>0.44771726898992059</v>
      </c>
      <c r="FI64" s="2">
        <f t="shared" si="79"/>
        <v>0.42328158673369715</v>
      </c>
      <c r="FJ64" s="2">
        <f t="shared" si="79"/>
        <v>0.40180212959789846</v>
      </c>
      <c r="FK64" s="2">
        <f t="shared" si="79"/>
        <v>0.40641174982186168</v>
      </c>
      <c r="FL64" s="2">
        <f t="shared" si="79"/>
        <v>0.42574345681650533</v>
      </c>
      <c r="FM64" s="2">
        <f t="shared" si="79"/>
        <v>0.40069836783909024</v>
      </c>
      <c r="FN64" s="2">
        <f t="shared" si="79"/>
        <v>0.39691808262770245</v>
      </c>
      <c r="FO64" s="2">
        <f t="shared" si="79"/>
        <v>0.42177781530947717</v>
      </c>
      <c r="FP64" s="2">
        <f t="shared" si="79"/>
        <v>0.37777509990899594</v>
      </c>
      <c r="FQ64" s="2">
        <f t="shared" si="79"/>
        <v>0.40428543982268733</v>
      </c>
      <c r="FR64" s="2">
        <f t="shared" si="79"/>
        <v>0.37735530652433985</v>
      </c>
      <c r="FS64" s="2">
        <f t="shared" si="79"/>
        <v>0.39959292099294313</v>
      </c>
      <c r="FT64" s="2">
        <f t="shared" si="79"/>
        <v>0.41003814835093499</v>
      </c>
      <c r="FU64" s="2">
        <f t="shared" si="79"/>
        <v>0.36316936368309366</v>
      </c>
      <c r="FW64" s="2">
        <f t="shared" si="67"/>
        <v>4.0515207774628436E-5</v>
      </c>
      <c r="FX64" s="2">
        <f t="shared" si="67"/>
        <v>5.1241949350993054E-5</v>
      </c>
      <c r="FY64" s="2">
        <f t="shared" si="67"/>
        <v>5.2536315398240517E-5</v>
      </c>
      <c r="FZ64" s="2">
        <f t="shared" si="67"/>
        <v>5.0237436642775119E-5</v>
      </c>
      <c r="GA64" s="2">
        <f t="shared" si="67"/>
        <v>5.0876607223669179E-5</v>
      </c>
      <c r="GB64" s="2">
        <f t="shared" si="67"/>
        <v>5.053614988390671E-5</v>
      </c>
      <c r="GC64" s="2">
        <f t="shared" si="67"/>
        <v>4.4674887385061767E-5</v>
      </c>
      <c r="GD64" s="2">
        <f t="shared" si="67"/>
        <v>5.2289697582077579E-5</v>
      </c>
      <c r="GE64" s="2">
        <f t="shared" si="67"/>
        <v>5.7644251961258876E-5</v>
      </c>
      <c r="GF64" s="2">
        <f t="shared" si="67"/>
        <v>4.24042495924404E-5</v>
      </c>
      <c r="GG64" s="2">
        <f t="shared" si="67"/>
        <v>4.445523571970399E-5</v>
      </c>
      <c r="GH64" s="2">
        <f t="shared" si="67"/>
        <v>3.9391237063973672E-5</v>
      </c>
      <c r="GI64" s="2">
        <f t="shared" si="67"/>
        <v>3.9126640086366978E-5</v>
      </c>
      <c r="GJ64" s="2">
        <f t="shared" si="67"/>
        <v>3.1535445843325687E-5</v>
      </c>
      <c r="GK64" s="2">
        <f t="shared" si="67"/>
        <v>2.8708797678007676E-5</v>
      </c>
      <c r="GM64" s="86">
        <f t="shared" si="68"/>
        <v>4.7465545988363764E-3</v>
      </c>
      <c r="GN64" s="86">
        <f t="shared" si="68"/>
        <v>5.6087896662237943E-3</v>
      </c>
      <c r="GO64" s="86">
        <f t="shared" si="68"/>
        <v>3.4493526921786843E-3</v>
      </c>
      <c r="GP64" s="86">
        <f t="shared" si="68"/>
        <v>2.1049319476841482E-3</v>
      </c>
      <c r="GQ64" s="86">
        <f t="shared" si="68"/>
        <v>2.2432211112720598E-3</v>
      </c>
      <c r="GR64" s="86">
        <f t="shared" si="68"/>
        <v>3.3133513691077842E-3</v>
      </c>
      <c r="GS64" s="86">
        <f t="shared" si="68"/>
        <v>1.9589958951673815E-3</v>
      </c>
      <c r="GT64" s="86">
        <f t="shared" si="68"/>
        <v>1.7151847718343248E-3</v>
      </c>
      <c r="GU64" s="86">
        <f t="shared" si="68"/>
        <v>3.0167711200944055E-3</v>
      </c>
      <c r="GV64" s="86">
        <f t="shared" si="68"/>
        <v>9.9821489625154291E-4</v>
      </c>
      <c r="GW64" s="86">
        <f t="shared" si="68"/>
        <v>1.9989923734890719E-3</v>
      </c>
      <c r="GX64" s="86">
        <f t="shared" si="68"/>
        <v>1.1062099090852885E-3</v>
      </c>
      <c r="GY64" s="86">
        <f t="shared" si="68"/>
        <v>1.9076754056467171E-3</v>
      </c>
      <c r="GZ64" s="86">
        <f t="shared" si="68"/>
        <v>2.3360750032970362E-3</v>
      </c>
      <c r="HA64" s="86">
        <f t="shared" si="68"/>
        <v>6.252688977225326E-4</v>
      </c>
      <c r="HC64" s="86">
        <f t="shared" si="73"/>
        <v>2.6757340372881604E-11</v>
      </c>
      <c r="HD64" s="86">
        <f t="shared" si="69"/>
        <v>1.5576962990038168E-10</v>
      </c>
      <c r="HE64" s="86">
        <f t="shared" si="69"/>
        <v>6.5334502824073611E-13</v>
      </c>
      <c r="HF64" s="86">
        <f t="shared" si="69"/>
        <v>7.8277107104085191E-14</v>
      </c>
      <c r="HG64" s="86">
        <f t="shared" si="69"/>
        <v>6.7648188413920308E-13</v>
      </c>
      <c r="HH64" s="86">
        <f t="shared" si="69"/>
        <v>1.870267914983079E-13</v>
      </c>
      <c r="HI64" s="86">
        <f t="shared" si="69"/>
        <v>9.3311861933945346E-14</v>
      </c>
      <c r="HJ64" s="86">
        <f t="shared" si="69"/>
        <v>2.5296351580343006E-13</v>
      </c>
      <c r="HK64" s="86">
        <f t="shared" si="69"/>
        <v>7.7271082672295236E-14</v>
      </c>
      <c r="HL64" s="86">
        <f t="shared" si="69"/>
        <v>4.7310347388156285E-14</v>
      </c>
      <c r="HM64" s="86">
        <f t="shared" si="69"/>
        <v>5.360665418666119E-14</v>
      </c>
      <c r="HN64" s="86">
        <f t="shared" si="69"/>
        <v>4.5586533545226393E-14</v>
      </c>
      <c r="HO64" s="86">
        <f t="shared" si="69"/>
        <v>4.3878207390333083E-13</v>
      </c>
      <c r="HP64" s="86">
        <f t="shared" si="69"/>
        <v>2.1626210970405644E-13</v>
      </c>
      <c r="HQ64" s="86">
        <f t="shared" si="69"/>
        <v>5.0722419176026893E-17</v>
      </c>
      <c r="HS64" s="86">
        <f t="shared" si="70"/>
        <v>4.4893856605819663E-45</v>
      </c>
      <c r="HT64" s="86">
        <f t="shared" si="70"/>
        <v>2.3848286856815084E-39</v>
      </c>
      <c r="HU64" s="86">
        <f t="shared" si="70"/>
        <v>1.4604472938636098E-49</v>
      </c>
      <c r="HV64" s="86">
        <f t="shared" si="70"/>
        <v>4.5177658450874094E-54</v>
      </c>
      <c r="HW64" s="86">
        <f t="shared" si="70"/>
        <v>3.2449763105379453E-50</v>
      </c>
      <c r="HX64" s="86">
        <f t="shared" si="70"/>
        <v>9.8614506674705521E-56</v>
      </c>
      <c r="HY64" s="86">
        <f t="shared" si="70"/>
        <v>5.0045667210284144E-55</v>
      </c>
      <c r="HZ64" s="86">
        <f t="shared" si="70"/>
        <v>4.5697397439916573E-53</v>
      </c>
      <c r="IA64" s="86">
        <f t="shared" si="70"/>
        <v>5.7250822846881833E-56</v>
      </c>
      <c r="IB64" s="86">
        <f t="shared" si="70"/>
        <v>1.1372323781141017E-57</v>
      </c>
      <c r="IC64" s="86">
        <f t="shared" si="70"/>
        <v>1.483365975619086E-57</v>
      </c>
      <c r="ID64" s="86">
        <f t="shared" si="70"/>
        <v>3.3151668972799188E-56</v>
      </c>
      <c r="IE64" s="86">
        <f t="shared" si="70"/>
        <v>1.5472074191139558E-52</v>
      </c>
      <c r="IF64" s="86">
        <f t="shared" si="70"/>
        <v>3.921378873798518E-34</v>
      </c>
      <c r="IG64" s="86">
        <f t="shared" si="70"/>
        <v>1.2058319374999463E-28</v>
      </c>
      <c r="II64" s="86">
        <f t="shared" si="71"/>
        <v>3.8857833280934772E-186</v>
      </c>
      <c r="IJ64" s="86">
        <f t="shared" si="71"/>
        <v>5.7903766092711408E-159</v>
      </c>
      <c r="IK64" s="86">
        <f t="shared" si="71"/>
        <v>6.5406842079154779E-202</v>
      </c>
      <c r="IL64" s="86">
        <f t="shared" si="71"/>
        <v>1.2881293580169771E-221</v>
      </c>
      <c r="IM64" s="86">
        <f t="shared" si="71"/>
        <v>1.5215624736006209E-211</v>
      </c>
      <c r="IN64" s="86">
        <f t="shared" si="71"/>
        <v>2.2201477874154698E-228</v>
      </c>
      <c r="IO64" s="86">
        <f t="shared" si="71"/>
        <v>4.1517189090275976E-231</v>
      </c>
      <c r="IP64" s="86">
        <f t="shared" si="71"/>
        <v>6.2492975750255402E-220</v>
      </c>
      <c r="IQ64" s="86">
        <f t="shared" si="71"/>
        <v>6.7108265855881956E-233</v>
      </c>
      <c r="IR64" s="86">
        <f t="shared" si="71"/>
        <v>4.8142113227605381E-238</v>
      </c>
      <c r="IS64" s="86">
        <f t="shared" si="71"/>
        <v>3.3866350749301651E-242</v>
      </c>
      <c r="IT64" s="86">
        <f t="shared" si="71"/>
        <v>1.82094890874169E-235</v>
      </c>
      <c r="IU64" s="86">
        <f t="shared" si="71"/>
        <v>2.2670319431276349E-217</v>
      </c>
      <c r="IV64" s="86">
        <f t="shared" si="71"/>
        <v>1.840396495171089E-116</v>
      </c>
      <c r="IW64" s="86">
        <f t="shared" si="71"/>
        <v>2.8005726136916007E-108</v>
      </c>
      <c r="IY64" s="86">
        <f t="shared" si="72"/>
        <v>4.7465546255937166E-3</v>
      </c>
      <c r="IZ64" s="86">
        <f t="shared" si="72"/>
        <v>5.6087898219934242E-3</v>
      </c>
      <c r="JA64" s="86">
        <f t="shared" si="72"/>
        <v>3.4493526928320293E-3</v>
      </c>
      <c r="JB64" s="86">
        <f t="shared" si="72"/>
        <v>2.1049319477624254E-3</v>
      </c>
      <c r="JC64" s="86">
        <f t="shared" si="72"/>
        <v>2.2432211119485417E-3</v>
      </c>
      <c r="JD64" s="86">
        <f t="shared" si="72"/>
        <v>3.3133513692948108E-3</v>
      </c>
      <c r="JE64" s="86">
        <f t="shared" si="72"/>
        <v>1.9589958952606935E-3</v>
      </c>
      <c r="JF64" s="86">
        <f t="shared" si="72"/>
        <v>1.7151847720872882E-3</v>
      </c>
      <c r="JG64" s="86">
        <f t="shared" si="72"/>
        <v>3.0167711201716766E-3</v>
      </c>
      <c r="JH64" s="86">
        <f t="shared" si="72"/>
        <v>9.9821489629885315E-4</v>
      </c>
      <c r="JI64" s="86">
        <f t="shared" si="72"/>
        <v>1.9989923735426788E-3</v>
      </c>
      <c r="JJ64" s="86">
        <f t="shared" si="72"/>
        <v>1.1062099091308751E-3</v>
      </c>
      <c r="JK64" s="86">
        <f t="shared" si="72"/>
        <v>1.9076754060854992E-3</v>
      </c>
      <c r="JL64" s="86">
        <f t="shared" si="72"/>
        <v>2.3360750035132981E-3</v>
      </c>
      <c r="JM64" s="86">
        <f t="shared" si="72"/>
        <v>6.2526889772258334E-4</v>
      </c>
    </row>
    <row r="65" spans="2:273" x14ac:dyDescent="0.25">
      <c r="B65" s="2">
        <v>38</v>
      </c>
      <c r="C65" s="37">
        <v>101.477</v>
      </c>
      <c r="D65" s="37">
        <v>107.447</v>
      </c>
      <c r="E65" s="37">
        <v>103.5</v>
      </c>
      <c r="F65" s="37">
        <v>99.537000000000006</v>
      </c>
      <c r="G65" s="37">
        <v>99.049000000000007</v>
      </c>
      <c r="H65" s="37">
        <v>99.025000000000006</v>
      </c>
      <c r="I65" s="37">
        <v>103.05</v>
      </c>
      <c r="J65" s="37">
        <v>102.05</v>
      </c>
      <c r="K65" s="37">
        <v>102.19499999999999</v>
      </c>
      <c r="L65" s="37">
        <v>104.756</v>
      </c>
      <c r="M65" s="37">
        <v>101.634</v>
      </c>
      <c r="N65" s="37">
        <v>105.04900000000001</v>
      </c>
      <c r="O65" s="37">
        <v>104.6</v>
      </c>
      <c r="P65" s="37">
        <v>93.875</v>
      </c>
      <c r="Q65" s="37">
        <v>96.230999999999995</v>
      </c>
      <c r="S65" s="4">
        <f t="shared" si="74"/>
        <v>103.55278368914655</v>
      </c>
      <c r="T65" s="4">
        <f t="shared" si="74"/>
        <v>103.90262067160651</v>
      </c>
      <c r="U65" s="4">
        <f t="shared" si="74"/>
        <v>100.0000967812864</v>
      </c>
      <c r="V65" s="4">
        <f t="shared" si="74"/>
        <v>98.283149223309294</v>
      </c>
      <c r="W65" s="4">
        <f t="shared" si="74"/>
        <v>99.066367537296813</v>
      </c>
      <c r="X65" s="4">
        <f t="shared" si="74"/>
        <v>97.895683399926838</v>
      </c>
      <c r="Y65" s="4">
        <f t="shared" si="74"/>
        <v>99.555661605850702</v>
      </c>
      <c r="Z65" s="4">
        <f t="shared" si="74"/>
        <v>98.167649925383898</v>
      </c>
      <c r="AA65" s="4">
        <f t="shared" si="74"/>
        <v>101.97692239928882</v>
      </c>
      <c r="AB65" s="4">
        <f t="shared" si="74"/>
        <v>101.0359573289476</v>
      </c>
      <c r="AC65" s="4">
        <f t="shared" si="74"/>
        <v>100.57287267142102</v>
      </c>
      <c r="AD65" s="4">
        <f t="shared" si="74"/>
        <v>99.462321284495061</v>
      </c>
      <c r="AE65" s="4">
        <f t="shared" si="74"/>
        <v>102.9824902161802</v>
      </c>
      <c r="AF65" s="4">
        <f t="shared" si="74"/>
        <v>94.050546429152718</v>
      </c>
      <c r="AG65" s="4">
        <f t="shared" si="74"/>
        <v>95.246068905734646</v>
      </c>
      <c r="AI65" s="4">
        <f t="shared" si="75"/>
        <v>-2.0757836891465473</v>
      </c>
      <c r="AJ65" s="4">
        <f t="shared" si="75"/>
        <v>3.5443793283934895</v>
      </c>
      <c r="AK65" s="4">
        <f t="shared" si="75"/>
        <v>3.4999032187135981</v>
      </c>
      <c r="AL65" s="4">
        <f t="shared" si="75"/>
        <v>1.2538507766907117</v>
      </c>
      <c r="AM65" s="4">
        <f t="shared" si="75"/>
        <v>-1.736753729680629E-2</v>
      </c>
      <c r="AN65" s="4">
        <f t="shared" si="75"/>
        <v>1.1293166000731674</v>
      </c>
      <c r="AO65" s="4">
        <f t="shared" si="75"/>
        <v>3.4943383941492954</v>
      </c>
      <c r="AP65" s="4">
        <f t="shared" si="75"/>
        <v>3.8823500746160988</v>
      </c>
      <c r="AQ65" s="4">
        <f t="shared" si="75"/>
        <v>0.21807760071116888</v>
      </c>
      <c r="AR65" s="4">
        <f t="shared" si="75"/>
        <v>3.7200426710523971</v>
      </c>
      <c r="AS65" s="4">
        <f t="shared" si="75"/>
        <v>1.0611273285789764</v>
      </c>
      <c r="AT65" s="4">
        <f t="shared" si="75"/>
        <v>5.5866787155049451</v>
      </c>
      <c r="AU65" s="4">
        <f t="shared" si="75"/>
        <v>1.6175097838197985</v>
      </c>
      <c r="AV65" s="4">
        <f t="shared" si="75"/>
        <v>-0.17554642915271756</v>
      </c>
      <c r="AW65" s="4">
        <f t="shared" si="75"/>
        <v>0.98493109426534886</v>
      </c>
      <c r="AY65" s="2">
        <f t="shared" si="65"/>
        <v>98.889845047265368</v>
      </c>
      <c r="AZ65" s="2">
        <f t="shared" si="65"/>
        <v>98.66665604030257</v>
      </c>
      <c r="BA65" s="2">
        <f t="shared" si="65"/>
        <v>96.426526594146068</v>
      </c>
      <c r="BB65" s="2">
        <f t="shared" si="65"/>
        <v>95.919723462305029</v>
      </c>
      <c r="BC65" s="2">
        <f t="shared" si="65"/>
        <v>96.499581696204274</v>
      </c>
      <c r="BD65" s="2">
        <f t="shared" si="65"/>
        <v>94.491737520061037</v>
      </c>
      <c r="BE65" s="2">
        <f t="shared" si="65"/>
        <v>97.411006714645254</v>
      </c>
      <c r="BF65" s="2">
        <f t="shared" si="65"/>
        <v>96.165690021723165</v>
      </c>
      <c r="BG65" s="2">
        <f t="shared" si="65"/>
        <v>98.882006608357756</v>
      </c>
      <c r="BH65" s="2">
        <f t="shared" si="65"/>
        <v>99.805463989149231</v>
      </c>
      <c r="BI65" s="2">
        <f t="shared" si="65"/>
        <v>98.379573656666025</v>
      </c>
      <c r="BJ65" s="2">
        <f t="shared" si="65"/>
        <v>98.141946353172258</v>
      </c>
      <c r="BK65" s="2">
        <f t="shared" si="65"/>
        <v>100.86635494335566</v>
      </c>
      <c r="BL65" s="2">
        <f t="shared" si="65"/>
        <v>91.595557924516953</v>
      </c>
      <c r="BM65" s="2">
        <f t="shared" si="65"/>
        <v>94.566450968633973</v>
      </c>
      <c r="BO65" s="2">
        <f t="shared" si="10"/>
        <v>101.477</v>
      </c>
      <c r="BP65" s="2">
        <f t="shared" si="11"/>
        <v>107.447</v>
      </c>
      <c r="BQ65" s="2">
        <f t="shared" si="12"/>
        <v>103.5</v>
      </c>
      <c r="BR65" s="2">
        <f t="shared" si="13"/>
        <v>99.537000000000006</v>
      </c>
      <c r="BS65" s="2">
        <f t="shared" si="14"/>
        <v>99.049000000000007</v>
      </c>
      <c r="BT65" s="2">
        <f t="shared" si="15"/>
        <v>99.025000000000006</v>
      </c>
      <c r="BU65" s="2">
        <f t="shared" si="16"/>
        <v>103.05</v>
      </c>
      <c r="BV65" s="2">
        <f t="shared" si="17"/>
        <v>102.05</v>
      </c>
      <c r="BW65" s="2">
        <f t="shared" si="18"/>
        <v>102.19499999999999</v>
      </c>
      <c r="BX65" s="2">
        <f t="shared" si="19"/>
        <v>104.756</v>
      </c>
      <c r="BY65" s="2">
        <f t="shared" si="20"/>
        <v>101.634</v>
      </c>
      <c r="BZ65" s="2">
        <f t="shared" si="21"/>
        <v>105.04900000000001</v>
      </c>
      <c r="CA65" s="2">
        <f t="shared" si="22"/>
        <v>104.6</v>
      </c>
      <c r="CB65" s="2">
        <f t="shared" si="23"/>
        <v>93.875</v>
      </c>
      <c r="CC65" s="2">
        <f t="shared" si="24"/>
        <v>96.230999999999995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99.122966666666642</v>
      </c>
      <c r="DL65" s="2">
        <f t="shared" si="76"/>
        <v>101.60014102564102</v>
      </c>
      <c r="DM65" s="2">
        <f t="shared" si="76"/>
        <v>98.700323639774851</v>
      </c>
      <c r="DN65" s="2">
        <f t="shared" si="76"/>
        <v>98.020060627177671</v>
      </c>
      <c r="DO65" s="2">
        <f t="shared" si="76"/>
        <v>99.270433771106937</v>
      </c>
      <c r="DP65" s="2">
        <f t="shared" si="76"/>
        <v>97.887619606003739</v>
      </c>
      <c r="DQ65" s="2">
        <f t="shared" si="76"/>
        <v>100.10402496626179</v>
      </c>
      <c r="DR65" s="2">
        <f t="shared" si="76"/>
        <v>99.988279352226726</v>
      </c>
      <c r="DS65" s="2">
        <f t="shared" si="76"/>
        <v>100.59273171390014</v>
      </c>
      <c r="DT65" s="2">
        <f t="shared" si="76"/>
        <v>102.93841749644383</v>
      </c>
      <c r="DU65" s="2">
        <f t="shared" si="76"/>
        <v>100.25607561002299</v>
      </c>
      <c r="DV65" s="2">
        <f t="shared" si="76"/>
        <v>101.94943560564613</v>
      </c>
      <c r="DW65" s="2">
        <f t="shared" si="76"/>
        <v>103.81814102564103</v>
      </c>
      <c r="DX65" s="2">
        <f t="shared" si="76"/>
        <v>93.189932523616719</v>
      </c>
      <c r="DY65" s="2">
        <f t="shared" si="76"/>
        <v>96.447927842127825</v>
      </c>
      <c r="EA65" s="2">
        <f t="shared" si="77"/>
        <v>98.619629827985975</v>
      </c>
      <c r="EB65" s="2">
        <f t="shared" si="77"/>
        <v>95.366691500291736</v>
      </c>
      <c r="EC65" s="2">
        <f t="shared" si="77"/>
        <v>93.601331151950816</v>
      </c>
      <c r="ED65" s="2">
        <f t="shared" si="77"/>
        <v>93.068148769683518</v>
      </c>
      <c r="EE65" s="2">
        <f t="shared" si="77"/>
        <v>92.808885725531368</v>
      </c>
      <c r="EF65" s="2">
        <f t="shared" si="77"/>
        <v>90.314433477187976</v>
      </c>
      <c r="EG65" s="2">
        <f t="shared" si="77"/>
        <v>93.737870699314954</v>
      </c>
      <c r="EH65" s="2">
        <f t="shared" si="77"/>
        <v>90.86893559589123</v>
      </c>
      <c r="EI65" s="2">
        <f t="shared" si="77"/>
        <v>96.743367926315031</v>
      </c>
      <c r="EJ65" s="2">
        <f t="shared" si="77"/>
        <v>95.099396394318205</v>
      </c>
      <c r="EK65" s="2">
        <f t="shared" si="77"/>
        <v>95.858088228319986</v>
      </c>
      <c r="EL65" s="2">
        <f t="shared" si="77"/>
        <v>92.412546485569052</v>
      </c>
      <c r="EM65" s="2">
        <f t="shared" si="77"/>
        <v>96.821560816493516</v>
      </c>
      <c r="EN65" s="2">
        <f t="shared" si="77"/>
        <v>89.503398902104294</v>
      </c>
      <c r="EO65" s="2">
        <f t="shared" si="77"/>
        <v>91.55743071835029</v>
      </c>
      <c r="EQ65" s="2">
        <f t="shared" si="78"/>
        <v>96.55741125804218</v>
      </c>
      <c r="ER65" s="2">
        <f t="shared" si="78"/>
        <v>93.316451774176429</v>
      </c>
      <c r="ES65" s="2">
        <f t="shared" si="78"/>
        <v>91.705739075264447</v>
      </c>
      <c r="ET65" s="2">
        <f t="shared" si="78"/>
        <v>91.202879437249081</v>
      </c>
      <c r="EU65" s="2">
        <f t="shared" si="78"/>
        <v>91.233841994434499</v>
      </c>
      <c r="EV65" s="2">
        <f t="shared" si="78"/>
        <v>89.186896909197642</v>
      </c>
      <c r="EW65" s="2">
        <f t="shared" si="78"/>
        <v>91.53405672842807</v>
      </c>
      <c r="EX65" s="2">
        <f t="shared" si="78"/>
        <v>88.797830771042001</v>
      </c>
      <c r="EY65" s="2">
        <f t="shared" si="78"/>
        <v>94.87956732746116</v>
      </c>
      <c r="EZ65" s="2">
        <f t="shared" si="78"/>
        <v>94.18222268829723</v>
      </c>
      <c r="FA65" s="2">
        <f t="shared" si="78"/>
        <v>93.689430504920153</v>
      </c>
      <c r="FB65" s="2">
        <f t="shared" si="78"/>
        <v>90.049050046684968</v>
      </c>
      <c r="FC65" s="2">
        <f t="shared" si="78"/>
        <v>95.312438901948184</v>
      </c>
      <c r="FD65" s="2">
        <f t="shared" si="78"/>
        <v>89.784093087922457</v>
      </c>
      <c r="FE65" s="2">
        <f t="shared" si="78"/>
        <v>92.529800860407789</v>
      </c>
      <c r="FG65" s="2">
        <f t="shared" si="79"/>
        <v>0.46297030093396513</v>
      </c>
      <c r="FH65" s="2">
        <f t="shared" si="79"/>
        <v>0.47058531233233952</v>
      </c>
      <c r="FI65" s="2">
        <f t="shared" si="79"/>
        <v>0.44590923720195064</v>
      </c>
      <c r="FJ65" s="2">
        <f t="shared" si="79"/>
        <v>0.42412596969444422</v>
      </c>
      <c r="FK65" s="2">
        <f t="shared" si="79"/>
        <v>0.4288081109718071</v>
      </c>
      <c r="FL65" s="2">
        <f t="shared" si="79"/>
        <v>0.44840038917184194</v>
      </c>
      <c r="FM65" s="2">
        <f t="shared" si="79"/>
        <v>0.42300424797245345</v>
      </c>
      <c r="FN65" s="2">
        <f t="shared" si="79"/>
        <v>0.41916070799062805</v>
      </c>
      <c r="FO65" s="2">
        <f t="shared" si="79"/>
        <v>0.4443870202544879</v>
      </c>
      <c r="FP65" s="2">
        <f t="shared" si="79"/>
        <v>0.39965587824744192</v>
      </c>
      <c r="FQ65" s="2">
        <f t="shared" si="79"/>
        <v>0.42664884672888215</v>
      </c>
      <c r="FR65" s="2">
        <f t="shared" si="79"/>
        <v>0.39922737086004029</v>
      </c>
      <c r="FS65" s="2">
        <f t="shared" si="79"/>
        <v>0.42188058318335458</v>
      </c>
      <c r="FT65" s="2">
        <f t="shared" si="79"/>
        <v>0.43248874649885771</v>
      </c>
      <c r="FU65" s="2">
        <f t="shared" si="79"/>
        <v>0.38472724441109601</v>
      </c>
      <c r="FW65" s="2">
        <f t="shared" si="67"/>
        <v>4.4423868291556905E-5</v>
      </c>
      <c r="FX65" s="2">
        <f t="shared" si="67"/>
        <v>5.6185402425730643E-5</v>
      </c>
      <c r="FY65" s="2">
        <f t="shared" si="67"/>
        <v>5.7604632364517595E-5</v>
      </c>
      <c r="FZ65" s="2">
        <f t="shared" si="67"/>
        <v>5.5083986926908667E-5</v>
      </c>
      <c r="GA65" s="2">
        <f t="shared" si="67"/>
        <v>5.5784816695653562E-5</v>
      </c>
      <c r="GB65" s="2">
        <f t="shared" si="67"/>
        <v>5.5411516298311675E-5</v>
      </c>
      <c r="GC65" s="2">
        <f t="shared" si="67"/>
        <v>4.8984828800787871E-5</v>
      </c>
      <c r="GD65" s="2">
        <f t="shared" si="67"/>
        <v>5.7334224041075497E-5</v>
      </c>
      <c r="GE65" s="2">
        <f t="shared" si="67"/>
        <v>6.3205313897621724E-5</v>
      </c>
      <c r="GF65" s="2">
        <f t="shared" si="67"/>
        <v>4.6495144886310924E-5</v>
      </c>
      <c r="GG65" s="2">
        <f t="shared" si="67"/>
        <v>4.8743987610001535E-5</v>
      </c>
      <c r="GH65" s="2">
        <f t="shared" si="67"/>
        <v>4.3191468415092393E-5</v>
      </c>
      <c r="GI65" s="2">
        <f t="shared" si="67"/>
        <v>4.2901345796140604E-5</v>
      </c>
      <c r="GJ65" s="2">
        <f t="shared" si="67"/>
        <v>3.4577823570422943E-5</v>
      </c>
      <c r="GK65" s="2">
        <f t="shared" si="67"/>
        <v>3.1478483503167393E-5</v>
      </c>
      <c r="GM65" s="86">
        <f t="shared" si="68"/>
        <v>6.9389333138804646E-3</v>
      </c>
      <c r="GN65" s="86">
        <f t="shared" si="68"/>
        <v>8.0153894665680459E-3</v>
      </c>
      <c r="GO65" s="86">
        <f t="shared" si="68"/>
        <v>5.1396802368472265E-3</v>
      </c>
      <c r="GP65" s="86">
        <f t="shared" si="68"/>
        <v>3.261699964918219E-3</v>
      </c>
      <c r="GQ65" s="86">
        <f t="shared" si="68"/>
        <v>3.4912592497729558E-3</v>
      </c>
      <c r="GR65" s="86">
        <f t="shared" si="68"/>
        <v>5.0701983262249608E-3</v>
      </c>
      <c r="GS65" s="86">
        <f t="shared" si="68"/>
        <v>3.0770910737408477E-3</v>
      </c>
      <c r="GT65" s="86">
        <f t="shared" si="68"/>
        <v>2.7387187729432474E-3</v>
      </c>
      <c r="GU65" s="86">
        <f t="shared" si="68"/>
        <v>4.6552453300313943E-3</v>
      </c>
      <c r="GV65" s="86">
        <f t="shared" si="68"/>
        <v>1.6607257152868704E-3</v>
      </c>
      <c r="GW65" s="86">
        <f t="shared" si="68"/>
        <v>3.1766372103017495E-3</v>
      </c>
      <c r="GX65" s="86">
        <f t="shared" si="68"/>
        <v>1.7970470784557796E-3</v>
      </c>
      <c r="GY65" s="86">
        <f t="shared" si="68"/>
        <v>3.0017667041150977E-3</v>
      </c>
      <c r="GZ65" s="86">
        <f t="shared" si="68"/>
        <v>3.6592751030716736E-3</v>
      </c>
      <c r="HA65" s="86">
        <f t="shared" si="68"/>
        <v>1.0774911478299688E-3</v>
      </c>
      <c r="HC65" s="86">
        <f t="shared" si="73"/>
        <v>7.3371602805036556E-11</v>
      </c>
      <c r="HD65" s="86">
        <f t="shared" si="69"/>
        <v>3.8987876233280629E-10</v>
      </c>
      <c r="HE65" s="86">
        <f t="shared" si="69"/>
        <v>2.0852553015942501E-12</v>
      </c>
      <c r="HF65" s="86">
        <f t="shared" si="69"/>
        <v>2.7515072655864714E-13</v>
      </c>
      <c r="HG65" s="86">
        <f t="shared" si="69"/>
        <v>2.2088067410393712E-12</v>
      </c>
      <c r="HH65" s="86">
        <f t="shared" si="69"/>
        <v>6.5773839454600227E-13</v>
      </c>
      <c r="HI65" s="86">
        <f t="shared" si="69"/>
        <v>3.3059299203174167E-13</v>
      </c>
      <c r="HJ65" s="86">
        <f t="shared" si="69"/>
        <v>8.6691239182022889E-13</v>
      </c>
      <c r="HK65" s="86">
        <f t="shared" si="69"/>
        <v>2.8547987793583796E-13</v>
      </c>
      <c r="HL65" s="86">
        <f t="shared" si="69"/>
        <v>1.7222859240723571E-13</v>
      </c>
      <c r="HM65" s="86">
        <f t="shared" si="69"/>
        <v>1.9799996837405767E-13</v>
      </c>
      <c r="HN65" s="86">
        <f t="shared" si="69"/>
        <v>1.6341096986707459E-13</v>
      </c>
      <c r="HO65" s="86">
        <f t="shared" si="69"/>
        <v>1.4252683171785465E-12</v>
      </c>
      <c r="HP65" s="86">
        <f t="shared" si="69"/>
        <v>7.3263049992743759E-13</v>
      </c>
      <c r="HQ65" s="86">
        <f t="shared" si="69"/>
        <v>2.4232272379411376E-16</v>
      </c>
      <c r="HS65" s="86">
        <f t="shared" si="70"/>
        <v>4.9538640812882958E-44</v>
      </c>
      <c r="HT65" s="86">
        <f t="shared" si="70"/>
        <v>1.9781605156085335E-38</v>
      </c>
      <c r="HU65" s="86">
        <f t="shared" si="70"/>
        <v>2.1644306995186041E-48</v>
      </c>
      <c r="HV65" s="86">
        <f t="shared" si="70"/>
        <v>8.5604716682880559E-53</v>
      </c>
      <c r="HW65" s="86">
        <f t="shared" si="70"/>
        <v>5.1764919165779463E-49</v>
      </c>
      <c r="HX65" s="86">
        <f t="shared" si="70"/>
        <v>2.0517193145289731E-54</v>
      </c>
      <c r="HY65" s="86">
        <f t="shared" si="70"/>
        <v>1.0014218703002845E-53</v>
      </c>
      <c r="HZ65" s="86">
        <f t="shared" si="70"/>
        <v>8.4217270249989487E-52</v>
      </c>
      <c r="IA65" s="86">
        <f t="shared" si="70"/>
        <v>1.287535695152326E-54</v>
      </c>
      <c r="IB65" s="86">
        <f t="shared" si="70"/>
        <v>2.5229910481625826E-56</v>
      </c>
      <c r="IC65" s="86">
        <f t="shared" si="70"/>
        <v>3.4197290734973184E-56</v>
      </c>
      <c r="ID65" s="86">
        <f t="shared" si="70"/>
        <v>6.7930129199929133E-55</v>
      </c>
      <c r="IE65" s="86">
        <f t="shared" si="70"/>
        <v>2.5444605916358634E-51</v>
      </c>
      <c r="IF65" s="86">
        <f t="shared" si="70"/>
        <v>2.283479015037389E-33</v>
      </c>
      <c r="IG65" s="86">
        <f t="shared" si="70"/>
        <v>5.0784371677702411E-28</v>
      </c>
      <c r="II65" s="86">
        <f t="shared" si="71"/>
        <v>8.4469311456916123E-183</v>
      </c>
      <c r="IJ65" s="86">
        <f t="shared" si="71"/>
        <v>4.7339433688754462E-156</v>
      </c>
      <c r="IK65" s="86">
        <f t="shared" si="71"/>
        <v>3.4165955471994513E-198</v>
      </c>
      <c r="IL65" s="86">
        <f t="shared" si="71"/>
        <v>1.4990810794860022E-217</v>
      </c>
      <c r="IM65" s="86">
        <f t="shared" si="71"/>
        <v>1.1660469063654995E-207</v>
      </c>
      <c r="IN65" s="86">
        <f t="shared" si="71"/>
        <v>3.4666104872104224E-224</v>
      </c>
      <c r="IO65" s="86">
        <f t="shared" si="71"/>
        <v>6.4605364024247709E-227</v>
      </c>
      <c r="IP65" s="86">
        <f t="shared" si="71"/>
        <v>7.0276646973494312E-216</v>
      </c>
      <c r="IQ65" s="86">
        <f t="shared" si="71"/>
        <v>1.4500436375324046E-228</v>
      </c>
      <c r="IR65" s="86">
        <f t="shared" si="71"/>
        <v>9.5310866099068114E-234</v>
      </c>
      <c r="IS65" s="86">
        <f t="shared" si="71"/>
        <v>8.3649235686572229E-238</v>
      </c>
      <c r="IT65" s="86">
        <f t="shared" si="71"/>
        <v>3.0148557893708363E-231</v>
      </c>
      <c r="IU65" s="86">
        <f t="shared" si="71"/>
        <v>1.7579267012530564E-213</v>
      </c>
      <c r="IV65" s="86">
        <f t="shared" si="71"/>
        <v>1.9533467730583897E-114</v>
      </c>
      <c r="IW65" s="86">
        <f t="shared" si="71"/>
        <v>2.0502113650040931E-106</v>
      </c>
      <c r="IY65" s="86">
        <f t="shared" si="72"/>
        <v>6.9389333872520676E-3</v>
      </c>
      <c r="IZ65" s="86">
        <f t="shared" si="72"/>
        <v>8.0153898564468088E-3</v>
      </c>
      <c r="JA65" s="86">
        <f t="shared" si="72"/>
        <v>5.1396802389324821E-3</v>
      </c>
      <c r="JB65" s="86">
        <f t="shared" si="72"/>
        <v>3.2616999651933695E-3</v>
      </c>
      <c r="JC65" s="86">
        <f t="shared" si="72"/>
        <v>3.4912592519817627E-3</v>
      </c>
      <c r="JD65" s="86">
        <f t="shared" si="72"/>
        <v>5.0701983268826994E-3</v>
      </c>
      <c r="JE65" s="86">
        <f t="shared" si="72"/>
        <v>3.0770910740714409E-3</v>
      </c>
      <c r="JF65" s="86">
        <f t="shared" si="72"/>
        <v>2.7387187738101598E-3</v>
      </c>
      <c r="JG65" s="86">
        <f t="shared" si="72"/>
        <v>4.6552453303168742E-3</v>
      </c>
      <c r="JH65" s="86">
        <f t="shared" si="72"/>
        <v>1.6607257154590989E-3</v>
      </c>
      <c r="JI65" s="86">
        <f t="shared" si="72"/>
        <v>3.1766372104997495E-3</v>
      </c>
      <c r="JJ65" s="86">
        <f t="shared" si="72"/>
        <v>1.7970470786191906E-3</v>
      </c>
      <c r="JK65" s="86">
        <f t="shared" si="72"/>
        <v>3.001766705540366E-3</v>
      </c>
      <c r="JL65" s="86">
        <f t="shared" si="72"/>
        <v>3.6592751038043042E-3</v>
      </c>
      <c r="JM65" s="86">
        <f t="shared" si="72"/>
        <v>1.0774911478302113E-3</v>
      </c>
    </row>
    <row r="66" spans="2:273" x14ac:dyDescent="0.25">
      <c r="B66" s="2">
        <v>39</v>
      </c>
      <c r="C66" s="37">
        <v>103.636</v>
      </c>
      <c r="D66" s="37">
        <v>108.711</v>
      </c>
      <c r="E66" s="37">
        <v>101.95</v>
      </c>
      <c r="F66" s="37">
        <v>101.854</v>
      </c>
      <c r="G66" s="37">
        <v>102.31699999999999</v>
      </c>
      <c r="H66" s="37">
        <v>102.875</v>
      </c>
      <c r="I66" s="37">
        <v>101.825</v>
      </c>
      <c r="J66" s="37">
        <v>102.425</v>
      </c>
      <c r="K66" s="37">
        <v>106.512</v>
      </c>
      <c r="L66" s="37">
        <v>104</v>
      </c>
      <c r="M66" s="37">
        <v>101.58499999999999</v>
      </c>
      <c r="N66" s="37">
        <v>104.17100000000001</v>
      </c>
      <c r="O66" s="37">
        <v>106.02500000000001</v>
      </c>
      <c r="P66" s="37">
        <v>93.525000000000006</v>
      </c>
      <c r="Q66" s="37">
        <v>97.308000000000007</v>
      </c>
      <c r="S66" s="4">
        <f t="shared" si="74"/>
        <v>105.30885540715357</v>
      </c>
      <c r="T66" s="4">
        <f t="shared" si="74"/>
        <v>105.6527833993255</v>
      </c>
      <c r="U66" s="4">
        <f t="shared" si="74"/>
        <v>101.39661097185609</v>
      </c>
      <c r="V66" s="4">
        <f t="shared" si="74"/>
        <v>99.313391199145855</v>
      </c>
      <c r="W66" s="4">
        <f t="shared" si="74"/>
        <v>100.13264114475373</v>
      </c>
      <c r="X66" s="4">
        <f t="shared" si="74"/>
        <v>99.294186595342751</v>
      </c>
      <c r="Y66" s="4">
        <f t="shared" si="74"/>
        <v>100.49497040541883</v>
      </c>
      <c r="Z66" s="4">
        <f t="shared" si="74"/>
        <v>99.07461758868078</v>
      </c>
      <c r="AA66" s="4">
        <f t="shared" si="74"/>
        <v>103.39784796962377</v>
      </c>
      <c r="AB66" s="4">
        <f t="shared" si="74"/>
        <v>101.69582958976987</v>
      </c>
      <c r="AC66" s="4">
        <f t="shared" si="74"/>
        <v>101.64103500843831</v>
      </c>
      <c r="AD66" s="4">
        <f t="shared" si="74"/>
        <v>99.998269408814437</v>
      </c>
      <c r="AE66" s="4">
        <f t="shared" si="74"/>
        <v>103.87228785219857</v>
      </c>
      <c r="AF66" s="4">
        <f t="shared" si="74"/>
        <v>95.15556083743904</v>
      </c>
      <c r="AG66" s="4">
        <f t="shared" si="74"/>
        <v>95.574113383690971</v>
      </c>
      <c r="AI66" s="4">
        <f t="shared" si="75"/>
        <v>-1.6728554071535768</v>
      </c>
      <c r="AJ66" s="4">
        <f t="shared" si="75"/>
        <v>3.0582166006744984</v>
      </c>
      <c r="AK66" s="4">
        <f t="shared" si="75"/>
        <v>0.55338902814391133</v>
      </c>
      <c r="AL66" s="4">
        <f t="shared" si="75"/>
        <v>2.5406088008541445</v>
      </c>
      <c r="AM66" s="4">
        <f t="shared" si="75"/>
        <v>2.1843588552462592</v>
      </c>
      <c r="AN66" s="4">
        <f t="shared" si="75"/>
        <v>3.5808134046572491</v>
      </c>
      <c r="AO66" s="4">
        <f t="shared" si="75"/>
        <v>1.3300295945811769</v>
      </c>
      <c r="AP66" s="4">
        <f t="shared" si="75"/>
        <v>3.3503824113192167</v>
      </c>
      <c r="AQ66" s="4">
        <f t="shared" si="75"/>
        <v>3.114152030376232</v>
      </c>
      <c r="AR66" s="4">
        <f t="shared" si="75"/>
        <v>2.3041704102301281</v>
      </c>
      <c r="AS66" s="4">
        <f t="shared" si="75"/>
        <v>-5.6035008438314549E-2</v>
      </c>
      <c r="AT66" s="4">
        <f t="shared" si="75"/>
        <v>4.1727305911855694</v>
      </c>
      <c r="AU66" s="4">
        <f t="shared" si="75"/>
        <v>2.1527121478014379</v>
      </c>
      <c r="AV66" s="4">
        <f t="shared" si="75"/>
        <v>-1.6305608374390346</v>
      </c>
      <c r="AW66" s="4">
        <f t="shared" si="75"/>
        <v>1.7338866163090358</v>
      </c>
      <c r="AY66" s="2">
        <f t="shared" si="65"/>
        <v>98.841950792952588</v>
      </c>
      <c r="AZ66" s="2">
        <f t="shared" si="65"/>
        <v>98.535978752845494</v>
      </c>
      <c r="BA66" s="2">
        <f t="shared" si="65"/>
        <v>96.346962688356243</v>
      </c>
      <c r="BB66" s="2">
        <f t="shared" si="65"/>
        <v>95.84819608281849</v>
      </c>
      <c r="BC66" s="2">
        <f t="shared" si="65"/>
        <v>96.357839319210768</v>
      </c>
      <c r="BD66" s="2">
        <f t="shared" si="65"/>
        <v>94.376205113166847</v>
      </c>
      <c r="BE66" s="2">
        <f t="shared" si="65"/>
        <v>97.312842013237372</v>
      </c>
      <c r="BF66" s="2">
        <f t="shared" si="65"/>
        <v>96.059818417237182</v>
      </c>
      <c r="BG66" s="2">
        <f t="shared" si="65"/>
        <v>98.891283435538554</v>
      </c>
      <c r="BH66" s="2">
        <f t="shared" si="65"/>
        <v>99.768869627436132</v>
      </c>
      <c r="BI66" s="2">
        <f t="shared" si="65"/>
        <v>98.355945182669416</v>
      </c>
      <c r="BJ66" s="2">
        <f t="shared" si="65"/>
        <v>97.973167197346626</v>
      </c>
      <c r="BK66" s="2">
        <f t="shared" si="65"/>
        <v>100.72711348330569</v>
      </c>
      <c r="BL66" s="2">
        <f t="shared" si="65"/>
        <v>91.52735390415566</v>
      </c>
      <c r="BM66" s="2">
        <f t="shared" si="65"/>
        <v>94.473490185591416</v>
      </c>
      <c r="BO66" s="2" t="str">
        <f t="shared" si="10"/>
        <v/>
      </c>
      <c r="BP66" s="2" t="str">
        <f t="shared" si="11"/>
        <v/>
      </c>
      <c r="BQ66" s="2">
        <f t="shared" si="12"/>
        <v>101.95</v>
      </c>
      <c r="BR66" s="2">
        <f t="shared" si="13"/>
        <v>101.854</v>
      </c>
      <c r="BS66" s="2">
        <f t="shared" si="14"/>
        <v>102.31699999999999</v>
      </c>
      <c r="BT66" s="2">
        <f t="shared" si="15"/>
        <v>102.875</v>
      </c>
      <c r="BU66" s="2">
        <f t="shared" si="16"/>
        <v>101.825</v>
      </c>
      <c r="BV66" s="2">
        <f t="shared" si="17"/>
        <v>102.425</v>
      </c>
      <c r="BW66" s="2">
        <f t="shared" si="18"/>
        <v>106.512</v>
      </c>
      <c r="BX66" s="2">
        <f t="shared" si="19"/>
        <v>104</v>
      </c>
      <c r="BY66" s="2">
        <f t="shared" si="20"/>
        <v>101.58499999999999</v>
      </c>
      <c r="BZ66" s="2">
        <f t="shared" si="21"/>
        <v>104.17100000000001</v>
      </c>
      <c r="CA66" s="2">
        <f t="shared" si="22"/>
        <v>106.02500000000001</v>
      </c>
      <c r="CB66" s="2">
        <f t="shared" si="23"/>
        <v>93.525000000000006</v>
      </c>
      <c r="CC66" s="2">
        <f t="shared" si="24"/>
        <v>97.308000000000007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99.269452091767846</v>
      </c>
      <c r="DL66" s="2">
        <f t="shared" si="76"/>
        <v>101.80457219973009</v>
      </c>
      <c r="DM66" s="2">
        <f t="shared" si="76"/>
        <v>98.943719512195116</v>
      </c>
      <c r="DN66" s="2">
        <f t="shared" si="76"/>
        <v>98.236816027874539</v>
      </c>
      <c r="DO66" s="2">
        <f t="shared" si="76"/>
        <v>99.412957129455904</v>
      </c>
      <c r="DP66" s="2">
        <f t="shared" si="76"/>
        <v>98.112896341463397</v>
      </c>
      <c r="DQ66" s="2">
        <f t="shared" si="76"/>
        <v>100.33178812415653</v>
      </c>
      <c r="DR66" s="2">
        <f t="shared" si="76"/>
        <v>100.28478238866397</v>
      </c>
      <c r="DS66" s="2">
        <f t="shared" si="76"/>
        <v>100.95127948717948</v>
      </c>
      <c r="DT66" s="2">
        <f t="shared" si="76"/>
        <v>103.28632100521575</v>
      </c>
      <c r="DU66" s="2">
        <f t="shared" si="76"/>
        <v>100.53549327059855</v>
      </c>
      <c r="DV66" s="2">
        <f t="shared" si="76"/>
        <v>102.11963858190174</v>
      </c>
      <c r="DW66" s="2">
        <f t="shared" si="76"/>
        <v>103.98217948717948</v>
      </c>
      <c r="DX66" s="2">
        <f t="shared" si="76"/>
        <v>93.295863697705784</v>
      </c>
      <c r="DY66" s="2">
        <f t="shared" si="76"/>
        <v>96.521834019734001</v>
      </c>
      <c r="EA66" s="2">
        <f t="shared" si="77"/>
        <v>98.389900210063232</v>
      </c>
      <c r="EB66" s="2">
        <f t="shared" si="77"/>
        <v>95.182574519901578</v>
      </c>
      <c r="EC66" s="2">
        <f t="shared" si="77"/>
        <v>93.404380283918812</v>
      </c>
      <c r="ED66" s="2">
        <f t="shared" si="77"/>
        <v>92.890569986953466</v>
      </c>
      <c r="EE66" s="2">
        <f t="shared" si="77"/>
        <v>92.646570453949096</v>
      </c>
      <c r="EF66" s="2">
        <f t="shared" si="77"/>
        <v>90.184117196247456</v>
      </c>
      <c r="EG66" s="2">
        <f t="shared" si="77"/>
        <v>93.55746937632108</v>
      </c>
      <c r="EH66" s="2">
        <f t="shared" si="77"/>
        <v>90.720634921792936</v>
      </c>
      <c r="EI66" s="2">
        <f t="shared" si="77"/>
        <v>96.542585552088823</v>
      </c>
      <c r="EJ66" s="2">
        <f t="shared" si="77"/>
        <v>94.950142411864633</v>
      </c>
      <c r="EK66" s="2">
        <f t="shared" si="77"/>
        <v>95.68493642056653</v>
      </c>
      <c r="EL66" s="2">
        <f t="shared" si="77"/>
        <v>92.282691619085284</v>
      </c>
      <c r="EM66" s="2">
        <f t="shared" si="77"/>
        <v>96.65920629418315</v>
      </c>
      <c r="EN66" s="2">
        <f t="shared" si="77"/>
        <v>89.410885178408051</v>
      </c>
      <c r="EO66" s="2">
        <f t="shared" si="77"/>
        <v>91.485842476857499</v>
      </c>
      <c r="EQ66" s="2">
        <f t="shared" si="78"/>
        <v>96.358581302261229</v>
      </c>
      <c r="ER66" s="2">
        <f t="shared" si="78"/>
        <v>93.1647991335754</v>
      </c>
      <c r="ES66" s="2">
        <f t="shared" si="78"/>
        <v>91.539265139025261</v>
      </c>
      <c r="ET66" s="2">
        <f t="shared" si="78"/>
        <v>91.056180280128132</v>
      </c>
      <c r="EU66" s="2">
        <f t="shared" si="78"/>
        <v>91.095799131002778</v>
      </c>
      <c r="EV66" s="2">
        <f t="shared" si="78"/>
        <v>89.075939371038984</v>
      </c>
      <c r="EW66" s="2">
        <f t="shared" si="78"/>
        <v>91.390000519627066</v>
      </c>
      <c r="EX66" s="2">
        <f t="shared" si="78"/>
        <v>88.683155128025717</v>
      </c>
      <c r="EY66" s="2">
        <f t="shared" si="78"/>
        <v>94.710385862120347</v>
      </c>
      <c r="EZ66" s="2">
        <f t="shared" si="78"/>
        <v>94.048476419838011</v>
      </c>
      <c r="FA66" s="2">
        <f t="shared" si="78"/>
        <v>93.551678930069372</v>
      </c>
      <c r="FB66" s="2">
        <f t="shared" si="78"/>
        <v>89.95742105707933</v>
      </c>
      <c r="FC66" s="2">
        <f t="shared" si="78"/>
        <v>95.173863912357078</v>
      </c>
      <c r="FD66" s="2">
        <f t="shared" si="78"/>
        <v>89.68706090040159</v>
      </c>
      <c r="FE66" s="2">
        <f t="shared" si="78"/>
        <v>92.441156810104417</v>
      </c>
      <c r="FG66" s="2">
        <f t="shared" si="79"/>
        <v>0.48593194214677077</v>
      </c>
      <c r="FH66" s="2">
        <f t="shared" si="79"/>
        <v>0.49357751216155515</v>
      </c>
      <c r="FI66" s="2">
        <f t="shared" si="79"/>
        <v>0.468763315021267</v>
      </c>
      <c r="FJ66" s="2">
        <f t="shared" si="79"/>
        <v>0.44676379148597534</v>
      </c>
      <c r="FK66" s="2">
        <f t="shared" si="79"/>
        <v>0.451499907039072</v>
      </c>
      <c r="FL66" s="2">
        <f t="shared" si="79"/>
        <v>0.47127355045263636</v>
      </c>
      <c r="FM66" s="2">
        <f t="shared" si="79"/>
        <v>0.44562852847081685</v>
      </c>
      <c r="FN66" s="2">
        <f t="shared" si="79"/>
        <v>0.44173679871854904</v>
      </c>
      <c r="FO66" s="2">
        <f t="shared" si="79"/>
        <v>0.46722886763113725</v>
      </c>
      <c r="FP66" s="2">
        <f t="shared" si="79"/>
        <v>0.42194458418107306</v>
      </c>
      <c r="FQ66" s="2">
        <f t="shared" si="79"/>
        <v>0.44931626207741066</v>
      </c>
      <c r="FR66" s="2">
        <f t="shared" si="79"/>
        <v>0.42150895794736065</v>
      </c>
      <c r="FS66" s="2">
        <f t="shared" si="79"/>
        <v>0.44449106220827905</v>
      </c>
      <c r="FT66" s="2">
        <f t="shared" si="79"/>
        <v>0.45522008824752785</v>
      </c>
      <c r="FU66" s="2">
        <f t="shared" si="79"/>
        <v>0.40674746764892683</v>
      </c>
      <c r="FW66" s="2">
        <f t="shared" si="67"/>
        <v>4.8709594203889662E-5</v>
      </c>
      <c r="FX66" s="2">
        <f t="shared" si="67"/>
        <v>6.1605734757215252E-5</v>
      </c>
      <c r="FY66" s="2">
        <f t="shared" si="67"/>
        <v>6.3161872356682944E-5</v>
      </c>
      <c r="FZ66" s="2">
        <f t="shared" si="67"/>
        <v>6.0398069642267078E-5</v>
      </c>
      <c r="GA66" s="2">
        <f t="shared" si="67"/>
        <v>6.1166505983362431E-5</v>
      </c>
      <c r="GB66" s="2">
        <f t="shared" si="67"/>
        <v>6.0757194628178308E-5</v>
      </c>
      <c r="GC66" s="2">
        <f t="shared" si="67"/>
        <v>5.37105428875679E-5</v>
      </c>
      <c r="GD66" s="2">
        <f t="shared" si="67"/>
        <v>6.2865378813826894E-5</v>
      </c>
      <c r="GE66" s="2">
        <f t="shared" si="67"/>
        <v>6.9302825965022731E-5</v>
      </c>
      <c r="GF66" s="2">
        <f t="shared" si="67"/>
        <v>5.0980683906852608E-5</v>
      </c>
      <c r="GG66" s="2">
        <f t="shared" si="67"/>
        <v>5.3446468263023777E-5</v>
      </c>
      <c r="GH66" s="2">
        <f t="shared" si="67"/>
        <v>4.7358306032838885E-5</v>
      </c>
      <c r="GI66" s="2">
        <f t="shared" si="67"/>
        <v>4.7040195549206721E-5</v>
      </c>
      <c r="GJ66" s="2">
        <f t="shared" si="67"/>
        <v>3.7913703134711812E-5</v>
      </c>
      <c r="GK66" s="2">
        <f t="shared" si="67"/>
        <v>3.4515365986147629E-5</v>
      </c>
      <c r="GM66" s="86">
        <f t="shared" si="68"/>
        <v>1.0001635326920263E-2</v>
      </c>
      <c r="GN66" s="86">
        <f t="shared" si="68"/>
        <v>1.1308278799753704E-2</v>
      </c>
      <c r="GO66" s="86">
        <f t="shared" si="68"/>
        <v>7.5462370085581636E-3</v>
      </c>
      <c r="GP66" s="86">
        <f t="shared" si="68"/>
        <v>4.9718238540091214E-3</v>
      </c>
      <c r="GQ66" s="86">
        <f t="shared" si="68"/>
        <v>5.3424026970610708E-3</v>
      </c>
      <c r="GR66" s="86">
        <f t="shared" si="68"/>
        <v>7.6300905596278692E-3</v>
      </c>
      <c r="GS66" s="86">
        <f t="shared" si="68"/>
        <v>4.7505334515126401E-3</v>
      </c>
      <c r="GT66" s="86">
        <f t="shared" si="68"/>
        <v>4.2941881223496929E-3</v>
      </c>
      <c r="GU66" s="86">
        <f t="shared" si="68"/>
        <v>7.0618169356565768E-3</v>
      </c>
      <c r="GV66" s="86">
        <f t="shared" si="68"/>
        <v>2.7084876254586353E-3</v>
      </c>
      <c r="GW66" s="86">
        <f t="shared" si="68"/>
        <v>4.9567309732698418E-3</v>
      </c>
      <c r="GX66" s="86">
        <f t="shared" si="68"/>
        <v>2.8663005214275708E-3</v>
      </c>
      <c r="GY66" s="86">
        <f t="shared" si="68"/>
        <v>4.6421238523938124E-3</v>
      </c>
      <c r="GZ66" s="86">
        <f t="shared" si="68"/>
        <v>5.6321988111458551E-3</v>
      </c>
      <c r="HA66" s="86">
        <f t="shared" si="68"/>
        <v>1.8175529945549922E-3</v>
      </c>
      <c r="HC66" s="86">
        <f t="shared" si="73"/>
        <v>1.9682049715341305E-10</v>
      </c>
      <c r="HD66" s="86">
        <f t="shared" si="69"/>
        <v>9.5689456881233209E-10</v>
      </c>
      <c r="HE66" s="86">
        <f t="shared" si="69"/>
        <v>6.4898146791957788E-12</v>
      </c>
      <c r="HF66" s="86">
        <f t="shared" si="69"/>
        <v>9.4097332438771033E-13</v>
      </c>
      <c r="HG66" s="86">
        <f t="shared" si="69"/>
        <v>7.0252680367163495E-12</v>
      </c>
      <c r="HH66" s="86">
        <f t="shared" si="69"/>
        <v>2.2485229787282988E-12</v>
      </c>
      <c r="HI66" s="86">
        <f t="shared" si="69"/>
        <v>1.1389287179267276E-12</v>
      </c>
      <c r="HJ66" s="86">
        <f t="shared" si="69"/>
        <v>2.8904583405348486E-12</v>
      </c>
      <c r="HK66" s="86">
        <f t="shared" si="69"/>
        <v>1.0238489335809163E-12</v>
      </c>
      <c r="HL66" s="86">
        <f t="shared" si="69"/>
        <v>6.0933648766768502E-13</v>
      </c>
      <c r="HM66" s="86">
        <f t="shared" si="69"/>
        <v>7.1019549781240391E-13</v>
      </c>
      <c r="HN66" s="86">
        <f t="shared" si="69"/>
        <v>5.6969361064468188E-13</v>
      </c>
      <c r="HO66" s="86">
        <f t="shared" si="69"/>
        <v>4.5125927779639302E-12</v>
      </c>
      <c r="HP66" s="86">
        <f t="shared" si="69"/>
        <v>2.4163148082012912E-12</v>
      </c>
      <c r="HQ66" s="86">
        <f t="shared" si="69"/>
        <v>1.1188547134375213E-15</v>
      </c>
      <c r="HS66" s="86">
        <f t="shared" si="70"/>
        <v>5.3103585767936716E-43</v>
      </c>
      <c r="HT66" s="86">
        <f t="shared" si="70"/>
        <v>1.5989597562675723E-37</v>
      </c>
      <c r="HU66" s="86">
        <f t="shared" si="70"/>
        <v>3.1032011581197809E-47</v>
      </c>
      <c r="HV66" s="86">
        <f t="shared" si="70"/>
        <v>1.5645785980190496E-51</v>
      </c>
      <c r="HW66" s="86">
        <f t="shared" si="70"/>
        <v>7.9775787665173494E-48</v>
      </c>
      <c r="HX66" s="86">
        <f t="shared" si="70"/>
        <v>4.112599505175128E-53</v>
      </c>
      <c r="HY66" s="86">
        <f t="shared" si="70"/>
        <v>1.9315028380545568E-52</v>
      </c>
      <c r="HZ66" s="86">
        <f t="shared" si="70"/>
        <v>1.4970338540128073E-50</v>
      </c>
      <c r="IA66" s="86">
        <f t="shared" si="70"/>
        <v>2.7847533861747353E-53</v>
      </c>
      <c r="IB66" s="86">
        <f t="shared" si="70"/>
        <v>5.3912947131319585E-55</v>
      </c>
      <c r="IC66" s="86">
        <f t="shared" si="70"/>
        <v>7.5858236902825264E-55</v>
      </c>
      <c r="ID66" s="86">
        <f t="shared" si="70"/>
        <v>1.3419715385170532E-53</v>
      </c>
      <c r="IE66" s="86">
        <f t="shared" si="70"/>
        <v>4.0459586487530109E-50</v>
      </c>
      <c r="IF66" s="86">
        <f t="shared" si="70"/>
        <v>1.3023979014425489E-32</v>
      </c>
      <c r="IG66" s="86">
        <f t="shared" si="70"/>
        <v>2.1036835174428919E-27</v>
      </c>
      <c r="II66" s="86">
        <f t="shared" si="71"/>
        <v>1.7118349490632809E-179</v>
      </c>
      <c r="IJ66" s="86">
        <f t="shared" si="71"/>
        <v>3.6352490760451638E-153</v>
      </c>
      <c r="IK66" s="86">
        <f t="shared" si="71"/>
        <v>1.6471232924419118E-194</v>
      </c>
      <c r="IL66" s="86">
        <f t="shared" si="71"/>
        <v>1.5986693975509108E-213</v>
      </c>
      <c r="IM66" s="86">
        <f t="shared" si="71"/>
        <v>8.2197722269977964E-204</v>
      </c>
      <c r="IN66" s="86">
        <f t="shared" si="71"/>
        <v>4.9462862567106187E-220</v>
      </c>
      <c r="IO66" s="86">
        <f t="shared" si="71"/>
        <v>9.1972313589476485E-223</v>
      </c>
      <c r="IP66" s="86">
        <f t="shared" si="71"/>
        <v>7.2417579014157104E-212</v>
      </c>
      <c r="IQ66" s="86">
        <f t="shared" si="71"/>
        <v>2.8508237053764468E-224</v>
      </c>
      <c r="IR66" s="86">
        <f t="shared" si="71"/>
        <v>1.7232462013475431E-229</v>
      </c>
      <c r="IS66" s="86">
        <f t="shared" si="71"/>
        <v>1.8822174673173061E-233</v>
      </c>
      <c r="IT66" s="86">
        <f t="shared" si="71"/>
        <v>4.568972623279102E-227</v>
      </c>
      <c r="IU66" s="86">
        <f t="shared" si="71"/>
        <v>1.2564811532277515E-209</v>
      </c>
      <c r="IV66" s="86">
        <f t="shared" si="71"/>
        <v>1.9889917243137214E-112</v>
      </c>
      <c r="IW66" s="86">
        <f t="shared" si="71"/>
        <v>1.4451897838668215E-104</v>
      </c>
      <c r="IY66" s="86">
        <f t="shared" si="72"/>
        <v>1.0001635523740761E-2</v>
      </c>
      <c r="IZ66" s="86">
        <f t="shared" si="72"/>
        <v>1.1308279756648273E-2</v>
      </c>
      <c r="JA66" s="86">
        <f t="shared" si="72"/>
        <v>7.5462370150479784E-3</v>
      </c>
      <c r="JB66" s="86">
        <f t="shared" si="72"/>
        <v>4.9718238549500944E-3</v>
      </c>
      <c r="JC66" s="86">
        <f t="shared" si="72"/>
        <v>5.3424027040863391E-3</v>
      </c>
      <c r="JD66" s="86">
        <f t="shared" si="72"/>
        <v>7.6300905618763917E-3</v>
      </c>
      <c r="JE66" s="86">
        <f t="shared" si="72"/>
        <v>4.7505334526515685E-3</v>
      </c>
      <c r="JF66" s="86">
        <f t="shared" si="72"/>
        <v>4.2941881252401516E-3</v>
      </c>
      <c r="JG66" s="86">
        <f t="shared" si="72"/>
        <v>7.0618169366804253E-3</v>
      </c>
      <c r="JH66" s="86">
        <f t="shared" si="72"/>
        <v>2.7084876260679716E-3</v>
      </c>
      <c r="JI66" s="86">
        <f t="shared" si="72"/>
        <v>4.9567309739800376E-3</v>
      </c>
      <c r="JJ66" s="86">
        <f t="shared" si="72"/>
        <v>2.8663005219972644E-3</v>
      </c>
      <c r="JK66" s="86">
        <f t="shared" si="72"/>
        <v>4.6421238569064049E-3</v>
      </c>
      <c r="JL66" s="86">
        <f t="shared" si="72"/>
        <v>5.6321988135621696E-3</v>
      </c>
      <c r="JM66" s="86">
        <f t="shared" si="72"/>
        <v>1.8175529945561111E-3</v>
      </c>
    </row>
    <row r="67" spans="2:273" x14ac:dyDescent="0.25">
      <c r="B67" s="2">
        <v>40</v>
      </c>
      <c r="C67" s="37">
        <v>104.523</v>
      </c>
      <c r="D67" s="37">
        <v>110.526</v>
      </c>
      <c r="E67" s="37">
        <v>104.47499999999999</v>
      </c>
      <c r="F67" s="37">
        <v>103.04900000000001</v>
      </c>
      <c r="G67" s="37">
        <v>105.58499999999999</v>
      </c>
      <c r="H67" s="37">
        <v>103.35</v>
      </c>
      <c r="I67" s="37">
        <v>100.4</v>
      </c>
      <c r="J67" s="37">
        <v>101.075</v>
      </c>
      <c r="K67" s="37">
        <v>106.146</v>
      </c>
      <c r="L67" s="37">
        <v>107.268</v>
      </c>
      <c r="M67" s="37">
        <v>105.41500000000001</v>
      </c>
      <c r="N67" s="37">
        <v>105.976</v>
      </c>
      <c r="O67" s="37">
        <v>108.05</v>
      </c>
      <c r="P67" s="37">
        <v>98.3</v>
      </c>
      <c r="Q67" s="37">
        <v>95.308000000000007</v>
      </c>
      <c r="S67" s="4">
        <f t="shared" si="74"/>
        <v>107.60865790595835</v>
      </c>
      <c r="T67" s="4">
        <f t="shared" si="74"/>
        <v>107.92586583848083</v>
      </c>
      <c r="U67" s="4">
        <f t="shared" si="74"/>
        <v>103.26877535342787</v>
      </c>
      <c r="V67" s="4">
        <f t="shared" si="74"/>
        <v>100.7489299212677</v>
      </c>
      <c r="W67" s="4">
        <f t="shared" si="74"/>
        <v>101.65165393375253</v>
      </c>
      <c r="X67" s="4">
        <f t="shared" si="74"/>
        <v>101.2214128844941</v>
      </c>
      <c r="Y67" s="4">
        <f t="shared" si="74"/>
        <v>101.82895802882275</v>
      </c>
      <c r="Z67" s="4">
        <f t="shared" si="74"/>
        <v>100.38344471906278</v>
      </c>
      <c r="AA67" s="4">
        <f t="shared" si="74"/>
        <v>105.31606101013715</v>
      </c>
      <c r="AB67" s="4">
        <f t="shared" si="74"/>
        <v>102.66124780144425</v>
      </c>
      <c r="AC67" s="4">
        <f t="shared" si="74"/>
        <v>103.13515798270176</v>
      </c>
      <c r="AD67" s="4">
        <f t="shared" si="74"/>
        <v>100.83328345440928</v>
      </c>
      <c r="AE67" s="4">
        <f t="shared" si="74"/>
        <v>105.15942890162191</v>
      </c>
      <c r="AF67" s="4">
        <f t="shared" si="74"/>
        <v>96.710782412379771</v>
      </c>
      <c r="AG67" s="4">
        <f t="shared" si="74"/>
        <v>96.114426888931661</v>
      </c>
      <c r="AI67" s="4">
        <f t="shared" si="75"/>
        <v>-3.0856579059583567</v>
      </c>
      <c r="AJ67" s="4">
        <f t="shared" si="75"/>
        <v>2.6001341615191649</v>
      </c>
      <c r="AK67" s="4">
        <f t="shared" si="75"/>
        <v>1.2062246465721245</v>
      </c>
      <c r="AL67" s="4">
        <f t="shared" si="75"/>
        <v>2.3000700787323041</v>
      </c>
      <c r="AM67" s="4">
        <f t="shared" si="75"/>
        <v>3.9333460662474664</v>
      </c>
      <c r="AN67" s="4">
        <f t="shared" si="75"/>
        <v>2.1285871155058942</v>
      </c>
      <c r="AO67" s="4">
        <f t="shared" si="75"/>
        <v>-1.4289580288227484</v>
      </c>
      <c r="AP67" s="4">
        <f t="shared" si="75"/>
        <v>0.69155528093722296</v>
      </c>
      <c r="AQ67" s="4">
        <f t="shared" si="75"/>
        <v>0.8299389898628533</v>
      </c>
      <c r="AR67" s="4">
        <f t="shared" si="75"/>
        <v>4.6067521985557534</v>
      </c>
      <c r="AS67" s="4">
        <f t="shared" si="75"/>
        <v>2.2798420172982503</v>
      </c>
      <c r="AT67" s="4">
        <f t="shared" si="75"/>
        <v>5.1427165455907158</v>
      </c>
      <c r="AU67" s="4">
        <f t="shared" si="75"/>
        <v>2.8905710983780892</v>
      </c>
      <c r="AV67" s="4">
        <f t="shared" si="75"/>
        <v>1.5892175876202259</v>
      </c>
      <c r="AW67" s="4">
        <f t="shared" si="75"/>
        <v>-0.80642688893165371</v>
      </c>
      <c r="AY67" s="2">
        <f t="shared" si="65"/>
        <v>98.776704180176509</v>
      </c>
      <c r="AZ67" s="2">
        <f t="shared" si="65"/>
        <v>98.387242951724971</v>
      </c>
      <c r="BA67" s="2">
        <f t="shared" si="65"/>
        <v>96.246482646006342</v>
      </c>
      <c r="BB67" s="2">
        <f t="shared" si="65"/>
        <v>95.757534610096414</v>
      </c>
      <c r="BC67" s="2">
        <f t="shared" si="65"/>
        <v>96.200822781639957</v>
      </c>
      <c r="BD67" s="2">
        <f t="shared" si="65"/>
        <v>94.243400625374903</v>
      </c>
      <c r="BE67" s="2">
        <f t="shared" si="65"/>
        <v>97.194573278894069</v>
      </c>
      <c r="BF67" s="2">
        <f t="shared" si="65"/>
        <v>95.931425762143903</v>
      </c>
      <c r="BG67" s="2">
        <f t="shared" si="65"/>
        <v>98.874320700272861</v>
      </c>
      <c r="BH67" s="2">
        <f t="shared" si="65"/>
        <v>99.707263697219972</v>
      </c>
      <c r="BI67" s="2">
        <f t="shared" si="65"/>
        <v>98.310672167999627</v>
      </c>
      <c r="BJ67" s="2">
        <f t="shared" si="65"/>
        <v>97.787728730770624</v>
      </c>
      <c r="BK67" s="2">
        <f t="shared" si="65"/>
        <v>100.57133551221462</v>
      </c>
      <c r="BL67" s="2">
        <f t="shared" si="65"/>
        <v>91.449359813517503</v>
      </c>
      <c r="BM67" s="2">
        <f t="shared" si="65"/>
        <v>94.372146425498258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103.04900000000001</v>
      </c>
      <c r="BS67" s="2">
        <f t="shared" si="14"/>
        <v>105.58499999999999</v>
      </c>
      <c r="BT67" s="2" t="str">
        <f t="shared" si="15"/>
        <v/>
      </c>
      <c r="BU67" s="2">
        <f t="shared" si="16"/>
        <v>100.4</v>
      </c>
      <c r="BV67" s="2">
        <f t="shared" si="17"/>
        <v>101.075</v>
      </c>
      <c r="BW67" s="2" t="str">
        <f t="shared" si="18"/>
        <v/>
      </c>
      <c r="BX67" s="2">
        <f t="shared" si="19"/>
        <v>107.268</v>
      </c>
      <c r="BY67" s="2">
        <f t="shared" si="20"/>
        <v>105.41500000000001</v>
      </c>
      <c r="BZ67" s="2">
        <f t="shared" si="21"/>
        <v>105.976</v>
      </c>
      <c r="CA67" s="2">
        <f t="shared" si="22"/>
        <v>108.05</v>
      </c>
      <c r="CB67" s="2">
        <f t="shared" si="23"/>
        <v>98.3</v>
      </c>
      <c r="CC67" s="2">
        <f t="shared" si="24"/>
        <v>95.308000000000007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99.415937516869064</v>
      </c>
      <c r="DL67" s="2">
        <f t="shared" si="76"/>
        <v>102.00900337381916</v>
      </c>
      <c r="DM67" s="2">
        <f t="shared" si="76"/>
        <v>99.187115384615367</v>
      </c>
      <c r="DN67" s="2">
        <f t="shared" si="76"/>
        <v>98.453571428571394</v>
      </c>
      <c r="DO67" s="2">
        <f t="shared" si="76"/>
        <v>99.555480487804871</v>
      </c>
      <c r="DP67" s="2">
        <f t="shared" si="76"/>
        <v>98.33817307692307</v>
      </c>
      <c r="DQ67" s="2">
        <f t="shared" si="76"/>
        <v>100.55955128205126</v>
      </c>
      <c r="DR67" s="2">
        <f t="shared" si="76"/>
        <v>100.58128542510121</v>
      </c>
      <c r="DS67" s="2">
        <f t="shared" si="76"/>
        <v>101.30982726045883</v>
      </c>
      <c r="DT67" s="2">
        <f t="shared" si="76"/>
        <v>103.63422451398769</v>
      </c>
      <c r="DU67" s="2">
        <f t="shared" si="76"/>
        <v>100.8149109311741</v>
      </c>
      <c r="DV67" s="2">
        <f t="shared" si="76"/>
        <v>102.28984155815735</v>
      </c>
      <c r="DW67" s="2">
        <f t="shared" si="76"/>
        <v>104.14621794871795</v>
      </c>
      <c r="DX67" s="2">
        <f t="shared" si="76"/>
        <v>93.401794871794863</v>
      </c>
      <c r="DY67" s="2">
        <f t="shared" si="76"/>
        <v>96.595740197340191</v>
      </c>
      <c r="EA67" s="2">
        <f t="shared" si="77"/>
        <v>98.160170592140474</v>
      </c>
      <c r="EB67" s="2">
        <f t="shared" si="77"/>
        <v>94.998457539511406</v>
      </c>
      <c r="EC67" s="2">
        <f t="shared" si="77"/>
        <v>93.207429415886807</v>
      </c>
      <c r="ED67" s="2">
        <f t="shared" si="77"/>
        <v>92.7129912042234</v>
      </c>
      <c r="EE67" s="2">
        <f t="shared" si="77"/>
        <v>92.484255182366837</v>
      </c>
      <c r="EF67" s="2">
        <f t="shared" si="77"/>
        <v>90.053800915306923</v>
      </c>
      <c r="EG67" s="2">
        <f t="shared" si="77"/>
        <v>93.377068053327221</v>
      </c>
      <c r="EH67" s="2">
        <f t="shared" si="77"/>
        <v>90.572334247694656</v>
      </c>
      <c r="EI67" s="2">
        <f t="shared" si="77"/>
        <v>96.341803177862602</v>
      </c>
      <c r="EJ67" s="2">
        <f t="shared" si="77"/>
        <v>94.80088842941106</v>
      </c>
      <c r="EK67" s="2">
        <f t="shared" si="77"/>
        <v>95.511784612813074</v>
      </c>
      <c r="EL67" s="2">
        <f t="shared" si="77"/>
        <v>92.15283675260153</v>
      </c>
      <c r="EM67" s="2">
        <f t="shared" si="77"/>
        <v>96.496851771872784</v>
      </c>
      <c r="EN67" s="2">
        <f t="shared" si="77"/>
        <v>89.318371454711794</v>
      </c>
      <c r="EO67" s="2">
        <f t="shared" si="77"/>
        <v>91.414254235364695</v>
      </c>
      <c r="EQ67" s="2">
        <f t="shared" si="78"/>
        <v>96.159751346480263</v>
      </c>
      <c r="ER67" s="2">
        <f t="shared" si="78"/>
        <v>93.013146492974357</v>
      </c>
      <c r="ES67" s="2">
        <f t="shared" si="78"/>
        <v>91.372791202786075</v>
      </c>
      <c r="ET67" s="2">
        <f t="shared" si="78"/>
        <v>90.909481123007168</v>
      </c>
      <c r="EU67" s="2">
        <f t="shared" si="78"/>
        <v>90.957756267571071</v>
      </c>
      <c r="EV67" s="2">
        <f t="shared" si="78"/>
        <v>88.964981832880326</v>
      </c>
      <c r="EW67" s="2">
        <f t="shared" si="78"/>
        <v>91.245944310826076</v>
      </c>
      <c r="EX67" s="2">
        <f t="shared" si="78"/>
        <v>88.568479485009433</v>
      </c>
      <c r="EY67" s="2">
        <f t="shared" si="78"/>
        <v>94.54120439677952</v>
      </c>
      <c r="EZ67" s="2">
        <f t="shared" si="78"/>
        <v>93.914730151378791</v>
      </c>
      <c r="FA67" s="2">
        <f t="shared" si="78"/>
        <v>93.41392735521859</v>
      </c>
      <c r="FB67" s="2">
        <f t="shared" si="78"/>
        <v>89.865792067473691</v>
      </c>
      <c r="FC67" s="2">
        <f t="shared" si="78"/>
        <v>95.035288922765986</v>
      </c>
      <c r="FD67" s="2">
        <f t="shared" si="78"/>
        <v>89.590028712880724</v>
      </c>
      <c r="FE67" s="2">
        <f t="shared" si="78"/>
        <v>92.352512759801044</v>
      </c>
      <c r="FG67" s="2">
        <f t="shared" si="79"/>
        <v>0.50895312195399056</v>
      </c>
      <c r="FH67" s="2">
        <f t="shared" si="79"/>
        <v>0.51659691014461762</v>
      </c>
      <c r="FI67" s="2">
        <f t="shared" si="79"/>
        <v>0.49174918143890145</v>
      </c>
      <c r="FJ67" s="2">
        <f t="shared" si="79"/>
        <v>0.46962454596160857</v>
      </c>
      <c r="FK67" s="2">
        <f t="shared" si="79"/>
        <v>0.47439519786715739</v>
      </c>
      <c r="FL67" s="2">
        <f t="shared" si="79"/>
        <v>0.49426798266898847</v>
      </c>
      <c r="FM67" s="2">
        <f t="shared" si="79"/>
        <v>0.46848038339658427</v>
      </c>
      <c r="FN67" s="2">
        <f t="shared" si="79"/>
        <v>0.46455632110044326</v>
      </c>
      <c r="FO67" s="2">
        <f t="shared" si="79"/>
        <v>0.49020892307342345</v>
      </c>
      <c r="FP67" s="2">
        <f t="shared" si="79"/>
        <v>0.4445558556660959</v>
      </c>
      <c r="FQ67" s="2">
        <f t="shared" si="79"/>
        <v>0.47219614864657289</v>
      </c>
      <c r="FR67" s="2">
        <f t="shared" si="79"/>
        <v>0.44411482031577554</v>
      </c>
      <c r="FS67" s="2">
        <f t="shared" si="79"/>
        <v>0.46733375928267362</v>
      </c>
      <c r="FT67" s="2">
        <f t="shared" si="79"/>
        <v>0.47813957849213934</v>
      </c>
      <c r="FU67" s="2">
        <f t="shared" si="79"/>
        <v>0.42914895394112212</v>
      </c>
      <c r="FW67" s="2">
        <f t="shared" si="67"/>
        <v>5.3408756997698759E-5</v>
      </c>
      <c r="FX67" s="2">
        <f t="shared" si="67"/>
        <v>6.75489434340803E-5</v>
      </c>
      <c r="FY67" s="2">
        <f t="shared" si="67"/>
        <v>6.9255193843293779E-5</v>
      </c>
      <c r="FZ67" s="2">
        <f t="shared" si="67"/>
        <v>6.6224780553676092E-5</v>
      </c>
      <c r="GA67" s="2">
        <f t="shared" si="67"/>
        <v>6.7067344364914839E-5</v>
      </c>
      <c r="GB67" s="2">
        <f t="shared" si="67"/>
        <v>6.6618548667711407E-5</v>
      </c>
      <c r="GC67" s="2">
        <f t="shared" si="67"/>
        <v>5.8892134006300778E-5</v>
      </c>
      <c r="GD67" s="2">
        <f t="shared" si="67"/>
        <v>6.8930099091055571E-5</v>
      </c>
      <c r="GE67" s="2">
        <f t="shared" si="67"/>
        <v>7.5988529526362799E-5</v>
      </c>
      <c r="GF67" s="2">
        <f t="shared" si="67"/>
        <v>5.5898933388062518E-5</v>
      </c>
      <c r="GG67" s="2">
        <f t="shared" si="67"/>
        <v>5.860258493179076E-5</v>
      </c>
      <c r="GH67" s="2">
        <f t="shared" si="67"/>
        <v>5.1927112714024569E-5</v>
      </c>
      <c r="GI67" s="2">
        <f t="shared" si="67"/>
        <v>5.1578314681406793E-5</v>
      </c>
      <c r="GJ67" s="2">
        <f t="shared" si="67"/>
        <v>4.1571396760502645E-5</v>
      </c>
      <c r="GK67" s="2">
        <f t="shared" si="67"/>
        <v>3.7845220211877197E-5</v>
      </c>
      <c r="GM67" s="86">
        <f t="shared" si="68"/>
        <v>1.4214970254840708E-2</v>
      </c>
      <c r="GN67" s="86">
        <f t="shared" si="68"/>
        <v>1.5751211582922659E-2</v>
      </c>
      <c r="GO67" s="86">
        <f t="shared" si="68"/>
        <v>1.0918252203480892E-2</v>
      </c>
      <c r="GP67" s="86">
        <f t="shared" si="68"/>
        <v>7.4556928208838668E-3</v>
      </c>
      <c r="GQ67" s="86">
        <f t="shared" si="68"/>
        <v>8.0384551039482197E-3</v>
      </c>
      <c r="GR67" s="86">
        <f t="shared" si="68"/>
        <v>1.1293300395084346E-2</v>
      </c>
      <c r="GS67" s="86">
        <f t="shared" si="68"/>
        <v>7.2090282746249783E-3</v>
      </c>
      <c r="GT67" s="86">
        <f t="shared" si="68"/>
        <v>6.6122765545715955E-3</v>
      </c>
      <c r="GU67" s="86">
        <f t="shared" si="68"/>
        <v>1.0531830189164666E-2</v>
      </c>
      <c r="GV67" s="86">
        <f t="shared" si="68"/>
        <v>4.3306358939771998E-3</v>
      </c>
      <c r="GW67" s="86">
        <f t="shared" si="68"/>
        <v>7.5951252345915947E-3</v>
      </c>
      <c r="GX67" s="86">
        <f t="shared" si="68"/>
        <v>4.4891163194927938E-3</v>
      </c>
      <c r="GY67" s="86">
        <f t="shared" si="68"/>
        <v>7.0560390698210206E-3</v>
      </c>
      <c r="GZ67" s="86">
        <f t="shared" si="68"/>
        <v>8.5187316571485074E-3</v>
      </c>
      <c r="HA67" s="86">
        <f t="shared" si="68"/>
        <v>3.001434492941395E-3</v>
      </c>
      <c r="HC67" s="86">
        <f t="shared" si="73"/>
        <v>5.1650959634261873E-10</v>
      </c>
      <c r="HD67" s="86">
        <f t="shared" si="69"/>
        <v>2.3030017054095789E-9</v>
      </c>
      <c r="HE67" s="86">
        <f t="shared" si="69"/>
        <v>1.9695649805025015E-11</v>
      </c>
      <c r="HF67" s="86">
        <f t="shared" si="69"/>
        <v>3.1308587721369893E-12</v>
      </c>
      <c r="HG67" s="86">
        <f t="shared" si="69"/>
        <v>2.1766109904794426E-11</v>
      </c>
      <c r="HH67" s="86">
        <f t="shared" si="69"/>
        <v>7.4721543679897379E-12</v>
      </c>
      <c r="HI67" s="86">
        <f t="shared" si="69"/>
        <v>3.8155281245950181E-12</v>
      </c>
      <c r="HJ67" s="86">
        <f t="shared" si="69"/>
        <v>9.3765200826617145E-12</v>
      </c>
      <c r="HK67" s="86">
        <f t="shared" si="69"/>
        <v>3.5645771941408181E-12</v>
      </c>
      <c r="HL67" s="86">
        <f t="shared" si="69"/>
        <v>2.0951784379423929E-12</v>
      </c>
      <c r="HM67" s="86">
        <f t="shared" si="69"/>
        <v>2.4738115109721574E-12</v>
      </c>
      <c r="HN67" s="86">
        <f t="shared" si="69"/>
        <v>1.9316378467363928E-12</v>
      </c>
      <c r="HO67" s="86">
        <f t="shared" si="69"/>
        <v>1.3926628378807834E-11</v>
      </c>
      <c r="HP67" s="86">
        <f t="shared" si="69"/>
        <v>7.7588055759763143E-12</v>
      </c>
      <c r="HQ67" s="86">
        <f t="shared" si="69"/>
        <v>4.992838300440789E-15</v>
      </c>
      <c r="HS67" s="86">
        <f t="shared" si="70"/>
        <v>5.5300331044790126E-42</v>
      </c>
      <c r="HT67" s="86">
        <f t="shared" si="70"/>
        <v>1.2594669887464235E-36</v>
      </c>
      <c r="HU67" s="86">
        <f t="shared" si="70"/>
        <v>4.3041385989922373E-46</v>
      </c>
      <c r="HV67" s="86">
        <f t="shared" si="70"/>
        <v>2.7581914897197485E-50</v>
      </c>
      <c r="HW67" s="86">
        <f t="shared" si="70"/>
        <v>1.1877359768781951E-46</v>
      </c>
      <c r="HX67" s="86">
        <f t="shared" si="70"/>
        <v>7.9421456888419859E-52</v>
      </c>
      <c r="HY67" s="86">
        <f t="shared" si="70"/>
        <v>3.5908969870036271E-51</v>
      </c>
      <c r="HZ67" s="86">
        <f t="shared" si="70"/>
        <v>2.5667556232591461E-49</v>
      </c>
      <c r="IA67" s="86">
        <f t="shared" si="70"/>
        <v>5.7924975157925664E-52</v>
      </c>
      <c r="IB67" s="86">
        <f t="shared" si="70"/>
        <v>1.1096419474678713E-53</v>
      </c>
      <c r="IC67" s="86">
        <f t="shared" si="70"/>
        <v>1.6191350532782568E-53</v>
      </c>
      <c r="ID67" s="86">
        <f t="shared" si="70"/>
        <v>2.5559335034302427E-52</v>
      </c>
      <c r="IE67" s="86">
        <f t="shared" si="70"/>
        <v>6.2205272624752394E-49</v>
      </c>
      <c r="IF67" s="86">
        <f t="shared" si="70"/>
        <v>7.2757908586062659E-32</v>
      </c>
      <c r="IG67" s="86">
        <f t="shared" si="70"/>
        <v>8.571149212464927E-27</v>
      </c>
      <c r="II67" s="86">
        <f t="shared" si="71"/>
        <v>3.2342088300032055E-176</v>
      </c>
      <c r="IJ67" s="86">
        <f t="shared" si="71"/>
        <v>2.6220494436670924E-150</v>
      </c>
      <c r="IK67" s="86">
        <f t="shared" si="71"/>
        <v>7.3286085707940878E-191</v>
      </c>
      <c r="IL67" s="86">
        <f t="shared" si="71"/>
        <v>1.5622869890829836E-209</v>
      </c>
      <c r="IM67" s="86">
        <f t="shared" si="71"/>
        <v>5.3299336010593699E-200</v>
      </c>
      <c r="IN67" s="86">
        <f t="shared" si="71"/>
        <v>6.4491905378102575E-216</v>
      </c>
      <c r="IO67" s="86">
        <f t="shared" si="71"/>
        <v>1.1978273874824004E-218</v>
      </c>
      <c r="IP67" s="86">
        <f t="shared" si="71"/>
        <v>6.838027510117743E-208</v>
      </c>
      <c r="IQ67" s="86">
        <f t="shared" si="71"/>
        <v>5.0997001024293508E-220</v>
      </c>
      <c r="IR67" s="86">
        <f t="shared" si="71"/>
        <v>2.8453819797106394E-225</v>
      </c>
      <c r="IS67" s="86">
        <f t="shared" si="71"/>
        <v>3.858269540121918E-229</v>
      </c>
      <c r="IT67" s="86">
        <f t="shared" si="71"/>
        <v>6.338032602392555E-223</v>
      </c>
      <c r="IU67" s="86">
        <f t="shared" si="71"/>
        <v>8.2779720513904232E-206</v>
      </c>
      <c r="IV67" s="86">
        <f t="shared" si="71"/>
        <v>1.9430004352018754E-110</v>
      </c>
      <c r="IW67" s="86">
        <f t="shared" si="71"/>
        <v>9.8090326159661014E-103</v>
      </c>
      <c r="IY67" s="86">
        <f t="shared" si="72"/>
        <v>1.4214970771350303E-2</v>
      </c>
      <c r="IZ67" s="86">
        <f t="shared" si="72"/>
        <v>1.5751213885924365E-2</v>
      </c>
      <c r="JA67" s="86">
        <f t="shared" si="72"/>
        <v>1.0918252223176541E-2</v>
      </c>
      <c r="JB67" s="86">
        <f t="shared" si="72"/>
        <v>7.4556928240147253E-3</v>
      </c>
      <c r="JC67" s="86">
        <f t="shared" si="72"/>
        <v>8.0384551257143295E-3</v>
      </c>
      <c r="JD67" s="86">
        <f t="shared" si="72"/>
        <v>1.1293300402556501E-2</v>
      </c>
      <c r="JE67" s="86">
        <f t="shared" si="72"/>
        <v>7.209028278440506E-3</v>
      </c>
      <c r="JF67" s="86">
        <f t="shared" si="72"/>
        <v>6.6122765639481159E-3</v>
      </c>
      <c r="JG67" s="86">
        <f t="shared" si="72"/>
        <v>1.0531830192729243E-2</v>
      </c>
      <c r="JH67" s="86">
        <f t="shared" si="72"/>
        <v>4.330635896072378E-3</v>
      </c>
      <c r="JI67" s="86">
        <f t="shared" si="72"/>
        <v>7.5951252370654058E-3</v>
      </c>
      <c r="JJ67" s="86">
        <f t="shared" si="72"/>
        <v>4.4891163214244318E-3</v>
      </c>
      <c r="JK67" s="86">
        <f t="shared" si="72"/>
        <v>7.0560390837476486E-3</v>
      </c>
      <c r="JL67" s="86">
        <f t="shared" si="72"/>
        <v>8.5187316649073131E-3</v>
      </c>
      <c r="JM67" s="86">
        <f t="shared" si="72"/>
        <v>3.001434492946388E-3</v>
      </c>
    </row>
    <row r="68" spans="2:273" x14ac:dyDescent="0.25">
      <c r="B68" s="2">
        <v>41</v>
      </c>
      <c r="C68" s="37">
        <v>105.977</v>
      </c>
      <c r="D68" s="37">
        <v>111.23699999999999</v>
      </c>
      <c r="E68" s="37">
        <v>104.125</v>
      </c>
      <c r="F68" s="37">
        <v>106.31699999999999</v>
      </c>
      <c r="G68" s="37">
        <v>106.80500000000001</v>
      </c>
      <c r="H68" s="37">
        <v>105.15</v>
      </c>
      <c r="I68" s="37">
        <v>107.27500000000001</v>
      </c>
      <c r="J68" s="37">
        <v>105.55</v>
      </c>
      <c r="K68" s="37">
        <v>107.122</v>
      </c>
      <c r="L68" s="37">
        <v>106.53700000000001</v>
      </c>
      <c r="M68" s="37">
        <v>105.56100000000001</v>
      </c>
      <c r="N68" s="37">
        <v>105.56100000000001</v>
      </c>
      <c r="O68" s="37">
        <v>110.425</v>
      </c>
      <c r="P68" s="37">
        <v>97.7</v>
      </c>
      <c r="Q68" s="37">
        <v>98.820999999999998</v>
      </c>
      <c r="S68" s="4">
        <f t="shared" si="74"/>
        <v>110.57212516967358</v>
      </c>
      <c r="T68" s="4">
        <f t="shared" si="74"/>
        <v>110.82775650591579</v>
      </c>
      <c r="U68" s="4">
        <f t="shared" si="74"/>
        <v>105.73624939540791</v>
      </c>
      <c r="V68" s="4">
        <f t="shared" si="74"/>
        <v>102.71163519425146</v>
      </c>
      <c r="W68" s="4">
        <f t="shared" si="74"/>
        <v>103.75755164169337</v>
      </c>
      <c r="X68" s="4">
        <f t="shared" si="74"/>
        <v>103.81741057461213</v>
      </c>
      <c r="Y68" s="4">
        <f t="shared" si="74"/>
        <v>103.68155902009414</v>
      </c>
      <c r="Z68" s="4">
        <f t="shared" si="74"/>
        <v>102.22807484080624</v>
      </c>
      <c r="AA68" s="4">
        <f t="shared" si="74"/>
        <v>107.87044840770193</v>
      </c>
      <c r="AB68" s="4">
        <f t="shared" si="74"/>
        <v>104.05388728281538</v>
      </c>
      <c r="AC68" s="4">
        <f t="shared" si="74"/>
        <v>105.19120362767237</v>
      </c>
      <c r="AD68" s="4">
        <f t="shared" si="74"/>
        <v>102.07741403515048</v>
      </c>
      <c r="AE68" s="4">
        <f t="shared" si="74"/>
        <v>106.96864870435984</v>
      </c>
      <c r="AF68" s="4">
        <f t="shared" si="74"/>
        <v>98.848443298107739</v>
      </c>
      <c r="AG68" s="4">
        <f t="shared" si="74"/>
        <v>96.958613167784762</v>
      </c>
      <c r="AI68" s="4">
        <f t="shared" si="75"/>
        <v>-4.5951251696735795</v>
      </c>
      <c r="AJ68" s="4">
        <f t="shared" si="75"/>
        <v>0.40924349408420824</v>
      </c>
      <c r="AK68" s="4">
        <f t="shared" si="75"/>
        <v>-1.6112493954079099</v>
      </c>
      <c r="AL68" s="4">
        <f t="shared" si="75"/>
        <v>3.6053648057485361</v>
      </c>
      <c r="AM68" s="4">
        <f t="shared" si="75"/>
        <v>3.0474483583066387</v>
      </c>
      <c r="AN68" s="4">
        <f t="shared" si="75"/>
        <v>1.3325894253878801</v>
      </c>
      <c r="AO68" s="4">
        <f t="shared" si="75"/>
        <v>3.5934409799058642</v>
      </c>
      <c r="AP68" s="4">
        <f t="shared" si="75"/>
        <v>3.3219251591937535</v>
      </c>
      <c r="AQ68" s="4">
        <f t="shared" si="75"/>
        <v>-0.74844840770192889</v>
      </c>
      <c r="AR68" s="4">
        <f t="shared" si="75"/>
        <v>2.4831127171846248</v>
      </c>
      <c r="AS68" s="4">
        <f t="shared" si="75"/>
        <v>0.36979637232764162</v>
      </c>
      <c r="AT68" s="4">
        <f t="shared" si="75"/>
        <v>3.4835859648495244</v>
      </c>
      <c r="AU68" s="4">
        <f t="shared" si="75"/>
        <v>3.456351295640161</v>
      </c>
      <c r="AV68" s="4">
        <f t="shared" si="75"/>
        <v>-1.1484432981077362</v>
      </c>
      <c r="AW68" s="4">
        <f t="shared" si="75"/>
        <v>1.8623868322152362</v>
      </c>
      <c r="AY68" s="2">
        <f t="shared" si="65"/>
        <v>98.694197003611663</v>
      </c>
      <c r="AZ68" s="2">
        <f t="shared" si="65"/>
        <v>98.221137687644017</v>
      </c>
      <c r="BA68" s="2">
        <f t="shared" si="65"/>
        <v>96.125534114674551</v>
      </c>
      <c r="BB68" s="2">
        <f t="shared" si="65"/>
        <v>95.648056559627236</v>
      </c>
      <c r="BC68" s="2">
        <f t="shared" si="65"/>
        <v>96.029049097343659</v>
      </c>
      <c r="BD68" s="2">
        <f t="shared" si="65"/>
        <v>94.094032706163901</v>
      </c>
      <c r="BE68" s="2">
        <f t="shared" si="65"/>
        <v>97.056639893182648</v>
      </c>
      <c r="BF68" s="2">
        <f t="shared" si="65"/>
        <v>95.78117046901194</v>
      </c>
      <c r="BG68" s="2">
        <f t="shared" si="65"/>
        <v>98.831421237271798</v>
      </c>
      <c r="BH68" s="2">
        <f t="shared" si="65"/>
        <v>99.62101053767644</v>
      </c>
      <c r="BI68" s="2">
        <f t="shared" si="65"/>
        <v>98.244013294014309</v>
      </c>
      <c r="BJ68" s="2">
        <f t="shared" si="65"/>
        <v>97.58628380095972</v>
      </c>
      <c r="BK68" s="2">
        <f t="shared" si="65"/>
        <v>100.39954691913616</v>
      </c>
      <c r="BL68" s="2">
        <f t="shared" si="65"/>
        <v>91.361873568427569</v>
      </c>
      <c r="BM68" s="2">
        <f t="shared" si="65"/>
        <v>94.262717715025971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>
        <f t="shared" si="17"/>
        <v>105.55</v>
      </c>
      <c r="BW68" s="2" t="str">
        <f t="shared" si="18"/>
        <v/>
      </c>
      <c r="BX68" s="2">
        <f t="shared" si="19"/>
        <v>106.53700000000001</v>
      </c>
      <c r="BY68" s="2" t="str">
        <f t="shared" si="20"/>
        <v/>
      </c>
      <c r="BZ68" s="2">
        <f t="shared" si="21"/>
        <v>105.56100000000001</v>
      </c>
      <c r="CA68" s="2" t="str">
        <f t="shared" si="22"/>
        <v/>
      </c>
      <c r="CB68" s="2" t="str">
        <f t="shared" si="23"/>
        <v/>
      </c>
      <c r="CC68" s="2">
        <f t="shared" si="24"/>
        <v>98.820999999999998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99.562422941970283</v>
      </c>
      <c r="DL68" s="2">
        <f t="shared" si="76"/>
        <v>102.21343454790822</v>
      </c>
      <c r="DM68" s="2">
        <f t="shared" si="76"/>
        <v>99.430511257035633</v>
      </c>
      <c r="DN68" s="2">
        <f t="shared" si="76"/>
        <v>98.670326829268262</v>
      </c>
      <c r="DO68" s="2">
        <f t="shared" si="76"/>
        <v>99.698003846153838</v>
      </c>
      <c r="DP68" s="2">
        <f t="shared" si="76"/>
        <v>98.563449812382729</v>
      </c>
      <c r="DQ68" s="2">
        <f t="shared" si="76"/>
        <v>100.787314439946</v>
      </c>
      <c r="DR68" s="2">
        <f t="shared" si="76"/>
        <v>100.87778846153846</v>
      </c>
      <c r="DS68" s="2">
        <f t="shared" si="76"/>
        <v>101.66837503373819</v>
      </c>
      <c r="DT68" s="2">
        <f t="shared" si="76"/>
        <v>103.98212802275961</v>
      </c>
      <c r="DU68" s="2">
        <f t="shared" si="76"/>
        <v>101.09432859174966</v>
      </c>
      <c r="DV68" s="2">
        <f t="shared" si="76"/>
        <v>102.46004453441296</v>
      </c>
      <c r="DW68" s="2">
        <f t="shared" si="76"/>
        <v>104.31025641025641</v>
      </c>
      <c r="DX68" s="2">
        <f t="shared" si="76"/>
        <v>93.507726045883928</v>
      </c>
      <c r="DY68" s="2">
        <f t="shared" si="76"/>
        <v>96.669646374946367</v>
      </c>
      <c r="EA68" s="2">
        <f t="shared" si="77"/>
        <v>97.930440974217717</v>
      </c>
      <c r="EB68" s="2">
        <f t="shared" si="77"/>
        <v>94.814340559121234</v>
      </c>
      <c r="EC68" s="2">
        <f t="shared" si="77"/>
        <v>93.010478547854788</v>
      </c>
      <c r="ED68" s="2">
        <f t="shared" si="77"/>
        <v>92.535412421493348</v>
      </c>
      <c r="EE68" s="2">
        <f t="shared" si="77"/>
        <v>92.321939910784579</v>
      </c>
      <c r="EF68" s="2">
        <f t="shared" si="77"/>
        <v>89.923484634366403</v>
      </c>
      <c r="EG68" s="2">
        <f t="shared" si="77"/>
        <v>93.196666730333362</v>
      </c>
      <c r="EH68" s="2">
        <f t="shared" si="77"/>
        <v>90.424033573596375</v>
      </c>
      <c r="EI68" s="2">
        <f t="shared" si="77"/>
        <v>96.14102080363638</v>
      </c>
      <c r="EJ68" s="2">
        <f t="shared" si="77"/>
        <v>94.651634446957488</v>
      </c>
      <c r="EK68" s="2">
        <f t="shared" si="77"/>
        <v>95.338632805059618</v>
      </c>
      <c r="EL68" s="2">
        <f t="shared" si="77"/>
        <v>92.022981886117776</v>
      </c>
      <c r="EM68" s="2">
        <f t="shared" si="77"/>
        <v>96.334497249562418</v>
      </c>
      <c r="EN68" s="2">
        <f t="shared" si="77"/>
        <v>89.225857731015552</v>
      </c>
      <c r="EO68" s="2">
        <f t="shared" si="77"/>
        <v>91.342665993871904</v>
      </c>
      <c r="EQ68" s="2">
        <f t="shared" si="78"/>
        <v>95.960921390699312</v>
      </c>
      <c r="ER68" s="2">
        <f t="shared" si="78"/>
        <v>92.861493852373329</v>
      </c>
      <c r="ES68" s="2">
        <f t="shared" si="78"/>
        <v>91.206317266546876</v>
      </c>
      <c r="ET68" s="2">
        <f t="shared" si="78"/>
        <v>90.762781965886219</v>
      </c>
      <c r="EU68" s="2">
        <f t="shared" si="78"/>
        <v>90.81971340413935</v>
      </c>
      <c r="EV68" s="2">
        <f t="shared" si="78"/>
        <v>88.854024294721683</v>
      </c>
      <c r="EW68" s="2">
        <f t="shared" si="78"/>
        <v>91.101888102025072</v>
      </c>
      <c r="EX68" s="2">
        <f t="shared" si="78"/>
        <v>88.45380384199315</v>
      </c>
      <c r="EY68" s="2">
        <f t="shared" si="78"/>
        <v>94.372022931438707</v>
      </c>
      <c r="EZ68" s="2">
        <f t="shared" si="78"/>
        <v>93.780983882919585</v>
      </c>
      <c r="FA68" s="2">
        <f t="shared" si="78"/>
        <v>93.276175780367808</v>
      </c>
      <c r="FB68" s="2">
        <f t="shared" si="78"/>
        <v>89.774163077868053</v>
      </c>
      <c r="FC68" s="2">
        <f t="shared" si="78"/>
        <v>94.89671393317488</v>
      </c>
      <c r="FD68" s="2">
        <f t="shared" si="78"/>
        <v>89.492996525359857</v>
      </c>
      <c r="FE68" s="2">
        <f t="shared" si="78"/>
        <v>92.263868709497658</v>
      </c>
      <c r="FG68" s="2">
        <f t="shared" si="79"/>
        <v>0.53193639268785042</v>
      </c>
      <c r="FH68" s="2">
        <f t="shared" si="79"/>
        <v>0.53954608872689414</v>
      </c>
      <c r="FI68" s="2">
        <f t="shared" si="79"/>
        <v>0.51476998494072979</v>
      </c>
      <c r="FJ68" s="2">
        <f t="shared" si="79"/>
        <v>0.49261348272373373</v>
      </c>
      <c r="FK68" s="2">
        <f t="shared" si="79"/>
        <v>0.49739865477285439</v>
      </c>
      <c r="FL68" s="2">
        <f t="shared" si="79"/>
        <v>0.51728668982620274</v>
      </c>
      <c r="FM68" s="2">
        <f t="shared" si="79"/>
        <v>0.49146521115666919</v>
      </c>
      <c r="FN68" s="2">
        <f t="shared" si="79"/>
        <v>0.48752521342749705</v>
      </c>
      <c r="FO68" s="2">
        <f t="shared" si="79"/>
        <v>0.51323043303600879</v>
      </c>
      <c r="FP68" s="2">
        <f t="shared" si="79"/>
        <v>0.46739908088035587</v>
      </c>
      <c r="FQ68" s="2">
        <f t="shared" si="79"/>
        <v>0.49519343584755138</v>
      </c>
      <c r="FR68" s="2">
        <f t="shared" si="79"/>
        <v>0.46695443511721541</v>
      </c>
      <c r="FS68" s="2">
        <f t="shared" si="79"/>
        <v>0.49031422584627171</v>
      </c>
      <c r="FT68" s="2">
        <f t="shared" si="79"/>
        <v>0.50115148256930109</v>
      </c>
      <c r="FU68" s="2">
        <f t="shared" si="79"/>
        <v>0.45184451870383363</v>
      </c>
      <c r="FW68" s="2">
        <f t="shared" si="67"/>
        <v>5.8561235777890698E-5</v>
      </c>
      <c r="FX68" s="2">
        <f t="shared" si="67"/>
        <v>7.4065460963353307E-5</v>
      </c>
      <c r="FY68" s="2">
        <f t="shared" si="67"/>
        <v>7.5936302641613294E-5</v>
      </c>
      <c r="FZ68" s="2">
        <f t="shared" si="67"/>
        <v>7.2613563975450505E-5</v>
      </c>
      <c r="GA68" s="2">
        <f t="shared" si="67"/>
        <v>7.3537404942899712E-5</v>
      </c>
      <c r="GB68" s="2">
        <f t="shared" si="67"/>
        <v>7.3045316593258069E-5</v>
      </c>
      <c r="GC68" s="2">
        <f t="shared" si="67"/>
        <v>6.4573573967676088E-5</v>
      </c>
      <c r="GD68" s="2">
        <f t="shared" si="67"/>
        <v>7.5579848086324396E-5</v>
      </c>
      <c r="GE68" s="2">
        <f t="shared" si="67"/>
        <v>8.3319154950229791E-5</v>
      </c>
      <c r="GF68" s="2">
        <f t="shared" si="67"/>
        <v>6.1291631100172345E-5</v>
      </c>
      <c r="GG68" s="2">
        <f t="shared" si="67"/>
        <v>6.4256093319631309E-5</v>
      </c>
      <c r="GH68" s="2">
        <f t="shared" si="67"/>
        <v>5.6936661636364754E-5</v>
      </c>
      <c r="GI68" s="2">
        <f t="shared" si="67"/>
        <v>5.6554216017859668E-5</v>
      </c>
      <c r="GJ68" s="2">
        <f t="shared" si="67"/>
        <v>4.5581947314071374E-5</v>
      </c>
      <c r="GK68" s="2">
        <f t="shared" si="67"/>
        <v>4.1496307277642692E-5</v>
      </c>
      <c r="GM68" s="86">
        <f t="shared" si="68"/>
        <v>1.9922908939545327E-2</v>
      </c>
      <c r="GN68" s="86">
        <f t="shared" si="68"/>
        <v>2.1662493910946934E-2</v>
      </c>
      <c r="GO68" s="86">
        <f t="shared" si="68"/>
        <v>1.556823245465767E-2</v>
      </c>
      <c r="GP68" s="86">
        <f t="shared" si="68"/>
        <v>1.1000148932135405E-2</v>
      </c>
      <c r="GQ68" s="86">
        <f t="shared" si="68"/>
        <v>1.1894060974806797E-2</v>
      </c>
      <c r="GR68" s="86">
        <f t="shared" si="68"/>
        <v>1.644148699585754E-2</v>
      </c>
      <c r="GS68" s="86">
        <f t="shared" si="68"/>
        <v>1.0754339695987609E-2</v>
      </c>
      <c r="GT68" s="86">
        <f t="shared" si="68"/>
        <v>9.999999697110044E-3</v>
      </c>
      <c r="GU68" s="86">
        <f t="shared" si="68"/>
        <v>1.5443584714510326E-2</v>
      </c>
      <c r="GV68" s="86">
        <f t="shared" si="68"/>
        <v>6.7891732588957173E-3</v>
      </c>
      <c r="GW68" s="86">
        <f t="shared" si="68"/>
        <v>1.1429590327431785E-2</v>
      </c>
      <c r="GX68" s="86">
        <f t="shared" si="68"/>
        <v>6.9042513429422268E-3</v>
      </c>
      <c r="GY68" s="86">
        <f t="shared" si="68"/>
        <v>1.0542657039527219E-2</v>
      </c>
      <c r="GZ68" s="86">
        <f t="shared" si="68"/>
        <v>1.2662773868297976E-2</v>
      </c>
      <c r="HA68" s="86">
        <f t="shared" si="68"/>
        <v>4.8527165909612183E-3</v>
      </c>
      <c r="HC68" s="86">
        <f t="shared" si="73"/>
        <v>1.3260540896119731E-9</v>
      </c>
      <c r="HD68" s="86">
        <f t="shared" si="69"/>
        <v>5.4353623757598618E-9</v>
      </c>
      <c r="HE68" s="86">
        <f t="shared" si="69"/>
        <v>5.828843048175084E-11</v>
      </c>
      <c r="HF68" s="86">
        <f t="shared" si="69"/>
        <v>1.013534377826874E-11</v>
      </c>
      <c r="HG68" s="86">
        <f t="shared" si="69"/>
        <v>6.5693313254547296E-11</v>
      </c>
      <c r="HH68" s="86">
        <f t="shared" si="69"/>
        <v>2.4138425537958691E-11</v>
      </c>
      <c r="HI68" s="86">
        <f t="shared" si="69"/>
        <v>1.2430187349786201E-11</v>
      </c>
      <c r="HJ68" s="86">
        <f t="shared" si="69"/>
        <v>2.9594432725595903E-11</v>
      </c>
      <c r="HK68" s="86">
        <f t="shared" si="69"/>
        <v>1.2047653487942811E-11</v>
      </c>
      <c r="HL68" s="86">
        <f t="shared" si="69"/>
        <v>7.001746920352356E-12</v>
      </c>
      <c r="HM68" s="86">
        <f t="shared" si="69"/>
        <v>8.3683789350267858E-12</v>
      </c>
      <c r="HN68" s="86">
        <f t="shared" si="69"/>
        <v>6.3700603097131552E-12</v>
      </c>
      <c r="HO68" s="86">
        <f t="shared" si="69"/>
        <v>4.189529650195322E-11</v>
      </c>
      <c r="HP68" s="86">
        <f t="shared" si="69"/>
        <v>2.4255961270460744E-11</v>
      </c>
      <c r="HQ68" s="86">
        <f t="shared" si="69"/>
        <v>2.1534014963608528E-14</v>
      </c>
      <c r="HS68" s="86">
        <f t="shared" si="70"/>
        <v>5.5944491131524348E-41</v>
      </c>
      <c r="HT68" s="86">
        <f t="shared" si="70"/>
        <v>9.6674279422308095E-36</v>
      </c>
      <c r="HU68" s="86">
        <f t="shared" si="70"/>
        <v>5.7752971179125872E-45</v>
      </c>
      <c r="HV68" s="86">
        <f t="shared" si="70"/>
        <v>4.6900823156720319E-49</v>
      </c>
      <c r="HW68" s="86">
        <f t="shared" si="70"/>
        <v>1.7083770760909787E-45</v>
      </c>
      <c r="HX68" s="86">
        <f t="shared" si="70"/>
        <v>1.4776920117382458E-50</v>
      </c>
      <c r="HY68" s="86">
        <f t="shared" si="70"/>
        <v>6.4348962177885769E-50</v>
      </c>
      <c r="HZ68" s="86">
        <f t="shared" si="70"/>
        <v>4.2448426549776507E-48</v>
      </c>
      <c r="IA68" s="86">
        <f t="shared" si="70"/>
        <v>1.1587731567149138E-50</v>
      </c>
      <c r="IB68" s="86">
        <f t="shared" si="70"/>
        <v>2.1998177660170529E-52</v>
      </c>
      <c r="IC68" s="86">
        <f t="shared" si="70"/>
        <v>3.3253271855289503E-52</v>
      </c>
      <c r="ID68" s="86">
        <f t="shared" si="70"/>
        <v>4.6933484085182458E-51</v>
      </c>
      <c r="IE68" s="86">
        <f t="shared" si="70"/>
        <v>9.2472922774206816E-48</v>
      </c>
      <c r="IF68" s="86">
        <f t="shared" si="70"/>
        <v>3.9811454535292654E-31</v>
      </c>
      <c r="IG68" s="86">
        <f t="shared" si="70"/>
        <v>3.4348469776657837E-26</v>
      </c>
      <c r="II68" s="86">
        <f t="shared" si="71"/>
        <v>5.6966318807756847E-173</v>
      </c>
      <c r="IJ68" s="86">
        <f t="shared" si="71"/>
        <v>1.7764128798019255E-147</v>
      </c>
      <c r="IK68" s="86">
        <f t="shared" si="71"/>
        <v>3.0094045557994768E-187</v>
      </c>
      <c r="IL68" s="86">
        <f t="shared" si="71"/>
        <v>1.3990470741237455E-205</v>
      </c>
      <c r="IM68" s="86">
        <f t="shared" si="71"/>
        <v>3.179089917984979E-196</v>
      </c>
      <c r="IN68" s="86">
        <f t="shared" si="71"/>
        <v>7.6839348538023927E-212</v>
      </c>
      <c r="IO68" s="86">
        <f t="shared" si="71"/>
        <v>1.4271863241511083E-214</v>
      </c>
      <c r="IP68" s="86">
        <f t="shared" si="71"/>
        <v>5.9166013564591884E-204</v>
      </c>
      <c r="IQ68" s="86">
        <f t="shared" si="71"/>
        <v>8.3005080407337572E-216</v>
      </c>
      <c r="IR68" s="86">
        <f t="shared" si="71"/>
        <v>4.2906477474750638E-221</v>
      </c>
      <c r="IS68" s="86">
        <f t="shared" si="71"/>
        <v>7.2049502587560455E-225</v>
      </c>
      <c r="IT68" s="86">
        <f t="shared" si="71"/>
        <v>8.0477591633570324E-219</v>
      </c>
      <c r="IU68" s="86">
        <f t="shared" si="71"/>
        <v>5.0269594361256525E-202</v>
      </c>
      <c r="IV68" s="86">
        <f t="shared" si="71"/>
        <v>1.8209572560479903E-108</v>
      </c>
      <c r="IW68" s="86">
        <f t="shared" si="71"/>
        <v>6.4106658807233917E-101</v>
      </c>
      <c r="IY68" s="86">
        <f t="shared" si="72"/>
        <v>1.9922910265599416E-2</v>
      </c>
      <c r="IZ68" s="86">
        <f t="shared" si="72"/>
        <v>2.1662499346309309E-2</v>
      </c>
      <c r="JA68" s="86">
        <f t="shared" si="72"/>
        <v>1.55682325129461E-2</v>
      </c>
      <c r="JB68" s="86">
        <f t="shared" si="72"/>
        <v>1.1000148942270749E-2</v>
      </c>
      <c r="JC68" s="86">
        <f t="shared" si="72"/>
        <v>1.1894061040500111E-2</v>
      </c>
      <c r="JD68" s="86">
        <f t="shared" si="72"/>
        <v>1.6441487019995964E-2</v>
      </c>
      <c r="JE68" s="86">
        <f t="shared" si="72"/>
        <v>1.0754339708417797E-2</v>
      </c>
      <c r="JF68" s="86">
        <f t="shared" si="72"/>
        <v>9.9999997267044768E-3</v>
      </c>
      <c r="JG68" s="86">
        <f t="shared" si="72"/>
        <v>1.5443584726557978E-2</v>
      </c>
      <c r="JH68" s="86">
        <f t="shared" si="72"/>
        <v>6.7891732658974645E-3</v>
      </c>
      <c r="JI68" s="86">
        <f t="shared" si="72"/>
        <v>1.1429590335800164E-2</v>
      </c>
      <c r="JJ68" s="86">
        <f t="shared" si="72"/>
        <v>6.9042513493122876E-3</v>
      </c>
      <c r="JK68" s="86">
        <f t="shared" si="72"/>
        <v>1.0542657081422515E-2</v>
      </c>
      <c r="JL68" s="86">
        <f t="shared" si="72"/>
        <v>1.2662773892553937E-2</v>
      </c>
      <c r="JM68" s="86">
        <f t="shared" si="72"/>
        <v>4.8527165909827523E-3</v>
      </c>
    </row>
    <row r="69" spans="2:273" x14ac:dyDescent="0.25">
      <c r="B69" s="2">
        <v>42</v>
      </c>
      <c r="C69" s="37">
        <v>110.773</v>
      </c>
      <c r="D69" s="37">
        <v>115.895</v>
      </c>
      <c r="E69" s="37">
        <v>110.875</v>
      </c>
      <c r="F69" s="37">
        <v>110.366</v>
      </c>
      <c r="G69" s="37">
        <v>106.68300000000001</v>
      </c>
      <c r="H69" s="37">
        <v>109.575</v>
      </c>
      <c r="I69" s="37">
        <v>105.7</v>
      </c>
      <c r="J69" s="37">
        <v>107.2</v>
      </c>
      <c r="K69" s="37">
        <v>110.146</v>
      </c>
      <c r="L69" s="37">
        <v>107.53700000000001</v>
      </c>
      <c r="M69" s="37">
        <v>108.92700000000001</v>
      </c>
      <c r="N69" s="37">
        <v>107</v>
      </c>
      <c r="O69" s="37">
        <v>113.05</v>
      </c>
      <c r="P69" s="37">
        <v>99.25</v>
      </c>
      <c r="Q69" s="37">
        <v>101.154</v>
      </c>
      <c r="S69" s="4">
        <f t="shared" si="74"/>
        <v>114.3253715650285</v>
      </c>
      <c r="T69" s="4">
        <f t="shared" si="74"/>
        <v>114.4679771283681</v>
      </c>
      <c r="U69" s="4">
        <f t="shared" si="74"/>
        <v>108.92942420496004</v>
      </c>
      <c r="V69" s="4">
        <f t="shared" si="74"/>
        <v>105.34080054034237</v>
      </c>
      <c r="W69" s="4">
        <f t="shared" si="74"/>
        <v>106.60266407048839</v>
      </c>
      <c r="X69" s="4">
        <f t="shared" si="74"/>
        <v>107.2348192045643</v>
      </c>
      <c r="Y69" s="4">
        <f t="shared" si="74"/>
        <v>106.19537673523124</v>
      </c>
      <c r="Z69" s="4">
        <f t="shared" si="74"/>
        <v>104.76454110894834</v>
      </c>
      <c r="AA69" s="4">
        <f t="shared" si="74"/>
        <v>111.21401682780026</v>
      </c>
      <c r="AB69" s="4">
        <f t="shared" si="74"/>
        <v>106.02255461068583</v>
      </c>
      <c r="AC69" s="4">
        <f t="shared" si="74"/>
        <v>107.96534397341968</v>
      </c>
      <c r="AD69" s="4">
        <f t="shared" si="74"/>
        <v>103.86367121219541</v>
      </c>
      <c r="AE69" s="4">
        <f t="shared" si="74"/>
        <v>109.44378175814819</v>
      </c>
      <c r="AF69" s="4">
        <f t="shared" si="74"/>
        <v>101.71803929206351</v>
      </c>
      <c r="AG69" s="4">
        <f t="shared" si="74"/>
        <v>98.223075719502901</v>
      </c>
      <c r="AI69" s="4">
        <f t="shared" si="75"/>
        <v>-3.5523715650285084</v>
      </c>
      <c r="AJ69" s="4">
        <f t="shared" si="75"/>
        <v>1.4270228716318911</v>
      </c>
      <c r="AK69" s="4">
        <f t="shared" si="75"/>
        <v>1.9455757950399573</v>
      </c>
      <c r="AL69" s="4">
        <f t="shared" si="75"/>
        <v>5.0251994596576282</v>
      </c>
      <c r="AM69" s="4">
        <f t="shared" si="75"/>
        <v>8.0335929511619497E-2</v>
      </c>
      <c r="AN69" s="4">
        <f t="shared" si="75"/>
        <v>2.3401807954356997</v>
      </c>
      <c r="AO69" s="4">
        <f t="shared" si="75"/>
        <v>-0.4953767352312326</v>
      </c>
      <c r="AP69" s="4">
        <f t="shared" si="75"/>
        <v>2.4354588910516668</v>
      </c>
      <c r="AQ69" s="4">
        <f t="shared" si="75"/>
        <v>-1.068016827800264</v>
      </c>
      <c r="AR69" s="4">
        <f t="shared" si="75"/>
        <v>1.5144453893141758</v>
      </c>
      <c r="AS69" s="4">
        <f t="shared" si="75"/>
        <v>0.96165602658032867</v>
      </c>
      <c r="AT69" s="4">
        <f t="shared" si="75"/>
        <v>3.1363287878045867</v>
      </c>
      <c r="AU69" s="4">
        <f t="shared" si="75"/>
        <v>3.6062182418518063</v>
      </c>
      <c r="AV69" s="4">
        <f t="shared" si="75"/>
        <v>-2.4680392920635086</v>
      </c>
      <c r="AW69" s="4">
        <f t="shared" si="75"/>
        <v>2.930924280497095</v>
      </c>
      <c r="AY69" s="2">
        <f t="shared" si="65"/>
        <v>98.594666415435753</v>
      </c>
      <c r="AZ69" s="2">
        <f t="shared" si="65"/>
        <v>98.03849419398307</v>
      </c>
      <c r="BA69" s="2">
        <f t="shared" si="65"/>
        <v>95.984739378602654</v>
      </c>
      <c r="BB69" s="2">
        <f t="shared" si="65"/>
        <v>95.520242954773352</v>
      </c>
      <c r="BC69" s="2">
        <f t="shared" si="65"/>
        <v>95.843165493678057</v>
      </c>
      <c r="BD69" s="2">
        <f t="shared" si="65"/>
        <v>93.928951655372714</v>
      </c>
      <c r="BE69" s="2">
        <f t="shared" si="65"/>
        <v>96.899653543982225</v>
      </c>
      <c r="BF69" s="2">
        <f t="shared" si="65"/>
        <v>95.609905590849991</v>
      </c>
      <c r="BG69" s="2">
        <f t="shared" si="65"/>
        <v>98.763108606481765</v>
      </c>
      <c r="BH69" s="2">
        <f t="shared" si="65"/>
        <v>99.51069247334604</v>
      </c>
      <c r="BI69" s="2">
        <f t="shared" si="65"/>
        <v>98.156411596400361</v>
      </c>
      <c r="BJ69" s="2">
        <f t="shared" si="65"/>
        <v>97.369635499489647</v>
      </c>
      <c r="BK69" s="2">
        <f t="shared" si="65"/>
        <v>100.21241609479593</v>
      </c>
      <c r="BL69" s="2">
        <f t="shared" si="65"/>
        <v>91.265276049784518</v>
      </c>
      <c r="BM69" s="2">
        <f t="shared" si="65"/>
        <v>94.145579186783337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101.154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99.708908367071501</v>
      </c>
      <c r="DL69" s="2">
        <f t="shared" si="76"/>
        <v>102.41786572199729</v>
      </c>
      <c r="DM69" s="2">
        <f t="shared" si="76"/>
        <v>99.673907129455898</v>
      </c>
      <c r="DN69" s="2">
        <f t="shared" si="76"/>
        <v>98.887082229965131</v>
      </c>
      <c r="DO69" s="2">
        <f t="shared" si="76"/>
        <v>99.840527204502806</v>
      </c>
      <c r="DP69" s="2">
        <f t="shared" si="76"/>
        <v>98.788726547842387</v>
      </c>
      <c r="DQ69" s="2">
        <f t="shared" si="76"/>
        <v>101.01507759784073</v>
      </c>
      <c r="DR69" s="2">
        <f t="shared" si="76"/>
        <v>101.1742914979757</v>
      </c>
      <c r="DS69" s="2">
        <f t="shared" si="76"/>
        <v>102.02692280701754</v>
      </c>
      <c r="DT69" s="2">
        <f t="shared" si="76"/>
        <v>104.33003153153155</v>
      </c>
      <c r="DU69" s="2">
        <f t="shared" si="76"/>
        <v>101.37374625232522</v>
      </c>
      <c r="DV69" s="2">
        <f t="shared" si="76"/>
        <v>102.63024751066857</v>
      </c>
      <c r="DW69" s="2">
        <f t="shared" si="76"/>
        <v>104.47429487179487</v>
      </c>
      <c r="DX69" s="2">
        <f t="shared" si="76"/>
        <v>93.613657219972993</v>
      </c>
      <c r="DY69" s="2">
        <f t="shared" si="76"/>
        <v>96.743552552552543</v>
      </c>
      <c r="EA69" s="2">
        <f t="shared" si="77"/>
        <v>97.700711356294974</v>
      </c>
      <c r="EB69" s="2">
        <f t="shared" si="77"/>
        <v>94.630223578731076</v>
      </c>
      <c r="EC69" s="2">
        <f t="shared" si="77"/>
        <v>92.813527679822784</v>
      </c>
      <c r="ED69" s="2">
        <f t="shared" si="77"/>
        <v>92.357833638763282</v>
      </c>
      <c r="EE69" s="2">
        <f t="shared" si="77"/>
        <v>92.15962463920232</v>
      </c>
      <c r="EF69" s="2">
        <f t="shared" si="77"/>
        <v>89.79316835342587</v>
      </c>
      <c r="EG69" s="2">
        <f t="shared" si="77"/>
        <v>93.016265407339503</v>
      </c>
      <c r="EH69" s="2">
        <f t="shared" si="77"/>
        <v>90.275732899498081</v>
      </c>
      <c r="EI69" s="2">
        <f t="shared" si="77"/>
        <v>95.940238429410158</v>
      </c>
      <c r="EJ69" s="2">
        <f t="shared" si="77"/>
        <v>94.502380464503915</v>
      </c>
      <c r="EK69" s="2">
        <f t="shared" si="77"/>
        <v>95.165480997306162</v>
      </c>
      <c r="EL69" s="2">
        <f t="shared" si="77"/>
        <v>91.893127019634022</v>
      </c>
      <c r="EM69" s="2">
        <f t="shared" si="77"/>
        <v>96.172142727252051</v>
      </c>
      <c r="EN69" s="2">
        <f t="shared" si="77"/>
        <v>89.133344007319295</v>
      </c>
      <c r="EO69" s="2">
        <f t="shared" si="77"/>
        <v>91.271077752379114</v>
      </c>
      <c r="EQ69" s="2">
        <f t="shared" si="78"/>
        <v>95.762091434918347</v>
      </c>
      <c r="ER69" s="2">
        <f t="shared" si="78"/>
        <v>92.7098412117723</v>
      </c>
      <c r="ES69" s="2">
        <f t="shared" si="78"/>
        <v>91.03984333030769</v>
      </c>
      <c r="ET69" s="2">
        <f t="shared" si="78"/>
        <v>90.61608280876527</v>
      </c>
      <c r="EU69" s="2">
        <f t="shared" si="78"/>
        <v>90.681670540707643</v>
      </c>
      <c r="EV69" s="2">
        <f t="shared" si="78"/>
        <v>88.743066756563024</v>
      </c>
      <c r="EW69" s="2">
        <f t="shared" si="78"/>
        <v>90.957831893224082</v>
      </c>
      <c r="EX69" s="2">
        <f t="shared" si="78"/>
        <v>88.339128198976866</v>
      </c>
      <c r="EY69" s="2">
        <f t="shared" si="78"/>
        <v>94.20284146609788</v>
      </c>
      <c r="EZ69" s="2">
        <f t="shared" si="78"/>
        <v>93.647237614460366</v>
      </c>
      <c r="FA69" s="2">
        <f t="shared" si="78"/>
        <v>93.138424205517026</v>
      </c>
      <c r="FB69" s="2">
        <f t="shared" si="78"/>
        <v>89.6825340882624</v>
      </c>
      <c r="FC69" s="2">
        <f t="shared" si="78"/>
        <v>94.758138943583774</v>
      </c>
      <c r="FD69" s="2">
        <f t="shared" si="78"/>
        <v>89.39596433783899</v>
      </c>
      <c r="FE69" s="2">
        <f t="shared" si="78"/>
        <v>92.175224659194285</v>
      </c>
      <c r="FG69" s="2">
        <f t="shared" si="79"/>
        <v>0.55478494660012578</v>
      </c>
      <c r="FH69" s="2">
        <f t="shared" si="79"/>
        <v>0.56232881430353632</v>
      </c>
      <c r="FI69" s="2">
        <f t="shared" si="79"/>
        <v>0.53772828421889463</v>
      </c>
      <c r="FJ69" s="2">
        <f t="shared" si="79"/>
        <v>0.515633698479526</v>
      </c>
      <c r="FK69" s="2">
        <f t="shared" si="79"/>
        <v>0.52041312945373241</v>
      </c>
      <c r="FL69" s="2">
        <f t="shared" si="79"/>
        <v>0.54023226604378882</v>
      </c>
      <c r="FM69" s="2">
        <f t="shared" si="79"/>
        <v>0.51448617775066874</v>
      </c>
      <c r="FN69" s="2">
        <f t="shared" si="79"/>
        <v>0.51054691025248444</v>
      </c>
      <c r="FO69" s="2">
        <f t="shared" si="79"/>
        <v>0.53619594427105288</v>
      </c>
      <c r="FP69" s="2">
        <f t="shared" si="79"/>
        <v>0.49037980244057122</v>
      </c>
      <c r="FQ69" s="2">
        <f t="shared" si="79"/>
        <v>0.51821107951234324</v>
      </c>
      <c r="FR69" s="2">
        <f t="shared" si="79"/>
        <v>0.48993340527724411</v>
      </c>
      <c r="FS69" s="2">
        <f t="shared" si="79"/>
        <v>0.51333570142374807</v>
      </c>
      <c r="FT69" s="2">
        <f t="shared" si="79"/>
        <v>0.52415850953461984</v>
      </c>
      <c r="FU69" s="2">
        <f t="shared" si="79"/>
        <v>0.47474215943801656</v>
      </c>
      <c r="FW69" s="2">
        <f t="shared" si="67"/>
        <v>6.4210755386441098E-5</v>
      </c>
      <c r="FX69" s="2">
        <f t="shared" si="67"/>
        <v>8.1210582726982109E-5</v>
      </c>
      <c r="FY69" s="2">
        <f t="shared" si="67"/>
        <v>8.3261890149207736E-5</v>
      </c>
      <c r="FZ69" s="2">
        <f t="shared" si="67"/>
        <v>7.9618631864998674E-5</v>
      </c>
      <c r="GA69" s="2">
        <f t="shared" si="67"/>
        <v>8.0631589059376968E-5</v>
      </c>
      <c r="GB69" s="2">
        <f t="shared" si="67"/>
        <v>8.0092032543873905E-5</v>
      </c>
      <c r="GC69" s="2">
        <f t="shared" si="67"/>
        <v>7.0803074803551272E-5</v>
      </c>
      <c r="GD69" s="2">
        <f t="shared" si="67"/>
        <v>8.2871051214723583E-5</v>
      </c>
      <c r="GE69" s="2">
        <f t="shared" si="67"/>
        <v>9.135690235320798E-5</v>
      </c>
      <c r="GF69" s="2">
        <f t="shared" si="67"/>
        <v>6.7204539706382113E-5</v>
      </c>
      <c r="GG69" s="2">
        <f t="shared" si="67"/>
        <v>7.0454968521987436E-5</v>
      </c>
      <c r="GH69" s="2">
        <f t="shared" si="67"/>
        <v>6.2429465111263978E-5</v>
      </c>
      <c r="GI69" s="2">
        <f t="shared" si="67"/>
        <v>6.2010126420880259E-5</v>
      </c>
      <c r="GJ69" s="2">
        <f t="shared" si="67"/>
        <v>4.9979391575052999E-5</v>
      </c>
      <c r="GK69" s="2">
        <f t="shared" si="67"/>
        <v>4.5499613993194638E-5</v>
      </c>
      <c r="GM69" s="86">
        <f t="shared" si="68"/>
        <v>2.7537817447164818E-2</v>
      </c>
      <c r="GN69" s="86">
        <f t="shared" si="68"/>
        <v>2.9418051299867277E-2</v>
      </c>
      <c r="GO69" s="86">
        <f t="shared" si="68"/>
        <v>2.1878980949282374E-2</v>
      </c>
      <c r="GP69" s="86">
        <f t="shared" si="68"/>
        <v>1.5969393203861874E-2</v>
      </c>
      <c r="GQ69" s="86">
        <f t="shared" si="68"/>
        <v>1.7308244721288918E-2</v>
      </c>
      <c r="GR69" s="86">
        <f t="shared" si="68"/>
        <v>2.3547060559053236E-2</v>
      </c>
      <c r="GS69" s="86">
        <f t="shared" si="68"/>
        <v>1.5772748611995537E-2</v>
      </c>
      <c r="GT69" s="86">
        <f t="shared" si="68"/>
        <v>1.4855066405750586E-2</v>
      </c>
      <c r="GU69" s="86">
        <f t="shared" si="68"/>
        <v>2.2268784325804421E-2</v>
      </c>
      <c r="GV69" s="86">
        <f t="shared" si="68"/>
        <v>1.0436892617181087E-2</v>
      </c>
      <c r="GW69" s="86">
        <f t="shared" si="68"/>
        <v>1.6893936105030836E-2</v>
      </c>
      <c r="GX69" s="86">
        <f t="shared" si="68"/>
        <v>1.0428749073777575E-2</v>
      </c>
      <c r="GY69" s="86">
        <f t="shared" si="68"/>
        <v>1.548559863371802E-2</v>
      </c>
      <c r="GZ69" s="86">
        <f t="shared" si="68"/>
        <v>1.850062882624787E-2</v>
      </c>
      <c r="HA69" s="86">
        <f t="shared" si="68"/>
        <v>7.6825517488770968E-3</v>
      </c>
      <c r="HC69" s="86">
        <f t="shared" si="73"/>
        <v>3.3306457778284049E-9</v>
      </c>
      <c r="HD69" s="86">
        <f t="shared" si="69"/>
        <v>1.2579858350355087E-8</v>
      </c>
      <c r="HE69" s="86">
        <f t="shared" si="69"/>
        <v>1.682201777135821E-10</v>
      </c>
      <c r="HF69" s="86">
        <f t="shared" si="69"/>
        <v>3.1923628933356823E-11</v>
      </c>
      <c r="HG69" s="86">
        <f t="shared" si="69"/>
        <v>1.9314980051249977E-10</v>
      </c>
      <c r="HH69" s="86">
        <f t="shared" si="69"/>
        <v>7.5804947466667015E-11</v>
      </c>
      <c r="HI69" s="86">
        <f t="shared" si="69"/>
        <v>3.9380017771491409E-11</v>
      </c>
      <c r="HJ69" s="86">
        <f t="shared" si="69"/>
        <v>9.0882914501005063E-11</v>
      </c>
      <c r="HK69" s="86">
        <f t="shared" si="69"/>
        <v>3.9530332074414637E-11</v>
      </c>
      <c r="HL69" s="86">
        <f t="shared" si="69"/>
        <v>2.2741738389610139E-11</v>
      </c>
      <c r="HM69" s="86">
        <f t="shared" si="69"/>
        <v>2.7492417265061665E-11</v>
      </c>
      <c r="HN69" s="86">
        <f t="shared" si="69"/>
        <v>2.0431710422448789E-11</v>
      </c>
      <c r="HO69" s="86">
        <f t="shared" si="69"/>
        <v>1.2285523792667375E-10</v>
      </c>
      <c r="HP69" s="86">
        <f t="shared" si="69"/>
        <v>7.3830264355984921E-11</v>
      </c>
      <c r="HQ69" s="86">
        <f t="shared" si="69"/>
        <v>8.9766914349863932E-14</v>
      </c>
      <c r="HS69" s="86">
        <f t="shared" si="70"/>
        <v>5.4981209082591023E-40</v>
      </c>
      <c r="HT69" s="86">
        <f t="shared" si="70"/>
        <v>7.2312221967675078E-35</v>
      </c>
      <c r="HU69" s="86">
        <f t="shared" si="70"/>
        <v>7.4968001698018043E-44</v>
      </c>
      <c r="HV69" s="86">
        <f t="shared" si="70"/>
        <v>7.6924961144407416E-48</v>
      </c>
      <c r="HW69" s="86">
        <f t="shared" si="70"/>
        <v>2.3739108320064259E-44</v>
      </c>
      <c r="HX69" s="86">
        <f t="shared" si="70"/>
        <v>2.6488441011690147E-49</v>
      </c>
      <c r="HY69" s="86">
        <f t="shared" si="70"/>
        <v>1.11150879298756E-48</v>
      </c>
      <c r="HZ69" s="86">
        <f t="shared" si="70"/>
        <v>6.7711844776953277E-47</v>
      </c>
      <c r="IA69" s="86">
        <f t="shared" si="70"/>
        <v>2.2293913997220408E-49</v>
      </c>
      <c r="IB69" s="86">
        <f t="shared" si="70"/>
        <v>4.2005510580852063E-51</v>
      </c>
      <c r="IC69" s="86">
        <f t="shared" si="70"/>
        <v>6.5714078538185294E-51</v>
      </c>
      <c r="ID69" s="86">
        <f t="shared" si="70"/>
        <v>8.3089226397355381E-50</v>
      </c>
      <c r="IE69" s="86">
        <f t="shared" si="70"/>
        <v>1.3291844133110788E-46</v>
      </c>
      <c r="IF69" s="86">
        <f t="shared" si="70"/>
        <v>2.1336772051343657E-30</v>
      </c>
      <c r="IG69" s="86">
        <f t="shared" si="70"/>
        <v>1.353900729292339E-25</v>
      </c>
      <c r="II69" s="86">
        <f t="shared" si="71"/>
        <v>9.3543344559533473E-170</v>
      </c>
      <c r="IJ69" s="86">
        <f t="shared" si="71"/>
        <v>1.1304309675518826E-144</v>
      </c>
      <c r="IK69" s="86">
        <f t="shared" si="71"/>
        <v>1.1405229416583173E-183</v>
      </c>
      <c r="IL69" s="86">
        <f t="shared" si="71"/>
        <v>1.1480847802199924E-201</v>
      </c>
      <c r="IM69" s="86">
        <f t="shared" si="71"/>
        <v>1.7442293420144817E-192</v>
      </c>
      <c r="IN69" s="86">
        <f t="shared" si="71"/>
        <v>8.3659527940623115E-208</v>
      </c>
      <c r="IO69" s="86">
        <f t="shared" si="71"/>
        <v>1.5556688580356174E-210</v>
      </c>
      <c r="IP69" s="86">
        <f t="shared" si="71"/>
        <v>4.6910403639799528E-200</v>
      </c>
      <c r="IQ69" s="86">
        <f t="shared" si="71"/>
        <v>1.2292812876201519E-211</v>
      </c>
      <c r="IR69" s="86">
        <f t="shared" si="71"/>
        <v>5.9087403839626126E-217</v>
      </c>
      <c r="IS69" s="86">
        <f t="shared" si="71"/>
        <v>1.2257045621375355E-220</v>
      </c>
      <c r="IT69" s="86">
        <f t="shared" si="71"/>
        <v>9.3536425957527045E-215</v>
      </c>
      <c r="IU69" s="86">
        <f t="shared" si="71"/>
        <v>2.8138501139444401E-198</v>
      </c>
      <c r="IV69" s="86">
        <f t="shared" si="71"/>
        <v>1.6372469557796044E-106</v>
      </c>
      <c r="IW69" s="86">
        <f t="shared" si="71"/>
        <v>4.0341905646748705E-99</v>
      </c>
      <c r="IY69" s="86">
        <f t="shared" si="72"/>
        <v>2.7537820777810595E-2</v>
      </c>
      <c r="IZ69" s="86">
        <f t="shared" si="72"/>
        <v>2.9418063879725627E-2</v>
      </c>
      <c r="JA69" s="86">
        <f t="shared" si="72"/>
        <v>2.1878981117502552E-2</v>
      </c>
      <c r="JB69" s="86">
        <f t="shared" si="72"/>
        <v>1.5969393235785504E-2</v>
      </c>
      <c r="JC69" s="86">
        <f t="shared" si="72"/>
        <v>1.730824491443872E-2</v>
      </c>
      <c r="JD69" s="86">
        <f t="shared" si="72"/>
        <v>2.3547060634858185E-2</v>
      </c>
      <c r="JE69" s="86">
        <f t="shared" si="72"/>
        <v>1.5772748651375554E-2</v>
      </c>
      <c r="JF69" s="86">
        <f t="shared" si="72"/>
        <v>1.48550664966335E-2</v>
      </c>
      <c r="JG69" s="86">
        <f t="shared" si="72"/>
        <v>2.2268784365334752E-2</v>
      </c>
      <c r="JH69" s="86">
        <f t="shared" si="72"/>
        <v>1.0436892639922826E-2</v>
      </c>
      <c r="JI69" s="86">
        <f t="shared" si="72"/>
        <v>1.6893936132523255E-2</v>
      </c>
      <c r="JJ69" s="86">
        <f t="shared" si="72"/>
        <v>1.0428749094209286E-2</v>
      </c>
      <c r="JK69" s="86">
        <f t="shared" si="72"/>
        <v>1.5485598756573259E-2</v>
      </c>
      <c r="JL69" s="86">
        <f t="shared" si="72"/>
        <v>1.8500628900078135E-2</v>
      </c>
      <c r="JM69" s="86">
        <f t="shared" si="72"/>
        <v>7.6825517489668635E-3</v>
      </c>
    </row>
    <row r="70" spans="2:273" x14ac:dyDescent="0.25">
      <c r="B70" s="2">
        <v>43</v>
      </c>
      <c r="C70" s="37">
        <v>110.90900000000001</v>
      </c>
      <c r="D70" s="37">
        <v>119.13200000000001</v>
      </c>
      <c r="E70" s="37">
        <v>112.65</v>
      </c>
      <c r="F70" s="37">
        <v>111.19499999999999</v>
      </c>
      <c r="G70" s="37">
        <v>108.268</v>
      </c>
      <c r="H70" s="37">
        <v>111.625</v>
      </c>
      <c r="I70" s="37">
        <v>109.55</v>
      </c>
      <c r="J70" s="37">
        <v>111.65</v>
      </c>
      <c r="K70" s="37">
        <v>113</v>
      </c>
      <c r="L70" s="37">
        <v>112.244</v>
      </c>
      <c r="M70" s="37">
        <v>110.488</v>
      </c>
      <c r="N70" s="37">
        <v>108.902</v>
      </c>
      <c r="O70" s="37">
        <v>111.25</v>
      </c>
      <c r="P70" s="37">
        <v>99.9</v>
      </c>
      <c r="Q70" s="37">
        <v>100.69199999999999</v>
      </c>
      <c r="S70" s="4">
        <f t="shared" si="74"/>
        <v>118.99385637655065</v>
      </c>
      <c r="T70" s="4">
        <f t="shared" si="74"/>
        <v>118.95383414925955</v>
      </c>
      <c r="U70" s="4">
        <f t="shared" si="74"/>
        <v>112.98365802412712</v>
      </c>
      <c r="V70" s="4">
        <f t="shared" si="74"/>
        <v>108.78866189650213</v>
      </c>
      <c r="W70" s="4">
        <f t="shared" si="74"/>
        <v>110.35191018854255</v>
      </c>
      <c r="X70" s="4">
        <f t="shared" si="74"/>
        <v>111.63087686927079</v>
      </c>
      <c r="Y70" s="4">
        <f t="shared" si="74"/>
        <v>109.52703971621366</v>
      </c>
      <c r="Z70" s="4">
        <f t="shared" si="74"/>
        <v>108.16620938501227</v>
      </c>
      <c r="AA70" s="4">
        <f t="shared" si="74"/>
        <v>115.50620791851013</v>
      </c>
      <c r="AB70" s="4">
        <f t="shared" si="74"/>
        <v>108.74121936297684</v>
      </c>
      <c r="AC70" s="4">
        <f t="shared" si="74"/>
        <v>111.62814078597015</v>
      </c>
      <c r="AD70" s="4">
        <f t="shared" si="74"/>
        <v>106.34626315270827</v>
      </c>
      <c r="AE70" s="4">
        <f t="shared" si="74"/>
        <v>112.74319843458009</v>
      </c>
      <c r="AF70" s="4">
        <f t="shared" si="74"/>
        <v>105.48018614527776</v>
      </c>
      <c r="AG70" s="4">
        <f t="shared" si="74"/>
        <v>100.04940725252384</v>
      </c>
      <c r="AI70" s="4">
        <f t="shared" si="75"/>
        <v>-8.0848563765506469</v>
      </c>
      <c r="AJ70" s="4">
        <f t="shared" si="75"/>
        <v>0.17816585074045577</v>
      </c>
      <c r="AK70" s="4">
        <f t="shared" si="75"/>
        <v>-0.33365802412711787</v>
      </c>
      <c r="AL70" s="4">
        <f t="shared" si="75"/>
        <v>2.406338103497859</v>
      </c>
      <c r="AM70" s="4">
        <f t="shared" si="75"/>
        <v>-2.0839101885425464</v>
      </c>
      <c r="AN70" s="4">
        <f t="shared" si="75"/>
        <v>-5.8768692707928949E-3</v>
      </c>
      <c r="AO70" s="4">
        <f t="shared" si="75"/>
        <v>2.2960283786332525E-2</v>
      </c>
      <c r="AP70" s="4">
        <f t="shared" si="75"/>
        <v>3.4837906149877398</v>
      </c>
      <c r="AQ70" s="4">
        <f t="shared" si="75"/>
        <v>-2.5062079185101283</v>
      </c>
      <c r="AR70" s="4">
        <f t="shared" si="75"/>
        <v>3.5027806370231644</v>
      </c>
      <c r="AS70" s="4">
        <f t="shared" si="75"/>
        <v>-1.1401407859701465</v>
      </c>
      <c r="AT70" s="4">
        <f t="shared" si="75"/>
        <v>2.5557368472917261</v>
      </c>
      <c r="AU70" s="4">
        <f t="shared" si="75"/>
        <v>-1.4931984345800942</v>
      </c>
      <c r="AV70" s="4">
        <f t="shared" si="75"/>
        <v>-5.5801861452777501</v>
      </c>
      <c r="AW70" s="4">
        <f t="shared" si="75"/>
        <v>0.64259274747615791</v>
      </c>
      <c r="AY70" s="2">
        <f t="shared" si="65"/>
        <v>98.478489855375088</v>
      </c>
      <c r="AZ70" s="2">
        <f t="shared" si="65"/>
        <v>97.840270496679182</v>
      </c>
      <c r="BA70" s="2">
        <f t="shared" si="65"/>
        <v>95.82488465464273</v>
      </c>
      <c r="BB70" s="2">
        <f t="shared" si="65"/>
        <v>95.374731321992414</v>
      </c>
      <c r="BC70" s="2">
        <f t="shared" si="65"/>
        <v>95.64393913972809</v>
      </c>
      <c r="BD70" s="2">
        <f t="shared" si="65"/>
        <v>93.74913479030792</v>
      </c>
      <c r="BE70" s="2">
        <f t="shared" si="65"/>
        <v>96.724389142371152</v>
      </c>
      <c r="BF70" s="2">
        <f t="shared" si="65"/>
        <v>95.418666095049574</v>
      </c>
      <c r="BG70" s="2">
        <f t="shared" si="65"/>
        <v>98.67011812085147</v>
      </c>
      <c r="BH70" s="2">
        <f t="shared" si="65"/>
        <v>99.377103492050125</v>
      </c>
      <c r="BI70" s="2">
        <f t="shared" si="65"/>
        <v>98.048488074941588</v>
      </c>
      <c r="BJ70" s="2">
        <f t="shared" si="65"/>
        <v>97.13872602074764</v>
      </c>
      <c r="BK70" s="2">
        <f t="shared" si="65"/>
        <v>100.01074372864035</v>
      </c>
      <c r="BL70" s="2">
        <f t="shared" si="65"/>
        <v>91.160024980913491</v>
      </c>
      <c r="BM70" s="2">
        <f t="shared" si="65"/>
        <v>94.021178425036666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99.855393792172706</v>
      </c>
      <c r="DL70" s="2">
        <f t="shared" si="76"/>
        <v>102.62229689608637</v>
      </c>
      <c r="DM70" s="2">
        <f t="shared" si="76"/>
        <v>99.917303001876164</v>
      </c>
      <c r="DN70" s="2">
        <f t="shared" si="76"/>
        <v>99.103837630661985</v>
      </c>
      <c r="DO70" s="2">
        <f t="shared" si="76"/>
        <v>99.983050562851773</v>
      </c>
      <c r="DP70" s="2">
        <f t="shared" si="76"/>
        <v>99.01400328330206</v>
      </c>
      <c r="DQ70" s="2">
        <f t="shared" si="76"/>
        <v>101.24284075573547</v>
      </c>
      <c r="DR70" s="2">
        <f t="shared" si="76"/>
        <v>101.47079453441296</v>
      </c>
      <c r="DS70" s="2">
        <f t="shared" si="76"/>
        <v>102.3854705802969</v>
      </c>
      <c r="DT70" s="2">
        <f t="shared" si="76"/>
        <v>104.67793504030348</v>
      </c>
      <c r="DU70" s="2">
        <f t="shared" si="76"/>
        <v>101.65316391290077</v>
      </c>
      <c r="DV70" s="2">
        <f t="shared" si="76"/>
        <v>102.80045048692416</v>
      </c>
      <c r="DW70" s="2">
        <f t="shared" si="76"/>
        <v>104.63833333333334</v>
      </c>
      <c r="DX70" s="2">
        <f t="shared" si="76"/>
        <v>93.719588394062072</v>
      </c>
      <c r="DY70" s="2">
        <f t="shared" si="76"/>
        <v>96.81745873015872</v>
      </c>
      <c r="EA70" s="2">
        <f t="shared" si="77"/>
        <v>97.470981738372217</v>
      </c>
      <c r="EB70" s="2">
        <f t="shared" si="77"/>
        <v>94.446106598340904</v>
      </c>
      <c r="EC70" s="2">
        <f t="shared" si="77"/>
        <v>92.616576811790779</v>
      </c>
      <c r="ED70" s="2">
        <f t="shared" si="77"/>
        <v>92.18025485603323</v>
      </c>
      <c r="EE70" s="2">
        <f t="shared" si="77"/>
        <v>91.997309367620048</v>
      </c>
      <c r="EF70" s="2">
        <f t="shared" si="77"/>
        <v>89.66285207248535</v>
      </c>
      <c r="EG70" s="2">
        <f t="shared" si="77"/>
        <v>92.83586408434563</v>
      </c>
      <c r="EH70" s="2">
        <f t="shared" si="77"/>
        <v>90.127432225399801</v>
      </c>
      <c r="EI70" s="2">
        <f t="shared" si="77"/>
        <v>95.73945605518395</v>
      </c>
      <c r="EJ70" s="2">
        <f t="shared" si="77"/>
        <v>94.353126482050342</v>
      </c>
      <c r="EK70" s="2">
        <f t="shared" si="77"/>
        <v>94.992329189552706</v>
      </c>
      <c r="EL70" s="2">
        <f t="shared" si="77"/>
        <v>91.763272153150268</v>
      </c>
      <c r="EM70" s="2">
        <f t="shared" si="77"/>
        <v>96.009788204941685</v>
      </c>
      <c r="EN70" s="2">
        <f t="shared" si="77"/>
        <v>89.040830283623052</v>
      </c>
      <c r="EO70" s="2">
        <f t="shared" si="77"/>
        <v>91.199489510886323</v>
      </c>
      <c r="EQ70" s="2">
        <f t="shared" si="78"/>
        <v>95.563261479137395</v>
      </c>
      <c r="ER70" s="2">
        <f t="shared" si="78"/>
        <v>92.558188571171272</v>
      </c>
      <c r="ES70" s="2">
        <f t="shared" si="78"/>
        <v>90.873369394068504</v>
      </c>
      <c r="ET70" s="2">
        <f t="shared" si="78"/>
        <v>90.469383651644321</v>
      </c>
      <c r="EU70" s="2">
        <f t="shared" si="78"/>
        <v>90.543627677275936</v>
      </c>
      <c r="EV70" s="2">
        <f t="shared" si="78"/>
        <v>88.632109218404366</v>
      </c>
      <c r="EW70" s="2">
        <f t="shared" si="78"/>
        <v>90.813775684423078</v>
      </c>
      <c r="EX70" s="2">
        <f t="shared" si="78"/>
        <v>88.224452555960582</v>
      </c>
      <c r="EY70" s="2">
        <f t="shared" si="78"/>
        <v>94.033660000757067</v>
      </c>
      <c r="EZ70" s="2">
        <f t="shared" si="78"/>
        <v>93.513491346001146</v>
      </c>
      <c r="FA70" s="2">
        <f t="shared" si="78"/>
        <v>93.000672630666244</v>
      </c>
      <c r="FB70" s="2">
        <f t="shared" si="78"/>
        <v>89.590905098656762</v>
      </c>
      <c r="FC70" s="2">
        <f t="shared" si="78"/>
        <v>94.619563953992667</v>
      </c>
      <c r="FD70" s="2">
        <f t="shared" si="78"/>
        <v>89.298932150318123</v>
      </c>
      <c r="FE70" s="2">
        <f t="shared" si="78"/>
        <v>92.086580608890912</v>
      </c>
      <c r="FG70" s="2">
        <f t="shared" si="79"/>
        <v>0.57740423727010726</v>
      </c>
      <c r="FH70" s="2">
        <f t="shared" si="79"/>
        <v>0.58485163819959562</v>
      </c>
      <c r="FI70" s="2">
        <f t="shared" si="79"/>
        <v>0.56052769219239529</v>
      </c>
      <c r="FJ70" s="2">
        <f t="shared" si="79"/>
        <v>0.53858776185428159</v>
      </c>
      <c r="FK70" s="2">
        <f t="shared" si="79"/>
        <v>0.54334128754174338</v>
      </c>
      <c r="FL70" s="2">
        <f t="shared" si="79"/>
        <v>0.56300853830964381</v>
      </c>
      <c r="FM70" s="2">
        <f t="shared" si="79"/>
        <v>0.53744583911433297</v>
      </c>
      <c r="FN70" s="2">
        <f t="shared" si="79"/>
        <v>0.53352395516928852</v>
      </c>
      <c r="FO70" s="2">
        <f t="shared" si="79"/>
        <v>0.55900894827566849</v>
      </c>
      <c r="FP70" s="2">
        <f t="shared" si="79"/>
        <v>0.51340125557302208</v>
      </c>
      <c r="FQ70" s="2">
        <f t="shared" si="79"/>
        <v>0.5411516917312037</v>
      </c>
      <c r="FR70" s="2">
        <f t="shared" si="79"/>
        <v>0.51295499554348645</v>
      </c>
      <c r="FS70" s="2">
        <f t="shared" si="79"/>
        <v>0.53630073334842199</v>
      </c>
      <c r="FT70" s="2">
        <f t="shared" si="79"/>
        <v>0.54706345080990004</v>
      </c>
      <c r="FU70" s="2">
        <f t="shared" si="79"/>
        <v>0.49774650806552756</v>
      </c>
      <c r="FW70" s="2">
        <f t="shared" si="67"/>
        <v>7.0405257082924082E-5</v>
      </c>
      <c r="FX70" s="2">
        <f t="shared" si="67"/>
        <v>8.9044935584648541E-5</v>
      </c>
      <c r="FY70" s="2">
        <f t="shared" si="67"/>
        <v>9.1294113756587954E-5</v>
      </c>
      <c r="FZ70" s="2">
        <f t="shared" si="67"/>
        <v>8.7299423259521079E-5</v>
      </c>
      <c r="GA70" s="2">
        <f t="shared" si="67"/>
        <v>8.8410091565060752E-5</v>
      </c>
      <c r="GB70" s="2">
        <f t="shared" si="67"/>
        <v>8.7818488783845109E-5</v>
      </c>
      <c r="GC70" s="2">
        <f t="shared" si="67"/>
        <v>7.7633497431221451E-5</v>
      </c>
      <c r="GD70" s="2">
        <f t="shared" si="67"/>
        <v>9.0865574255469543E-5</v>
      </c>
      <c r="GE70" s="2">
        <f t="shared" si="67"/>
        <v>1.0016996860446566E-4</v>
      </c>
      <c r="GF70" s="2">
        <f t="shared" si="67"/>
        <v>7.3687834694711299E-5</v>
      </c>
      <c r="GG70" s="2">
        <f t="shared" si="67"/>
        <v>7.7251811685299915E-5</v>
      </c>
      <c r="GH70" s="2">
        <f t="shared" si="67"/>
        <v>6.8452134998548108E-5</v>
      </c>
      <c r="GI70" s="2">
        <f t="shared" si="67"/>
        <v>6.7992344787866371E-5</v>
      </c>
      <c r="GJ70" s="2">
        <f t="shared" si="67"/>
        <v>5.4801048872189837E-5</v>
      </c>
      <c r="GK70" s="2">
        <f t="shared" si="67"/>
        <v>4.9889115677186291E-5</v>
      </c>
      <c r="GM70" s="86">
        <f t="shared" si="68"/>
        <v>3.7542011966105779E-2</v>
      </c>
      <c r="GN70" s="86">
        <f t="shared" si="68"/>
        <v>3.9451810789461972E-2</v>
      </c>
      <c r="GO70" s="86">
        <f t="shared" si="68"/>
        <v>3.0308034623156774E-2</v>
      </c>
      <c r="GP70" s="86">
        <f t="shared" si="68"/>
        <v>2.2814038013274539E-2</v>
      </c>
      <c r="GQ70" s="86">
        <f t="shared" si="68"/>
        <v>2.4773581610556063E-2</v>
      </c>
      <c r="GR70" s="86">
        <f t="shared" si="68"/>
        <v>3.3178614998201489E-2</v>
      </c>
      <c r="GS70" s="86">
        <f t="shared" si="68"/>
        <v>2.2745501516010055E-2</v>
      </c>
      <c r="GT70" s="86">
        <f t="shared" si="68"/>
        <v>2.1678325788898768E-2</v>
      </c>
      <c r="GU70" s="86">
        <f t="shared" si="68"/>
        <v>3.1579160989663096E-2</v>
      </c>
      <c r="GV70" s="86">
        <f t="shared" si="68"/>
        <v>1.5735044152079724E-2</v>
      </c>
      <c r="GW70" s="86">
        <f t="shared" si="68"/>
        <v>2.4529477877497825E-2</v>
      </c>
      <c r="GX70" s="86">
        <f t="shared" si="68"/>
        <v>1.5472303307065591E-2</v>
      </c>
      <c r="GY70" s="86">
        <f t="shared" si="68"/>
        <v>2.2363649208277086E-2</v>
      </c>
      <c r="GZ70" s="86">
        <f t="shared" si="68"/>
        <v>2.6570449843763264E-2</v>
      </c>
      <c r="HA70" s="86">
        <f t="shared" si="68"/>
        <v>1.1910930295472379E-2</v>
      </c>
      <c r="HC70" s="86">
        <f t="shared" si="73"/>
        <v>8.1844635736411366E-9</v>
      </c>
      <c r="HD70" s="86">
        <f t="shared" si="69"/>
        <v>2.8552588333938926E-8</v>
      </c>
      <c r="HE70" s="86">
        <f t="shared" si="69"/>
        <v>4.7344307272868769E-10</v>
      </c>
      <c r="HF70" s="86">
        <f t="shared" si="69"/>
        <v>9.7835251074015721E-11</v>
      </c>
      <c r="HG70" s="86">
        <f t="shared" si="69"/>
        <v>5.5323686971814085E-10</v>
      </c>
      <c r="HH70" s="86">
        <f t="shared" si="69"/>
        <v>2.3143195290046779E-10</v>
      </c>
      <c r="HI70" s="86">
        <f t="shared" si="69"/>
        <v>1.2132781161573776E-10</v>
      </c>
      <c r="HJ70" s="86">
        <f t="shared" si="69"/>
        <v>2.7156238144809153E-10</v>
      </c>
      <c r="HK70" s="86">
        <f t="shared" si="69"/>
        <v>1.2592270066105599E-10</v>
      </c>
      <c r="HL70" s="86">
        <f t="shared" si="69"/>
        <v>7.1793272201175049E-11</v>
      </c>
      <c r="HM70" s="86">
        <f t="shared" si="69"/>
        <v>8.7718848872252304E-11</v>
      </c>
      <c r="HN70" s="86">
        <f t="shared" si="69"/>
        <v>6.3741129799382888E-11</v>
      </c>
      <c r="HO70" s="86">
        <f t="shared" si="69"/>
        <v>3.5118950756299909E-10</v>
      </c>
      <c r="HP70" s="86">
        <f t="shared" si="69"/>
        <v>2.1880305108353487E-10</v>
      </c>
      <c r="HQ70" s="86">
        <f t="shared" si="69"/>
        <v>3.6168634080282829E-13</v>
      </c>
      <c r="HS70" s="86">
        <f t="shared" si="70"/>
        <v>5.2492869719744874E-39</v>
      </c>
      <c r="HT70" s="86">
        <f t="shared" si="70"/>
        <v>5.2709737159963907E-34</v>
      </c>
      <c r="HU70" s="86">
        <f t="shared" si="70"/>
        <v>9.4144049703183615E-43</v>
      </c>
      <c r="HV70" s="86">
        <f t="shared" si="70"/>
        <v>1.2169891034826561E-46</v>
      </c>
      <c r="HW70" s="86">
        <f t="shared" si="70"/>
        <v>3.1868660785925629E-43</v>
      </c>
      <c r="HX70" s="86">
        <f t="shared" si="70"/>
        <v>4.5746417159893909E-48</v>
      </c>
      <c r="HY70" s="86">
        <f t="shared" si="70"/>
        <v>1.850626733239855E-47</v>
      </c>
      <c r="HZ70" s="86">
        <f t="shared" si="70"/>
        <v>1.0418268367587136E-45</v>
      </c>
      <c r="IA70" s="86">
        <f t="shared" si="70"/>
        <v>4.1250715546124872E-48</v>
      </c>
      <c r="IB70" s="86">
        <f t="shared" si="70"/>
        <v>7.7257970368534986E-50</v>
      </c>
      <c r="IC70" s="86">
        <f t="shared" si="70"/>
        <v>1.2495597161078548E-49</v>
      </c>
      <c r="ID70" s="86">
        <f t="shared" si="70"/>
        <v>1.4181986016850092E-48</v>
      </c>
      <c r="IE70" s="86">
        <f t="shared" si="70"/>
        <v>1.8473146101711974E-45</v>
      </c>
      <c r="IF70" s="86">
        <f t="shared" si="70"/>
        <v>1.1200664627044772E-29</v>
      </c>
      <c r="IG70" s="86">
        <f t="shared" si="70"/>
        <v>5.2490268215521578E-25</v>
      </c>
      <c r="II70" s="86">
        <f t="shared" si="71"/>
        <v>1.4320329270796913E-166</v>
      </c>
      <c r="IJ70" s="86">
        <f t="shared" si="71"/>
        <v>6.756815525832596E-142</v>
      </c>
      <c r="IK70" s="86">
        <f t="shared" si="71"/>
        <v>3.9892630661829093E-180</v>
      </c>
      <c r="IL70" s="86">
        <f t="shared" si="71"/>
        <v>8.6334921352534271E-198</v>
      </c>
      <c r="IM70" s="86">
        <f t="shared" si="71"/>
        <v>8.8028827185344911E-189</v>
      </c>
      <c r="IN70" s="86">
        <f t="shared" si="71"/>
        <v>8.3234083521024709E-204</v>
      </c>
      <c r="IO70" s="86">
        <f t="shared" si="71"/>
        <v>1.5513309015556672E-206</v>
      </c>
      <c r="IP70" s="86">
        <f t="shared" si="71"/>
        <v>3.4081776359841674E-196</v>
      </c>
      <c r="IQ70" s="86">
        <f t="shared" si="71"/>
        <v>1.6564763773551147E-207</v>
      </c>
      <c r="IR70" s="86">
        <f t="shared" si="71"/>
        <v>7.4311745681241613E-213</v>
      </c>
      <c r="IS70" s="86">
        <f t="shared" si="71"/>
        <v>1.8995807856168285E-216</v>
      </c>
      <c r="IT70" s="86">
        <f t="shared" si="71"/>
        <v>9.951134539236297E-211</v>
      </c>
      <c r="IU70" s="86">
        <f t="shared" si="71"/>
        <v>1.4518154700693818E-194</v>
      </c>
      <c r="IV70" s="86">
        <f t="shared" si="71"/>
        <v>1.4122672573696446E-104</v>
      </c>
      <c r="IW70" s="86">
        <f t="shared" si="71"/>
        <v>2.4444808083792412E-97</v>
      </c>
      <c r="IY70" s="86">
        <f t="shared" si="72"/>
        <v>3.7542020150569351E-2</v>
      </c>
      <c r="IZ70" s="86">
        <f t="shared" si="72"/>
        <v>3.9451839342050307E-2</v>
      </c>
      <c r="JA70" s="86">
        <f t="shared" si="72"/>
        <v>3.0308035096599847E-2</v>
      </c>
      <c r="JB70" s="86">
        <f t="shared" si="72"/>
        <v>2.281403811110979E-2</v>
      </c>
      <c r="JC70" s="86">
        <f t="shared" si="72"/>
        <v>2.4773582163792933E-2</v>
      </c>
      <c r="JD70" s="86">
        <f t="shared" si="72"/>
        <v>3.3178615229633439E-2</v>
      </c>
      <c r="JE70" s="86">
        <f t="shared" si="72"/>
        <v>2.2745501637337868E-2</v>
      </c>
      <c r="JF70" s="86">
        <f t="shared" si="72"/>
        <v>2.1678326060461148E-2</v>
      </c>
      <c r="JG70" s="86">
        <f t="shared" si="72"/>
        <v>3.1579161115585799E-2</v>
      </c>
      <c r="JH70" s="86">
        <f t="shared" si="72"/>
        <v>1.5735044223872997E-2</v>
      </c>
      <c r="JI70" s="86">
        <f t="shared" si="72"/>
        <v>2.4529477965216675E-2</v>
      </c>
      <c r="JJ70" s="86">
        <f t="shared" si="72"/>
        <v>1.5472303370806722E-2</v>
      </c>
      <c r="JK70" s="86">
        <f t="shared" si="72"/>
        <v>2.2363649559466594E-2</v>
      </c>
      <c r="JL70" s="86">
        <f t="shared" si="72"/>
        <v>2.6570450062566316E-2</v>
      </c>
      <c r="JM70" s="86">
        <f t="shared" si="72"/>
        <v>1.1910930295834066E-2</v>
      </c>
    </row>
    <row r="71" spans="2:273" x14ac:dyDescent="0.25">
      <c r="B71" s="2">
        <v>44</v>
      </c>
      <c r="C71" s="37">
        <v>117.432</v>
      </c>
      <c r="D71" s="37">
        <v>121.211</v>
      </c>
      <c r="E71" s="37">
        <v>118.52500000000001</v>
      </c>
      <c r="F71" s="37">
        <v>113.78</v>
      </c>
      <c r="G71" s="37">
        <v>113.39</v>
      </c>
      <c r="H71" s="37">
        <v>114.72499999999999</v>
      </c>
      <c r="I71" s="37">
        <v>113.52500000000001</v>
      </c>
      <c r="J71" s="37">
        <v>113.05</v>
      </c>
      <c r="K71" s="37">
        <v>116.024</v>
      </c>
      <c r="L71" s="37">
        <v>115.098</v>
      </c>
      <c r="M71" s="37">
        <v>115.902</v>
      </c>
      <c r="N71" s="37">
        <v>110.268</v>
      </c>
      <c r="O71" s="37">
        <v>115.65</v>
      </c>
      <c r="P71" s="37">
        <v>104.2</v>
      </c>
      <c r="Q71" s="37">
        <v>98.076999999999998</v>
      </c>
      <c r="S71" s="4">
        <f t="shared" si="74"/>
        <v>124.69334455304002</v>
      </c>
      <c r="T71" s="4">
        <f t="shared" si="74"/>
        <v>124.38294417251488</v>
      </c>
      <c r="U71" s="4">
        <f t="shared" si="74"/>
        <v>118.03102336648821</v>
      </c>
      <c r="V71" s="4">
        <f t="shared" si="74"/>
        <v>113.21280221029562</v>
      </c>
      <c r="W71" s="4">
        <f t="shared" si="74"/>
        <v>115.17362621275244</v>
      </c>
      <c r="X71" s="4">
        <f t="shared" si="74"/>
        <v>117.15594337335413</v>
      </c>
      <c r="Y71" s="4">
        <f t="shared" si="74"/>
        <v>113.8391269464488</v>
      </c>
      <c r="Z71" s="4">
        <f t="shared" si="74"/>
        <v>112.61499470706195</v>
      </c>
      <c r="AA71" s="4">
        <f t="shared" si="74"/>
        <v>120.9015696666535</v>
      </c>
      <c r="AB71" s="4">
        <f t="shared" si="74"/>
        <v>112.40290643394741</v>
      </c>
      <c r="AC71" s="4">
        <f t="shared" si="74"/>
        <v>116.35462263363338</v>
      </c>
      <c r="AD71" s="4">
        <f t="shared" si="74"/>
        <v>109.69556791775371</v>
      </c>
      <c r="AE71" s="4">
        <f t="shared" si="74"/>
        <v>117.03176933822348</v>
      </c>
      <c r="AF71" s="4">
        <f t="shared" si="74"/>
        <v>110.29675844957926</v>
      </c>
      <c r="AG71" s="4">
        <f t="shared" si="74"/>
        <v>102.60149861798226</v>
      </c>
      <c r="AI71" s="4">
        <f t="shared" si="75"/>
        <v>-7.2613445530400185</v>
      </c>
      <c r="AJ71" s="4">
        <f t="shared" si="75"/>
        <v>-3.171944172514884</v>
      </c>
      <c r="AK71" s="4">
        <f t="shared" si="75"/>
        <v>0.49397663351179233</v>
      </c>
      <c r="AL71" s="4">
        <f t="shared" si="75"/>
        <v>0.56719778970438028</v>
      </c>
      <c r="AM71" s="4">
        <f t="shared" si="75"/>
        <v>-1.7836262127524378</v>
      </c>
      <c r="AN71" s="4">
        <f t="shared" si="75"/>
        <v>-2.4309433733541397</v>
      </c>
      <c r="AO71" s="4">
        <f t="shared" si="75"/>
        <v>-0.3141269464487948</v>
      </c>
      <c r="AP71" s="4">
        <f t="shared" si="75"/>
        <v>0.43500529293804391</v>
      </c>
      <c r="AQ71" s="4">
        <f t="shared" si="75"/>
        <v>-4.8775696666534998</v>
      </c>
      <c r="AR71" s="4">
        <f t="shared" si="75"/>
        <v>2.6950935660525914</v>
      </c>
      <c r="AS71" s="4">
        <f t="shared" si="75"/>
        <v>-0.45262263363338207</v>
      </c>
      <c r="AT71" s="4">
        <f t="shared" si="75"/>
        <v>0.57243208224629427</v>
      </c>
      <c r="AU71" s="4">
        <f t="shared" si="75"/>
        <v>-1.3817693382234779</v>
      </c>
      <c r="AV71" s="4">
        <f t="shared" si="75"/>
        <v>-6.0967584495792551</v>
      </c>
      <c r="AW71" s="4">
        <f t="shared" si="75"/>
        <v>-4.5244986179822604</v>
      </c>
      <c r="AY71" s="2">
        <f t="shared" si="65"/>
        <v>98.34617654189752</v>
      </c>
      <c r="AZ71" s="2">
        <f t="shared" si="65"/>
        <v>97.627533132960195</v>
      </c>
      <c r="BA71" s="2">
        <f t="shared" si="65"/>
        <v>95.646905335532637</v>
      </c>
      <c r="BB71" s="2">
        <f t="shared" si="65"/>
        <v>95.212304703794487</v>
      </c>
      <c r="BC71" s="2">
        <f t="shared" si="65"/>
        <v>95.432243831623694</v>
      </c>
      <c r="BD71" s="2">
        <f t="shared" si="65"/>
        <v>93.555668734330951</v>
      </c>
      <c r="BE71" s="2">
        <f t="shared" si="65"/>
        <v>96.531771574471847</v>
      </c>
      <c r="BF71" s="2">
        <f t="shared" si="65"/>
        <v>95.20865145847813</v>
      </c>
      <c r="BG71" s="2">
        <f t="shared" si="65"/>
        <v>98.55338259815808</v>
      </c>
      <c r="BH71" s="2">
        <f t="shared" si="65"/>
        <v>99.221237450312714</v>
      </c>
      <c r="BI71" s="2">
        <f t="shared" si="65"/>
        <v>97.921030790294836</v>
      </c>
      <c r="BJ71" s="2">
        <f t="shared" si="65"/>
        <v>96.894621816812034</v>
      </c>
      <c r="BK71" s="2">
        <f t="shared" si="65"/>
        <v>99.795449212677468</v>
      </c>
      <c r="BL71" s="2">
        <f t="shared" si="65"/>
        <v>91.046646868178755</v>
      </c>
      <c r="BM71" s="2">
        <f t="shared" si="65"/>
        <v>93.890028863700167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100.00187921727392</v>
      </c>
      <c r="DL71" s="2">
        <f t="shared" si="76"/>
        <v>102.82672807017543</v>
      </c>
      <c r="DM71" s="2">
        <f t="shared" si="76"/>
        <v>100.16069887429643</v>
      </c>
      <c r="DN71" s="2">
        <f t="shared" si="76"/>
        <v>99.320593031358854</v>
      </c>
      <c r="DO71" s="2">
        <f t="shared" si="76"/>
        <v>100.12557392120074</v>
      </c>
      <c r="DP71" s="2">
        <f t="shared" si="76"/>
        <v>99.239280018761718</v>
      </c>
      <c r="DQ71" s="2">
        <f t="shared" si="76"/>
        <v>101.47060391363021</v>
      </c>
      <c r="DR71" s="2">
        <f t="shared" si="76"/>
        <v>101.7672975708502</v>
      </c>
      <c r="DS71" s="2">
        <f t="shared" si="76"/>
        <v>102.74401835357625</v>
      </c>
      <c r="DT71" s="2">
        <f t="shared" si="76"/>
        <v>105.0258385490754</v>
      </c>
      <c r="DU71" s="2">
        <f t="shared" si="76"/>
        <v>101.93258157347633</v>
      </c>
      <c r="DV71" s="2">
        <f t="shared" si="76"/>
        <v>102.97065346317977</v>
      </c>
      <c r="DW71" s="2">
        <f t="shared" si="76"/>
        <v>104.80237179487179</v>
      </c>
      <c r="DX71" s="2">
        <f t="shared" si="76"/>
        <v>93.825519568151137</v>
      </c>
      <c r="DY71" s="2">
        <f t="shared" si="76"/>
        <v>96.891364907764896</v>
      </c>
      <c r="EA71" s="2">
        <f t="shared" si="77"/>
        <v>97.241252120449474</v>
      </c>
      <c r="EB71" s="2">
        <f t="shared" si="77"/>
        <v>94.261989617950732</v>
      </c>
      <c r="EC71" s="2">
        <f t="shared" si="77"/>
        <v>92.419625943758774</v>
      </c>
      <c r="ED71" s="2">
        <f t="shared" si="77"/>
        <v>92.002676073303178</v>
      </c>
      <c r="EE71" s="2">
        <f t="shared" si="77"/>
        <v>91.834994096037789</v>
      </c>
      <c r="EF71" s="2">
        <f t="shared" si="77"/>
        <v>89.532535791544817</v>
      </c>
      <c r="EG71" s="2">
        <f t="shared" si="77"/>
        <v>92.655462761351771</v>
      </c>
      <c r="EH71" s="2">
        <f t="shared" si="77"/>
        <v>89.979131551301521</v>
      </c>
      <c r="EI71" s="2">
        <f t="shared" si="77"/>
        <v>95.538673680957729</v>
      </c>
      <c r="EJ71" s="2">
        <f t="shared" si="77"/>
        <v>94.203872499596756</v>
      </c>
      <c r="EK71" s="2">
        <f t="shared" si="77"/>
        <v>94.81917738179925</v>
      </c>
      <c r="EL71" s="2">
        <f t="shared" si="77"/>
        <v>91.633417286666514</v>
      </c>
      <c r="EM71" s="2">
        <f t="shared" si="77"/>
        <v>95.847433682631319</v>
      </c>
      <c r="EN71" s="2">
        <f t="shared" si="77"/>
        <v>88.948316559926809</v>
      </c>
      <c r="EO71" s="2">
        <f t="shared" si="77"/>
        <v>91.127901269393519</v>
      </c>
      <c r="EQ71" s="2">
        <f t="shared" si="78"/>
        <v>95.36443152335643</v>
      </c>
      <c r="ER71" s="2">
        <f t="shared" si="78"/>
        <v>92.406535930570243</v>
      </c>
      <c r="ES71" s="2">
        <f t="shared" si="78"/>
        <v>90.706895457829319</v>
      </c>
      <c r="ET71" s="2">
        <f t="shared" si="78"/>
        <v>90.322684494523372</v>
      </c>
      <c r="EU71" s="2">
        <f t="shared" si="78"/>
        <v>90.405584813844214</v>
      </c>
      <c r="EV71" s="2">
        <f t="shared" si="78"/>
        <v>88.521151680245708</v>
      </c>
      <c r="EW71" s="2">
        <f t="shared" si="78"/>
        <v>90.669719475622088</v>
      </c>
      <c r="EX71" s="2">
        <f t="shared" si="78"/>
        <v>88.109776912944298</v>
      </c>
      <c r="EY71" s="2">
        <f t="shared" si="78"/>
        <v>93.864478535416239</v>
      </c>
      <c r="EZ71" s="2">
        <f t="shared" si="78"/>
        <v>93.379745077541926</v>
      </c>
      <c r="FA71" s="2">
        <f t="shared" si="78"/>
        <v>92.862921055815463</v>
      </c>
      <c r="FB71" s="2">
        <f t="shared" si="78"/>
        <v>89.499276109051124</v>
      </c>
      <c r="FC71" s="2">
        <f t="shared" si="78"/>
        <v>94.480988964401561</v>
      </c>
      <c r="FD71" s="2">
        <f t="shared" si="78"/>
        <v>89.201899962797256</v>
      </c>
      <c r="FE71" s="2">
        <f t="shared" si="78"/>
        <v>91.997936558587526</v>
      </c>
      <c r="FG71" s="2">
        <f t="shared" si="79"/>
        <v>0.59970352090974999</v>
      </c>
      <c r="FH71" s="2">
        <f t="shared" si="79"/>
        <v>0.60702539943407829</v>
      </c>
      <c r="FI71" s="2">
        <f t="shared" si="79"/>
        <v>0.58307448244185711</v>
      </c>
      <c r="FJ71" s="2">
        <f t="shared" si="79"/>
        <v>0.56137935705690811</v>
      </c>
      <c r="FK71" s="2">
        <f t="shared" si="79"/>
        <v>0.56608724880178174</v>
      </c>
      <c r="FL71" s="2">
        <f t="shared" si="79"/>
        <v>0.58552216530785883</v>
      </c>
      <c r="FM71" s="2">
        <f t="shared" si="79"/>
        <v>0.56024778523869478</v>
      </c>
      <c r="FN71" s="2">
        <f t="shared" si="79"/>
        <v>0.55635964537327243</v>
      </c>
      <c r="FO71" s="2">
        <f t="shared" si="79"/>
        <v>0.58157549204520698</v>
      </c>
      <c r="FP71" s="2">
        <f t="shared" si="79"/>
        <v>0.53636598799038171</v>
      </c>
      <c r="FQ71" s="2">
        <f t="shared" si="79"/>
        <v>0.56391918296452437</v>
      </c>
      <c r="FR71" s="2">
        <f t="shared" si="79"/>
        <v>0.53592175131084496</v>
      </c>
      <c r="FS71" s="2">
        <f t="shared" si="79"/>
        <v>0.55911282118893579</v>
      </c>
      <c r="FT71" s="2">
        <f t="shared" si="79"/>
        <v>0.56977081588867617</v>
      </c>
      <c r="FU71" s="2">
        <f t="shared" si="79"/>
        <v>0.52076040122969414</v>
      </c>
      <c r="FW71" s="2">
        <f t="shared" si="67"/>
        <v>7.7197304917014407E-5</v>
      </c>
      <c r="FX71" s="2">
        <f t="shared" si="67"/>
        <v>9.76349915736039E-5</v>
      </c>
      <c r="FY71" s="2">
        <f t="shared" si="67"/>
        <v>1.0010112349048815E-4</v>
      </c>
      <c r="FZ71" s="2">
        <f t="shared" si="67"/>
        <v>9.5721107929781622E-5</v>
      </c>
      <c r="GA71" s="2">
        <f t="shared" si="67"/>
        <v>9.6938910865503248E-5</v>
      </c>
      <c r="GB71" s="2">
        <f t="shared" si="67"/>
        <v>9.6290242343971538E-5</v>
      </c>
      <c r="GC71" s="2">
        <f t="shared" si="67"/>
        <v>8.5122799659027867E-5</v>
      </c>
      <c r="GD71" s="2">
        <f t="shared" si="67"/>
        <v>9.9631247529168029E-5</v>
      </c>
      <c r="GE71" s="2">
        <f t="shared" si="67"/>
        <v>1.0983312503189333E-4</v>
      </c>
      <c r="GF71" s="2">
        <f t="shared" si="67"/>
        <v>8.0796529659460771E-5</v>
      </c>
      <c r="GG71" s="2">
        <f t="shared" si="67"/>
        <v>8.4704295814595659E-5</v>
      </c>
      <c r="GH71" s="2">
        <f t="shared" si="67"/>
        <v>7.5055777826605431E-5</v>
      </c>
      <c r="GI71" s="2">
        <f t="shared" si="67"/>
        <v>7.4551634522315412E-5</v>
      </c>
      <c r="GJ71" s="2">
        <f t="shared" si="67"/>
        <v>6.0087837523346366E-5</v>
      </c>
      <c r="GK71" s="2">
        <f t="shared" si="67"/>
        <v>5.4702064272273944E-5</v>
      </c>
      <c r="GM71" s="86">
        <f t="shared" si="68"/>
        <v>5.048490749286641E-2</v>
      </c>
      <c r="GN71" s="86">
        <f t="shared" si="68"/>
        <v>5.2252510725749754E-2</v>
      </c>
      <c r="GO71" s="86">
        <f t="shared" si="68"/>
        <v>4.1388167113692385E-2</v>
      </c>
      <c r="GP71" s="86">
        <f t="shared" si="68"/>
        <v>3.2076604120913309E-2</v>
      </c>
      <c r="GQ71" s="86">
        <f t="shared" si="68"/>
        <v>3.4881038567371868E-2</v>
      </c>
      <c r="GR71" s="86">
        <f t="shared" si="68"/>
        <v>4.6000326993613817E-2</v>
      </c>
      <c r="GS71" s="86">
        <f t="shared" si="68"/>
        <v>3.2255251180722457E-2</v>
      </c>
      <c r="GT71" s="86">
        <f t="shared" si="68"/>
        <v>3.1082008320715102E-2</v>
      </c>
      <c r="GU71" s="86">
        <f t="shared" si="68"/>
        <v>4.4047033214597325E-2</v>
      </c>
      <c r="GV71" s="86">
        <f t="shared" si="68"/>
        <v>2.3268351717636276E-2</v>
      </c>
      <c r="GW71" s="86">
        <f t="shared" si="68"/>
        <v>3.4991360673260301E-2</v>
      </c>
      <c r="GX71" s="86">
        <f t="shared" si="68"/>
        <v>2.2549476197726407E-2</v>
      </c>
      <c r="GY71" s="86">
        <f t="shared" si="68"/>
        <v>3.1757508050222857E-2</v>
      </c>
      <c r="GZ71" s="86">
        <f t="shared" si="68"/>
        <v>3.7516463386849476E-2</v>
      </c>
      <c r="HA71" s="86">
        <f t="shared" si="68"/>
        <v>1.8086980047490712E-2</v>
      </c>
      <c r="HC71" s="86">
        <f t="shared" si="73"/>
        <v>1.9676933870147087E-8</v>
      </c>
      <c r="HD71" s="86">
        <f t="shared" si="69"/>
        <v>6.3554716213877875E-8</v>
      </c>
      <c r="HE71" s="86">
        <f t="shared" si="69"/>
        <v>1.2994583104313446E-9</v>
      </c>
      <c r="HF71" s="86">
        <f t="shared" si="69"/>
        <v>2.9174209522398494E-10</v>
      </c>
      <c r="HG71" s="86">
        <f t="shared" si="69"/>
        <v>1.5437730965042606E-9</v>
      </c>
      <c r="HH71" s="86">
        <f t="shared" si="69"/>
        <v>6.8690819917411227E-10</v>
      </c>
      <c r="HI71" s="86">
        <f t="shared" si="69"/>
        <v>3.6353212603882355E-10</v>
      </c>
      <c r="HJ71" s="86">
        <f t="shared" si="69"/>
        <v>7.895581424807618E-10</v>
      </c>
      <c r="HK71" s="86">
        <f t="shared" si="69"/>
        <v>3.8943594188895767E-10</v>
      </c>
      <c r="HL71" s="86">
        <f t="shared" si="69"/>
        <v>2.2029183617878736E-10</v>
      </c>
      <c r="HM71" s="86">
        <f t="shared" si="69"/>
        <v>2.7182767923756652E-10</v>
      </c>
      <c r="HN71" s="86">
        <f t="shared" si="69"/>
        <v>1.9341932060001878E-10</v>
      </c>
      <c r="HO71" s="86">
        <f t="shared" si="69"/>
        <v>9.7863294856936825E-10</v>
      </c>
      <c r="HP71" s="86">
        <f t="shared" si="69"/>
        <v>6.3137410428242511E-10</v>
      </c>
      <c r="HQ71" s="86">
        <f t="shared" si="69"/>
        <v>1.4085878049006173E-12</v>
      </c>
      <c r="HS71" s="86">
        <f t="shared" si="70"/>
        <v>4.8687468188336188E-38</v>
      </c>
      <c r="HT71" s="86">
        <f t="shared" si="70"/>
        <v>3.7441239414871189E-33</v>
      </c>
      <c r="HU71" s="86">
        <f t="shared" si="70"/>
        <v>1.1437393056198519E-41</v>
      </c>
      <c r="HV71" s="86">
        <f t="shared" si="70"/>
        <v>1.8571225433009207E-45</v>
      </c>
      <c r="HW71" s="86">
        <f t="shared" si="70"/>
        <v>4.1331764407945477E-42</v>
      </c>
      <c r="HX71" s="86">
        <f t="shared" si="70"/>
        <v>7.611808897315128E-47</v>
      </c>
      <c r="HY71" s="86">
        <f t="shared" si="70"/>
        <v>2.9700326350250796E-46</v>
      </c>
      <c r="HZ71" s="86">
        <f t="shared" si="70"/>
        <v>1.5461663691498632E-44</v>
      </c>
      <c r="IA71" s="86">
        <f t="shared" si="70"/>
        <v>7.3406740763584518E-47</v>
      </c>
      <c r="IB71" s="86">
        <f t="shared" si="70"/>
        <v>1.3686726597229612E-48</v>
      </c>
      <c r="IC71" s="86">
        <f t="shared" si="70"/>
        <v>2.28629388644387E-48</v>
      </c>
      <c r="ID71" s="86">
        <f t="shared" si="70"/>
        <v>2.3337891380039413E-47</v>
      </c>
      <c r="IE71" s="86">
        <f t="shared" si="70"/>
        <v>2.4824655212718586E-44</v>
      </c>
      <c r="IF71" s="86">
        <f t="shared" si="70"/>
        <v>5.7591037215505917E-29</v>
      </c>
      <c r="IG71" s="86">
        <f t="shared" si="70"/>
        <v>2.0016346308942187E-24</v>
      </c>
      <c r="II71" s="86">
        <f t="shared" si="71"/>
        <v>2.0438039794152025E-163</v>
      </c>
      <c r="IJ71" s="86">
        <f t="shared" si="71"/>
        <v>3.7934884844442821E-139</v>
      </c>
      <c r="IK71" s="86">
        <f t="shared" si="71"/>
        <v>1.2877968105660879E-176</v>
      </c>
      <c r="IL71" s="86">
        <f t="shared" si="71"/>
        <v>5.9493668639329343E-194</v>
      </c>
      <c r="IM71" s="86">
        <f t="shared" si="71"/>
        <v>4.0866515234383229E-185</v>
      </c>
      <c r="IN71" s="86">
        <f t="shared" si="71"/>
        <v>7.5673158514856431E-200</v>
      </c>
      <c r="IO71" s="86">
        <f t="shared" si="71"/>
        <v>1.4152830698111634E-202</v>
      </c>
      <c r="IP71" s="86">
        <f t="shared" si="71"/>
        <v>2.2689884499180658E-192</v>
      </c>
      <c r="IQ71" s="86">
        <f t="shared" si="71"/>
        <v>2.0309884269488926E-203</v>
      </c>
      <c r="IR71" s="86">
        <f t="shared" si="71"/>
        <v>8.5351526648734437E-209</v>
      </c>
      <c r="IS71" s="86">
        <f t="shared" si="71"/>
        <v>2.6819313807913941E-212</v>
      </c>
      <c r="IT71" s="86">
        <f t="shared" si="71"/>
        <v>9.690611886959869E-207</v>
      </c>
      <c r="IU71" s="86">
        <f t="shared" si="71"/>
        <v>6.9045838354186689E-191</v>
      </c>
      <c r="IV71" s="86">
        <f t="shared" si="71"/>
        <v>1.16871478713305E-102</v>
      </c>
      <c r="IW71" s="86">
        <f t="shared" si="71"/>
        <v>1.426246136018739E-95</v>
      </c>
      <c r="IY71" s="86">
        <f t="shared" si="72"/>
        <v>5.0484927169800277E-2</v>
      </c>
      <c r="IZ71" s="86">
        <f t="shared" si="72"/>
        <v>5.2252574280465966E-2</v>
      </c>
      <c r="JA71" s="86">
        <f t="shared" si="72"/>
        <v>4.1388168413150697E-2</v>
      </c>
      <c r="JB71" s="86">
        <f t="shared" si="72"/>
        <v>3.2076604412655405E-2</v>
      </c>
      <c r="JC71" s="86">
        <f t="shared" si="72"/>
        <v>3.4881040111144963E-2</v>
      </c>
      <c r="JD71" s="86">
        <f t="shared" si="72"/>
        <v>4.6000327680522014E-2</v>
      </c>
      <c r="JE71" s="86">
        <f t="shared" si="72"/>
        <v>3.2255251544254585E-2</v>
      </c>
      <c r="JF71" s="86">
        <f t="shared" si="72"/>
        <v>3.1082009110273243E-2</v>
      </c>
      <c r="JG71" s="86">
        <f t="shared" si="72"/>
        <v>4.4047033604033267E-2</v>
      </c>
      <c r="JH71" s="86">
        <f t="shared" si="72"/>
        <v>2.3268351937928113E-2</v>
      </c>
      <c r="JI71" s="86">
        <f t="shared" si="72"/>
        <v>3.4991360945087979E-2</v>
      </c>
      <c r="JJ71" s="86">
        <f t="shared" si="72"/>
        <v>2.2549476391145729E-2</v>
      </c>
      <c r="JK71" s="86">
        <f t="shared" si="72"/>
        <v>3.1757509028855803E-2</v>
      </c>
      <c r="JL71" s="86">
        <f t="shared" si="72"/>
        <v>3.7516464018223582E-2</v>
      </c>
      <c r="JM71" s="86">
        <f t="shared" si="72"/>
        <v>1.80869800488993E-2</v>
      </c>
    </row>
    <row r="72" spans="2:273" x14ac:dyDescent="0.25">
      <c r="B72" s="2">
        <v>45</v>
      </c>
      <c r="C72" s="37">
        <v>125.886</v>
      </c>
      <c r="D72" s="37">
        <v>127.26300000000001</v>
      </c>
      <c r="E72" s="37">
        <v>118.75</v>
      </c>
      <c r="F72" s="37">
        <v>119.41500000000001</v>
      </c>
      <c r="G72" s="37">
        <v>120.146</v>
      </c>
      <c r="H72" s="37">
        <v>118.9</v>
      </c>
      <c r="I72" s="37">
        <v>115.875</v>
      </c>
      <c r="J72" s="37">
        <v>119.4</v>
      </c>
      <c r="K72" s="37">
        <v>122.04900000000001</v>
      </c>
      <c r="L72" s="37">
        <v>118.70699999999999</v>
      </c>
      <c r="M72" s="37">
        <v>120.488</v>
      </c>
      <c r="N72" s="37">
        <v>115.82899999999999</v>
      </c>
      <c r="O72" s="37">
        <v>119.3</v>
      </c>
      <c r="P72" s="37">
        <v>111.3</v>
      </c>
      <c r="Q72" s="37">
        <v>103.795</v>
      </c>
      <c r="S72" s="4">
        <f t="shared" si="74"/>
        <v>131.51889235354867</v>
      </c>
      <c r="T72" s="4">
        <f t="shared" si="74"/>
        <v>130.83435317896209</v>
      </c>
      <c r="U72" s="4">
        <f t="shared" si="74"/>
        <v>124.18961595403202</v>
      </c>
      <c r="V72" s="4">
        <f t="shared" si="74"/>
        <v>118.76517612651958</v>
      </c>
      <c r="W72" s="4">
        <f t="shared" si="74"/>
        <v>121.22659573694291</v>
      </c>
      <c r="X72" s="4">
        <f t="shared" si="74"/>
        <v>123.93870199790456</v>
      </c>
      <c r="Y72" s="4">
        <f t="shared" si="74"/>
        <v>119.28834485885334</v>
      </c>
      <c r="Z72" s="4">
        <f t="shared" si="74"/>
        <v>118.28808781644474</v>
      </c>
      <c r="AA72" s="4">
        <f t="shared" si="74"/>
        <v>127.53487555713966</v>
      </c>
      <c r="AB72" s="4">
        <f t="shared" si="74"/>
        <v>117.20846247583168</v>
      </c>
      <c r="AC72" s="4">
        <f t="shared" si="74"/>
        <v>122.30995679413401</v>
      </c>
      <c r="AD72" s="4">
        <f t="shared" si="74"/>
        <v>114.08909879312391</v>
      </c>
      <c r="AE72" s="4">
        <f t="shared" si="74"/>
        <v>122.46901545507559</v>
      </c>
      <c r="AF72" s="4">
        <f t="shared" si="74"/>
        <v>116.31715649106317</v>
      </c>
      <c r="AG72" s="4">
        <f t="shared" si="74"/>
        <v>106.05818567916263</v>
      </c>
      <c r="AI72" s="4">
        <f t="shared" si="75"/>
        <v>-5.6328923535486695</v>
      </c>
      <c r="AJ72" s="4">
        <f t="shared" si="75"/>
        <v>-3.5713531789620845</v>
      </c>
      <c r="AK72" s="4">
        <f t="shared" si="75"/>
        <v>-5.4396159540320212</v>
      </c>
      <c r="AL72" s="4">
        <f t="shared" si="75"/>
        <v>0.64982387348042892</v>
      </c>
      <c r="AM72" s="4">
        <f t="shared" si="75"/>
        <v>-1.0805957369429109</v>
      </c>
      <c r="AN72" s="4">
        <f t="shared" si="75"/>
        <v>-5.0387019979045533</v>
      </c>
      <c r="AO72" s="4">
        <f t="shared" si="75"/>
        <v>-3.4133448588533355</v>
      </c>
      <c r="AP72" s="4">
        <f t="shared" si="75"/>
        <v>1.1119121835552619</v>
      </c>
      <c r="AQ72" s="4">
        <f t="shared" si="75"/>
        <v>-5.48587555713965</v>
      </c>
      <c r="AR72" s="4">
        <f t="shared" si="75"/>
        <v>1.498537524168313</v>
      </c>
      <c r="AS72" s="4">
        <f t="shared" si="75"/>
        <v>-1.8219567941340102</v>
      </c>
      <c r="AT72" s="4">
        <f t="shared" si="75"/>
        <v>1.739901206876084</v>
      </c>
      <c r="AU72" s="4">
        <f t="shared" si="75"/>
        <v>-3.1690154550755949</v>
      </c>
      <c r="AV72" s="4">
        <f t="shared" si="75"/>
        <v>-5.0171564910631758</v>
      </c>
      <c r="AW72" s="4">
        <f t="shared" si="75"/>
        <v>-2.2631856791626319</v>
      </c>
      <c r="AY72" s="2">
        <f t="shared" si="65"/>
        <v>98.198355899984691</v>
      </c>
      <c r="AZ72" s="2">
        <f t="shared" si="65"/>
        <v>97.401436694966421</v>
      </c>
      <c r="BA72" s="2">
        <f t="shared" si="65"/>
        <v>95.451867757420658</v>
      </c>
      <c r="BB72" s="2">
        <f t="shared" si="65"/>
        <v>95.033877089468788</v>
      </c>
      <c r="BC72" s="2">
        <f t="shared" si="65"/>
        <v>95.209044122792235</v>
      </c>
      <c r="BD72" s="2">
        <f t="shared" si="65"/>
        <v>93.349729298695081</v>
      </c>
      <c r="BE72" s="2">
        <f t="shared" si="65"/>
        <v>96.322858766938452</v>
      </c>
      <c r="BF72" s="2">
        <f t="shared" si="65"/>
        <v>94.981204202500891</v>
      </c>
      <c r="BG72" s="2">
        <f t="shared" si="65"/>
        <v>98.414013408426925</v>
      </c>
      <c r="BH72" s="2">
        <f t="shared" si="65"/>
        <v>99.044271169056231</v>
      </c>
      <c r="BI72" s="2">
        <f t="shared" si="65"/>
        <v>97.774979851671318</v>
      </c>
      <c r="BJ72" s="2">
        <f t="shared" si="65"/>
        <v>96.638495539157461</v>
      </c>
      <c r="BK72" s="2">
        <f t="shared" si="65"/>
        <v>99.567554140146171</v>
      </c>
      <c r="BL72" s="2">
        <f t="shared" si="65"/>
        <v>90.925727303999565</v>
      </c>
      <c r="BM72" s="2">
        <f t="shared" si="65"/>
        <v>93.752701436565843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100.14836464237514</v>
      </c>
      <c r="DL72" s="2">
        <f t="shared" si="76"/>
        <v>103.0311592442645</v>
      </c>
      <c r="DM72" s="2">
        <f t="shared" si="76"/>
        <v>100.40409474671668</v>
      </c>
      <c r="DN72" s="2">
        <f t="shared" si="76"/>
        <v>99.537348432055722</v>
      </c>
      <c r="DO72" s="2">
        <f t="shared" si="76"/>
        <v>100.26809727954971</v>
      </c>
      <c r="DP72" s="2">
        <f t="shared" si="76"/>
        <v>99.464556754221377</v>
      </c>
      <c r="DQ72" s="2">
        <f t="shared" si="76"/>
        <v>101.69836707152494</v>
      </c>
      <c r="DR72" s="2">
        <f t="shared" si="76"/>
        <v>102.06380060728745</v>
      </c>
      <c r="DS72" s="2">
        <f t="shared" si="76"/>
        <v>103.10256612685561</v>
      </c>
      <c r="DT72" s="2">
        <f t="shared" si="76"/>
        <v>105.37374205784734</v>
      </c>
      <c r="DU72" s="2">
        <f t="shared" si="76"/>
        <v>102.21199923405189</v>
      </c>
      <c r="DV72" s="2">
        <f t="shared" si="76"/>
        <v>103.14085643943538</v>
      </c>
      <c r="DW72" s="2">
        <f t="shared" si="76"/>
        <v>104.96641025641026</v>
      </c>
      <c r="DX72" s="2">
        <f t="shared" si="76"/>
        <v>93.931450742240202</v>
      </c>
      <c r="DY72" s="2">
        <f t="shared" si="76"/>
        <v>96.965271085371072</v>
      </c>
      <c r="EA72" s="2">
        <f t="shared" si="77"/>
        <v>97.011522502526716</v>
      </c>
      <c r="EB72" s="2">
        <f t="shared" si="77"/>
        <v>94.077872637560574</v>
      </c>
      <c r="EC72" s="2">
        <f t="shared" si="77"/>
        <v>92.222675075726755</v>
      </c>
      <c r="ED72" s="2">
        <f t="shared" si="77"/>
        <v>91.825097290573112</v>
      </c>
      <c r="EE72" s="2">
        <f t="shared" si="77"/>
        <v>91.672678824455531</v>
      </c>
      <c r="EF72" s="2">
        <f t="shared" si="77"/>
        <v>89.402219510604283</v>
      </c>
      <c r="EG72" s="2">
        <f t="shared" si="77"/>
        <v>92.475061438357912</v>
      </c>
      <c r="EH72" s="2">
        <f t="shared" si="77"/>
        <v>89.83083087720324</v>
      </c>
      <c r="EI72" s="2">
        <f t="shared" si="77"/>
        <v>95.337891306731507</v>
      </c>
      <c r="EJ72" s="2">
        <f t="shared" si="77"/>
        <v>94.054618517143183</v>
      </c>
      <c r="EK72" s="2">
        <f t="shared" si="77"/>
        <v>94.646025574045794</v>
      </c>
      <c r="EL72" s="2">
        <f t="shared" si="77"/>
        <v>91.503562420182746</v>
      </c>
      <c r="EM72" s="2">
        <f t="shared" si="77"/>
        <v>95.685079160320953</v>
      </c>
      <c r="EN72" s="2">
        <f t="shared" si="77"/>
        <v>88.855802836230552</v>
      </c>
      <c r="EO72" s="2">
        <f t="shared" si="77"/>
        <v>91.056313027900728</v>
      </c>
      <c r="EQ72" s="2">
        <f t="shared" si="78"/>
        <v>95.165601567575479</v>
      </c>
      <c r="ER72" s="2">
        <f t="shared" si="78"/>
        <v>92.254883289969214</v>
      </c>
      <c r="ES72" s="2">
        <f t="shared" si="78"/>
        <v>90.540421521590133</v>
      </c>
      <c r="ET72" s="2">
        <f t="shared" si="78"/>
        <v>90.175985337402409</v>
      </c>
      <c r="EU72" s="2">
        <f t="shared" si="78"/>
        <v>90.267541950412507</v>
      </c>
      <c r="EV72" s="2">
        <f t="shared" si="78"/>
        <v>88.410194142087065</v>
      </c>
      <c r="EW72" s="2">
        <f t="shared" si="78"/>
        <v>90.525663266821084</v>
      </c>
      <c r="EX72" s="2">
        <f t="shared" si="78"/>
        <v>87.995101269928014</v>
      </c>
      <c r="EY72" s="2">
        <f t="shared" si="78"/>
        <v>93.695297070075426</v>
      </c>
      <c r="EZ72" s="2">
        <f t="shared" si="78"/>
        <v>93.245998809082707</v>
      </c>
      <c r="FA72" s="2">
        <f t="shared" si="78"/>
        <v>92.725169480964681</v>
      </c>
      <c r="FB72" s="2">
        <f t="shared" si="78"/>
        <v>89.407647119445485</v>
      </c>
      <c r="FC72" s="2">
        <f t="shared" si="78"/>
        <v>94.342413974810455</v>
      </c>
      <c r="FD72" s="2">
        <f t="shared" si="78"/>
        <v>89.104867775276389</v>
      </c>
      <c r="FE72" s="2">
        <f t="shared" si="78"/>
        <v>91.909292508284153</v>
      </c>
      <c r="FG72" s="2">
        <f t="shared" si="79"/>
        <v>0.62159726513124969</v>
      </c>
      <c r="FH72" s="2">
        <f t="shared" si="79"/>
        <v>0.62876657913015821</v>
      </c>
      <c r="FI72" s="2">
        <f t="shared" si="79"/>
        <v>0.60527910170362798</v>
      </c>
      <c r="FJ72" s="2">
        <f t="shared" si="79"/>
        <v>0.58391488778045486</v>
      </c>
      <c r="FK72" s="2">
        <f t="shared" si="79"/>
        <v>0.58855817556939971</v>
      </c>
      <c r="FL72" s="2">
        <f t="shared" si="79"/>
        <v>0.60768413642562435</v>
      </c>
      <c r="FM72" s="2">
        <f t="shared" si="79"/>
        <v>0.58279824742009245</v>
      </c>
      <c r="FN72" s="2">
        <f t="shared" si="79"/>
        <v>0.57895964933082456</v>
      </c>
      <c r="FO72" s="2">
        <f t="shared" si="79"/>
        <v>0.6038056985159056</v>
      </c>
      <c r="FP72" s="2">
        <f t="shared" si="79"/>
        <v>0.55917750430483182</v>
      </c>
      <c r="FQ72" s="2">
        <f t="shared" si="79"/>
        <v>0.58642035790673985</v>
      </c>
      <c r="FR72" s="2">
        <f t="shared" si="79"/>
        <v>0.55873714311748135</v>
      </c>
      <c r="FS72" s="2">
        <f t="shared" si="79"/>
        <v>0.58167802721538187</v>
      </c>
      <c r="FT72" s="2">
        <f t="shared" si="79"/>
        <v>0.59218840696792585</v>
      </c>
      <c r="FU72" s="2">
        <f t="shared" si="79"/>
        <v>0.54368651438631221</v>
      </c>
      <c r="FW72" s="2">
        <f t="shared" si="67"/>
        <v>8.4644531222182221E-5</v>
      </c>
      <c r="FX72" s="2">
        <f t="shared" si="67"/>
        <v>1.0705363103357314E-4</v>
      </c>
      <c r="FY72" s="2">
        <f t="shared" si="67"/>
        <v>1.0975763932403234E-4</v>
      </c>
      <c r="FZ72" s="2">
        <f t="shared" si="67"/>
        <v>1.0495513849498829E-4</v>
      </c>
      <c r="GA72" s="2">
        <f t="shared" si="67"/>
        <v>1.0629040804178028E-4</v>
      </c>
      <c r="GB72" s="2">
        <f t="shared" si="67"/>
        <v>1.0557917041063463E-4</v>
      </c>
      <c r="GC72" s="2">
        <f t="shared" si="67"/>
        <v>9.3334527311528072E-5</v>
      </c>
      <c r="GD72" s="2">
        <f t="shared" si="67"/>
        <v>1.0924244050538893E-4</v>
      </c>
      <c r="GE72" s="2">
        <f t="shared" si="67"/>
        <v>1.2042835069250679E-4</v>
      </c>
      <c r="GF72" s="2">
        <f t="shared" si="67"/>
        <v>8.8590942520074578E-5</v>
      </c>
      <c r="GG72" s="2">
        <f t="shared" si="67"/>
        <v>9.2875654489589919E-5</v>
      </c>
      <c r="GH72" s="2">
        <f t="shared" si="67"/>
        <v>8.2296427952755684E-5</v>
      </c>
      <c r="GI72" s="2">
        <f t="shared" si="67"/>
        <v>8.1743653790560067E-5</v>
      </c>
      <c r="GJ72" s="2">
        <f t="shared" si="67"/>
        <v>6.5884621753642815E-5</v>
      </c>
      <c r="GK72" s="2">
        <f t="shared" si="67"/>
        <v>5.9979304214405487E-5</v>
      </c>
      <c r="GM72" s="86">
        <f t="shared" si="68"/>
        <v>6.6974571831573029E-2</v>
      </c>
      <c r="GN72" s="86">
        <f t="shared" si="68"/>
        <v>6.8356115751295715E-2</v>
      </c>
      <c r="GO72" s="86">
        <f t="shared" si="68"/>
        <v>5.5722559181685283E-2</v>
      </c>
      <c r="GP72" s="86">
        <f t="shared" si="68"/>
        <v>4.4391523278247531E-2</v>
      </c>
      <c r="GQ72" s="86">
        <f t="shared" si="68"/>
        <v>4.8318290697169856E-2</v>
      </c>
      <c r="GR72" s="86">
        <f t="shared" si="68"/>
        <v>6.2763184269849462E-2</v>
      </c>
      <c r="GS72" s="86">
        <f t="shared" si="68"/>
        <v>4.4986191484492177E-2</v>
      </c>
      <c r="GT72" s="86">
        <f t="shared" si="68"/>
        <v>4.3791068717961817E-2</v>
      </c>
      <c r="GU72" s="86">
        <f t="shared" si="68"/>
        <v>6.0437474205835708E-2</v>
      </c>
      <c r="GV72" s="86">
        <f t="shared" si="68"/>
        <v>3.3754244195483979E-2</v>
      </c>
      <c r="GW72" s="86">
        <f t="shared" si="68"/>
        <v>4.9046920903425745E-2</v>
      </c>
      <c r="GX72" s="86">
        <f t="shared" si="68"/>
        <v>3.228740454920246E-2</v>
      </c>
      <c r="GY72" s="86">
        <f t="shared" si="68"/>
        <v>4.4350284138736894E-2</v>
      </c>
      <c r="GZ72" s="86">
        <f t="shared" si="68"/>
        <v>5.2085455867254965E-2</v>
      </c>
      <c r="HA72" s="86">
        <f t="shared" si="68"/>
        <v>2.6905017146809599E-2</v>
      </c>
      <c r="HC72" s="86">
        <f t="shared" si="73"/>
        <v>4.6285147547731458E-8</v>
      </c>
      <c r="HD72" s="86">
        <f t="shared" si="69"/>
        <v>1.3873734536611365E-7</v>
      </c>
      <c r="HE72" s="86">
        <f t="shared" si="69"/>
        <v>3.4783520038614622E-9</v>
      </c>
      <c r="HF72" s="86">
        <f t="shared" si="69"/>
        <v>8.4651666147330111E-10</v>
      </c>
      <c r="HG72" s="86">
        <f t="shared" si="69"/>
        <v>4.1968541736595709E-9</v>
      </c>
      <c r="HH72" s="86">
        <f t="shared" si="69"/>
        <v>1.9821523144685823E-9</v>
      </c>
      <c r="HI72" s="86">
        <f t="shared" si="69"/>
        <v>1.0593409720342488E-9</v>
      </c>
      <c r="HJ72" s="86">
        <f t="shared" si="69"/>
        <v>2.2337708265652727E-9</v>
      </c>
      <c r="HK72" s="86">
        <f t="shared" si="69"/>
        <v>1.1693385005224543E-9</v>
      </c>
      <c r="HL72" s="86">
        <f t="shared" si="69"/>
        <v>6.5702238087048758E-10</v>
      </c>
      <c r="HM72" s="86">
        <f t="shared" si="69"/>
        <v>8.181414692512612E-10</v>
      </c>
      <c r="HN72" s="86">
        <f t="shared" si="69"/>
        <v>5.7089598910157203E-10</v>
      </c>
      <c r="HO72" s="86">
        <f t="shared" si="69"/>
        <v>2.6585224014743138E-9</v>
      </c>
      <c r="HP72" s="86">
        <f t="shared" si="69"/>
        <v>1.7739721784657899E-9</v>
      </c>
      <c r="HQ72" s="86">
        <f t="shared" si="69"/>
        <v>5.3025409003793821E-12</v>
      </c>
      <c r="HS72" s="86">
        <f t="shared" si="70"/>
        <v>4.3869911147960636E-37</v>
      </c>
      <c r="HT72" s="86">
        <f t="shared" si="70"/>
        <v>2.5917417012330478E-32</v>
      </c>
      <c r="HU72" s="86">
        <f t="shared" si="70"/>
        <v>1.3442511289481855E-40</v>
      </c>
      <c r="HV72" s="86">
        <f t="shared" si="70"/>
        <v>2.7335741565435983E-44</v>
      </c>
      <c r="HW72" s="86">
        <f t="shared" si="70"/>
        <v>5.1787727173673194E-41</v>
      </c>
      <c r="HX72" s="86">
        <f t="shared" si="70"/>
        <v>1.2202553816434551E-45</v>
      </c>
      <c r="HY72" s="86">
        <f t="shared" si="70"/>
        <v>4.5945399751917958E-45</v>
      </c>
      <c r="HZ72" s="86">
        <f t="shared" si="70"/>
        <v>2.2133429561320274E-43</v>
      </c>
      <c r="IA72" s="86">
        <f t="shared" si="70"/>
        <v>1.2563243878975959E-45</v>
      </c>
      <c r="IB72" s="86">
        <f t="shared" si="70"/>
        <v>2.3354847526390179E-47</v>
      </c>
      <c r="IC72" s="86">
        <f t="shared" si="70"/>
        <v>4.0251818601163626E-47</v>
      </c>
      <c r="ID72" s="86">
        <f t="shared" si="70"/>
        <v>3.7027149232238036E-46</v>
      </c>
      <c r="IE72" s="86">
        <f t="shared" si="70"/>
        <v>3.2256270594330442E-43</v>
      </c>
      <c r="IF72" s="86">
        <f t="shared" si="70"/>
        <v>2.9004389174911311E-28</v>
      </c>
      <c r="IG72" s="86">
        <f t="shared" si="70"/>
        <v>7.507691553460809E-24</v>
      </c>
      <c r="II72" s="86">
        <f t="shared" si="71"/>
        <v>2.7193955253689869E-160</v>
      </c>
      <c r="IJ72" s="86">
        <f t="shared" si="71"/>
        <v>2.000483639504721E-136</v>
      </c>
      <c r="IK72" s="86">
        <f t="shared" si="71"/>
        <v>3.8367974796964275E-173</v>
      </c>
      <c r="IL72" s="86">
        <f t="shared" si="71"/>
        <v>3.7568819599071654E-190</v>
      </c>
      <c r="IM72" s="86">
        <f t="shared" si="71"/>
        <v>1.7451489279288123E-181</v>
      </c>
      <c r="IN72" s="86">
        <f t="shared" si="71"/>
        <v>6.2869241738089976E-196</v>
      </c>
      <c r="IO72" s="86">
        <f t="shared" si="71"/>
        <v>1.1812302612563242E-198</v>
      </c>
      <c r="IP72" s="86">
        <f t="shared" si="71"/>
        <v>1.3842043243279823E-188</v>
      </c>
      <c r="IQ72" s="86">
        <f t="shared" si="71"/>
        <v>2.265785261282739E-199</v>
      </c>
      <c r="IR72" s="86">
        <f t="shared" si="71"/>
        <v>8.9527650630835427E-205</v>
      </c>
      <c r="IS72" s="86">
        <f t="shared" si="71"/>
        <v>3.4495010843214343E-208</v>
      </c>
      <c r="IT72" s="86">
        <f t="shared" si="71"/>
        <v>8.6380825394942393E-203</v>
      </c>
      <c r="IU72" s="86">
        <f t="shared" si="71"/>
        <v>3.0267739739211313E-187</v>
      </c>
      <c r="IV72" s="86">
        <f t="shared" si="71"/>
        <v>9.2787579996959902E-101</v>
      </c>
      <c r="IW72" s="86">
        <f t="shared" si="71"/>
        <v>8.012732512895513E-94</v>
      </c>
      <c r="IY72" s="86">
        <f t="shared" si="72"/>
        <v>6.6974618116720577E-2</v>
      </c>
      <c r="IZ72" s="86">
        <f t="shared" si="72"/>
        <v>6.8356254488641077E-2</v>
      </c>
      <c r="JA72" s="86">
        <f t="shared" si="72"/>
        <v>5.5722562660037285E-2</v>
      </c>
      <c r="JB72" s="86">
        <f t="shared" si="72"/>
        <v>4.4391524124764194E-2</v>
      </c>
      <c r="JC72" s="86">
        <f t="shared" si="72"/>
        <v>4.8318294894024033E-2</v>
      </c>
      <c r="JD72" s="86">
        <f t="shared" si="72"/>
        <v>6.2763186252001779E-2</v>
      </c>
      <c r="JE72" s="86">
        <f t="shared" si="72"/>
        <v>4.4986192543833146E-2</v>
      </c>
      <c r="JF72" s="86">
        <f t="shared" si="72"/>
        <v>4.3791070951732645E-2</v>
      </c>
      <c r="JG72" s="86">
        <f t="shared" si="72"/>
        <v>6.0437475375174209E-2</v>
      </c>
      <c r="JH72" s="86">
        <f t="shared" si="72"/>
        <v>3.375424485250636E-2</v>
      </c>
      <c r="JI72" s="86">
        <f t="shared" si="72"/>
        <v>4.9046921721567216E-2</v>
      </c>
      <c r="JJ72" s="86">
        <f t="shared" si="72"/>
        <v>3.228740512009845E-2</v>
      </c>
      <c r="JK72" s="86">
        <f t="shared" si="72"/>
        <v>4.4350286797259296E-2</v>
      </c>
      <c r="JL72" s="86">
        <f t="shared" si="72"/>
        <v>5.2085457641227143E-2</v>
      </c>
      <c r="JM72" s="86">
        <f t="shared" si="72"/>
        <v>2.6905017152112139E-2</v>
      </c>
    </row>
    <row r="73" spans="2:273" x14ac:dyDescent="0.25">
      <c r="B73" s="2">
        <v>46</v>
      </c>
      <c r="C73" s="37">
        <v>133.31800000000001</v>
      </c>
      <c r="D73" s="37">
        <v>133.28899999999999</v>
      </c>
      <c r="E73" s="37">
        <v>126.02500000000001</v>
      </c>
      <c r="F73" s="37">
        <v>123.22</v>
      </c>
      <c r="G73" s="37">
        <v>124.31699999999999</v>
      </c>
      <c r="H73" s="37">
        <v>124.25</v>
      </c>
      <c r="I73" s="37">
        <v>123.47499999999999</v>
      </c>
      <c r="J73" s="37">
        <v>124.35</v>
      </c>
      <c r="K73" s="37">
        <v>129.68299999999999</v>
      </c>
      <c r="L73" s="37">
        <v>124.78</v>
      </c>
      <c r="M73" s="37">
        <v>124.732</v>
      </c>
      <c r="N73" s="37">
        <v>117.04900000000001</v>
      </c>
      <c r="O73" s="37">
        <v>123.8</v>
      </c>
      <c r="P73" s="37">
        <v>116.45</v>
      </c>
      <c r="Q73" s="37">
        <v>107.846</v>
      </c>
      <c r="S73" s="4">
        <f t="shared" si="74"/>
        <v>139.53236084293789</v>
      </c>
      <c r="T73" s="4">
        <f t="shared" si="74"/>
        <v>138.35868827293731</v>
      </c>
      <c r="U73" s="4">
        <f t="shared" si="74"/>
        <v>131.55080168872928</v>
      </c>
      <c r="V73" s="4">
        <f t="shared" si="74"/>
        <v>125.57787164173428</v>
      </c>
      <c r="W73" s="4">
        <f t="shared" si="74"/>
        <v>128.64353707251212</v>
      </c>
      <c r="X73" s="4">
        <f t="shared" si="74"/>
        <v>132.06873968056209</v>
      </c>
      <c r="Y73" s="4">
        <f t="shared" si="74"/>
        <v>126.0100806049452</v>
      </c>
      <c r="Z73" s="4">
        <f t="shared" si="74"/>
        <v>125.34025642530015</v>
      </c>
      <c r="AA73" s="4">
        <f t="shared" si="74"/>
        <v>135.50334228062039</v>
      </c>
      <c r="AB73" s="4">
        <f t="shared" si="74"/>
        <v>123.34966970755514</v>
      </c>
      <c r="AC73" s="4">
        <f t="shared" si="74"/>
        <v>129.63099615708032</v>
      </c>
      <c r="AD73" s="4">
        <f t="shared" si="74"/>
        <v>119.69805332884091</v>
      </c>
      <c r="AE73" s="4">
        <f t="shared" si="74"/>
        <v>129.19354607393456</v>
      </c>
      <c r="AF73" s="4">
        <f t="shared" si="74"/>
        <v>123.66107661988612</v>
      </c>
      <c r="AG73" s="4">
        <f t="shared" si="74"/>
        <v>110.60052501596724</v>
      </c>
      <c r="AI73" s="4">
        <f t="shared" si="75"/>
        <v>-6.2143608429378787</v>
      </c>
      <c r="AJ73" s="4">
        <f t="shared" si="75"/>
        <v>-5.0696882729373272</v>
      </c>
      <c r="AK73" s="4">
        <f t="shared" si="75"/>
        <v>-5.525801688729274</v>
      </c>
      <c r="AL73" s="4">
        <f t="shared" si="75"/>
        <v>-2.3578716417342775</v>
      </c>
      <c r="AM73" s="4">
        <f t="shared" si="75"/>
        <v>-4.3265370725121244</v>
      </c>
      <c r="AN73" s="4">
        <f t="shared" si="75"/>
        <v>-7.8187396805620892</v>
      </c>
      <c r="AO73" s="4">
        <f t="shared" si="75"/>
        <v>-2.5350806049452075</v>
      </c>
      <c r="AP73" s="4">
        <f t="shared" si="75"/>
        <v>-0.99025642530016</v>
      </c>
      <c r="AQ73" s="4">
        <f t="shared" si="75"/>
        <v>-5.8203422806203946</v>
      </c>
      <c r="AR73" s="4">
        <f t="shared" si="75"/>
        <v>1.4303302924448644</v>
      </c>
      <c r="AS73" s="4">
        <f t="shared" si="75"/>
        <v>-4.8989961570803189</v>
      </c>
      <c r="AT73" s="4">
        <f t="shared" si="75"/>
        <v>-2.6490533288409068</v>
      </c>
      <c r="AU73" s="4">
        <f t="shared" si="75"/>
        <v>-5.3935460739345586</v>
      </c>
      <c r="AV73" s="4">
        <f t="shared" si="75"/>
        <v>-7.2110766198861143</v>
      </c>
      <c r="AW73" s="4">
        <f t="shared" si="75"/>
        <v>-2.7545250159672321</v>
      </c>
      <c r="AY73" s="2">
        <f t="shared" si="65"/>
        <v>98.035763431236219</v>
      </c>
      <c r="AZ73" s="2">
        <f t="shared" si="65"/>
        <v>97.163201989065897</v>
      </c>
      <c r="BA73" s="2">
        <f t="shared" si="65"/>
        <v>95.240948218469583</v>
      </c>
      <c r="BB73" s="2">
        <f t="shared" si="65"/>
        <v>94.84047582894982</v>
      </c>
      <c r="BC73" s="2">
        <f t="shared" si="65"/>
        <v>94.975377501488779</v>
      </c>
      <c r="BD73" s="2">
        <f t="shared" si="65"/>
        <v>93.132559726112817</v>
      </c>
      <c r="BE73" s="2">
        <f t="shared" si="65"/>
        <v>96.098821714685911</v>
      </c>
      <c r="BF73" s="2">
        <f t="shared" si="65"/>
        <v>94.737785174750158</v>
      </c>
      <c r="BG73" s="2">
        <f t="shared" si="65"/>
        <v>98.253277596642917</v>
      </c>
      <c r="BH73" s="2">
        <f t="shared" si="65"/>
        <v>98.847543027358313</v>
      </c>
      <c r="BI73" s="2">
        <f t="shared" si="65"/>
        <v>97.611408888694598</v>
      </c>
      <c r="BJ73" s="2">
        <f t="shared" si="65"/>
        <v>96.371605413606559</v>
      </c>
      <c r="BK73" s="2">
        <f t="shared" si="65"/>
        <v>99.328163520394696</v>
      </c>
      <c r="BL73" s="2">
        <f t="shared" si="65"/>
        <v>90.797900004201779</v>
      </c>
      <c r="BM73" s="2">
        <f t="shared" si="65"/>
        <v>93.609814766166878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100.29485006747636</v>
      </c>
      <c r="DL73" s="2">
        <f t="shared" si="76"/>
        <v>103.23559041835357</v>
      </c>
      <c r="DM73" s="2">
        <f t="shared" si="76"/>
        <v>100.64749061913695</v>
      </c>
      <c r="DN73" s="2">
        <f t="shared" si="76"/>
        <v>99.754103832752577</v>
      </c>
      <c r="DO73" s="2">
        <f t="shared" si="76"/>
        <v>100.41062063789867</v>
      </c>
      <c r="DP73" s="2">
        <f t="shared" si="76"/>
        <v>99.689833489681035</v>
      </c>
      <c r="DQ73" s="2">
        <f t="shared" si="76"/>
        <v>101.92613022941968</v>
      </c>
      <c r="DR73" s="2">
        <f t="shared" si="76"/>
        <v>102.36030364372469</v>
      </c>
      <c r="DS73" s="2">
        <f t="shared" si="76"/>
        <v>103.46111390013495</v>
      </c>
      <c r="DT73" s="2">
        <f t="shared" si="76"/>
        <v>105.72164556661926</v>
      </c>
      <c r="DU73" s="2">
        <f t="shared" si="76"/>
        <v>102.49141689462743</v>
      </c>
      <c r="DV73" s="2">
        <f t="shared" si="76"/>
        <v>103.31105941569099</v>
      </c>
      <c r="DW73" s="2">
        <f t="shared" si="76"/>
        <v>105.13044871794871</v>
      </c>
      <c r="DX73" s="2">
        <f t="shared" si="76"/>
        <v>94.037381916329267</v>
      </c>
      <c r="DY73" s="2">
        <f t="shared" si="76"/>
        <v>97.039177262977248</v>
      </c>
      <c r="EA73" s="2">
        <f t="shared" si="77"/>
        <v>96.781792884603959</v>
      </c>
      <c r="EB73" s="2">
        <f t="shared" si="77"/>
        <v>93.893755657170402</v>
      </c>
      <c r="EC73" s="2">
        <f t="shared" si="77"/>
        <v>92.025724207694751</v>
      </c>
      <c r="ED73" s="2">
        <f t="shared" si="77"/>
        <v>91.64751850784306</v>
      </c>
      <c r="EE73" s="2">
        <f t="shared" si="77"/>
        <v>91.510363552873272</v>
      </c>
      <c r="EF73" s="2">
        <f t="shared" si="77"/>
        <v>89.271903229663764</v>
      </c>
      <c r="EG73" s="2">
        <f t="shared" si="77"/>
        <v>92.294660115364053</v>
      </c>
      <c r="EH73" s="2">
        <f t="shared" si="77"/>
        <v>89.682530203104946</v>
      </c>
      <c r="EI73" s="2">
        <f t="shared" si="77"/>
        <v>95.137108932505285</v>
      </c>
      <c r="EJ73" s="2">
        <f t="shared" si="77"/>
        <v>93.90536453468961</v>
      </c>
      <c r="EK73" s="2">
        <f t="shared" si="77"/>
        <v>94.472873766292338</v>
      </c>
      <c r="EL73" s="2">
        <f t="shared" si="77"/>
        <v>91.373707553698992</v>
      </c>
      <c r="EM73" s="2">
        <f t="shared" si="77"/>
        <v>95.522724638010587</v>
      </c>
      <c r="EN73" s="2">
        <f t="shared" si="77"/>
        <v>88.763289112534309</v>
      </c>
      <c r="EO73" s="2">
        <f t="shared" si="77"/>
        <v>90.984724786407938</v>
      </c>
      <c r="EQ73" s="2">
        <f t="shared" si="78"/>
        <v>94.966771611794513</v>
      </c>
      <c r="ER73" s="2">
        <f t="shared" si="78"/>
        <v>92.103230649368186</v>
      </c>
      <c r="ES73" s="2">
        <f t="shared" si="78"/>
        <v>90.373947585350948</v>
      </c>
      <c r="ET73" s="2">
        <f t="shared" si="78"/>
        <v>90.02928618028146</v>
      </c>
      <c r="EU73" s="2">
        <f t="shared" si="78"/>
        <v>90.129499086980786</v>
      </c>
      <c r="EV73" s="2">
        <f t="shared" si="78"/>
        <v>88.299236603928406</v>
      </c>
      <c r="EW73" s="2">
        <f t="shared" si="78"/>
        <v>90.38160705802008</v>
      </c>
      <c r="EX73" s="2">
        <f t="shared" si="78"/>
        <v>87.88042562691173</v>
      </c>
      <c r="EY73" s="2">
        <f t="shared" si="78"/>
        <v>93.526115604734613</v>
      </c>
      <c r="EZ73" s="2">
        <f t="shared" si="78"/>
        <v>93.112252540623487</v>
      </c>
      <c r="FA73" s="2">
        <f t="shared" si="78"/>
        <v>92.587417906113899</v>
      </c>
      <c r="FB73" s="2">
        <f t="shared" si="78"/>
        <v>89.316018129839847</v>
      </c>
      <c r="FC73" s="2">
        <f t="shared" si="78"/>
        <v>94.203838985219363</v>
      </c>
      <c r="FD73" s="2">
        <f t="shared" si="78"/>
        <v>89.007835587755523</v>
      </c>
      <c r="FE73" s="2">
        <f t="shared" si="78"/>
        <v>91.820648457980781</v>
      </c>
      <c r="FG73" s="2">
        <f t="shared" si="79"/>
        <v>0.64300638056849957</v>
      </c>
      <c r="FH73" s="2">
        <f t="shared" si="79"/>
        <v>0.64999846511228376</v>
      </c>
      <c r="FI73" s="2">
        <f t="shared" si="79"/>
        <v>0.62705753770714279</v>
      </c>
      <c r="FJ73" s="2">
        <f t="shared" si="79"/>
        <v>0.60610498513625988</v>
      </c>
      <c r="FK73" s="2">
        <f t="shared" si="79"/>
        <v>0.61066575416083835</v>
      </c>
      <c r="FL73" s="2">
        <f t="shared" si="79"/>
        <v>0.62941112102444674</v>
      </c>
      <c r="FM73" s="2">
        <f t="shared" si="79"/>
        <v>0.60500761223685495</v>
      </c>
      <c r="FN73" s="2">
        <f t="shared" si="79"/>
        <v>0.60123354052218336</v>
      </c>
      <c r="FO73" s="2">
        <f t="shared" si="79"/>
        <v>0.62561514550762587</v>
      </c>
      <c r="FP73" s="2">
        <f t="shared" si="79"/>
        <v>0.58174187631476382</v>
      </c>
      <c r="FQ73" s="2">
        <f t="shared" si="79"/>
        <v>0.60856640938691575</v>
      </c>
      <c r="FR73" s="2">
        <f t="shared" si="79"/>
        <v>0.58130717814380783</v>
      </c>
      <c r="FS73" s="2">
        <f t="shared" si="79"/>
        <v>0.60390649630581195</v>
      </c>
      <c r="FT73" s="2">
        <f t="shared" si="79"/>
        <v>0.6142287780713046</v>
      </c>
      <c r="FU73" s="2">
        <f t="shared" si="79"/>
        <v>0.56642900165120802</v>
      </c>
      <c r="FW73" s="2">
        <f t="shared" si="67"/>
        <v>9.2810124987763182E-5</v>
      </c>
      <c r="FX73" s="2">
        <f t="shared" si="67"/>
        <v>1.1738075989773029E-4</v>
      </c>
      <c r="FY73" s="2">
        <f t="shared" si="67"/>
        <v>1.2034558401319805E-4</v>
      </c>
      <c r="FZ73" s="2">
        <f t="shared" si="67"/>
        <v>1.150798556478538E-4</v>
      </c>
      <c r="GA73" s="2">
        <f t="shared" si="67"/>
        <v>1.1654391975324382E-4</v>
      </c>
      <c r="GB73" s="2">
        <f t="shared" si="67"/>
        <v>1.1576407913905948E-4</v>
      </c>
      <c r="GC73" s="2">
        <f t="shared" si="67"/>
        <v>1.0233835261346455E-4</v>
      </c>
      <c r="GD73" s="2">
        <f t="shared" si="67"/>
        <v>1.197806916773988E-4</v>
      </c>
      <c r="GE73" s="2">
        <f t="shared" si="67"/>
        <v>1.3204552653313389E-4</v>
      </c>
      <c r="GF73" s="2">
        <f t="shared" si="67"/>
        <v>9.7137206608168184E-5</v>
      </c>
      <c r="GG73" s="2">
        <f t="shared" si="67"/>
        <v>1.0183521760837953E-4</v>
      </c>
      <c r="GH73" s="2">
        <f t="shared" si="67"/>
        <v>9.0235522417679042E-5</v>
      </c>
      <c r="GI73" s="2">
        <f t="shared" si="67"/>
        <v>8.9629427193717689E-5</v>
      </c>
      <c r="GJ73" s="2">
        <f t="shared" si="67"/>
        <v>7.2240592021783064E-5</v>
      </c>
      <c r="GK73" s="2">
        <f t="shared" si="67"/>
        <v>6.576561872535256E-5</v>
      </c>
      <c r="GM73" s="86">
        <f t="shared" si="68"/>
        <v>8.76626237418381E-2</v>
      </c>
      <c r="GN73" s="86">
        <f t="shared" si="68"/>
        <v>8.833318923656755E-2</v>
      </c>
      <c r="GO73" s="86">
        <f t="shared" si="68"/>
        <v>7.3973354704288813E-2</v>
      </c>
      <c r="GP73" s="86">
        <f t="shared" si="68"/>
        <v>6.0477656298236426E-2</v>
      </c>
      <c r="GQ73" s="86">
        <f t="shared" si="68"/>
        <v>6.5859321611477575E-2</v>
      </c>
      <c r="GR73" s="86">
        <f t="shared" si="68"/>
        <v>8.4286168084464999E-2</v>
      </c>
      <c r="GS73" s="86">
        <f t="shared" si="68"/>
        <v>6.1715518594746138E-2</v>
      </c>
      <c r="GT73" s="86">
        <f t="shared" si="68"/>
        <v>6.0634801512885438E-2</v>
      </c>
      <c r="GU73" s="86">
        <f t="shared" si="68"/>
        <v>8.158999569051581E-2</v>
      </c>
      <c r="GV73" s="86">
        <f t="shared" si="68"/>
        <v>4.8042640612993695E-2</v>
      </c>
      <c r="GW73" s="86">
        <f t="shared" si="68"/>
        <v>6.7563245950922862E-2</v>
      </c>
      <c r="GX73" s="86">
        <f t="shared" si="68"/>
        <v>4.5426244202157101E-2</v>
      </c>
      <c r="GY73" s="86">
        <f t="shared" si="68"/>
        <v>6.0919338613481214E-2</v>
      </c>
      <c r="GZ73" s="86">
        <f t="shared" si="68"/>
        <v>7.1113069503162221E-2</v>
      </c>
      <c r="HA73" s="86">
        <f t="shared" si="68"/>
        <v>3.9212159293403853E-2</v>
      </c>
      <c r="HC73" s="86">
        <f t="shared" si="73"/>
        <v>1.0652591426532826E-7</v>
      </c>
      <c r="HD73" s="86">
        <f t="shared" si="69"/>
        <v>2.9702547844953125E-7</v>
      </c>
      <c r="HE73" s="86">
        <f t="shared" si="69"/>
        <v>9.0805842783968219E-9</v>
      </c>
      <c r="HF73" s="86">
        <f t="shared" si="69"/>
        <v>2.3901078440225318E-9</v>
      </c>
      <c r="HG73" s="86">
        <f t="shared" si="69"/>
        <v>1.1115929593460385E-8</v>
      </c>
      <c r="HH73" s="86">
        <f t="shared" si="69"/>
        <v>5.5609959924335222E-9</v>
      </c>
      <c r="HI73" s="86">
        <f t="shared" si="69"/>
        <v>3.0022906789508079E-9</v>
      </c>
      <c r="HJ73" s="86">
        <f t="shared" si="69"/>
        <v>6.1495998663479115E-9</v>
      </c>
      <c r="HK73" s="86">
        <f t="shared" si="69"/>
        <v>3.4090350788282412E-9</v>
      </c>
      <c r="HL73" s="86">
        <f t="shared" si="69"/>
        <v>1.9047696249429792E-9</v>
      </c>
      <c r="HM73" s="86">
        <f t="shared" si="69"/>
        <v>2.3917252102491835E-9</v>
      </c>
      <c r="HN73" s="86">
        <f t="shared" si="69"/>
        <v>1.6390944633063937E-9</v>
      </c>
      <c r="HO73" s="86">
        <f t="shared" si="69"/>
        <v>7.0406953649232776E-9</v>
      </c>
      <c r="HP73" s="86">
        <f t="shared" si="69"/>
        <v>4.8534051681612233E-9</v>
      </c>
      <c r="HQ73" s="86">
        <f t="shared" si="69"/>
        <v>1.9295035039118703E-11</v>
      </c>
      <c r="HS73" s="86">
        <f t="shared" si="70"/>
        <v>3.8401741496493488E-36</v>
      </c>
      <c r="HT73" s="86">
        <f t="shared" si="70"/>
        <v>1.7483055509858767E-31</v>
      </c>
      <c r="HU73" s="86">
        <f t="shared" si="70"/>
        <v>1.5284632773883033E-39</v>
      </c>
      <c r="HV73" s="86">
        <f t="shared" si="70"/>
        <v>3.8811427767370114E-43</v>
      </c>
      <c r="HW73" s="86">
        <f t="shared" si="70"/>
        <v>6.268948019942935E-40</v>
      </c>
      <c r="HX73" s="86">
        <f t="shared" si="70"/>
        <v>1.8847237014448632E-44</v>
      </c>
      <c r="HY73" s="86">
        <f t="shared" si="70"/>
        <v>6.851147387583978E-44</v>
      </c>
      <c r="HZ73" s="86">
        <f t="shared" si="70"/>
        <v>3.0561531342414848E-42</v>
      </c>
      <c r="IA73" s="86">
        <f t="shared" si="70"/>
        <v>2.0679080281215996E-44</v>
      </c>
      <c r="IB73" s="86">
        <f t="shared" si="70"/>
        <v>3.8386417057864478E-46</v>
      </c>
      <c r="IC73" s="86">
        <f t="shared" si="70"/>
        <v>6.8189799861442919E-46</v>
      </c>
      <c r="ID73" s="86">
        <f t="shared" si="70"/>
        <v>5.6638923415501867E-45</v>
      </c>
      <c r="IE73" s="86">
        <f t="shared" si="70"/>
        <v>4.05261692597012E-42</v>
      </c>
      <c r="IF73" s="86">
        <f t="shared" si="70"/>
        <v>1.43077720890577E-27</v>
      </c>
      <c r="IG73" s="86">
        <f t="shared" si="70"/>
        <v>2.7697798465578578E-23</v>
      </c>
      <c r="II73" s="86">
        <f t="shared" si="71"/>
        <v>3.3732864100123308E-157</v>
      </c>
      <c r="IJ73" s="86">
        <f t="shared" si="71"/>
        <v>9.9090409287556849E-134</v>
      </c>
      <c r="IK73" s="86">
        <f t="shared" si="71"/>
        <v>1.0550137946478567E-169</v>
      </c>
      <c r="IL73" s="86">
        <f t="shared" si="71"/>
        <v>2.173991062110397E-186</v>
      </c>
      <c r="IM73" s="86">
        <f t="shared" si="71"/>
        <v>6.8552049316114582E-178</v>
      </c>
      <c r="IN73" s="86">
        <f t="shared" si="71"/>
        <v>4.7729968171486374E-192</v>
      </c>
      <c r="IO73" s="86">
        <f t="shared" si="71"/>
        <v>9.0194286685706724E-195</v>
      </c>
      <c r="IP73" s="86">
        <f t="shared" si="71"/>
        <v>7.7379664197736595E-185</v>
      </c>
      <c r="IQ73" s="86">
        <f t="shared" si="71"/>
        <v>2.2999587177110228E-195</v>
      </c>
      <c r="IR73" s="86">
        <f t="shared" si="71"/>
        <v>8.5762209149184557E-201</v>
      </c>
      <c r="IS73" s="86">
        <f t="shared" si="71"/>
        <v>4.0418897671860576E-204</v>
      </c>
      <c r="IT73" s="86">
        <f t="shared" si="71"/>
        <v>7.048096467039141E-199</v>
      </c>
      <c r="IU73" s="86">
        <f t="shared" si="71"/>
        <v>1.2230371877164142E-183</v>
      </c>
      <c r="IV73" s="86">
        <f t="shared" si="71"/>
        <v>7.0674305272417064E-99</v>
      </c>
      <c r="IW73" s="86">
        <f t="shared" si="71"/>
        <v>4.3345681248851926E-92</v>
      </c>
      <c r="IY73" s="86">
        <f t="shared" si="72"/>
        <v>8.766273026775237E-2</v>
      </c>
      <c r="IZ73" s="86">
        <f t="shared" si="72"/>
        <v>8.8333486262045999E-2</v>
      </c>
      <c r="JA73" s="86">
        <f t="shared" si="72"/>
        <v>7.3973363784873097E-2</v>
      </c>
      <c r="JB73" s="86">
        <f t="shared" si="72"/>
        <v>6.0477658688344267E-2</v>
      </c>
      <c r="JC73" s="86">
        <f t="shared" si="72"/>
        <v>6.5859332727407169E-2</v>
      </c>
      <c r="JD73" s="86">
        <f t="shared" si="72"/>
        <v>8.4286173645460996E-2</v>
      </c>
      <c r="JE73" s="86">
        <f t="shared" si="72"/>
        <v>6.1715521597036818E-2</v>
      </c>
      <c r="JF73" s="86">
        <f t="shared" si="72"/>
        <v>6.0634807662485302E-2</v>
      </c>
      <c r="JG73" s="86">
        <f t="shared" si="72"/>
        <v>8.1589999099550892E-2</v>
      </c>
      <c r="JH73" s="86">
        <f t="shared" si="72"/>
        <v>4.8042642517763322E-2</v>
      </c>
      <c r="JI73" s="86">
        <f t="shared" si="72"/>
        <v>6.7563248342648069E-2</v>
      </c>
      <c r="JJ73" s="86">
        <f t="shared" si="72"/>
        <v>4.5426245841251565E-2</v>
      </c>
      <c r="JK73" s="86">
        <f t="shared" si="72"/>
        <v>6.0919345654176581E-2</v>
      </c>
      <c r="JL73" s="86">
        <f t="shared" si="72"/>
        <v>7.1113074356567385E-2</v>
      </c>
      <c r="JM73" s="86">
        <f t="shared" si="72"/>
        <v>3.9212159312698891E-2</v>
      </c>
    </row>
    <row r="74" spans="2:273" x14ac:dyDescent="0.25">
      <c r="B74" s="2">
        <v>47</v>
      </c>
      <c r="C74" s="37">
        <v>150.09100000000001</v>
      </c>
      <c r="D74" s="37">
        <v>139.52600000000001</v>
      </c>
      <c r="E74" s="37">
        <v>133.32499999999999</v>
      </c>
      <c r="F74" s="37">
        <v>130.43899999999999</v>
      </c>
      <c r="G74" s="37">
        <v>133.244</v>
      </c>
      <c r="H74" s="37">
        <v>136.55000000000001</v>
      </c>
      <c r="I74" s="37">
        <v>126.675</v>
      </c>
      <c r="J74" s="37">
        <v>133.65</v>
      </c>
      <c r="K74" s="37">
        <v>140.07300000000001</v>
      </c>
      <c r="L74" s="37">
        <v>130.63399999999999</v>
      </c>
      <c r="M74" s="37">
        <v>136.92699999999999</v>
      </c>
      <c r="N74" s="37">
        <v>119.488</v>
      </c>
      <c r="O74" s="37">
        <v>131.27500000000001</v>
      </c>
      <c r="P74" s="37">
        <v>128.27500000000001</v>
      </c>
      <c r="Q74" s="37">
        <v>109.69199999999999</v>
      </c>
      <c r="S74" s="4">
        <f t="shared" si="74"/>
        <v>148.74914016157709</v>
      </c>
      <c r="T74" s="4">
        <f t="shared" si="74"/>
        <v>146.9680071636364</v>
      </c>
      <c r="U74" s="4">
        <f t="shared" si="74"/>
        <v>140.16515471848098</v>
      </c>
      <c r="V74" s="4">
        <f t="shared" si="74"/>
        <v>133.74622754604891</v>
      </c>
      <c r="W74" s="4">
        <f t="shared" si="74"/>
        <v>137.51190891994926</v>
      </c>
      <c r="X74" s="4">
        <f t="shared" si="74"/>
        <v>141.57781001600782</v>
      </c>
      <c r="Y74" s="4">
        <f t="shared" si="74"/>
        <v>134.10004077843925</v>
      </c>
      <c r="Z74" s="4">
        <f t="shared" si="74"/>
        <v>133.88250649379265</v>
      </c>
      <c r="AA74" s="4">
        <f t="shared" si="74"/>
        <v>144.84724066930244</v>
      </c>
      <c r="AB74" s="4">
        <f t="shared" si="74"/>
        <v>130.98694286407073</v>
      </c>
      <c r="AC74" s="4">
        <f t="shared" si="74"/>
        <v>138.4047339679874</v>
      </c>
      <c r="AD74" s="4">
        <f t="shared" si="74"/>
        <v>126.66957653005329</v>
      </c>
      <c r="AE74" s="4">
        <f t="shared" si="74"/>
        <v>137.30447884363417</v>
      </c>
      <c r="AF74" s="4">
        <f t="shared" si="74"/>
        <v>132.39880122664684</v>
      </c>
      <c r="AG74" s="4">
        <f t="shared" si="74"/>
        <v>116.39338099594825</v>
      </c>
      <c r="AI74" s="4">
        <f t="shared" si="75"/>
        <v>1.3418598384229199</v>
      </c>
      <c r="AJ74" s="4">
        <f t="shared" si="75"/>
        <v>-7.44200716363639</v>
      </c>
      <c r="AK74" s="4">
        <f t="shared" si="75"/>
        <v>-6.8401547184809885</v>
      </c>
      <c r="AL74" s="4">
        <f t="shared" si="75"/>
        <v>-3.3072275460489209</v>
      </c>
      <c r="AM74" s="4">
        <f t="shared" si="75"/>
        <v>-4.2679089199492637</v>
      </c>
      <c r="AN74" s="4">
        <f t="shared" si="75"/>
        <v>-5.0278100160078054</v>
      </c>
      <c r="AO74" s="4">
        <f t="shared" si="75"/>
        <v>-7.4250407784392536</v>
      </c>
      <c r="AP74" s="4">
        <f t="shared" si="75"/>
        <v>-0.23250649379264132</v>
      </c>
      <c r="AQ74" s="4">
        <f t="shared" si="75"/>
        <v>-4.7742406693024293</v>
      </c>
      <c r="AR74" s="4">
        <f t="shared" si="75"/>
        <v>-0.35294286407074082</v>
      </c>
      <c r="AS74" s="4">
        <f t="shared" si="75"/>
        <v>-1.4777339679874046</v>
      </c>
      <c r="AT74" s="4">
        <f t="shared" si="75"/>
        <v>-7.1815765300532917</v>
      </c>
      <c r="AU74" s="4">
        <f t="shared" si="75"/>
        <v>-6.0294788436341662</v>
      </c>
      <c r="AV74" s="4">
        <f t="shared" si="75"/>
        <v>-4.1238012266468331</v>
      </c>
      <c r="AW74" s="4">
        <f t="shared" si="75"/>
        <v>-6.7013809959482558</v>
      </c>
      <c r="AY74" s="2">
        <f t="shared" si="65"/>
        <v>97.859224626925396</v>
      </c>
      <c r="AZ74" s="2">
        <f t="shared" si="65"/>
        <v>96.914093626356035</v>
      </c>
      <c r="BA74" s="2">
        <f t="shared" si="65"/>
        <v>95.015410077164859</v>
      </c>
      <c r="BB74" s="2">
        <f t="shared" si="65"/>
        <v>94.633221723553902</v>
      </c>
      <c r="BC74" s="2">
        <f t="shared" si="65"/>
        <v>94.732335293866228</v>
      </c>
      <c r="BD74" s="2">
        <f t="shared" si="65"/>
        <v>92.905448112244969</v>
      </c>
      <c r="BE74" s="2">
        <f t="shared" si="65"/>
        <v>95.860922247417008</v>
      </c>
      <c r="BF74" s="2">
        <f t="shared" si="65"/>
        <v>94.479946521109909</v>
      </c>
      <c r="BG74" s="2">
        <f t="shared" si="65"/>
        <v>98.072572015656718</v>
      </c>
      <c r="BH74" s="2">
        <f t="shared" si="65"/>
        <v>98.632527869830341</v>
      </c>
      <c r="BI74" s="2">
        <f t="shared" si="65"/>
        <v>97.431503750725639</v>
      </c>
      <c r="BJ74" s="2">
        <f t="shared" si="65"/>
        <v>96.095272811230572</v>
      </c>
      <c r="BK74" s="2">
        <f t="shared" si="65"/>
        <v>99.078445425079707</v>
      </c>
      <c r="BL74" s="2">
        <f t="shared" si="65"/>
        <v>90.663835000420264</v>
      </c>
      <c r="BM74" s="2">
        <f t="shared" si="65"/>
        <v>93.462024247390787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100.44133549257756</v>
      </c>
      <c r="DL74" s="2">
        <f t="shared" si="76"/>
        <v>103.44002159244263</v>
      </c>
      <c r="DM74" s="2">
        <f t="shared" si="76"/>
        <v>100.89088649155721</v>
      </c>
      <c r="DN74" s="2">
        <f t="shared" si="76"/>
        <v>99.970859233449445</v>
      </c>
      <c r="DO74" s="2">
        <f t="shared" si="76"/>
        <v>100.55314399624764</v>
      </c>
      <c r="DP74" s="2">
        <f t="shared" si="76"/>
        <v>99.915110225140708</v>
      </c>
      <c r="DQ74" s="2">
        <f t="shared" si="76"/>
        <v>102.15389338731443</v>
      </c>
      <c r="DR74" s="2">
        <f t="shared" si="76"/>
        <v>102.65680668016194</v>
      </c>
      <c r="DS74" s="2">
        <f t="shared" si="76"/>
        <v>103.8196616734143</v>
      </c>
      <c r="DT74" s="2">
        <f t="shared" si="76"/>
        <v>106.06954907539119</v>
      </c>
      <c r="DU74" s="2">
        <f t="shared" si="76"/>
        <v>102.770834555203</v>
      </c>
      <c r="DV74" s="2">
        <f t="shared" si="76"/>
        <v>103.4812623919466</v>
      </c>
      <c r="DW74" s="2">
        <f t="shared" si="76"/>
        <v>105.29448717948718</v>
      </c>
      <c r="DX74" s="2">
        <f t="shared" si="76"/>
        <v>94.143313090418346</v>
      </c>
      <c r="DY74" s="2">
        <f t="shared" si="76"/>
        <v>97.113083440583424</v>
      </c>
      <c r="EA74" s="2">
        <f t="shared" si="77"/>
        <v>96.552063266681216</v>
      </c>
      <c r="EB74" s="2">
        <f t="shared" si="77"/>
        <v>93.70963867678023</v>
      </c>
      <c r="EC74" s="2">
        <f t="shared" si="77"/>
        <v>91.828773339662746</v>
      </c>
      <c r="ED74" s="2">
        <f t="shared" si="77"/>
        <v>91.469939725112994</v>
      </c>
      <c r="EE74" s="2">
        <f t="shared" si="77"/>
        <v>91.348048281291</v>
      </c>
      <c r="EF74" s="2">
        <f t="shared" si="77"/>
        <v>89.14158694872323</v>
      </c>
      <c r="EG74" s="2">
        <f t="shared" si="77"/>
        <v>92.11425879237018</v>
      </c>
      <c r="EH74" s="2">
        <f t="shared" si="77"/>
        <v>89.534229529006666</v>
      </c>
      <c r="EI74" s="2">
        <f t="shared" si="77"/>
        <v>94.936326558279077</v>
      </c>
      <c r="EJ74" s="2">
        <f t="shared" si="77"/>
        <v>93.756110552236038</v>
      </c>
      <c r="EK74" s="2">
        <f t="shared" si="77"/>
        <v>94.299721958538868</v>
      </c>
      <c r="EL74" s="2">
        <f t="shared" si="77"/>
        <v>91.243852687215238</v>
      </c>
      <c r="EM74" s="2">
        <f t="shared" si="77"/>
        <v>95.360370115700221</v>
      </c>
      <c r="EN74" s="2">
        <f t="shared" si="77"/>
        <v>88.670775388838052</v>
      </c>
      <c r="EO74" s="2">
        <f t="shared" si="77"/>
        <v>90.913136544915147</v>
      </c>
      <c r="EQ74" s="2">
        <f t="shared" si="78"/>
        <v>94.767941656013562</v>
      </c>
      <c r="ER74" s="2">
        <f t="shared" si="78"/>
        <v>91.951578008767157</v>
      </c>
      <c r="ES74" s="2">
        <f t="shared" si="78"/>
        <v>90.207473649111762</v>
      </c>
      <c r="ET74" s="2">
        <f t="shared" si="78"/>
        <v>89.882587023160511</v>
      </c>
      <c r="EU74" s="2">
        <f t="shared" si="78"/>
        <v>89.991456223549079</v>
      </c>
      <c r="EV74" s="2">
        <f t="shared" si="78"/>
        <v>88.188279065769748</v>
      </c>
      <c r="EW74" s="2">
        <f t="shared" si="78"/>
        <v>90.23755084921909</v>
      </c>
      <c r="EX74" s="2">
        <f t="shared" si="78"/>
        <v>87.765749983895446</v>
      </c>
      <c r="EY74" s="2">
        <f t="shared" si="78"/>
        <v>93.356934139393786</v>
      </c>
      <c r="EZ74" s="2">
        <f t="shared" si="78"/>
        <v>92.978506272164267</v>
      </c>
      <c r="FA74" s="2">
        <f t="shared" si="78"/>
        <v>92.449666331263117</v>
      </c>
      <c r="FB74" s="2">
        <f t="shared" si="78"/>
        <v>89.224389140234194</v>
      </c>
      <c r="FC74" s="2">
        <f t="shared" si="78"/>
        <v>94.065263995628257</v>
      </c>
      <c r="FD74" s="2">
        <f t="shared" si="78"/>
        <v>88.910803400234656</v>
      </c>
      <c r="FE74" s="2">
        <f t="shared" si="78"/>
        <v>91.732004407677408</v>
      </c>
      <c r="FG74" s="2">
        <f t="shared" si="79"/>
        <v>0.66385924087236425</v>
      </c>
      <c r="FH74" s="2">
        <f t="shared" si="79"/>
        <v>0.67065209593821562</v>
      </c>
      <c r="FI74" s="2">
        <f t="shared" si="79"/>
        <v>0.64833250012171317</v>
      </c>
      <c r="FJ74" s="2">
        <f t="shared" si="79"/>
        <v>0.62786586917679599</v>
      </c>
      <c r="FK74" s="2">
        <f t="shared" si="79"/>
        <v>0.63232752038284612</v>
      </c>
      <c r="FL74" s="2">
        <f t="shared" si="79"/>
        <v>0.65062662681228733</v>
      </c>
      <c r="FM74" s="2">
        <f t="shared" si="79"/>
        <v>0.62679179144838482</v>
      </c>
      <c r="FN74" s="2">
        <f t="shared" si="79"/>
        <v>0.62309619527483628</v>
      </c>
      <c r="FO74" s="2">
        <f t="shared" si="79"/>
        <v>0.64692606029053612</v>
      </c>
      <c r="FP74" s="2">
        <f t="shared" si="79"/>
        <v>0.60396926257687134</v>
      </c>
      <c r="FQ74" s="2">
        <f t="shared" si="79"/>
        <v>0.63027426069405013</v>
      </c>
      <c r="FR74" s="2">
        <f t="shared" si="79"/>
        <v>0.60354192205282808</v>
      </c>
      <c r="FS74" s="2">
        <f t="shared" si="79"/>
        <v>0.62571383413580417</v>
      </c>
      <c r="FT74" s="2">
        <f t="shared" si="79"/>
        <v>0.63581053110620755</v>
      </c>
      <c r="FU74" s="2">
        <f t="shared" si="79"/>
        <v>0.58889508301994875</v>
      </c>
      <c r="FW74" s="2">
        <f t="shared" si="67"/>
        <v>1.0176336722560128E-4</v>
      </c>
      <c r="FX74" s="2">
        <f t="shared" si="67"/>
        <v>1.2870398634260769E-4</v>
      </c>
      <c r="FY74" s="2">
        <f t="shared" si="67"/>
        <v>1.3195477678198237E-4</v>
      </c>
      <c r="FZ74" s="2">
        <f t="shared" si="67"/>
        <v>1.2618115158209817E-4</v>
      </c>
      <c r="GA74" s="2">
        <f t="shared" si="67"/>
        <v>1.2778643007862664E-4</v>
      </c>
      <c r="GB74" s="2">
        <f t="shared" si="67"/>
        <v>1.2693137101295925E-4</v>
      </c>
      <c r="GC74" s="2">
        <f t="shared" si="67"/>
        <v>1.1221066436689751E-4</v>
      </c>
      <c r="GD74" s="2">
        <f t="shared" si="67"/>
        <v>1.3133539900178723E-4</v>
      </c>
      <c r="GE74" s="2">
        <f t="shared" si="67"/>
        <v>1.447831962742416E-4</v>
      </c>
      <c r="GF74" s="2">
        <f t="shared" si="67"/>
        <v>1.0650783092893029E-4</v>
      </c>
      <c r="GG74" s="2">
        <f t="shared" si="67"/>
        <v>1.116589986710341E-4</v>
      </c>
      <c r="GH74" s="2">
        <f t="shared" si="67"/>
        <v>9.8940421496968321E-5</v>
      </c>
      <c r="GI74" s="2">
        <f t="shared" si="67"/>
        <v>9.8275862831275019E-5</v>
      </c>
      <c r="GJ74" s="2">
        <f t="shared" si="67"/>
        <v>7.9209681965233667E-5</v>
      </c>
      <c r="GK74" s="2">
        <f t="shared" si="67"/>
        <v>7.2110109453301307E-5</v>
      </c>
      <c r="GM74" s="86">
        <f t="shared" si="68"/>
        <v>0.1132214280170931</v>
      </c>
      <c r="GN74" s="86">
        <f t="shared" si="68"/>
        <v>0.11277087020474057</v>
      </c>
      <c r="GO74" s="86">
        <f t="shared" si="68"/>
        <v>9.6842636107601021E-2</v>
      </c>
      <c r="GP74" s="86">
        <f t="shared" si="68"/>
        <v>8.1121549198113804E-2</v>
      </c>
      <c r="GQ74" s="86">
        <f t="shared" si="68"/>
        <v>8.8343439302387E-2</v>
      </c>
      <c r="GR74" s="86">
        <f t="shared" si="68"/>
        <v>0.11142613526056334</v>
      </c>
      <c r="GS74" s="86">
        <f t="shared" si="68"/>
        <v>8.3294108678376388E-2</v>
      </c>
      <c r="GT74" s="86">
        <f t="shared" si="68"/>
        <v>8.2526157609041917E-2</v>
      </c>
      <c r="GU74" s="86">
        <f t="shared" si="68"/>
        <v>0.10838827241297187</v>
      </c>
      <c r="GV74" s="86">
        <f t="shared" si="68"/>
        <v>6.7102512694188612E-2</v>
      </c>
      <c r="GW74" s="86">
        <f t="shared" si="68"/>
        <v>9.1481515975694733E-2</v>
      </c>
      <c r="GX74" s="86">
        <f t="shared" si="68"/>
        <v>6.280950022241423E-2</v>
      </c>
      <c r="GY74" s="86">
        <f t="shared" si="68"/>
        <v>8.2317318252924654E-2</v>
      </c>
      <c r="GZ74" s="86">
        <f t="shared" si="68"/>
        <v>9.5497860616645128E-2</v>
      </c>
      <c r="HA74" s="86">
        <f t="shared" si="68"/>
        <v>5.600275872027622E-2</v>
      </c>
      <c r="HC74" s="86">
        <f t="shared" si="73"/>
        <v>2.3988964479848498E-7</v>
      </c>
      <c r="HD74" s="86">
        <f t="shared" si="69"/>
        <v>6.2367874951622418E-7</v>
      </c>
      <c r="HE74" s="86">
        <f t="shared" si="69"/>
        <v>2.3120461848378564E-8</v>
      </c>
      <c r="HF74" s="86">
        <f t="shared" si="69"/>
        <v>6.5668767995219804E-9</v>
      </c>
      <c r="HG74" s="86">
        <f t="shared" si="69"/>
        <v>2.8685577268426435E-8</v>
      </c>
      <c r="HH74" s="86">
        <f t="shared" si="69"/>
        <v>1.5169131462490968E-8</v>
      </c>
      <c r="HI74" s="86">
        <f t="shared" si="69"/>
        <v>8.2757644942179399E-9</v>
      </c>
      <c r="HJ74" s="86">
        <f t="shared" si="69"/>
        <v>1.6474930851380388E-8</v>
      </c>
      <c r="HK74" s="86">
        <f t="shared" si="69"/>
        <v>9.6499615144933637E-9</v>
      </c>
      <c r="HL74" s="86">
        <f t="shared" si="69"/>
        <v>5.3678414189655189E-9</v>
      </c>
      <c r="HM74" s="86">
        <f t="shared" si="69"/>
        <v>6.7913718923831072E-9</v>
      </c>
      <c r="HN74" s="86">
        <f t="shared" si="69"/>
        <v>4.5777761106856055E-9</v>
      </c>
      <c r="HO74" s="86">
        <f t="shared" si="69"/>
        <v>1.8178537958742589E-8</v>
      </c>
      <c r="HP74" s="86">
        <f t="shared" si="69"/>
        <v>1.2930043427905517E-8</v>
      </c>
      <c r="HQ74" s="86">
        <f t="shared" si="69"/>
        <v>6.7870753058089711E-11</v>
      </c>
      <c r="HS74" s="86">
        <f t="shared" si="70"/>
        <v>3.2656653224948039E-35</v>
      </c>
      <c r="HT74" s="86">
        <f t="shared" si="70"/>
        <v>1.1492887118376188E-30</v>
      </c>
      <c r="HU74" s="86">
        <f t="shared" si="70"/>
        <v>1.6813300198687171E-38</v>
      </c>
      <c r="HV74" s="86">
        <f t="shared" si="70"/>
        <v>5.3153143978405987E-42</v>
      </c>
      <c r="HW74" s="86">
        <f t="shared" si="70"/>
        <v>7.3314456833277902E-39</v>
      </c>
      <c r="HX74" s="86">
        <f t="shared" si="70"/>
        <v>2.8046642548805421E-43</v>
      </c>
      <c r="HY74" s="86">
        <f t="shared" si="70"/>
        <v>9.8475267961814802E-43</v>
      </c>
      <c r="HZ74" s="86">
        <f t="shared" si="70"/>
        <v>4.0704048291743472E-41</v>
      </c>
      <c r="IA74" s="86">
        <f t="shared" si="70"/>
        <v>3.2736067384319731E-43</v>
      </c>
      <c r="IB74" s="86">
        <f t="shared" si="70"/>
        <v>6.0771959883398164E-45</v>
      </c>
      <c r="IC74" s="86">
        <f t="shared" si="70"/>
        <v>1.1115676751280828E-44</v>
      </c>
      <c r="ID74" s="86">
        <f t="shared" si="70"/>
        <v>8.3531019397677193E-44</v>
      </c>
      <c r="IE74" s="86">
        <f t="shared" si="70"/>
        <v>4.9232218297421508E-41</v>
      </c>
      <c r="IF74" s="86">
        <f t="shared" si="70"/>
        <v>6.9132392176396908E-27</v>
      </c>
      <c r="IG74" s="86">
        <f t="shared" si="70"/>
        <v>1.0050854020266751E-22</v>
      </c>
      <c r="II74" s="86">
        <f t="shared" si="71"/>
        <v>3.9010595186943456E-154</v>
      </c>
      <c r="IJ74" s="86">
        <f t="shared" si="71"/>
        <v>4.6103034277514055E-131</v>
      </c>
      <c r="IK74" s="86">
        <f t="shared" si="71"/>
        <v>2.6774170638788406E-166</v>
      </c>
      <c r="IL74" s="86">
        <f t="shared" si="71"/>
        <v>1.1528219766788807E-182</v>
      </c>
      <c r="IM74" s="86">
        <f t="shared" si="71"/>
        <v>2.4770360959466981E-174</v>
      </c>
      <c r="IN74" s="86">
        <f t="shared" si="71"/>
        <v>3.3113227598860641E-188</v>
      </c>
      <c r="IO74" s="86">
        <f t="shared" si="71"/>
        <v>6.3005368208610024E-191</v>
      </c>
      <c r="IP74" s="86">
        <f t="shared" si="71"/>
        <v>3.9638124510756997E-181</v>
      </c>
      <c r="IQ74" s="86">
        <f t="shared" si="71"/>
        <v>2.1242824176151131E-191</v>
      </c>
      <c r="IR74" s="86">
        <f t="shared" si="71"/>
        <v>7.5028876817264389E-197</v>
      </c>
      <c r="IS74" s="86">
        <f t="shared" si="71"/>
        <v>4.3145255937981551E-200</v>
      </c>
      <c r="IT74" s="86">
        <f t="shared" si="71"/>
        <v>5.2639952375766583E-195</v>
      </c>
      <c r="IU74" s="86">
        <f t="shared" si="71"/>
        <v>4.5553036956372379E-180</v>
      </c>
      <c r="IV74" s="86">
        <f t="shared" si="71"/>
        <v>5.1644537301846316E-97</v>
      </c>
      <c r="IW74" s="86">
        <f t="shared" si="71"/>
        <v>2.2578275770553427E-90</v>
      </c>
      <c r="IY74" s="86">
        <f t="shared" si="72"/>
        <v>0.11322166790673791</v>
      </c>
      <c r="IZ74" s="86">
        <f t="shared" si="72"/>
        <v>0.11277149388349009</v>
      </c>
      <c r="JA74" s="86">
        <f t="shared" si="72"/>
        <v>9.6842659228062872E-2</v>
      </c>
      <c r="JB74" s="86">
        <f t="shared" si="72"/>
        <v>8.112155576499061E-2</v>
      </c>
      <c r="JC74" s="86">
        <f t="shared" si="72"/>
        <v>8.8343467987964275E-2</v>
      </c>
      <c r="JD74" s="86">
        <f t="shared" si="72"/>
        <v>0.11142615042969481</v>
      </c>
      <c r="JE74" s="86">
        <f t="shared" si="72"/>
        <v>8.3294116954140879E-2</v>
      </c>
      <c r="JF74" s="86">
        <f t="shared" si="72"/>
        <v>8.2526174083972767E-2</v>
      </c>
      <c r="JG74" s="86">
        <f t="shared" si="72"/>
        <v>0.10838828206293338</v>
      </c>
      <c r="JH74" s="86">
        <f t="shared" si="72"/>
        <v>6.7102518062030034E-2</v>
      </c>
      <c r="JI74" s="86">
        <f t="shared" si="72"/>
        <v>9.1481522767066628E-2</v>
      </c>
      <c r="JJ74" s="86">
        <f t="shared" si="72"/>
        <v>6.2809504800190347E-2</v>
      </c>
      <c r="JK74" s="86">
        <f t="shared" si="72"/>
        <v>8.2317336431462607E-2</v>
      </c>
      <c r="JL74" s="86">
        <f t="shared" si="72"/>
        <v>9.5497873546688553E-2</v>
      </c>
      <c r="JM74" s="86">
        <f t="shared" si="72"/>
        <v>5.6002758788146971E-2</v>
      </c>
    </row>
    <row r="75" spans="2:273" x14ac:dyDescent="0.25">
      <c r="B75" s="2">
        <v>48</v>
      </c>
      <c r="C75" s="37">
        <v>163.523</v>
      </c>
      <c r="D75" s="37">
        <v>150.947</v>
      </c>
      <c r="E75" s="37">
        <v>146.27500000000001</v>
      </c>
      <c r="F75" s="37">
        <v>141.46299999999999</v>
      </c>
      <c r="G75" s="37">
        <v>143.78</v>
      </c>
      <c r="H75" s="37">
        <v>150.19999999999999</v>
      </c>
      <c r="I75" s="37">
        <v>138</v>
      </c>
      <c r="J75" s="37">
        <v>146.42500000000001</v>
      </c>
      <c r="K75" s="37">
        <v>153.29300000000001</v>
      </c>
      <c r="L75" s="37">
        <v>140.756</v>
      </c>
      <c r="M75" s="37">
        <v>145.09800000000001</v>
      </c>
      <c r="N75" s="37">
        <v>131.07300000000001</v>
      </c>
      <c r="O75" s="37">
        <v>138.77500000000001</v>
      </c>
      <c r="P75" s="37">
        <v>143.5</v>
      </c>
      <c r="Q75" s="37">
        <v>121.923</v>
      </c>
      <c r="S75" s="4">
        <f t="shared" si="74"/>
        <v>159.12456843062793</v>
      </c>
      <c r="T75" s="4">
        <f t="shared" si="74"/>
        <v>156.62621531248578</v>
      </c>
      <c r="U75" s="4">
        <f t="shared" si="74"/>
        <v>150.02822245269971</v>
      </c>
      <c r="V75" s="4">
        <f t="shared" si="74"/>
        <v>143.31049763038695</v>
      </c>
      <c r="W75" s="4">
        <f t="shared" si="74"/>
        <v>147.85356390944011</v>
      </c>
      <c r="X75" s="4">
        <f t="shared" si="74"/>
        <v>152.42166730779792</v>
      </c>
      <c r="Y75" s="4">
        <f t="shared" si="74"/>
        <v>143.59435259081002</v>
      </c>
      <c r="Z75" s="4">
        <f t="shared" si="74"/>
        <v>143.95872893260835</v>
      </c>
      <c r="AA75" s="4">
        <f t="shared" si="74"/>
        <v>155.53083104348394</v>
      </c>
      <c r="AB75" s="4">
        <f t="shared" si="74"/>
        <v>140.22286703474407</v>
      </c>
      <c r="AC75" s="4">
        <f t="shared" si="74"/>
        <v>148.64553252839318</v>
      </c>
      <c r="AD75" s="4">
        <f t="shared" si="74"/>
        <v>135.10559314262196</v>
      </c>
      <c r="AE75" s="4">
        <f t="shared" si="74"/>
        <v>146.84121765924121</v>
      </c>
      <c r="AF75" s="4">
        <f t="shared" si="74"/>
        <v>142.53060120871976</v>
      </c>
      <c r="AG75" s="4">
        <f t="shared" si="74"/>
        <v>123.56189306890259</v>
      </c>
      <c r="AI75" s="4">
        <f t="shared" si="75"/>
        <v>4.3984315693720646</v>
      </c>
      <c r="AJ75" s="4">
        <f t="shared" si="75"/>
        <v>-5.6792153124857805</v>
      </c>
      <c r="AK75" s="4">
        <f t="shared" si="75"/>
        <v>-3.7532224526997027</v>
      </c>
      <c r="AL75" s="4">
        <f t="shared" si="75"/>
        <v>-1.8474976303869539</v>
      </c>
      <c r="AM75" s="4">
        <f t="shared" si="75"/>
        <v>-4.0735639094401108</v>
      </c>
      <c r="AN75" s="4">
        <f t="shared" si="75"/>
        <v>-2.2216673077979294</v>
      </c>
      <c r="AO75" s="4">
        <f t="shared" si="75"/>
        <v>-5.5943525908100185</v>
      </c>
      <c r="AP75" s="4">
        <f t="shared" si="75"/>
        <v>2.4662710673916592</v>
      </c>
      <c r="AQ75" s="4">
        <f t="shared" si="75"/>
        <v>-2.2378310434839364</v>
      </c>
      <c r="AR75" s="4">
        <f t="shared" si="75"/>
        <v>0.53313296525593046</v>
      </c>
      <c r="AS75" s="4">
        <f t="shared" si="75"/>
        <v>-3.5475325283931625</v>
      </c>
      <c r="AT75" s="4">
        <f t="shared" si="75"/>
        <v>-4.0325931426219483</v>
      </c>
      <c r="AU75" s="4">
        <f t="shared" si="75"/>
        <v>-8.0662176592412038</v>
      </c>
      <c r="AV75" s="4">
        <f t="shared" si="75"/>
        <v>0.96939879128024131</v>
      </c>
      <c r="AW75" s="4">
        <f t="shared" si="75"/>
        <v>-1.6388930689025898</v>
      </c>
      <c r="AY75" s="2">
        <f t="shared" si="65"/>
        <v>97.669637579068819</v>
      </c>
      <c r="AZ75" s="2">
        <f t="shared" si="65"/>
        <v>96.655397835656672</v>
      </c>
      <c r="BA75" s="2">
        <f t="shared" si="65"/>
        <v>94.776579807216805</v>
      </c>
      <c r="BB75" s="2">
        <f t="shared" si="65"/>
        <v>94.41330757017316</v>
      </c>
      <c r="BC75" s="2">
        <f t="shared" si="65"/>
        <v>94.481043003749704</v>
      </c>
      <c r="BD75" s="2">
        <f t="shared" si="65"/>
        <v>92.669704818713527</v>
      </c>
      <c r="BE75" s="2">
        <f t="shared" si="65"/>
        <v>95.610489389097907</v>
      </c>
      <c r="BF75" s="2">
        <f t="shared" si="65"/>
        <v>94.209303367677549</v>
      </c>
      <c r="BG75" s="2">
        <f t="shared" si="65"/>
        <v>97.873395497233474</v>
      </c>
      <c r="BH75" s="2">
        <f t="shared" si="65"/>
        <v>98.4008091984158</v>
      </c>
      <c r="BI75" s="2">
        <f t="shared" si="65"/>
        <v>97.236539277611925</v>
      </c>
      <c r="BJ75" s="2">
        <f t="shared" si="65"/>
        <v>95.810858846349888</v>
      </c>
      <c r="BK75" s="2">
        <f t="shared" si="65"/>
        <v>98.819609828959102</v>
      </c>
      <c r="BL75" s="2">
        <f t="shared" si="65"/>
        <v>90.524226430240958</v>
      </c>
      <c r="BM75" s="2">
        <f t="shared" si="65"/>
        <v>93.310010429666434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100.58782091767878</v>
      </c>
      <c r="DL75" s="2">
        <f t="shared" si="76"/>
        <v>103.64445276653171</v>
      </c>
      <c r="DM75" s="2">
        <f t="shared" si="76"/>
        <v>101.13428236397748</v>
      </c>
      <c r="DN75" s="2">
        <f t="shared" si="76"/>
        <v>100.18761463414631</v>
      </c>
      <c r="DO75" s="2">
        <f t="shared" si="76"/>
        <v>100.69566735459661</v>
      </c>
      <c r="DP75" s="2">
        <f t="shared" si="76"/>
        <v>100.14038696060037</v>
      </c>
      <c r="DQ75" s="2">
        <f t="shared" si="76"/>
        <v>102.38165654520915</v>
      </c>
      <c r="DR75" s="2">
        <f t="shared" si="76"/>
        <v>102.95330971659919</v>
      </c>
      <c r="DS75" s="2">
        <f t="shared" si="76"/>
        <v>104.17820944669366</v>
      </c>
      <c r="DT75" s="2">
        <f t="shared" si="76"/>
        <v>106.41745258416313</v>
      </c>
      <c r="DU75" s="2">
        <f t="shared" si="76"/>
        <v>103.05025221577856</v>
      </c>
      <c r="DV75" s="2">
        <f t="shared" si="76"/>
        <v>103.65146536820221</v>
      </c>
      <c r="DW75" s="2">
        <f t="shared" si="76"/>
        <v>105.45852564102564</v>
      </c>
      <c r="DX75" s="2">
        <f t="shared" si="76"/>
        <v>94.249244264507411</v>
      </c>
      <c r="DY75" s="2">
        <f t="shared" si="76"/>
        <v>97.186989618189614</v>
      </c>
      <c r="EA75" s="2">
        <f t="shared" si="77"/>
        <v>96.322333648758459</v>
      </c>
      <c r="EB75" s="2">
        <f t="shared" si="77"/>
        <v>93.525521696390072</v>
      </c>
      <c r="EC75" s="2">
        <f t="shared" si="77"/>
        <v>91.631822471630727</v>
      </c>
      <c r="ED75" s="2">
        <f t="shared" si="77"/>
        <v>91.292360942382942</v>
      </c>
      <c r="EE75" s="2">
        <f t="shared" si="77"/>
        <v>91.185733009708741</v>
      </c>
      <c r="EF75" s="2">
        <f t="shared" si="77"/>
        <v>89.011270667782711</v>
      </c>
      <c r="EG75" s="2">
        <f t="shared" si="77"/>
        <v>91.933857469376321</v>
      </c>
      <c r="EH75" s="2">
        <f t="shared" si="77"/>
        <v>89.385928854908386</v>
      </c>
      <c r="EI75" s="2">
        <f t="shared" si="77"/>
        <v>94.735544184052856</v>
      </c>
      <c r="EJ75" s="2">
        <f t="shared" si="77"/>
        <v>93.606856569782465</v>
      </c>
      <c r="EK75" s="2">
        <f t="shared" si="77"/>
        <v>94.126570150785426</v>
      </c>
      <c r="EL75" s="2">
        <f t="shared" si="77"/>
        <v>91.113997820731484</v>
      </c>
      <c r="EM75" s="2">
        <f t="shared" si="77"/>
        <v>95.19801559338984</v>
      </c>
      <c r="EN75" s="2">
        <f t="shared" si="77"/>
        <v>88.57826166514181</v>
      </c>
      <c r="EO75" s="2">
        <f t="shared" si="77"/>
        <v>90.841548303422343</v>
      </c>
      <c r="EQ75" s="2">
        <f t="shared" si="78"/>
        <v>94.569111700232597</v>
      </c>
      <c r="ER75" s="2">
        <f t="shared" si="78"/>
        <v>91.799925368166129</v>
      </c>
      <c r="ES75" s="2">
        <f t="shared" si="78"/>
        <v>90.040999712872576</v>
      </c>
      <c r="ET75" s="2">
        <f t="shared" si="78"/>
        <v>89.735887866039562</v>
      </c>
      <c r="EU75" s="2">
        <f t="shared" si="78"/>
        <v>89.853413360117372</v>
      </c>
      <c r="EV75" s="2">
        <f t="shared" si="78"/>
        <v>88.07732152761109</v>
      </c>
      <c r="EW75" s="2">
        <f t="shared" si="78"/>
        <v>90.093494640418086</v>
      </c>
      <c r="EX75" s="2">
        <f t="shared" si="78"/>
        <v>87.651074340879163</v>
      </c>
      <c r="EY75" s="2">
        <f t="shared" si="78"/>
        <v>93.187752674052973</v>
      </c>
      <c r="EZ75" s="2">
        <f t="shared" si="78"/>
        <v>92.844760003705062</v>
      </c>
      <c r="FA75" s="2">
        <f t="shared" si="78"/>
        <v>92.311914756412335</v>
      </c>
      <c r="FB75" s="2">
        <f t="shared" si="78"/>
        <v>89.132760150628556</v>
      </c>
      <c r="FC75" s="2">
        <f t="shared" si="78"/>
        <v>93.926689006037151</v>
      </c>
      <c r="FD75" s="2">
        <f t="shared" si="78"/>
        <v>88.813771212713789</v>
      </c>
      <c r="FE75" s="2">
        <f t="shared" si="78"/>
        <v>91.643360357374021</v>
      </c>
      <c r="FG75" s="2">
        <f t="shared" si="79"/>
        <v>0.68409246816521918</v>
      </c>
      <c r="FH75" s="2">
        <f t="shared" si="79"/>
        <v>0.69066696545087358</v>
      </c>
      <c r="FI75" s="2">
        <f t="shared" si="79"/>
        <v>0.66903438295679896</v>
      </c>
      <c r="FJ75" s="2">
        <f t="shared" si="79"/>
        <v>0.6491205221379186</v>
      </c>
      <c r="FK75" s="2">
        <f t="shared" si="79"/>
        <v>0.65346798934269379</v>
      </c>
      <c r="FL75" s="2">
        <f t="shared" si="79"/>
        <v>0.67126193690791158</v>
      </c>
      <c r="FM75" s="2">
        <f t="shared" si="79"/>
        <v>0.6480734054636651</v>
      </c>
      <c r="FN75" s="2">
        <f t="shared" si="79"/>
        <v>0.64446901071530871</v>
      </c>
      <c r="FO75" s="2">
        <f t="shared" si="79"/>
        <v>0.66766829736404809</v>
      </c>
      <c r="FP75" s="2">
        <f t="shared" si="79"/>
        <v>0.62577528612623035</v>
      </c>
      <c r="FQ75" s="2">
        <f t="shared" si="79"/>
        <v>0.65146771556308503</v>
      </c>
      <c r="FR75" s="2">
        <f t="shared" si="79"/>
        <v>0.62535687989926847</v>
      </c>
      <c r="FS75" s="2">
        <f t="shared" si="79"/>
        <v>0.64702230081854184</v>
      </c>
      <c r="FT75" s="2">
        <f t="shared" si="79"/>
        <v>0.65685941073578358</v>
      </c>
      <c r="FU75" s="2">
        <f t="shared" si="79"/>
        <v>0.61099652376636504</v>
      </c>
      <c r="FW75" s="2">
        <f t="shared" si="67"/>
        <v>1.115802178404188E-4</v>
      </c>
      <c r="FX75" s="2">
        <f t="shared" si="67"/>
        <v>1.4111936248413037E-4</v>
      </c>
      <c r="FY75" s="2">
        <f t="shared" si="67"/>
        <v>1.4468369368517272E-4</v>
      </c>
      <c r="FZ75" s="2">
        <f t="shared" si="67"/>
        <v>1.3835319719955635E-4</v>
      </c>
      <c r="GA75" s="2">
        <f t="shared" si="67"/>
        <v>1.4011330694267609E-4</v>
      </c>
      <c r="GB75" s="2">
        <f t="shared" si="67"/>
        <v>1.3917577636044466E-4</v>
      </c>
      <c r="GC75" s="2">
        <f t="shared" si="67"/>
        <v>1.2303521488826611E-4</v>
      </c>
      <c r="GD75" s="2">
        <f t="shared" si="67"/>
        <v>1.440045767048901E-4</v>
      </c>
      <c r="GE75" s="2">
        <f t="shared" si="67"/>
        <v>1.5874940040407038E-4</v>
      </c>
      <c r="GF75" s="2">
        <f t="shared" si="67"/>
        <v>1.1678231431398803E-4</v>
      </c>
      <c r="GG75" s="2">
        <f t="shared" si="67"/>
        <v>1.2243033854570908E-4</v>
      </c>
      <c r="GH75" s="2">
        <f t="shared" si="67"/>
        <v>1.0848497933514034E-4</v>
      </c>
      <c r="GI75" s="2">
        <f t="shared" si="67"/>
        <v>1.0775631911248563E-4</v>
      </c>
      <c r="GJ75" s="2">
        <f t="shared" si="67"/>
        <v>8.6851025482149837E-5</v>
      </c>
      <c r="GK75" s="2">
        <f t="shared" si="67"/>
        <v>7.906661266640626E-5</v>
      </c>
      <c r="GM75" s="86">
        <f t="shared" si="68"/>
        <v>0.14431171642701388</v>
      </c>
      <c r="GN75" s="86">
        <f t="shared" si="68"/>
        <v>0.14224951289326815</v>
      </c>
      <c r="GO75" s="86">
        <f t="shared" si="68"/>
        <v>0.12504538492258765</v>
      </c>
      <c r="GP75" s="86">
        <f t="shared" si="68"/>
        <v>0.10715018430248867</v>
      </c>
      <c r="GQ75" s="86">
        <f t="shared" si="68"/>
        <v>0.11664254292386782</v>
      </c>
      <c r="GR75" s="86">
        <f t="shared" si="68"/>
        <v>0.14503613965208251</v>
      </c>
      <c r="GS75" s="86">
        <f t="shared" si="68"/>
        <v>0.11061496224752589</v>
      </c>
      <c r="GT75" s="86">
        <f t="shared" si="68"/>
        <v>0.11042694226637148</v>
      </c>
      <c r="GU75" s="86">
        <f t="shared" si="68"/>
        <v>0.14171746643673092</v>
      </c>
      <c r="GV75" s="86">
        <f t="shared" si="68"/>
        <v>9.1991938782107457E-2</v>
      </c>
      <c r="GW75" s="86">
        <f t="shared" si="68"/>
        <v>0.12177666358807154</v>
      </c>
      <c r="GX75" s="86">
        <f t="shared" si="68"/>
        <v>8.5361700744219393E-2</v>
      </c>
      <c r="GY75" s="86">
        <f t="shared" si="68"/>
        <v>0.10944087382425167</v>
      </c>
      <c r="GZ75" s="86">
        <f t="shared" si="68"/>
        <v>0.126161641363538</v>
      </c>
      <c r="HA75" s="86">
        <f t="shared" si="68"/>
        <v>7.8394912294890109E-2</v>
      </c>
      <c r="HC75" s="86">
        <f t="shared" si="73"/>
        <v>5.2859675801470957E-7</v>
      </c>
      <c r="HD75" s="86">
        <f t="shared" si="69"/>
        <v>1.2844231528094603E-6</v>
      </c>
      <c r="HE75" s="86">
        <f t="shared" si="69"/>
        <v>5.7416402817579632E-8</v>
      </c>
      <c r="HF75" s="86">
        <f t="shared" si="69"/>
        <v>1.7557975419780571E-8</v>
      </c>
      <c r="HG75" s="86">
        <f t="shared" si="69"/>
        <v>7.2126150399274134E-8</v>
      </c>
      <c r="HH75" s="86">
        <f t="shared" si="69"/>
        <v>4.0232582713482334E-8</v>
      </c>
      <c r="HI75" s="86">
        <f t="shared" si="69"/>
        <v>2.2187961770029249E-8</v>
      </c>
      <c r="HJ75" s="86">
        <f t="shared" si="69"/>
        <v>4.2952127691704969E-8</v>
      </c>
      <c r="HK75" s="86">
        <f t="shared" si="69"/>
        <v>2.6524040200730469E-8</v>
      </c>
      <c r="HL75" s="86">
        <f t="shared" si="69"/>
        <v>1.4705076176964085E-8</v>
      </c>
      <c r="HM75" s="86">
        <f t="shared" si="69"/>
        <v>1.8731969948509667E-8</v>
      </c>
      <c r="HN75" s="86">
        <f t="shared" si="69"/>
        <v>1.2437222434130505E-8</v>
      </c>
      <c r="HO75" s="86">
        <f t="shared" si="69"/>
        <v>4.5759883025943276E-8</v>
      </c>
      <c r="HP75" s="86">
        <f t="shared" si="69"/>
        <v>3.3544560974623074E-8</v>
      </c>
      <c r="HQ75" s="86">
        <f t="shared" si="69"/>
        <v>2.30786538449616E-10</v>
      </c>
      <c r="HS75" s="86">
        <f t="shared" si="70"/>
        <v>2.6979325395773171E-34</v>
      </c>
      <c r="HT75" s="86">
        <f t="shared" si="70"/>
        <v>7.3625673048229325E-30</v>
      </c>
      <c r="HU75" s="86">
        <f t="shared" si="70"/>
        <v>1.7892725337616964E-37</v>
      </c>
      <c r="HV75" s="86">
        <f t="shared" si="70"/>
        <v>7.0216807250968269E-41</v>
      </c>
      <c r="HW75" s="86">
        <f t="shared" si="70"/>
        <v>8.283502823084447E-38</v>
      </c>
      <c r="HX75" s="86">
        <f t="shared" si="70"/>
        <v>4.0211706339344641E-42</v>
      </c>
      <c r="HY75" s="86">
        <f t="shared" si="70"/>
        <v>1.3643815084034799E-41</v>
      </c>
      <c r="HZ75" s="86">
        <f t="shared" si="70"/>
        <v>5.2292387217920968E-40</v>
      </c>
      <c r="IA75" s="86">
        <f t="shared" si="70"/>
        <v>4.9841375944074977E-42</v>
      </c>
      <c r="IB75" s="86">
        <f t="shared" si="70"/>
        <v>9.2673622540567983E-44</v>
      </c>
      <c r="IC75" s="86">
        <f t="shared" si="70"/>
        <v>1.7435612143788525E-43</v>
      </c>
      <c r="ID75" s="86">
        <f t="shared" si="70"/>
        <v>1.1877382979842487E-42</v>
      </c>
      <c r="IE75" s="86">
        <f t="shared" si="70"/>
        <v>5.7830608578666864E-40</v>
      </c>
      <c r="IF75" s="86">
        <f t="shared" si="70"/>
        <v>3.2718570624342417E-26</v>
      </c>
      <c r="IG75" s="86">
        <f t="shared" si="70"/>
        <v>3.587412341100926E-22</v>
      </c>
      <c r="II75" s="86">
        <f t="shared" si="71"/>
        <v>4.2059228703604424E-151</v>
      </c>
      <c r="IJ75" s="86">
        <f t="shared" si="71"/>
        <v>2.0147890286368739E-128</v>
      </c>
      <c r="IK75" s="86">
        <f t="shared" si="71"/>
        <v>6.2710962349962653E-163</v>
      </c>
      <c r="IL75" s="86">
        <f t="shared" si="71"/>
        <v>5.6019849646993245E-179</v>
      </c>
      <c r="IM75" s="86">
        <f t="shared" si="71"/>
        <v>8.2332080082920457E-171</v>
      </c>
      <c r="IN75" s="86">
        <f t="shared" si="71"/>
        <v>2.0992793974329312E-184</v>
      </c>
      <c r="IO75" s="86">
        <f t="shared" si="71"/>
        <v>4.0265307324797558E-187</v>
      </c>
      <c r="IP75" s="86">
        <f t="shared" si="71"/>
        <v>1.8606294686324456E-177</v>
      </c>
      <c r="IQ75" s="86">
        <f t="shared" si="71"/>
        <v>1.7852389050369553E-187</v>
      </c>
      <c r="IR75" s="86">
        <f t="shared" si="71"/>
        <v>5.9945350930285345E-193</v>
      </c>
      <c r="IS75" s="86">
        <f t="shared" si="71"/>
        <v>4.1956853874429978E-196</v>
      </c>
      <c r="IT75" s="86">
        <f t="shared" si="71"/>
        <v>3.5987289319655946E-191</v>
      </c>
      <c r="IU75" s="86">
        <f t="shared" si="71"/>
        <v>1.5639175412747515E-176</v>
      </c>
      <c r="IV75" s="86">
        <f t="shared" si="71"/>
        <v>3.6205883486719358E-95</v>
      </c>
      <c r="IW75" s="86">
        <f t="shared" si="71"/>
        <v>1.1324426436297834E-88</v>
      </c>
      <c r="IY75" s="86">
        <f t="shared" si="72"/>
        <v>0.14431224502377188</v>
      </c>
      <c r="IZ75" s="86">
        <f t="shared" si="72"/>
        <v>0.14225079731642096</v>
      </c>
      <c r="JA75" s="86">
        <f t="shared" si="72"/>
        <v>0.12504544233899048</v>
      </c>
      <c r="JB75" s="86">
        <f t="shared" si="72"/>
        <v>0.10715020186046409</v>
      </c>
      <c r="JC75" s="86">
        <f t="shared" si="72"/>
        <v>0.11664261505001822</v>
      </c>
      <c r="JD75" s="86">
        <f t="shared" si="72"/>
        <v>0.14503617988466522</v>
      </c>
      <c r="JE75" s="86">
        <f t="shared" si="72"/>
        <v>0.11061498443548766</v>
      </c>
      <c r="JF75" s="86">
        <f t="shared" si="72"/>
        <v>0.11042698521849917</v>
      </c>
      <c r="JG75" s="86">
        <f t="shared" si="72"/>
        <v>0.14171749296077113</v>
      </c>
      <c r="JH75" s="86">
        <f t="shared" si="72"/>
        <v>9.1991953487183628E-2</v>
      </c>
      <c r="JI75" s="86">
        <f t="shared" si="72"/>
        <v>0.12177668232004149</v>
      </c>
      <c r="JJ75" s="86">
        <f t="shared" si="72"/>
        <v>8.5361713181441826E-2</v>
      </c>
      <c r="JK75" s="86">
        <f t="shared" si="72"/>
        <v>0.1094409195841347</v>
      </c>
      <c r="JL75" s="86">
        <f t="shared" si="72"/>
        <v>0.12616167490809896</v>
      </c>
      <c r="JM75" s="86">
        <f t="shared" si="72"/>
        <v>7.8394912525676652E-2</v>
      </c>
    </row>
    <row r="76" spans="2:273" x14ac:dyDescent="0.25">
      <c r="B76" s="2">
        <v>49</v>
      </c>
      <c r="C76" s="37">
        <v>177.40899999999999</v>
      </c>
      <c r="D76" s="37">
        <v>165.15799999999999</v>
      </c>
      <c r="E76" s="37">
        <v>160.4</v>
      </c>
      <c r="F76" s="37">
        <v>154.04900000000001</v>
      </c>
      <c r="G76" s="37">
        <v>158.36600000000001</v>
      </c>
      <c r="H76" s="37">
        <v>163</v>
      </c>
      <c r="I76" s="37">
        <v>151.375</v>
      </c>
      <c r="J76" s="37">
        <v>160.97499999999999</v>
      </c>
      <c r="K76" s="37">
        <v>170.80500000000001</v>
      </c>
      <c r="L76" s="37">
        <v>151.78</v>
      </c>
      <c r="M76" s="37">
        <v>162.22</v>
      </c>
      <c r="N76" s="37">
        <v>136.87799999999999</v>
      </c>
      <c r="O76" s="37">
        <v>154.375</v>
      </c>
      <c r="P76" s="37">
        <v>159.94999999999999</v>
      </c>
      <c r="Q76" s="37">
        <v>135.20500000000001</v>
      </c>
      <c r="S76" s="4">
        <f t="shared" si="74"/>
        <v>170.5393707708981</v>
      </c>
      <c r="T76" s="4">
        <f t="shared" si="74"/>
        <v>167.2410701762621</v>
      </c>
      <c r="U76" s="4">
        <f t="shared" si="74"/>
        <v>161.06758297438165</v>
      </c>
      <c r="V76" s="4">
        <f t="shared" si="74"/>
        <v>154.23781555444069</v>
      </c>
      <c r="W76" s="4">
        <f t="shared" si="74"/>
        <v>159.6054076951188</v>
      </c>
      <c r="X76" s="4">
        <f t="shared" si="74"/>
        <v>164.46481110989467</v>
      </c>
      <c r="Y76" s="4">
        <f t="shared" si="74"/>
        <v>154.45015741449194</v>
      </c>
      <c r="Z76" s="4">
        <f t="shared" si="74"/>
        <v>155.52279111175585</v>
      </c>
      <c r="AA76" s="4">
        <f t="shared" si="74"/>
        <v>167.42606279164761</v>
      </c>
      <c r="AB76" s="4">
        <f t="shared" si="74"/>
        <v>151.0739915241702</v>
      </c>
      <c r="AC76" s="4">
        <f t="shared" si="74"/>
        <v>160.27376713379209</v>
      </c>
      <c r="AD76" s="4">
        <f t="shared" si="74"/>
        <v>145.03989507347941</v>
      </c>
      <c r="AE76" s="4">
        <f t="shared" si="74"/>
        <v>157.76363537670863</v>
      </c>
      <c r="AF76" s="4">
        <f t="shared" si="74"/>
        <v>153.96682696164163</v>
      </c>
      <c r="AG76" s="4">
        <f t="shared" si="74"/>
        <v>132.16434379044193</v>
      </c>
      <c r="AI76" s="4">
        <f t="shared" si="75"/>
        <v>6.8696292291018892</v>
      </c>
      <c r="AJ76" s="4">
        <f t="shared" si="75"/>
        <v>-2.0830701762621118</v>
      </c>
      <c r="AK76" s="4">
        <f t="shared" si="75"/>
        <v>-0.66758297438164504</v>
      </c>
      <c r="AL76" s="4">
        <f t="shared" si="75"/>
        <v>-0.18881555444067999</v>
      </c>
      <c r="AM76" s="4">
        <f t="shared" si="75"/>
        <v>-1.2394076951187856</v>
      </c>
      <c r="AN76" s="4">
        <f t="shared" si="75"/>
        <v>-1.4648111098946686</v>
      </c>
      <c r="AO76" s="4">
        <f t="shared" si="75"/>
        <v>-3.0751574144919402</v>
      </c>
      <c r="AP76" s="4">
        <f t="shared" si="75"/>
        <v>5.4522088882441437</v>
      </c>
      <c r="AQ76" s="4">
        <f t="shared" si="75"/>
        <v>3.3789372083523972</v>
      </c>
      <c r="AR76" s="4">
        <f t="shared" si="75"/>
        <v>0.70600847582980464</v>
      </c>
      <c r="AS76" s="4">
        <f t="shared" si="75"/>
        <v>1.9462328662079074</v>
      </c>
      <c r="AT76" s="4">
        <f t="shared" si="75"/>
        <v>-8.1618950734794282</v>
      </c>
      <c r="AU76" s="4">
        <f t="shared" si="75"/>
        <v>-3.3886353767086348</v>
      </c>
      <c r="AV76" s="4">
        <f t="shared" si="75"/>
        <v>5.983173038358359</v>
      </c>
      <c r="AW76" s="4">
        <f t="shared" si="75"/>
        <v>3.0406562095580796</v>
      </c>
      <c r="AY76" s="2">
        <f t="shared" ref="AY76:BM92" si="80">IF(OR($B76 &lt; C$230, $B76 &gt; C$233), #N/A, ((1-FG76)*DK76) + (FG76 - FW76)*EA76 + (FW76*EQ76))</f>
        <v>97.467954957513754</v>
      </c>
      <c r="AZ76" s="2">
        <f t="shared" si="80"/>
        <v>96.388401222641761</v>
      </c>
      <c r="BA76" s="2">
        <f t="shared" si="80"/>
        <v>94.525822880323219</v>
      </c>
      <c r="BB76" s="2">
        <f t="shared" si="80"/>
        <v>94.181975968758849</v>
      </c>
      <c r="BC76" s="2">
        <f t="shared" si="80"/>
        <v>94.222640789778865</v>
      </c>
      <c r="BD76" s="2">
        <f t="shared" si="80"/>
        <v>92.426640641579496</v>
      </c>
      <c r="BE76" s="2">
        <f t="shared" si="80"/>
        <v>95.348895188219842</v>
      </c>
      <c r="BF76" s="2">
        <f t="shared" si="80"/>
        <v>93.927505245212643</v>
      </c>
      <c r="BG76" s="2">
        <f t="shared" si="80"/>
        <v>97.657320116897537</v>
      </c>
      <c r="BH76" s="2">
        <f t="shared" si="80"/>
        <v>98.154049711913487</v>
      </c>
      <c r="BI76" s="2">
        <f t="shared" si="80"/>
        <v>97.027855031985325</v>
      </c>
      <c r="BJ76" s="2">
        <f t="shared" si="80"/>
        <v>95.519740849536646</v>
      </c>
      <c r="BK76" s="2">
        <f t="shared" si="80"/>
        <v>98.552887409525141</v>
      </c>
      <c r="BL76" s="2">
        <f t="shared" si="80"/>
        <v>90.37978036265585</v>
      </c>
      <c r="BM76" s="2">
        <f t="shared" si="80"/>
        <v>93.154467123991438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100.73430634278</v>
      </c>
      <c r="DL76" s="2">
        <f t="shared" si="76"/>
        <v>103.84888394062078</v>
      </c>
      <c r="DM76" s="2">
        <f t="shared" si="76"/>
        <v>101.37767823639774</v>
      </c>
      <c r="DN76" s="2">
        <f t="shared" si="76"/>
        <v>100.40437003484317</v>
      </c>
      <c r="DO76" s="2">
        <f t="shared" si="76"/>
        <v>100.83819071294558</v>
      </c>
      <c r="DP76" s="2">
        <f t="shared" si="76"/>
        <v>100.36566369606003</v>
      </c>
      <c r="DQ76" s="2">
        <f t="shared" si="76"/>
        <v>102.6094197031039</v>
      </c>
      <c r="DR76" s="2">
        <f t="shared" si="76"/>
        <v>103.24981275303644</v>
      </c>
      <c r="DS76" s="2">
        <f t="shared" si="76"/>
        <v>104.536757219973</v>
      </c>
      <c r="DT76" s="2">
        <f t="shared" si="76"/>
        <v>106.76535609293505</v>
      </c>
      <c r="DU76" s="2">
        <f t="shared" si="76"/>
        <v>103.3296698763541</v>
      </c>
      <c r="DV76" s="2">
        <f t="shared" si="76"/>
        <v>103.82166834445782</v>
      </c>
      <c r="DW76" s="2">
        <f t="shared" si="76"/>
        <v>105.6225641025641</v>
      </c>
      <c r="DX76" s="2">
        <f t="shared" si="76"/>
        <v>94.355175438596476</v>
      </c>
      <c r="DY76" s="2">
        <f t="shared" si="76"/>
        <v>97.26089579579579</v>
      </c>
      <c r="EA76" s="2">
        <f t="shared" si="77"/>
        <v>96.092604030835702</v>
      </c>
      <c r="EB76" s="2">
        <f t="shared" si="77"/>
        <v>93.3414047159999</v>
      </c>
      <c r="EC76" s="2">
        <f t="shared" si="77"/>
        <v>91.434871603598722</v>
      </c>
      <c r="ED76" s="2">
        <f t="shared" si="77"/>
        <v>91.114782159652876</v>
      </c>
      <c r="EE76" s="2">
        <f t="shared" si="77"/>
        <v>91.023417738126483</v>
      </c>
      <c r="EF76" s="2">
        <f t="shared" si="77"/>
        <v>88.880954386842177</v>
      </c>
      <c r="EG76" s="2">
        <f t="shared" si="77"/>
        <v>91.753456146382462</v>
      </c>
      <c r="EH76" s="2">
        <f t="shared" si="77"/>
        <v>89.237628180810106</v>
      </c>
      <c r="EI76" s="2">
        <f t="shared" si="77"/>
        <v>94.534761809826634</v>
      </c>
      <c r="EJ76" s="2">
        <f t="shared" si="77"/>
        <v>93.457602587328893</v>
      </c>
      <c r="EK76" s="2">
        <f t="shared" si="77"/>
        <v>93.953418343031956</v>
      </c>
      <c r="EL76" s="2">
        <f t="shared" si="77"/>
        <v>90.98414295424773</v>
      </c>
      <c r="EM76" s="2">
        <f t="shared" si="77"/>
        <v>95.035661071079474</v>
      </c>
      <c r="EN76" s="2">
        <f t="shared" si="77"/>
        <v>88.485747941445553</v>
      </c>
      <c r="EO76" s="2">
        <f t="shared" si="77"/>
        <v>90.769960061929552</v>
      </c>
      <c r="EQ76" s="2">
        <f t="shared" si="78"/>
        <v>94.370281744451646</v>
      </c>
      <c r="ER76" s="2">
        <f t="shared" si="78"/>
        <v>91.6482727275651</v>
      </c>
      <c r="ES76" s="2">
        <f t="shared" si="78"/>
        <v>89.874525776633391</v>
      </c>
      <c r="ET76" s="2">
        <f t="shared" si="78"/>
        <v>89.589188708918613</v>
      </c>
      <c r="EU76" s="2">
        <f t="shared" si="78"/>
        <v>89.715370496685651</v>
      </c>
      <c r="EV76" s="2">
        <f t="shared" si="78"/>
        <v>87.966363989452447</v>
      </c>
      <c r="EW76" s="2">
        <f t="shared" si="78"/>
        <v>89.949438431617097</v>
      </c>
      <c r="EX76" s="2">
        <f t="shared" si="78"/>
        <v>87.536398697862879</v>
      </c>
      <c r="EY76" s="2">
        <f t="shared" si="78"/>
        <v>93.018571208712146</v>
      </c>
      <c r="EZ76" s="2">
        <f t="shared" si="78"/>
        <v>92.711013735245842</v>
      </c>
      <c r="FA76" s="2">
        <f t="shared" si="78"/>
        <v>92.174163181561553</v>
      </c>
      <c r="FB76" s="2">
        <f t="shared" si="78"/>
        <v>89.041131161022918</v>
      </c>
      <c r="FC76" s="2">
        <f t="shared" si="78"/>
        <v>93.788114016446045</v>
      </c>
      <c r="FD76" s="2">
        <f t="shared" si="78"/>
        <v>88.716739025192922</v>
      </c>
      <c r="FE76" s="2">
        <f t="shared" si="78"/>
        <v>91.554716307070649</v>
      </c>
      <c r="FG76" s="2">
        <f t="shared" si="79"/>
        <v>0.70365147311031206</v>
      </c>
      <c r="FH76" s="2">
        <f t="shared" si="79"/>
        <v>0.70999148096961739</v>
      </c>
      <c r="FI76" s="2">
        <f t="shared" si="79"/>
        <v>0.68910198854123894</v>
      </c>
      <c r="FJ76" s="2">
        <f t="shared" si="79"/>
        <v>0.66979964217099874</v>
      </c>
      <c r="FK76" s="2">
        <f t="shared" si="79"/>
        <v>0.67401956071795999</v>
      </c>
      <c r="FL76" s="2">
        <f t="shared" si="79"/>
        <v>0.69125680704495351</v>
      </c>
      <c r="FM76" s="2">
        <f t="shared" si="79"/>
        <v>0.66878274858350273</v>
      </c>
      <c r="FN76" s="2">
        <f t="shared" si="79"/>
        <v>0.66528090912439641</v>
      </c>
      <c r="FO76" s="2">
        <f t="shared" si="79"/>
        <v>0.68778007876644542</v>
      </c>
      <c r="FP76" s="2">
        <f t="shared" si="79"/>
        <v>0.6470822275390048</v>
      </c>
      <c r="FQ76" s="2">
        <f t="shared" si="79"/>
        <v>0.67207838587451074</v>
      </c>
      <c r="FR76" s="2">
        <f t="shared" si="79"/>
        <v>0.64667419311746532</v>
      </c>
      <c r="FS76" s="2">
        <f t="shared" si="79"/>
        <v>0.66776178763521521</v>
      </c>
      <c r="FT76" s="2">
        <f t="shared" si="79"/>
        <v>0.67730917112887112</v>
      </c>
      <c r="FU76" s="2">
        <f t="shared" si="79"/>
        <v>0.63265095726626974</v>
      </c>
      <c r="FW76" s="2">
        <f t="shared" ref="FW76:GK92" si="82">POWER(10,($B76-C$232)/C$229)/(1+POWER(10,($B76-C$232)/C$229))</f>
        <v>1.2234395894309457E-4</v>
      </c>
      <c r="FX76" s="2">
        <f t="shared" si="82"/>
        <v>1.5473219734765529E-4</v>
      </c>
      <c r="FY76" s="2">
        <f t="shared" si="82"/>
        <v>1.5864030103156235E-4</v>
      </c>
      <c r="FZ76" s="2">
        <f t="shared" si="82"/>
        <v>1.5169923920441882E-4</v>
      </c>
      <c r="GA76" s="2">
        <f t="shared" si="82"/>
        <v>1.5362910931243445E-4</v>
      </c>
      <c r="GB76" s="2">
        <f t="shared" si="82"/>
        <v>1.5260115516952706E-4</v>
      </c>
      <c r="GC76" s="2">
        <f t="shared" si="82"/>
        <v>1.3490382914523884E-4</v>
      </c>
      <c r="GD76" s="2">
        <f t="shared" si="82"/>
        <v>1.578956848093393E-4</v>
      </c>
      <c r="GE76" s="2">
        <f t="shared" si="82"/>
        <v>1.7406259027633622E-4</v>
      </c>
      <c r="GF76" s="2">
        <f t="shared" si="82"/>
        <v>1.2804781863243861E-4</v>
      </c>
      <c r="GG76" s="2">
        <f t="shared" si="82"/>
        <v>1.3424061113073298E-4</v>
      </c>
      <c r="GH76" s="2">
        <f t="shared" si="82"/>
        <v>1.1895016946579471E-4</v>
      </c>
      <c r="GI76" s="2">
        <f t="shared" si="82"/>
        <v>1.1815122608735642E-4</v>
      </c>
      <c r="GJ76" s="2">
        <f t="shared" si="82"/>
        <v>9.5229457804297813E-5</v>
      </c>
      <c r="GK76" s="2">
        <f t="shared" si="82"/>
        <v>8.6694155510894845E-5</v>
      </c>
      <c r="GM76" s="86">
        <f t="shared" ref="GM76:HA92" si="83" xml:space="preserve"> _xlfn.NORM.DIST($B76, C$7, ABS(C$11), TRUE) * _xlfn.NORM.DIST(($B76 - C$7)*C$15, 0, ABS(C$11), TRUE) * 2</f>
        <v>0.18153518730546167</v>
      </c>
      <c r="GN76" s="86">
        <f t="shared" si="83"/>
        <v>0.1773145534265439</v>
      </c>
      <c r="GO76" s="86">
        <f t="shared" si="83"/>
        <v>0.15927472807784354</v>
      </c>
      <c r="GP76" s="86">
        <f t="shared" si="83"/>
        <v>0.13939285836853046</v>
      </c>
      <c r="GQ76" s="86">
        <f t="shared" si="83"/>
        <v>0.15161656721765426</v>
      </c>
      <c r="GR76" s="86">
        <f t="shared" si="83"/>
        <v>0.18591325467251149</v>
      </c>
      <c r="GS76" s="86">
        <f t="shared" si="83"/>
        <v>0.14456905058864827</v>
      </c>
      <c r="GT76" s="86">
        <f t="shared" si="83"/>
        <v>0.14529835948253439</v>
      </c>
      <c r="GU76" s="86">
        <f t="shared" si="83"/>
        <v>0.1824101169085042</v>
      </c>
      <c r="GV76" s="86">
        <f t="shared" si="83"/>
        <v>0.12380959627549472</v>
      </c>
      <c r="GW76" s="86">
        <f t="shared" si="83"/>
        <v>0.15940237555162717</v>
      </c>
      <c r="GX76" s="86">
        <f t="shared" si="83"/>
        <v>0.11405169182716057</v>
      </c>
      <c r="GY76" s="86">
        <f t="shared" si="83"/>
        <v>0.14318663898116912</v>
      </c>
      <c r="GZ76" s="86">
        <f t="shared" si="83"/>
        <v>0.1639941049996729</v>
      </c>
      <c r="HA76" s="86">
        <f t="shared" si="83"/>
        <v>0.10758464277634812</v>
      </c>
      <c r="HC76" s="86">
        <f t="shared" si="73"/>
        <v>1.1397495041181735E-6</v>
      </c>
      <c r="HD76" s="86">
        <f t="shared" si="69"/>
        <v>2.5944730026800916E-6</v>
      </c>
      <c r="HE76" s="86">
        <f t="shared" si="69"/>
        <v>1.3907452137578829E-7</v>
      </c>
      <c r="HF76" s="86">
        <f t="shared" si="69"/>
        <v>4.5685681634677357E-8</v>
      </c>
      <c r="HG76" s="86">
        <f t="shared" si="69"/>
        <v>1.7670542006491418E-7</v>
      </c>
      <c r="HH76" s="86">
        <f t="shared" si="69"/>
        <v>1.0375807995755456E-7</v>
      </c>
      <c r="HI76" s="86">
        <f t="shared" si="69"/>
        <v>5.7862506100260578E-8</v>
      </c>
      <c r="HJ76" s="86">
        <f t="shared" si="69"/>
        <v>1.0898008444563583E-7</v>
      </c>
      <c r="HK76" s="86">
        <f t="shared" si="69"/>
        <v>7.0793303820575229E-8</v>
      </c>
      <c r="HL76" s="86">
        <f t="shared" si="69"/>
        <v>3.9161730729233366E-8</v>
      </c>
      <c r="HM76" s="86">
        <f t="shared" si="69"/>
        <v>5.0188787391461242E-8</v>
      </c>
      <c r="HN76" s="86">
        <f t="shared" si="69"/>
        <v>3.2872016367744976E-8</v>
      </c>
      <c r="HO76" s="86">
        <f t="shared" si="69"/>
        <v>1.1230752431450179E-7</v>
      </c>
      <c r="HP76" s="86">
        <f t="shared" si="69"/>
        <v>8.4747919961291481E-8</v>
      </c>
      <c r="HQ76" s="86">
        <f t="shared" si="69"/>
        <v>7.5865669301354117E-10</v>
      </c>
      <c r="HS76" s="86">
        <f t="shared" ref="HS76:IG92" si="84" xml:space="preserve"> _xlfn.NORM.DIST($B76, C$9, ABS(C$13), TRUE) * _xlfn.NORM.DIST(($B76 - C$9)*C$17, 0, ABS(C$13), TRUE) * 2</f>
        <v>2.1653659566874174E-33</v>
      </c>
      <c r="HT76" s="86">
        <f t="shared" si="84"/>
        <v>4.5964229153381902E-29</v>
      </c>
      <c r="HU76" s="86">
        <f t="shared" si="84"/>
        <v>1.8421623171708049E-36</v>
      </c>
      <c r="HV76" s="86">
        <f t="shared" si="84"/>
        <v>8.9474292856348937E-40</v>
      </c>
      <c r="HW76" s="86">
        <f t="shared" si="84"/>
        <v>9.0421205133932993E-37</v>
      </c>
      <c r="HX76" s="86">
        <f t="shared" si="84"/>
        <v>5.5547543779015185E-41</v>
      </c>
      <c r="HY76" s="86">
        <f t="shared" si="84"/>
        <v>1.8221812358897425E-40</v>
      </c>
      <c r="HZ76" s="86">
        <f t="shared" si="84"/>
        <v>6.4800755996301019E-39</v>
      </c>
      <c r="IA76" s="86">
        <f t="shared" si="84"/>
        <v>7.2983425546924316E-41</v>
      </c>
      <c r="IB76" s="86">
        <f t="shared" si="84"/>
        <v>1.3612517864964959E-42</v>
      </c>
      <c r="IC76" s="86">
        <f t="shared" si="84"/>
        <v>2.6316346319412383E-42</v>
      </c>
      <c r="ID76" s="86">
        <f t="shared" si="84"/>
        <v>1.628306364552809E-41</v>
      </c>
      <c r="IE76" s="86">
        <f t="shared" si="84"/>
        <v>6.5684480249617679E-39</v>
      </c>
      <c r="IF76" s="86">
        <f t="shared" si="84"/>
        <v>1.5167436420070828E-25</v>
      </c>
      <c r="IG76" s="86">
        <f t="shared" si="84"/>
        <v>1.2594532347702218E-21</v>
      </c>
      <c r="II76" s="86">
        <f t="shared" ref="II76:IW92" si="85" xml:space="preserve"> _xlfn.NORM.DIST($B76, C$10, ABS(C$14), TRUE) * _xlfn.NORM.DIST(($B76 - C$10)*C$18, 0, ABS(C$14), TRUE) * 2</f>
        <v>4.2275647870545386E-148</v>
      </c>
      <c r="IJ76" s="86">
        <f t="shared" si="85"/>
        <v>8.2705190330452373E-126</v>
      </c>
      <c r="IK76" s="86">
        <f t="shared" si="85"/>
        <v>1.3556307314123864E-159</v>
      </c>
      <c r="IL76" s="86">
        <f t="shared" si="85"/>
        <v>2.4945819108455774E-175</v>
      </c>
      <c r="IM76" s="86">
        <f t="shared" si="85"/>
        <v>2.5172806769929201E-167</v>
      </c>
      <c r="IN76" s="86">
        <f t="shared" si="85"/>
        <v>1.2161811675820816E-180</v>
      </c>
      <c r="IO76" s="86">
        <f t="shared" si="85"/>
        <v>2.3541835697139593E-183</v>
      </c>
      <c r="IP76" s="86">
        <f t="shared" si="85"/>
        <v>8.0032831971955166E-174</v>
      </c>
      <c r="IQ76" s="86">
        <f t="shared" si="85"/>
        <v>1.3651277333218776E-183</v>
      </c>
      <c r="IR76" s="86">
        <f t="shared" si="85"/>
        <v>4.3739924941136356E-189</v>
      </c>
      <c r="IS76" s="86">
        <f t="shared" si="85"/>
        <v>3.717020571095443E-192</v>
      </c>
      <c r="IT76" s="86">
        <f t="shared" si="85"/>
        <v>2.2520272940306305E-187</v>
      </c>
      <c r="IU76" s="86">
        <f t="shared" si="85"/>
        <v>4.9491437788355345E-173</v>
      </c>
      <c r="IV76" s="86">
        <f t="shared" si="85"/>
        <v>2.4351550574766151E-93</v>
      </c>
      <c r="IW76" s="86">
        <f t="shared" si="85"/>
        <v>5.4691889678660468E-87</v>
      </c>
      <c r="IY76" s="86">
        <f t="shared" ref="IY76:JM92" si="86">GM76+HC76+HS76+II76</f>
        <v>0.18153632705496578</v>
      </c>
      <c r="IZ76" s="86">
        <f t="shared" si="86"/>
        <v>0.17731714789954658</v>
      </c>
      <c r="JA76" s="86">
        <f t="shared" si="86"/>
        <v>0.15927486715236491</v>
      </c>
      <c r="JB76" s="86">
        <f t="shared" si="86"/>
        <v>0.13939290405421209</v>
      </c>
      <c r="JC76" s="86">
        <f t="shared" si="86"/>
        <v>0.15161674392307434</v>
      </c>
      <c r="JD76" s="86">
        <f t="shared" si="86"/>
        <v>0.18591335843059145</v>
      </c>
      <c r="JE76" s="86">
        <f t="shared" si="86"/>
        <v>0.14456910845115437</v>
      </c>
      <c r="JF76" s="86">
        <f t="shared" si="86"/>
        <v>0.14529846846261885</v>
      </c>
      <c r="JG76" s="86">
        <f t="shared" si="86"/>
        <v>0.18241018770180803</v>
      </c>
      <c r="JH76" s="86">
        <f t="shared" si="86"/>
        <v>0.12380963543722545</v>
      </c>
      <c r="JI76" s="86">
        <f t="shared" si="86"/>
        <v>0.15940242574041458</v>
      </c>
      <c r="JJ76" s="86">
        <f t="shared" si="86"/>
        <v>0.11405172469917695</v>
      </c>
      <c r="JK76" s="86">
        <f t="shared" si="86"/>
        <v>0.14318675128869343</v>
      </c>
      <c r="JL76" s="86">
        <f t="shared" si="86"/>
        <v>0.16399418974759286</v>
      </c>
      <c r="JM76" s="86">
        <f t="shared" si="86"/>
        <v>0.10758464353500481</v>
      </c>
    </row>
    <row r="77" spans="2:273" x14ac:dyDescent="0.25">
      <c r="B77" s="2">
        <v>50</v>
      </c>
      <c r="C77" s="37">
        <v>191.227</v>
      </c>
      <c r="D77" s="37">
        <v>181.92099999999999</v>
      </c>
      <c r="E77" s="37">
        <v>175.375</v>
      </c>
      <c r="F77" s="37">
        <v>171.92699999999999</v>
      </c>
      <c r="G77" s="37">
        <v>177.04900000000001</v>
      </c>
      <c r="H77" s="37">
        <v>181.7</v>
      </c>
      <c r="I77" s="37">
        <v>166.4</v>
      </c>
      <c r="J77" s="37">
        <v>174.125</v>
      </c>
      <c r="K77" s="37">
        <v>187.07300000000001</v>
      </c>
      <c r="L77" s="37">
        <v>167.976</v>
      </c>
      <c r="M77" s="37">
        <v>177.12200000000001</v>
      </c>
      <c r="N77" s="37">
        <v>152.61000000000001</v>
      </c>
      <c r="O77" s="37">
        <v>171.15</v>
      </c>
      <c r="P77" s="37">
        <v>174.45</v>
      </c>
      <c r="Q77" s="37">
        <v>146.71799999999999</v>
      </c>
      <c r="S77" s="4">
        <f t="shared" si="74"/>
        <v>182.78053744518857</v>
      </c>
      <c r="T77" s="4">
        <f t="shared" si="74"/>
        <v>178.65885272160773</v>
      </c>
      <c r="U77" s="4">
        <f t="shared" si="74"/>
        <v>173.13287042635849</v>
      </c>
      <c r="V77" s="4">
        <f t="shared" si="74"/>
        <v>166.40666509197732</v>
      </c>
      <c r="W77" s="4">
        <f t="shared" si="74"/>
        <v>172.60368253729999</v>
      </c>
      <c r="X77" s="4">
        <f t="shared" si="74"/>
        <v>177.47068154056217</v>
      </c>
      <c r="Y77" s="4">
        <f t="shared" si="74"/>
        <v>166.52923840399495</v>
      </c>
      <c r="Z77" s="4">
        <f t="shared" si="74"/>
        <v>168.41918958707834</v>
      </c>
      <c r="AA77" s="4">
        <f t="shared" si="74"/>
        <v>180.30172453886271</v>
      </c>
      <c r="AB77" s="4">
        <f t="shared" si="74"/>
        <v>163.44438455432919</v>
      </c>
      <c r="AC77" s="4">
        <f t="shared" si="74"/>
        <v>173.09907134506389</v>
      </c>
      <c r="AD77" s="4">
        <f t="shared" si="74"/>
        <v>156.41597878562217</v>
      </c>
      <c r="AE77" s="4">
        <f t="shared" si="74"/>
        <v>169.93524020465591</v>
      </c>
      <c r="AF77" s="4">
        <f t="shared" si="74"/>
        <v>166.5081501511153</v>
      </c>
      <c r="AG77" s="4">
        <f t="shared" si="74"/>
        <v>142.16318506118739</v>
      </c>
      <c r="AI77" s="4">
        <f t="shared" si="75"/>
        <v>8.4464625548114327</v>
      </c>
      <c r="AJ77" s="4">
        <f t="shared" si="75"/>
        <v>3.2621472783922627</v>
      </c>
      <c r="AK77" s="4">
        <f t="shared" si="75"/>
        <v>2.2421295736415061</v>
      </c>
      <c r="AL77" s="4">
        <f t="shared" si="75"/>
        <v>5.5203349080226758</v>
      </c>
      <c r="AM77" s="4">
        <f t="shared" si="75"/>
        <v>4.445317462700018</v>
      </c>
      <c r="AN77" s="4">
        <f t="shared" si="75"/>
        <v>4.2293184594378204</v>
      </c>
      <c r="AO77" s="4">
        <f t="shared" si="75"/>
        <v>-0.12923840399494679</v>
      </c>
      <c r="AP77" s="4">
        <f t="shared" si="75"/>
        <v>5.7058104129216645</v>
      </c>
      <c r="AQ77" s="4">
        <f t="shared" si="75"/>
        <v>6.771275461137293</v>
      </c>
      <c r="AR77" s="4">
        <f t="shared" si="75"/>
        <v>4.5316154456708091</v>
      </c>
      <c r="AS77" s="4">
        <f t="shared" si="75"/>
        <v>4.0229286549361234</v>
      </c>
      <c r="AT77" s="4">
        <f t="shared" si="75"/>
        <v>-3.805978785622159</v>
      </c>
      <c r="AU77" s="4">
        <f t="shared" si="75"/>
        <v>1.2147597953440936</v>
      </c>
      <c r="AV77" s="4">
        <f t="shared" si="75"/>
        <v>7.9418498488846865</v>
      </c>
      <c r="AW77" s="4">
        <f t="shared" si="75"/>
        <v>4.5548149388125978</v>
      </c>
      <c r="AY77" s="2">
        <f t="shared" si="80"/>
        <v>97.255165995089072</v>
      </c>
      <c r="AZ77" s="2">
        <f t="shared" si="80"/>
        <v>96.114371096280451</v>
      </c>
      <c r="BA77" s="2">
        <f t="shared" si="80"/>
        <v>94.264520292934037</v>
      </c>
      <c r="BB77" s="2">
        <f t="shared" si="80"/>
        <v>93.940497187094778</v>
      </c>
      <c r="BC77" s="2">
        <f t="shared" si="80"/>
        <v>93.958264730151924</v>
      </c>
      <c r="BD77" s="2">
        <f t="shared" si="80"/>
        <v>92.17754640960429</v>
      </c>
      <c r="BE77" s="2">
        <f t="shared" si="80"/>
        <v>95.077530867904358</v>
      </c>
      <c r="BF77" s="2">
        <f t="shared" si="80"/>
        <v>93.63620824040953</v>
      </c>
      <c r="BG77" s="2">
        <f t="shared" si="80"/>
        <v>97.425962573375756</v>
      </c>
      <c r="BH77" s="2">
        <f t="shared" si="80"/>
        <v>97.893961282140936</v>
      </c>
      <c r="BI77" s="2">
        <f t="shared" si="80"/>
        <v>96.806830874883318</v>
      </c>
      <c r="BJ77" s="2">
        <f t="shared" si="80"/>
        <v>95.223289529512982</v>
      </c>
      <c r="BK77" s="2">
        <f t="shared" si="80"/>
        <v>98.279509026167034</v>
      </c>
      <c r="BL77" s="2">
        <f t="shared" si="80"/>
        <v>90.231203066334118</v>
      </c>
      <c r="BM77" s="2">
        <f t="shared" si="80"/>
        <v>92.996089657370533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100.88079176788122</v>
      </c>
      <c r="DL77" s="2">
        <f t="shared" si="76"/>
        <v>104.05331511470985</v>
      </c>
      <c r="DM77" s="2">
        <f t="shared" si="76"/>
        <v>101.62107410881799</v>
      </c>
      <c r="DN77" s="2">
        <f t="shared" si="76"/>
        <v>100.62112543554004</v>
      </c>
      <c r="DO77" s="2">
        <f t="shared" si="76"/>
        <v>100.98071407129454</v>
      </c>
      <c r="DP77" s="2">
        <f t="shared" si="76"/>
        <v>100.5909404315197</v>
      </c>
      <c r="DQ77" s="2">
        <f t="shared" si="76"/>
        <v>102.83718286099864</v>
      </c>
      <c r="DR77" s="2">
        <f t="shared" si="76"/>
        <v>103.54631578947368</v>
      </c>
      <c r="DS77" s="2">
        <f t="shared" si="76"/>
        <v>104.89530499325235</v>
      </c>
      <c r="DT77" s="2">
        <f t="shared" si="76"/>
        <v>107.11325960170699</v>
      </c>
      <c r="DU77" s="2">
        <f t="shared" si="76"/>
        <v>103.60908753692966</v>
      </c>
      <c r="DV77" s="2">
        <f t="shared" si="76"/>
        <v>103.99187132071343</v>
      </c>
      <c r="DW77" s="2">
        <f t="shared" si="76"/>
        <v>105.78660256410257</v>
      </c>
      <c r="DX77" s="2">
        <f t="shared" si="76"/>
        <v>94.461106612685541</v>
      </c>
      <c r="DY77" s="2">
        <f t="shared" si="76"/>
        <v>97.334801973401966</v>
      </c>
      <c r="EA77" s="2">
        <f t="shared" si="77"/>
        <v>95.862874412912959</v>
      </c>
      <c r="EB77" s="2">
        <f t="shared" si="77"/>
        <v>93.157287735609728</v>
      </c>
      <c r="EC77" s="2">
        <f t="shared" si="77"/>
        <v>91.237920735566718</v>
      </c>
      <c r="ED77" s="2">
        <f t="shared" si="77"/>
        <v>90.937203376922824</v>
      </c>
      <c r="EE77" s="2">
        <f t="shared" si="77"/>
        <v>90.861102466544224</v>
      </c>
      <c r="EF77" s="2">
        <f t="shared" si="77"/>
        <v>88.750638105901658</v>
      </c>
      <c r="EG77" s="2">
        <f t="shared" si="77"/>
        <v>91.573054823388603</v>
      </c>
      <c r="EH77" s="2">
        <f t="shared" si="77"/>
        <v>89.089327506711811</v>
      </c>
      <c r="EI77" s="2">
        <f t="shared" si="77"/>
        <v>94.333979435600412</v>
      </c>
      <c r="EJ77" s="2">
        <f t="shared" si="77"/>
        <v>93.30834860487532</v>
      </c>
      <c r="EK77" s="2">
        <f t="shared" si="77"/>
        <v>93.7802665352785</v>
      </c>
      <c r="EL77" s="2">
        <f t="shared" si="77"/>
        <v>90.854288087763976</v>
      </c>
      <c r="EM77" s="2">
        <f t="shared" si="77"/>
        <v>94.873306548769108</v>
      </c>
      <c r="EN77" s="2">
        <f t="shared" si="77"/>
        <v>88.39323421774931</v>
      </c>
      <c r="EO77" s="2">
        <f t="shared" si="77"/>
        <v>90.698371820436762</v>
      </c>
      <c r="EQ77" s="2">
        <f t="shared" si="78"/>
        <v>94.17145178867068</v>
      </c>
      <c r="ER77" s="2">
        <f t="shared" si="78"/>
        <v>91.496620086964072</v>
      </c>
      <c r="ES77" s="2">
        <f t="shared" si="78"/>
        <v>89.708051840394205</v>
      </c>
      <c r="ET77" s="2">
        <f t="shared" si="78"/>
        <v>89.442489551797649</v>
      </c>
      <c r="EU77" s="2">
        <f t="shared" si="78"/>
        <v>89.577327633253944</v>
      </c>
      <c r="EV77" s="2">
        <f t="shared" si="78"/>
        <v>87.855406451293788</v>
      </c>
      <c r="EW77" s="2">
        <f t="shared" si="78"/>
        <v>89.805382222816093</v>
      </c>
      <c r="EX77" s="2">
        <f t="shared" si="78"/>
        <v>87.421723054846595</v>
      </c>
      <c r="EY77" s="2">
        <f t="shared" si="78"/>
        <v>92.849389743371333</v>
      </c>
      <c r="EZ77" s="2">
        <f t="shared" si="78"/>
        <v>92.577267466786623</v>
      </c>
      <c r="FA77" s="2">
        <f t="shared" si="78"/>
        <v>92.036411606710772</v>
      </c>
      <c r="FB77" s="2">
        <f t="shared" si="78"/>
        <v>88.949502171417279</v>
      </c>
      <c r="FC77" s="2">
        <f t="shared" si="78"/>
        <v>93.649539026854939</v>
      </c>
      <c r="FD77" s="2">
        <f t="shared" si="78"/>
        <v>88.619706837672055</v>
      </c>
      <c r="FE77" s="2">
        <f t="shared" si="78"/>
        <v>91.466072256767276</v>
      </c>
      <c r="FG77" s="2">
        <f t="shared" si="79"/>
        <v>0.72249075042903765</v>
      </c>
      <c r="FH77" s="2">
        <f t="shared" si="79"/>
        <v>0.72858317960830676</v>
      </c>
      <c r="FI77" s="2">
        <f t="shared" si="79"/>
        <v>0.70848300525901831</v>
      </c>
      <c r="FJ77" s="2">
        <f t="shared" si="79"/>
        <v>0.68984235814378791</v>
      </c>
      <c r="FK77" s="2">
        <f t="shared" si="79"/>
        <v>0.69392318257918906</v>
      </c>
      <c r="FL77" s="2">
        <f t="shared" si="79"/>
        <v>0.71055991638997507</v>
      </c>
      <c r="FM77" s="2">
        <f t="shared" si="79"/>
        <v>0.68885851599310777</v>
      </c>
      <c r="FN77" s="2">
        <f t="shared" si="79"/>
        <v>0.68546910661152582</v>
      </c>
      <c r="FO77" s="2">
        <f t="shared" si="79"/>
        <v>0.70720848829604377</v>
      </c>
      <c r="FP77" s="2">
        <f t="shared" si="79"/>
        <v>0.66782000100966454</v>
      </c>
      <c r="FQ77" s="2">
        <f t="shared" si="79"/>
        <v>0.69204637900133081</v>
      </c>
      <c r="FR77" s="2">
        <f t="shared" si="79"/>
        <v>0.66742362004171751</v>
      </c>
      <c r="FS77" s="2">
        <f t="shared" si="79"/>
        <v>0.68787055622931137</v>
      </c>
      <c r="FT77" s="2">
        <f t="shared" si="79"/>
        <v>0.69710219965422249</v>
      </c>
      <c r="FU77" s="2">
        <f t="shared" si="79"/>
        <v>0.65378301160050856</v>
      </c>
      <c r="FW77" s="2">
        <f t="shared" si="82"/>
        <v>1.3414590001652708E-4</v>
      </c>
      <c r="FX77" s="2">
        <f t="shared" si="82"/>
        <v>1.6965794793112027E-4</v>
      </c>
      <c r="FY77" s="2">
        <f t="shared" si="82"/>
        <v>1.7394296885614628E-4</v>
      </c>
      <c r="FZ77" s="2">
        <f t="shared" si="82"/>
        <v>1.6633247377213209E-4</v>
      </c>
      <c r="GA77" s="2">
        <f t="shared" si="82"/>
        <v>1.6844847193442524E-4</v>
      </c>
      <c r="GB77" s="2">
        <f t="shared" si="82"/>
        <v>1.6732137592987483E-4</v>
      </c>
      <c r="GC77" s="2">
        <f t="shared" si="82"/>
        <v>1.4791718205072138E-4</v>
      </c>
      <c r="GD77" s="2">
        <f t="shared" si="82"/>
        <v>1.7312653833700001E-4</v>
      </c>
      <c r="GE77" s="2">
        <f t="shared" si="82"/>
        <v>1.9085262996728576E-4</v>
      </c>
      <c r="GF77" s="2">
        <f t="shared" si="82"/>
        <v>1.4039990671863066E-4</v>
      </c>
      <c r="GG77" s="2">
        <f t="shared" si="82"/>
        <v>1.4718999684115459E-4</v>
      </c>
      <c r="GH77" s="2">
        <f t="shared" si="82"/>
        <v>1.3042477047936165E-4</v>
      </c>
      <c r="GI77" s="2">
        <f t="shared" si="82"/>
        <v>1.2954876652375707E-4</v>
      </c>
      <c r="GJ77" s="2">
        <f t="shared" si="82"/>
        <v>1.0441606478343128E-4</v>
      </c>
      <c r="GK77" s="2">
        <f t="shared" si="82"/>
        <v>9.5057456181078435E-5</v>
      </c>
      <c r="GM77" s="86">
        <f t="shared" si="83"/>
        <v>0.22535660911638733</v>
      </c>
      <c r="GN77" s="86">
        <f t="shared" si="83"/>
        <v>0.21844472939303175</v>
      </c>
      <c r="GO77" s="86">
        <f t="shared" si="83"/>
        <v>0.20016065955103354</v>
      </c>
      <c r="GP77" s="86">
        <f t="shared" si="83"/>
        <v>0.1786329994195352</v>
      </c>
      <c r="GQ77" s="86">
        <f t="shared" si="83"/>
        <v>0.19405844910717257</v>
      </c>
      <c r="GR77" s="86">
        <f t="shared" si="83"/>
        <v>0.23473848756713447</v>
      </c>
      <c r="GS77" s="86">
        <f t="shared" si="83"/>
        <v>0.18598966168705436</v>
      </c>
      <c r="GT77" s="86">
        <f t="shared" si="83"/>
        <v>0.18803811719733096</v>
      </c>
      <c r="GU77" s="86">
        <f t="shared" si="83"/>
        <v>0.23118320331955541</v>
      </c>
      <c r="GV77" s="86">
        <f t="shared" si="83"/>
        <v>0.16362764111308781</v>
      </c>
      <c r="GW77" s="86">
        <f t="shared" si="83"/>
        <v>0.20522338865629441</v>
      </c>
      <c r="GX77" s="86">
        <f t="shared" si="83"/>
        <v>0.1498411891261158</v>
      </c>
      <c r="GY77" s="86">
        <f t="shared" si="83"/>
        <v>0.1843955113773004</v>
      </c>
      <c r="GZ77" s="86">
        <f t="shared" si="83"/>
        <v>0.2097732842315107</v>
      </c>
      <c r="HA77" s="86">
        <f t="shared" si="83"/>
        <v>0.14477201334408921</v>
      </c>
      <c r="HC77" s="86">
        <f t="shared" si="73"/>
        <v>2.4048196718511721E-6</v>
      </c>
      <c r="HD77" s="86">
        <f t="shared" si="69"/>
        <v>5.1404238580913973E-6</v>
      </c>
      <c r="HE77" s="86">
        <f t="shared" si="69"/>
        <v>3.2858503548321233E-7</v>
      </c>
      <c r="HF77" s="86">
        <f t="shared" si="69"/>
        <v>1.1568924694551461E-7</v>
      </c>
      <c r="HG77" s="86">
        <f t="shared" ref="HG77:HQ100" si="87" xml:space="preserve"> _xlfn.NORM.DIST($B77, G$8, ABS(G$12), TRUE) * _xlfn.NORM.DIST(($B77 - G$8)*G$16, 0, ABS(G$12), TRUE) * 2</f>
        <v>4.2184491339588351E-7</v>
      </c>
      <c r="HH77" s="86">
        <f t="shared" si="87"/>
        <v>2.6020275753058801E-7</v>
      </c>
      <c r="HI77" s="86">
        <f t="shared" si="87"/>
        <v>1.4677954448000143E-7</v>
      </c>
      <c r="HJ77" s="86">
        <f t="shared" si="87"/>
        <v>2.6910968187705075E-7</v>
      </c>
      <c r="HK77" s="86">
        <f t="shared" si="87"/>
        <v>1.8348601744338947E-7</v>
      </c>
      <c r="HL77" s="86">
        <f t="shared" si="87"/>
        <v>1.0139145661041191E-7</v>
      </c>
      <c r="HM77" s="86">
        <f t="shared" si="87"/>
        <v>1.3063099775139034E-7</v>
      </c>
      <c r="HN77" s="86">
        <f t="shared" si="87"/>
        <v>8.4524064214389985E-8</v>
      </c>
      <c r="HO77" s="86">
        <f t="shared" si="87"/>
        <v>2.6874932449833437E-7</v>
      </c>
      <c r="HP77" s="86">
        <f t="shared" si="87"/>
        <v>2.0851539324020256E-7</v>
      </c>
      <c r="HQ77" s="86">
        <f t="shared" si="87"/>
        <v>2.4110415691467877E-9</v>
      </c>
      <c r="HS77" s="86">
        <f t="shared" si="84"/>
        <v>1.6883969830126769E-32</v>
      </c>
      <c r="HT77" s="86">
        <f t="shared" si="84"/>
        <v>2.7964275809001596E-28</v>
      </c>
      <c r="HU77" s="86">
        <f t="shared" si="84"/>
        <v>1.8348880030023783E-35</v>
      </c>
      <c r="HV77" s="86">
        <f t="shared" si="84"/>
        <v>1.0997727054432272E-38</v>
      </c>
      <c r="HW77" s="86">
        <f t="shared" si="84"/>
        <v>9.535883471259588E-36</v>
      </c>
      <c r="HX77" s="86">
        <f t="shared" si="84"/>
        <v>7.3929939004443001E-40</v>
      </c>
      <c r="HY77" s="86">
        <f t="shared" si="84"/>
        <v>2.3458314398973645E-39</v>
      </c>
      <c r="HZ77" s="86">
        <f t="shared" si="84"/>
        <v>7.745775185971196E-38</v>
      </c>
      <c r="IA77" s="86">
        <f t="shared" si="84"/>
        <v>1.0278547468555442E-39</v>
      </c>
      <c r="IB77" s="86">
        <f t="shared" si="84"/>
        <v>1.9259832070476912E-41</v>
      </c>
      <c r="IC77" s="86">
        <f t="shared" si="84"/>
        <v>3.822112718485063E-41</v>
      </c>
      <c r="ID77" s="86">
        <f t="shared" si="84"/>
        <v>2.1522669975861156E-40</v>
      </c>
      <c r="IE77" s="86">
        <f t="shared" si="84"/>
        <v>7.2138423469939463E-38</v>
      </c>
      <c r="IF77" s="86">
        <f t="shared" si="84"/>
        <v>6.8871128743242771E-25</v>
      </c>
      <c r="IG77" s="86">
        <f t="shared" si="84"/>
        <v>4.3491769313615878E-21</v>
      </c>
      <c r="II77" s="86">
        <f t="shared" si="85"/>
        <v>3.9615977636993655E-145</v>
      </c>
      <c r="IJ77" s="86">
        <f t="shared" si="85"/>
        <v>3.1888937041281088E-123</v>
      </c>
      <c r="IK77" s="86">
        <f t="shared" si="85"/>
        <v>2.7046484831163598E-156</v>
      </c>
      <c r="IL77" s="86">
        <f t="shared" si="85"/>
        <v>1.0179599811929561E-171</v>
      </c>
      <c r="IM77" s="86">
        <f t="shared" si="85"/>
        <v>7.0797996848350527E-164</v>
      </c>
      <c r="IN77" s="86">
        <f t="shared" si="85"/>
        <v>6.4385278192366195E-177</v>
      </c>
      <c r="IO77" s="86">
        <f t="shared" si="85"/>
        <v>1.2592338910332124E-179</v>
      </c>
      <c r="IP77" s="86">
        <f t="shared" si="85"/>
        <v>3.1545611327647478E-170</v>
      </c>
      <c r="IQ77" s="86">
        <f t="shared" si="85"/>
        <v>9.4982612592751235E-180</v>
      </c>
      <c r="IR77" s="86">
        <f t="shared" si="85"/>
        <v>2.914720665497951E-185</v>
      </c>
      <c r="IS77" s="86">
        <f t="shared" si="85"/>
        <v>2.9999231404775741E-188</v>
      </c>
      <c r="IT77" s="86">
        <f t="shared" si="85"/>
        <v>1.2900006352259144E-183</v>
      </c>
      <c r="IU77" s="86">
        <f t="shared" si="85"/>
        <v>1.4436665249309968E-169</v>
      </c>
      <c r="IV77" s="86">
        <f t="shared" si="85"/>
        <v>1.5713307933838869E-91</v>
      </c>
      <c r="IW77" s="86">
        <f t="shared" si="85"/>
        <v>2.5433826771332425E-85</v>
      </c>
      <c r="IY77" s="86">
        <f t="shared" si="86"/>
        <v>0.22535901393605917</v>
      </c>
      <c r="IZ77" s="86">
        <f t="shared" si="86"/>
        <v>0.21844986981688985</v>
      </c>
      <c r="JA77" s="86">
        <f t="shared" si="86"/>
        <v>0.20016098813606903</v>
      </c>
      <c r="JB77" s="86">
        <f t="shared" si="86"/>
        <v>0.17863311510878213</v>
      </c>
      <c r="JC77" s="86">
        <f t="shared" si="86"/>
        <v>0.19405887095208596</v>
      </c>
      <c r="JD77" s="86">
        <f t="shared" si="86"/>
        <v>0.23473874776989201</v>
      </c>
      <c r="JE77" s="86">
        <f t="shared" si="86"/>
        <v>0.18598980846659885</v>
      </c>
      <c r="JF77" s="86">
        <f t="shared" si="86"/>
        <v>0.18803838630701283</v>
      </c>
      <c r="JG77" s="86">
        <f t="shared" si="86"/>
        <v>0.23118338680557285</v>
      </c>
      <c r="JH77" s="86">
        <f t="shared" si="86"/>
        <v>0.16362774250454443</v>
      </c>
      <c r="JI77" s="86">
        <f t="shared" si="86"/>
        <v>0.20522351928729216</v>
      </c>
      <c r="JJ77" s="86">
        <f t="shared" si="86"/>
        <v>0.14984127365018002</v>
      </c>
      <c r="JK77" s="86">
        <f t="shared" si="86"/>
        <v>0.18439578012662489</v>
      </c>
      <c r="JL77" s="86">
        <f t="shared" si="86"/>
        <v>0.20977349274690393</v>
      </c>
      <c r="JM77" s="86">
        <f t="shared" si="86"/>
        <v>0.14477201575513077</v>
      </c>
    </row>
    <row r="78" spans="2:273" x14ac:dyDescent="0.25">
      <c r="B78" s="2">
        <v>51</v>
      </c>
      <c r="C78" s="37">
        <v>202.59100000000001</v>
      </c>
      <c r="D78" s="37">
        <v>196</v>
      </c>
      <c r="E78" s="37">
        <v>192.25</v>
      </c>
      <c r="F78" s="37">
        <v>185.756</v>
      </c>
      <c r="G78" s="37">
        <v>191.12200000000001</v>
      </c>
      <c r="H78" s="37">
        <v>197.17500000000001</v>
      </c>
      <c r="I78" s="37">
        <v>185.05</v>
      </c>
      <c r="J78" s="37">
        <v>191.05</v>
      </c>
      <c r="K78" s="37">
        <v>203.09800000000001</v>
      </c>
      <c r="L78" s="37">
        <v>185.53700000000001</v>
      </c>
      <c r="M78" s="37">
        <v>192.976</v>
      </c>
      <c r="N78" s="37">
        <v>170.04900000000001</v>
      </c>
      <c r="O78" s="37">
        <v>188.82499999999999</v>
      </c>
      <c r="P78" s="37">
        <v>186.27500000000001</v>
      </c>
      <c r="Q78" s="37">
        <v>159.89699999999999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195.50937092306427</v>
      </c>
      <c r="T78" s="4">
        <f t="shared" si="88"/>
        <v>190.66272344496826</v>
      </c>
      <c r="U78" s="4">
        <f t="shared" si="88"/>
        <v>185.99046961913081</v>
      </c>
      <c r="V78" s="4">
        <f t="shared" si="88"/>
        <v>179.59627798431816</v>
      </c>
      <c r="W78" s="4">
        <f t="shared" si="88"/>
        <v>186.57465261756667</v>
      </c>
      <c r="X78" s="4">
        <f t="shared" si="88"/>
        <v>191.09969205221913</v>
      </c>
      <c r="Y78" s="4">
        <f t="shared" si="88"/>
        <v>179.58745999497557</v>
      </c>
      <c r="Z78" s="4">
        <f t="shared" si="88"/>
        <v>182.37059611405704</v>
      </c>
      <c r="AA78" s="4">
        <f t="shared" si="88"/>
        <v>193.82050392089658</v>
      </c>
      <c r="AB78" s="4">
        <f t="shared" si="88"/>
        <v>177.10520422941596</v>
      </c>
      <c r="AC78" s="4">
        <f t="shared" si="88"/>
        <v>186.81147298935204</v>
      </c>
      <c r="AD78" s="4">
        <f t="shared" si="88"/>
        <v>169.0687461707866</v>
      </c>
      <c r="AE78" s="4">
        <f t="shared" si="88"/>
        <v>183.11214065546878</v>
      </c>
      <c r="AF78" s="4">
        <f t="shared" si="88"/>
        <v>179.81809137148329</v>
      </c>
      <c r="AG78" s="4">
        <f t="shared" si="88"/>
        <v>153.39348426592559</v>
      </c>
      <c r="AI78" s="4">
        <f t="shared" ref="AI78:AW94" si="89">IF(OR($B78 &lt; C$230, $B78 &gt; C$233), 0, C78-S78)</f>
        <v>7.0816290769357408</v>
      </c>
      <c r="AJ78" s="4">
        <f t="shared" si="89"/>
        <v>5.3372765550317354</v>
      </c>
      <c r="AK78" s="4">
        <f t="shared" si="89"/>
        <v>6.2595303808691938</v>
      </c>
      <c r="AL78" s="4">
        <f t="shared" si="89"/>
        <v>6.1597220156818366</v>
      </c>
      <c r="AM78" s="4">
        <f t="shared" si="89"/>
        <v>4.5473473824333439</v>
      </c>
      <c r="AN78" s="4">
        <f t="shared" si="89"/>
        <v>6.0753079477808853</v>
      </c>
      <c r="AO78" s="4">
        <f t="shared" si="89"/>
        <v>5.4625400050244366</v>
      </c>
      <c r="AP78" s="4">
        <f t="shared" si="89"/>
        <v>8.6794038859429747</v>
      </c>
      <c r="AQ78" s="4">
        <f t="shared" si="89"/>
        <v>9.2774960791034289</v>
      </c>
      <c r="AR78" s="4">
        <f t="shared" si="89"/>
        <v>8.4317957705840456</v>
      </c>
      <c r="AS78" s="4">
        <f t="shared" si="89"/>
        <v>6.1645270106479586</v>
      </c>
      <c r="AT78" s="4">
        <f t="shared" si="89"/>
        <v>0.9802538292134102</v>
      </c>
      <c r="AU78" s="4">
        <f t="shared" si="89"/>
        <v>5.7128593445312106</v>
      </c>
      <c r="AV78" s="4">
        <f t="shared" si="89"/>
        <v>6.4569086285167145</v>
      </c>
      <c r="AW78" s="4">
        <f t="shared" si="89"/>
        <v>6.5035157340743979</v>
      </c>
      <c r="AY78" s="2">
        <f t="shared" si="80"/>
        <v>97.032279063660425</v>
      </c>
      <c r="AZ78" s="2">
        <f t="shared" si="80"/>
        <v>95.834537857156263</v>
      </c>
      <c r="BA78" s="2">
        <f t="shared" si="80"/>
        <v>93.994046456796269</v>
      </c>
      <c r="BB78" s="2">
        <f t="shared" si="80"/>
        <v>93.690147816740605</v>
      </c>
      <c r="BC78" s="2">
        <f t="shared" si="80"/>
        <v>93.689029441544335</v>
      </c>
      <c r="BD78" s="2">
        <f t="shared" si="80"/>
        <v>91.923674566928469</v>
      </c>
      <c r="BE78" s="2">
        <f t="shared" si="80"/>
        <v>94.797784069591003</v>
      </c>
      <c r="BF78" s="2">
        <f t="shared" si="80"/>
        <v>93.337048757041771</v>
      </c>
      <c r="BG78" s="2">
        <f t="shared" si="80"/>
        <v>97.180956613962536</v>
      </c>
      <c r="BH78" s="2">
        <f t="shared" si="80"/>
        <v>97.62227541638201</v>
      </c>
      <c r="BI78" s="2">
        <f t="shared" si="80"/>
        <v>96.574863208350322</v>
      </c>
      <c r="BJ78" s="2">
        <f t="shared" si="80"/>
        <v>94.922847558468945</v>
      </c>
      <c r="BK78" s="2">
        <f t="shared" si="80"/>
        <v>98.000686517840904</v>
      </c>
      <c r="BL78" s="2">
        <f t="shared" si="80"/>
        <v>90.079190077318728</v>
      </c>
      <c r="BM78" s="2">
        <f t="shared" si="80"/>
        <v>92.835563668910055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101.02727719298242</v>
      </c>
      <c r="DL78" s="2">
        <f t="shared" si="90"/>
        <v>104.25774628879891</v>
      </c>
      <c r="DM78" s="2">
        <f t="shared" si="90"/>
        <v>101.86446998123826</v>
      </c>
      <c r="DN78" s="2">
        <f t="shared" si="90"/>
        <v>100.83788083623691</v>
      </c>
      <c r="DO78" s="2">
        <f t="shared" si="90"/>
        <v>101.12323742964352</v>
      </c>
      <c r="DP78" s="2">
        <f t="shared" si="90"/>
        <v>100.81621716697936</v>
      </c>
      <c r="DQ78" s="2">
        <f t="shared" si="90"/>
        <v>103.06494601889337</v>
      </c>
      <c r="DR78" s="2">
        <f t="shared" si="90"/>
        <v>103.84281882591092</v>
      </c>
      <c r="DS78" s="2">
        <f t="shared" si="90"/>
        <v>105.25385276653171</v>
      </c>
      <c r="DT78" s="2">
        <f t="shared" si="90"/>
        <v>107.46116311047891</v>
      </c>
      <c r="DU78" s="2">
        <f t="shared" si="90"/>
        <v>103.88850519750521</v>
      </c>
      <c r="DV78" s="2">
        <f t="shared" si="90"/>
        <v>104.16207429696902</v>
      </c>
      <c r="DW78" s="2">
        <f t="shared" si="90"/>
        <v>105.95064102564102</v>
      </c>
      <c r="DX78" s="2">
        <f t="shared" si="90"/>
        <v>94.56703778677462</v>
      </c>
      <c r="DY78" s="2">
        <f t="shared" si="90"/>
        <v>97.408708151008142</v>
      </c>
      <c r="EA78" s="2">
        <f t="shared" ref="EA78:EO95" si="91">CE$228*$B78+CE$229</f>
        <v>95.633144794990201</v>
      </c>
      <c r="EB78" s="2">
        <f t="shared" si="91"/>
        <v>92.97317075521957</v>
      </c>
      <c r="EC78" s="2">
        <f t="shared" si="91"/>
        <v>91.040969867534699</v>
      </c>
      <c r="ED78" s="2">
        <f t="shared" si="91"/>
        <v>90.759624594192758</v>
      </c>
      <c r="EE78" s="2">
        <f t="shared" si="91"/>
        <v>90.698787194961966</v>
      </c>
      <c r="EF78" s="2">
        <f t="shared" si="91"/>
        <v>88.620321824961124</v>
      </c>
      <c r="EG78" s="2">
        <f t="shared" si="91"/>
        <v>91.392653500394744</v>
      </c>
      <c r="EH78" s="2">
        <f t="shared" si="91"/>
        <v>88.941026832613531</v>
      </c>
      <c r="EI78" s="2">
        <f t="shared" si="91"/>
        <v>94.133197061374204</v>
      </c>
      <c r="EJ78" s="2">
        <f t="shared" si="91"/>
        <v>93.159094622421748</v>
      </c>
      <c r="EK78" s="2">
        <f t="shared" si="91"/>
        <v>93.607114727525044</v>
      </c>
      <c r="EL78" s="2">
        <f t="shared" si="91"/>
        <v>90.724433221280208</v>
      </c>
      <c r="EM78" s="2">
        <f t="shared" si="91"/>
        <v>94.710952026458742</v>
      </c>
      <c r="EN78" s="2">
        <f t="shared" si="91"/>
        <v>88.300720494053067</v>
      </c>
      <c r="EO78" s="2">
        <f t="shared" si="91"/>
        <v>90.626783578943972</v>
      </c>
      <c r="EQ78" s="2">
        <f t="shared" ref="EQ78:FE94" si="92">CU$228*$B78+CU$229</f>
        <v>93.972621832889729</v>
      </c>
      <c r="ER78" s="2">
        <f t="shared" si="92"/>
        <v>91.344967446363029</v>
      </c>
      <c r="ES78" s="2">
        <f t="shared" si="92"/>
        <v>89.541577904155019</v>
      </c>
      <c r="ET78" s="2">
        <f t="shared" si="92"/>
        <v>89.2957903946767</v>
      </c>
      <c r="EU78" s="2">
        <f t="shared" si="92"/>
        <v>89.439284769822223</v>
      </c>
      <c r="EV78" s="2">
        <f t="shared" si="92"/>
        <v>87.74444891313513</v>
      </c>
      <c r="EW78" s="2">
        <f t="shared" si="92"/>
        <v>89.661326014015103</v>
      </c>
      <c r="EX78" s="2">
        <f t="shared" si="92"/>
        <v>87.307047411830311</v>
      </c>
      <c r="EY78" s="2">
        <f t="shared" si="92"/>
        <v>92.680208278030506</v>
      </c>
      <c r="EZ78" s="2">
        <f t="shared" si="92"/>
        <v>92.443521198327403</v>
      </c>
      <c r="FA78" s="2">
        <f t="shared" si="92"/>
        <v>91.89866003185999</v>
      </c>
      <c r="FB78" s="2">
        <f t="shared" si="92"/>
        <v>88.857873181811641</v>
      </c>
      <c r="FC78" s="2">
        <f t="shared" si="92"/>
        <v>93.510964037263832</v>
      </c>
      <c r="FD78" s="2">
        <f t="shared" si="92"/>
        <v>88.522674650151188</v>
      </c>
      <c r="FE78" s="2">
        <f t="shared" si="92"/>
        <v>91.37742820646389</v>
      </c>
      <c r="FG78" s="2">
        <f t="shared" ref="FG78:FU94" si="93">POWER(10,($B78-C$231)/C$229)/(1+POWER(10,($B78-C$231)/C$229))</f>
        <v>0.74057394121026432</v>
      </c>
      <c r="FH78" s="2">
        <f t="shared" si="93"/>
        <v>0.7464087171906264</v>
      </c>
      <c r="FI78" s="2">
        <f t="shared" si="93"/>
        <v>0.72713424266842897</v>
      </c>
      <c r="FJ78" s="2">
        <f t="shared" si="93"/>
        <v>0.70919669813344199</v>
      </c>
      <c r="FK78" s="2">
        <f t="shared" si="93"/>
        <v>0.7131287688393273</v>
      </c>
      <c r="FL78" s="2">
        <f t="shared" si="93"/>
        <v>0.72912907678451888</v>
      </c>
      <c r="FM78" s="2">
        <f t="shared" si="93"/>
        <v>0.70824828453589883</v>
      </c>
      <c r="FN78" s="2">
        <f t="shared" si="93"/>
        <v>0.70497963609480163</v>
      </c>
      <c r="FO78" s="2">
        <f t="shared" si="93"/>
        <v>0.72590972253912533</v>
      </c>
      <c r="FP78" s="2">
        <f t="shared" si="93"/>
        <v>0.68792689285062159</v>
      </c>
      <c r="FQ78" s="2">
        <f t="shared" si="93"/>
        <v>0.71132073875199064</v>
      </c>
      <c r="FR78" s="2">
        <f t="shared" si="93"/>
        <v>0.68754327913331181</v>
      </c>
      <c r="FS78" s="2">
        <f t="shared" si="93"/>
        <v>0.70729573170019377</v>
      </c>
      <c r="FT78" s="2">
        <f t="shared" si="93"/>
        <v>0.71618989449039028</v>
      </c>
      <c r="FU78" s="2">
        <f t="shared" si="93"/>
        <v>0.67432521127232525</v>
      </c>
      <c r="FW78" s="2">
        <f t="shared" si="82"/>
        <v>1.4708615085844349E-4</v>
      </c>
      <c r="FX78" s="2">
        <f t="shared" si="82"/>
        <v>1.8602319582673634E-4</v>
      </c>
      <c r="FY78" s="2">
        <f t="shared" si="82"/>
        <v>1.9072147209191168E-4</v>
      </c>
      <c r="FZ78" s="2">
        <f t="shared" si="82"/>
        <v>1.8237700411456422E-4</v>
      </c>
      <c r="GA78" s="2">
        <f t="shared" si="82"/>
        <v>1.8469707502587906E-4</v>
      </c>
      <c r="GB78" s="2">
        <f t="shared" si="82"/>
        <v>1.8346127886521436E-4</v>
      </c>
      <c r="GC78" s="2">
        <f t="shared" si="82"/>
        <v>1.6218565043735067E-4</v>
      </c>
      <c r="GD78" s="2">
        <f t="shared" si="82"/>
        <v>1.898263038036407E-4</v>
      </c>
      <c r="GE78" s="2">
        <f t="shared" si="82"/>
        <v>2.0926189427187129E-4</v>
      </c>
      <c r="GF78" s="2">
        <f t="shared" si="82"/>
        <v>1.5394335121327361E-4</v>
      </c>
      <c r="GG78" s="2">
        <f t="shared" si="82"/>
        <v>1.6138833041148847E-4</v>
      </c>
      <c r="GH78" s="2">
        <f t="shared" si="82"/>
        <v>1.4300611760065878E-4</v>
      </c>
      <c r="GI78" s="2">
        <f t="shared" si="82"/>
        <v>1.4204562245467993E-4</v>
      </c>
      <c r="GJ78" s="2">
        <f t="shared" si="82"/>
        <v>1.144887850165602E-4</v>
      </c>
      <c r="GK78" s="2">
        <f t="shared" si="82"/>
        <v>1.0422747221616954E-4</v>
      </c>
      <c r="GM78" s="86">
        <f t="shared" si="83"/>
        <v>0.27595946694959378</v>
      </c>
      <c r="GN78" s="86">
        <f t="shared" si="83"/>
        <v>0.26601831628768713</v>
      </c>
      <c r="GO78" s="86">
        <f t="shared" si="83"/>
        <v>0.24822437663314559</v>
      </c>
      <c r="GP78" s="86">
        <f t="shared" si="83"/>
        <v>0.22555208852553638</v>
      </c>
      <c r="GQ78" s="86">
        <f t="shared" si="83"/>
        <v>0.24463154843954332</v>
      </c>
      <c r="GR78" s="86">
        <f t="shared" si="83"/>
        <v>0.29201290945400038</v>
      </c>
      <c r="GS78" s="86">
        <f t="shared" si="83"/>
        <v>0.23558804807163866</v>
      </c>
      <c r="GT78" s="86">
        <f t="shared" si="83"/>
        <v>0.23940711854775323</v>
      </c>
      <c r="GU78" s="86">
        <f t="shared" si="83"/>
        <v>0.28857036036728712</v>
      </c>
      <c r="GV78" s="86">
        <f t="shared" si="83"/>
        <v>0.21240851901120644</v>
      </c>
      <c r="GW78" s="86">
        <f t="shared" si="83"/>
        <v>0.25993907453723436</v>
      </c>
      <c r="GX78" s="86">
        <f t="shared" si="83"/>
        <v>0.19362004834800003</v>
      </c>
      <c r="GY78" s="86">
        <f t="shared" si="83"/>
        <v>0.23378794476269937</v>
      </c>
      <c r="GZ78" s="86">
        <f t="shared" si="83"/>
        <v>0.26402777622620976</v>
      </c>
      <c r="HA78" s="86">
        <f t="shared" si="83"/>
        <v>0.19104295341024075</v>
      </c>
      <c r="HC78" s="86">
        <f t="shared" si="73"/>
        <v>4.965480475851217E-6</v>
      </c>
      <c r="HD78" s="86">
        <f t="shared" si="73"/>
        <v>9.9901821630147725E-6</v>
      </c>
      <c r="HE78" s="86">
        <f t="shared" si="73"/>
        <v>7.5727625953866001E-7</v>
      </c>
      <c r="HF78" s="86">
        <f t="shared" si="73"/>
        <v>2.8512251910202558E-7</v>
      </c>
      <c r="HG78" s="86">
        <f t="shared" si="87"/>
        <v>9.8134304511929316E-7</v>
      </c>
      <c r="HH78" s="86">
        <f t="shared" si="87"/>
        <v>6.3455384995644124E-7</v>
      </c>
      <c r="HI78" s="86">
        <f t="shared" si="87"/>
        <v>3.6219430663897804E-7</v>
      </c>
      <c r="HJ78" s="86">
        <f t="shared" si="87"/>
        <v>6.4677171856545347E-7</v>
      </c>
      <c r="HK78" s="86">
        <f t="shared" si="87"/>
        <v>4.6184213692462845E-7</v>
      </c>
      <c r="HL78" s="86">
        <f t="shared" si="87"/>
        <v>2.5521431288437396E-7</v>
      </c>
      <c r="HM78" s="86">
        <f t="shared" si="87"/>
        <v>3.3031064644248198E-7</v>
      </c>
      <c r="HN78" s="86">
        <f t="shared" si="87"/>
        <v>2.1144809900022263E-7</v>
      </c>
      <c r="HO78" s="86">
        <f t="shared" si="87"/>
        <v>6.2707333213576734E-7</v>
      </c>
      <c r="HP78" s="86">
        <f t="shared" si="87"/>
        <v>4.9965242820321969E-7</v>
      </c>
      <c r="HQ78" s="86">
        <f t="shared" si="87"/>
        <v>7.4081138421528187E-9</v>
      </c>
      <c r="HS78" s="86">
        <f t="shared" si="84"/>
        <v>1.2789783829974281E-31</v>
      </c>
      <c r="HT78" s="86">
        <f t="shared" si="84"/>
        <v>1.6579922182713485E-27</v>
      </c>
      <c r="HU78" s="86">
        <f t="shared" si="84"/>
        <v>1.768169905463187E-34</v>
      </c>
      <c r="HV78" s="86">
        <f t="shared" si="84"/>
        <v>1.3039398437111335E-37</v>
      </c>
      <c r="HW78" s="86">
        <f t="shared" si="84"/>
        <v>9.7160240320807894E-35</v>
      </c>
      <c r="HX78" s="86">
        <f t="shared" si="84"/>
        <v>9.4802865229811759E-39</v>
      </c>
      <c r="HY78" s="86">
        <f t="shared" si="84"/>
        <v>2.9110791836990117E-38</v>
      </c>
      <c r="HZ78" s="86">
        <f t="shared" si="84"/>
        <v>8.9309054218622196E-37</v>
      </c>
      <c r="IA78" s="86">
        <f t="shared" si="84"/>
        <v>1.3922435706011332E-38</v>
      </c>
      <c r="IB78" s="86">
        <f t="shared" si="84"/>
        <v>2.6248266043843022E-40</v>
      </c>
      <c r="IC78" s="86">
        <f t="shared" si="84"/>
        <v>5.3416250040404352E-40</v>
      </c>
      <c r="ID78" s="86">
        <f t="shared" si="84"/>
        <v>2.7428573273951922E-39</v>
      </c>
      <c r="IE78" s="86">
        <f t="shared" si="84"/>
        <v>7.6607575671562273E-37</v>
      </c>
      <c r="IF78" s="86">
        <f t="shared" si="84"/>
        <v>3.06317274750982E-24</v>
      </c>
      <c r="IG78" s="86">
        <f t="shared" si="84"/>
        <v>1.4772647105209751E-20</v>
      </c>
      <c r="II78" s="86">
        <f t="shared" si="85"/>
        <v>3.4610075627883159E-142</v>
      </c>
      <c r="IJ78" s="86">
        <f t="shared" si="85"/>
        <v>1.1549213503026199E-120</v>
      </c>
      <c r="IK78" s="86">
        <f t="shared" si="85"/>
        <v>4.9802683966813602E-153</v>
      </c>
      <c r="IL78" s="86">
        <f t="shared" si="85"/>
        <v>3.8066394710404775E-168</v>
      </c>
      <c r="IM78" s="86">
        <f t="shared" si="85"/>
        <v>1.8316313737937178E-160</v>
      </c>
      <c r="IN78" s="86">
        <f t="shared" si="85"/>
        <v>3.114842932905341E-173</v>
      </c>
      <c r="IO78" s="86">
        <f t="shared" si="85"/>
        <v>6.1621209280388055E-176</v>
      </c>
      <c r="IP78" s="86">
        <f t="shared" si="85"/>
        <v>1.1393920836369543E-166</v>
      </c>
      <c r="IQ78" s="86">
        <f t="shared" si="85"/>
        <v>6.0132582426529553E-176</v>
      </c>
      <c r="IR78" s="86">
        <f t="shared" si="85"/>
        <v>1.7738348010531994E-181</v>
      </c>
      <c r="IS78" s="86">
        <f t="shared" si="85"/>
        <v>2.2057148388472879E-184</v>
      </c>
      <c r="IT78" s="86">
        <f t="shared" si="85"/>
        <v>6.7639264966956581E-180</v>
      </c>
      <c r="IU78" s="86">
        <f t="shared" si="85"/>
        <v>3.8817290280161305E-166</v>
      </c>
      <c r="IV78" s="86">
        <f t="shared" si="85"/>
        <v>9.7275393802911803E-90</v>
      </c>
      <c r="IW78" s="86">
        <f t="shared" si="85"/>
        <v>1.1388941739025805E-83</v>
      </c>
      <c r="IY78" s="86">
        <f t="shared" si="86"/>
        <v>0.27596443243006963</v>
      </c>
      <c r="IZ78" s="86">
        <f t="shared" si="86"/>
        <v>0.26602830646985015</v>
      </c>
      <c r="JA78" s="86">
        <f t="shared" si="86"/>
        <v>0.24822513390940512</v>
      </c>
      <c r="JB78" s="86">
        <f t="shared" si="86"/>
        <v>0.22555237364805547</v>
      </c>
      <c r="JC78" s="86">
        <f t="shared" si="86"/>
        <v>0.24463252978258845</v>
      </c>
      <c r="JD78" s="86">
        <f t="shared" si="86"/>
        <v>0.29201354400785035</v>
      </c>
      <c r="JE78" s="86">
        <f t="shared" si="86"/>
        <v>0.23558841026594529</v>
      </c>
      <c r="JF78" s="86">
        <f t="shared" si="86"/>
        <v>0.2394077653194718</v>
      </c>
      <c r="JG78" s="86">
        <f t="shared" si="86"/>
        <v>0.28857082220942404</v>
      </c>
      <c r="JH78" s="86">
        <f t="shared" si="86"/>
        <v>0.21240877422551932</v>
      </c>
      <c r="JI78" s="86">
        <f t="shared" si="86"/>
        <v>0.25993940484788081</v>
      </c>
      <c r="JJ78" s="86">
        <f t="shared" si="86"/>
        <v>0.19362025979609904</v>
      </c>
      <c r="JK78" s="86">
        <f t="shared" si="86"/>
        <v>0.23378857183603152</v>
      </c>
      <c r="JL78" s="86">
        <f t="shared" si="86"/>
        <v>0.26402827587863797</v>
      </c>
      <c r="JM78" s="86">
        <f t="shared" si="86"/>
        <v>0.19104296081835459</v>
      </c>
    </row>
    <row r="79" spans="2:273" x14ac:dyDescent="0.25">
      <c r="B79" s="2">
        <v>52</v>
      </c>
      <c r="C79" s="37">
        <v>214.54499999999999</v>
      </c>
      <c r="D79" s="37">
        <v>212.92099999999999</v>
      </c>
      <c r="E79" s="37">
        <v>208.97499999999999</v>
      </c>
      <c r="F79" s="37">
        <v>200.512</v>
      </c>
      <c r="G79" s="37">
        <v>207.34100000000001</v>
      </c>
      <c r="H79" s="37">
        <v>212.47499999999999</v>
      </c>
      <c r="I79" s="37">
        <v>202.4</v>
      </c>
      <c r="J79" s="37">
        <v>205.02500000000001</v>
      </c>
      <c r="K79" s="37">
        <v>215.488</v>
      </c>
      <c r="L79" s="37">
        <v>200.29300000000001</v>
      </c>
      <c r="M79" s="37">
        <v>207.19499999999999</v>
      </c>
      <c r="N79" s="37">
        <v>189.024</v>
      </c>
      <c r="O79" s="37">
        <v>207.07499999999999</v>
      </c>
      <c r="P79" s="37">
        <v>200.47499999999999</v>
      </c>
      <c r="Q79" s="37">
        <v>171.41</v>
      </c>
      <c r="S79" s="4">
        <f t="shared" si="88"/>
        <v>208.20518137210826</v>
      </c>
      <c r="T79" s="4">
        <f t="shared" si="88"/>
        <v>202.97545914154881</v>
      </c>
      <c r="U79" s="4">
        <f t="shared" si="88"/>
        <v>199.32431593457045</v>
      </c>
      <c r="V79" s="4">
        <f t="shared" si="88"/>
        <v>193.48309401492773</v>
      </c>
      <c r="W79" s="4">
        <f t="shared" si="88"/>
        <v>201.13406741226007</v>
      </c>
      <c r="X79" s="4">
        <f t="shared" si="88"/>
        <v>204.91676404349224</v>
      </c>
      <c r="Y79" s="4">
        <f t="shared" si="88"/>
        <v>193.27263518231456</v>
      </c>
      <c r="Z79" s="4">
        <f t="shared" si="88"/>
        <v>196.97425391338211</v>
      </c>
      <c r="AA79" s="4">
        <f t="shared" si="88"/>
        <v>207.5442424943862</v>
      </c>
      <c r="AB79" s="4">
        <f t="shared" si="88"/>
        <v>191.68441203011318</v>
      </c>
      <c r="AC79" s="4">
        <f t="shared" si="88"/>
        <v>200.9825725605904</v>
      </c>
      <c r="AD79" s="4">
        <f t="shared" si="88"/>
        <v>182.71339965499249</v>
      </c>
      <c r="AE79" s="4">
        <f t="shared" si="88"/>
        <v>196.94015536424195</v>
      </c>
      <c r="AF79" s="4">
        <f t="shared" si="88"/>
        <v>193.36502237923557</v>
      </c>
      <c r="AG79" s="4">
        <f t="shared" si="88"/>
        <v>165.51950261703468</v>
      </c>
      <c r="AI79" s="4">
        <f t="shared" si="89"/>
        <v>6.3398186278917308</v>
      </c>
      <c r="AJ79" s="4">
        <f t="shared" si="89"/>
        <v>9.9455408584511815</v>
      </c>
      <c r="AK79" s="4">
        <f t="shared" si="89"/>
        <v>9.6506840654295445</v>
      </c>
      <c r="AL79" s="4">
        <f t="shared" si="89"/>
        <v>7.0289059850722708</v>
      </c>
      <c r="AM79" s="4">
        <f t="shared" si="89"/>
        <v>6.2069325877399422</v>
      </c>
      <c r="AN79" s="4">
        <f t="shared" si="89"/>
        <v>7.5582359565077581</v>
      </c>
      <c r="AO79" s="4">
        <f t="shared" si="89"/>
        <v>9.1273648176854465</v>
      </c>
      <c r="AP79" s="4">
        <f t="shared" si="89"/>
        <v>8.0507460866178917</v>
      </c>
      <c r="AQ79" s="4">
        <f t="shared" si="89"/>
        <v>7.943757505613803</v>
      </c>
      <c r="AR79" s="4">
        <f t="shared" si="89"/>
        <v>8.6085879698868268</v>
      </c>
      <c r="AS79" s="4">
        <f t="shared" si="89"/>
        <v>6.2124274394095949</v>
      </c>
      <c r="AT79" s="4">
        <f t="shared" si="89"/>
        <v>6.310600345007515</v>
      </c>
      <c r="AU79" s="4">
        <f t="shared" si="89"/>
        <v>10.134844635758043</v>
      </c>
      <c r="AV79" s="4">
        <f t="shared" si="89"/>
        <v>7.1099776207644254</v>
      </c>
      <c r="AW79" s="4">
        <f t="shared" si="89"/>
        <v>5.8904973829653215</v>
      </c>
      <c r="AY79" s="2">
        <f t="shared" si="80"/>
        <v>96.800305339257264</v>
      </c>
      <c r="AZ79" s="2">
        <f t="shared" si="80"/>
        <v>95.550079802910417</v>
      </c>
      <c r="BA79" s="2">
        <f t="shared" si="80"/>
        <v>93.715749046348776</v>
      </c>
      <c r="BB79" s="2">
        <f t="shared" si="80"/>
        <v>93.432190857791326</v>
      </c>
      <c r="BC79" s="2">
        <f t="shared" si="80"/>
        <v>93.416012510805871</v>
      </c>
      <c r="BD79" s="2">
        <f t="shared" si="80"/>
        <v>91.666223156450613</v>
      </c>
      <c r="BE79" s="2">
        <f t="shared" si="80"/>
        <v>94.511017851608344</v>
      </c>
      <c r="BF79" s="2">
        <f t="shared" si="80"/>
        <v>93.031619627331708</v>
      </c>
      <c r="BG79" s="2">
        <f t="shared" si="80"/>
        <v>96.923927304768014</v>
      </c>
      <c r="BH79" s="2">
        <f t="shared" si="80"/>
        <v>97.340715159162741</v>
      </c>
      <c r="BI79" s="2">
        <f t="shared" si="80"/>
        <v>96.333342609379272</v>
      </c>
      <c r="BJ79" s="2">
        <f t="shared" si="80"/>
        <v>94.619710199587814</v>
      </c>
      <c r="BK79" s="2">
        <f t="shared" si="80"/>
        <v>97.717595347461682</v>
      </c>
      <c r="BL79" s="2">
        <f t="shared" si="80"/>
        <v>89.924416356568059</v>
      </c>
      <c r="BM79" s="2">
        <f t="shared" si="80"/>
        <v>92.673554792457097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101.17376261808364</v>
      </c>
      <c r="DL79" s="2">
        <f t="shared" si="90"/>
        <v>104.46217746288798</v>
      </c>
      <c r="DM79" s="2">
        <f t="shared" si="90"/>
        <v>102.10786585365852</v>
      </c>
      <c r="DN79" s="2">
        <f t="shared" si="90"/>
        <v>101.05463623693376</v>
      </c>
      <c r="DO79" s="2">
        <f t="shared" si="90"/>
        <v>101.26576078799249</v>
      </c>
      <c r="DP79" s="2">
        <f t="shared" si="90"/>
        <v>101.04149390243902</v>
      </c>
      <c r="DQ79" s="2">
        <f t="shared" si="90"/>
        <v>103.29270917678811</v>
      </c>
      <c r="DR79" s="2">
        <f t="shared" si="90"/>
        <v>104.13932186234818</v>
      </c>
      <c r="DS79" s="2">
        <f t="shared" si="90"/>
        <v>105.61240053981106</v>
      </c>
      <c r="DT79" s="2">
        <f t="shared" si="90"/>
        <v>107.80906661925084</v>
      </c>
      <c r="DU79" s="2">
        <f t="shared" si="90"/>
        <v>104.16792285808077</v>
      </c>
      <c r="DV79" s="2">
        <f t="shared" si="90"/>
        <v>104.33227727322463</v>
      </c>
      <c r="DW79" s="2">
        <f t="shared" si="90"/>
        <v>106.11467948717949</v>
      </c>
      <c r="DX79" s="2">
        <f t="shared" si="90"/>
        <v>94.672968960863685</v>
      </c>
      <c r="DY79" s="2">
        <f t="shared" si="90"/>
        <v>97.482614328614318</v>
      </c>
      <c r="EA79" s="2">
        <f t="shared" si="91"/>
        <v>95.403415177067444</v>
      </c>
      <c r="EB79" s="2">
        <f t="shared" si="91"/>
        <v>92.789053774829398</v>
      </c>
      <c r="EC79" s="2">
        <f t="shared" si="91"/>
        <v>90.844018999502694</v>
      </c>
      <c r="ED79" s="2">
        <f t="shared" si="91"/>
        <v>90.582045811462706</v>
      </c>
      <c r="EE79" s="2">
        <f t="shared" si="91"/>
        <v>90.536471923379693</v>
      </c>
      <c r="EF79" s="2">
        <f t="shared" si="91"/>
        <v>88.490005544020605</v>
      </c>
      <c r="EG79" s="2">
        <f t="shared" si="91"/>
        <v>91.21225217740087</v>
      </c>
      <c r="EH79" s="2">
        <f t="shared" si="91"/>
        <v>88.792726158515251</v>
      </c>
      <c r="EI79" s="2">
        <f t="shared" si="91"/>
        <v>93.932414687147983</v>
      </c>
      <c r="EJ79" s="2">
        <f t="shared" si="91"/>
        <v>93.009840639968175</v>
      </c>
      <c r="EK79" s="2">
        <f t="shared" si="91"/>
        <v>93.433962919771588</v>
      </c>
      <c r="EL79" s="2">
        <f t="shared" si="91"/>
        <v>90.594578354796454</v>
      </c>
      <c r="EM79" s="2">
        <f t="shared" si="91"/>
        <v>94.548597504148375</v>
      </c>
      <c r="EN79" s="2">
        <f t="shared" si="91"/>
        <v>88.20820677035681</v>
      </c>
      <c r="EO79" s="2">
        <f t="shared" si="91"/>
        <v>90.555195337451181</v>
      </c>
      <c r="EQ79" s="2">
        <f t="shared" si="92"/>
        <v>93.773791877108764</v>
      </c>
      <c r="ER79" s="2">
        <f t="shared" si="92"/>
        <v>91.193314805762</v>
      </c>
      <c r="ES79" s="2">
        <f t="shared" si="92"/>
        <v>89.375103967915834</v>
      </c>
      <c r="ET79" s="2">
        <f t="shared" si="92"/>
        <v>89.149091237555751</v>
      </c>
      <c r="EU79" s="2">
        <f t="shared" si="92"/>
        <v>89.301241906390516</v>
      </c>
      <c r="EV79" s="2">
        <f t="shared" si="92"/>
        <v>87.633491374976472</v>
      </c>
      <c r="EW79" s="2">
        <f t="shared" si="92"/>
        <v>89.517269805214099</v>
      </c>
      <c r="EX79" s="2">
        <f t="shared" si="92"/>
        <v>87.192371768814027</v>
      </c>
      <c r="EY79" s="2">
        <f t="shared" si="92"/>
        <v>92.511026812689693</v>
      </c>
      <c r="EZ79" s="2">
        <f t="shared" si="92"/>
        <v>92.309774929868183</v>
      </c>
      <c r="FA79" s="2">
        <f t="shared" si="92"/>
        <v>91.760908457009208</v>
      </c>
      <c r="FB79" s="2">
        <f t="shared" si="92"/>
        <v>88.766244192205988</v>
      </c>
      <c r="FC79" s="2">
        <f t="shared" si="92"/>
        <v>93.372389047672726</v>
      </c>
      <c r="FD79" s="2">
        <f t="shared" si="92"/>
        <v>88.425642462630321</v>
      </c>
      <c r="FE79" s="2">
        <f t="shared" si="92"/>
        <v>91.288784156160517</v>
      </c>
      <c r="FG79" s="2">
        <f t="shared" si="93"/>
        <v>0.75787368211301487</v>
      </c>
      <c r="FH79" s="2">
        <f t="shared" si="93"/>
        <v>0.7634436523151501</v>
      </c>
      <c r="FI79" s="2">
        <f t="shared" si="93"/>
        <v>0.74502163774634367</v>
      </c>
      <c r="FJ79" s="2">
        <f t="shared" si="93"/>
        <v>0.7278198156464315</v>
      </c>
      <c r="FK79" s="2">
        <f t="shared" si="93"/>
        <v>0.73159537658653051</v>
      </c>
      <c r="FL79" s="2">
        <f t="shared" si="93"/>
        <v>0.74693121515370686</v>
      </c>
      <c r="FM79" s="2">
        <f t="shared" si="93"/>
        <v>0.7269087507609634</v>
      </c>
      <c r="FN79" s="2">
        <f t="shared" si="93"/>
        <v>0.72376762619313117</v>
      </c>
      <c r="FO79" s="2">
        <f t="shared" si="93"/>
        <v>0.74384911182310787</v>
      </c>
      <c r="FP79" s="2">
        <f t="shared" si="93"/>
        <v>0.70735005388365124</v>
      </c>
      <c r="FQ79" s="2">
        <f t="shared" si="93"/>
        <v>0.72985964514971413</v>
      </c>
      <c r="FR79" s="2">
        <f t="shared" si="93"/>
        <v>0.70698014615226734</v>
      </c>
      <c r="FS79" s="2">
        <f t="shared" si="93"/>
        <v>0.7259935525414194</v>
      </c>
      <c r="FT79" s="2">
        <f t="shared" si="93"/>
        <v>0.73453280410509014</v>
      </c>
      <c r="FU79" s="2">
        <f t="shared" si="93"/>
        <v>0.69421863731505906</v>
      </c>
      <c r="FW79" s="2">
        <f t="shared" si="82"/>
        <v>1.6127446878838337E-4</v>
      </c>
      <c r="FX79" s="2">
        <f t="shared" si="82"/>
        <v>2.0396671757301173E-4</v>
      </c>
      <c r="FY79" s="2">
        <f t="shared" si="82"/>
        <v>2.0911808781535053E-4</v>
      </c>
      <c r="FZ79" s="2">
        <f t="shared" si="82"/>
        <v>1.9996888995605464E-4</v>
      </c>
      <c r="GA79" s="2">
        <f t="shared" si="82"/>
        <v>2.0251270703464073E-4</v>
      </c>
      <c r="GB79" s="2">
        <f t="shared" si="82"/>
        <v>2.0115773161773762E-4</v>
      </c>
      <c r="GC79" s="2">
        <f t="shared" si="82"/>
        <v>1.7783024685458611E-4</v>
      </c>
      <c r="GD79" s="2">
        <f t="shared" si="82"/>
        <v>2.0813659134092741E-4</v>
      </c>
      <c r="GE79" s="2">
        <f t="shared" si="82"/>
        <v>2.294464720097019E-4</v>
      </c>
      <c r="GF79" s="2">
        <f t="shared" si="82"/>
        <v>1.6879302110276961E-4</v>
      </c>
      <c r="GG79" s="2">
        <f t="shared" si="82"/>
        <v>1.7695603012224604E-4</v>
      </c>
      <c r="GH79" s="2">
        <f t="shared" si="82"/>
        <v>1.5680092648617656E-4</v>
      </c>
      <c r="GI79" s="2">
        <f t="shared" si="82"/>
        <v>1.5574779346381247E-4</v>
      </c>
      <c r="GJ79" s="2">
        <f t="shared" si="82"/>
        <v>1.2553306987653595E-4</v>
      </c>
      <c r="GK79" s="2">
        <f t="shared" si="82"/>
        <v>1.1428200154108273E-4</v>
      </c>
      <c r="GM79" s="86">
        <f t="shared" si="83"/>
        <v>0.33297149726198533</v>
      </c>
      <c r="GN79" s="86">
        <f t="shared" si="83"/>
        <v>0.32027912316395873</v>
      </c>
      <c r="GO79" s="86">
        <f t="shared" si="83"/>
        <v>0.30383108222427341</v>
      </c>
      <c r="GP79" s="86">
        <f t="shared" si="83"/>
        <v>0.28066870607781008</v>
      </c>
      <c r="GQ79" s="86">
        <f t="shared" si="83"/>
        <v>0.30380355952277122</v>
      </c>
      <c r="GR79" s="86">
        <f t="shared" si="83"/>
        <v>0.35799490887128294</v>
      </c>
      <c r="GS79" s="86">
        <f t="shared" si="83"/>
        <v>0.29388488956369979</v>
      </c>
      <c r="GT79" s="86">
        <f t="shared" si="83"/>
        <v>0.29994730773121947</v>
      </c>
      <c r="GU79" s="86">
        <f t="shared" si="83"/>
        <v>0.35484931135757825</v>
      </c>
      <c r="GV79" s="86">
        <f t="shared" si="83"/>
        <v>0.27091029524896021</v>
      </c>
      <c r="GW79" s="86">
        <f t="shared" si="83"/>
        <v>0.32400199842716854</v>
      </c>
      <c r="GX79" s="86">
        <f t="shared" si="83"/>
        <v>0.2461317280276149</v>
      </c>
      <c r="GY79" s="86">
        <f t="shared" si="83"/>
        <v>0.2918937242768852</v>
      </c>
      <c r="GZ79" s="86">
        <f t="shared" si="83"/>
        <v>0.32674064263468444</v>
      </c>
      <c r="HA79" s="86">
        <f t="shared" si="83"/>
        <v>0.2471529637547891</v>
      </c>
      <c r="HC79" s="86">
        <f t="shared" si="73"/>
        <v>1.0033778136049167E-5</v>
      </c>
      <c r="HD79" s="86">
        <f t="shared" si="73"/>
        <v>1.9045382801509615E-5</v>
      </c>
      <c r="HE79" s="86">
        <f t="shared" si="73"/>
        <v>1.7024970515376957E-6</v>
      </c>
      <c r="HF79" s="86">
        <f t="shared" si="73"/>
        <v>6.8393615536553643E-7</v>
      </c>
      <c r="HG79" s="86">
        <f t="shared" si="87"/>
        <v>2.2247168920630332E-6</v>
      </c>
      <c r="HH79" s="86">
        <f t="shared" si="87"/>
        <v>1.5049221824814628E-6</v>
      </c>
      <c r="HI79" s="86">
        <f t="shared" si="87"/>
        <v>8.694534950415121E-7</v>
      </c>
      <c r="HJ79" s="86">
        <f t="shared" si="87"/>
        <v>1.5129814916273171E-6</v>
      </c>
      <c r="HK79" s="86">
        <f t="shared" si="87"/>
        <v>1.128982462448937E-6</v>
      </c>
      <c r="HL79" s="86">
        <f t="shared" si="87"/>
        <v>6.2458810196090081E-7</v>
      </c>
      <c r="HM79" s="86">
        <f t="shared" si="87"/>
        <v>8.1144269776713663E-7</v>
      </c>
      <c r="HN79" s="86">
        <f t="shared" si="87"/>
        <v>5.1465515669160132E-7</v>
      </c>
      <c r="HO79" s="86">
        <f t="shared" si="87"/>
        <v>1.4267271652405317E-6</v>
      </c>
      <c r="HP79" s="86">
        <f t="shared" si="87"/>
        <v>1.1661081496483772E-6</v>
      </c>
      <c r="HQ79" s="86">
        <f t="shared" si="87"/>
        <v>2.2007699031112735E-8</v>
      </c>
      <c r="HS79" s="86">
        <f t="shared" si="84"/>
        <v>9.4123841034597357E-31</v>
      </c>
      <c r="HT79" s="86">
        <f t="shared" si="84"/>
        <v>9.5798616890003842E-27</v>
      </c>
      <c r="HU79" s="86">
        <f t="shared" si="84"/>
        <v>1.6484424884671919E-33</v>
      </c>
      <c r="HV79" s="86">
        <f t="shared" si="84"/>
        <v>1.491299009434721E-36</v>
      </c>
      <c r="HW79" s="86">
        <f t="shared" si="84"/>
        <v>9.564361069432184E-34</v>
      </c>
      <c r="HX79" s="86">
        <f t="shared" si="84"/>
        <v>1.1713071927311041E-37</v>
      </c>
      <c r="HY79" s="86">
        <f t="shared" si="84"/>
        <v>3.4822971098051911E-37</v>
      </c>
      <c r="HZ79" s="86">
        <f t="shared" si="84"/>
        <v>9.9328657908249948E-36</v>
      </c>
      <c r="IA79" s="86">
        <f t="shared" si="84"/>
        <v>1.8137502200943663E-37</v>
      </c>
      <c r="IB79" s="86">
        <f t="shared" si="84"/>
        <v>3.4457622774795376E-39</v>
      </c>
      <c r="IC79" s="86">
        <f t="shared" si="84"/>
        <v>7.1835301735857602E-39</v>
      </c>
      <c r="ID79" s="86">
        <f t="shared" si="84"/>
        <v>3.3702321359147493E-38</v>
      </c>
      <c r="IE79" s="86">
        <f t="shared" si="84"/>
        <v>7.8664792115148603E-36</v>
      </c>
      <c r="IF79" s="86">
        <f t="shared" si="84"/>
        <v>1.334495912983887E-23</v>
      </c>
      <c r="IG79" s="86">
        <f t="shared" si="84"/>
        <v>4.9355755059383206E-20</v>
      </c>
      <c r="II79" s="86">
        <f t="shared" si="85"/>
        <v>2.8189523708306919E-139</v>
      </c>
      <c r="IJ79" s="86">
        <f t="shared" si="85"/>
        <v>3.9288992990567377E-118</v>
      </c>
      <c r="IK79" s="86">
        <f t="shared" si="85"/>
        <v>8.4638549000671604E-150</v>
      </c>
      <c r="IL79" s="86">
        <f t="shared" si="85"/>
        <v>1.3044634768497302E-164</v>
      </c>
      <c r="IM79" s="86">
        <f t="shared" si="85"/>
        <v>4.3589710877904002E-157</v>
      </c>
      <c r="IN79" s="86">
        <f t="shared" si="85"/>
        <v>1.3770446879972161E-169</v>
      </c>
      <c r="IO79" s="86">
        <f t="shared" si="85"/>
        <v>2.7587525918826023E-172</v>
      </c>
      <c r="IP79" s="86">
        <f t="shared" si="85"/>
        <v>3.7711341230613149E-163</v>
      </c>
      <c r="IQ79" s="86">
        <f t="shared" si="85"/>
        <v>3.4639499184413344E-172</v>
      </c>
      <c r="IR79" s="86">
        <f t="shared" si="85"/>
        <v>9.8588827120038788E-178</v>
      </c>
      <c r="IS79" s="86">
        <f t="shared" si="85"/>
        <v>1.4774529682809807E-180</v>
      </c>
      <c r="IT79" s="86">
        <f t="shared" si="85"/>
        <v>3.2463957808988287E-176</v>
      </c>
      <c r="IU79" s="86">
        <f t="shared" si="85"/>
        <v>9.6206851897800633E-163</v>
      </c>
      <c r="IV79" s="86">
        <f t="shared" si="85"/>
        <v>5.7774157023376946E-88</v>
      </c>
      <c r="IW79" s="86">
        <f t="shared" si="85"/>
        <v>4.9106474598455095E-82</v>
      </c>
      <c r="IY79" s="86">
        <f t="shared" si="86"/>
        <v>0.3329815310401214</v>
      </c>
      <c r="IZ79" s="86">
        <f t="shared" si="86"/>
        <v>0.32029816854676024</v>
      </c>
      <c r="JA79" s="86">
        <f t="shared" si="86"/>
        <v>0.30383278472132497</v>
      </c>
      <c r="JB79" s="86">
        <f t="shared" si="86"/>
        <v>0.28066939001396546</v>
      </c>
      <c r="JC79" s="86">
        <f t="shared" si="86"/>
        <v>0.30380578423966326</v>
      </c>
      <c r="JD79" s="86">
        <f t="shared" si="86"/>
        <v>0.35799641379346542</v>
      </c>
      <c r="JE79" s="86">
        <f t="shared" si="86"/>
        <v>0.29388575901719483</v>
      </c>
      <c r="JF79" s="86">
        <f t="shared" si="86"/>
        <v>0.29994882071271112</v>
      </c>
      <c r="JG79" s="86">
        <f t="shared" si="86"/>
        <v>0.35485044034004071</v>
      </c>
      <c r="JH79" s="86">
        <f t="shared" si="86"/>
        <v>0.27091091983706217</v>
      </c>
      <c r="JI79" s="86">
        <f t="shared" si="86"/>
        <v>0.32400280986986629</v>
      </c>
      <c r="JJ79" s="86">
        <f t="shared" si="86"/>
        <v>0.24613224268277159</v>
      </c>
      <c r="JK79" s="86">
        <f t="shared" si="86"/>
        <v>0.29189515100405045</v>
      </c>
      <c r="JL79" s="86">
        <f t="shared" si="86"/>
        <v>0.32674180874283409</v>
      </c>
      <c r="JM79" s="86">
        <f t="shared" si="86"/>
        <v>0.24715298576248812</v>
      </c>
    </row>
    <row r="80" spans="2:273" x14ac:dyDescent="0.25">
      <c r="B80" s="2">
        <v>53</v>
      </c>
      <c r="C80" s="37">
        <v>219.25</v>
      </c>
      <c r="D80" s="37">
        <v>221.816</v>
      </c>
      <c r="E80" s="37">
        <v>219.6</v>
      </c>
      <c r="F80" s="37">
        <v>215.31700000000001</v>
      </c>
      <c r="G80" s="37">
        <v>221.87799999999999</v>
      </c>
      <c r="H80" s="37">
        <v>223.72499999999999</v>
      </c>
      <c r="I80" s="37">
        <v>214.57499999999999</v>
      </c>
      <c r="J80" s="37">
        <v>217.27500000000001</v>
      </c>
      <c r="K80" s="37">
        <v>226</v>
      </c>
      <c r="L80" s="37">
        <v>213.488</v>
      </c>
      <c r="M80" s="37">
        <v>220.61</v>
      </c>
      <c r="N80" s="37">
        <v>206</v>
      </c>
      <c r="O80" s="37">
        <v>219.17500000000001</v>
      </c>
      <c r="P80" s="37">
        <v>208.55</v>
      </c>
      <c r="Q80" s="37">
        <v>181.69200000000001</v>
      </c>
      <c r="S80" s="4">
        <f t="shared" si="88"/>
        <v>220.08049170955934</v>
      </c>
      <c r="T80" s="4">
        <f t="shared" si="88"/>
        <v>215.26543810579926</v>
      </c>
      <c r="U80" s="4">
        <f t="shared" si="88"/>
        <v>212.74278127889445</v>
      </c>
      <c r="V80" s="4">
        <f t="shared" si="88"/>
        <v>207.64371878094013</v>
      </c>
      <c r="W80" s="4">
        <f t="shared" si="88"/>
        <v>215.79466159007004</v>
      </c>
      <c r="X80" s="4">
        <f t="shared" si="88"/>
        <v>218.4056215272945</v>
      </c>
      <c r="Y80" s="4">
        <f t="shared" si="88"/>
        <v>207.13257140045039</v>
      </c>
      <c r="Z80" s="4">
        <f t="shared" si="88"/>
        <v>211.6986109426021</v>
      </c>
      <c r="AA80" s="4">
        <f t="shared" si="88"/>
        <v>220.93130019653105</v>
      </c>
      <c r="AB80" s="4">
        <f t="shared" si="88"/>
        <v>206.66634053139663</v>
      </c>
      <c r="AC80" s="4">
        <f t="shared" si="88"/>
        <v>215.06945053446742</v>
      </c>
      <c r="AD80" s="4">
        <f t="shared" si="88"/>
        <v>196.94397086359092</v>
      </c>
      <c r="AE80" s="4">
        <f t="shared" si="88"/>
        <v>210.95815248403926</v>
      </c>
      <c r="AF80" s="4">
        <f t="shared" si="88"/>
        <v>206.29811207905135</v>
      </c>
      <c r="AG80" s="4">
        <f t="shared" si="88"/>
        <v>177.95562169981548</v>
      </c>
      <c r="AI80" s="4">
        <f t="shared" si="89"/>
        <v>-0.8304917095593396</v>
      </c>
      <c r="AJ80" s="4">
        <f t="shared" si="89"/>
        <v>6.5505618942007402</v>
      </c>
      <c r="AK80" s="4">
        <f t="shared" si="89"/>
        <v>6.8572187211055393</v>
      </c>
      <c r="AL80" s="4">
        <f t="shared" si="89"/>
        <v>7.6732812190598736</v>
      </c>
      <c r="AM80" s="4">
        <f t="shared" si="89"/>
        <v>6.0833384099299508</v>
      </c>
      <c r="AN80" s="4">
        <f t="shared" si="89"/>
        <v>5.3193784727054947</v>
      </c>
      <c r="AO80" s="4">
        <f t="shared" si="89"/>
        <v>7.4424285995496007</v>
      </c>
      <c r="AP80" s="4">
        <f t="shared" si="89"/>
        <v>5.576389057397904</v>
      </c>
      <c r="AQ80" s="4">
        <f t="shared" si="89"/>
        <v>5.0686998034689452</v>
      </c>
      <c r="AR80" s="4">
        <f t="shared" si="89"/>
        <v>6.8216594686033716</v>
      </c>
      <c r="AS80" s="4">
        <f t="shared" si="89"/>
        <v>5.5405494655325924</v>
      </c>
      <c r="AT80" s="4">
        <f t="shared" si="89"/>
        <v>9.0560291364090801</v>
      </c>
      <c r="AU80" s="4">
        <f t="shared" si="89"/>
        <v>8.216847515960751</v>
      </c>
      <c r="AV80" s="4">
        <f t="shared" si="89"/>
        <v>2.2518879209486613</v>
      </c>
      <c r="AW80" s="4">
        <f t="shared" si="89"/>
        <v>3.7363783001845263</v>
      </c>
      <c r="AY80" s="2">
        <f t="shared" si="80"/>
        <v>96.560243953153645</v>
      </c>
      <c r="AZ80" s="2">
        <f t="shared" si="80"/>
        <v>95.262110564936805</v>
      </c>
      <c r="BA80" s="2">
        <f t="shared" si="80"/>
        <v>93.430931251108191</v>
      </c>
      <c r="BB80" s="2">
        <f t="shared" si="80"/>
        <v>93.167857748125599</v>
      </c>
      <c r="BC80" s="2">
        <f t="shared" si="80"/>
        <v>93.140241075780537</v>
      </c>
      <c r="BD80" s="2">
        <f t="shared" si="80"/>
        <v>91.406322474744854</v>
      </c>
      <c r="BE80" s="2">
        <f t="shared" si="80"/>
        <v>94.218551965954376</v>
      </c>
      <c r="BF80" s="2">
        <f t="shared" si="80"/>
        <v>92.721449143858734</v>
      </c>
      <c r="BG80" s="2">
        <f t="shared" si="80"/>
        <v>96.656467783500176</v>
      </c>
      <c r="BH80" s="2">
        <f t="shared" si="80"/>
        <v>97.050969244307595</v>
      </c>
      <c r="BI80" s="2">
        <f t="shared" si="80"/>
        <v>96.083633450237386</v>
      </c>
      <c r="BJ80" s="2">
        <f t="shared" si="80"/>
        <v>94.315108454804303</v>
      </c>
      <c r="BK80" s="2">
        <f t="shared" si="80"/>
        <v>97.431359492049438</v>
      </c>
      <c r="BL80" s="2">
        <f t="shared" si="80"/>
        <v>89.767527752473669</v>
      </c>
      <c r="BM80" s="2">
        <f t="shared" si="80"/>
        <v>92.510699505442133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101.32024804318486</v>
      </c>
      <c r="DL80" s="2">
        <f t="shared" si="90"/>
        <v>104.66660863697705</v>
      </c>
      <c r="DM80" s="2">
        <f t="shared" si="90"/>
        <v>102.35126172607879</v>
      </c>
      <c r="DN80" s="2">
        <f t="shared" si="90"/>
        <v>101.27139163763063</v>
      </c>
      <c r="DO80" s="2">
        <f t="shared" si="90"/>
        <v>101.40828414634146</v>
      </c>
      <c r="DP80" s="2">
        <f t="shared" si="90"/>
        <v>101.26677063789867</v>
      </c>
      <c r="DQ80" s="2">
        <f t="shared" si="90"/>
        <v>103.52047233468284</v>
      </c>
      <c r="DR80" s="2">
        <f t="shared" si="90"/>
        <v>104.43582489878543</v>
      </c>
      <c r="DS80" s="2">
        <f t="shared" si="90"/>
        <v>105.97094831309042</v>
      </c>
      <c r="DT80" s="2">
        <f t="shared" si="90"/>
        <v>108.15697012802278</v>
      </c>
      <c r="DU80" s="2">
        <f t="shared" si="90"/>
        <v>104.44734051865632</v>
      </c>
      <c r="DV80" s="2">
        <f t="shared" si="90"/>
        <v>104.50248024948024</v>
      </c>
      <c r="DW80" s="2">
        <f t="shared" si="90"/>
        <v>106.27871794871794</v>
      </c>
      <c r="DX80" s="2">
        <f t="shared" si="90"/>
        <v>94.77890013495275</v>
      </c>
      <c r="DY80" s="2">
        <f t="shared" si="90"/>
        <v>97.556520506220494</v>
      </c>
      <c r="EA80" s="2">
        <f t="shared" si="91"/>
        <v>95.173685559144701</v>
      </c>
      <c r="EB80" s="2">
        <f t="shared" si="91"/>
        <v>92.604936794439226</v>
      </c>
      <c r="EC80" s="2">
        <f t="shared" si="91"/>
        <v>90.647068131470689</v>
      </c>
      <c r="ED80" s="2">
        <f t="shared" si="91"/>
        <v>90.40446702873264</v>
      </c>
      <c r="EE80" s="2">
        <f t="shared" si="91"/>
        <v>90.374156651797435</v>
      </c>
      <c r="EF80" s="2">
        <f t="shared" si="91"/>
        <v>88.359689263080071</v>
      </c>
      <c r="EG80" s="2">
        <f t="shared" si="91"/>
        <v>91.031850854407011</v>
      </c>
      <c r="EH80" s="2">
        <f t="shared" si="91"/>
        <v>88.644425484416956</v>
      </c>
      <c r="EI80" s="2">
        <f t="shared" si="91"/>
        <v>93.731632312921761</v>
      </c>
      <c r="EJ80" s="2">
        <f t="shared" si="91"/>
        <v>92.860586657514602</v>
      </c>
      <c r="EK80" s="2">
        <f t="shared" si="91"/>
        <v>93.260811112018132</v>
      </c>
      <c r="EL80" s="2">
        <f t="shared" si="91"/>
        <v>90.4647234883127</v>
      </c>
      <c r="EM80" s="2">
        <f t="shared" si="91"/>
        <v>94.386242981838009</v>
      </c>
      <c r="EN80" s="2">
        <f t="shared" si="91"/>
        <v>88.115693046660567</v>
      </c>
      <c r="EO80" s="2">
        <f t="shared" si="91"/>
        <v>90.483607095958376</v>
      </c>
      <c r="EQ80" s="2">
        <f t="shared" si="92"/>
        <v>93.574961921327812</v>
      </c>
      <c r="ER80" s="2">
        <f t="shared" si="92"/>
        <v>91.041662165160972</v>
      </c>
      <c r="ES80" s="2">
        <f t="shared" si="92"/>
        <v>89.208630031676648</v>
      </c>
      <c r="ET80" s="2">
        <f t="shared" si="92"/>
        <v>89.002392080434802</v>
      </c>
      <c r="EU80" s="2">
        <f t="shared" si="92"/>
        <v>89.163199042958809</v>
      </c>
      <c r="EV80" s="2">
        <f t="shared" si="92"/>
        <v>87.522533836817829</v>
      </c>
      <c r="EW80" s="2">
        <f t="shared" si="92"/>
        <v>89.373213596413109</v>
      </c>
      <c r="EX80" s="2">
        <f t="shared" si="92"/>
        <v>87.077696125797743</v>
      </c>
      <c r="EY80" s="2">
        <f t="shared" si="92"/>
        <v>92.34184534734888</v>
      </c>
      <c r="EZ80" s="2">
        <f t="shared" si="92"/>
        <v>92.176028661408964</v>
      </c>
      <c r="FA80" s="2">
        <f t="shared" si="92"/>
        <v>91.623156882158426</v>
      </c>
      <c r="FB80" s="2">
        <f t="shared" si="92"/>
        <v>88.67461520260035</v>
      </c>
      <c r="FC80" s="2">
        <f t="shared" si="92"/>
        <v>93.233814058081634</v>
      </c>
      <c r="FD80" s="2">
        <f t="shared" si="92"/>
        <v>88.328610275109455</v>
      </c>
      <c r="FE80" s="2">
        <f t="shared" si="92"/>
        <v>91.200140105857145</v>
      </c>
      <c r="FG80" s="2">
        <f t="shared" si="93"/>
        <v>0.77437126819928082</v>
      </c>
      <c r="FH80" s="2">
        <f t="shared" si="93"/>
        <v>0.77967205401066153</v>
      </c>
      <c r="FI80" s="2">
        <f t="shared" si="93"/>
        <v>0.76212005424597262</v>
      </c>
      <c r="FJ80" s="2">
        <f t="shared" si="93"/>
        <v>0.74567798765307258</v>
      </c>
      <c r="FK80" s="2">
        <f t="shared" si="93"/>
        <v>0.74929115925440515</v>
      </c>
      <c r="FL80" s="2">
        <f t="shared" si="93"/>
        <v>0.76394215184324732</v>
      </c>
      <c r="FM80" s="2">
        <f t="shared" si="93"/>
        <v>0.74480573987162213</v>
      </c>
      <c r="FN80" s="2">
        <f t="shared" si="93"/>
        <v>0.74179734804294761</v>
      </c>
      <c r="FO80" s="2">
        <f t="shared" si="93"/>
        <v>0.76100093259728363</v>
      </c>
      <c r="FP80" s="2">
        <f t="shared" si="93"/>
        <v>0.72604574869980421</v>
      </c>
      <c r="FQ80" s="2">
        <f t="shared" si="93"/>
        <v>0.7476303881527121</v>
      </c>
      <c r="FR80" s="2">
        <f t="shared" si="93"/>
        <v>0.72569030803753565</v>
      </c>
      <c r="FS80" s="2">
        <f t="shared" si="93"/>
        <v>0.74392939058513419</v>
      </c>
      <c r="FT80" s="2">
        <f t="shared" si="93"/>
        <v>0.75210054596186127</v>
      </c>
      <c r="FU80" s="2">
        <f t="shared" si="93"/>
        <v>0.71341334104092524</v>
      </c>
      <c r="FW80" s="2">
        <f t="shared" si="82"/>
        <v>1.7683118722151386E-4</v>
      </c>
      <c r="FX80" s="2">
        <f t="shared" si="82"/>
        <v>2.2364065768058241E-4</v>
      </c>
      <c r="FY80" s="2">
        <f t="shared" si="82"/>
        <v>2.292887977301768E-4</v>
      </c>
      <c r="FZ80" s="2">
        <f t="shared" si="82"/>
        <v>2.1925729769214309E-4</v>
      </c>
      <c r="GA80" s="2">
        <f t="shared" si="82"/>
        <v>2.2204642934880772E-4</v>
      </c>
      <c r="GB80" s="2">
        <f t="shared" si="82"/>
        <v>2.205607862073873E-4</v>
      </c>
      <c r="GC80" s="2">
        <f t="shared" si="82"/>
        <v>1.949836430068665E-4</v>
      </c>
      <c r="GD80" s="2">
        <f t="shared" si="82"/>
        <v>2.2821265156813356E-4</v>
      </c>
      <c r="GE80" s="2">
        <f t="shared" si="82"/>
        <v>2.5157748467506447E-4</v>
      </c>
      <c r="GF80" s="2">
        <f t="shared" si="82"/>
        <v>1.8507485338480086E-4</v>
      </c>
      <c r="GG80" s="2">
        <f t="shared" si="82"/>
        <v>1.9402511623098001E-4</v>
      </c>
      <c r="GH80" s="2">
        <f t="shared" si="82"/>
        <v>1.7192619614990527E-4</v>
      </c>
      <c r="GI80" s="2">
        <f t="shared" si="82"/>
        <v>1.7077149357256624E-4</v>
      </c>
      <c r="GJ80" s="2">
        <f t="shared" si="82"/>
        <v>1.3764260699682904E-4</v>
      </c>
      <c r="GK80" s="2">
        <f t="shared" si="82"/>
        <v>1.2530634130859507E-4</v>
      </c>
      <c r="GM80" s="86">
        <f t="shared" si="83"/>
        <v>0.39498735699532761</v>
      </c>
      <c r="GN80" s="86">
        <f t="shared" si="83"/>
        <v>0.38129930563414427</v>
      </c>
      <c r="GO80" s="86">
        <f t="shared" si="83"/>
        <v>0.36714159402601088</v>
      </c>
      <c r="GP80" s="86">
        <f t="shared" si="83"/>
        <v>0.3442699154540983</v>
      </c>
      <c r="GQ80" s="86">
        <f t="shared" si="83"/>
        <v>0.37177458042668748</v>
      </c>
      <c r="GR80" s="86">
        <f t="shared" si="83"/>
        <v>0.43263219171146183</v>
      </c>
      <c r="GS80" s="86">
        <f t="shared" si="83"/>
        <v>0.36114273727191926</v>
      </c>
      <c r="GT80" s="86">
        <f t="shared" si="83"/>
        <v>0.36986125200958003</v>
      </c>
      <c r="GU80" s="86">
        <f t="shared" si="83"/>
        <v>0.42990875925632738</v>
      </c>
      <c r="GV80" s="86">
        <f t="shared" si="83"/>
        <v>0.33957547639521762</v>
      </c>
      <c r="GW80" s="86">
        <f t="shared" si="83"/>
        <v>0.3975068061766926</v>
      </c>
      <c r="GX80" s="86">
        <f t="shared" si="83"/>
        <v>0.30789256593922631</v>
      </c>
      <c r="GY80" s="86">
        <f t="shared" si="83"/>
        <v>0.35896902882775078</v>
      </c>
      <c r="GZ80" s="86">
        <f t="shared" si="83"/>
        <v>0.39669262258952565</v>
      </c>
      <c r="HA80" s="86">
        <f t="shared" si="83"/>
        <v>0.3130737711441865</v>
      </c>
      <c r="HC80" s="86">
        <f t="shared" si="73"/>
        <v>1.9843231776762743E-5</v>
      </c>
      <c r="HD80" s="86">
        <f t="shared" si="73"/>
        <v>3.5617728351750475E-5</v>
      </c>
      <c r="HE80" s="86">
        <f t="shared" si="73"/>
        <v>3.7339154225113442E-6</v>
      </c>
      <c r="HF80" s="86">
        <f t="shared" si="73"/>
        <v>1.5968591087629611E-6</v>
      </c>
      <c r="HG80" s="86">
        <f t="shared" si="87"/>
        <v>4.9151524810579818E-6</v>
      </c>
      <c r="HH80" s="86">
        <f t="shared" si="87"/>
        <v>3.4711452690361508E-6</v>
      </c>
      <c r="HI80" s="86">
        <f t="shared" si="87"/>
        <v>2.0304968539728595E-6</v>
      </c>
      <c r="HJ80" s="86">
        <f t="shared" si="87"/>
        <v>3.4450873588735997E-6</v>
      </c>
      <c r="HK80" s="86">
        <f t="shared" si="87"/>
        <v>2.6804588707945263E-6</v>
      </c>
      <c r="HL80" s="86">
        <f t="shared" si="87"/>
        <v>1.4862434151725947E-6</v>
      </c>
      <c r="HM80" s="86">
        <f t="shared" si="87"/>
        <v>1.9367613831183852E-6</v>
      </c>
      <c r="HN80" s="86">
        <f t="shared" si="87"/>
        <v>1.2188193246084408E-6</v>
      </c>
      <c r="HO80" s="86">
        <f t="shared" si="87"/>
        <v>3.1654533853439392E-6</v>
      </c>
      <c r="HP80" s="86">
        <f t="shared" si="87"/>
        <v>2.650771953026011E-6</v>
      </c>
      <c r="HQ80" s="86">
        <f t="shared" si="87"/>
        <v>6.3216123982200848E-8</v>
      </c>
      <c r="HS80" s="86">
        <f t="shared" si="84"/>
        <v>6.7295559673294224E-30</v>
      </c>
      <c r="HT80" s="86">
        <f t="shared" si="84"/>
        <v>5.3943169774180448E-26</v>
      </c>
      <c r="HU80" s="86">
        <f t="shared" si="84"/>
        <v>1.4868313027838137E-32</v>
      </c>
      <c r="HV80" s="86">
        <f t="shared" si="84"/>
        <v>1.6452320747025137E-35</v>
      </c>
      <c r="HW80" s="86">
        <f t="shared" si="84"/>
        <v>9.096324426862899E-33</v>
      </c>
      <c r="HX80" s="86">
        <f t="shared" si="84"/>
        <v>1.3943477699057424E-36</v>
      </c>
      <c r="HY80" s="86">
        <f t="shared" si="84"/>
        <v>4.0154565473243801E-36</v>
      </c>
      <c r="HZ80" s="86">
        <f t="shared" si="84"/>
        <v>1.0656262878358094E-34</v>
      </c>
      <c r="IA80" s="86">
        <f t="shared" si="84"/>
        <v>2.2725918883231037E-36</v>
      </c>
      <c r="IB80" s="86">
        <f t="shared" si="84"/>
        <v>4.3572167193711623E-38</v>
      </c>
      <c r="IC80" s="86">
        <f t="shared" si="84"/>
        <v>9.2960786223900869E-38</v>
      </c>
      <c r="ID80" s="86">
        <f t="shared" si="84"/>
        <v>3.9927169668315286E-37</v>
      </c>
      <c r="IE80" s="86">
        <f t="shared" si="84"/>
        <v>7.8107944036020023E-35</v>
      </c>
      <c r="IF80" s="86">
        <f t="shared" si="84"/>
        <v>5.694777550207359E-23</v>
      </c>
      <c r="IG80" s="86">
        <f t="shared" si="84"/>
        <v>1.6219878497193534E-19</v>
      </c>
      <c r="II80" s="86">
        <f t="shared" si="85"/>
        <v>2.1405576659771031E-136</v>
      </c>
      <c r="IJ80" s="86">
        <f t="shared" si="85"/>
        <v>1.2554417610729806E-115</v>
      </c>
      <c r="IK80" s="86">
        <f t="shared" si="85"/>
        <v>1.3275726332567868E-146</v>
      </c>
      <c r="IL80" s="86">
        <f t="shared" si="85"/>
        <v>4.0963994724464131E-161</v>
      </c>
      <c r="IM80" s="86">
        <f t="shared" si="85"/>
        <v>9.5424475510879834E-154</v>
      </c>
      <c r="IN80" s="86">
        <f t="shared" si="85"/>
        <v>5.5631822770512342E-166</v>
      </c>
      <c r="IO80" s="86">
        <f t="shared" si="85"/>
        <v>1.1299391025356242E-168</v>
      </c>
      <c r="IP80" s="86">
        <f t="shared" si="85"/>
        <v>1.1437638603676081E-159</v>
      </c>
      <c r="IQ80" s="86">
        <f t="shared" si="85"/>
        <v>1.8156430698561048E-168</v>
      </c>
      <c r="IR80" s="86">
        <f t="shared" si="85"/>
        <v>5.0042791911929525E-174</v>
      </c>
      <c r="IS80" s="86">
        <f t="shared" si="85"/>
        <v>9.0157954351124556E-177</v>
      </c>
      <c r="IT80" s="86">
        <f t="shared" si="85"/>
        <v>1.4262598633264817E-172</v>
      </c>
      <c r="IU80" s="86">
        <f t="shared" si="85"/>
        <v>2.1979116335491542E-159</v>
      </c>
      <c r="IV80" s="86">
        <f t="shared" si="85"/>
        <v>3.2920041662504788E-86</v>
      </c>
      <c r="IW80" s="86">
        <f t="shared" si="85"/>
        <v>2.0388192792645547E-80</v>
      </c>
      <c r="IY80" s="86">
        <f t="shared" si="86"/>
        <v>0.39500720022710439</v>
      </c>
      <c r="IZ80" s="86">
        <f t="shared" si="86"/>
        <v>0.38133492336249603</v>
      </c>
      <c r="JA80" s="86">
        <f t="shared" si="86"/>
        <v>0.3671453279414334</v>
      </c>
      <c r="JB80" s="86">
        <f t="shared" si="86"/>
        <v>0.34427151231320707</v>
      </c>
      <c r="JC80" s="86">
        <f t="shared" si="86"/>
        <v>0.37177949557916856</v>
      </c>
      <c r="JD80" s="86">
        <f t="shared" si="86"/>
        <v>0.43263566285673088</v>
      </c>
      <c r="JE80" s="86">
        <f t="shared" si="86"/>
        <v>0.36114476776877324</v>
      </c>
      <c r="JF80" s="86">
        <f t="shared" si="86"/>
        <v>0.36986469709693892</v>
      </c>
      <c r="JG80" s="86">
        <f t="shared" si="86"/>
        <v>0.42991143971519818</v>
      </c>
      <c r="JH80" s="86">
        <f t="shared" si="86"/>
        <v>0.3395769626386328</v>
      </c>
      <c r="JI80" s="86">
        <f t="shared" si="86"/>
        <v>0.3975087429380757</v>
      </c>
      <c r="JJ80" s="86">
        <f t="shared" si="86"/>
        <v>0.30789378475855095</v>
      </c>
      <c r="JK80" s="86">
        <f t="shared" si="86"/>
        <v>0.35897219428113614</v>
      </c>
      <c r="JL80" s="86">
        <f t="shared" si="86"/>
        <v>0.3966952733614787</v>
      </c>
      <c r="JM80" s="86">
        <f t="shared" si="86"/>
        <v>0.3130738343603105</v>
      </c>
    </row>
    <row r="81" spans="2:273" x14ac:dyDescent="0.25">
      <c r="B81" s="2">
        <v>54</v>
      </c>
      <c r="C81" s="37">
        <v>226.364</v>
      </c>
      <c r="D81" s="37">
        <v>231.57900000000001</v>
      </c>
      <c r="E81" s="37">
        <v>230.875</v>
      </c>
      <c r="F81" s="37">
        <v>225.36600000000001</v>
      </c>
      <c r="G81" s="37">
        <v>233.19499999999999</v>
      </c>
      <c r="H81" s="37">
        <v>234.05</v>
      </c>
      <c r="I81" s="37">
        <v>226.85</v>
      </c>
      <c r="J81" s="37">
        <v>226.57499999999999</v>
      </c>
      <c r="K81" s="37">
        <v>231.95099999999999</v>
      </c>
      <c r="L81" s="37">
        <v>224.17099999999999</v>
      </c>
      <c r="M81" s="37">
        <v>228.488</v>
      </c>
      <c r="N81" s="37">
        <v>217.976</v>
      </c>
      <c r="O81" s="37">
        <v>228.52500000000001</v>
      </c>
      <c r="P81" s="37">
        <v>214.375</v>
      </c>
      <c r="Q81" s="37">
        <v>188.821</v>
      </c>
      <c r="S81" s="4">
        <f t="shared" si="88"/>
        <v>229.99389204147337</v>
      </c>
      <c r="T81" s="4">
        <f t="shared" si="88"/>
        <v>227.14290411460442</v>
      </c>
      <c r="U81" s="4">
        <f t="shared" si="88"/>
        <v>225.78094926572541</v>
      </c>
      <c r="V81" s="4">
        <f t="shared" si="88"/>
        <v>221.54640017198335</v>
      </c>
      <c r="W81" s="4">
        <f t="shared" si="88"/>
        <v>229.95754719882621</v>
      </c>
      <c r="X81" s="4">
        <f t="shared" si="88"/>
        <v>230.94534275649889</v>
      </c>
      <c r="Y81" s="4">
        <f t="shared" si="88"/>
        <v>220.62907643806884</v>
      </c>
      <c r="Z81" s="4">
        <f t="shared" si="88"/>
        <v>225.81891926122231</v>
      </c>
      <c r="AA81" s="4">
        <f t="shared" si="88"/>
        <v>233.22170740271937</v>
      </c>
      <c r="AB81" s="4">
        <f t="shared" si="88"/>
        <v>221.37008713648842</v>
      </c>
      <c r="AC81" s="4">
        <f t="shared" si="88"/>
        <v>228.35425137940874</v>
      </c>
      <c r="AD81" s="4">
        <f t="shared" si="88"/>
        <v>211.23621693305191</v>
      </c>
      <c r="AE81" s="4">
        <f t="shared" si="88"/>
        <v>224.57843206272202</v>
      </c>
      <c r="AF81" s="4">
        <f t="shared" si="88"/>
        <v>217.25104364901748</v>
      </c>
      <c r="AG81" s="4">
        <f t="shared" si="88"/>
        <v>189.72537212018398</v>
      </c>
      <c r="AI81" s="4">
        <f t="shared" si="89"/>
        <v>-3.6298920414733686</v>
      </c>
      <c r="AJ81" s="4">
        <f t="shared" si="89"/>
        <v>4.4360958853955879</v>
      </c>
      <c r="AK81" s="4">
        <f t="shared" si="89"/>
        <v>5.0940507342745889</v>
      </c>
      <c r="AL81" s="4">
        <f t="shared" si="89"/>
        <v>3.8195998280166634</v>
      </c>
      <c r="AM81" s="4">
        <f t="shared" si="89"/>
        <v>3.237452801173788</v>
      </c>
      <c r="AN81" s="4">
        <f t="shared" si="89"/>
        <v>3.1046572435011228</v>
      </c>
      <c r="AO81" s="4">
        <f t="shared" si="89"/>
        <v>6.2209235619311585</v>
      </c>
      <c r="AP81" s="4">
        <f t="shared" si="89"/>
        <v>0.75608073877768334</v>
      </c>
      <c r="AQ81" s="4">
        <f t="shared" si="89"/>
        <v>-1.2707074027193812</v>
      </c>
      <c r="AR81" s="4">
        <f t="shared" si="89"/>
        <v>2.8009128635115701</v>
      </c>
      <c r="AS81" s="4">
        <f t="shared" si="89"/>
        <v>0.13374862059126258</v>
      </c>
      <c r="AT81" s="4">
        <f t="shared" si="89"/>
        <v>6.7397830669480925</v>
      </c>
      <c r="AU81" s="4">
        <f t="shared" si="89"/>
        <v>3.9465679372779903</v>
      </c>
      <c r="AV81" s="4">
        <f t="shared" si="89"/>
        <v>-2.8760436490174754</v>
      </c>
      <c r="AW81" s="4">
        <f t="shared" si="89"/>
        <v>-0.90437212018397872</v>
      </c>
      <c r="AY81" s="2">
        <f t="shared" si="80"/>
        <v>96.31306891682064</v>
      </c>
      <c r="AZ81" s="2">
        <f t="shared" si="80"/>
        <v>94.971669256990566</v>
      </c>
      <c r="BA81" s="2">
        <f t="shared" si="80"/>
        <v>93.140836730038231</v>
      </c>
      <c r="BB81" s="2">
        <f t="shared" si="80"/>
        <v>92.898332716381816</v>
      </c>
      <c r="BC81" s="2">
        <f t="shared" si="80"/>
        <v>92.862680765011717</v>
      </c>
      <c r="BD81" s="2">
        <f t="shared" si="80"/>
        <v>91.14502452741543</v>
      </c>
      <c r="BE81" s="2">
        <f t="shared" si="80"/>
        <v>93.921646785432202</v>
      </c>
      <c r="BF81" s="2">
        <f t="shared" si="80"/>
        <v>92.407983399625081</v>
      </c>
      <c r="BG81" s="2">
        <f t="shared" si="80"/>
        <v>96.380118956623861</v>
      </c>
      <c r="BH81" s="2">
        <f t="shared" si="80"/>
        <v>96.754669135117197</v>
      </c>
      <c r="BI81" s="2">
        <f t="shared" si="80"/>
        <v>95.82705595317934</v>
      </c>
      <c r="BJ81" s="2">
        <f t="shared" si="80"/>
        <v>94.010195057335849</v>
      </c>
      <c r="BK81" s="2">
        <f t="shared" si="80"/>
        <v>97.143038840969709</v>
      </c>
      <c r="BL81" s="2">
        <f t="shared" si="80"/>
        <v>89.609133905278455</v>
      </c>
      <c r="BM81" s="2">
        <f t="shared" si="80"/>
        <v>92.347597348518192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101.46673346828607</v>
      </c>
      <c r="DL81" s="2">
        <f t="shared" si="90"/>
        <v>104.87103981106613</v>
      </c>
      <c r="DM81" s="2">
        <f t="shared" si="90"/>
        <v>102.59465759849905</v>
      </c>
      <c r="DN81" s="2">
        <f t="shared" si="90"/>
        <v>101.4881470383275</v>
      </c>
      <c r="DO81" s="2">
        <f t="shared" si="90"/>
        <v>101.55080750469043</v>
      </c>
      <c r="DP81" s="2">
        <f t="shared" si="90"/>
        <v>101.49204737335833</v>
      </c>
      <c r="DQ81" s="2">
        <f t="shared" si="90"/>
        <v>103.74823549257758</v>
      </c>
      <c r="DR81" s="2">
        <f t="shared" si="90"/>
        <v>104.73232793522267</v>
      </c>
      <c r="DS81" s="2">
        <f t="shared" si="90"/>
        <v>106.32949608636977</v>
      </c>
      <c r="DT81" s="2">
        <f t="shared" si="90"/>
        <v>108.5048736367947</v>
      </c>
      <c r="DU81" s="2">
        <f t="shared" si="90"/>
        <v>104.72675817923188</v>
      </c>
      <c r="DV81" s="2">
        <f t="shared" si="90"/>
        <v>104.67268322573585</v>
      </c>
      <c r="DW81" s="2">
        <f t="shared" si="90"/>
        <v>106.44275641025641</v>
      </c>
      <c r="DX81" s="2">
        <f t="shared" si="90"/>
        <v>94.884831309041829</v>
      </c>
      <c r="DY81" s="2">
        <f t="shared" si="90"/>
        <v>97.63042668382667</v>
      </c>
      <c r="EA81" s="2">
        <f t="shared" si="91"/>
        <v>94.943955941221944</v>
      </c>
      <c r="EB81" s="2">
        <f t="shared" si="91"/>
        <v>92.420819814049068</v>
      </c>
      <c r="EC81" s="2">
        <f t="shared" si="91"/>
        <v>90.450117263438685</v>
      </c>
      <c r="ED81" s="2">
        <f t="shared" si="91"/>
        <v>90.226888246002588</v>
      </c>
      <c r="EE81" s="2">
        <f t="shared" si="91"/>
        <v>90.211841380215176</v>
      </c>
      <c r="EF81" s="2">
        <f t="shared" si="91"/>
        <v>88.229372982139552</v>
      </c>
      <c r="EG81" s="2">
        <f t="shared" si="91"/>
        <v>90.851449531413152</v>
      </c>
      <c r="EH81" s="2">
        <f t="shared" si="91"/>
        <v>88.496124810318676</v>
      </c>
      <c r="EI81" s="2">
        <f t="shared" si="91"/>
        <v>93.530849938695539</v>
      </c>
      <c r="EJ81" s="2">
        <f t="shared" si="91"/>
        <v>92.711332675061016</v>
      </c>
      <c r="EK81" s="2">
        <f t="shared" si="91"/>
        <v>93.087659304264676</v>
      </c>
      <c r="EL81" s="2">
        <f t="shared" si="91"/>
        <v>90.334868621828946</v>
      </c>
      <c r="EM81" s="2">
        <f t="shared" si="91"/>
        <v>94.223888459527643</v>
      </c>
      <c r="EN81" s="2">
        <f t="shared" si="91"/>
        <v>88.02317932296431</v>
      </c>
      <c r="EO81" s="2">
        <f t="shared" si="91"/>
        <v>90.412018854465586</v>
      </c>
      <c r="EQ81" s="2">
        <f t="shared" si="92"/>
        <v>93.376131965546847</v>
      </c>
      <c r="ER81" s="2">
        <f t="shared" si="92"/>
        <v>90.890009524559943</v>
      </c>
      <c r="ES81" s="2">
        <f t="shared" si="92"/>
        <v>89.042156095437463</v>
      </c>
      <c r="ET81" s="2">
        <f t="shared" si="92"/>
        <v>88.855692923313853</v>
      </c>
      <c r="EU81" s="2">
        <f t="shared" si="92"/>
        <v>89.025156179527087</v>
      </c>
      <c r="EV81" s="2">
        <f t="shared" si="92"/>
        <v>87.41157629865917</v>
      </c>
      <c r="EW81" s="2">
        <f t="shared" si="92"/>
        <v>89.229157387612105</v>
      </c>
      <c r="EX81" s="2">
        <f t="shared" si="92"/>
        <v>86.963020482781459</v>
      </c>
      <c r="EY81" s="2">
        <f t="shared" si="92"/>
        <v>92.172663882008052</v>
      </c>
      <c r="EZ81" s="2">
        <f t="shared" si="92"/>
        <v>92.042282392949744</v>
      </c>
      <c r="FA81" s="2">
        <f t="shared" si="92"/>
        <v>91.485405307307644</v>
      </c>
      <c r="FB81" s="2">
        <f t="shared" si="92"/>
        <v>88.582986212994712</v>
      </c>
      <c r="FC81" s="2">
        <f t="shared" si="92"/>
        <v>93.095239068490528</v>
      </c>
      <c r="FD81" s="2">
        <f t="shared" si="92"/>
        <v>88.231578087588588</v>
      </c>
      <c r="FE81" s="2">
        <f t="shared" si="92"/>
        <v>91.111496055553758</v>
      </c>
      <c r="FG81" s="2">
        <f t="shared" si="93"/>
        <v>0.79005616050253702</v>
      </c>
      <c r="FH81" s="2">
        <f t="shared" si="93"/>
        <v>0.79508596504150919</v>
      </c>
      <c r="FI81" s="2">
        <f t="shared" si="93"/>
        <v>0.77841290322424117</v>
      </c>
      <c r="FJ81" s="2">
        <f t="shared" si="93"/>
        <v>0.76274640669345461</v>
      </c>
      <c r="FK81" s="2">
        <f t="shared" si="93"/>
        <v>0.76619311931579592</v>
      </c>
      <c r="FL81" s="2">
        <f t="shared" si="93"/>
        <v>0.78014620346677632</v>
      </c>
      <c r="FM81" s="2">
        <f t="shared" si="93"/>
        <v>0.76191400747459948</v>
      </c>
      <c r="FN81" s="2">
        <f t="shared" si="93"/>
        <v>0.75904205067154062</v>
      </c>
      <c r="FO81" s="2">
        <f t="shared" si="93"/>
        <v>0.77734803896221771</v>
      </c>
      <c r="FP81" s="2">
        <f t="shared" si="93"/>
        <v>0.74397937497582878</v>
      </c>
      <c r="FQ81" s="2">
        <f t="shared" si="93"/>
        <v>0.76460913835463762</v>
      </c>
      <c r="FR81" s="2">
        <f t="shared" si="93"/>
        <v>0.74363898650174287</v>
      </c>
      <c r="FS81" s="2">
        <f t="shared" si="93"/>
        <v>0.76107756248842684</v>
      </c>
      <c r="FT81" s="2">
        <f t="shared" si="93"/>
        <v>0.76887152919342616</v>
      </c>
      <c r="FU81" s="2">
        <f t="shared" si="93"/>
        <v>0.73186851784650564</v>
      </c>
      <c r="FW81" s="2">
        <f t="shared" si="82"/>
        <v>1.9388823338461209E-4</v>
      </c>
      <c r="FX81" s="2">
        <f t="shared" si="82"/>
        <v>2.4521181411811164E-4</v>
      </c>
      <c r="FY81" s="2">
        <f t="shared" si="82"/>
        <v>2.5140460591681699E-4</v>
      </c>
      <c r="FZ81" s="2">
        <f t="shared" si="82"/>
        <v>2.4040576082977151E-4</v>
      </c>
      <c r="GA81" s="2">
        <f t="shared" si="82"/>
        <v>2.4346385267419964E-4</v>
      </c>
      <c r="GB81" s="2">
        <f t="shared" si="82"/>
        <v>2.4183494692056975E-4</v>
      </c>
      <c r="GC81" s="2">
        <f t="shared" si="82"/>
        <v>2.1379129139034004E-4</v>
      </c>
      <c r="GD81" s="2">
        <f t="shared" si="82"/>
        <v>2.5022468719518011E-4</v>
      </c>
      <c r="GE81" s="2">
        <f t="shared" si="82"/>
        <v>2.758425314080237E-4</v>
      </c>
      <c r="GF81" s="2">
        <f t="shared" si="82"/>
        <v>2.0292691799109517E-4</v>
      </c>
      <c r="GG81" s="2">
        <f t="shared" si="82"/>
        <v>2.1274032712412748E-4</v>
      </c>
      <c r="GH81" s="2">
        <f t="shared" si="82"/>
        <v>1.885101985811741E-4</v>
      </c>
      <c r="GI81" s="2">
        <f t="shared" si="82"/>
        <v>1.8724413424213939E-4</v>
      </c>
      <c r="GJ81" s="2">
        <f t="shared" si="82"/>
        <v>1.5092011328710932E-4</v>
      </c>
      <c r="GK81" s="2">
        <f t="shared" si="82"/>
        <v>1.3739401008185386E-4</v>
      </c>
      <c r="GM81" s="86">
        <f t="shared" si="83"/>
        <v>0.45888346853619344</v>
      </c>
      <c r="GN81" s="86">
        <f t="shared" si="83"/>
        <v>0.44889442428632081</v>
      </c>
      <c r="GO81" s="86">
        <f t="shared" si="83"/>
        <v>0.43802841993188069</v>
      </c>
      <c r="GP81" s="86">
        <f t="shared" si="83"/>
        <v>0.41627479342992879</v>
      </c>
      <c r="GQ81" s="86">
        <f t="shared" si="83"/>
        <v>0.44831971069090282</v>
      </c>
      <c r="GR81" s="86">
        <f t="shared" si="83"/>
        <v>0.51532464394162247</v>
      </c>
      <c r="GS81" s="86">
        <f t="shared" si="83"/>
        <v>0.43728803393613253</v>
      </c>
      <c r="GT81" s="86">
        <f t="shared" si="83"/>
        <v>0.44862888178138771</v>
      </c>
      <c r="GU81" s="86">
        <f t="shared" si="83"/>
        <v>0.51263243282203763</v>
      </c>
      <c r="GV81" s="86">
        <f t="shared" si="83"/>
        <v>0.41829316572685343</v>
      </c>
      <c r="GW81" s="86">
        <f t="shared" si="83"/>
        <v>0.4797931248252027</v>
      </c>
      <c r="GX81" s="86">
        <f t="shared" si="83"/>
        <v>0.37908675438172623</v>
      </c>
      <c r="GY81" s="86">
        <f t="shared" si="83"/>
        <v>0.43479681319581298</v>
      </c>
      <c r="GZ81" s="86">
        <f t="shared" si="83"/>
        <v>0.47022724523577697</v>
      </c>
      <c r="HA81" s="86">
        <f t="shared" si="83"/>
        <v>0.387066279436733</v>
      </c>
      <c r="HC81" s="86">
        <f t="shared" si="73"/>
        <v>3.8408455966944651E-5</v>
      </c>
      <c r="HD81" s="86">
        <f t="shared" si="73"/>
        <v>6.5346558555012078E-5</v>
      </c>
      <c r="HE81" s="86">
        <f t="shared" si="73"/>
        <v>7.989340669301614E-6</v>
      </c>
      <c r="HF81" s="86">
        <f t="shared" si="73"/>
        <v>3.6291746668242521E-6</v>
      </c>
      <c r="HG81" s="86">
        <f t="shared" si="87"/>
        <v>1.0583563119658188E-5</v>
      </c>
      <c r="HH81" s="86">
        <f t="shared" si="87"/>
        <v>7.7870147394611505E-6</v>
      </c>
      <c r="HI81" s="86">
        <f t="shared" si="87"/>
        <v>4.6135365220994951E-6</v>
      </c>
      <c r="HJ81" s="86">
        <f t="shared" si="87"/>
        <v>7.6361766255184994E-6</v>
      </c>
      <c r="HK81" s="86">
        <f t="shared" si="87"/>
        <v>6.1813999671840461E-6</v>
      </c>
      <c r="HL81" s="86">
        <f t="shared" si="87"/>
        <v>3.4388890269579862E-6</v>
      </c>
      <c r="HM81" s="86">
        <f t="shared" si="87"/>
        <v>4.4916243095215346E-6</v>
      </c>
      <c r="HN81" s="86">
        <f t="shared" si="87"/>
        <v>2.8086386868874132E-6</v>
      </c>
      <c r="HO81" s="86">
        <f t="shared" si="87"/>
        <v>6.8489773039739502E-6</v>
      </c>
      <c r="HP81" s="86">
        <f t="shared" si="87"/>
        <v>5.8693790883355127E-6</v>
      </c>
      <c r="HQ81" s="86">
        <f t="shared" si="87"/>
        <v>1.7558661279585312E-7</v>
      </c>
      <c r="HS81" s="86">
        <f t="shared" si="84"/>
        <v>4.6744029243753745E-29</v>
      </c>
      <c r="HT81" s="86">
        <f t="shared" si="84"/>
        <v>2.9601717209213849E-25</v>
      </c>
      <c r="HU81" s="86">
        <f t="shared" si="84"/>
        <v>1.2974496726117096E-31</v>
      </c>
      <c r="HV81" s="86">
        <f t="shared" si="84"/>
        <v>1.750845003367808E-34</v>
      </c>
      <c r="HW81" s="86">
        <f t="shared" si="84"/>
        <v>8.358368251710196E-32</v>
      </c>
      <c r="HX81" s="86">
        <f t="shared" si="84"/>
        <v>1.5992825163670452E-35</v>
      </c>
      <c r="HY81" s="86">
        <f t="shared" si="84"/>
        <v>4.463383261859794E-35</v>
      </c>
      <c r="HZ81" s="86">
        <f t="shared" si="84"/>
        <v>1.1027815595681776E-33</v>
      </c>
      <c r="IA81" s="86">
        <f t="shared" si="84"/>
        <v>2.7387362551928652E-35</v>
      </c>
      <c r="IB81" s="86">
        <f t="shared" si="84"/>
        <v>5.3073150106112598E-37</v>
      </c>
      <c r="IC81" s="86">
        <f t="shared" si="84"/>
        <v>1.1576088680771939E-36</v>
      </c>
      <c r="ID81" s="86">
        <f t="shared" si="84"/>
        <v>4.5607056809360842E-36</v>
      </c>
      <c r="IE81" s="86">
        <f t="shared" si="84"/>
        <v>7.4992661405806757E-34</v>
      </c>
      <c r="IF81" s="86">
        <f t="shared" si="84"/>
        <v>2.3804135849004416E-22</v>
      </c>
      <c r="IG81" s="86">
        <f t="shared" si="84"/>
        <v>5.2431210563236288E-19</v>
      </c>
      <c r="II81" s="86">
        <f t="shared" si="85"/>
        <v>1.5153785881827071E-133</v>
      </c>
      <c r="IJ81" s="86">
        <f t="shared" si="85"/>
        <v>3.7681703624144559E-113</v>
      </c>
      <c r="IK81" s="86">
        <f t="shared" si="85"/>
        <v>1.9218704460346932E-143</v>
      </c>
      <c r="IL81" s="86">
        <f t="shared" si="85"/>
        <v>1.1788375956409468E-157</v>
      </c>
      <c r="IM81" s="86">
        <f t="shared" si="85"/>
        <v>1.9216157789594996E-150</v>
      </c>
      <c r="IN81" s="86">
        <f t="shared" si="85"/>
        <v>2.0538230342456569E-162</v>
      </c>
      <c r="IO81" s="86">
        <f t="shared" si="85"/>
        <v>4.234070875101925E-165</v>
      </c>
      <c r="IP81" s="86">
        <f t="shared" si="85"/>
        <v>3.1788313393420542E-156</v>
      </c>
      <c r="IQ81" s="86">
        <f t="shared" si="85"/>
        <v>8.6593965046922105E-165</v>
      </c>
      <c r="IR81" s="86">
        <f t="shared" si="85"/>
        <v>2.3198275479482175E-170</v>
      </c>
      <c r="IS81" s="86">
        <f t="shared" si="85"/>
        <v>5.0121212866698599E-173</v>
      </c>
      <c r="IT81" s="86">
        <f t="shared" si="85"/>
        <v>5.7357666766711825E-169</v>
      </c>
      <c r="IU81" s="86">
        <f t="shared" si="85"/>
        <v>4.6284853551600513E-156</v>
      </c>
      <c r="IV81" s="86">
        <f t="shared" si="85"/>
        <v>1.7996340286802203E-84</v>
      </c>
      <c r="IW81" s="86">
        <f t="shared" si="85"/>
        <v>8.1508741575738772E-79</v>
      </c>
      <c r="IY81" s="86">
        <f t="shared" si="86"/>
        <v>0.45892187699216036</v>
      </c>
      <c r="IZ81" s="86">
        <f t="shared" si="86"/>
        <v>0.44895977084487582</v>
      </c>
      <c r="JA81" s="86">
        <f t="shared" si="86"/>
        <v>0.43803640927255</v>
      </c>
      <c r="JB81" s="86">
        <f t="shared" si="86"/>
        <v>0.41627842260459563</v>
      </c>
      <c r="JC81" s="86">
        <f t="shared" si="86"/>
        <v>0.44833029425402249</v>
      </c>
      <c r="JD81" s="86">
        <f t="shared" si="86"/>
        <v>0.51533243095636194</v>
      </c>
      <c r="JE81" s="86">
        <f t="shared" si="86"/>
        <v>0.43729264747265462</v>
      </c>
      <c r="JF81" s="86">
        <f t="shared" si="86"/>
        <v>0.44863651795801324</v>
      </c>
      <c r="JG81" s="86">
        <f t="shared" si="86"/>
        <v>0.51263861422200485</v>
      </c>
      <c r="JH81" s="86">
        <f t="shared" si="86"/>
        <v>0.41829660461588042</v>
      </c>
      <c r="JI81" s="86">
        <f t="shared" si="86"/>
        <v>0.47979761644951224</v>
      </c>
      <c r="JJ81" s="86">
        <f t="shared" si="86"/>
        <v>0.37908956302041313</v>
      </c>
      <c r="JK81" s="86">
        <f t="shared" si="86"/>
        <v>0.43480366217311694</v>
      </c>
      <c r="JL81" s="86">
        <f t="shared" si="86"/>
        <v>0.47023311461486528</v>
      </c>
      <c r="JM81" s="86">
        <f t="shared" si="86"/>
        <v>0.3870664550233458</v>
      </c>
    </row>
    <row r="82" spans="2:273" x14ac:dyDescent="0.25">
      <c r="B82" s="2">
        <v>55</v>
      </c>
      <c r="C82" s="37">
        <v>229.977</v>
      </c>
      <c r="D82" s="37">
        <v>237.71100000000001</v>
      </c>
      <c r="E82" s="37">
        <v>236.92500000000001</v>
      </c>
      <c r="F82" s="37">
        <v>233.92699999999999</v>
      </c>
      <c r="G82" s="37">
        <v>242.268</v>
      </c>
      <c r="H82" s="37">
        <v>237.67500000000001</v>
      </c>
      <c r="I82" s="37">
        <v>232.65</v>
      </c>
      <c r="J82" s="37">
        <v>231.22499999999999</v>
      </c>
      <c r="K82" s="37">
        <v>235.68299999999999</v>
      </c>
      <c r="L82" s="37">
        <v>231.34100000000001</v>
      </c>
      <c r="M82" s="37">
        <v>234.56100000000001</v>
      </c>
      <c r="N82" s="37">
        <v>227.61</v>
      </c>
      <c r="O82" s="37">
        <v>235.22499999999999</v>
      </c>
      <c r="P82" s="37">
        <v>217.25</v>
      </c>
      <c r="Q82" s="37">
        <v>194</v>
      </c>
      <c r="S82" s="4">
        <f t="shared" si="88"/>
        <v>236.43945103686269</v>
      </c>
      <c r="T82" s="4">
        <f t="shared" si="88"/>
        <v>238.07856921445398</v>
      </c>
      <c r="U82" s="4">
        <f t="shared" si="88"/>
        <v>237.82594424528557</v>
      </c>
      <c r="V82" s="4">
        <f t="shared" si="88"/>
        <v>234.43638640172503</v>
      </c>
      <c r="W82" s="4">
        <f t="shared" si="88"/>
        <v>242.7433354476413</v>
      </c>
      <c r="X82" s="4">
        <f t="shared" si="88"/>
        <v>241.45696242887934</v>
      </c>
      <c r="Y82" s="4">
        <f t="shared" si="88"/>
        <v>233.09886609284993</v>
      </c>
      <c r="Z82" s="4">
        <f t="shared" si="88"/>
        <v>238.08370716706369</v>
      </c>
      <c r="AA82" s="4">
        <f t="shared" si="88"/>
        <v>242.8679348423322</v>
      </c>
      <c r="AB82" s="4">
        <f t="shared" si="88"/>
        <v>234.74461461636872</v>
      </c>
      <c r="AC82" s="4">
        <f t="shared" si="88"/>
        <v>239.54107424472079</v>
      </c>
      <c r="AD82" s="4">
        <f t="shared" si="88"/>
        <v>224.90223518063365</v>
      </c>
      <c r="AE82" s="4">
        <f t="shared" si="88"/>
        <v>236.90354207298546</v>
      </c>
      <c r="AF82" s="4">
        <f t="shared" si="88"/>
        <v>224.19270773099734</v>
      </c>
      <c r="AG82" s="4">
        <f t="shared" si="88"/>
        <v>199.28855683665489</v>
      </c>
      <c r="AI82" s="4">
        <f t="shared" si="89"/>
        <v>-6.4624510368626886</v>
      </c>
      <c r="AJ82" s="4">
        <f t="shared" si="89"/>
        <v>-0.36756921445396529</v>
      </c>
      <c r="AK82" s="4">
        <f t="shared" si="89"/>
        <v>-0.90094424528555805</v>
      </c>
      <c r="AL82" s="4">
        <f t="shared" si="89"/>
        <v>-0.50938640172503824</v>
      </c>
      <c r="AM82" s="4">
        <f t="shared" si="89"/>
        <v>-0.47533544764129942</v>
      </c>
      <c r="AN82" s="4">
        <f t="shared" si="89"/>
        <v>-3.781962428879325</v>
      </c>
      <c r="AO82" s="4">
        <f t="shared" si="89"/>
        <v>-0.44886609284992574</v>
      </c>
      <c r="AP82" s="4">
        <f t="shared" si="89"/>
        <v>-6.8587071670636988</v>
      </c>
      <c r="AQ82" s="4">
        <f t="shared" si="89"/>
        <v>-7.1849348423322112</v>
      </c>
      <c r="AR82" s="4">
        <f t="shared" si="89"/>
        <v>-3.4036146163687135</v>
      </c>
      <c r="AS82" s="4">
        <f t="shared" si="89"/>
        <v>-4.9800742447207824</v>
      </c>
      <c r="AT82" s="4">
        <f t="shared" si="89"/>
        <v>2.7077648193663606</v>
      </c>
      <c r="AU82" s="4">
        <f t="shared" si="89"/>
        <v>-1.678542072985465</v>
      </c>
      <c r="AV82" s="4">
        <f t="shared" si="89"/>
        <v>-6.9427077309973413</v>
      </c>
      <c r="AW82" s="4">
        <f t="shared" si="89"/>
        <v>-5.288556836654891</v>
      </c>
      <c r="AY82" s="2">
        <f t="shared" si="80"/>
        <v>96.059718000162334</v>
      </c>
      <c r="AZ82" s="2">
        <f t="shared" si="80"/>
        <v>94.67971329791898</v>
      </c>
      <c r="BA82" s="2">
        <f t="shared" si="80"/>
        <v>92.846637418268841</v>
      </c>
      <c r="BB82" s="2">
        <f t="shared" si="80"/>
        <v>92.624739697954169</v>
      </c>
      <c r="BC82" s="2">
        <f t="shared" si="80"/>
        <v>92.58422708416397</v>
      </c>
      <c r="BD82" s="2">
        <f t="shared" si="80"/>
        <v>90.883295284104477</v>
      </c>
      <c r="BE82" s="2">
        <f t="shared" si="80"/>
        <v>93.621490100676823</v>
      </c>
      <c r="BF82" s="2">
        <f t="shared" si="80"/>
        <v>92.09257214237833</v>
      </c>
      <c r="BG82" s="2">
        <f t="shared" si="80"/>
        <v>96.096352425961015</v>
      </c>
      <c r="BH82" s="2">
        <f t="shared" si="80"/>
        <v>96.453369401724046</v>
      </c>
      <c r="BI82" s="2">
        <f t="shared" si="80"/>
        <v>95.56487097486513</v>
      </c>
      <c r="BJ82" s="2">
        <f t="shared" si="80"/>
        <v>93.706033479227841</v>
      </c>
      <c r="BK82" s="2">
        <f t="shared" si="80"/>
        <v>96.853619230487553</v>
      </c>
      <c r="BL82" s="2">
        <f t="shared" si="80"/>
        <v>89.449802654756326</v>
      </c>
      <c r="BM82" s="2">
        <f t="shared" si="80"/>
        <v>92.184804641907078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101.61321889338728</v>
      </c>
      <c r="DL82" s="2">
        <f t="shared" si="90"/>
        <v>105.07547098515519</v>
      </c>
      <c r="DM82" s="2">
        <f t="shared" si="90"/>
        <v>102.83805347091931</v>
      </c>
      <c r="DN82" s="2">
        <f t="shared" si="90"/>
        <v>101.70490243902435</v>
      </c>
      <c r="DO82" s="2">
        <f t="shared" si="90"/>
        <v>101.69333086303939</v>
      </c>
      <c r="DP82" s="2">
        <f t="shared" si="90"/>
        <v>101.717324108818</v>
      </c>
      <c r="DQ82" s="2">
        <f t="shared" si="90"/>
        <v>103.97599865047232</v>
      </c>
      <c r="DR82" s="2">
        <f t="shared" si="90"/>
        <v>105.02883097165991</v>
      </c>
      <c r="DS82" s="2">
        <f t="shared" si="90"/>
        <v>106.68804385964913</v>
      </c>
      <c r="DT82" s="2">
        <f t="shared" si="90"/>
        <v>108.85277714556663</v>
      </c>
      <c r="DU82" s="2">
        <f t="shared" si="90"/>
        <v>105.00617583980744</v>
      </c>
      <c r="DV82" s="2">
        <f t="shared" si="90"/>
        <v>104.84288620199146</v>
      </c>
      <c r="DW82" s="2">
        <f t="shared" si="90"/>
        <v>106.60679487179488</v>
      </c>
      <c r="DX82" s="2">
        <f t="shared" si="90"/>
        <v>94.990762483130894</v>
      </c>
      <c r="DY82" s="2">
        <f t="shared" si="90"/>
        <v>97.704332861432846</v>
      </c>
      <c r="EA82" s="2">
        <f t="shared" si="91"/>
        <v>94.714226323299187</v>
      </c>
      <c r="EB82" s="2">
        <f t="shared" si="91"/>
        <v>92.236702833658896</v>
      </c>
      <c r="EC82" s="2">
        <f t="shared" si="91"/>
        <v>90.253166395406666</v>
      </c>
      <c r="ED82" s="2">
        <f t="shared" si="91"/>
        <v>90.049309463272522</v>
      </c>
      <c r="EE82" s="2">
        <f t="shared" si="91"/>
        <v>90.049526108632904</v>
      </c>
      <c r="EF82" s="2">
        <f t="shared" si="91"/>
        <v>88.099056701199018</v>
      </c>
      <c r="EG82" s="2">
        <f t="shared" si="91"/>
        <v>90.671048208419279</v>
      </c>
      <c r="EH82" s="2">
        <f t="shared" si="91"/>
        <v>88.347824136220396</v>
      </c>
      <c r="EI82" s="2">
        <f t="shared" si="91"/>
        <v>93.330067564469331</v>
      </c>
      <c r="EJ82" s="2">
        <f t="shared" si="91"/>
        <v>92.562078692607443</v>
      </c>
      <c r="EK82" s="2">
        <f t="shared" si="91"/>
        <v>92.91450749651122</v>
      </c>
      <c r="EL82" s="2">
        <f t="shared" si="91"/>
        <v>90.205013755345192</v>
      </c>
      <c r="EM82" s="2">
        <f t="shared" si="91"/>
        <v>94.061533937217277</v>
      </c>
      <c r="EN82" s="2">
        <f t="shared" si="91"/>
        <v>87.930665599268067</v>
      </c>
      <c r="EO82" s="2">
        <f t="shared" si="91"/>
        <v>90.340430612972796</v>
      </c>
      <c r="EQ82" s="2">
        <f t="shared" si="92"/>
        <v>93.177302009765896</v>
      </c>
      <c r="ER82" s="2">
        <f t="shared" si="92"/>
        <v>90.738356883958915</v>
      </c>
      <c r="ES82" s="2">
        <f t="shared" si="92"/>
        <v>88.875682159198277</v>
      </c>
      <c r="ET82" s="2">
        <f t="shared" si="92"/>
        <v>88.70899376619289</v>
      </c>
      <c r="EU82" s="2">
        <f t="shared" si="92"/>
        <v>88.88711331609538</v>
      </c>
      <c r="EV82" s="2">
        <f t="shared" si="92"/>
        <v>87.300618760500512</v>
      </c>
      <c r="EW82" s="2">
        <f t="shared" si="92"/>
        <v>89.085101178811101</v>
      </c>
      <c r="EX82" s="2">
        <f t="shared" si="92"/>
        <v>86.848344839765176</v>
      </c>
      <c r="EY82" s="2">
        <f t="shared" si="92"/>
        <v>92.003482416667239</v>
      </c>
      <c r="EZ82" s="2">
        <f t="shared" si="92"/>
        <v>91.908536124490524</v>
      </c>
      <c r="FA82" s="2">
        <f t="shared" si="92"/>
        <v>91.347653732456862</v>
      </c>
      <c r="FB82" s="2">
        <f t="shared" si="92"/>
        <v>88.491357223389073</v>
      </c>
      <c r="FC82" s="2">
        <f t="shared" si="92"/>
        <v>92.956664078899422</v>
      </c>
      <c r="FD82" s="2">
        <f t="shared" si="92"/>
        <v>88.134545900067721</v>
      </c>
      <c r="FE82" s="2">
        <f t="shared" si="92"/>
        <v>91.022852005250385</v>
      </c>
      <c r="FG82" s="2">
        <f t="shared" si="93"/>
        <v>0.80492537159518984</v>
      </c>
      <c r="FH82" s="2">
        <f t="shared" si="93"/>
        <v>0.80968475438722209</v>
      </c>
      <c r="FI82" s="2">
        <f t="shared" si="93"/>
        <v>0.79389161659243512</v>
      </c>
      <c r="FJ82" s="2">
        <f t="shared" si="93"/>
        <v>0.77900879529441214</v>
      </c>
      <c r="FK82" s="2">
        <f t="shared" si="93"/>
        <v>0.78228668969739124</v>
      </c>
      <c r="FL82" s="2">
        <f t="shared" si="93"/>
        <v>0.79553564239758712</v>
      </c>
      <c r="FM82" s="2">
        <f t="shared" si="93"/>
        <v>0.77821686212494323</v>
      </c>
      <c r="FN82" s="2">
        <f t="shared" si="93"/>
        <v>0.77548361203972838</v>
      </c>
      <c r="FO82" s="2">
        <f t="shared" si="93"/>
        <v>0.7928813450171005</v>
      </c>
      <c r="FP82" s="2">
        <f t="shared" si="93"/>
        <v>0.76112527440385036</v>
      </c>
      <c r="FQ82" s="2">
        <f t="shared" si="93"/>
        <v>0.78078054343351522</v>
      </c>
      <c r="FR82" s="2">
        <f t="shared" si="93"/>
        <v>0.76080035275483049</v>
      </c>
      <c r="FS82" s="2">
        <f t="shared" si="93"/>
        <v>0.77742096050595988</v>
      </c>
      <c r="FT82" s="2">
        <f t="shared" si="93"/>
        <v>0.78483251112113961</v>
      </c>
      <c r="FU82" s="2">
        <f t="shared" si="93"/>
        <v>0.74955245716136909</v>
      </c>
      <c r="FW82" s="2">
        <f t="shared" si="82"/>
        <v>2.1259024368461171E-4</v>
      </c>
      <c r="FX82" s="2">
        <f t="shared" si="82"/>
        <v>2.6886304696455284E-4</v>
      </c>
      <c r="FY82" s="2">
        <f t="shared" si="82"/>
        <v>2.7565298281732805E-4</v>
      </c>
      <c r="FZ82" s="2">
        <f t="shared" si="82"/>
        <v>2.6359356121062968E-4</v>
      </c>
      <c r="GA82" s="2">
        <f t="shared" si="82"/>
        <v>2.6694653571155704E-4</v>
      </c>
      <c r="GB82" s="2">
        <f t="shared" si="82"/>
        <v>2.6516055969085011E-4</v>
      </c>
      <c r="GC82" s="2">
        <f t="shared" si="82"/>
        <v>2.3441265449294324E-4</v>
      </c>
      <c r="GD82" s="2">
        <f t="shared" si="82"/>
        <v>2.7435929027650813E-4</v>
      </c>
      <c r="GE82" s="2">
        <f t="shared" si="82"/>
        <v>3.0244727229214203E-4</v>
      </c>
      <c r="GF82" s="2">
        <f t="shared" si="82"/>
        <v>2.2250058486620469E-4</v>
      </c>
      <c r="GG82" s="2">
        <f t="shared" si="82"/>
        <v>2.3326034250939471E-4</v>
      </c>
      <c r="GH82" s="2">
        <f t="shared" si="82"/>
        <v>2.0669356333343083E-4</v>
      </c>
      <c r="GI82" s="2">
        <f t="shared" si="82"/>
        <v>2.0530540171499498E-4</v>
      </c>
      <c r="GJ82" s="2">
        <f t="shared" si="82"/>
        <v>1.6547820413333514E-4</v>
      </c>
      <c r="GK82" s="2">
        <f t="shared" si="82"/>
        <v>1.5064753942301576E-4</v>
      </c>
      <c r="GM82" s="86">
        <f t="shared" si="83"/>
        <v>0.51912478825598751</v>
      </c>
      <c r="GN82" s="86">
        <f t="shared" si="83"/>
        <v>0.52222043788152561</v>
      </c>
      <c r="GO82" s="86">
        <f t="shared" si="83"/>
        <v>0.51568197898180246</v>
      </c>
      <c r="GP82" s="86">
        <f t="shared" si="83"/>
        <v>0.49566433733843956</v>
      </c>
      <c r="GQ82" s="86">
        <f t="shared" si="83"/>
        <v>0.53198921111724951</v>
      </c>
      <c r="GR82" s="86">
        <f t="shared" si="83"/>
        <v>0.60324897025866209</v>
      </c>
      <c r="GS82" s="86">
        <f t="shared" si="83"/>
        <v>0.52159930593811232</v>
      </c>
      <c r="GT82" s="86">
        <f t="shared" si="83"/>
        <v>0.53344800589839958</v>
      </c>
      <c r="GU82" s="86">
        <f t="shared" si="83"/>
        <v>0.59811685802492776</v>
      </c>
      <c r="GV82" s="86">
        <f t="shared" si="83"/>
        <v>0.50536941908745436</v>
      </c>
      <c r="GW82" s="86">
        <f t="shared" si="83"/>
        <v>0.5674942938614923</v>
      </c>
      <c r="GX82" s="86">
        <f t="shared" si="83"/>
        <v>0.45924216142946261</v>
      </c>
      <c r="GY82" s="86">
        <f t="shared" si="83"/>
        <v>0.51778652028830996</v>
      </c>
      <c r="GZ82" s="86">
        <f t="shared" si="83"/>
        <v>0.53959761565855913</v>
      </c>
      <c r="HA82" s="86">
        <f t="shared" si="83"/>
        <v>0.46413400567888202</v>
      </c>
      <c r="HC82" s="86">
        <f t="shared" si="73"/>
        <v>7.2766487602323658E-5</v>
      </c>
      <c r="HD82" s="86">
        <f t="shared" si="73"/>
        <v>1.1761982211395547E-4</v>
      </c>
      <c r="HE82" s="86">
        <f t="shared" si="73"/>
        <v>1.6678226288228022E-5</v>
      </c>
      <c r="HF82" s="86">
        <f t="shared" si="73"/>
        <v>8.0290574349554823E-6</v>
      </c>
      <c r="HG82" s="86">
        <f t="shared" si="87"/>
        <v>2.2211907717504339E-5</v>
      </c>
      <c r="HH82" s="86">
        <f t="shared" si="87"/>
        <v>1.6991715555432371E-5</v>
      </c>
      <c r="HI82" s="86">
        <f t="shared" si="87"/>
        <v>1.0199240258736366E-5</v>
      </c>
      <c r="HJ82" s="86">
        <f t="shared" si="87"/>
        <v>1.6477374545070223E-5</v>
      </c>
      <c r="HK82" s="86">
        <f t="shared" si="87"/>
        <v>1.3846823445742424E-5</v>
      </c>
      <c r="HL82" s="86">
        <f t="shared" si="87"/>
        <v>7.7375750114171759E-6</v>
      </c>
      <c r="HM82" s="86">
        <f t="shared" si="87"/>
        <v>1.0122041637195218E-5</v>
      </c>
      <c r="HN82" s="86">
        <f t="shared" si="87"/>
        <v>6.2981205852039151E-6</v>
      </c>
      <c r="HO82" s="86">
        <f t="shared" si="87"/>
        <v>1.4452221551551676E-5</v>
      </c>
      <c r="HP82" s="86">
        <f t="shared" si="87"/>
        <v>1.2659709431269408E-5</v>
      </c>
      <c r="HQ82" s="86">
        <f t="shared" si="87"/>
        <v>4.7161913071570939E-7</v>
      </c>
      <c r="HS82" s="86">
        <f t="shared" si="84"/>
        <v>3.1544351326452698E-28</v>
      </c>
      <c r="HT82" s="86">
        <f t="shared" si="84"/>
        <v>1.5830820852712606E-24</v>
      </c>
      <c r="HU82" s="86">
        <f t="shared" si="84"/>
        <v>1.095376046790729E-30</v>
      </c>
      <c r="HV82" s="86">
        <f t="shared" si="84"/>
        <v>1.7973360535583757E-33</v>
      </c>
      <c r="HW82" s="86">
        <f t="shared" si="84"/>
        <v>7.4203734781797463E-31</v>
      </c>
      <c r="HX82" s="86">
        <f t="shared" si="84"/>
        <v>1.7674047754633474E-34</v>
      </c>
      <c r="HY82" s="86">
        <f t="shared" si="84"/>
        <v>4.7825171482741067E-34</v>
      </c>
      <c r="HZ82" s="86">
        <f t="shared" si="84"/>
        <v>1.1008580953641285E-32</v>
      </c>
      <c r="IA82" s="86">
        <f t="shared" si="84"/>
        <v>3.1744388348130851E-34</v>
      </c>
      <c r="IB82" s="86">
        <f t="shared" si="84"/>
        <v>6.2270914276670431E-36</v>
      </c>
      <c r="IC82" s="86">
        <f t="shared" si="84"/>
        <v>1.3871616202105533E-35</v>
      </c>
      <c r="ID82" s="86">
        <f t="shared" si="84"/>
        <v>5.0228845576768996E-35</v>
      </c>
      <c r="IE82" s="86">
        <f t="shared" si="84"/>
        <v>6.9623174338062755E-33</v>
      </c>
      <c r="IF82" s="86">
        <f t="shared" si="84"/>
        <v>9.7464553223682537E-22</v>
      </c>
      <c r="IG82" s="86">
        <f t="shared" si="84"/>
        <v>1.6671202449074633E-18</v>
      </c>
      <c r="II82" s="86">
        <f t="shared" si="85"/>
        <v>1.0001644874315622E-130</v>
      </c>
      <c r="IJ82" s="86">
        <f t="shared" si="85"/>
        <v>1.0623653778280842E-110</v>
      </c>
      <c r="IK82" s="86">
        <f t="shared" si="85"/>
        <v>2.5678332162994494E-140</v>
      </c>
      <c r="IL82" s="86">
        <f t="shared" si="85"/>
        <v>3.1087663924109052E-154</v>
      </c>
      <c r="IM82" s="86">
        <f t="shared" si="85"/>
        <v>3.5596348626806338E-147</v>
      </c>
      <c r="IN82" s="86">
        <f t="shared" si="85"/>
        <v>6.9289649387214353E-159</v>
      </c>
      <c r="IO82" s="86">
        <f t="shared" si="85"/>
        <v>1.4515202533328621E-161</v>
      </c>
      <c r="IP82" s="86">
        <f t="shared" si="85"/>
        <v>8.0959250315090288E-153</v>
      </c>
      <c r="IQ82" s="86">
        <f t="shared" si="85"/>
        <v>3.7578915890012158E-161</v>
      </c>
      <c r="IR82" s="86">
        <f t="shared" si="85"/>
        <v>9.8213520923052937E-167</v>
      </c>
      <c r="IS82" s="86">
        <f t="shared" si="85"/>
        <v>2.5384424458278925E-169</v>
      </c>
      <c r="IT82" s="86">
        <f t="shared" si="85"/>
        <v>2.1114507463742953E-165</v>
      </c>
      <c r="IU82" s="86">
        <f t="shared" si="85"/>
        <v>8.9844819677944998E-153</v>
      </c>
      <c r="IV82" s="86">
        <f t="shared" si="85"/>
        <v>9.4385662755586089E-83</v>
      </c>
      <c r="IW82" s="86">
        <f t="shared" si="85"/>
        <v>3.1377334352966992E-77</v>
      </c>
      <c r="IY82" s="86">
        <f t="shared" si="86"/>
        <v>0.51919755474358986</v>
      </c>
      <c r="IZ82" s="86">
        <f t="shared" si="86"/>
        <v>0.52233805770363961</v>
      </c>
      <c r="JA82" s="86">
        <f t="shared" si="86"/>
        <v>0.51569865720809072</v>
      </c>
      <c r="JB82" s="86">
        <f t="shared" si="86"/>
        <v>0.49567236639587453</v>
      </c>
      <c r="JC82" s="86">
        <f t="shared" si="86"/>
        <v>0.53201142302496696</v>
      </c>
      <c r="JD82" s="86">
        <f t="shared" si="86"/>
        <v>0.60326596197421756</v>
      </c>
      <c r="JE82" s="86">
        <f t="shared" si="86"/>
        <v>0.52160950517837101</v>
      </c>
      <c r="JF82" s="86">
        <f t="shared" si="86"/>
        <v>0.5334644832729446</v>
      </c>
      <c r="JG82" s="86">
        <f t="shared" si="86"/>
        <v>0.5981307048483735</v>
      </c>
      <c r="JH82" s="86">
        <f t="shared" si="86"/>
        <v>0.50537715666246574</v>
      </c>
      <c r="JI82" s="86">
        <f t="shared" si="86"/>
        <v>0.5675044159031295</v>
      </c>
      <c r="JJ82" s="86">
        <f t="shared" si="86"/>
        <v>0.45924845955004784</v>
      </c>
      <c r="JK82" s="86">
        <f t="shared" si="86"/>
        <v>0.51780097250986146</v>
      </c>
      <c r="JL82" s="86">
        <f t="shared" si="86"/>
        <v>0.53961027536799044</v>
      </c>
      <c r="JM82" s="86">
        <f t="shared" si="86"/>
        <v>0.46413447729801272</v>
      </c>
    </row>
    <row r="83" spans="2:273" x14ac:dyDescent="0.25">
      <c r="B83" s="2">
        <v>56</v>
      </c>
      <c r="C83" s="37">
        <v>231.56800000000001</v>
      </c>
      <c r="D83" s="37">
        <v>243.63200000000001</v>
      </c>
      <c r="E83" s="37">
        <v>241.02500000000001</v>
      </c>
      <c r="F83" s="37">
        <v>236.19499999999999</v>
      </c>
      <c r="G83" s="37">
        <v>245.53700000000001</v>
      </c>
      <c r="H83" s="37">
        <v>238.75</v>
      </c>
      <c r="I83" s="37">
        <v>239.05</v>
      </c>
      <c r="J83" s="37">
        <v>234.05</v>
      </c>
      <c r="K83" s="37">
        <v>237.56100000000001</v>
      </c>
      <c r="L83" s="37">
        <v>233.85400000000001</v>
      </c>
      <c r="M83" s="37">
        <v>238.56100000000001</v>
      </c>
      <c r="N83" s="37">
        <v>234.19499999999999</v>
      </c>
      <c r="O83" s="37">
        <v>240.35</v>
      </c>
      <c r="P83" s="37">
        <v>216.72499999999999</v>
      </c>
      <c r="Q83" s="37">
        <v>195.48699999999999</v>
      </c>
      <c r="S83" s="4">
        <f t="shared" si="88"/>
        <v>237.7311152704593</v>
      </c>
      <c r="T83" s="4">
        <f t="shared" si="88"/>
        <v>247.03910606853114</v>
      </c>
      <c r="U83" s="4">
        <f t="shared" si="88"/>
        <v>247.69779489215011</v>
      </c>
      <c r="V83" s="4">
        <f t="shared" si="88"/>
        <v>244.85221883204849</v>
      </c>
      <c r="W83" s="4">
        <f t="shared" si="88"/>
        <v>252.23479694225736</v>
      </c>
      <c r="X83" s="4">
        <f t="shared" si="88"/>
        <v>246.89718129891176</v>
      </c>
      <c r="Y83" s="4">
        <f t="shared" si="88"/>
        <v>243.30644821009847</v>
      </c>
      <c r="Z83" s="4">
        <f t="shared" si="88"/>
        <v>245.8404520195343</v>
      </c>
      <c r="AA83" s="4">
        <f t="shared" si="88"/>
        <v>246.22195576408467</v>
      </c>
      <c r="AB83" s="4">
        <f t="shared" si="88"/>
        <v>244.59106494132536</v>
      </c>
      <c r="AC83" s="4">
        <f t="shared" si="88"/>
        <v>245.56917572927173</v>
      </c>
      <c r="AD83" s="4">
        <f t="shared" si="88"/>
        <v>236.77403576830361</v>
      </c>
      <c r="AE83" s="4">
        <f t="shared" si="88"/>
        <v>246.04766057368619</v>
      </c>
      <c r="AF83" s="4">
        <f t="shared" si="88"/>
        <v>224.62821605491513</v>
      </c>
      <c r="AG83" s="4">
        <f t="shared" si="88"/>
        <v>204.51287648285196</v>
      </c>
      <c r="AI83" s="4">
        <f t="shared" si="89"/>
        <v>-6.1631152704592864</v>
      </c>
      <c r="AJ83" s="4">
        <f t="shared" si="89"/>
        <v>-3.4071060685311352</v>
      </c>
      <c r="AK83" s="4">
        <f t="shared" si="89"/>
        <v>-6.6727948921501081</v>
      </c>
      <c r="AL83" s="4">
        <f t="shared" si="89"/>
        <v>-8.6572188320484997</v>
      </c>
      <c r="AM83" s="4">
        <f t="shared" si="89"/>
        <v>-6.6977969422573551</v>
      </c>
      <c r="AN83" s="4">
        <f t="shared" si="89"/>
        <v>-8.1471812989117609</v>
      </c>
      <c r="AO83" s="4">
        <f t="shared" si="89"/>
        <v>-4.2564482100984549</v>
      </c>
      <c r="AP83" s="4">
        <f t="shared" si="89"/>
        <v>-11.790452019534285</v>
      </c>
      <c r="AQ83" s="4">
        <f t="shared" si="89"/>
        <v>-8.6609557640846617</v>
      </c>
      <c r="AR83" s="4">
        <f t="shared" si="89"/>
        <v>-10.737064941325343</v>
      </c>
      <c r="AS83" s="4">
        <f t="shared" si="89"/>
        <v>-7.0081757292717271</v>
      </c>
      <c r="AT83" s="4">
        <f t="shared" si="89"/>
        <v>-2.579035768303612</v>
      </c>
      <c r="AU83" s="4">
        <f t="shared" si="89"/>
        <v>-5.6976605736861927</v>
      </c>
      <c r="AV83" s="4">
        <f t="shared" si="89"/>
        <v>-7.9032160549151342</v>
      </c>
      <c r="AW83" s="4">
        <f t="shared" si="89"/>
        <v>-9.0258764828519702</v>
      </c>
      <c r="AY83" s="2">
        <f t="shared" si="80"/>
        <v>95.801083641152701</v>
      </c>
      <c r="AZ83" s="2">
        <f t="shared" si="80"/>
        <v>94.387113772226797</v>
      </c>
      <c r="BA83" s="2">
        <f t="shared" si="80"/>
        <v>92.549424203118505</v>
      </c>
      <c r="BB83" s="2">
        <f t="shared" si="80"/>
        <v>92.348131919473147</v>
      </c>
      <c r="BC83" s="2">
        <f t="shared" si="80"/>
        <v>92.305699226963611</v>
      </c>
      <c r="BD83" s="2">
        <f t="shared" si="80"/>
        <v>90.622009621349846</v>
      </c>
      <c r="BE83" s="2">
        <f t="shared" si="80"/>
        <v>93.319186862742086</v>
      </c>
      <c r="BF83" s="2">
        <f t="shared" si="80"/>
        <v>91.776458180681232</v>
      </c>
      <c r="BG83" s="2">
        <f t="shared" si="80"/>
        <v>95.806556763503039</v>
      </c>
      <c r="BH83" s="2">
        <f t="shared" si="80"/>
        <v>96.148531694828321</v>
      </c>
      <c r="BI83" s="2">
        <f t="shared" si="80"/>
        <v>95.29826766821256</v>
      </c>
      <c r="BJ83" s="2">
        <f t="shared" si="80"/>
        <v>93.403589979452903</v>
      </c>
      <c r="BK83" s="2">
        <f t="shared" si="80"/>
        <v>96.564005119725152</v>
      </c>
      <c r="BL83" s="2">
        <f t="shared" si="80"/>
        <v>89.290055944101866</v>
      </c>
      <c r="BM83" s="2">
        <f t="shared" si="80"/>
        <v>92.022829747818207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101.7597043184885</v>
      </c>
      <c r="DL83" s="2">
        <f t="shared" si="90"/>
        <v>105.27990215924426</v>
      </c>
      <c r="DM83" s="2">
        <f t="shared" si="90"/>
        <v>103.08144934333957</v>
      </c>
      <c r="DN83" s="2">
        <f t="shared" si="90"/>
        <v>101.92165783972122</v>
      </c>
      <c r="DO83" s="2">
        <f t="shared" si="90"/>
        <v>101.83585422138836</v>
      </c>
      <c r="DP83" s="2">
        <f t="shared" si="90"/>
        <v>101.94260084427766</v>
      </c>
      <c r="DQ83" s="2">
        <f t="shared" si="90"/>
        <v>104.20376180836705</v>
      </c>
      <c r="DR83" s="2">
        <f t="shared" si="90"/>
        <v>105.32533400809717</v>
      </c>
      <c r="DS83" s="2">
        <f t="shared" si="90"/>
        <v>107.04659163292847</v>
      </c>
      <c r="DT83" s="2">
        <f t="shared" si="90"/>
        <v>109.20068065433856</v>
      </c>
      <c r="DU83" s="2">
        <f t="shared" si="90"/>
        <v>105.28559350038299</v>
      </c>
      <c r="DV83" s="2">
        <f t="shared" si="90"/>
        <v>105.01308917824707</v>
      </c>
      <c r="DW83" s="2">
        <f t="shared" si="90"/>
        <v>106.77083333333333</v>
      </c>
      <c r="DX83" s="2">
        <f t="shared" si="90"/>
        <v>95.096693657219959</v>
      </c>
      <c r="DY83" s="2">
        <f t="shared" si="90"/>
        <v>97.778239039039022</v>
      </c>
      <c r="EA83" s="2">
        <f t="shared" si="91"/>
        <v>94.484496705376444</v>
      </c>
      <c r="EB83" s="2">
        <f t="shared" si="91"/>
        <v>92.052585853268738</v>
      </c>
      <c r="EC83" s="2">
        <f t="shared" si="91"/>
        <v>90.056215527374661</v>
      </c>
      <c r="ED83" s="2">
        <f t="shared" si="91"/>
        <v>89.87173068054247</v>
      </c>
      <c r="EE83" s="2">
        <f t="shared" si="91"/>
        <v>89.887210837050645</v>
      </c>
      <c r="EF83" s="2">
        <f t="shared" si="91"/>
        <v>87.968740420258499</v>
      </c>
      <c r="EG83" s="2">
        <f t="shared" si="91"/>
        <v>90.49064688542542</v>
      </c>
      <c r="EH83" s="2">
        <f t="shared" si="91"/>
        <v>88.199523462122116</v>
      </c>
      <c r="EI83" s="2">
        <f t="shared" si="91"/>
        <v>93.12928519024311</v>
      </c>
      <c r="EJ83" s="2">
        <f t="shared" si="91"/>
        <v>92.41282471015387</v>
      </c>
      <c r="EK83" s="2">
        <f t="shared" si="91"/>
        <v>92.741355688757764</v>
      </c>
      <c r="EL83" s="2">
        <f t="shared" si="91"/>
        <v>90.075158888861438</v>
      </c>
      <c r="EM83" s="2">
        <f t="shared" si="91"/>
        <v>93.899179414906911</v>
      </c>
      <c r="EN83" s="2">
        <f t="shared" si="91"/>
        <v>87.83815187557181</v>
      </c>
      <c r="EO83" s="2">
        <f t="shared" si="91"/>
        <v>90.268842371480005</v>
      </c>
      <c r="EQ83" s="2">
        <f t="shared" si="92"/>
        <v>92.97847205398493</v>
      </c>
      <c r="ER83" s="2">
        <f t="shared" si="92"/>
        <v>90.586704243357886</v>
      </c>
      <c r="ES83" s="2">
        <f t="shared" si="92"/>
        <v>88.709208222959091</v>
      </c>
      <c r="ET83" s="2">
        <f t="shared" si="92"/>
        <v>88.562294609071941</v>
      </c>
      <c r="EU83" s="2">
        <f t="shared" si="92"/>
        <v>88.749070452663659</v>
      </c>
      <c r="EV83" s="2">
        <f t="shared" si="92"/>
        <v>87.189661222341854</v>
      </c>
      <c r="EW83" s="2">
        <f t="shared" si="92"/>
        <v>88.941044970010111</v>
      </c>
      <c r="EX83" s="2">
        <f t="shared" si="92"/>
        <v>86.733669196748892</v>
      </c>
      <c r="EY83" s="2">
        <f t="shared" si="92"/>
        <v>91.834300951326412</v>
      </c>
      <c r="EZ83" s="2">
        <f t="shared" si="92"/>
        <v>91.774789856031319</v>
      </c>
      <c r="FA83" s="2">
        <f t="shared" si="92"/>
        <v>91.209902157606081</v>
      </c>
      <c r="FB83" s="2">
        <f t="shared" si="92"/>
        <v>88.399728233783435</v>
      </c>
      <c r="FC83" s="2">
        <f t="shared" si="92"/>
        <v>92.818089089308316</v>
      </c>
      <c r="FD83" s="2">
        <f t="shared" si="92"/>
        <v>88.037513712546854</v>
      </c>
      <c r="FE83" s="2">
        <f t="shared" si="92"/>
        <v>90.934207954947013</v>
      </c>
      <c r="FG83" s="2">
        <f t="shared" si="93"/>
        <v>0.81898276258086977</v>
      </c>
      <c r="FH83" s="2">
        <f t="shared" si="93"/>
        <v>0.82347439198899308</v>
      </c>
      <c r="FI83" s="2">
        <f t="shared" si="93"/>
        <v>0.80855500717147755</v>
      </c>
      <c r="FJ83" s="2">
        <f t="shared" si="93"/>
        <v>0.79445687465034487</v>
      </c>
      <c r="FK83" s="2">
        <f t="shared" si="93"/>
        <v>0.79756517636166302</v>
      </c>
      <c r="FL83" s="2">
        <f t="shared" si="93"/>
        <v>0.81011004644202822</v>
      </c>
      <c r="FM83" s="2">
        <f t="shared" si="93"/>
        <v>0.79370564048708414</v>
      </c>
      <c r="FN83" s="2">
        <f t="shared" si="93"/>
        <v>0.79111203707839395</v>
      </c>
      <c r="FO83" s="2">
        <f t="shared" si="93"/>
        <v>0.80759919146087022</v>
      </c>
      <c r="FP83" s="2">
        <f t="shared" si="93"/>
        <v>0.77746636299307192</v>
      </c>
      <c r="FQ83" s="2">
        <f t="shared" si="93"/>
        <v>0.79613718257970312</v>
      </c>
      <c r="FR83" s="2">
        <f t="shared" si="93"/>
        <v>0.77715716101666621</v>
      </c>
      <c r="FS83" s="2">
        <f t="shared" si="93"/>
        <v>0.79295053423109296</v>
      </c>
      <c r="FT83" s="2">
        <f t="shared" si="93"/>
        <v>0.79997802038969523</v>
      </c>
      <c r="FU83" s="2">
        <f t="shared" si="93"/>
        <v>0.76644229232608074</v>
      </c>
      <c r="FW83" s="2">
        <f t="shared" si="82"/>
        <v>2.3309578604302817E-4</v>
      </c>
      <c r="FX83" s="2">
        <f t="shared" si="82"/>
        <v>2.9479482193802824E-4</v>
      </c>
      <c r="FY83" s="2">
        <f t="shared" si="82"/>
        <v>3.0223944745327858E-4</v>
      </c>
      <c r="FZ83" s="2">
        <f t="shared" si="82"/>
        <v>2.8901724250464882E-4</v>
      </c>
      <c r="GA83" s="2">
        <f t="shared" si="82"/>
        <v>2.9269351776255517E-4</v>
      </c>
      <c r="GB83" s="2">
        <f t="shared" si="82"/>
        <v>2.9073533452503514E-4</v>
      </c>
      <c r="GC83" s="2">
        <f t="shared" si="82"/>
        <v>2.5702255180404786E-4</v>
      </c>
      <c r="GD83" s="2">
        <f t="shared" si="82"/>
        <v>3.0082101705861716E-4</v>
      </c>
      <c r="GE83" s="2">
        <f t="shared" si="82"/>
        <v>3.3161716310599928E-4</v>
      </c>
      <c r="GF83" s="2">
        <f t="shared" si="82"/>
        <v>2.4396180293981878E-4</v>
      </c>
      <c r="GG83" s="2">
        <f t="shared" si="82"/>
        <v>2.5575912384575764E-4</v>
      </c>
      <c r="GH83" s="2">
        <f t="shared" si="82"/>
        <v>2.2663046614445102E-4</v>
      </c>
      <c r="GI83" s="2">
        <f t="shared" si="82"/>
        <v>2.2510843769669691E-4</v>
      </c>
      <c r="GJ83" s="2">
        <f t="shared" si="82"/>
        <v>1.8144034606699795E-4</v>
      </c>
      <c r="GK83" s="2">
        <f t="shared" si="82"/>
        <v>1.6517934152990004E-4</v>
      </c>
      <c r="GM83" s="86">
        <f t="shared" si="83"/>
        <v>0.56756897538492956</v>
      </c>
      <c r="GN83" s="86">
        <f t="shared" si="83"/>
        <v>0.59808108016789441</v>
      </c>
      <c r="GO83" s="86">
        <f t="shared" si="83"/>
        <v>0.59670584224249523</v>
      </c>
      <c r="GP83" s="86">
        <f t="shared" si="83"/>
        <v>0.57823052207277337</v>
      </c>
      <c r="GQ83" s="86">
        <f t="shared" si="83"/>
        <v>0.61662687397296023</v>
      </c>
      <c r="GR83" s="86">
        <f t="shared" si="83"/>
        <v>0.68373216946918569</v>
      </c>
      <c r="GS83" s="86">
        <f t="shared" si="83"/>
        <v>0.61057687906679714</v>
      </c>
      <c r="GT83" s="86">
        <f t="shared" si="83"/>
        <v>0.61468057939432541</v>
      </c>
      <c r="GU83" s="86">
        <f t="shared" si="83"/>
        <v>0.6700596154819014</v>
      </c>
      <c r="GV83" s="86">
        <f t="shared" si="83"/>
        <v>0.59364058304779321</v>
      </c>
      <c r="GW83" s="86">
        <f t="shared" si="83"/>
        <v>0.64812995829795095</v>
      </c>
      <c r="GX83" s="86">
        <f t="shared" si="83"/>
        <v>0.54571093198531762</v>
      </c>
      <c r="GY83" s="86">
        <f t="shared" si="83"/>
        <v>0.60161424549664166</v>
      </c>
      <c r="GZ83" s="86">
        <f t="shared" si="83"/>
        <v>0.59203156226565068</v>
      </c>
      <c r="HA83" s="86">
        <f t="shared" si="83"/>
        <v>0.53433836580205318</v>
      </c>
      <c r="HC83" s="86">
        <f t="shared" si="73"/>
        <v>1.3494338899154852E-4</v>
      </c>
      <c r="HD83" s="86">
        <f t="shared" si="73"/>
        <v>2.0771247594058171E-4</v>
      </c>
      <c r="HE83" s="86">
        <f t="shared" si="73"/>
        <v>3.3970924428574883E-5</v>
      </c>
      <c r="HF83" s="86">
        <f t="shared" si="73"/>
        <v>1.7292748741908673E-5</v>
      </c>
      <c r="HG83" s="86">
        <f t="shared" si="87"/>
        <v>4.5438869927990125E-5</v>
      </c>
      <c r="HH83" s="86">
        <f t="shared" si="87"/>
        <v>3.6066383256225906E-5</v>
      </c>
      <c r="HI83" s="86">
        <f t="shared" si="87"/>
        <v>2.1939804369501566E-5</v>
      </c>
      <c r="HJ83" s="86">
        <f t="shared" si="87"/>
        <v>3.4615131627061227E-5</v>
      </c>
      <c r="HK83" s="86">
        <f t="shared" si="87"/>
        <v>3.0132255950786145E-5</v>
      </c>
      <c r="HL83" s="86">
        <f t="shared" si="87"/>
        <v>1.6930855522289532E-5</v>
      </c>
      <c r="HM83" s="86">
        <f t="shared" si="87"/>
        <v>2.216670170303296E-5</v>
      </c>
      <c r="HN83" s="86">
        <f t="shared" si="87"/>
        <v>1.3743956934462227E-5</v>
      </c>
      <c r="HO83" s="86">
        <f t="shared" si="87"/>
        <v>2.9743281511260578E-5</v>
      </c>
      <c r="HP83" s="86">
        <f t="shared" si="87"/>
        <v>2.6600807170984944E-5</v>
      </c>
      <c r="HQ83" s="86">
        <f t="shared" si="87"/>
        <v>1.2250572641519756E-6</v>
      </c>
      <c r="HS83" s="86">
        <f t="shared" si="84"/>
        <v>2.0681196030603831E-27</v>
      </c>
      <c r="HT83" s="86">
        <f t="shared" si="84"/>
        <v>8.2508566860969625E-24</v>
      </c>
      <c r="HU83" s="86">
        <f t="shared" si="84"/>
        <v>8.9471136107350361E-30</v>
      </c>
      <c r="HV83" s="86">
        <f t="shared" si="84"/>
        <v>1.7798156179641057E-32</v>
      </c>
      <c r="HW83" s="86">
        <f t="shared" si="84"/>
        <v>6.3647594791968689E-30</v>
      </c>
      <c r="HX83" s="86">
        <f t="shared" si="84"/>
        <v>1.8819440581042098E-33</v>
      </c>
      <c r="HY83" s="86">
        <f t="shared" si="84"/>
        <v>4.9398651734187317E-33</v>
      </c>
      <c r="HZ83" s="86">
        <f t="shared" si="84"/>
        <v>1.0600678538894339E-31</v>
      </c>
      <c r="IA83" s="86">
        <f t="shared" si="84"/>
        <v>3.5389552285603252E-33</v>
      </c>
      <c r="IB83" s="86">
        <f t="shared" si="84"/>
        <v>7.037902320204576E-35</v>
      </c>
      <c r="IC83" s="86">
        <f t="shared" si="84"/>
        <v>1.5995527030711773E-34</v>
      </c>
      <c r="ID83" s="86">
        <f t="shared" si="84"/>
        <v>5.3337778009720465E-34</v>
      </c>
      <c r="IE83" s="86">
        <f t="shared" si="84"/>
        <v>6.2503340570608775E-32</v>
      </c>
      <c r="IF83" s="86">
        <f t="shared" si="84"/>
        <v>3.9089685692791315E-21</v>
      </c>
      <c r="IG83" s="86">
        <f t="shared" si="84"/>
        <v>5.2141205649644511E-18</v>
      </c>
      <c r="II83" s="86">
        <f t="shared" si="85"/>
        <v>6.1543028756352534E-128</v>
      </c>
      <c r="IJ83" s="86">
        <f t="shared" si="85"/>
        <v>2.8133766741156844E-108</v>
      </c>
      <c r="IK83" s="86">
        <f t="shared" si="85"/>
        <v>3.1665590659938907E-137</v>
      </c>
      <c r="IL83" s="86">
        <f t="shared" si="85"/>
        <v>7.5128688125704291E-151</v>
      </c>
      <c r="IM83" s="86">
        <f t="shared" si="85"/>
        <v>6.0656541607421595E-144</v>
      </c>
      <c r="IN83" s="86">
        <f t="shared" si="85"/>
        <v>2.1361930420821998E-155</v>
      </c>
      <c r="IO83" s="86">
        <f t="shared" si="85"/>
        <v>4.5525119327818903E-158</v>
      </c>
      <c r="IP83" s="86">
        <f t="shared" si="85"/>
        <v>1.8894462233542141E-149</v>
      </c>
      <c r="IQ83" s="86">
        <f t="shared" si="85"/>
        <v>1.4838895404830875E-157</v>
      </c>
      <c r="IR83" s="86">
        <f t="shared" si="85"/>
        <v>3.7974264769138875E-163</v>
      </c>
      <c r="IS83" s="86">
        <f t="shared" si="85"/>
        <v>1.1712306289903164E-165</v>
      </c>
      <c r="IT83" s="86">
        <f t="shared" si="85"/>
        <v>7.1148897252892613E-162</v>
      </c>
      <c r="IU83" s="86">
        <f t="shared" si="85"/>
        <v>1.60758425035014E-149</v>
      </c>
      <c r="IV83" s="86">
        <f t="shared" si="85"/>
        <v>4.7492699607278784E-81</v>
      </c>
      <c r="IW83" s="86">
        <f t="shared" si="85"/>
        <v>1.1630951693166502E-75</v>
      </c>
      <c r="IY83" s="86">
        <f t="shared" si="86"/>
        <v>0.56770391877392112</v>
      </c>
      <c r="IZ83" s="86">
        <f t="shared" si="86"/>
        <v>0.59828879264383494</v>
      </c>
      <c r="JA83" s="86">
        <f t="shared" si="86"/>
        <v>0.59673981316692382</v>
      </c>
      <c r="JB83" s="86">
        <f t="shared" si="86"/>
        <v>0.57824781482151533</v>
      </c>
      <c r="JC83" s="86">
        <f t="shared" si="86"/>
        <v>0.61667231284288826</v>
      </c>
      <c r="JD83" s="86">
        <f t="shared" si="86"/>
        <v>0.68376823585244195</v>
      </c>
      <c r="JE83" s="86">
        <f t="shared" si="86"/>
        <v>0.61059881887116663</v>
      </c>
      <c r="JF83" s="86">
        <f t="shared" si="86"/>
        <v>0.61471519452595247</v>
      </c>
      <c r="JG83" s="86">
        <f t="shared" si="86"/>
        <v>0.67008974773785224</v>
      </c>
      <c r="JH83" s="86">
        <f t="shared" si="86"/>
        <v>0.59365751390331545</v>
      </c>
      <c r="JI83" s="86">
        <f t="shared" si="86"/>
        <v>0.64815212499965402</v>
      </c>
      <c r="JJ83" s="86">
        <f t="shared" si="86"/>
        <v>0.54572467594225205</v>
      </c>
      <c r="JK83" s="86">
        <f t="shared" si="86"/>
        <v>0.60164398877815295</v>
      </c>
      <c r="JL83" s="86">
        <f t="shared" si="86"/>
        <v>0.59205816307282166</v>
      </c>
      <c r="JM83" s="86">
        <f t="shared" si="86"/>
        <v>0.53433959085931737</v>
      </c>
    </row>
    <row r="84" spans="2:273" x14ac:dyDescent="0.25">
      <c r="B84" s="2">
        <v>57</v>
      </c>
      <c r="C84" s="37">
        <v>228.70500000000001</v>
      </c>
      <c r="D84" s="37">
        <v>243.39500000000001</v>
      </c>
      <c r="E84" s="37">
        <v>243.45</v>
      </c>
      <c r="F84" s="37">
        <v>239.80500000000001</v>
      </c>
      <c r="G84" s="37">
        <v>246.43899999999999</v>
      </c>
      <c r="H84" s="37">
        <v>233.8</v>
      </c>
      <c r="I84" s="37">
        <v>238.2</v>
      </c>
      <c r="J84" s="37">
        <v>231.9</v>
      </c>
      <c r="K84" s="37">
        <v>232.43899999999999</v>
      </c>
      <c r="L84" s="37">
        <v>233.14599999999999</v>
      </c>
      <c r="M84" s="37">
        <v>234.07300000000001</v>
      </c>
      <c r="N84" s="37">
        <v>237.61</v>
      </c>
      <c r="O84" s="37">
        <v>239.45</v>
      </c>
      <c r="P84" s="37">
        <v>211.35</v>
      </c>
      <c r="Q84" s="37">
        <v>196.02600000000001</v>
      </c>
      <c r="S84" s="4">
        <f t="shared" si="88"/>
        <v>232.45822289757481</v>
      </c>
      <c r="T84" s="4">
        <f t="shared" si="88"/>
        <v>251.61944726180789</v>
      </c>
      <c r="U84" s="4">
        <f t="shared" si="88"/>
        <v>252.51331908115191</v>
      </c>
      <c r="V84" s="4">
        <f t="shared" si="88"/>
        <v>249.59585625880109</v>
      </c>
      <c r="W84" s="4">
        <f t="shared" si="88"/>
        <v>253.93821365328748</v>
      </c>
      <c r="X84" s="4">
        <f t="shared" si="88"/>
        <v>240.02656967988182</v>
      </c>
      <c r="Y84" s="4">
        <f t="shared" si="88"/>
        <v>247.73827281909064</v>
      </c>
      <c r="Z84" s="4">
        <f t="shared" si="88"/>
        <v>244.19264417997033</v>
      </c>
      <c r="AA84" s="4">
        <f t="shared" si="88"/>
        <v>237.02823838433849</v>
      </c>
      <c r="AB84" s="4">
        <f t="shared" si="88"/>
        <v>246.26788044238373</v>
      </c>
      <c r="AC84" s="4">
        <f t="shared" si="88"/>
        <v>240.49085460281989</v>
      </c>
      <c r="AD84" s="4">
        <f t="shared" si="88"/>
        <v>244.21939451553274</v>
      </c>
      <c r="AE84" s="4">
        <f t="shared" si="88"/>
        <v>247.96934513650135</v>
      </c>
      <c r="AF84" s="4">
        <f t="shared" si="88"/>
        <v>216.45301795196951</v>
      </c>
      <c r="AG84" s="4">
        <f t="shared" si="88"/>
        <v>203.09754155478129</v>
      </c>
      <c r="AI84" s="4">
        <f t="shared" si="89"/>
        <v>-3.7532228975748012</v>
      </c>
      <c r="AJ84" s="4">
        <f t="shared" si="89"/>
        <v>-8.2244472618078817</v>
      </c>
      <c r="AK84" s="4">
        <f t="shared" si="89"/>
        <v>-9.0633190811519171</v>
      </c>
      <c r="AL84" s="4">
        <f t="shared" si="89"/>
        <v>-9.7908562588010852</v>
      </c>
      <c r="AM84" s="4">
        <f t="shared" si="89"/>
        <v>-7.4992136532874838</v>
      </c>
      <c r="AN84" s="4">
        <f t="shared" si="89"/>
        <v>-6.2265696798818055</v>
      </c>
      <c r="AO84" s="4">
        <f t="shared" si="89"/>
        <v>-9.5382728190906505</v>
      </c>
      <c r="AP84" s="4">
        <f t="shared" si="89"/>
        <v>-12.292644179970324</v>
      </c>
      <c r="AQ84" s="4">
        <f t="shared" si="89"/>
        <v>-4.5892383843385005</v>
      </c>
      <c r="AR84" s="4">
        <f t="shared" si="89"/>
        <v>-13.121880442383741</v>
      </c>
      <c r="AS84" s="4">
        <f t="shared" si="89"/>
        <v>-6.4178546028198866</v>
      </c>
      <c r="AT84" s="4">
        <f t="shared" si="89"/>
        <v>-6.6093945155327276</v>
      </c>
      <c r="AU84" s="4">
        <f t="shared" si="89"/>
        <v>-8.5193451365013573</v>
      </c>
      <c r="AV84" s="4">
        <f t="shared" si="89"/>
        <v>-5.1030179519695196</v>
      </c>
      <c r="AW84" s="4">
        <f t="shared" si="89"/>
        <v>-7.0715415547812768</v>
      </c>
      <c r="AY84" s="2">
        <f t="shared" si="80"/>
        <v>95.538005875904858</v>
      </c>
      <c r="AZ84" s="2">
        <f t="shared" si="80"/>
        <v>94.094653116214502</v>
      </c>
      <c r="BA84" s="2">
        <f t="shared" si="80"/>
        <v>92.250200372372447</v>
      </c>
      <c r="BB84" s="2">
        <f t="shared" si="80"/>
        <v>92.069484137141842</v>
      </c>
      <c r="BC84" s="2">
        <f t="shared" si="80"/>
        <v>92.027836195505174</v>
      </c>
      <c r="BD84" s="2">
        <f t="shared" si="80"/>
        <v>90.361948753010552</v>
      </c>
      <c r="BE84" s="2">
        <f t="shared" si="80"/>
        <v>93.015751819667784</v>
      </c>
      <c r="BF84" s="2">
        <f t="shared" si="80"/>
        <v>91.460770232420984</v>
      </c>
      <c r="BG84" s="2">
        <f t="shared" si="80"/>
        <v>95.512027106121678</v>
      </c>
      <c r="BH84" s="2">
        <f t="shared" si="80"/>
        <v>95.841512396656952</v>
      </c>
      <c r="BI84" s="2">
        <f t="shared" si="80"/>
        <v>95.028354035546613</v>
      </c>
      <c r="BJ84" s="2">
        <f t="shared" si="80"/>
        <v>93.103728591134143</v>
      </c>
      <c r="BK84" s="2">
        <f t="shared" si="80"/>
        <v>96.275014807197067</v>
      </c>
      <c r="BL84" s="2">
        <f t="shared" si="80"/>
        <v>89.130367154943045</v>
      </c>
      <c r="BM84" s="2">
        <f t="shared" si="80"/>
        <v>91.862129858693905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101.90618974358972</v>
      </c>
      <c r="DL84" s="2">
        <f t="shared" si="90"/>
        <v>105.48433333333332</v>
      </c>
      <c r="DM84" s="2">
        <f t="shared" si="90"/>
        <v>103.32484521575984</v>
      </c>
      <c r="DN84" s="2">
        <f t="shared" si="90"/>
        <v>102.13841324041809</v>
      </c>
      <c r="DO84" s="2">
        <f t="shared" si="90"/>
        <v>101.97837757973733</v>
      </c>
      <c r="DP84" s="2">
        <f t="shared" si="90"/>
        <v>102.16787757973732</v>
      </c>
      <c r="DQ84" s="2">
        <f t="shared" si="90"/>
        <v>104.43152496626179</v>
      </c>
      <c r="DR84" s="2">
        <f t="shared" si="90"/>
        <v>105.62183704453442</v>
      </c>
      <c r="DS84" s="2">
        <f t="shared" si="90"/>
        <v>107.40513940620782</v>
      </c>
      <c r="DT84" s="2">
        <f t="shared" si="90"/>
        <v>109.54858416311049</v>
      </c>
      <c r="DU84" s="2">
        <f t="shared" si="90"/>
        <v>105.56501116095855</v>
      </c>
      <c r="DV84" s="2">
        <f t="shared" si="90"/>
        <v>105.18329215450268</v>
      </c>
      <c r="DW84" s="2">
        <f t="shared" si="90"/>
        <v>106.9348717948718</v>
      </c>
      <c r="DX84" s="2">
        <f t="shared" si="90"/>
        <v>95.202624831309024</v>
      </c>
      <c r="DY84" s="2">
        <f t="shared" si="90"/>
        <v>97.852145216645198</v>
      </c>
      <c r="EA84" s="2">
        <f>CE$228*$B84+CE$229</f>
        <v>94.254767087453686</v>
      </c>
      <c r="EB84" s="2">
        <f t="shared" si="91"/>
        <v>91.868468872878566</v>
      </c>
      <c r="EC84" s="2">
        <f t="shared" si="91"/>
        <v>89.859264659342657</v>
      </c>
      <c r="ED84" s="2">
        <f t="shared" si="91"/>
        <v>89.694151897812418</v>
      </c>
      <c r="EE84" s="2">
        <f t="shared" si="91"/>
        <v>89.724895565468387</v>
      </c>
      <c r="EF84" s="2">
        <f t="shared" si="91"/>
        <v>87.838424139317965</v>
      </c>
      <c r="EG84" s="2">
        <f t="shared" si="91"/>
        <v>90.310245562431561</v>
      </c>
      <c r="EH84" s="2">
        <f t="shared" si="91"/>
        <v>88.051222788023821</v>
      </c>
      <c r="EI84" s="2">
        <f t="shared" si="91"/>
        <v>92.928502816016888</v>
      </c>
      <c r="EJ84" s="2">
        <f t="shared" si="91"/>
        <v>92.263570727700298</v>
      </c>
      <c r="EK84" s="2">
        <f t="shared" si="91"/>
        <v>92.568203881004308</v>
      </c>
      <c r="EL84" s="2">
        <f t="shared" si="91"/>
        <v>89.94530402237767</v>
      </c>
      <c r="EM84" s="2">
        <f t="shared" si="91"/>
        <v>93.73682489259653</v>
      </c>
      <c r="EN84" s="2">
        <f t="shared" si="91"/>
        <v>87.745638151875568</v>
      </c>
      <c r="EO84" s="2">
        <f t="shared" si="91"/>
        <v>90.197254129987201</v>
      </c>
      <c r="EQ84" s="2">
        <f t="shared" si="92"/>
        <v>92.779642098203979</v>
      </c>
      <c r="ER84" s="2">
        <f t="shared" si="92"/>
        <v>90.435051602756857</v>
      </c>
      <c r="ES84" s="2">
        <f t="shared" si="92"/>
        <v>88.542734286719906</v>
      </c>
      <c r="ET84" s="2">
        <f t="shared" si="92"/>
        <v>88.415595451950992</v>
      </c>
      <c r="EU84" s="2">
        <f t="shared" si="92"/>
        <v>88.611027589231952</v>
      </c>
      <c r="EV84" s="2">
        <f t="shared" si="92"/>
        <v>87.07870368418321</v>
      </c>
      <c r="EW84" s="2">
        <f t="shared" si="92"/>
        <v>88.796988761209107</v>
      </c>
      <c r="EX84" s="2">
        <f t="shared" si="92"/>
        <v>86.618993553732608</v>
      </c>
      <c r="EY84" s="2">
        <f t="shared" si="92"/>
        <v>91.665119485985599</v>
      </c>
      <c r="EZ84" s="2">
        <f t="shared" si="92"/>
        <v>91.641043587572099</v>
      </c>
      <c r="FA84" s="2">
        <f t="shared" si="92"/>
        <v>91.072150582755299</v>
      </c>
      <c r="FB84" s="2">
        <f t="shared" si="92"/>
        <v>88.308099244177797</v>
      </c>
      <c r="FC84" s="2">
        <f t="shared" si="92"/>
        <v>92.67951409971721</v>
      </c>
      <c r="FD84" s="2">
        <f t="shared" si="92"/>
        <v>87.940481525025987</v>
      </c>
      <c r="FE84" s="2">
        <f t="shared" si="92"/>
        <v>90.845563904643626</v>
      </c>
      <c r="FG84" s="2">
        <f t="shared" si="93"/>
        <v>0.83223828343243456</v>
      </c>
      <c r="FH84" s="2">
        <f t="shared" si="93"/>
        <v>0.83646667688079324</v>
      </c>
      <c r="FI84" s="2">
        <f t="shared" si="93"/>
        <v>0.82240854844018729</v>
      </c>
      <c r="FJ84" s="2">
        <f t="shared" si="93"/>
        <v>0.8090897210710174</v>
      </c>
      <c r="FK84" s="2">
        <f t="shared" si="93"/>
        <v>0.81202909563135395</v>
      </c>
      <c r="FL84" s="2">
        <f t="shared" si="93"/>
        <v>0.82387557174847392</v>
      </c>
      <c r="FM84" s="2">
        <f t="shared" si="93"/>
        <v>0.80837906858566011</v>
      </c>
      <c r="FN84" s="2">
        <f t="shared" si="93"/>
        <v>0.80592483605441234</v>
      </c>
      <c r="FO84" s="2">
        <f t="shared" si="93"/>
        <v>0.82150662970840449</v>
      </c>
      <c r="FP84" s="2">
        <f t="shared" si="93"/>
        <v>0.79299361243373023</v>
      </c>
      <c r="FQ84" s="2">
        <f t="shared" si="93"/>
        <v>0.8106789124549918</v>
      </c>
      <c r="FR84" s="2">
        <f t="shared" si="93"/>
        <v>0.79270023245390597</v>
      </c>
      <c r="FS84" s="2">
        <f t="shared" si="93"/>
        <v>0.80766465674470367</v>
      </c>
      <c r="FT84" s="2">
        <f t="shared" si="93"/>
        <v>0.81430968029278483</v>
      </c>
      <c r="FU84" s="2">
        <f t="shared" si="93"/>
        <v>0.78252357966263353</v>
      </c>
      <c r="FW84" s="2">
        <f t="shared" si="82"/>
        <v>2.5557869938631661E-4</v>
      </c>
      <c r="FX84" s="2">
        <f t="shared" si="82"/>
        <v>3.2322690160652373E-4</v>
      </c>
      <c r="FY84" s="2">
        <f t="shared" si="82"/>
        <v>3.3138930099502932E-4</v>
      </c>
      <c r="FZ84" s="2">
        <f t="shared" si="82"/>
        <v>3.1689226853542305E-4</v>
      </c>
      <c r="GA84" s="2">
        <f t="shared" si="82"/>
        <v>3.2092299798133458E-4</v>
      </c>
      <c r="GB84" s="2">
        <f t="shared" si="82"/>
        <v>3.187760136088482E-4</v>
      </c>
      <c r="GC84" s="2">
        <f t="shared" si="82"/>
        <v>2.8181263584195232E-4</v>
      </c>
      <c r="GD84" s="2">
        <f t="shared" si="82"/>
        <v>3.2983411348006138E-4</v>
      </c>
      <c r="GE84" s="2">
        <f t="shared" si="82"/>
        <v>3.6359935587816725E-4</v>
      </c>
      <c r="GF84" s="2">
        <f t="shared" si="82"/>
        <v>2.6749250164570461E-4</v>
      </c>
      <c r="GG84" s="2">
        <f t="shared" si="82"/>
        <v>2.8042738316570465E-4</v>
      </c>
      <c r="GH84" s="2">
        <f t="shared" si="82"/>
        <v>2.4848993150201047E-4</v>
      </c>
      <c r="GI84" s="2">
        <f t="shared" si="82"/>
        <v>2.4682113322708983E-4</v>
      </c>
      <c r="GJ84" s="2">
        <f t="shared" si="82"/>
        <v>1.9894190087774242E-4</v>
      </c>
      <c r="GK84" s="2">
        <f t="shared" si="82"/>
        <v>1.8111266019235934E-4</v>
      </c>
      <c r="GM84" s="86">
        <f t="shared" si="83"/>
        <v>0.59444688548879343</v>
      </c>
      <c r="GN84" s="86">
        <f t="shared" si="83"/>
        <v>0.66630824431906488</v>
      </c>
      <c r="GO84" s="86">
        <f t="shared" si="83"/>
        <v>0.66925725977434369</v>
      </c>
      <c r="GP84" s="86">
        <f t="shared" si="83"/>
        <v>0.65088877628473429</v>
      </c>
      <c r="GQ84" s="86">
        <f t="shared" si="83"/>
        <v>0.68268427437423096</v>
      </c>
      <c r="GR84" s="86">
        <f t="shared" si="83"/>
        <v>0.71877081965726608</v>
      </c>
      <c r="GS84" s="86">
        <f t="shared" si="83"/>
        <v>0.68902897902021387</v>
      </c>
      <c r="GT84" s="86">
        <f t="shared" si="83"/>
        <v>0.66887097319932209</v>
      </c>
      <c r="GU84" s="86">
        <f t="shared" si="83"/>
        <v>0.69276374225213944</v>
      </c>
      <c r="GV84" s="86">
        <f t="shared" si="83"/>
        <v>0.66203858303182905</v>
      </c>
      <c r="GW84" s="86">
        <f t="shared" si="83"/>
        <v>0.69028497115525567</v>
      </c>
      <c r="GX84" s="86">
        <f t="shared" si="83"/>
        <v>0.62854864671887822</v>
      </c>
      <c r="GY84" s="86">
        <f t="shared" si="83"/>
        <v>0.66787167768010991</v>
      </c>
      <c r="GZ84" s="86">
        <f t="shared" si="83"/>
        <v>0.61160082894564061</v>
      </c>
      <c r="HA84" s="86">
        <f t="shared" si="83"/>
        <v>0.58261493684798304</v>
      </c>
      <c r="HC84" s="86">
        <f t="shared" si="73"/>
        <v>2.4497123753668994E-4</v>
      </c>
      <c r="HD84" s="86">
        <f t="shared" si="73"/>
        <v>3.5990983991205592E-4</v>
      </c>
      <c r="HE84" s="86">
        <f t="shared" si="73"/>
        <v>6.7516793490308475E-5</v>
      </c>
      <c r="HF84" s="86">
        <f t="shared" si="73"/>
        <v>3.6260686095832479E-5</v>
      </c>
      <c r="HG84" s="86">
        <f t="shared" si="87"/>
        <v>9.061249162961948E-5</v>
      </c>
      <c r="HH84" s="86">
        <f t="shared" si="87"/>
        <v>7.4473373357305037E-5</v>
      </c>
      <c r="HI84" s="86">
        <f t="shared" si="87"/>
        <v>4.5926163776118068E-5</v>
      </c>
      <c r="HJ84" s="86">
        <f t="shared" si="87"/>
        <v>7.0801447547707121E-5</v>
      </c>
      <c r="HK84" s="86">
        <f t="shared" si="87"/>
        <v>6.3704031336801655E-5</v>
      </c>
      <c r="HL84" s="86">
        <f t="shared" si="87"/>
        <v>3.6030613542934854E-5</v>
      </c>
      <c r="HM84" s="86">
        <f t="shared" si="87"/>
        <v>4.7177615441893038E-5</v>
      </c>
      <c r="HN84" s="86">
        <f t="shared" si="87"/>
        <v>2.9189580710197307E-5</v>
      </c>
      <c r="HO84" s="86">
        <f t="shared" si="87"/>
        <v>5.9705880720616098E-5</v>
      </c>
      <c r="HP84" s="86">
        <f t="shared" si="87"/>
        <v>5.4454721020961344E-5</v>
      </c>
      <c r="HQ84" s="86">
        <f t="shared" si="87"/>
        <v>3.077637109006829E-6</v>
      </c>
      <c r="HS84" s="86">
        <f t="shared" si="84"/>
        <v>1.317320035923792E-26</v>
      </c>
      <c r="HT84" s="86">
        <f t="shared" si="84"/>
        <v>4.1908958006882157E-23</v>
      </c>
      <c r="HU84" s="86">
        <f t="shared" si="84"/>
        <v>7.0705451451198981E-29</v>
      </c>
      <c r="HV84" s="86">
        <f t="shared" si="84"/>
        <v>1.7001534297298393E-31</v>
      </c>
      <c r="HW84" s="86">
        <f t="shared" si="84"/>
        <v>5.2746496181846469E-29</v>
      </c>
      <c r="HX84" s="86">
        <f t="shared" si="84"/>
        <v>1.9308142182607794E-32</v>
      </c>
      <c r="HY84" s="86">
        <f t="shared" si="84"/>
        <v>4.9186180702330041E-32</v>
      </c>
      <c r="HZ84" s="86">
        <f t="shared" si="84"/>
        <v>9.8469066785885553E-31</v>
      </c>
      <c r="IA84" s="86">
        <f t="shared" si="84"/>
        <v>3.7947052097617925E-32</v>
      </c>
      <c r="IB84" s="86">
        <f t="shared" si="84"/>
        <v>7.6621724218867757E-34</v>
      </c>
      <c r="IC84" s="86">
        <f t="shared" si="84"/>
        <v>1.7749232008005382E-33</v>
      </c>
      <c r="ID84" s="86">
        <f t="shared" si="84"/>
        <v>5.461102043914493E-33</v>
      </c>
      <c r="IE84" s="86">
        <f t="shared" si="84"/>
        <v>5.4258774922154337E-31</v>
      </c>
      <c r="IF84" s="86">
        <f t="shared" si="84"/>
        <v>1.5356829487712074E-20</v>
      </c>
      <c r="IG84" s="86">
        <f t="shared" si="84"/>
        <v>1.6041122807250953E-17</v>
      </c>
      <c r="II84" s="86">
        <f t="shared" si="85"/>
        <v>3.5305679253194589E-125</v>
      </c>
      <c r="IJ84" s="86">
        <f t="shared" si="85"/>
        <v>6.9983178487248489E-106</v>
      </c>
      <c r="IK84" s="86">
        <f t="shared" si="85"/>
        <v>3.604024060365305E-134</v>
      </c>
      <c r="IL84" s="86">
        <f t="shared" si="85"/>
        <v>1.6638276667634432E-147</v>
      </c>
      <c r="IM84" s="86">
        <f t="shared" si="85"/>
        <v>9.5078944844283787E-141</v>
      </c>
      <c r="IN84" s="86">
        <f t="shared" si="85"/>
        <v>6.0183942399237977E-152</v>
      </c>
      <c r="IO84" s="86">
        <f t="shared" si="85"/>
        <v>1.3063010159912917E-154</v>
      </c>
      <c r="IP84" s="86">
        <f t="shared" si="85"/>
        <v>4.040851489977269E-146</v>
      </c>
      <c r="IQ84" s="86">
        <f t="shared" si="85"/>
        <v>5.3316407945959862E-154</v>
      </c>
      <c r="IR84" s="86">
        <f t="shared" si="85"/>
        <v>1.3409454884199233E-159</v>
      </c>
      <c r="IS84" s="86">
        <f t="shared" si="85"/>
        <v>4.9232062868643198E-162</v>
      </c>
      <c r="IT84" s="86">
        <f t="shared" si="85"/>
        <v>2.1945942793592471E-158</v>
      </c>
      <c r="IU84" s="86">
        <f t="shared" si="85"/>
        <v>2.6514418427958205E-146</v>
      </c>
      <c r="IV84" s="86">
        <f t="shared" si="85"/>
        <v>2.292702420404237E-79</v>
      </c>
      <c r="IW84" s="86">
        <f t="shared" si="85"/>
        <v>4.1514784210450572E-74</v>
      </c>
      <c r="IY84" s="86">
        <f t="shared" si="86"/>
        <v>0.59469185672633007</v>
      </c>
      <c r="IZ84" s="86">
        <f t="shared" si="86"/>
        <v>0.66666815415897696</v>
      </c>
      <c r="JA84" s="86">
        <f t="shared" si="86"/>
        <v>0.66932477656783396</v>
      </c>
      <c r="JB84" s="86">
        <f t="shared" si="86"/>
        <v>0.65092503697083015</v>
      </c>
      <c r="JC84" s="86">
        <f t="shared" si="86"/>
        <v>0.68277488686586063</v>
      </c>
      <c r="JD84" s="86">
        <f t="shared" si="86"/>
        <v>0.71884529303062339</v>
      </c>
      <c r="JE84" s="86">
        <f t="shared" si="86"/>
        <v>0.68907490518398995</v>
      </c>
      <c r="JF84" s="86">
        <f t="shared" si="86"/>
        <v>0.66894177464686977</v>
      </c>
      <c r="JG84" s="86">
        <f t="shared" si="86"/>
        <v>0.69282744628347626</v>
      </c>
      <c r="JH84" s="86">
        <f t="shared" si="86"/>
        <v>0.66207461364537201</v>
      </c>
      <c r="JI84" s="86">
        <f t="shared" si="86"/>
        <v>0.6903321487706976</v>
      </c>
      <c r="JJ84" s="86">
        <f t="shared" si="86"/>
        <v>0.62857783629958841</v>
      </c>
      <c r="JK84" s="86">
        <f t="shared" si="86"/>
        <v>0.66793138356083048</v>
      </c>
      <c r="JL84" s="86">
        <f t="shared" si="86"/>
        <v>0.61165528366666155</v>
      </c>
      <c r="JM84" s="86">
        <f t="shared" si="86"/>
        <v>0.5826180144850921</v>
      </c>
    </row>
    <row r="85" spans="2:273" x14ac:dyDescent="0.25">
      <c r="B85" s="2">
        <v>58</v>
      </c>
      <c r="C85" s="37">
        <v>217.977</v>
      </c>
      <c r="D85" s="37">
        <v>241.47399999999999</v>
      </c>
      <c r="E85" s="37">
        <v>238.57499999999999</v>
      </c>
      <c r="F85" s="37">
        <v>236.68299999999999</v>
      </c>
      <c r="G85" s="37">
        <v>238.41499999999999</v>
      </c>
      <c r="H85" s="37">
        <v>216.05</v>
      </c>
      <c r="I85" s="37">
        <v>233.375</v>
      </c>
      <c r="J85" s="37">
        <v>224.375</v>
      </c>
      <c r="K85" s="37">
        <v>215.512</v>
      </c>
      <c r="L85" s="37">
        <v>229.87799999999999</v>
      </c>
      <c r="M85" s="37">
        <v>220.29300000000001</v>
      </c>
      <c r="N85" s="37">
        <v>235.31700000000001</v>
      </c>
      <c r="O85" s="37">
        <v>233.42500000000001</v>
      </c>
      <c r="P85" s="37">
        <v>203.375</v>
      </c>
      <c r="Q85" s="37">
        <v>191.94900000000001</v>
      </c>
      <c r="S85" s="4">
        <f t="shared" si="88"/>
        <v>220.12363425642755</v>
      </c>
      <c r="T85" s="4">
        <f t="shared" si="88"/>
        <v>247.31485063667861</v>
      </c>
      <c r="U85" s="4">
        <f t="shared" si="88"/>
        <v>246.66366299822462</v>
      </c>
      <c r="V85" s="4">
        <f t="shared" si="88"/>
        <v>243.25959492841929</v>
      </c>
      <c r="W85" s="4">
        <f t="shared" si="88"/>
        <v>240.75558821319692</v>
      </c>
      <c r="X85" s="4">
        <f t="shared" si="88"/>
        <v>212.71938375472283</v>
      </c>
      <c r="Y85" s="4">
        <f t="shared" si="88"/>
        <v>238.61412225790912</v>
      </c>
      <c r="Z85" s="4">
        <f t="shared" si="88"/>
        <v>227.63615322508463</v>
      </c>
      <c r="AA85" s="4">
        <f t="shared" si="88"/>
        <v>210.6557559272467</v>
      </c>
      <c r="AB85" s="4">
        <f t="shared" si="88"/>
        <v>233.2650032130839</v>
      </c>
      <c r="AC85" s="4">
        <f t="shared" si="88"/>
        <v>218.29637995552486</v>
      </c>
      <c r="AD85" s="4">
        <f t="shared" si="88"/>
        <v>241.97569438839204</v>
      </c>
      <c r="AE85" s="4">
        <f t="shared" si="88"/>
        <v>236.71349053687186</v>
      </c>
      <c r="AF85" s="4">
        <f t="shared" si="88"/>
        <v>199.29855544409693</v>
      </c>
      <c r="AG85" s="4">
        <f t="shared" si="88"/>
        <v>193.59534959268404</v>
      </c>
      <c r="AI85" s="4">
        <f t="shared" si="89"/>
        <v>-2.1466342564275465</v>
      </c>
      <c r="AJ85" s="4">
        <f t="shared" si="89"/>
        <v>-5.8408506366786241</v>
      </c>
      <c r="AK85" s="4">
        <f t="shared" si="89"/>
        <v>-8.0886629982246347</v>
      </c>
      <c r="AL85" s="4">
        <f t="shared" si="89"/>
        <v>-6.576594928419297</v>
      </c>
      <c r="AM85" s="4">
        <f t="shared" si="89"/>
        <v>-2.3405882131969236</v>
      </c>
      <c r="AN85" s="4">
        <f t="shared" si="89"/>
        <v>3.3306162452771844</v>
      </c>
      <c r="AO85" s="4">
        <f t="shared" si="89"/>
        <v>-5.2391222579091163</v>
      </c>
      <c r="AP85" s="4">
        <f t="shared" si="89"/>
        <v>-3.2611532250846267</v>
      </c>
      <c r="AQ85" s="4">
        <f t="shared" si="89"/>
        <v>4.8562440727532987</v>
      </c>
      <c r="AR85" s="4">
        <f t="shared" si="89"/>
        <v>-3.3870032130839149</v>
      </c>
      <c r="AS85" s="4">
        <f t="shared" si="89"/>
        <v>1.9966200444751507</v>
      </c>
      <c r="AT85" s="4">
        <f t="shared" si="89"/>
        <v>-6.6586943883920355</v>
      </c>
      <c r="AU85" s="4">
        <f t="shared" si="89"/>
        <v>-3.2884905368718478</v>
      </c>
      <c r="AV85" s="4">
        <f t="shared" si="89"/>
        <v>4.0764445559030662</v>
      </c>
      <c r="AW85" s="4">
        <f t="shared" si="89"/>
        <v>-1.6463495926840324</v>
      </c>
      <c r="AY85" s="2">
        <f t="shared" si="80"/>
        <v>95.271267204489661</v>
      </c>
      <c r="AZ85" s="2">
        <f t="shared" si="80"/>
        <v>93.803024864410574</v>
      </c>
      <c r="BA85" s="2">
        <f t="shared" si="80"/>
        <v>91.949877646812595</v>
      </c>
      <c r="BB85" s="2">
        <f t="shared" si="80"/>
        <v>91.789687413217578</v>
      </c>
      <c r="BC85" s="2">
        <f t="shared" si="80"/>
        <v>91.75129504185611</v>
      </c>
      <c r="BD85" s="2">
        <f t="shared" si="80"/>
        <v>90.103799883541853</v>
      </c>
      <c r="BE85" s="2">
        <f t="shared" si="80"/>
        <v>92.712104890089535</v>
      </c>
      <c r="BF85" s="2">
        <f t="shared" si="80"/>
        <v>91.146518987186695</v>
      </c>
      <c r="BG85" s="2">
        <f t="shared" si="80"/>
        <v>95.21395791969681</v>
      </c>
      <c r="BH85" s="2">
        <f t="shared" si="80"/>
        <v>95.533553872812078</v>
      </c>
      <c r="BI85" s="2">
        <f t="shared" si="80"/>
        <v>94.756150272859969</v>
      </c>
      <c r="BJ85" s="2">
        <f t="shared" si="80"/>
        <v>92.807208842688766</v>
      </c>
      <c r="BK85" s="2">
        <f t="shared" si="80"/>
        <v>95.98737800225463</v>
      </c>
      <c r="BL85" s="2">
        <f t="shared" si="80"/>
        <v>88.971159762597225</v>
      </c>
      <c r="BM85" s="2">
        <f t="shared" si="80"/>
        <v>91.703109231890551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102.05267516869093</v>
      </c>
      <c r="DL85" s="2">
        <f t="shared" si="90"/>
        <v>105.68876450742239</v>
      </c>
      <c r="DM85" s="2">
        <f t="shared" si="90"/>
        <v>103.5682410881801</v>
      </c>
      <c r="DN85" s="2">
        <f t="shared" si="90"/>
        <v>102.35516864111494</v>
      </c>
      <c r="DO85" s="2">
        <f t="shared" si="90"/>
        <v>102.12090093808629</v>
      </c>
      <c r="DP85" s="2">
        <f t="shared" si="90"/>
        <v>102.39315431519699</v>
      </c>
      <c r="DQ85" s="2">
        <f t="shared" si="90"/>
        <v>104.65928812415653</v>
      </c>
      <c r="DR85" s="2">
        <f t="shared" si="90"/>
        <v>105.91834008097166</v>
      </c>
      <c r="DS85" s="2">
        <f t="shared" si="90"/>
        <v>107.76368717948718</v>
      </c>
      <c r="DT85" s="2">
        <f t="shared" si="90"/>
        <v>109.89648767188243</v>
      </c>
      <c r="DU85" s="2">
        <f t="shared" si="90"/>
        <v>105.84442882153411</v>
      </c>
      <c r="DV85" s="2">
        <f t="shared" si="90"/>
        <v>105.35349513075829</v>
      </c>
      <c r="DW85" s="2">
        <f t="shared" si="90"/>
        <v>107.09891025641025</v>
      </c>
      <c r="DX85" s="2">
        <f t="shared" si="90"/>
        <v>95.308556005398103</v>
      </c>
      <c r="DY85" s="2">
        <f t="shared" si="90"/>
        <v>97.926051394251388</v>
      </c>
      <c r="EA85" s="2">
        <f t="shared" ref="EA85:EL116" si="94">CE$228*$B85+CE$229</f>
        <v>94.025037469530929</v>
      </c>
      <c r="EB85" s="2">
        <f t="shared" si="91"/>
        <v>91.684351892488394</v>
      </c>
      <c r="EC85" s="2">
        <f t="shared" si="91"/>
        <v>89.662313791310652</v>
      </c>
      <c r="ED85" s="2">
        <f t="shared" si="91"/>
        <v>89.516573115082352</v>
      </c>
      <c r="EE85" s="2">
        <f t="shared" si="91"/>
        <v>89.562580293886128</v>
      </c>
      <c r="EF85" s="2">
        <f t="shared" si="91"/>
        <v>87.708107858377446</v>
      </c>
      <c r="EG85" s="2">
        <f t="shared" si="91"/>
        <v>90.129844239437702</v>
      </c>
      <c r="EH85" s="2">
        <f t="shared" si="91"/>
        <v>87.902922113925541</v>
      </c>
      <c r="EI85" s="2">
        <f t="shared" si="91"/>
        <v>92.727720441790666</v>
      </c>
      <c r="EJ85" s="2">
        <f t="shared" si="91"/>
        <v>92.114316745246725</v>
      </c>
      <c r="EK85" s="2">
        <f t="shared" si="91"/>
        <v>92.395052073250852</v>
      </c>
      <c r="EL85" s="2">
        <f t="shared" si="91"/>
        <v>89.815449155893916</v>
      </c>
      <c r="EM85" s="2">
        <f t="shared" si="91"/>
        <v>93.574470370286178</v>
      </c>
      <c r="EN85" s="2">
        <f t="shared" si="91"/>
        <v>87.653124428179325</v>
      </c>
      <c r="EO85" s="2">
        <f t="shared" si="91"/>
        <v>90.12566588849441</v>
      </c>
      <c r="EQ85" s="2">
        <f t="shared" si="92"/>
        <v>92.580812142423014</v>
      </c>
      <c r="ER85" s="2">
        <f t="shared" si="92"/>
        <v>90.283398962155829</v>
      </c>
      <c r="ES85" s="2">
        <f t="shared" si="92"/>
        <v>88.37626035048072</v>
      </c>
      <c r="ET85" s="2">
        <f t="shared" si="92"/>
        <v>88.268896294830043</v>
      </c>
      <c r="EU85" s="2">
        <f t="shared" si="92"/>
        <v>88.472984725800245</v>
      </c>
      <c r="EV85" s="2">
        <f t="shared" si="92"/>
        <v>86.967746146024552</v>
      </c>
      <c r="EW85" s="2">
        <f t="shared" si="92"/>
        <v>88.652932552408117</v>
      </c>
      <c r="EX85" s="2">
        <f t="shared" si="92"/>
        <v>86.504317910716324</v>
      </c>
      <c r="EY85" s="2">
        <f t="shared" si="92"/>
        <v>91.495938020644786</v>
      </c>
      <c r="EZ85" s="2">
        <f t="shared" si="92"/>
        <v>91.50729731911288</v>
      </c>
      <c r="FA85" s="2">
        <f t="shared" si="92"/>
        <v>90.934399007904517</v>
      </c>
      <c r="FB85" s="2">
        <f t="shared" si="92"/>
        <v>88.216470254572144</v>
      </c>
      <c r="FC85" s="2">
        <f t="shared" si="92"/>
        <v>92.540939110126118</v>
      </c>
      <c r="FD85" s="2">
        <f t="shared" si="92"/>
        <v>87.84344933750512</v>
      </c>
      <c r="FE85" s="2">
        <f t="shared" si="92"/>
        <v>90.756919854340254</v>
      </c>
      <c r="FG85" s="2">
        <f t="shared" si="93"/>
        <v>0.84470718581143456</v>
      </c>
      <c r="FH85" s="2">
        <f t="shared" si="93"/>
        <v>0.84867844670196069</v>
      </c>
      <c r="FI85" s="2">
        <f t="shared" si="93"/>
        <v>0.83546360529835351</v>
      </c>
      <c r="FJ85" s="2">
        <f t="shared" si="93"/>
        <v>0.82291304334065474</v>
      </c>
      <c r="FK85" s="2">
        <f t="shared" si="93"/>
        <v>0.82568543911778758</v>
      </c>
      <c r="FL85" s="2">
        <f t="shared" si="93"/>
        <v>0.83684417999067773</v>
      </c>
      <c r="FM85" s="2">
        <f t="shared" si="93"/>
        <v>0.82224254234843397</v>
      </c>
      <c r="FN85" s="2">
        <f t="shared" si="93"/>
        <v>0.81992631663717075</v>
      </c>
      <c r="FO85" s="2">
        <f t="shared" si="93"/>
        <v>0.83461465500979259</v>
      </c>
      <c r="FP85" s="2">
        <f t="shared" si="93"/>
        <v>0.80770541596460277</v>
      </c>
      <c r="FQ85" s="2">
        <f t="shared" si="93"/>
        <v>0.82441213768271238</v>
      </c>
      <c r="FR85" s="2">
        <f t="shared" si="93"/>
        <v>0.80742782296786009</v>
      </c>
      <c r="FS85" s="2">
        <f t="shared" si="93"/>
        <v>0.82156840842824541</v>
      </c>
      <c r="FT85" s="2">
        <f t="shared" si="93"/>
        <v>0.82783546488406445</v>
      </c>
      <c r="FU85" s="2">
        <f t="shared" si="93"/>
        <v>0.79778973921609375</v>
      </c>
      <c r="FW85" s="2">
        <f t="shared" si="82"/>
        <v>2.8022956143912707E-4</v>
      </c>
      <c r="FX85" s="2">
        <f t="shared" si="82"/>
        <v>3.5440019827921135E-4</v>
      </c>
      <c r="FY85" s="2">
        <f t="shared" si="82"/>
        <v>3.6334952602255099E-4</v>
      </c>
      <c r="FZ85" s="2">
        <f t="shared" si="82"/>
        <v>3.4745484017105499E-4</v>
      </c>
      <c r="GA85" s="2">
        <f t="shared" si="82"/>
        <v>3.5187417517390919E-4</v>
      </c>
      <c r="GB85" s="2">
        <f t="shared" si="82"/>
        <v>3.4952019890462858E-4</v>
      </c>
      <c r="GC85" s="2">
        <f t="shared" si="82"/>
        <v>3.089930094570046E-4</v>
      </c>
      <c r="GD85" s="2">
        <f t="shared" si="82"/>
        <v>3.6164440559905163E-4</v>
      </c>
      <c r="GE85" s="2">
        <f t="shared" si="82"/>
        <v>3.9866478092682474E-4</v>
      </c>
      <c r="GF85" s="2">
        <f t="shared" si="82"/>
        <v>2.9329212663948732E-4</v>
      </c>
      <c r="GG85" s="2">
        <f t="shared" si="82"/>
        <v>3.0747419248902783E-4</v>
      </c>
      <c r="GH85" s="2">
        <f t="shared" si="82"/>
        <v>2.7245726000076504E-4</v>
      </c>
      <c r="GI85" s="2">
        <f t="shared" si="82"/>
        <v>2.7062754651560025E-4</v>
      </c>
      <c r="GJ85" s="2">
        <f t="shared" si="82"/>
        <v>2.1813126989703754E-4</v>
      </c>
      <c r="GK85" s="2">
        <f t="shared" si="82"/>
        <v>1.9858261302846232E-4</v>
      </c>
      <c r="GM85" s="86">
        <f t="shared" si="83"/>
        <v>0.59088174063441634</v>
      </c>
      <c r="GN85" s="86">
        <f t="shared" si="83"/>
        <v>0.7035285392385433</v>
      </c>
      <c r="GO85" s="86">
        <f t="shared" si="83"/>
        <v>0.70461967380321766</v>
      </c>
      <c r="GP85" s="86">
        <f t="shared" si="83"/>
        <v>0.68540719291437113</v>
      </c>
      <c r="GQ85" s="86">
        <f t="shared" si="83"/>
        <v>0.69059726735721605</v>
      </c>
      <c r="GR85" s="86">
        <f t="shared" si="83"/>
        <v>0.64987184887216609</v>
      </c>
      <c r="GS85" s="86">
        <f t="shared" si="83"/>
        <v>0.71456844443723899</v>
      </c>
      <c r="GT85" s="86">
        <f t="shared" si="83"/>
        <v>0.6597953496831872</v>
      </c>
      <c r="GU85" s="86">
        <f t="shared" si="83"/>
        <v>0.62445649731468633</v>
      </c>
      <c r="GV85" s="86">
        <f t="shared" si="83"/>
        <v>0.6711638008968438</v>
      </c>
      <c r="GW85" s="86">
        <f t="shared" si="83"/>
        <v>0.64880057640486954</v>
      </c>
      <c r="GX85" s="86">
        <f t="shared" si="83"/>
        <v>0.68163188171857025</v>
      </c>
      <c r="GY85" s="86">
        <f t="shared" si="83"/>
        <v>0.68138054571782602</v>
      </c>
      <c r="GZ85" s="86">
        <f t="shared" si="83"/>
        <v>0.58521414293037588</v>
      </c>
      <c r="HA85" s="86">
        <f t="shared" si="83"/>
        <v>0.59228538171369538</v>
      </c>
      <c r="HC85" s="86">
        <f t="shared" si="73"/>
        <v>4.3536334268227896E-4</v>
      </c>
      <c r="HD85" s="86">
        <f t="shared" si="73"/>
        <v>6.1192860664150567E-4</v>
      </c>
      <c r="HE85" s="86">
        <f t="shared" si="73"/>
        <v>1.309465406351177E-4</v>
      </c>
      <c r="HF85" s="86">
        <f t="shared" si="73"/>
        <v>7.4030883554405402E-5</v>
      </c>
      <c r="HG85" s="86">
        <f t="shared" si="87"/>
        <v>1.7615764897770822E-4</v>
      </c>
      <c r="HH85" s="86">
        <f t="shared" si="87"/>
        <v>1.4961310043559798E-4</v>
      </c>
      <c r="HI85" s="86">
        <f t="shared" si="87"/>
        <v>9.3558740051263246E-5</v>
      </c>
      <c r="HJ85" s="86">
        <f t="shared" si="87"/>
        <v>1.4101056814217459E-4</v>
      </c>
      <c r="HK85" s="86">
        <f t="shared" si="87"/>
        <v>1.3085638780778035E-4</v>
      </c>
      <c r="HL85" s="86">
        <f t="shared" si="87"/>
        <v>7.457914549662124E-5</v>
      </c>
      <c r="HM85" s="86">
        <f t="shared" si="87"/>
        <v>9.7590980332866242E-5</v>
      </c>
      <c r="HN85" s="86">
        <f t="shared" si="87"/>
        <v>6.0338063915334184E-5</v>
      </c>
      <c r="HO85" s="86">
        <f t="shared" si="87"/>
        <v>1.1690965244715194E-4</v>
      </c>
      <c r="HP85" s="86">
        <f t="shared" si="87"/>
        <v>1.0861223490522136E-4</v>
      </c>
      <c r="HQ85" s="86">
        <f t="shared" si="87"/>
        <v>7.4783958306994677E-6</v>
      </c>
      <c r="HS85" s="86">
        <f t="shared" si="84"/>
        <v>8.1521409027367068E-26</v>
      </c>
      <c r="HT85" s="86">
        <f t="shared" si="84"/>
        <v>2.0745798952334092E-22</v>
      </c>
      <c r="HU85" s="86">
        <f t="shared" si="84"/>
        <v>5.406005399857446E-28</v>
      </c>
      <c r="HV85" s="86">
        <f t="shared" si="84"/>
        <v>1.566649979671085E-30</v>
      </c>
      <c r="HW85" s="86">
        <f t="shared" si="84"/>
        <v>4.2234193276988795E-28</v>
      </c>
      <c r="HX85" s="86">
        <f t="shared" si="84"/>
        <v>1.9087135379033289E-31</v>
      </c>
      <c r="HY85" s="86">
        <f t="shared" si="84"/>
        <v>4.7211081024289446E-31</v>
      </c>
      <c r="HZ85" s="86">
        <f t="shared" si="84"/>
        <v>8.8233462729436773E-30</v>
      </c>
      <c r="IA85" s="86">
        <f t="shared" si="84"/>
        <v>3.9136283010127127E-31</v>
      </c>
      <c r="IB85" s="86">
        <f t="shared" si="84"/>
        <v>8.0355298353553385E-33</v>
      </c>
      <c r="IC85" s="86">
        <f t="shared" si="84"/>
        <v>1.8952805479007466E-32</v>
      </c>
      <c r="ID85" s="86">
        <f t="shared" si="84"/>
        <v>5.391287989968639E-32</v>
      </c>
      <c r="IE85" s="86">
        <f t="shared" si="84"/>
        <v>4.5546730721339625E-30</v>
      </c>
      <c r="IF85" s="86">
        <f t="shared" si="84"/>
        <v>5.9097302773725939E-20</v>
      </c>
      <c r="IG85" s="86">
        <f t="shared" si="84"/>
        <v>4.8543441104993763E-17</v>
      </c>
      <c r="II85" s="86">
        <f t="shared" si="85"/>
        <v>1.8882943889889013E-122</v>
      </c>
      <c r="IJ85" s="86">
        <f t="shared" si="85"/>
        <v>1.6352061273438488E-103</v>
      </c>
      <c r="IK85" s="86">
        <f t="shared" si="85"/>
        <v>3.7858931253545943E-131</v>
      </c>
      <c r="IL85" s="86">
        <f t="shared" si="85"/>
        <v>3.3767347780537344E-144</v>
      </c>
      <c r="IM85" s="86">
        <f t="shared" si="85"/>
        <v>1.3709664770416738E-137</v>
      </c>
      <c r="IN85" s="86">
        <f t="shared" si="85"/>
        <v>1.5494944744912411E-148</v>
      </c>
      <c r="IO85" s="86">
        <f t="shared" si="85"/>
        <v>3.4292631857574528E-151</v>
      </c>
      <c r="IP85" s="86">
        <f t="shared" si="85"/>
        <v>7.9192273569071713E-143</v>
      </c>
      <c r="IQ85" s="86">
        <f t="shared" si="85"/>
        <v>1.7431047798148285E-150</v>
      </c>
      <c r="IR85" s="86">
        <f t="shared" si="85"/>
        <v>4.324517993120928E-156</v>
      </c>
      <c r="IS85" s="86">
        <f t="shared" si="85"/>
        <v>1.8853212327753331E-158</v>
      </c>
      <c r="IT85" s="86">
        <f t="shared" si="85"/>
        <v>6.1964123709848087E-155</v>
      </c>
      <c r="IU85" s="86">
        <f t="shared" si="85"/>
        <v>4.0310601125292109E-143</v>
      </c>
      <c r="IV85" s="86">
        <f t="shared" si="85"/>
        <v>1.0618656500529261E-77</v>
      </c>
      <c r="IW85" s="86">
        <f t="shared" si="85"/>
        <v>1.4268543788660365E-72</v>
      </c>
      <c r="IY85" s="86">
        <f t="shared" si="86"/>
        <v>0.59131710397709858</v>
      </c>
      <c r="IZ85" s="86">
        <f t="shared" si="86"/>
        <v>0.7041404678451848</v>
      </c>
      <c r="JA85" s="86">
        <f t="shared" si="86"/>
        <v>0.70475062034385283</v>
      </c>
      <c r="JB85" s="86">
        <f t="shared" si="86"/>
        <v>0.68548122379792553</v>
      </c>
      <c r="JC85" s="86">
        <f t="shared" si="86"/>
        <v>0.69077342500619376</v>
      </c>
      <c r="JD85" s="86">
        <f t="shared" si="86"/>
        <v>0.65002146197260169</v>
      </c>
      <c r="JE85" s="86">
        <f t="shared" si="86"/>
        <v>0.71466200317729023</v>
      </c>
      <c r="JF85" s="86">
        <f t="shared" si="86"/>
        <v>0.6599363602513294</v>
      </c>
      <c r="JG85" s="86">
        <f t="shared" si="86"/>
        <v>0.62458735370249407</v>
      </c>
      <c r="JH85" s="86">
        <f t="shared" si="86"/>
        <v>0.67123838004234038</v>
      </c>
      <c r="JI85" s="86">
        <f t="shared" si="86"/>
        <v>0.64889816738520245</v>
      </c>
      <c r="JJ85" s="86">
        <f t="shared" si="86"/>
        <v>0.68169221978248562</v>
      </c>
      <c r="JK85" s="86">
        <f t="shared" si="86"/>
        <v>0.68149745537027318</v>
      </c>
      <c r="JL85" s="86">
        <f t="shared" si="86"/>
        <v>0.58532275516528109</v>
      </c>
      <c r="JM85" s="86">
        <f t="shared" si="86"/>
        <v>0.59229286010952609</v>
      </c>
    </row>
    <row r="86" spans="2:273" x14ac:dyDescent="0.25">
      <c r="B86" s="2">
        <v>59</v>
      </c>
      <c r="C86" s="37">
        <v>206.09100000000001</v>
      </c>
      <c r="D86" s="37">
        <v>228.15799999999999</v>
      </c>
      <c r="E86" s="37">
        <v>225.52500000000001</v>
      </c>
      <c r="F86" s="37">
        <v>221.14599999999999</v>
      </c>
      <c r="G86" s="37">
        <v>212.85400000000001</v>
      </c>
      <c r="H86" s="37">
        <v>175.55</v>
      </c>
      <c r="I86" s="37">
        <v>213.375</v>
      </c>
      <c r="J86" s="37">
        <v>207.47499999999999</v>
      </c>
      <c r="K86" s="37">
        <v>178.43899999999999</v>
      </c>
      <c r="L86" s="37">
        <v>211.61</v>
      </c>
      <c r="M86" s="37">
        <v>189.19499999999999</v>
      </c>
      <c r="N86" s="37">
        <v>223.29300000000001</v>
      </c>
      <c r="O86" s="37">
        <v>213.67500000000001</v>
      </c>
      <c r="P86" s="37">
        <v>184.67500000000001</v>
      </c>
      <c r="Q86" s="37">
        <v>179.61500000000001</v>
      </c>
      <c r="S86" s="4">
        <f t="shared" si="88"/>
        <v>201.66408502110187</v>
      </c>
      <c r="T86" s="4">
        <f t="shared" si="88"/>
        <v>229.21438103263682</v>
      </c>
      <c r="U86" s="4">
        <f t="shared" si="88"/>
        <v>224.33842679960597</v>
      </c>
      <c r="V86" s="4">
        <f t="shared" si="88"/>
        <v>221.09951899506976</v>
      </c>
      <c r="W86" s="4">
        <f t="shared" si="88"/>
        <v>208.82992783558998</v>
      </c>
      <c r="X86" s="4">
        <f t="shared" si="88"/>
        <v>168.62841948781829</v>
      </c>
      <c r="Y86" s="4">
        <f t="shared" si="88"/>
        <v>208.60187300687943</v>
      </c>
      <c r="Z86" s="4">
        <f t="shared" si="88"/>
        <v>195.62298453207072</v>
      </c>
      <c r="AA86" s="4">
        <f t="shared" si="88"/>
        <v>171.84756335822442</v>
      </c>
      <c r="AB86" s="4">
        <f t="shared" si="88"/>
        <v>202.94115048171435</v>
      </c>
      <c r="AC86" s="4">
        <f t="shared" si="88"/>
        <v>180.97541957607439</v>
      </c>
      <c r="AD86" s="4">
        <f t="shared" si="88"/>
        <v>223.88011815077201</v>
      </c>
      <c r="AE86" s="4">
        <f t="shared" si="88"/>
        <v>209.04573868284001</v>
      </c>
      <c r="AF86" s="4">
        <f t="shared" si="88"/>
        <v>175.48767069961153</v>
      </c>
      <c r="AG86" s="4">
        <f t="shared" si="88"/>
        <v>176.59903702428005</v>
      </c>
      <c r="AI86" s="4">
        <f t="shared" si="89"/>
        <v>4.4269149788981395</v>
      </c>
      <c r="AJ86" s="4">
        <f t="shared" si="89"/>
        <v>-1.0563810326368355</v>
      </c>
      <c r="AK86" s="4">
        <f t="shared" si="89"/>
        <v>1.1865732003940366</v>
      </c>
      <c r="AL86" s="4">
        <f t="shared" si="89"/>
        <v>4.6481004930228664E-2</v>
      </c>
      <c r="AM86" s="4">
        <f t="shared" si="89"/>
        <v>4.024072164410029</v>
      </c>
      <c r="AN86" s="4">
        <f t="shared" si="89"/>
        <v>6.9215805121817198</v>
      </c>
      <c r="AO86" s="4">
        <f t="shared" si="89"/>
        <v>4.7731269931205702</v>
      </c>
      <c r="AP86" s="4">
        <f t="shared" si="89"/>
        <v>11.852015467929277</v>
      </c>
      <c r="AQ86" s="4">
        <f t="shared" si="89"/>
        <v>6.591436641775573</v>
      </c>
      <c r="AR86" s="4">
        <f t="shared" si="89"/>
        <v>8.6688495182856684</v>
      </c>
      <c r="AS86" s="4">
        <f t="shared" si="89"/>
        <v>8.2195804239256063</v>
      </c>
      <c r="AT86" s="4">
        <f t="shared" si="89"/>
        <v>-0.58711815077199958</v>
      </c>
      <c r="AU86" s="4">
        <f t="shared" si="89"/>
        <v>4.629261317160001</v>
      </c>
      <c r="AV86" s="4">
        <f t="shared" si="89"/>
        <v>9.1873293003884839</v>
      </c>
      <c r="AW86" s="4">
        <f t="shared" si="89"/>
        <v>3.0159629757199582</v>
      </c>
      <c r="AY86" s="2">
        <f t="shared" si="80"/>
        <v>95.001589250915799</v>
      </c>
      <c r="AZ86" s="2">
        <f t="shared" si="80"/>
        <v>93.512835159676413</v>
      </c>
      <c r="BA86" s="2">
        <f t="shared" si="80"/>
        <v>91.649274542335618</v>
      </c>
      <c r="BB86" s="2">
        <f t="shared" si="80"/>
        <v>91.509546235751145</v>
      </c>
      <c r="BC86" s="2">
        <f t="shared" si="80"/>
        <v>91.476650990965496</v>
      </c>
      <c r="BD86" s="2">
        <f t="shared" si="80"/>
        <v>89.84815777846876</v>
      </c>
      <c r="BE86" s="2">
        <f t="shared" si="80"/>
        <v>92.409069036165604</v>
      </c>
      <c r="BF86" s="2">
        <f t="shared" si="80"/>
        <v>90.834596064854182</v>
      </c>
      <c r="BG86" s="2">
        <f t="shared" si="80"/>
        <v>94.913438687735393</v>
      </c>
      <c r="BH86" s="2">
        <f t="shared" si="80"/>
        <v>95.225779119102484</v>
      </c>
      <c r="BI86" s="2">
        <f t="shared" si="80"/>
        <v>94.482584714278858</v>
      </c>
      <c r="BJ86" s="2">
        <f t="shared" si="80"/>
        <v>92.51468592987645</v>
      </c>
      <c r="BK86" s="2">
        <f t="shared" si="80"/>
        <v>95.701735503584445</v>
      </c>
      <c r="BL86" s="2">
        <f t="shared" si="80"/>
        <v>88.812807167768639</v>
      </c>
      <c r="BM86" s="2">
        <f t="shared" si="80"/>
        <v>91.546118744870739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102.19916059379214</v>
      </c>
      <c r="DL86" s="2">
        <f t="shared" si="90"/>
        <v>105.89319568151146</v>
      </c>
      <c r="DM86" s="2">
        <f t="shared" si="90"/>
        <v>103.81163696060037</v>
      </c>
      <c r="DN86" s="2">
        <f t="shared" si="90"/>
        <v>102.57192404181181</v>
      </c>
      <c r="DO86" s="2">
        <f t="shared" si="90"/>
        <v>102.26342429643526</v>
      </c>
      <c r="DP86" s="2">
        <f t="shared" si="90"/>
        <v>102.61843105065665</v>
      </c>
      <c r="DQ86" s="2">
        <f t="shared" si="90"/>
        <v>104.88705128205126</v>
      </c>
      <c r="DR86" s="2">
        <f t="shared" si="90"/>
        <v>106.2148431174089</v>
      </c>
      <c r="DS86" s="2">
        <f t="shared" si="90"/>
        <v>108.12223495276653</v>
      </c>
      <c r="DT86" s="2">
        <f t="shared" si="90"/>
        <v>110.24439118065436</v>
      </c>
      <c r="DU86" s="2">
        <f t="shared" si="90"/>
        <v>106.12384648210966</v>
      </c>
      <c r="DV86" s="2">
        <f t="shared" si="90"/>
        <v>105.5236981070139</v>
      </c>
      <c r="DW86" s="2">
        <f t="shared" si="90"/>
        <v>107.26294871794872</v>
      </c>
      <c r="DX86" s="2">
        <f t="shared" si="90"/>
        <v>95.414487179487168</v>
      </c>
      <c r="DY86" s="2">
        <f t="shared" si="90"/>
        <v>97.999957571857564</v>
      </c>
      <c r="EA86" s="2">
        <f t="shared" si="94"/>
        <v>93.795307851608186</v>
      </c>
      <c r="EB86" s="2">
        <f t="shared" si="91"/>
        <v>91.500234912098222</v>
      </c>
      <c r="EC86" s="2">
        <f t="shared" si="91"/>
        <v>89.465362923278633</v>
      </c>
      <c r="ED86" s="2">
        <f t="shared" si="91"/>
        <v>89.3389943323523</v>
      </c>
      <c r="EE86" s="2">
        <f t="shared" si="91"/>
        <v>89.40026502230387</v>
      </c>
      <c r="EF86" s="2">
        <f t="shared" si="91"/>
        <v>87.577791577436912</v>
      </c>
      <c r="EG86" s="2">
        <f t="shared" si="91"/>
        <v>89.949442916443843</v>
      </c>
      <c r="EH86" s="2">
        <f t="shared" si="91"/>
        <v>87.754621439827261</v>
      </c>
      <c r="EI86" s="2">
        <f t="shared" si="91"/>
        <v>92.526938067564458</v>
      </c>
      <c r="EJ86" s="2">
        <f t="shared" si="91"/>
        <v>91.965062762793153</v>
      </c>
      <c r="EK86" s="2">
        <f t="shared" si="91"/>
        <v>92.221900265497396</v>
      </c>
      <c r="EL86" s="2">
        <f t="shared" si="91"/>
        <v>89.685594289410162</v>
      </c>
      <c r="EM86" s="2">
        <f t="shared" si="91"/>
        <v>93.412115847975798</v>
      </c>
      <c r="EN86" s="2">
        <f t="shared" si="91"/>
        <v>87.560610704483068</v>
      </c>
      <c r="EO86" s="2">
        <f t="shared" si="91"/>
        <v>90.05407764700162</v>
      </c>
      <c r="EQ86" s="2">
        <f t="shared" si="92"/>
        <v>92.381982186642063</v>
      </c>
      <c r="ER86" s="2">
        <f t="shared" si="92"/>
        <v>90.1317463215548</v>
      </c>
      <c r="ES86" s="2">
        <f t="shared" si="92"/>
        <v>88.20978641424152</v>
      </c>
      <c r="ET86" s="2">
        <f t="shared" si="92"/>
        <v>88.122197137709094</v>
      </c>
      <c r="EU86" s="2">
        <f t="shared" si="92"/>
        <v>88.334941862368524</v>
      </c>
      <c r="EV86" s="2">
        <f t="shared" si="92"/>
        <v>86.856788607865894</v>
      </c>
      <c r="EW86" s="2">
        <f t="shared" si="92"/>
        <v>88.508876343607113</v>
      </c>
      <c r="EX86" s="2">
        <f t="shared" si="92"/>
        <v>86.389642267700026</v>
      </c>
      <c r="EY86" s="2">
        <f t="shared" si="92"/>
        <v>91.326756555303959</v>
      </c>
      <c r="EZ86" s="2">
        <f t="shared" si="92"/>
        <v>91.37355105065366</v>
      </c>
      <c r="FA86" s="2">
        <f t="shared" si="92"/>
        <v>90.796647433053735</v>
      </c>
      <c r="FB86" s="2">
        <f t="shared" si="92"/>
        <v>88.124841264966506</v>
      </c>
      <c r="FC86" s="2">
        <f t="shared" si="92"/>
        <v>92.402364120535012</v>
      </c>
      <c r="FD86" s="2">
        <f t="shared" si="92"/>
        <v>87.746417149984254</v>
      </c>
      <c r="FE86" s="2">
        <f t="shared" si="92"/>
        <v>90.668275804036881</v>
      </c>
      <c r="FG86" s="2">
        <f t="shared" si="93"/>
        <v>0.85640923384175827</v>
      </c>
      <c r="FH86" s="2">
        <f t="shared" si="93"/>
        <v>0.86013079271945481</v>
      </c>
      <c r="FI86" s="2">
        <f t="shared" si="93"/>
        <v>0.8477366441217804</v>
      </c>
      <c r="FJ86" s="2">
        <f t="shared" si="93"/>
        <v>0.83593841221461329</v>
      </c>
      <c r="FK86" s="2">
        <f t="shared" si="93"/>
        <v>0.83854689692121387</v>
      </c>
      <c r="FL86" s="2">
        <f t="shared" si="93"/>
        <v>0.84903284771526633</v>
      </c>
      <c r="FM86" s="2">
        <f t="shared" si="93"/>
        <v>0.83530735879417772</v>
      </c>
      <c r="FN86" s="2">
        <f t="shared" si="93"/>
        <v>0.83312682143031691</v>
      </c>
      <c r="FO86" s="2">
        <f t="shared" si="93"/>
        <v>0.84693941708222098</v>
      </c>
      <c r="FP86" s="2">
        <f t="shared" si="93"/>
        <v>0.8216068719976265</v>
      </c>
      <c r="FQ86" s="2">
        <f t="shared" si="93"/>
        <v>0.83734903680024009</v>
      </c>
      <c r="FR86" s="2">
        <f t="shared" si="93"/>
        <v>0.82134490810695648</v>
      </c>
      <c r="FS86" s="2">
        <f t="shared" si="93"/>
        <v>0.83467280991786119</v>
      </c>
      <c r="FT86" s="2">
        <f t="shared" si="93"/>
        <v>0.84056891807124512</v>
      </c>
      <c r="FU86" s="2">
        <f t="shared" si="93"/>
        <v>0.81224139074476487</v>
      </c>
      <c r="FW86" s="2">
        <f t="shared" si="82"/>
        <v>3.0725729701140057E-4</v>
      </c>
      <c r="FX86" s="2">
        <f t="shared" si="82"/>
        <v>3.8857880387754205E-4</v>
      </c>
      <c r="FY86" s="2">
        <f t="shared" si="82"/>
        <v>3.983908671485976E-4</v>
      </c>
      <c r="FZ86" s="2">
        <f t="shared" si="82"/>
        <v>3.8096388579061057E-4</v>
      </c>
      <c r="GA86" s="2">
        <f t="shared" si="82"/>
        <v>3.8580926333954638E-4</v>
      </c>
      <c r="GB86" s="2">
        <f t="shared" si="82"/>
        <v>3.8322835433720855E-4</v>
      </c>
      <c r="GC86" s="2">
        <f t="shared" si="82"/>
        <v>3.3879399781252932E-4</v>
      </c>
      <c r="GD86" s="2">
        <f t="shared" si="82"/>
        <v>3.9652137054872782E-4</v>
      </c>
      <c r="GE86" s="2">
        <f t="shared" si="82"/>
        <v>4.3711042751459626E-4</v>
      </c>
      <c r="GF86" s="2">
        <f t="shared" si="82"/>
        <v>3.2157932245718612E-4</v>
      </c>
      <c r="GG86" s="2">
        <f t="shared" si="82"/>
        <v>3.3712874716653683E-4</v>
      </c>
      <c r="GH86" s="2">
        <f t="shared" si="82"/>
        <v>2.9873559235271555E-4</v>
      </c>
      <c r="GI86" s="2">
        <f t="shared" si="82"/>
        <v>2.9672945652559681E-4</v>
      </c>
      <c r="GJ86" s="2">
        <f t="shared" si="82"/>
        <v>2.3917114800349663E-4</v>
      </c>
      <c r="GK86" s="2">
        <f t="shared" si="82"/>
        <v>2.1773733371272422E-4</v>
      </c>
      <c r="GM86" s="86">
        <f t="shared" si="83"/>
        <v>0.55237774866454314</v>
      </c>
      <c r="GN86" s="86">
        <f t="shared" si="83"/>
        <v>0.67602165630037325</v>
      </c>
      <c r="GO86" s="86">
        <f t="shared" si="83"/>
        <v>0.66206301907038234</v>
      </c>
      <c r="GP86" s="86">
        <f t="shared" si="83"/>
        <v>0.64551941904465837</v>
      </c>
      <c r="GQ86" s="86">
        <f t="shared" si="83"/>
        <v>0.60094920658660378</v>
      </c>
      <c r="GR86" s="86">
        <f t="shared" si="83"/>
        <v>0.4631293047901559</v>
      </c>
      <c r="GS86" s="86">
        <f t="shared" si="83"/>
        <v>0.62929316850524419</v>
      </c>
      <c r="GT86" s="86">
        <f t="shared" si="83"/>
        <v>0.56234081482142251</v>
      </c>
      <c r="GU86" s="86">
        <f t="shared" si="83"/>
        <v>0.46231329009235833</v>
      </c>
      <c r="GV86" s="86">
        <f t="shared" si="83"/>
        <v>0.58492888949884347</v>
      </c>
      <c r="GW86" s="86">
        <f t="shared" si="83"/>
        <v>0.50568705867811325</v>
      </c>
      <c r="GX86" s="86">
        <f t="shared" si="83"/>
        <v>0.66323935124490907</v>
      </c>
      <c r="GY86" s="86">
        <f t="shared" si="83"/>
        <v>0.60684986878400737</v>
      </c>
      <c r="GZ86" s="86">
        <f t="shared" si="83"/>
        <v>0.51063550193628848</v>
      </c>
      <c r="HA86" s="86">
        <f t="shared" si="83"/>
        <v>0.55259040661887704</v>
      </c>
      <c r="HC86" s="86">
        <f t="shared" si="73"/>
        <v>7.5752069069657179E-4</v>
      </c>
      <c r="HD86" s="86">
        <f t="shared" si="73"/>
        <v>1.0209694249181491E-3</v>
      </c>
      <c r="HE86" s="86">
        <f t="shared" si="73"/>
        <v>2.4784925528735182E-4</v>
      </c>
      <c r="HF86" s="86">
        <f t="shared" si="73"/>
        <v>1.4717368209784463E-4</v>
      </c>
      <c r="HG86" s="86">
        <f t="shared" si="87"/>
        <v>3.3389117529584067E-4</v>
      </c>
      <c r="HH86" s="86">
        <f t="shared" si="87"/>
        <v>2.9244823769250625E-4</v>
      </c>
      <c r="HI86" s="86">
        <f t="shared" si="87"/>
        <v>1.854995285464135E-4</v>
      </c>
      <c r="HJ86" s="86">
        <f t="shared" si="87"/>
        <v>2.7348471164621629E-4</v>
      </c>
      <c r="HK86" s="86">
        <f t="shared" si="87"/>
        <v>2.6119113354164397E-4</v>
      </c>
      <c r="HL86" s="86">
        <f t="shared" si="87"/>
        <v>1.5015977530400952E-4</v>
      </c>
      <c r="HM86" s="86">
        <f t="shared" si="87"/>
        <v>1.9622869341205833E-4</v>
      </c>
      <c r="HN86" s="86">
        <f t="shared" si="87"/>
        <v>1.2140524816197164E-4</v>
      </c>
      <c r="HO86" s="86">
        <f t="shared" si="87"/>
        <v>2.2331738061342281E-4</v>
      </c>
      <c r="HP86" s="86">
        <f t="shared" si="87"/>
        <v>2.1108642492246755E-4</v>
      </c>
      <c r="HQ86" s="86">
        <f t="shared" si="87"/>
        <v>1.7577889232777444E-5</v>
      </c>
      <c r="HS86" s="86">
        <f t="shared" si="84"/>
        <v>4.9013991796131952E-25</v>
      </c>
      <c r="HT86" s="86">
        <f t="shared" si="84"/>
        <v>1.0008577894730477E-21</v>
      </c>
      <c r="HU86" s="86">
        <f t="shared" si="84"/>
        <v>3.9990536665022708E-27</v>
      </c>
      <c r="HV86" s="86">
        <f t="shared" si="84"/>
        <v>1.3926120288257644E-29</v>
      </c>
      <c r="HW86" s="86">
        <f t="shared" si="84"/>
        <v>3.2673639391726313E-27</v>
      </c>
      <c r="HX86" s="86">
        <f t="shared" si="84"/>
        <v>1.8180719289731236E-30</v>
      </c>
      <c r="HY86" s="86">
        <f t="shared" si="84"/>
        <v>4.3683877570257829E-30</v>
      </c>
      <c r="HZ86" s="86">
        <f t="shared" si="84"/>
        <v>7.6267208253822703E-29</v>
      </c>
      <c r="IA86" s="86">
        <f t="shared" si="84"/>
        <v>3.8822503039369953E-30</v>
      </c>
      <c r="IB86" s="86">
        <f t="shared" si="84"/>
        <v>8.1177261302884958E-32</v>
      </c>
      <c r="IC86" s="86">
        <f t="shared" si="84"/>
        <v>1.9475290173212219E-31</v>
      </c>
      <c r="ID86" s="86">
        <f t="shared" si="84"/>
        <v>5.1318624479087359E-31</v>
      </c>
      <c r="IE86" s="86">
        <f t="shared" si="84"/>
        <v>3.6971594054692288E-29</v>
      </c>
      <c r="IF86" s="86">
        <f t="shared" si="84"/>
        <v>2.227734380895117E-19</v>
      </c>
      <c r="IG86" s="86">
        <f t="shared" si="84"/>
        <v>1.4450108623892263E-16</v>
      </c>
      <c r="II86" s="86">
        <f t="shared" si="85"/>
        <v>9.4157615881172245E-120</v>
      </c>
      <c r="IJ86" s="86">
        <f t="shared" si="85"/>
        <v>3.5889359456536463E-101</v>
      </c>
      <c r="IK86" s="86">
        <f t="shared" si="85"/>
        <v>3.6705480559684112E-128</v>
      </c>
      <c r="IL86" s="86">
        <f t="shared" si="85"/>
        <v>6.2801921227243132E-141</v>
      </c>
      <c r="IM86" s="86">
        <f t="shared" si="85"/>
        <v>1.8184710573957777E-134</v>
      </c>
      <c r="IN86" s="86">
        <f t="shared" si="85"/>
        <v>3.6456082037725572E-145</v>
      </c>
      <c r="IO86" s="86">
        <f t="shared" si="85"/>
        <v>8.2361641401491245E-148</v>
      </c>
      <c r="IP86" s="86">
        <f t="shared" si="85"/>
        <v>1.4222161901165731E-139</v>
      </c>
      <c r="IQ86" s="86">
        <f t="shared" si="85"/>
        <v>5.1855016326967109E-147</v>
      </c>
      <c r="IR86" s="86">
        <f t="shared" si="85"/>
        <v>1.2737093847263435E-152</v>
      </c>
      <c r="IS86" s="86">
        <f t="shared" si="85"/>
        <v>6.5774209603901944E-155</v>
      </c>
      <c r="IT86" s="86">
        <f t="shared" si="85"/>
        <v>1.6015023084675629E-151</v>
      </c>
      <c r="IU86" s="86">
        <f t="shared" si="85"/>
        <v>5.6491932554145471E-140</v>
      </c>
      <c r="IV86" s="86">
        <f t="shared" si="85"/>
        <v>4.718387261405046E-76</v>
      </c>
      <c r="IW86" s="86">
        <f t="shared" si="85"/>
        <v>4.722227379432598E-71</v>
      </c>
      <c r="IY86" s="86">
        <f t="shared" si="86"/>
        <v>0.55313526935523971</v>
      </c>
      <c r="IZ86" s="86">
        <f t="shared" si="86"/>
        <v>0.67704262572529139</v>
      </c>
      <c r="JA86" s="86">
        <f t="shared" si="86"/>
        <v>0.66231086832566965</v>
      </c>
      <c r="JB86" s="86">
        <f t="shared" si="86"/>
        <v>0.64566659272675619</v>
      </c>
      <c r="JC86" s="86">
        <f t="shared" si="86"/>
        <v>0.60128309776189959</v>
      </c>
      <c r="JD86" s="86">
        <f t="shared" si="86"/>
        <v>0.46342175302784844</v>
      </c>
      <c r="JE86" s="86">
        <f t="shared" si="86"/>
        <v>0.6294786680337906</v>
      </c>
      <c r="JF86" s="86">
        <f t="shared" si="86"/>
        <v>0.56261429953306874</v>
      </c>
      <c r="JG86" s="86">
        <f t="shared" si="86"/>
        <v>0.4625744812259</v>
      </c>
      <c r="JH86" s="86">
        <f t="shared" si="86"/>
        <v>0.58507904927414744</v>
      </c>
      <c r="JI86" s="86">
        <f t="shared" si="86"/>
        <v>0.50588328737152533</v>
      </c>
      <c r="JJ86" s="86">
        <f t="shared" si="86"/>
        <v>0.66336075649307102</v>
      </c>
      <c r="JK86" s="86">
        <f t="shared" si="86"/>
        <v>0.6070731861646208</v>
      </c>
      <c r="JL86" s="86">
        <f t="shared" si="86"/>
        <v>0.510846588361211</v>
      </c>
      <c r="JM86" s="86">
        <f t="shared" si="86"/>
        <v>0.55260798450810988</v>
      </c>
    </row>
    <row r="87" spans="2:273" x14ac:dyDescent="0.25">
      <c r="B87" s="2">
        <v>60</v>
      </c>
      <c r="C87" s="37">
        <v>185.93199999999999</v>
      </c>
      <c r="D87" s="37">
        <v>204.78899999999999</v>
      </c>
      <c r="E87" s="37">
        <v>198.625</v>
      </c>
      <c r="F87" s="37">
        <v>194.90199999999999</v>
      </c>
      <c r="G87" s="37">
        <v>170.41499999999999</v>
      </c>
      <c r="H87" s="37">
        <v>122.925</v>
      </c>
      <c r="I87" s="37">
        <v>170.57499999999999</v>
      </c>
      <c r="J87" s="37">
        <v>167.02500000000001</v>
      </c>
      <c r="K87" s="37">
        <v>132.268</v>
      </c>
      <c r="L87" s="37">
        <v>172.268</v>
      </c>
      <c r="M87" s="37">
        <v>141.65899999999999</v>
      </c>
      <c r="N87" s="37">
        <v>197</v>
      </c>
      <c r="O87" s="37">
        <v>177.52500000000001</v>
      </c>
      <c r="P87" s="37">
        <v>155.17500000000001</v>
      </c>
      <c r="Q87" s="37">
        <v>161.48699999999999</v>
      </c>
      <c r="S87" s="4">
        <f t="shared" si="88"/>
        <v>179.48249455679914</v>
      </c>
      <c r="T87" s="4">
        <f t="shared" si="88"/>
        <v>197.16830699332377</v>
      </c>
      <c r="U87" s="4">
        <f t="shared" si="88"/>
        <v>186.83415984432094</v>
      </c>
      <c r="V87" s="4">
        <f t="shared" si="88"/>
        <v>185.16906099013042</v>
      </c>
      <c r="W87" s="4">
        <f t="shared" si="88"/>
        <v>165.75238880910723</v>
      </c>
      <c r="X87" s="4">
        <f t="shared" si="88"/>
        <v>126.5948085720146</v>
      </c>
      <c r="Y87" s="4">
        <f t="shared" si="88"/>
        <v>163.79381620244274</v>
      </c>
      <c r="Z87" s="4">
        <f t="shared" si="88"/>
        <v>156.68869651586152</v>
      </c>
      <c r="AA87" s="4">
        <f t="shared" si="88"/>
        <v>134.56433849049552</v>
      </c>
      <c r="AB87" s="4">
        <f t="shared" si="88"/>
        <v>163.08503041778687</v>
      </c>
      <c r="AC87" s="4">
        <f t="shared" si="88"/>
        <v>141.54847250030735</v>
      </c>
      <c r="AD87" s="4">
        <f t="shared" si="88"/>
        <v>189.68733310074757</v>
      </c>
      <c r="AE87" s="4">
        <f t="shared" si="88"/>
        <v>170.72751428292193</v>
      </c>
      <c r="AF87" s="4">
        <f t="shared" si="88"/>
        <v>149.58306395800841</v>
      </c>
      <c r="AG87" s="4">
        <f t="shared" si="88"/>
        <v>155.13038853258763</v>
      </c>
      <c r="AI87" s="4">
        <f t="shared" si="89"/>
        <v>6.4495054432008487</v>
      </c>
      <c r="AJ87" s="4">
        <f t="shared" si="89"/>
        <v>7.6206930066762197</v>
      </c>
      <c r="AK87" s="4">
        <f t="shared" si="89"/>
        <v>11.790840155679064</v>
      </c>
      <c r="AL87" s="4">
        <f t="shared" si="89"/>
        <v>9.7329390098695683</v>
      </c>
      <c r="AM87" s="4">
        <f t="shared" si="89"/>
        <v>4.6626111908927612</v>
      </c>
      <c r="AN87" s="4">
        <f t="shared" si="89"/>
        <v>-3.6698085720146025</v>
      </c>
      <c r="AO87" s="4">
        <f t="shared" si="89"/>
        <v>6.7811837975572473</v>
      </c>
      <c r="AP87" s="4">
        <f t="shared" si="89"/>
        <v>10.336303484138483</v>
      </c>
      <c r="AQ87" s="4">
        <f t="shared" si="89"/>
        <v>-2.2963384904955149</v>
      </c>
      <c r="AR87" s="4">
        <f t="shared" si="89"/>
        <v>9.1829695822131328</v>
      </c>
      <c r="AS87" s="4">
        <f t="shared" si="89"/>
        <v>0.11052749969263687</v>
      </c>
      <c r="AT87" s="4">
        <f t="shared" si="89"/>
        <v>7.3126668992524344</v>
      </c>
      <c r="AU87" s="4">
        <f t="shared" si="89"/>
        <v>6.7974857170780751</v>
      </c>
      <c r="AV87" s="4">
        <f t="shared" si="89"/>
        <v>5.5919360419916018</v>
      </c>
      <c r="AW87" s="4">
        <f t="shared" si="89"/>
        <v>6.3566114674123639</v>
      </c>
      <c r="AY87" s="2">
        <f t="shared" si="80"/>
        <v>94.729631035552401</v>
      </c>
      <c r="AZ87" s="2">
        <f t="shared" si="80"/>
        <v>93.22460571818948</v>
      </c>
      <c r="BA87" s="2">
        <f t="shared" si="80"/>
        <v>91.349116763917806</v>
      </c>
      <c r="BB87" s="2">
        <f t="shared" si="80"/>
        <v>91.229777730175499</v>
      </c>
      <c r="BC87" s="2">
        <f t="shared" si="80"/>
        <v>91.20439917317843</v>
      </c>
      <c r="BD87" s="2">
        <f t="shared" si="80"/>
        <v>89.595527926885936</v>
      </c>
      <c r="BE87" s="2">
        <f t="shared" si="80"/>
        <v>92.107370342257894</v>
      </c>
      <c r="BF87" s="2">
        <f t="shared" si="80"/>
        <v>90.525775493733875</v>
      </c>
      <c r="BG87" s="2">
        <f t="shared" si="80"/>
        <v>94.611452213103178</v>
      </c>
      <c r="BH87" s="2">
        <f t="shared" si="80"/>
        <v>94.919189498686805</v>
      </c>
      <c r="BI87" s="2">
        <f t="shared" si="80"/>
        <v>94.2084921195775</v>
      </c>
      <c r="BJ87" s="2">
        <f t="shared" si="80"/>
        <v>92.226713004211504</v>
      </c>
      <c r="BK87" s="2">
        <f t="shared" si="80"/>
        <v>95.418640697008925</v>
      </c>
      <c r="BL87" s="2">
        <f t="shared" si="80"/>
        <v>88.655633540400913</v>
      </c>
      <c r="BM87" s="2">
        <f t="shared" si="80"/>
        <v>91.391456611880187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102.34564601889336</v>
      </c>
      <c r="DL87" s="2">
        <f t="shared" si="90"/>
        <v>106.09762685560054</v>
      </c>
      <c r="DM87" s="2">
        <f t="shared" si="90"/>
        <v>104.05503283302062</v>
      </c>
      <c r="DN87" s="2">
        <f t="shared" si="90"/>
        <v>102.78867944250868</v>
      </c>
      <c r="DO87" s="2">
        <f t="shared" si="90"/>
        <v>102.40594765478423</v>
      </c>
      <c r="DP87" s="2">
        <f t="shared" si="90"/>
        <v>102.84370778611631</v>
      </c>
      <c r="DQ87" s="2">
        <f t="shared" si="90"/>
        <v>105.114814439946</v>
      </c>
      <c r="DR87" s="2">
        <f t="shared" si="90"/>
        <v>106.51134615384615</v>
      </c>
      <c r="DS87" s="2">
        <f t="shared" si="90"/>
        <v>108.48078272604587</v>
      </c>
      <c r="DT87" s="2">
        <f t="shared" si="90"/>
        <v>110.59229468942628</v>
      </c>
      <c r="DU87" s="2">
        <f t="shared" si="90"/>
        <v>106.40326414268522</v>
      </c>
      <c r="DV87" s="2">
        <f t="shared" si="90"/>
        <v>105.69390108326951</v>
      </c>
      <c r="DW87" s="2">
        <f t="shared" si="90"/>
        <v>107.42698717948718</v>
      </c>
      <c r="DX87" s="2">
        <f t="shared" si="90"/>
        <v>95.520418353576233</v>
      </c>
      <c r="DY87" s="2">
        <f t="shared" si="90"/>
        <v>98.07386374946374</v>
      </c>
      <c r="EA87" s="2">
        <f t="shared" si="94"/>
        <v>93.565578233685429</v>
      </c>
      <c r="EB87" s="2">
        <f t="shared" si="91"/>
        <v>91.316117931708064</v>
      </c>
      <c r="EC87" s="2">
        <f t="shared" si="91"/>
        <v>89.268412055246628</v>
      </c>
      <c r="ED87" s="2">
        <f t="shared" si="91"/>
        <v>89.161415549622234</v>
      </c>
      <c r="EE87" s="2">
        <f t="shared" si="91"/>
        <v>89.237949750721597</v>
      </c>
      <c r="EF87" s="2">
        <f t="shared" si="91"/>
        <v>87.447475296496393</v>
      </c>
      <c r="EG87" s="2">
        <f t="shared" si="91"/>
        <v>89.76904159344997</v>
      </c>
      <c r="EH87" s="2">
        <f t="shared" si="91"/>
        <v>87.606320765728981</v>
      </c>
      <c r="EI87" s="2">
        <f t="shared" si="91"/>
        <v>92.326155693338237</v>
      </c>
      <c r="EJ87" s="2">
        <f t="shared" si="91"/>
        <v>91.81580878033958</v>
      </c>
      <c r="EK87" s="2">
        <f t="shared" si="91"/>
        <v>92.04874845774394</v>
      </c>
      <c r="EL87" s="2">
        <f t="shared" si="91"/>
        <v>89.555739422926408</v>
      </c>
      <c r="EM87" s="2">
        <f t="shared" si="91"/>
        <v>93.249761325665432</v>
      </c>
      <c r="EN87" s="2">
        <f t="shared" si="91"/>
        <v>87.468096980786825</v>
      </c>
      <c r="EO87" s="2">
        <f t="shared" si="91"/>
        <v>89.982489405508829</v>
      </c>
      <c r="EQ87" s="2">
        <f t="shared" si="92"/>
        <v>92.183152230861097</v>
      </c>
      <c r="ER87" s="2">
        <f t="shared" si="92"/>
        <v>89.980093680953772</v>
      </c>
      <c r="ES87" s="2">
        <f t="shared" si="92"/>
        <v>88.043312478002335</v>
      </c>
      <c r="ET87" s="2">
        <f t="shared" si="92"/>
        <v>87.975497980588131</v>
      </c>
      <c r="EU87" s="2">
        <f t="shared" si="92"/>
        <v>88.196898998936817</v>
      </c>
      <c r="EV87" s="2">
        <f t="shared" si="92"/>
        <v>86.745831069707236</v>
      </c>
      <c r="EW87" s="2">
        <f t="shared" si="92"/>
        <v>88.364820134806124</v>
      </c>
      <c r="EX87" s="2">
        <f t="shared" si="92"/>
        <v>86.274966624683742</v>
      </c>
      <c r="EY87" s="2">
        <f t="shared" si="92"/>
        <v>91.157575089963146</v>
      </c>
      <c r="EZ87" s="2">
        <f t="shared" si="92"/>
        <v>91.23980478219444</v>
      </c>
      <c r="FA87" s="2">
        <f t="shared" si="92"/>
        <v>90.658895858202953</v>
      </c>
      <c r="FB87" s="2">
        <f t="shared" si="92"/>
        <v>88.033212275360867</v>
      </c>
      <c r="FC87" s="2">
        <f t="shared" si="92"/>
        <v>92.263789130943906</v>
      </c>
      <c r="FD87" s="2">
        <f t="shared" si="92"/>
        <v>87.649384962463387</v>
      </c>
      <c r="FE87" s="2">
        <f t="shared" si="92"/>
        <v>90.579631753733509</v>
      </c>
      <c r="FG87" s="2">
        <f t="shared" si="93"/>
        <v>0.86736793414914293</v>
      </c>
      <c r="FH87" s="2">
        <f t="shared" si="93"/>
        <v>0.87084830023780713</v>
      </c>
      <c r="FI87" s="2">
        <f t="shared" si="93"/>
        <v>0.85924844656320809</v>
      </c>
      <c r="FJ87" s="2">
        <f t="shared" si="93"/>
        <v>0.8481824701988615</v>
      </c>
      <c r="FK87" s="2">
        <f t="shared" si="93"/>
        <v>0.85063106649933251</v>
      </c>
      <c r="FL87" s="2">
        <f t="shared" si="93"/>
        <v>0.86046278185793934</v>
      </c>
      <c r="FM87" s="2">
        <f t="shared" si="93"/>
        <v>0.84758992618578222</v>
      </c>
      <c r="FN87" s="2">
        <f t="shared" si="93"/>
        <v>0.84554193987457238</v>
      </c>
      <c r="FO87" s="2">
        <f t="shared" si="93"/>
        <v>0.85850143298083148</v>
      </c>
      <c r="FP87" s="2">
        <f t="shared" si="93"/>
        <v>0.83470901696946365</v>
      </c>
      <c r="FQ87" s="2">
        <f t="shared" si="93"/>
        <v>0.84950677141910147</v>
      </c>
      <c r="FR87" s="2">
        <f t="shared" si="93"/>
        <v>0.8344624166209732</v>
      </c>
      <c r="FS87" s="2">
        <f t="shared" si="93"/>
        <v>0.84699403269331319</v>
      </c>
      <c r="FT87" s="2">
        <f t="shared" si="93"/>
        <v>0.85252836248127117</v>
      </c>
      <c r="FU87" s="2">
        <f t="shared" si="93"/>
        <v>0.82588561779702807</v>
      </c>
      <c r="FW87" s="2">
        <f t="shared" si="82"/>
        <v>3.3689094010859086E-4</v>
      </c>
      <c r="FX87" s="2">
        <f t="shared" si="82"/>
        <v>4.2605221350091482E-4</v>
      </c>
      <c r="FY87" s="2">
        <f t="shared" si="82"/>
        <v>4.3681011012354596E-4</v>
      </c>
      <c r="FZ87" s="2">
        <f t="shared" si="82"/>
        <v>4.1770324172649939E-4</v>
      </c>
      <c r="GA87" s="2">
        <f t="shared" si="82"/>
        <v>4.2301569955461075E-4</v>
      </c>
      <c r="GB87" s="2">
        <f t="shared" si="82"/>
        <v>4.2018599906186536E-4</v>
      </c>
      <c r="GC87" s="2">
        <f t="shared" si="82"/>
        <v>3.7146808969280154E-4</v>
      </c>
      <c r="GD87" s="2">
        <f t="shared" si="82"/>
        <v>4.3476040506240161E-4</v>
      </c>
      <c r="GE87" s="2">
        <f t="shared" si="82"/>
        <v>4.7926184182564162E-4</v>
      </c>
      <c r="GF87" s="2">
        <f t="shared" si="82"/>
        <v>3.525937760443502E-4</v>
      </c>
      <c r="GG87" s="2">
        <f t="shared" si="82"/>
        <v>3.6964229773349134E-4</v>
      </c>
      <c r="GH87" s="2">
        <f t="shared" si="82"/>
        <v>3.2754762302232896E-4</v>
      </c>
      <c r="GI87" s="2">
        <f t="shared" si="82"/>
        <v>3.253480651944708E-4</v>
      </c>
      <c r="GJ87" s="2">
        <f t="shared" si="82"/>
        <v>2.6223989779893133E-4</v>
      </c>
      <c r="GK87" s="2">
        <f t="shared" si="82"/>
        <v>2.3873922373011697E-4</v>
      </c>
      <c r="GM87" s="86">
        <f t="shared" si="83"/>
        <v>0.48165217943106448</v>
      </c>
      <c r="GN87" s="86">
        <f t="shared" si="83"/>
        <v>0.56392963742342161</v>
      </c>
      <c r="GO87" s="86">
        <f t="shared" si="83"/>
        <v>0.52410204753568612</v>
      </c>
      <c r="GP87" s="86">
        <f t="shared" si="83"/>
        <v>0.51773012197038881</v>
      </c>
      <c r="GQ87" s="86">
        <f t="shared" si="83"/>
        <v>0.42344766720548277</v>
      </c>
      <c r="GR87" s="86">
        <f t="shared" si="83"/>
        <v>0.24157465247630808</v>
      </c>
      <c r="GS87" s="86">
        <f t="shared" si="83"/>
        <v>0.43145780196410427</v>
      </c>
      <c r="GT87" s="86">
        <f t="shared" si="83"/>
        <v>0.39603910971113687</v>
      </c>
      <c r="GU87" s="86">
        <f t="shared" si="83"/>
        <v>0.26742619895638242</v>
      </c>
      <c r="GV87" s="86">
        <f t="shared" si="83"/>
        <v>0.41505311151349089</v>
      </c>
      <c r="GW87" s="86">
        <f t="shared" si="83"/>
        <v>0.30951632262338313</v>
      </c>
      <c r="GX87" s="86">
        <f t="shared" si="83"/>
        <v>0.54683079282111036</v>
      </c>
      <c r="GY87" s="86">
        <f t="shared" si="83"/>
        <v>0.44808315344589172</v>
      </c>
      <c r="GZ87" s="86">
        <f t="shared" si="83"/>
        <v>0.40083775164202634</v>
      </c>
      <c r="HA87" s="86">
        <f t="shared" si="83"/>
        <v>0.46641184798136098</v>
      </c>
      <c r="HC87" s="86">
        <f t="shared" si="73"/>
        <v>1.2905608855754811E-3</v>
      </c>
      <c r="HD87" s="86">
        <f t="shared" si="73"/>
        <v>1.6717108350077863E-3</v>
      </c>
      <c r="HE87" s="86">
        <f t="shared" si="73"/>
        <v>4.5785633318418784E-4</v>
      </c>
      <c r="HF87" s="86">
        <f t="shared" si="73"/>
        <v>2.8492225564440344E-4</v>
      </c>
      <c r="HG87" s="86">
        <f t="shared" si="87"/>
        <v>6.170764723070222E-4</v>
      </c>
      <c r="HH87" s="86">
        <f t="shared" si="87"/>
        <v>5.5626759432882459E-4</v>
      </c>
      <c r="HI87" s="86">
        <f t="shared" si="87"/>
        <v>3.5799466203368199E-4</v>
      </c>
      <c r="HJ87" s="86">
        <f t="shared" si="87"/>
        <v>5.1656916272707783E-4</v>
      </c>
      <c r="HK87" s="86">
        <f t="shared" si="87"/>
        <v>5.066457631539115E-4</v>
      </c>
      <c r="HL87" s="86">
        <f t="shared" si="87"/>
        <v>2.9411781093537879E-4</v>
      </c>
      <c r="HM87" s="86">
        <f t="shared" si="87"/>
        <v>3.8356482443868646E-4</v>
      </c>
      <c r="HN87" s="86">
        <f t="shared" si="87"/>
        <v>2.3779600228609902E-4</v>
      </c>
      <c r="HO87" s="86">
        <f t="shared" si="87"/>
        <v>4.1616977791141864E-4</v>
      </c>
      <c r="HP87" s="86">
        <f t="shared" si="87"/>
        <v>3.9977847232698134E-4</v>
      </c>
      <c r="HQ87" s="86">
        <f t="shared" si="87"/>
        <v>3.9969902711808471E-5</v>
      </c>
      <c r="HS87" s="86">
        <f t="shared" si="84"/>
        <v>2.8631224433167616E-24</v>
      </c>
      <c r="HT87" s="86">
        <f t="shared" si="84"/>
        <v>4.705839108668044E-21</v>
      </c>
      <c r="HU87" s="86">
        <f t="shared" si="84"/>
        <v>2.862192867681756E-26</v>
      </c>
      <c r="HV87" s="86">
        <f t="shared" si="84"/>
        <v>1.1941704622956872E-28</v>
      </c>
      <c r="HW87" s="86">
        <f t="shared" si="84"/>
        <v>2.4422913899904557E-26</v>
      </c>
      <c r="HX87" s="86">
        <f t="shared" si="84"/>
        <v>1.6686111341248571E-29</v>
      </c>
      <c r="HY87" s="86">
        <f t="shared" si="84"/>
        <v>3.896534584823679E-29</v>
      </c>
      <c r="HZ87" s="86">
        <f t="shared" si="84"/>
        <v>6.3594163513079554E-28</v>
      </c>
      <c r="IA87" s="86">
        <f t="shared" si="84"/>
        <v>3.7041961203145292E-29</v>
      </c>
      <c r="IB87" s="86">
        <f t="shared" si="84"/>
        <v>7.8997815325315209E-31</v>
      </c>
      <c r="IC87" s="86">
        <f t="shared" si="84"/>
        <v>1.9258151569657772E-30</v>
      </c>
      <c r="ID87" s="86">
        <f t="shared" si="84"/>
        <v>4.7101121371519953E-30</v>
      </c>
      <c r="IE87" s="86">
        <f t="shared" si="84"/>
        <v>2.9020594576870135E-28</v>
      </c>
      <c r="IF87" s="86">
        <f t="shared" si="84"/>
        <v>8.2260599588326438E-19</v>
      </c>
      <c r="IG87" s="86">
        <f t="shared" si="84"/>
        <v>4.2311575047166761E-16</v>
      </c>
      <c r="II87" s="86">
        <f t="shared" si="85"/>
        <v>4.3772672024340592E-117</v>
      </c>
      <c r="IJ87" s="86">
        <f t="shared" si="85"/>
        <v>7.3990269654990999E-99</v>
      </c>
      <c r="IK87" s="86">
        <f t="shared" si="85"/>
        <v>3.284556509012723E-125</v>
      </c>
      <c r="IL87" s="86">
        <f t="shared" si="85"/>
        <v>1.0703791008618808E-137</v>
      </c>
      <c r="IM87" s="86">
        <f t="shared" si="85"/>
        <v>2.2188317620839379E-131</v>
      </c>
      <c r="IN87" s="86">
        <f t="shared" si="85"/>
        <v>7.8382996500812993E-142</v>
      </c>
      <c r="IO87" s="86">
        <f t="shared" si="85"/>
        <v>1.8097437184224924E-144</v>
      </c>
      <c r="IP87" s="86">
        <f t="shared" si="85"/>
        <v>2.3405755937197597E-136</v>
      </c>
      <c r="IQ87" s="86">
        <f t="shared" si="85"/>
        <v>1.4036671708051054E-143</v>
      </c>
      <c r="IR87" s="86">
        <f t="shared" si="85"/>
        <v>3.4261810258846772E-149</v>
      </c>
      <c r="IS87" s="86">
        <f t="shared" si="85"/>
        <v>2.0905480569198747E-151</v>
      </c>
      <c r="IT87" s="86">
        <f t="shared" si="85"/>
        <v>3.7889357434582113E-148</v>
      </c>
      <c r="IU87" s="86">
        <f t="shared" si="85"/>
        <v>7.2976797402493633E-137</v>
      </c>
      <c r="IV87" s="86">
        <f t="shared" si="85"/>
        <v>2.0115036920072603E-74</v>
      </c>
      <c r="IW87" s="86">
        <f t="shared" si="85"/>
        <v>1.5048928756729847E-69</v>
      </c>
      <c r="IY87" s="86">
        <f t="shared" si="86"/>
        <v>0.48294274031663997</v>
      </c>
      <c r="IZ87" s="86">
        <f t="shared" si="86"/>
        <v>0.56560134825842945</v>
      </c>
      <c r="JA87" s="86">
        <f t="shared" si="86"/>
        <v>0.5245599038688703</v>
      </c>
      <c r="JB87" s="86">
        <f t="shared" si="86"/>
        <v>0.51801504422603317</v>
      </c>
      <c r="JC87" s="86">
        <f t="shared" si="86"/>
        <v>0.42406474367778979</v>
      </c>
      <c r="JD87" s="86">
        <f t="shared" si="86"/>
        <v>0.24213092007063691</v>
      </c>
      <c r="JE87" s="86">
        <f t="shared" si="86"/>
        <v>0.43181579662613795</v>
      </c>
      <c r="JF87" s="86">
        <f t="shared" si="86"/>
        <v>0.39655567887386395</v>
      </c>
      <c r="JG87" s="86">
        <f t="shared" si="86"/>
        <v>0.26793284471953632</v>
      </c>
      <c r="JH87" s="86">
        <f t="shared" si="86"/>
        <v>0.41534722932442625</v>
      </c>
      <c r="JI87" s="86">
        <f t="shared" si="86"/>
        <v>0.30989988744782182</v>
      </c>
      <c r="JJ87" s="86">
        <f t="shared" si="86"/>
        <v>0.54706858882339648</v>
      </c>
      <c r="JK87" s="86">
        <f t="shared" si="86"/>
        <v>0.44849932322380315</v>
      </c>
      <c r="JL87" s="86">
        <f t="shared" si="86"/>
        <v>0.40123753011435331</v>
      </c>
      <c r="JM87" s="86">
        <f t="shared" si="86"/>
        <v>0.46645181788407325</v>
      </c>
    </row>
    <row r="88" spans="2:273" x14ac:dyDescent="0.25">
      <c r="B88" s="2">
        <v>61</v>
      </c>
      <c r="C88" s="37">
        <v>163.84100000000001</v>
      </c>
      <c r="D88" s="37">
        <v>164.57900000000001</v>
      </c>
      <c r="E88" s="37">
        <v>150.4</v>
      </c>
      <c r="F88" s="37">
        <v>150.41499999999999</v>
      </c>
      <c r="G88" s="37">
        <v>127.80500000000001</v>
      </c>
      <c r="H88" s="37">
        <v>96.55</v>
      </c>
      <c r="I88" s="37">
        <v>118.27500000000001</v>
      </c>
      <c r="J88" s="37">
        <v>119.625</v>
      </c>
      <c r="K88" s="37">
        <v>102.902</v>
      </c>
      <c r="L88" s="37">
        <v>124.854</v>
      </c>
      <c r="M88" s="37">
        <v>108.39</v>
      </c>
      <c r="N88" s="37">
        <v>153.17099999999999</v>
      </c>
      <c r="O88" s="37">
        <v>133.15</v>
      </c>
      <c r="P88" s="37">
        <v>121.35</v>
      </c>
      <c r="Q88" s="37">
        <v>138.846</v>
      </c>
      <c r="S88" s="4">
        <f t="shared" si="88"/>
        <v>156.83585873562544</v>
      </c>
      <c r="T88" s="4">
        <f t="shared" si="88"/>
        <v>159.33696517564786</v>
      </c>
      <c r="U88" s="4">
        <f t="shared" si="88"/>
        <v>145.98285226648721</v>
      </c>
      <c r="V88" s="4">
        <f t="shared" si="88"/>
        <v>146.30899111329083</v>
      </c>
      <c r="W88" s="4">
        <f t="shared" si="88"/>
        <v>127.5799575780225</v>
      </c>
      <c r="X88" s="4">
        <f t="shared" si="88"/>
        <v>101.74790944193025</v>
      </c>
      <c r="Y88" s="4">
        <f t="shared" si="88"/>
        <v>123.88582271654732</v>
      </c>
      <c r="Z88" s="4">
        <f t="shared" si="88"/>
        <v>123.58995690909249</v>
      </c>
      <c r="AA88" s="4">
        <f t="shared" si="88"/>
        <v>110.17628877972209</v>
      </c>
      <c r="AB88" s="4">
        <f t="shared" si="88"/>
        <v>128.15226057519257</v>
      </c>
      <c r="AC88" s="4">
        <f t="shared" si="88"/>
        <v>113.59038393606387</v>
      </c>
      <c r="AD88" s="4">
        <f t="shared" si="88"/>
        <v>149.81058488035785</v>
      </c>
      <c r="AE88" s="4">
        <f t="shared" si="88"/>
        <v>134.8476328718707</v>
      </c>
      <c r="AF88" s="4">
        <f t="shared" si="88"/>
        <v>126.49434325396268</v>
      </c>
      <c r="AG88" s="4">
        <f t="shared" si="88"/>
        <v>133.59284376800065</v>
      </c>
      <c r="AI88" s="4">
        <f t="shared" si="89"/>
        <v>7.0051412643745721</v>
      </c>
      <c r="AJ88" s="4">
        <f t="shared" si="89"/>
        <v>5.242034824352146</v>
      </c>
      <c r="AK88" s="4">
        <f t="shared" si="89"/>
        <v>4.4171477335127918</v>
      </c>
      <c r="AL88" s="4">
        <f t="shared" si="89"/>
        <v>4.1060088867091622</v>
      </c>
      <c r="AM88" s="4">
        <f t="shared" si="89"/>
        <v>0.22504242197750557</v>
      </c>
      <c r="AN88" s="4">
        <f t="shared" si="89"/>
        <v>-5.1979094419302498</v>
      </c>
      <c r="AO88" s="4">
        <f t="shared" si="89"/>
        <v>-5.6108227165473181</v>
      </c>
      <c r="AP88" s="4">
        <f t="shared" si="89"/>
        <v>-3.9649569090924928</v>
      </c>
      <c r="AQ88" s="4">
        <f t="shared" si="89"/>
        <v>-7.2742887797220845</v>
      </c>
      <c r="AR88" s="4">
        <f t="shared" si="89"/>
        <v>-3.2982605751925718</v>
      </c>
      <c r="AS88" s="4">
        <f t="shared" si="89"/>
        <v>-5.2003839360638722</v>
      </c>
      <c r="AT88" s="4">
        <f t="shared" si="89"/>
        <v>3.3604151196421412</v>
      </c>
      <c r="AU88" s="4">
        <f t="shared" si="89"/>
        <v>-1.6976328718706952</v>
      </c>
      <c r="AV88" s="4">
        <f t="shared" si="89"/>
        <v>-5.1443432539626883</v>
      </c>
      <c r="AW88" s="4">
        <f t="shared" si="89"/>
        <v>5.2531562319993554</v>
      </c>
      <c r="AY88" s="2">
        <f t="shared" si="80"/>
        <v>94.455988653757672</v>
      </c>
      <c r="AZ88" s="2">
        <f t="shared" si="80"/>
        <v>92.938777944253502</v>
      </c>
      <c r="BA88" s="2">
        <f t="shared" si="80"/>
        <v>91.050039311983014</v>
      </c>
      <c r="BB88" s="2">
        <f t="shared" si="80"/>
        <v>90.951012676462668</v>
      </c>
      <c r="BC88" s="2">
        <f t="shared" si="80"/>
        <v>90.934957681148717</v>
      </c>
      <c r="BD88" s="2">
        <f t="shared" si="80"/>
        <v>89.346330969575035</v>
      </c>
      <c r="BE88" s="2">
        <f t="shared" si="80"/>
        <v>91.80763997344954</v>
      </c>
      <c r="BF88" s="2">
        <f t="shared" si="80"/>
        <v>90.220717300554043</v>
      </c>
      <c r="BG88" s="2">
        <f t="shared" si="80"/>
        <v>94.308875181307158</v>
      </c>
      <c r="BH88" s="2">
        <f t="shared" si="80"/>
        <v>94.614665197243824</v>
      </c>
      <c r="BI88" s="2">
        <f t="shared" si="80"/>
        <v>93.934614004983018</v>
      </c>
      <c r="BJ88" s="2">
        <f t="shared" si="80"/>
        <v>91.943745216308258</v>
      </c>
      <c r="BK88" s="2">
        <f t="shared" si="80"/>
        <v>95.138562565345978</v>
      </c>
      <c r="BL88" s="2">
        <f t="shared" si="80"/>
        <v>88.499915502139757</v>
      </c>
      <c r="BM88" s="2">
        <f t="shared" si="80"/>
        <v>91.239370083082107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102.49213144399457</v>
      </c>
      <c r="DL88" s="2">
        <f t="shared" si="90"/>
        <v>106.3020580296896</v>
      </c>
      <c r="DM88" s="2">
        <f t="shared" si="90"/>
        <v>104.29842870544088</v>
      </c>
      <c r="DN88" s="2">
        <f t="shared" si="90"/>
        <v>103.00543484320553</v>
      </c>
      <c r="DO88" s="2">
        <f t="shared" si="90"/>
        <v>102.5484710131332</v>
      </c>
      <c r="DP88" s="2">
        <f t="shared" si="90"/>
        <v>103.06898452157597</v>
      </c>
      <c r="DQ88" s="2">
        <f t="shared" si="90"/>
        <v>105.34257759784074</v>
      </c>
      <c r="DR88" s="2">
        <f t="shared" si="90"/>
        <v>106.80784919028341</v>
      </c>
      <c r="DS88" s="2">
        <f t="shared" si="90"/>
        <v>108.83933049932523</v>
      </c>
      <c r="DT88" s="2">
        <f t="shared" si="90"/>
        <v>110.94019819819822</v>
      </c>
      <c r="DU88" s="2">
        <f t="shared" si="90"/>
        <v>106.68268180326078</v>
      </c>
      <c r="DV88" s="2">
        <f t="shared" si="90"/>
        <v>105.86410405952512</v>
      </c>
      <c r="DW88" s="2">
        <f t="shared" si="90"/>
        <v>107.59102564102564</v>
      </c>
      <c r="DX88" s="2">
        <f t="shared" si="90"/>
        <v>95.626349527665298</v>
      </c>
      <c r="DY88" s="2">
        <f t="shared" si="90"/>
        <v>98.147769927069916</v>
      </c>
      <c r="EA88" s="2">
        <f t="shared" si="94"/>
        <v>93.335848615762671</v>
      </c>
      <c r="EB88" s="2">
        <f t="shared" si="91"/>
        <v>91.132000951317892</v>
      </c>
      <c r="EC88" s="2">
        <f t="shared" si="91"/>
        <v>89.071461187214624</v>
      </c>
      <c r="ED88" s="2">
        <f t="shared" si="91"/>
        <v>88.983836766892182</v>
      </c>
      <c r="EE88" s="2">
        <f t="shared" si="91"/>
        <v>89.075634479139339</v>
      </c>
      <c r="EF88" s="2">
        <f t="shared" si="91"/>
        <v>87.317159015555859</v>
      </c>
      <c r="EG88" s="2">
        <f t="shared" si="91"/>
        <v>89.588640270456111</v>
      </c>
      <c r="EH88" s="2">
        <f t="shared" si="91"/>
        <v>87.458020091630686</v>
      </c>
      <c r="EI88" s="2">
        <f t="shared" si="91"/>
        <v>92.125373319112015</v>
      </c>
      <c r="EJ88" s="2">
        <f t="shared" si="91"/>
        <v>91.666554797886008</v>
      </c>
      <c r="EK88" s="2">
        <f t="shared" si="91"/>
        <v>91.875596649990484</v>
      </c>
      <c r="EL88" s="2">
        <f t="shared" si="91"/>
        <v>89.425884556442654</v>
      </c>
      <c r="EM88" s="2">
        <f t="shared" si="91"/>
        <v>93.087406803355066</v>
      </c>
      <c r="EN88" s="2">
        <f t="shared" si="91"/>
        <v>87.375583257090568</v>
      </c>
      <c r="EO88" s="2">
        <f t="shared" si="91"/>
        <v>89.910901164016025</v>
      </c>
      <c r="EQ88" s="2">
        <f t="shared" si="92"/>
        <v>91.984322275080132</v>
      </c>
      <c r="ER88" s="2">
        <f t="shared" si="92"/>
        <v>89.828441040352743</v>
      </c>
      <c r="ES88" s="2">
        <f t="shared" si="92"/>
        <v>87.876838541763149</v>
      </c>
      <c r="ET88" s="2">
        <f t="shared" si="92"/>
        <v>87.828798823467181</v>
      </c>
      <c r="EU88" s="2">
        <f t="shared" si="92"/>
        <v>88.058856135505096</v>
      </c>
      <c r="EV88" s="2">
        <f t="shared" si="92"/>
        <v>86.634873531548592</v>
      </c>
      <c r="EW88" s="2">
        <f t="shared" si="92"/>
        <v>88.22076392600512</v>
      </c>
      <c r="EX88" s="2">
        <f t="shared" si="92"/>
        <v>86.160290981667458</v>
      </c>
      <c r="EY88" s="2">
        <f t="shared" si="92"/>
        <v>90.988393624622319</v>
      </c>
      <c r="EZ88" s="2">
        <f t="shared" si="92"/>
        <v>91.106058513735221</v>
      </c>
      <c r="FA88" s="2">
        <f t="shared" si="92"/>
        <v>90.521144283352157</v>
      </c>
      <c r="FB88" s="2">
        <f t="shared" si="92"/>
        <v>87.941583285755229</v>
      </c>
      <c r="FC88" s="2">
        <f t="shared" si="92"/>
        <v>92.125214141352799</v>
      </c>
      <c r="FD88" s="2">
        <f t="shared" si="92"/>
        <v>87.55235277494252</v>
      </c>
      <c r="FE88" s="2">
        <f t="shared" si="92"/>
        <v>90.490987703430122</v>
      </c>
      <c r="FG88" s="2">
        <f t="shared" si="93"/>
        <v>0.8776098021509563</v>
      </c>
      <c r="FH88" s="2">
        <f t="shared" si="93"/>
        <v>0.88085832995509961</v>
      </c>
      <c r="FI88" s="2">
        <f t="shared" si="93"/>
        <v>0.87002334732093878</v>
      </c>
      <c r="FJ88" s="2">
        <f t="shared" si="93"/>
        <v>0.85966614591250479</v>
      </c>
      <c r="FK88" s="2">
        <f t="shared" si="93"/>
        <v>0.86195967064406742</v>
      </c>
      <c r="FL88" s="2">
        <f t="shared" si="93"/>
        <v>0.87115866117646734</v>
      </c>
      <c r="FM88" s="2">
        <f t="shared" si="93"/>
        <v>0.85911097765286537</v>
      </c>
      <c r="FN88" s="2">
        <f t="shared" si="93"/>
        <v>0.85719171971813057</v>
      </c>
      <c r="FO88" s="2">
        <f t="shared" si="93"/>
        <v>0.86932482271962463</v>
      </c>
      <c r="FP88" s="2">
        <f t="shared" si="93"/>
        <v>0.84702803590394282</v>
      </c>
      <c r="FQ88" s="2">
        <f t="shared" si="93"/>
        <v>0.86090670243103906</v>
      </c>
      <c r="FR88" s="2">
        <f t="shared" si="93"/>
        <v>0.84679644120777153</v>
      </c>
      <c r="FS88" s="2">
        <f t="shared" si="93"/>
        <v>0.85855261200951871</v>
      </c>
      <c r="FT88" s="2">
        <f t="shared" si="93"/>
        <v>0.86373612085228679</v>
      </c>
      <c r="FU88" s="2">
        <f t="shared" si="93"/>
        <v>0.83873519050065148</v>
      </c>
      <c r="FW88" s="2">
        <f t="shared" si="82"/>
        <v>3.6938156443485829E-4</v>
      </c>
      <c r="FX88" s="2">
        <f t="shared" si="82"/>
        <v>4.6713776094187246E-4</v>
      </c>
      <c r="FY88" s="2">
        <f t="shared" si="82"/>
        <v>4.7893257811664863E-4</v>
      </c>
      <c r="FZ88" s="2">
        <f t="shared" si="82"/>
        <v>4.5798404059566418E-4</v>
      </c>
      <c r="GA88" s="2">
        <f t="shared" si="82"/>
        <v>4.6380856232948383E-4</v>
      </c>
      <c r="GB88" s="2">
        <f t="shared" si="82"/>
        <v>4.6070610982901222E-4</v>
      </c>
      <c r="GC88" s="2">
        <f t="shared" si="82"/>
        <v>4.072920641454702E-4</v>
      </c>
      <c r="GD88" s="2">
        <f t="shared" si="82"/>
        <v>4.7668531017980938E-4</v>
      </c>
      <c r="GE88" s="2">
        <f t="shared" si="82"/>
        <v>5.2547586268521034E-4</v>
      </c>
      <c r="GF88" s="2">
        <f t="shared" si="82"/>
        <v>3.8659823637981783E-4</v>
      </c>
      <c r="GG88" s="2">
        <f t="shared" si="82"/>
        <v>4.0529026620449312E-4</v>
      </c>
      <c r="GH88" s="2">
        <f t="shared" si="82"/>
        <v>3.5913747766588031E-4</v>
      </c>
      <c r="GI88" s="2">
        <f t="shared" si="82"/>
        <v>3.5672586237699475E-4</v>
      </c>
      <c r="GJ88" s="2">
        <f t="shared" si="82"/>
        <v>2.875330553847451E-4</v>
      </c>
      <c r="GK88" s="2">
        <f t="shared" si="82"/>
        <v>2.6176632408654105E-4</v>
      </c>
      <c r="GM88" s="86">
        <f t="shared" si="83"/>
        <v>0.38895542336432876</v>
      </c>
      <c r="GN88" s="86">
        <f t="shared" si="83"/>
        <v>0.39093302547319891</v>
      </c>
      <c r="GO88" s="86">
        <f t="shared" si="83"/>
        <v>0.33206497564622772</v>
      </c>
      <c r="GP88" s="86">
        <f t="shared" si="83"/>
        <v>0.33869324641420295</v>
      </c>
      <c r="GQ88" s="86">
        <f t="shared" si="83"/>
        <v>0.23008422837736173</v>
      </c>
      <c r="GR88" s="86">
        <f t="shared" si="83"/>
        <v>8.7552057390232238E-2</v>
      </c>
      <c r="GS88" s="86">
        <f t="shared" si="83"/>
        <v>0.2144557993543065</v>
      </c>
      <c r="GT88" s="86">
        <f t="shared" si="83"/>
        <v>0.22248137865011128</v>
      </c>
      <c r="GU88" s="86">
        <f t="shared" si="83"/>
        <v>0.11656074874397708</v>
      </c>
      <c r="GV88" s="86">
        <f t="shared" si="83"/>
        <v>0.22957886400761129</v>
      </c>
      <c r="GW88" s="86">
        <f t="shared" si="83"/>
        <v>0.14286817196981028</v>
      </c>
      <c r="GX88" s="86">
        <f t="shared" si="83"/>
        <v>0.36250230046642218</v>
      </c>
      <c r="GY88" s="86">
        <f t="shared" si="83"/>
        <v>0.26288078260199038</v>
      </c>
      <c r="GZ88" s="86">
        <f t="shared" si="83"/>
        <v>0.27995648545795748</v>
      </c>
      <c r="HA88" s="86">
        <f t="shared" si="83"/>
        <v>0.35188553775000386</v>
      </c>
      <c r="HC88" s="86">
        <f t="shared" si="73"/>
        <v>2.1529925801568807E-3</v>
      </c>
      <c r="HD88" s="86">
        <f t="shared" si="73"/>
        <v>2.6864590169500464E-3</v>
      </c>
      <c r="HE88" s="86">
        <f t="shared" si="73"/>
        <v>8.2557952617459034E-4</v>
      </c>
      <c r="HF88" s="86">
        <f t="shared" si="73"/>
        <v>5.3720986139640394E-4</v>
      </c>
      <c r="HG88" s="86">
        <f t="shared" si="87"/>
        <v>1.1121110489118347E-3</v>
      </c>
      <c r="HH88" s="86">
        <f t="shared" si="87"/>
        <v>1.0297288726183013E-3</v>
      </c>
      <c r="HI88" s="86">
        <f t="shared" si="87"/>
        <v>6.7255936680342496E-4</v>
      </c>
      <c r="HJ88" s="86">
        <f t="shared" si="87"/>
        <v>9.5035139473978187E-4</v>
      </c>
      <c r="HK88" s="86">
        <f t="shared" si="87"/>
        <v>9.5517873639984236E-4</v>
      </c>
      <c r="HL88" s="86">
        <f t="shared" si="87"/>
        <v>5.6048707735475479E-4</v>
      </c>
      <c r="HM88" s="86">
        <f t="shared" si="87"/>
        <v>7.2893227264342884E-4</v>
      </c>
      <c r="HN88" s="86">
        <f t="shared" si="87"/>
        <v>4.5345556195206996E-4</v>
      </c>
      <c r="HO88" s="86">
        <f t="shared" si="87"/>
        <v>7.5671933086983781E-4</v>
      </c>
      <c r="HP88" s="86">
        <f t="shared" si="87"/>
        <v>7.3790252913659101E-4</v>
      </c>
      <c r="HQ88" s="86">
        <f t="shared" si="87"/>
        <v>8.7933123956082676E-5</v>
      </c>
      <c r="HS88" s="86">
        <f t="shared" si="84"/>
        <v>1.624930602100723E-23</v>
      </c>
      <c r="HT88" s="86">
        <f t="shared" si="84"/>
        <v>2.1563935543339519E-20</v>
      </c>
      <c r="HU88" s="86">
        <f t="shared" si="84"/>
        <v>1.9820078463615549E-25</v>
      </c>
      <c r="HV88" s="86">
        <f t="shared" si="84"/>
        <v>9.878350269277076E-28</v>
      </c>
      <c r="HW88" s="86">
        <f t="shared" si="84"/>
        <v>1.7638767524121752E-25</v>
      </c>
      <c r="HX88" s="86">
        <f t="shared" si="84"/>
        <v>1.4756280088682529E-28</v>
      </c>
      <c r="HY88" s="86">
        <f t="shared" si="84"/>
        <v>3.3505794025220796E-28</v>
      </c>
      <c r="HZ88" s="86">
        <f t="shared" si="84"/>
        <v>5.1153529319555781E-27</v>
      </c>
      <c r="IA88" s="86">
        <f t="shared" si="84"/>
        <v>3.3995008887842447E-28</v>
      </c>
      <c r="IB88" s="86">
        <f t="shared" si="84"/>
        <v>7.405600382309511E-30</v>
      </c>
      <c r="IC88" s="86">
        <f t="shared" si="84"/>
        <v>1.8326073195981822E-29</v>
      </c>
      <c r="ID88" s="86">
        <f t="shared" si="84"/>
        <v>4.1683573878743517E-29</v>
      </c>
      <c r="IE88" s="86">
        <f t="shared" si="84"/>
        <v>2.2028005956813594E-27</v>
      </c>
      <c r="IF88" s="86">
        <f t="shared" si="84"/>
        <v>2.9754746462112791E-18</v>
      </c>
      <c r="IG88" s="86">
        <f t="shared" si="84"/>
        <v>1.2187024666656335E-15</v>
      </c>
      <c r="II88" s="86">
        <f t="shared" si="85"/>
        <v>1.8972029600421047E-114</v>
      </c>
      <c r="IJ88" s="86">
        <f t="shared" si="85"/>
        <v>1.4328495914264352E-96</v>
      </c>
      <c r="IK88" s="86">
        <f t="shared" si="85"/>
        <v>2.7127341328534186E-122</v>
      </c>
      <c r="IL88" s="86">
        <f t="shared" si="85"/>
        <v>1.671831152996544E-134</v>
      </c>
      <c r="IM88" s="86">
        <f t="shared" si="85"/>
        <v>2.4904749225727999E-128</v>
      </c>
      <c r="IN88" s="86">
        <f t="shared" si="85"/>
        <v>1.5400933052720804E-138</v>
      </c>
      <c r="IO88" s="86">
        <f t="shared" si="85"/>
        <v>3.6381315737568889E-141</v>
      </c>
      <c r="IP88" s="86">
        <f t="shared" si="85"/>
        <v>3.5298429574434085E-133</v>
      </c>
      <c r="IQ88" s="86">
        <f t="shared" si="85"/>
        <v>3.4573636565345371E-140</v>
      </c>
      <c r="IR88" s="86">
        <f t="shared" si="85"/>
        <v>8.4170301750479435E-146</v>
      </c>
      <c r="IS88" s="86">
        <f t="shared" si="85"/>
        <v>6.0534120894187927E-148</v>
      </c>
      <c r="IT88" s="86">
        <f t="shared" si="85"/>
        <v>8.2056047714201299E-145</v>
      </c>
      <c r="IU88" s="86">
        <f t="shared" si="85"/>
        <v>8.689917315502954E-134</v>
      </c>
      <c r="IV88" s="86">
        <f t="shared" si="85"/>
        <v>8.2272079713879902E-73</v>
      </c>
      <c r="IW88" s="86">
        <f t="shared" si="85"/>
        <v>4.6180309043142779E-68</v>
      </c>
      <c r="IY88" s="86">
        <f t="shared" si="86"/>
        <v>0.39110841594448564</v>
      </c>
      <c r="IZ88" s="86">
        <f t="shared" si="86"/>
        <v>0.39361948449014894</v>
      </c>
      <c r="JA88" s="86">
        <f t="shared" si="86"/>
        <v>0.33289055517240229</v>
      </c>
      <c r="JB88" s="86">
        <f t="shared" si="86"/>
        <v>0.33923045627559933</v>
      </c>
      <c r="JC88" s="86">
        <f t="shared" si="86"/>
        <v>0.23119633942627357</v>
      </c>
      <c r="JD88" s="86">
        <f t="shared" si="86"/>
        <v>8.8581786262850543E-2</v>
      </c>
      <c r="JE88" s="86">
        <f t="shared" si="86"/>
        <v>0.21512835872110994</v>
      </c>
      <c r="JF88" s="86">
        <f t="shared" si="86"/>
        <v>0.22343173004485106</v>
      </c>
      <c r="JG88" s="86">
        <f t="shared" si="86"/>
        <v>0.11751592748037692</v>
      </c>
      <c r="JH88" s="86">
        <f t="shared" si="86"/>
        <v>0.23013935108496605</v>
      </c>
      <c r="JI88" s="86">
        <f t="shared" si="86"/>
        <v>0.1435971042424537</v>
      </c>
      <c r="JJ88" s="86">
        <f t="shared" si="86"/>
        <v>0.36295575602837427</v>
      </c>
      <c r="JK88" s="86">
        <f t="shared" si="86"/>
        <v>0.26363750193286023</v>
      </c>
      <c r="JL88" s="86">
        <f t="shared" si="86"/>
        <v>0.28069438798709406</v>
      </c>
      <c r="JM88" s="86">
        <f t="shared" si="86"/>
        <v>0.35197347087396119</v>
      </c>
    </row>
    <row r="89" spans="2:273" x14ac:dyDescent="0.25">
      <c r="B89" s="2">
        <v>62</v>
      </c>
      <c r="C89" s="37">
        <v>139.136</v>
      </c>
      <c r="D89" s="37">
        <v>121.211</v>
      </c>
      <c r="E89" s="37">
        <v>113.875</v>
      </c>
      <c r="F89" s="37">
        <v>115.19499999999999</v>
      </c>
      <c r="G89" s="37">
        <v>98.22</v>
      </c>
      <c r="H89" s="37">
        <v>89.724999999999994</v>
      </c>
      <c r="I89" s="37">
        <v>96.8</v>
      </c>
      <c r="J89" s="37">
        <v>101.1</v>
      </c>
      <c r="K89" s="37">
        <v>95.78</v>
      </c>
      <c r="L89" s="37">
        <v>103.634</v>
      </c>
      <c r="M89" s="37">
        <v>94.194999999999993</v>
      </c>
      <c r="N89" s="37">
        <v>110.92700000000001</v>
      </c>
      <c r="O89" s="37">
        <v>103.8</v>
      </c>
      <c r="P89" s="37">
        <v>102.175</v>
      </c>
      <c r="Q89" s="37">
        <v>114.179</v>
      </c>
      <c r="S89" s="4">
        <f t="shared" si="88"/>
        <v>136.82243223917462</v>
      </c>
      <c r="T89" s="4">
        <f t="shared" si="88"/>
        <v>127.56880766521495</v>
      </c>
      <c r="U89" s="4">
        <f t="shared" si="88"/>
        <v>115.44208583263779</v>
      </c>
      <c r="V89" s="4">
        <f t="shared" si="88"/>
        <v>116.59082022791856</v>
      </c>
      <c r="W89" s="4">
        <f t="shared" si="88"/>
        <v>104.72944901071365</v>
      </c>
      <c r="X89" s="4">
        <f t="shared" si="88"/>
        <v>92.677341282988507</v>
      </c>
      <c r="Y89" s="4">
        <f t="shared" si="88"/>
        <v>101.83084823689086</v>
      </c>
      <c r="Z89" s="4">
        <f t="shared" si="88"/>
        <v>103.48508162632363</v>
      </c>
      <c r="AA89" s="4">
        <f t="shared" si="88"/>
        <v>99.290077592768597</v>
      </c>
      <c r="AB89" s="4">
        <f t="shared" si="88"/>
        <v>107.04528750332435</v>
      </c>
      <c r="AC89" s="4">
        <f t="shared" si="88"/>
        <v>100.13312755526032</v>
      </c>
      <c r="AD89" s="4">
        <f t="shared" si="88"/>
        <v>118.27949000321158</v>
      </c>
      <c r="AE89" s="4">
        <f t="shared" si="88"/>
        <v>111.32187662643598</v>
      </c>
      <c r="AF89" s="4">
        <f t="shared" si="88"/>
        <v>109.40109665958167</v>
      </c>
      <c r="AG89" s="4">
        <f t="shared" si="88"/>
        <v>115.82092051834013</v>
      </c>
      <c r="AI89" s="4">
        <f t="shared" si="89"/>
        <v>2.3135677608253786</v>
      </c>
      <c r="AJ89" s="4">
        <f t="shared" si="89"/>
        <v>-6.3578076652149491</v>
      </c>
      <c r="AK89" s="4">
        <f t="shared" si="89"/>
        <v>-1.5670858326377868</v>
      </c>
      <c r="AL89" s="4">
        <f t="shared" si="89"/>
        <v>-1.3958202279185628</v>
      </c>
      <c r="AM89" s="4">
        <f t="shared" si="89"/>
        <v>-6.5094490107136522</v>
      </c>
      <c r="AN89" s="4">
        <f t="shared" si="89"/>
        <v>-2.9523412829885132</v>
      </c>
      <c r="AO89" s="4">
        <f t="shared" si="89"/>
        <v>-5.0308482368908614</v>
      </c>
      <c r="AP89" s="4">
        <f t="shared" si="89"/>
        <v>-2.3850816263236396</v>
      </c>
      <c r="AQ89" s="4">
        <f t="shared" si="89"/>
        <v>-3.5100775927685959</v>
      </c>
      <c r="AR89" s="4">
        <f t="shared" si="89"/>
        <v>-3.4112875033243455</v>
      </c>
      <c r="AS89" s="4">
        <f t="shared" si="89"/>
        <v>-5.9381275552603228</v>
      </c>
      <c r="AT89" s="4">
        <f t="shared" si="89"/>
        <v>-7.352490003211571</v>
      </c>
      <c r="AU89" s="4">
        <f t="shared" si="89"/>
        <v>-7.5218766264359829</v>
      </c>
      <c r="AV89" s="4">
        <f t="shared" si="89"/>
        <v>-7.2260966595816711</v>
      </c>
      <c r="AW89" s="4">
        <f t="shared" si="89"/>
        <v>-1.6419205183401289</v>
      </c>
      <c r="AY89" s="2">
        <f t="shared" si="80"/>
        <v>94.18119614363242</v>
      </c>
      <c r="AZ89" s="2">
        <f t="shared" si="80"/>
        <v>92.655717905986876</v>
      </c>
      <c r="BA89" s="2">
        <f t="shared" si="80"/>
        <v>90.752589978242185</v>
      </c>
      <c r="BB89" s="2">
        <f t="shared" si="80"/>
        <v>90.673798030046456</v>
      </c>
      <c r="BC89" s="2">
        <f t="shared" si="80"/>
        <v>90.668671667771036</v>
      </c>
      <c r="BD89" s="2">
        <f t="shared" si="80"/>
        <v>89.100908079698272</v>
      </c>
      <c r="BE89" s="2">
        <f t="shared" si="80"/>
        <v>91.510417676319534</v>
      </c>
      <c r="BF89" s="2">
        <f t="shared" si="80"/>
        <v>89.919972797687976</v>
      </c>
      <c r="BG89" s="2">
        <f t="shared" si="80"/>
        <v>94.0064806167223</v>
      </c>
      <c r="BH89" s="2">
        <f t="shared" si="80"/>
        <v>94.312967985483994</v>
      </c>
      <c r="BI89" s="2">
        <f t="shared" si="80"/>
        <v>93.661600696281369</v>
      </c>
      <c r="BJ89" s="2">
        <f t="shared" si="80"/>
        <v>91.66614514739662</v>
      </c>
      <c r="BK89" s="2">
        <f t="shared" si="80"/>
        <v>94.861889901102415</v>
      </c>
      <c r="BL89" s="2">
        <f t="shared" si="80"/>
        <v>88.345884474104196</v>
      </c>
      <c r="BM89" s="2">
        <f t="shared" si="80"/>
        <v>91.090057939013477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102.63861686909578</v>
      </c>
      <c r="DL89" s="2">
        <f t="shared" si="90"/>
        <v>106.50648920377867</v>
      </c>
      <c r="DM89" s="2">
        <f t="shared" si="90"/>
        <v>104.54182457786115</v>
      </c>
      <c r="DN89" s="2">
        <f t="shared" si="90"/>
        <v>103.2221902439024</v>
      </c>
      <c r="DO89" s="2">
        <f t="shared" si="90"/>
        <v>102.69099437148216</v>
      </c>
      <c r="DP89" s="2">
        <f t="shared" si="90"/>
        <v>103.29426125703564</v>
      </c>
      <c r="DQ89" s="2">
        <f t="shared" si="90"/>
        <v>105.57034075573547</v>
      </c>
      <c r="DR89" s="2">
        <f t="shared" si="90"/>
        <v>107.10435222672065</v>
      </c>
      <c r="DS89" s="2">
        <f t="shared" si="90"/>
        <v>109.19787827260458</v>
      </c>
      <c r="DT89" s="2">
        <f t="shared" si="90"/>
        <v>111.28810170697014</v>
      </c>
      <c r="DU89" s="2">
        <f t="shared" si="90"/>
        <v>106.96209946383632</v>
      </c>
      <c r="DV89" s="2">
        <f t="shared" si="90"/>
        <v>106.03430703578071</v>
      </c>
      <c r="DW89" s="2">
        <f t="shared" si="90"/>
        <v>107.75506410256411</v>
      </c>
      <c r="DX89" s="2">
        <f t="shared" si="90"/>
        <v>95.732280701754377</v>
      </c>
      <c r="DY89" s="2">
        <f t="shared" si="90"/>
        <v>98.221676104676092</v>
      </c>
      <c r="EA89" s="2">
        <f t="shared" si="94"/>
        <v>93.106118997839928</v>
      </c>
      <c r="EB89" s="2">
        <f t="shared" si="91"/>
        <v>90.947883970927734</v>
      </c>
      <c r="EC89" s="2">
        <f t="shared" si="91"/>
        <v>88.874510319182605</v>
      </c>
      <c r="ED89" s="2">
        <f t="shared" si="91"/>
        <v>88.806257984162116</v>
      </c>
      <c r="EE89" s="2">
        <f t="shared" si="91"/>
        <v>88.91331920755708</v>
      </c>
      <c r="EF89" s="2">
        <f t="shared" si="91"/>
        <v>87.18684273461534</v>
      </c>
      <c r="EG89" s="2">
        <f t="shared" si="91"/>
        <v>89.408238947462252</v>
      </c>
      <c r="EH89" s="2">
        <f t="shared" si="91"/>
        <v>87.309719417532406</v>
      </c>
      <c r="EI89" s="2">
        <f t="shared" si="91"/>
        <v>91.924590944885793</v>
      </c>
      <c r="EJ89" s="2">
        <f t="shared" si="91"/>
        <v>91.517300815432435</v>
      </c>
      <c r="EK89" s="2">
        <f t="shared" si="91"/>
        <v>91.702444842237028</v>
      </c>
      <c r="EL89" s="2">
        <f t="shared" si="91"/>
        <v>89.2960296899589</v>
      </c>
      <c r="EM89" s="2">
        <f t="shared" si="91"/>
        <v>92.925052281044699</v>
      </c>
      <c r="EN89" s="2">
        <f t="shared" si="91"/>
        <v>87.283069533394325</v>
      </c>
      <c r="EO89" s="2">
        <f t="shared" si="91"/>
        <v>89.839312922523234</v>
      </c>
      <c r="EQ89" s="2">
        <f t="shared" si="92"/>
        <v>91.785492319299181</v>
      </c>
      <c r="ER89" s="2">
        <f t="shared" si="92"/>
        <v>89.6767883997517</v>
      </c>
      <c r="ES89" s="2">
        <f t="shared" si="92"/>
        <v>87.710364605523964</v>
      </c>
      <c r="ET89" s="2">
        <f t="shared" si="92"/>
        <v>87.682099666346232</v>
      </c>
      <c r="EU89" s="2">
        <f t="shared" si="92"/>
        <v>87.920813272073389</v>
      </c>
      <c r="EV89" s="2">
        <f t="shared" si="92"/>
        <v>86.523915993389934</v>
      </c>
      <c r="EW89" s="2">
        <f t="shared" si="92"/>
        <v>88.07670771720413</v>
      </c>
      <c r="EX89" s="2">
        <f t="shared" si="92"/>
        <v>86.045615338651174</v>
      </c>
      <c r="EY89" s="2">
        <f t="shared" si="92"/>
        <v>90.819212159281506</v>
      </c>
      <c r="EZ89" s="2">
        <f t="shared" si="92"/>
        <v>90.972312245276015</v>
      </c>
      <c r="FA89" s="2">
        <f t="shared" si="92"/>
        <v>90.38339270850139</v>
      </c>
      <c r="FB89" s="2">
        <f t="shared" si="92"/>
        <v>87.849954296149591</v>
      </c>
      <c r="FC89" s="2">
        <f t="shared" si="92"/>
        <v>91.986639151761693</v>
      </c>
      <c r="FD89" s="2">
        <f t="shared" si="92"/>
        <v>87.455320587421653</v>
      </c>
      <c r="FE89" s="2">
        <f t="shared" si="92"/>
        <v>90.402343653126749</v>
      </c>
      <c r="FG89" s="2">
        <f t="shared" si="93"/>
        <v>0.88716367735584978</v>
      </c>
      <c r="FH89" s="2">
        <f t="shared" si="93"/>
        <v>0.8901903516802161</v>
      </c>
      <c r="FI89" s="2">
        <f t="shared" si="93"/>
        <v>0.88008851177291891</v>
      </c>
      <c r="FJ89" s="2">
        <f t="shared" si="93"/>
        <v>0.87041389309271844</v>
      </c>
      <c r="FK89" s="2">
        <f t="shared" si="93"/>
        <v>0.87255780372505087</v>
      </c>
      <c r="FL89" s="2">
        <f t="shared" si="93"/>
        <v>0.88114791903093814</v>
      </c>
      <c r="FM89" s="2">
        <f t="shared" si="93"/>
        <v>0.8698948085590652</v>
      </c>
      <c r="FN89" s="2">
        <f t="shared" si="93"/>
        <v>0.8680998990685842</v>
      </c>
      <c r="FO89" s="2">
        <f t="shared" si="93"/>
        <v>0.87943658382694445</v>
      </c>
      <c r="FP89" s="2">
        <f t="shared" si="93"/>
        <v>0.85858447538159732</v>
      </c>
      <c r="FQ89" s="2">
        <f t="shared" si="93"/>
        <v>0.87157363283389511</v>
      </c>
      <c r="FR89" s="2">
        <f t="shared" si="93"/>
        <v>0.85836745122742542</v>
      </c>
      <c r="FS89" s="2">
        <f t="shared" si="93"/>
        <v>0.86937268266200329</v>
      </c>
      <c r="FT89" s="2">
        <f t="shared" si="93"/>
        <v>0.87421776840369847</v>
      </c>
      <c r="FU89" s="2">
        <f t="shared" si="93"/>
        <v>0.85080777440507027</v>
      </c>
      <c r="FW89" s="2">
        <f t="shared" si="82"/>
        <v>4.0500439821019592E-4</v>
      </c>
      <c r="FX89" s="2">
        <f t="shared" si="82"/>
        <v>5.1218328607989712E-4</v>
      </c>
      <c r="FY89" s="2">
        <f t="shared" si="82"/>
        <v>5.2511486558062012E-4</v>
      </c>
      <c r="FZ89" s="2">
        <f t="shared" si="82"/>
        <v>5.0214732707698658E-4</v>
      </c>
      <c r="GA89" s="2">
        <f t="shared" si="82"/>
        <v>5.0853322023253775E-4</v>
      </c>
      <c r="GB89" s="2">
        <f t="shared" si="82"/>
        <v>5.0513175211364288E-4</v>
      </c>
      <c r="GC89" s="2">
        <f t="shared" si="82"/>
        <v>4.4656931994391556E-4</v>
      </c>
      <c r="GD89" s="2">
        <f t="shared" si="82"/>
        <v>5.2265101245033748E-4</v>
      </c>
      <c r="GE89" s="2">
        <f t="shared" si="82"/>
        <v>5.7614361730201386E-4</v>
      </c>
      <c r="GF89" s="2">
        <f t="shared" si="82"/>
        <v>4.2388072682716319E-4</v>
      </c>
      <c r="GG89" s="2">
        <f t="shared" si="82"/>
        <v>4.4437456421303977E-4</v>
      </c>
      <c r="GH89" s="2">
        <f t="shared" si="82"/>
        <v>3.9377276987099125E-4</v>
      </c>
      <c r="GI89" s="2">
        <f t="shared" si="82"/>
        <v>3.9112866890776753E-4</v>
      </c>
      <c r="GJ89" s="2">
        <f t="shared" si="82"/>
        <v>3.1526498023786196E-4</v>
      </c>
      <c r="GK89" s="2">
        <f t="shared" si="82"/>
        <v>2.870138183852912E-4</v>
      </c>
      <c r="GM89" s="86">
        <f t="shared" si="83"/>
        <v>0.28918230970058706</v>
      </c>
      <c r="GN89" s="86">
        <f t="shared" si="83"/>
        <v>0.21755058840375505</v>
      </c>
      <c r="GO89" s="86">
        <f t="shared" si="83"/>
        <v>0.16196819971668533</v>
      </c>
      <c r="GP89" s="86">
        <f t="shared" si="83"/>
        <v>0.17487144432580737</v>
      </c>
      <c r="GQ89" s="86">
        <f t="shared" si="83"/>
        <v>9.3113334785073429E-2</v>
      </c>
      <c r="GR89" s="86">
        <f t="shared" si="83"/>
        <v>2.132147583371409E-2</v>
      </c>
      <c r="GS89" s="86">
        <f t="shared" si="83"/>
        <v>7.3566649882761445E-2</v>
      </c>
      <c r="GT89" s="86">
        <f t="shared" si="83"/>
        <v>9.7194736067368351E-2</v>
      </c>
      <c r="GU89" s="86">
        <f t="shared" si="83"/>
        <v>3.7353582923200547E-2</v>
      </c>
      <c r="GV89" s="86">
        <f t="shared" si="83"/>
        <v>9.596685498275298E-2</v>
      </c>
      <c r="GW89" s="86">
        <f t="shared" si="83"/>
        <v>4.838020890036495E-2</v>
      </c>
      <c r="GX89" s="86">
        <f t="shared" si="83"/>
        <v>0.18555515406731876</v>
      </c>
      <c r="GY89" s="86">
        <f t="shared" si="83"/>
        <v>0.11879930797869914</v>
      </c>
      <c r="GZ89" s="86">
        <f t="shared" si="83"/>
        <v>0.17247997228969703</v>
      </c>
      <c r="HA89" s="86">
        <f t="shared" si="83"/>
        <v>0.23504525775753426</v>
      </c>
      <c r="HC89" s="86">
        <f t="shared" si="73"/>
        <v>3.5174572954861558E-3</v>
      </c>
      <c r="HD89" s="86">
        <f t="shared" si="73"/>
        <v>4.2374746485884345E-3</v>
      </c>
      <c r="HE89" s="86">
        <f t="shared" si="73"/>
        <v>1.4531838124095069E-3</v>
      </c>
      <c r="HF89" s="86">
        <f t="shared" si="73"/>
        <v>9.8657361078164805E-4</v>
      </c>
      <c r="HG89" s="86">
        <f t="shared" si="87"/>
        <v>1.9547054120940665E-3</v>
      </c>
      <c r="HH89" s="86">
        <f t="shared" si="87"/>
        <v>1.855326685968473E-3</v>
      </c>
      <c r="HI89" s="86">
        <f t="shared" si="87"/>
        <v>1.2301400332787177E-3</v>
      </c>
      <c r="HJ89" s="86">
        <f t="shared" si="87"/>
        <v>1.7031432331935002E-3</v>
      </c>
      <c r="HK89" s="86">
        <f t="shared" si="87"/>
        <v>1.7504764043451266E-3</v>
      </c>
      <c r="HL89" s="86">
        <f t="shared" si="87"/>
        <v>1.0392882084696653E-3</v>
      </c>
      <c r="HM89" s="86">
        <f t="shared" si="87"/>
        <v>1.3469808580265112E-3</v>
      </c>
      <c r="HN89" s="86">
        <f t="shared" si="87"/>
        <v>8.4192659516089681E-4</v>
      </c>
      <c r="HO89" s="86">
        <f t="shared" si="87"/>
        <v>1.3426402778548754E-3</v>
      </c>
      <c r="HP89" s="86">
        <f t="shared" si="87"/>
        <v>1.3275357690511768E-3</v>
      </c>
      <c r="HQ89" s="86">
        <f t="shared" si="87"/>
        <v>1.871864997435629E-4</v>
      </c>
      <c r="HS89" s="86">
        <f t="shared" si="84"/>
        <v>8.9600108066757118E-23</v>
      </c>
      <c r="HT89" s="86">
        <f t="shared" si="84"/>
        <v>9.6305072690007601E-20</v>
      </c>
      <c r="HU89" s="86">
        <f t="shared" si="84"/>
        <v>1.327947037059271E-24</v>
      </c>
      <c r="HV89" s="86">
        <f t="shared" si="84"/>
        <v>7.882945456984753E-27</v>
      </c>
      <c r="HW89" s="86">
        <f t="shared" si="84"/>
        <v>1.2308754984784588E-24</v>
      </c>
      <c r="HX89" s="86">
        <f t="shared" si="84"/>
        <v>1.2574201707853632E-27</v>
      </c>
      <c r="HY89" s="86">
        <f t="shared" si="84"/>
        <v>2.7774702767096342E-27</v>
      </c>
      <c r="HZ89" s="86">
        <f t="shared" si="84"/>
        <v>3.9693293440850238E-26</v>
      </c>
      <c r="IA89" s="86">
        <f t="shared" si="84"/>
        <v>3.0009003480299827E-27</v>
      </c>
      <c r="IB89" s="86">
        <f t="shared" si="84"/>
        <v>6.687654832628394E-29</v>
      </c>
      <c r="IC89" s="86">
        <f t="shared" si="84"/>
        <v>1.6782339538069864E-28</v>
      </c>
      <c r="ID89" s="86">
        <f t="shared" si="84"/>
        <v>3.5569682379636532E-28</v>
      </c>
      <c r="IE89" s="86">
        <f t="shared" si="84"/>
        <v>1.6168829129986052E-26</v>
      </c>
      <c r="IF89" s="86">
        <f t="shared" si="84"/>
        <v>1.0542895647595473E-17</v>
      </c>
      <c r="IG89" s="86">
        <f t="shared" si="84"/>
        <v>3.4529446897068601E-15</v>
      </c>
      <c r="II89" s="86">
        <f t="shared" si="85"/>
        <v>7.6663559657336122E-112</v>
      </c>
      <c r="IJ89" s="86">
        <f t="shared" si="85"/>
        <v>2.6064243768482051E-94</v>
      </c>
      <c r="IK89" s="86">
        <f t="shared" si="85"/>
        <v>2.0678729751836248E-119</v>
      </c>
      <c r="IL89" s="86">
        <f t="shared" si="85"/>
        <v>2.3929782271805552E-131</v>
      </c>
      <c r="IM89" s="86">
        <f t="shared" si="85"/>
        <v>2.5714686559854208E-125</v>
      </c>
      <c r="IN89" s="86">
        <f t="shared" si="85"/>
        <v>2.7653298964918818E-135</v>
      </c>
      <c r="IO89" s="86">
        <f t="shared" si="85"/>
        <v>6.6912975167030624E-138</v>
      </c>
      <c r="IP89" s="86">
        <f t="shared" si="85"/>
        <v>4.8782630557506335E-130</v>
      </c>
      <c r="IQ89" s="86">
        <f t="shared" si="85"/>
        <v>7.7488107556797368E-137</v>
      </c>
      <c r="IR89" s="86">
        <f t="shared" si="85"/>
        <v>1.8885019373578577E-142</v>
      </c>
      <c r="IS89" s="86">
        <f t="shared" si="85"/>
        <v>1.5968983285257193E-144</v>
      </c>
      <c r="IT89" s="86">
        <f t="shared" si="85"/>
        <v>1.6267055447392645E-141</v>
      </c>
      <c r="IU89" s="86">
        <f t="shared" si="85"/>
        <v>9.5385041132513421E-131</v>
      </c>
      <c r="IV89" s="86">
        <f t="shared" si="85"/>
        <v>3.2284175219994921E-71</v>
      </c>
      <c r="IW89" s="86">
        <f t="shared" si="85"/>
        <v>1.3645887489128704E-66</v>
      </c>
      <c r="IY89" s="86">
        <f t="shared" si="86"/>
        <v>0.2926997669960732</v>
      </c>
      <c r="IZ89" s="86">
        <f t="shared" si="86"/>
        <v>0.22178806305234347</v>
      </c>
      <c r="JA89" s="86">
        <f t="shared" si="86"/>
        <v>0.16342138352909483</v>
      </c>
      <c r="JB89" s="86">
        <f t="shared" si="86"/>
        <v>0.17585801793658901</v>
      </c>
      <c r="JC89" s="86">
        <f t="shared" si="86"/>
        <v>9.5068040197167497E-2</v>
      </c>
      <c r="JD89" s="86">
        <f t="shared" si="86"/>
        <v>2.3176802519682564E-2</v>
      </c>
      <c r="JE89" s="86">
        <f t="shared" si="86"/>
        <v>7.4796789916040163E-2</v>
      </c>
      <c r="JF89" s="86">
        <f t="shared" si="86"/>
        <v>9.8897879300561847E-2</v>
      </c>
      <c r="JG89" s="86">
        <f t="shared" si="86"/>
        <v>3.9104059327545675E-2</v>
      </c>
      <c r="JH89" s="86">
        <f t="shared" si="86"/>
        <v>9.7006143191222652E-2</v>
      </c>
      <c r="JI89" s="86">
        <f t="shared" si="86"/>
        <v>4.9727189758391459E-2</v>
      </c>
      <c r="JJ89" s="86">
        <f t="shared" si="86"/>
        <v>0.18639708066247965</v>
      </c>
      <c r="JK89" s="86">
        <f t="shared" si="86"/>
        <v>0.12014194825655401</v>
      </c>
      <c r="JL89" s="86">
        <f t="shared" si="86"/>
        <v>0.1738075080587482</v>
      </c>
      <c r="JM89" s="86">
        <f t="shared" si="86"/>
        <v>0.23523244425728126</v>
      </c>
    </row>
    <row r="90" spans="2:273" x14ac:dyDescent="0.25">
      <c r="B90" s="2">
        <v>63</v>
      </c>
      <c r="C90" s="37">
        <v>114.227</v>
      </c>
      <c r="D90" s="37">
        <v>102.711</v>
      </c>
      <c r="E90" s="37">
        <v>98.8</v>
      </c>
      <c r="F90" s="37">
        <v>96.39</v>
      </c>
      <c r="G90" s="37">
        <v>90.488</v>
      </c>
      <c r="H90" s="37">
        <v>89.875</v>
      </c>
      <c r="I90" s="37">
        <v>96.474999999999994</v>
      </c>
      <c r="J90" s="37">
        <v>94.8</v>
      </c>
      <c r="K90" s="37">
        <v>94.756</v>
      </c>
      <c r="L90" s="37">
        <v>96.488</v>
      </c>
      <c r="M90" s="37">
        <v>96.072999999999993</v>
      </c>
      <c r="N90" s="37">
        <v>96.902000000000001</v>
      </c>
      <c r="O90" s="37">
        <v>97.474999999999994</v>
      </c>
      <c r="P90" s="37">
        <v>93.275000000000006</v>
      </c>
      <c r="Q90" s="37">
        <v>99.974000000000004</v>
      </c>
      <c r="S90" s="4">
        <f t="shared" si="88"/>
        <v>121.48772462345607</v>
      </c>
      <c r="T90" s="4">
        <f t="shared" si="88"/>
        <v>108.4956791728292</v>
      </c>
      <c r="U90" s="4">
        <f t="shared" si="88"/>
        <v>99.683320011942172</v>
      </c>
      <c r="V90" s="4">
        <f t="shared" si="88"/>
        <v>100.3630339112143</v>
      </c>
      <c r="W90" s="4">
        <f t="shared" si="88"/>
        <v>95.667611785651758</v>
      </c>
      <c r="X90" s="4">
        <f t="shared" si="88"/>
        <v>90.963833306585116</v>
      </c>
      <c r="Y90" s="4">
        <f t="shared" si="88"/>
        <v>94.348662733831617</v>
      </c>
      <c r="Z90" s="4">
        <f t="shared" si="88"/>
        <v>94.882510488788469</v>
      </c>
      <c r="AA90" s="4">
        <f t="shared" si="88"/>
        <v>96.222107140721533</v>
      </c>
      <c r="AB90" s="4">
        <f t="shared" si="88"/>
        <v>98.273388069669267</v>
      </c>
      <c r="AC90" s="4">
        <f t="shared" si="88"/>
        <v>95.909675302750045</v>
      </c>
      <c r="AD90" s="4">
        <f t="shared" si="88"/>
        <v>101.07052332578871</v>
      </c>
      <c r="AE90" s="4">
        <f t="shared" si="88"/>
        <v>100.53958303408722</v>
      </c>
      <c r="AF90" s="4">
        <f t="shared" si="88"/>
        <v>98.919265798517131</v>
      </c>
      <c r="AG90" s="4">
        <f t="shared" si="88"/>
        <v>103.60445504493221</v>
      </c>
      <c r="AI90" s="4">
        <f t="shared" si="89"/>
        <v>-7.2607246234560705</v>
      </c>
      <c r="AJ90" s="4">
        <f t="shared" si="89"/>
        <v>-5.7846791728292004</v>
      </c>
      <c r="AK90" s="4">
        <f t="shared" si="89"/>
        <v>-0.88332001194217469</v>
      </c>
      <c r="AL90" s="4">
        <f t="shared" si="89"/>
        <v>-3.9730339112143014</v>
      </c>
      <c r="AM90" s="4">
        <f t="shared" si="89"/>
        <v>-5.1796117856517583</v>
      </c>
      <c r="AN90" s="4">
        <f t="shared" si="89"/>
        <v>-1.0888333065851157</v>
      </c>
      <c r="AO90" s="4">
        <f t="shared" si="89"/>
        <v>2.1263372661683775</v>
      </c>
      <c r="AP90" s="4">
        <f t="shared" si="89"/>
        <v>-8.2510488788472003E-2</v>
      </c>
      <c r="AQ90" s="4">
        <f t="shared" si="89"/>
        <v>-1.4661071407215331</v>
      </c>
      <c r="AR90" s="4">
        <f t="shared" si="89"/>
        <v>-1.785388069669267</v>
      </c>
      <c r="AS90" s="4">
        <f t="shared" si="89"/>
        <v>0.1633246972499478</v>
      </c>
      <c r="AT90" s="4">
        <f t="shared" si="89"/>
        <v>-4.168523325788712</v>
      </c>
      <c r="AU90" s="4">
        <f t="shared" si="89"/>
        <v>-3.0645830340872209</v>
      </c>
      <c r="AV90" s="4">
        <f t="shared" si="89"/>
        <v>-5.6442657985171252</v>
      </c>
      <c r="AW90" s="4">
        <f t="shared" si="89"/>
        <v>-3.6304550449322051</v>
      </c>
      <c r="AY90" s="2">
        <f t="shared" si="80"/>
        <v>93.905727326279248</v>
      </c>
      <c r="AZ90" s="2">
        <f t="shared" si="80"/>
        <v>92.375721907879608</v>
      </c>
      <c r="BA90" s="2">
        <f t="shared" si="80"/>
        <v>90.45723391915304</v>
      </c>
      <c r="BB90" s="2">
        <f t="shared" si="80"/>
        <v>90.398600645443793</v>
      </c>
      <c r="BC90" s="2">
        <f t="shared" si="80"/>
        <v>90.405818215667125</v>
      </c>
      <c r="BD90" s="2">
        <f t="shared" si="80"/>
        <v>88.85952700720479</v>
      </c>
      <c r="BE90" s="2">
        <f t="shared" si="80"/>
        <v>91.216156489855109</v>
      </c>
      <c r="BF90" s="2">
        <f t="shared" si="80"/>
        <v>89.623991165857348</v>
      </c>
      <c r="BG90" s="2">
        <f t="shared" si="80"/>
        <v>93.704941865310829</v>
      </c>
      <c r="BH90" s="2">
        <f t="shared" si="80"/>
        <v>94.01474586556931</v>
      </c>
      <c r="BI90" s="2">
        <f t="shared" si="80"/>
        <v>93.390014780161238</v>
      </c>
      <c r="BJ90" s="2">
        <f t="shared" si="80"/>
        <v>91.394189274544388</v>
      </c>
      <c r="BK90" s="2">
        <f t="shared" si="80"/>
        <v>94.588936424843027</v>
      </c>
      <c r="BL90" s="2">
        <f t="shared" si="80"/>
        <v>88.193729524429685</v>
      </c>
      <c r="BM90" s="2">
        <f t="shared" si="80"/>
        <v>90.943673595202554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>
        <f t="shared" si="81"/>
        <v>89.875</v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>
        <f t="shared" si="31"/>
        <v>89.875</v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102.785102294197</v>
      </c>
      <c r="DL90" s="2">
        <f t="shared" si="90"/>
        <v>106.71092037786774</v>
      </c>
      <c r="DM90" s="2">
        <f t="shared" si="90"/>
        <v>104.78522045028141</v>
      </c>
      <c r="DN90" s="2">
        <f t="shared" si="90"/>
        <v>103.43894564459927</v>
      </c>
      <c r="DO90" s="2">
        <f t="shared" si="90"/>
        <v>102.83351772983113</v>
      </c>
      <c r="DP90" s="2">
        <f t="shared" si="90"/>
        <v>103.5195379924953</v>
      </c>
      <c r="DQ90" s="2">
        <f t="shared" si="90"/>
        <v>105.79810391363021</v>
      </c>
      <c r="DR90" s="2">
        <f t="shared" si="90"/>
        <v>107.40085526315789</v>
      </c>
      <c r="DS90" s="2">
        <f t="shared" si="90"/>
        <v>109.55642604588394</v>
      </c>
      <c r="DT90" s="2">
        <f t="shared" si="90"/>
        <v>111.63600521574207</v>
      </c>
      <c r="DU90" s="2">
        <f t="shared" si="90"/>
        <v>107.24151712441189</v>
      </c>
      <c r="DV90" s="2">
        <f t="shared" si="90"/>
        <v>106.20451001203632</v>
      </c>
      <c r="DW90" s="2">
        <f t="shared" si="90"/>
        <v>107.91910256410256</v>
      </c>
      <c r="DX90" s="2">
        <f t="shared" si="90"/>
        <v>95.838211875843442</v>
      </c>
      <c r="DY90" s="2">
        <f t="shared" si="90"/>
        <v>98.295582282282268</v>
      </c>
      <c r="EA90" s="2">
        <f t="shared" si="94"/>
        <v>92.876389379917171</v>
      </c>
      <c r="EB90" s="2">
        <f t="shared" si="91"/>
        <v>90.763766990537562</v>
      </c>
      <c r="EC90" s="2">
        <f t="shared" si="91"/>
        <v>88.6775594511506</v>
      </c>
      <c r="ED90" s="2">
        <f t="shared" si="91"/>
        <v>88.628679201432064</v>
      </c>
      <c r="EE90" s="2">
        <f t="shared" si="91"/>
        <v>88.751003935974808</v>
      </c>
      <c r="EF90" s="2">
        <f t="shared" si="91"/>
        <v>87.056526453674806</v>
      </c>
      <c r="EG90" s="2">
        <f t="shared" si="91"/>
        <v>89.227837624468378</v>
      </c>
      <c r="EH90" s="2">
        <f t="shared" si="91"/>
        <v>87.161418743434126</v>
      </c>
      <c r="EI90" s="2">
        <f t="shared" si="91"/>
        <v>91.723808570659585</v>
      </c>
      <c r="EJ90" s="2">
        <f t="shared" si="91"/>
        <v>91.368046832978848</v>
      </c>
      <c r="EK90" s="2">
        <f t="shared" si="91"/>
        <v>91.529293034483572</v>
      </c>
      <c r="EL90" s="2">
        <f t="shared" si="91"/>
        <v>89.166174823475131</v>
      </c>
      <c r="EM90" s="2">
        <f t="shared" si="91"/>
        <v>92.762697758734333</v>
      </c>
      <c r="EN90" s="2">
        <f t="shared" si="91"/>
        <v>87.190555809698083</v>
      </c>
      <c r="EO90" s="2">
        <f t="shared" si="91"/>
        <v>89.767724681030444</v>
      </c>
      <c r="EQ90" s="2">
        <f t="shared" si="92"/>
        <v>91.586662363518229</v>
      </c>
      <c r="ER90" s="2">
        <f t="shared" si="92"/>
        <v>89.525135759150686</v>
      </c>
      <c r="ES90" s="2">
        <f t="shared" si="92"/>
        <v>87.543890669284778</v>
      </c>
      <c r="ET90" s="2">
        <f t="shared" si="92"/>
        <v>87.535400509225283</v>
      </c>
      <c r="EU90" s="2">
        <f t="shared" si="92"/>
        <v>87.782770408641682</v>
      </c>
      <c r="EV90" s="2">
        <f t="shared" si="92"/>
        <v>86.412958455231276</v>
      </c>
      <c r="EW90" s="2">
        <f t="shared" si="92"/>
        <v>87.932651508403126</v>
      </c>
      <c r="EX90" s="2">
        <f t="shared" si="92"/>
        <v>85.930939695634891</v>
      </c>
      <c r="EY90" s="2">
        <f t="shared" si="92"/>
        <v>90.650030693940678</v>
      </c>
      <c r="EZ90" s="2">
        <f t="shared" si="92"/>
        <v>90.838565976816795</v>
      </c>
      <c r="FA90" s="2">
        <f t="shared" si="92"/>
        <v>90.245641133650594</v>
      </c>
      <c r="FB90" s="2">
        <f t="shared" si="92"/>
        <v>87.758325306543952</v>
      </c>
      <c r="FC90" s="2">
        <f t="shared" si="92"/>
        <v>91.848064162170587</v>
      </c>
      <c r="FD90" s="2">
        <f t="shared" si="92"/>
        <v>87.358288399900786</v>
      </c>
      <c r="FE90" s="2">
        <f t="shared" si="92"/>
        <v>90.313699602823377</v>
      </c>
      <c r="FG90" s="2">
        <f t="shared" si="93"/>
        <v>0.89606009651082807</v>
      </c>
      <c r="FH90" s="2">
        <f t="shared" si="93"/>
        <v>0.89887533803787578</v>
      </c>
      <c r="FI90" s="2">
        <f t="shared" si="93"/>
        <v>0.88947326520952752</v>
      </c>
      <c r="FJ90" s="2">
        <f t="shared" si="93"/>
        <v>0.88045296997924327</v>
      </c>
      <c r="FK90" s="2">
        <f t="shared" si="93"/>
        <v>0.88245322105270385</v>
      </c>
      <c r="FL90" s="2">
        <f t="shared" si="93"/>
        <v>0.89046007880699785</v>
      </c>
      <c r="FM90" s="2">
        <f t="shared" si="93"/>
        <v>0.87996855356458403</v>
      </c>
      <c r="FN90" s="2">
        <f t="shared" si="93"/>
        <v>0.87829317571226595</v>
      </c>
      <c r="FO90" s="2">
        <f t="shared" si="93"/>
        <v>0.88886591683843375</v>
      </c>
      <c r="FP90" s="2">
        <f t="shared" si="93"/>
        <v>0.86940247939530657</v>
      </c>
      <c r="FQ90" s="2">
        <f t="shared" si="93"/>
        <v>0.88153509243664063</v>
      </c>
      <c r="FR90" s="2">
        <f t="shared" si="93"/>
        <v>0.86919952794651723</v>
      </c>
      <c r="FS90" s="2">
        <f t="shared" si="93"/>
        <v>0.87948125375117681</v>
      </c>
      <c r="FT90" s="2">
        <f t="shared" si="93"/>
        <v>0.88400143035023682</v>
      </c>
      <c r="FU90" s="2">
        <f t="shared" si="93"/>
        <v>0.86212514875361146</v>
      </c>
      <c r="FW90" s="2">
        <f t="shared" si="82"/>
        <v>4.4406114069292084E-4</v>
      </c>
      <c r="FX90" s="2">
        <f t="shared" si="82"/>
        <v>5.6157005590107625E-4</v>
      </c>
      <c r="FY90" s="2">
        <f t="shared" si="82"/>
        <v>5.7574783196542075E-4</v>
      </c>
      <c r="FZ90" s="2">
        <f t="shared" si="82"/>
        <v>5.5056692247864442E-4</v>
      </c>
      <c r="GA90" s="2">
        <f t="shared" si="82"/>
        <v>5.5756823238178605E-4</v>
      </c>
      <c r="GB90" s="2">
        <f t="shared" si="82"/>
        <v>5.5383896147335446E-4</v>
      </c>
      <c r="GC90" s="2">
        <f t="shared" si="82"/>
        <v>4.8963242696238867E-4</v>
      </c>
      <c r="GD90" s="2">
        <f t="shared" si="82"/>
        <v>5.7304654380040099E-4</v>
      </c>
      <c r="GE90" s="2">
        <f t="shared" si="82"/>
        <v>6.3169380133121385E-4</v>
      </c>
      <c r="GF90" s="2">
        <f t="shared" si="82"/>
        <v>4.6475696837987318E-4</v>
      </c>
      <c r="GG90" s="2">
        <f t="shared" si="82"/>
        <v>4.8722613199914301E-4</v>
      </c>
      <c r="GH90" s="2">
        <f t="shared" si="82"/>
        <v>4.3174685412540495E-4</v>
      </c>
      <c r="GI90" s="2">
        <f t="shared" si="82"/>
        <v>4.2884787460274574E-4</v>
      </c>
      <c r="GJ90" s="2">
        <f t="shared" si="82"/>
        <v>3.4567066285148726E-4</v>
      </c>
      <c r="GK90" s="2">
        <f t="shared" si="82"/>
        <v>3.1469567974680348E-4</v>
      </c>
      <c r="GM90" s="86">
        <f t="shared" si="83"/>
        <v>0.19700909102969463</v>
      </c>
      <c r="GN90" s="86">
        <f t="shared" si="83"/>
        <v>9.4783950343889478E-2</v>
      </c>
      <c r="GO90" s="86">
        <f t="shared" si="83"/>
        <v>5.919945341697861E-2</v>
      </c>
      <c r="GP90" s="86">
        <f t="shared" si="83"/>
        <v>6.9623529741940013E-2</v>
      </c>
      <c r="GQ90" s="86">
        <f t="shared" si="83"/>
        <v>2.7421849805843817E-2</v>
      </c>
      <c r="GR90" s="86">
        <f t="shared" si="83"/>
        <v>3.4167591631216994E-3</v>
      </c>
      <c r="GS90" s="86">
        <f t="shared" si="83"/>
        <v>1.6878616619033088E-2</v>
      </c>
      <c r="GT90" s="86">
        <f t="shared" si="83"/>
        <v>3.2451189203006645E-2</v>
      </c>
      <c r="GU90" s="86">
        <f t="shared" si="83"/>
        <v>8.6604021160109814E-3</v>
      </c>
      <c r="GV90" s="86">
        <f t="shared" si="83"/>
        <v>2.9690318673395721E-2</v>
      </c>
      <c r="GW90" s="86">
        <f t="shared" si="83"/>
        <v>1.1803762297050571E-2</v>
      </c>
      <c r="GX90" s="86">
        <f t="shared" si="83"/>
        <v>7.129579364424532E-2</v>
      </c>
      <c r="GY90" s="86">
        <f t="shared" si="83"/>
        <v>4.0485443252575325E-2</v>
      </c>
      <c r="GZ90" s="86">
        <f t="shared" si="83"/>
        <v>9.3129250098527114E-2</v>
      </c>
      <c r="HA90" s="86">
        <f t="shared" si="83"/>
        <v>0.13799354494930302</v>
      </c>
      <c r="HC90" s="86">
        <f t="shared" si="73"/>
        <v>5.6283821821813849E-3</v>
      </c>
      <c r="HD90" s="86">
        <f t="shared" si="73"/>
        <v>6.5611857614346842E-3</v>
      </c>
      <c r="HE90" s="86">
        <f t="shared" si="73"/>
        <v>2.4972513658412425E-3</v>
      </c>
      <c r="HF90" s="86">
        <f t="shared" si="73"/>
        <v>1.7649569156480179E-3</v>
      </c>
      <c r="HG90" s="86">
        <f t="shared" si="87"/>
        <v>3.3511373819800194E-3</v>
      </c>
      <c r="HH90" s="86">
        <f t="shared" si="87"/>
        <v>3.2541372616470294E-3</v>
      </c>
      <c r="HI90" s="86">
        <f t="shared" si="87"/>
        <v>2.1908007644497983E-3</v>
      </c>
      <c r="HJ90" s="86">
        <f t="shared" si="87"/>
        <v>2.9736197767261871E-3</v>
      </c>
      <c r="HK90" s="86">
        <f t="shared" si="87"/>
        <v>3.1187636704672517E-3</v>
      </c>
      <c r="HL90" s="86">
        <f t="shared" si="87"/>
        <v>1.8753706857323259E-3</v>
      </c>
      <c r="HM90" s="86">
        <f t="shared" si="87"/>
        <v>2.4205876392011144E-3</v>
      </c>
      <c r="HN90" s="86">
        <f t="shared" si="87"/>
        <v>1.5222075438032102E-3</v>
      </c>
      <c r="HO90" s="86">
        <f t="shared" si="87"/>
        <v>2.3248431638569485E-3</v>
      </c>
      <c r="HP90" s="86">
        <f t="shared" si="87"/>
        <v>2.3281606529200558E-3</v>
      </c>
      <c r="HQ90" s="86">
        <f t="shared" si="87"/>
        <v>3.8561501507247112E-4</v>
      </c>
      <c r="HS90" s="86">
        <f t="shared" si="84"/>
        <v>4.8002628900690867E-22</v>
      </c>
      <c r="HT90" s="86">
        <f t="shared" si="84"/>
        <v>4.191839275187982E-19</v>
      </c>
      <c r="HU90" s="86">
        <f t="shared" si="84"/>
        <v>8.6085370900242082E-24</v>
      </c>
      <c r="HV90" s="86">
        <f t="shared" si="84"/>
        <v>6.0685218628642708E-26</v>
      </c>
      <c r="HW90" s="86">
        <f t="shared" si="84"/>
        <v>8.2992665654729379E-24</v>
      </c>
      <c r="HX90" s="86">
        <f t="shared" si="84"/>
        <v>1.0324524180620479E-26</v>
      </c>
      <c r="HY90" s="86">
        <f t="shared" si="84"/>
        <v>2.2195828512819984E-26</v>
      </c>
      <c r="HZ90" s="86">
        <f t="shared" si="84"/>
        <v>2.9712987835869059E-25</v>
      </c>
      <c r="IA90" s="86">
        <f t="shared" si="84"/>
        <v>2.5480499185848406E-26</v>
      </c>
      <c r="IB90" s="86">
        <f t="shared" si="84"/>
        <v>5.8178146683268944E-28</v>
      </c>
      <c r="IC90" s="86">
        <f t="shared" si="84"/>
        <v>1.479000039741578E-27</v>
      </c>
      <c r="ID90" s="86">
        <f t="shared" si="84"/>
        <v>2.9267150141259014E-27</v>
      </c>
      <c r="IE90" s="86">
        <f t="shared" si="84"/>
        <v>1.1476789250984915E-25</v>
      </c>
      <c r="IF90" s="86">
        <f t="shared" si="84"/>
        <v>3.6593701250608168E-17</v>
      </c>
      <c r="IG90" s="86">
        <f t="shared" si="84"/>
        <v>9.6236127082762605E-15</v>
      </c>
      <c r="II90" s="86">
        <f t="shared" si="85"/>
        <v>2.8882181083186051E-109</v>
      </c>
      <c r="IJ90" s="86">
        <f t="shared" si="85"/>
        <v>4.4535842759321672E-92</v>
      </c>
      <c r="IK90" s="86">
        <f t="shared" si="85"/>
        <v>1.4548832016795752E-116</v>
      </c>
      <c r="IL90" s="86">
        <f t="shared" si="85"/>
        <v>3.1389045717161452E-128</v>
      </c>
      <c r="IM90" s="86">
        <f t="shared" si="85"/>
        <v>2.4424352383576238E-122</v>
      </c>
      <c r="IN90" s="86">
        <f t="shared" si="85"/>
        <v>4.5375675699713833E-132</v>
      </c>
      <c r="IO90" s="86">
        <f t="shared" si="85"/>
        <v>1.1259375963398801E-134</v>
      </c>
      <c r="IP90" s="86">
        <f t="shared" si="85"/>
        <v>6.1780821812750459E-127</v>
      </c>
      <c r="IQ90" s="86">
        <f t="shared" si="85"/>
        <v>1.5802860081589329E-133</v>
      </c>
      <c r="IR90" s="86">
        <f t="shared" si="85"/>
        <v>3.8697896224492781E-139</v>
      </c>
      <c r="IS90" s="86">
        <f t="shared" si="85"/>
        <v>3.8378912057677199E-141</v>
      </c>
      <c r="IT90" s="86">
        <f t="shared" si="85"/>
        <v>2.9519816619099994E-138</v>
      </c>
      <c r="IU90" s="86">
        <f t="shared" si="85"/>
        <v>9.6511715564687384E-128</v>
      </c>
      <c r="IV90" s="86">
        <f t="shared" si="85"/>
        <v>1.2154405513655022E-69</v>
      </c>
      <c r="IW90" s="86">
        <f t="shared" si="85"/>
        <v>3.8827696213151938E-65</v>
      </c>
      <c r="IY90" s="86">
        <f t="shared" si="86"/>
        <v>0.20263747321187603</v>
      </c>
      <c r="IZ90" s="86">
        <f t="shared" si="86"/>
        <v>0.10134513610532417</v>
      </c>
      <c r="JA90" s="86">
        <f t="shared" si="86"/>
        <v>6.1696704782819856E-2</v>
      </c>
      <c r="JB90" s="86">
        <f t="shared" si="86"/>
        <v>7.1388486657588027E-2</v>
      </c>
      <c r="JC90" s="86">
        <f t="shared" si="86"/>
        <v>3.0772987187823835E-2</v>
      </c>
      <c r="JD90" s="86">
        <f t="shared" si="86"/>
        <v>6.6708964247687288E-3</v>
      </c>
      <c r="JE90" s="86">
        <f t="shared" si="86"/>
        <v>1.9069417383482886E-2</v>
      </c>
      <c r="JF90" s="86">
        <f t="shared" si="86"/>
        <v>3.5424808979732832E-2</v>
      </c>
      <c r="JG90" s="86">
        <f t="shared" si="86"/>
        <v>1.1779165786478233E-2</v>
      </c>
      <c r="JH90" s="86">
        <f t="shared" si="86"/>
        <v>3.1565689359128048E-2</v>
      </c>
      <c r="JI90" s="86">
        <f t="shared" si="86"/>
        <v>1.4224349936251685E-2</v>
      </c>
      <c r="JJ90" s="86">
        <f t="shared" si="86"/>
        <v>7.2818001188048528E-2</v>
      </c>
      <c r="JK90" s="86">
        <f t="shared" si="86"/>
        <v>4.2810286416432274E-2</v>
      </c>
      <c r="JL90" s="86">
        <f t="shared" si="86"/>
        <v>9.5457410751447216E-2</v>
      </c>
      <c r="JM90" s="86">
        <f t="shared" si="86"/>
        <v>0.13837915996438513</v>
      </c>
    </row>
    <row r="91" spans="2:273" x14ac:dyDescent="0.25">
      <c r="B91" s="2">
        <v>64</v>
      </c>
      <c r="C91" s="37">
        <v>100.90900000000001</v>
      </c>
      <c r="D91" s="37">
        <v>98.894999999999996</v>
      </c>
      <c r="E91" s="37">
        <v>93.65</v>
      </c>
      <c r="F91" s="37">
        <v>90.731999999999999</v>
      </c>
      <c r="G91" s="37">
        <v>94.537000000000006</v>
      </c>
      <c r="H91" s="37">
        <v>91.35</v>
      </c>
      <c r="I91" s="37">
        <v>91.325000000000003</v>
      </c>
      <c r="J91" s="37">
        <v>92.275000000000006</v>
      </c>
      <c r="K91" s="37">
        <v>98.61</v>
      </c>
      <c r="L91" s="37">
        <v>97.268000000000001</v>
      </c>
      <c r="M91" s="37">
        <v>94.072999999999993</v>
      </c>
      <c r="N91" s="37">
        <v>95.097999999999999</v>
      </c>
      <c r="O91" s="37">
        <v>94.25</v>
      </c>
      <c r="P91" s="37">
        <v>91.174999999999997</v>
      </c>
      <c r="Q91" s="37">
        <v>94.41</v>
      </c>
      <c r="S91" s="4">
        <f t="shared" si="88"/>
        <v>111.48116610125354</v>
      </c>
      <c r="T91" s="4">
        <f t="shared" si="88"/>
        <v>100.758292029684</v>
      </c>
      <c r="U91" s="4">
        <f t="shared" si="88"/>
        <v>94.383190599676098</v>
      </c>
      <c r="V91" s="4">
        <f t="shared" si="88"/>
        <v>94.248298370448694</v>
      </c>
      <c r="W91" s="4">
        <f t="shared" si="88"/>
        <v>93.833599677823344</v>
      </c>
      <c r="X91" s="4">
        <f t="shared" si="88"/>
        <v>91.497759774489168</v>
      </c>
      <c r="Y91" s="4">
        <f t="shared" si="88"/>
        <v>93.154774796772074</v>
      </c>
      <c r="Z91" s="4">
        <f t="shared" si="88"/>
        <v>92.702334416236113</v>
      </c>
      <c r="AA91" s="4">
        <f t="shared" si="88"/>
        <v>96.239066488434432</v>
      </c>
      <c r="AB91" s="4">
        <f t="shared" si="88"/>
        <v>96.024073259798598</v>
      </c>
      <c r="AC91" s="4">
        <f t="shared" si="88"/>
        <v>95.480093760866708</v>
      </c>
      <c r="AD91" s="4">
        <f t="shared" si="88"/>
        <v>94.744459150037216</v>
      </c>
      <c r="AE91" s="4">
        <f t="shared" si="88"/>
        <v>97.377690089571885</v>
      </c>
      <c r="AF91" s="4">
        <f t="shared" si="88"/>
        <v>93.78681433321394</v>
      </c>
      <c r="AG91" s="4">
        <f t="shared" si="88"/>
        <v>96.601372951434087</v>
      </c>
      <c r="AI91" s="4">
        <f t="shared" si="89"/>
        <v>-10.572166101253529</v>
      </c>
      <c r="AJ91" s="4">
        <f t="shared" si="89"/>
        <v>-1.8632920296840041</v>
      </c>
      <c r="AK91" s="4">
        <f t="shared" si="89"/>
        <v>-0.73319059967609235</v>
      </c>
      <c r="AL91" s="4">
        <f t="shared" si="89"/>
        <v>-3.5162983704486948</v>
      </c>
      <c r="AM91" s="4">
        <f t="shared" si="89"/>
        <v>0.70340032217666248</v>
      </c>
      <c r="AN91" s="4">
        <f t="shared" si="89"/>
        <v>-0.14775977448917388</v>
      </c>
      <c r="AO91" s="4">
        <f t="shared" si="89"/>
        <v>-1.829774796772071</v>
      </c>
      <c r="AP91" s="4">
        <f t="shared" si="89"/>
        <v>-0.42733441623610702</v>
      </c>
      <c r="AQ91" s="4">
        <f t="shared" si="89"/>
        <v>2.3709335115655676</v>
      </c>
      <c r="AR91" s="4">
        <f t="shared" si="89"/>
        <v>1.2439267402014025</v>
      </c>
      <c r="AS91" s="4">
        <f t="shared" si="89"/>
        <v>-1.4070937608667151</v>
      </c>
      <c r="AT91" s="4">
        <f t="shared" si="89"/>
        <v>0.35354084996278345</v>
      </c>
      <c r="AU91" s="4">
        <f t="shared" si="89"/>
        <v>-3.1276900895718853</v>
      </c>
      <c r="AV91" s="4">
        <f t="shared" si="89"/>
        <v>-2.6118143332139425</v>
      </c>
      <c r="AW91" s="4">
        <f t="shared" si="89"/>
        <v>-2.1913729514340901</v>
      </c>
      <c r="AY91" s="2">
        <f t="shared" si="80"/>
        <v>93.629998411198599</v>
      </c>
      <c r="AZ91" s="2">
        <f t="shared" si="80"/>
        <v>92.099022426757145</v>
      </c>
      <c r="BA91" s="2">
        <f t="shared" si="80"/>
        <v>90.164359017060164</v>
      </c>
      <c r="BB91" s="2">
        <f t="shared" si="80"/>
        <v>90.12581191503341</v>
      </c>
      <c r="BC91" s="2">
        <f t="shared" si="80"/>
        <v>90.146611731454385</v>
      </c>
      <c r="BD91" s="2">
        <f t="shared" si="80"/>
        <v>88.622388529461276</v>
      </c>
      <c r="BE91" s="2">
        <f t="shared" si="80"/>
        <v>90.925228353061598</v>
      </c>
      <c r="BF91" s="2">
        <f t="shared" si="80"/>
        <v>89.333126958242644</v>
      </c>
      <c r="BG91" s="2">
        <f t="shared" si="80"/>
        <v>93.404837754469369</v>
      </c>
      <c r="BH91" s="2">
        <f t="shared" si="80"/>
        <v>93.720539186395726</v>
      </c>
      <c r="BI91" s="2">
        <f t="shared" si="80"/>
        <v>93.120335641138965</v>
      </c>
      <c r="BJ91" s="2">
        <f t="shared" si="80"/>
        <v>91.128075140786365</v>
      </c>
      <c r="BK91" s="2">
        <f t="shared" si="80"/>
        <v>94.319946534597321</v>
      </c>
      <c r="BL91" s="2">
        <f t="shared" si="80"/>
        <v>88.043600563321149</v>
      </c>
      <c r="BM91" s="2">
        <f t="shared" si="80"/>
        <v>90.800328641735007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>
        <f t="shared" si="81"/>
        <v>91.35</v>
      </c>
      <c r="CK91" s="2">
        <f t="shared" si="81"/>
        <v>91.325000000000003</v>
      </c>
      <c r="CL91" s="2" t="str">
        <f t="shared" si="81"/>
        <v/>
      </c>
      <c r="CM91" s="2">
        <f t="shared" si="81"/>
        <v>98.61</v>
      </c>
      <c r="CN91" s="2">
        <f t="shared" si="81"/>
        <v>97.268000000000001</v>
      </c>
      <c r="CO91" s="2">
        <f t="shared" si="81"/>
        <v>94.072999999999993</v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>
        <f t="shared" ref="CZ91:CZ154" si="115">IF(AND(JD91 &lt; $DI$22, $B91 &gt; H$7, $B91 &lt; H$233), H91, "")</f>
        <v>91.35</v>
      </c>
      <c r="DA91" s="2">
        <f t="shared" ref="DA91:DA154" si="116">IF(AND(JE91 &lt; $DI$22, $B91 &gt; I$7, $B91 &lt; I$233), I91, "")</f>
        <v>91.325000000000003</v>
      </c>
      <c r="DB91" s="2" t="str">
        <f t="shared" ref="DB91:DB154" si="117">IF(AND(JF91 &lt; $DI$22, $B91 &gt; J$7, $B91 &lt; J$233), J91, "")</f>
        <v/>
      </c>
      <c r="DC91" s="2">
        <f t="shared" ref="DC91:DC154" si="118">IF(AND(JG91 &lt; $DI$22, $B91 &gt; K$7, $B91 &lt; K$233), K91, "")</f>
        <v>98.61</v>
      </c>
      <c r="DD91" s="2">
        <f t="shared" ref="DD91:DD154" si="119">IF(AND(JH91 &lt; $DI$22, $B91 &gt; L$7, $B91 &lt; L$233), L91, "")</f>
        <v>97.268000000000001</v>
      </c>
      <c r="DE91" s="2">
        <f t="shared" ref="DE91:DE154" si="120">IF(AND(JI91 &lt; $DI$22, $B91 &gt; M$7, $B91 &lt; M$233), M91, "")</f>
        <v>94.072999999999993</v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102.93158771929822</v>
      </c>
      <c r="DL91" s="2">
        <f t="shared" si="90"/>
        <v>106.9153515519568</v>
      </c>
      <c r="DM91" s="2">
        <f t="shared" si="90"/>
        <v>105.02861632270168</v>
      </c>
      <c r="DN91" s="2">
        <f t="shared" si="90"/>
        <v>103.65570104529613</v>
      </c>
      <c r="DO91" s="2">
        <f t="shared" si="90"/>
        <v>102.9760410881801</v>
      </c>
      <c r="DP91" s="2">
        <f t="shared" si="90"/>
        <v>103.74481472795496</v>
      </c>
      <c r="DQ91" s="2">
        <f t="shared" si="90"/>
        <v>106.02586707152494</v>
      </c>
      <c r="DR91" s="2">
        <f t="shared" si="90"/>
        <v>107.69735829959514</v>
      </c>
      <c r="DS91" s="2">
        <f t="shared" si="90"/>
        <v>109.91497381916329</v>
      </c>
      <c r="DT91" s="2">
        <f t="shared" si="90"/>
        <v>111.98390872451401</v>
      </c>
      <c r="DU91" s="2">
        <f t="shared" si="90"/>
        <v>107.52093478498743</v>
      </c>
      <c r="DV91" s="2">
        <f t="shared" si="90"/>
        <v>106.37471298829193</v>
      </c>
      <c r="DW91" s="2">
        <f t="shared" si="90"/>
        <v>108.08314102564103</v>
      </c>
      <c r="DX91" s="2">
        <f t="shared" si="90"/>
        <v>95.944143049932507</v>
      </c>
      <c r="DY91" s="2">
        <f t="shared" si="90"/>
        <v>98.369488459888444</v>
      </c>
      <c r="EA91" s="2">
        <f t="shared" si="94"/>
        <v>92.646659761994414</v>
      </c>
      <c r="EB91" s="2">
        <f t="shared" si="91"/>
        <v>90.57965001014739</v>
      </c>
      <c r="EC91" s="2">
        <f t="shared" si="91"/>
        <v>88.480608583118595</v>
      </c>
      <c r="ED91" s="2">
        <f t="shared" si="91"/>
        <v>88.451100418701998</v>
      </c>
      <c r="EE91" s="2">
        <f t="shared" si="91"/>
        <v>88.588688664392549</v>
      </c>
      <c r="EF91" s="2">
        <f t="shared" si="91"/>
        <v>86.926210172734272</v>
      </c>
      <c r="EG91" s="2">
        <f t="shared" si="91"/>
        <v>89.047436301474519</v>
      </c>
      <c r="EH91" s="2">
        <f t="shared" si="91"/>
        <v>87.013118069335832</v>
      </c>
      <c r="EI91" s="2">
        <f t="shared" si="91"/>
        <v>91.523026196433364</v>
      </c>
      <c r="EJ91" s="2">
        <f t="shared" si="91"/>
        <v>91.218792850525276</v>
      </c>
      <c r="EK91" s="2">
        <f t="shared" si="91"/>
        <v>91.356141226730117</v>
      </c>
      <c r="EL91" s="2">
        <f t="shared" si="91"/>
        <v>89.036319956991377</v>
      </c>
      <c r="EM91" s="2">
        <f t="shared" si="91"/>
        <v>92.600343236423967</v>
      </c>
      <c r="EN91" s="2">
        <f t="shared" si="91"/>
        <v>87.098042086001826</v>
      </c>
      <c r="EO91" s="2">
        <f t="shared" si="91"/>
        <v>89.696136439537653</v>
      </c>
      <c r="EQ91" s="2">
        <f t="shared" si="92"/>
        <v>91.387832407737264</v>
      </c>
      <c r="ER91" s="2">
        <f t="shared" si="92"/>
        <v>89.373483118549643</v>
      </c>
      <c r="ES91" s="2">
        <f t="shared" si="92"/>
        <v>87.377416733045592</v>
      </c>
      <c r="ET91" s="2">
        <f t="shared" si="92"/>
        <v>87.388701352104334</v>
      </c>
      <c r="EU91" s="2">
        <f t="shared" si="92"/>
        <v>87.64472754520996</v>
      </c>
      <c r="EV91" s="2">
        <f t="shared" si="92"/>
        <v>86.302000917072633</v>
      </c>
      <c r="EW91" s="2">
        <f t="shared" si="92"/>
        <v>87.788595299602122</v>
      </c>
      <c r="EX91" s="2">
        <f t="shared" si="92"/>
        <v>85.816264052618607</v>
      </c>
      <c r="EY91" s="2">
        <f t="shared" si="92"/>
        <v>90.480849228599865</v>
      </c>
      <c r="EZ91" s="2">
        <f t="shared" si="92"/>
        <v>90.704819708357576</v>
      </c>
      <c r="FA91" s="2">
        <f t="shared" si="92"/>
        <v>90.107889558799812</v>
      </c>
      <c r="FB91" s="2">
        <f t="shared" si="92"/>
        <v>87.6666963169383</v>
      </c>
      <c r="FC91" s="2">
        <f t="shared" si="92"/>
        <v>91.709489172579481</v>
      </c>
      <c r="FD91" s="2">
        <f t="shared" si="92"/>
        <v>87.261256212379919</v>
      </c>
      <c r="FE91" s="2">
        <f t="shared" si="92"/>
        <v>90.22505555251999</v>
      </c>
      <c r="FG91" s="2">
        <f t="shared" si="93"/>
        <v>0.90433072994799268</v>
      </c>
      <c r="FH91" s="2">
        <f t="shared" si="93"/>
        <v>0.90694522246698561</v>
      </c>
      <c r="FI91" s="2">
        <f t="shared" si="93"/>
        <v>0.89820848157650024</v>
      </c>
      <c r="FJ91" s="2">
        <f t="shared" si="93"/>
        <v>0.88981277066108222</v>
      </c>
      <c r="FK91" s="2">
        <f t="shared" si="93"/>
        <v>0.89167568211903037</v>
      </c>
      <c r="FL91" s="2">
        <f t="shared" si="93"/>
        <v>0.89912614950177572</v>
      </c>
      <c r="FM91" s="2">
        <f t="shared" si="93"/>
        <v>0.88936151516683082</v>
      </c>
      <c r="FN91" s="2">
        <f t="shared" si="93"/>
        <v>0.88780052617737149</v>
      </c>
      <c r="FO91" s="2">
        <f t="shared" si="93"/>
        <v>0.89764360988121883</v>
      </c>
      <c r="FP91" s="2">
        <f t="shared" si="93"/>
        <v>0.87950906424472075</v>
      </c>
      <c r="FQ91" s="2">
        <f t="shared" si="93"/>
        <v>0.89082067557964173</v>
      </c>
      <c r="FR91" s="2">
        <f t="shared" si="93"/>
        <v>0.87931963854851125</v>
      </c>
      <c r="FS91" s="2">
        <f t="shared" si="93"/>
        <v>0.88890753442983861</v>
      </c>
      <c r="FT91" s="2">
        <f t="shared" si="93"/>
        <v>0.89311713468306053</v>
      </c>
      <c r="FU91" s="2">
        <f t="shared" si="93"/>
        <v>0.87271245327857683</v>
      </c>
      <c r="FW91" s="2">
        <f t="shared" si="82"/>
        <v>4.8688249939816183E-4</v>
      </c>
      <c r="FX91" s="2">
        <f t="shared" si="82"/>
        <v>6.1571596286350678E-4</v>
      </c>
      <c r="FY91" s="2">
        <f t="shared" si="82"/>
        <v>6.3125987956339825E-4</v>
      </c>
      <c r="FZ91" s="2">
        <f t="shared" si="82"/>
        <v>6.0365256137769453E-4</v>
      </c>
      <c r="GA91" s="2">
        <f t="shared" si="82"/>
        <v>6.1132852436503301E-4</v>
      </c>
      <c r="GB91" s="2">
        <f t="shared" si="82"/>
        <v>6.0723989854746536E-4</v>
      </c>
      <c r="GC91" s="2">
        <f t="shared" si="82"/>
        <v>5.3684592030324137E-4</v>
      </c>
      <c r="GD91" s="2">
        <f t="shared" si="82"/>
        <v>6.2829830424013082E-4</v>
      </c>
      <c r="GE91" s="2">
        <f t="shared" si="82"/>
        <v>6.9259626974151425E-4</v>
      </c>
      <c r="GF91" s="2">
        <f t="shared" si="82"/>
        <v>5.0957303363272988E-4</v>
      </c>
      <c r="GG91" s="2">
        <f t="shared" si="82"/>
        <v>5.3420771898714996E-4</v>
      </c>
      <c r="GH91" s="2">
        <f t="shared" si="82"/>
        <v>4.7338129350287791E-4</v>
      </c>
      <c r="GI91" s="2">
        <f t="shared" si="82"/>
        <v>4.702028895692095E-4</v>
      </c>
      <c r="GJ91" s="2">
        <f t="shared" si="82"/>
        <v>3.7900770507657313E-4</v>
      </c>
      <c r="GK91" s="2">
        <f t="shared" si="82"/>
        <v>3.4504647521310878E-4</v>
      </c>
      <c r="GM91" s="86">
        <f t="shared" si="83"/>
        <v>0.12252351763745721</v>
      </c>
      <c r="GN91" s="86">
        <f t="shared" si="83"/>
        <v>3.1777461674662152E-2</v>
      </c>
      <c r="GO91" s="86">
        <f t="shared" si="83"/>
        <v>1.5924316620295611E-2</v>
      </c>
      <c r="GP91" s="86">
        <f t="shared" si="83"/>
        <v>2.1040772610945183E-2</v>
      </c>
      <c r="GQ91" s="86">
        <f t="shared" si="83"/>
        <v>5.7882618644384742E-3</v>
      </c>
      <c r="GR91" s="86">
        <f t="shared" si="83"/>
        <v>3.5558567670318964E-4</v>
      </c>
      <c r="GS91" s="86">
        <f t="shared" si="83"/>
        <v>2.5397592822030976E-3</v>
      </c>
      <c r="GT91" s="86">
        <f t="shared" si="83"/>
        <v>8.1841805333269062E-3</v>
      </c>
      <c r="GU91" s="86">
        <f t="shared" si="83"/>
        <v>1.4373923144435413E-3</v>
      </c>
      <c r="GV91" s="86">
        <f t="shared" si="83"/>
        <v>6.7058089721174618E-3</v>
      </c>
      <c r="GW91" s="86">
        <f t="shared" si="83"/>
        <v>2.0505547903539663E-3</v>
      </c>
      <c r="GX91" s="86">
        <f t="shared" si="83"/>
        <v>2.0178430868002001E-2</v>
      </c>
      <c r="GY91" s="86">
        <f t="shared" si="83"/>
        <v>1.025772319713379E-2</v>
      </c>
      <c r="GZ91" s="86">
        <f t="shared" si="83"/>
        <v>4.3856973320969606E-2</v>
      </c>
      <c r="HA91" s="86">
        <f t="shared" si="83"/>
        <v>7.0824493361360763E-2</v>
      </c>
      <c r="HC91" s="86">
        <f t="shared" si="73"/>
        <v>8.8218028952849262E-3</v>
      </c>
      <c r="HD91" s="86">
        <f t="shared" si="73"/>
        <v>9.9735562235014376E-3</v>
      </c>
      <c r="HE91" s="86">
        <f t="shared" si="73"/>
        <v>4.1902209211480612E-3</v>
      </c>
      <c r="HF91" s="86">
        <f t="shared" si="73"/>
        <v>3.0761975257752906E-3</v>
      </c>
      <c r="HG91" s="86">
        <f t="shared" si="87"/>
        <v>5.6045424613372389E-3</v>
      </c>
      <c r="HH91" s="86">
        <f t="shared" si="87"/>
        <v>5.5569341308911707E-3</v>
      </c>
      <c r="HI91" s="86">
        <f t="shared" si="87"/>
        <v>3.7995821458774066E-3</v>
      </c>
      <c r="HJ91" s="86">
        <f t="shared" si="87"/>
        <v>5.0588165646917411E-3</v>
      </c>
      <c r="HK91" s="86">
        <f t="shared" si="87"/>
        <v>5.402979604771329E-3</v>
      </c>
      <c r="HL91" s="86">
        <f t="shared" si="87"/>
        <v>3.2936638973448461E-3</v>
      </c>
      <c r="HM91" s="86">
        <f t="shared" si="87"/>
        <v>4.2308825942205305E-3</v>
      </c>
      <c r="HN91" s="86">
        <f t="shared" si="87"/>
        <v>2.6803387470699805E-3</v>
      </c>
      <c r="HO91" s="86">
        <f t="shared" si="87"/>
        <v>3.9290741143539485E-3</v>
      </c>
      <c r="HP91" s="86">
        <f t="shared" si="87"/>
        <v>3.9806707824732411E-3</v>
      </c>
      <c r="HQ91" s="86">
        <f t="shared" si="87"/>
        <v>7.688673690896253E-4</v>
      </c>
      <c r="HS91" s="86">
        <f t="shared" si="84"/>
        <v>2.4986673078081081E-21</v>
      </c>
      <c r="HT91" s="86">
        <f t="shared" si="84"/>
        <v>1.7782742560683463E-18</v>
      </c>
      <c r="HU91" s="86">
        <f t="shared" si="84"/>
        <v>5.3995267468960955E-23</v>
      </c>
      <c r="HV91" s="86">
        <f t="shared" si="84"/>
        <v>4.5068399427881762E-25</v>
      </c>
      <c r="HW91" s="86">
        <f t="shared" si="84"/>
        <v>5.4069182090025866E-23</v>
      </c>
      <c r="HX91" s="86">
        <f t="shared" si="84"/>
        <v>8.1686500363889941E-26</v>
      </c>
      <c r="HY91" s="86">
        <f t="shared" si="84"/>
        <v>1.7099769887485681E-25</v>
      </c>
      <c r="HZ91" s="86">
        <f t="shared" si="84"/>
        <v>2.1456944454554676E-24</v>
      </c>
      <c r="IA91" s="86">
        <f t="shared" si="84"/>
        <v>2.0810820227103824E-25</v>
      </c>
      <c r="IB91" s="86">
        <f t="shared" si="84"/>
        <v>4.8755391275187488E-27</v>
      </c>
      <c r="IC91" s="86">
        <f t="shared" si="84"/>
        <v>1.2543565772942266E-26</v>
      </c>
      <c r="ID91" s="86">
        <f t="shared" si="84"/>
        <v>2.3220446550390582E-26</v>
      </c>
      <c r="IE91" s="86">
        <f t="shared" si="84"/>
        <v>7.8777977862717314E-25</v>
      </c>
      <c r="IF91" s="86">
        <f t="shared" si="84"/>
        <v>1.244225836308936E-16</v>
      </c>
      <c r="IG91" s="86">
        <f t="shared" si="84"/>
        <v>2.6384357768756181E-14</v>
      </c>
      <c r="II91" s="86">
        <f t="shared" si="85"/>
        <v>1.0144677073205634E-106</v>
      </c>
      <c r="IJ91" s="86">
        <f t="shared" si="85"/>
        <v>7.1481850726949986E-90</v>
      </c>
      <c r="IK91" s="86">
        <f t="shared" si="85"/>
        <v>9.4476026235000141E-114</v>
      </c>
      <c r="IL91" s="86">
        <f t="shared" si="85"/>
        <v>3.7732193728117973E-125</v>
      </c>
      <c r="IM91" s="86">
        <f t="shared" si="85"/>
        <v>2.134072607586928E-119</v>
      </c>
      <c r="IN91" s="86">
        <f t="shared" si="85"/>
        <v>6.8041997132354769E-129</v>
      </c>
      <c r="IO91" s="86">
        <f t="shared" si="85"/>
        <v>1.7333721723081181E-131</v>
      </c>
      <c r="IP91" s="86">
        <f t="shared" si="85"/>
        <v>7.1700527489932552E-124</v>
      </c>
      <c r="IQ91" s="86">
        <f t="shared" si="85"/>
        <v>2.9325715575962805E-130</v>
      </c>
      <c r="IR91" s="86">
        <f t="shared" si="85"/>
        <v>7.2421930161723723E-136</v>
      </c>
      <c r="IS91" s="86">
        <f t="shared" si="85"/>
        <v>8.4032618154255833E-138</v>
      </c>
      <c r="IT91" s="86">
        <f t="shared" si="85"/>
        <v>4.9037252287256382E-135</v>
      </c>
      <c r="IU91" s="86">
        <f t="shared" si="85"/>
        <v>9.0015301108620873E-125</v>
      </c>
      <c r="IV91" s="86">
        <f t="shared" si="85"/>
        <v>4.3902153475309957E-68</v>
      </c>
      <c r="IW91" s="86">
        <f t="shared" si="85"/>
        <v>1.0638430687153158E-63</v>
      </c>
      <c r="IY91" s="86">
        <f t="shared" si="86"/>
        <v>0.13134532053274214</v>
      </c>
      <c r="IZ91" s="86">
        <f t="shared" si="86"/>
        <v>4.1751017898163587E-2</v>
      </c>
      <c r="JA91" s="86">
        <f t="shared" si="86"/>
        <v>2.0114537541443673E-2</v>
      </c>
      <c r="JB91" s="86">
        <f t="shared" si="86"/>
        <v>2.4116970136720473E-2</v>
      </c>
      <c r="JC91" s="86">
        <f t="shared" si="86"/>
        <v>1.1392804325775713E-2</v>
      </c>
      <c r="JD91" s="86">
        <f t="shared" si="86"/>
        <v>5.9125198075943601E-3</v>
      </c>
      <c r="JE91" s="86">
        <f t="shared" si="86"/>
        <v>6.3393414280805043E-3</v>
      </c>
      <c r="JF91" s="86">
        <f t="shared" si="86"/>
        <v>1.3242997098018648E-2</v>
      </c>
      <c r="JG91" s="86">
        <f t="shared" si="86"/>
        <v>6.8403719192148705E-3</v>
      </c>
      <c r="JH91" s="86">
        <f t="shared" si="86"/>
        <v>9.9994728694623083E-3</v>
      </c>
      <c r="JI91" s="86">
        <f t="shared" si="86"/>
        <v>6.2814373845744963E-3</v>
      </c>
      <c r="JJ91" s="86">
        <f t="shared" si="86"/>
        <v>2.285876961507198E-2</v>
      </c>
      <c r="JK91" s="86">
        <f t="shared" si="86"/>
        <v>1.4186797311487739E-2</v>
      </c>
      <c r="JL91" s="86">
        <f t="shared" si="86"/>
        <v>4.7837644103442975E-2</v>
      </c>
      <c r="JM91" s="86">
        <f t="shared" si="86"/>
        <v>7.1593360730476771E-2</v>
      </c>
    </row>
    <row r="92" spans="2:273" x14ac:dyDescent="0.25">
      <c r="B92" s="2">
        <v>65</v>
      </c>
      <c r="C92" s="37">
        <v>97.614000000000004</v>
      </c>
      <c r="D92" s="37">
        <v>98.367999999999995</v>
      </c>
      <c r="E92" s="37">
        <v>96.5</v>
      </c>
      <c r="F92" s="37">
        <v>92.122</v>
      </c>
      <c r="G92" s="37">
        <v>94.293000000000006</v>
      </c>
      <c r="H92" s="37">
        <v>94.825000000000003</v>
      </c>
      <c r="I92" s="37">
        <v>92.224999999999994</v>
      </c>
      <c r="J92" s="37">
        <v>93.474999999999994</v>
      </c>
      <c r="K92" s="37">
        <v>98.634</v>
      </c>
      <c r="L92" s="37">
        <v>93.634</v>
      </c>
      <c r="M92" s="37">
        <v>95.537000000000006</v>
      </c>
      <c r="N92" s="37">
        <v>91.828999999999994</v>
      </c>
      <c r="O92" s="37">
        <v>94.424999999999997</v>
      </c>
      <c r="P92" s="37">
        <v>92.325000000000003</v>
      </c>
      <c r="Q92" s="37">
        <v>87.820999999999998</v>
      </c>
      <c r="S92" s="4">
        <f t="shared" si="88"/>
        <v>106.32191304710705</v>
      </c>
      <c r="T92" s="4">
        <f t="shared" si="88"/>
        <v>99.569813968700657</v>
      </c>
      <c r="U92" s="4">
        <f t="shared" si="88"/>
        <v>93.903565102539915</v>
      </c>
      <c r="V92" s="4">
        <f t="shared" si="88"/>
        <v>93.171880415600356</v>
      </c>
      <c r="W92" s="4">
        <f t="shared" si="88"/>
        <v>94.741373740846811</v>
      </c>
      <c r="X92" s="4">
        <f t="shared" si="88"/>
        <v>92.879751441868706</v>
      </c>
      <c r="Y92" s="4">
        <f t="shared" si="88"/>
        <v>93.833728171085426</v>
      </c>
      <c r="Z92" s="4">
        <f t="shared" si="88"/>
        <v>93.224826142696358</v>
      </c>
      <c r="AA92" s="4">
        <f t="shared" si="88"/>
        <v>97.447375620937549</v>
      </c>
      <c r="AB92" s="4">
        <f t="shared" si="88"/>
        <v>96.236841072526175</v>
      </c>
      <c r="AC92" s="4">
        <f t="shared" si="88"/>
        <v>96.389841510834273</v>
      </c>
      <c r="AD92" s="4">
        <f t="shared" si="88"/>
        <v>93.611282861957463</v>
      </c>
      <c r="AE92" s="4">
        <f t="shared" si="88"/>
        <v>97.40112347496634</v>
      </c>
      <c r="AF92" s="4">
        <f t="shared" si="88"/>
        <v>92.179229170577401</v>
      </c>
      <c r="AG92" s="4">
        <f t="shared" si="88"/>
        <v>93.329466750886724</v>
      </c>
      <c r="AI92" s="4">
        <f t="shared" si="89"/>
        <v>-8.7079130471070414</v>
      </c>
      <c r="AJ92" s="4">
        <f t="shared" si="89"/>
        <v>-1.2018139687006624</v>
      </c>
      <c r="AK92" s="4">
        <f t="shared" si="89"/>
        <v>2.5964348974600853</v>
      </c>
      <c r="AL92" s="4">
        <f t="shared" si="89"/>
        <v>-1.0498804156003558</v>
      </c>
      <c r="AM92" s="4">
        <f t="shared" si="89"/>
        <v>-0.44837374084680448</v>
      </c>
      <c r="AN92" s="4">
        <f t="shared" si="89"/>
        <v>1.945248558131297</v>
      </c>
      <c r="AO92" s="4">
        <f t="shared" si="89"/>
        <v>-1.6087281710854313</v>
      </c>
      <c r="AP92" s="4">
        <f t="shared" si="89"/>
        <v>0.25017385730363628</v>
      </c>
      <c r="AQ92" s="4">
        <f t="shared" si="89"/>
        <v>1.1866243790624509</v>
      </c>
      <c r="AR92" s="4">
        <f t="shared" si="89"/>
        <v>-2.602841072526175</v>
      </c>
      <c r="AS92" s="4">
        <f t="shared" si="89"/>
        <v>-0.85284151083426707</v>
      </c>
      <c r="AT92" s="4">
        <f t="shared" si="89"/>
        <v>-1.7822828619574693</v>
      </c>
      <c r="AU92" s="4">
        <f t="shared" si="89"/>
        <v>-2.976123474966343</v>
      </c>
      <c r="AV92" s="4">
        <f t="shared" si="89"/>
        <v>0.14577082942260233</v>
      </c>
      <c r="AW92" s="4">
        <f t="shared" si="89"/>
        <v>-5.5084667508867255</v>
      </c>
      <c r="AY92" s="2">
        <f t="shared" si="80"/>
        <v>93.35437117504685</v>
      </c>
      <c r="AZ92" s="2">
        <f t="shared" si="80"/>
        <v>91.825794211064149</v>
      </c>
      <c r="BA92" s="2">
        <f t="shared" si="80"/>
        <v>89.874281768306602</v>
      </c>
      <c r="BB92" s="2">
        <f t="shared" si="80"/>
        <v>89.855753058287775</v>
      </c>
      <c r="BC92" s="2">
        <f t="shared" si="80"/>
        <v>89.891209646407276</v>
      </c>
      <c r="BD92" s="2">
        <f t="shared" si="80"/>
        <v>88.389633086004935</v>
      </c>
      <c r="BE92" s="2">
        <f t="shared" si="80"/>
        <v>90.63793032389664</v>
      </c>
      <c r="BF92" s="2">
        <f t="shared" si="80"/>
        <v>89.047648189845731</v>
      </c>
      <c r="BG92" s="2">
        <f t="shared" si="80"/>
        <v>93.106658608483968</v>
      </c>
      <c r="BH92" s="2">
        <f t="shared" si="80"/>
        <v>93.430787837322185</v>
      </c>
      <c r="BI92" s="2">
        <f t="shared" si="80"/>
        <v>92.852964793556396</v>
      </c>
      <c r="BJ92" s="2">
        <f t="shared" si="80"/>
        <v>90.867928936200485</v>
      </c>
      <c r="BK92" s="2">
        <f t="shared" si="80"/>
        <v>94.055101441196342</v>
      </c>
      <c r="BL92" s="2">
        <f t="shared" si="80"/>
        <v>87.895611750244839</v>
      </c>
      <c r="BM92" s="2">
        <f t="shared" si="80"/>
        <v>90.660096658285724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>
        <f t="shared" si="81"/>
        <v>96.5</v>
      </c>
      <c r="CH92" s="2">
        <f t="shared" si="81"/>
        <v>92.122</v>
      </c>
      <c r="CI92" s="2" t="str">
        <f t="shared" si="81"/>
        <v/>
      </c>
      <c r="CJ92" s="2">
        <f t="shared" si="81"/>
        <v>94.825000000000003</v>
      </c>
      <c r="CK92" s="2">
        <f t="shared" si="81"/>
        <v>92.224999999999994</v>
      </c>
      <c r="CL92" s="2">
        <f t="shared" si="81"/>
        <v>93.474999999999994</v>
      </c>
      <c r="CM92" s="2">
        <f t="shared" si="81"/>
        <v>98.634</v>
      </c>
      <c r="CN92" s="2">
        <f t="shared" si="81"/>
        <v>93.634</v>
      </c>
      <c r="CO92" s="2">
        <f t="shared" si="81"/>
        <v>95.537000000000006</v>
      </c>
      <c r="CP92" s="2">
        <f t="shared" si="81"/>
        <v>91.828999999999994</v>
      </c>
      <c r="CQ92" s="2">
        <f t="shared" si="81"/>
        <v>94.424999999999997</v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>
        <f t="shared" si="112"/>
        <v>96.5</v>
      </c>
      <c r="CX92" s="2">
        <f t="shared" si="113"/>
        <v>92.122</v>
      </c>
      <c r="CY92" s="2" t="str">
        <f t="shared" si="114"/>
        <v/>
      </c>
      <c r="CZ92" s="2">
        <f t="shared" si="115"/>
        <v>94.825000000000003</v>
      </c>
      <c r="DA92" s="2">
        <f t="shared" si="116"/>
        <v>92.224999999999994</v>
      </c>
      <c r="DB92" s="2">
        <f t="shared" si="117"/>
        <v>93.474999999999994</v>
      </c>
      <c r="DC92" s="2">
        <f t="shared" si="118"/>
        <v>98.634</v>
      </c>
      <c r="DD92" s="2">
        <f t="shared" si="119"/>
        <v>93.634</v>
      </c>
      <c r="DE92" s="2">
        <f t="shared" si="120"/>
        <v>95.537000000000006</v>
      </c>
      <c r="DF92" s="2">
        <f t="shared" si="121"/>
        <v>91.828999999999994</v>
      </c>
      <c r="DG92" s="2">
        <f t="shared" si="122"/>
        <v>94.424999999999997</v>
      </c>
      <c r="DH92" s="2" t="str">
        <f t="shared" si="123"/>
        <v/>
      </c>
      <c r="DI92" s="2" t="str">
        <f t="shared" si="124"/>
        <v/>
      </c>
      <c r="DK92" s="2">
        <f t="shared" si="90"/>
        <v>103.07807314439944</v>
      </c>
      <c r="DL92" s="2">
        <f t="shared" si="90"/>
        <v>107.11978272604588</v>
      </c>
      <c r="DM92" s="2">
        <f t="shared" si="90"/>
        <v>105.27201219512193</v>
      </c>
      <c r="DN92" s="2">
        <f t="shared" si="90"/>
        <v>103.872456445993</v>
      </c>
      <c r="DO92" s="2">
        <f t="shared" si="90"/>
        <v>103.11856444652906</v>
      </c>
      <c r="DP92" s="2">
        <f t="shared" si="90"/>
        <v>103.97009146341463</v>
      </c>
      <c r="DQ92" s="2">
        <f t="shared" si="90"/>
        <v>106.25363022941968</v>
      </c>
      <c r="DR92" s="2">
        <f t="shared" si="90"/>
        <v>107.99386133603238</v>
      </c>
      <c r="DS92" s="2">
        <f t="shared" si="90"/>
        <v>110.27352159244265</v>
      </c>
      <c r="DT92" s="2">
        <f t="shared" si="90"/>
        <v>112.33181223328593</v>
      </c>
      <c r="DU92" s="2">
        <f t="shared" si="90"/>
        <v>107.80035244556299</v>
      </c>
      <c r="DV92" s="2">
        <f t="shared" si="90"/>
        <v>106.54491596454754</v>
      </c>
      <c r="DW92" s="2">
        <f t="shared" si="90"/>
        <v>108.24717948717948</v>
      </c>
      <c r="DX92" s="2">
        <f t="shared" si="90"/>
        <v>96.050074224021586</v>
      </c>
      <c r="DY92" s="2">
        <f t="shared" si="90"/>
        <v>98.44339463749462</v>
      </c>
      <c r="EA92" s="2">
        <f t="shared" si="94"/>
        <v>92.416930144071671</v>
      </c>
      <c r="EB92" s="2">
        <f t="shared" si="91"/>
        <v>90.395533029757232</v>
      </c>
      <c r="EC92" s="2">
        <f t="shared" si="91"/>
        <v>88.283657715086591</v>
      </c>
      <c r="ED92" s="2">
        <f t="shared" si="91"/>
        <v>88.273521635971946</v>
      </c>
      <c r="EE92" s="2">
        <f t="shared" si="91"/>
        <v>88.426373392810291</v>
      </c>
      <c r="EF92" s="2">
        <f t="shared" si="91"/>
        <v>86.795893891793753</v>
      </c>
      <c r="EG92" s="2">
        <f t="shared" si="91"/>
        <v>88.86703497848066</v>
      </c>
      <c r="EH92" s="2">
        <f t="shared" si="91"/>
        <v>86.864817395237552</v>
      </c>
      <c r="EI92" s="2">
        <f t="shared" si="91"/>
        <v>91.322243822207142</v>
      </c>
      <c r="EJ92" s="2">
        <f t="shared" si="91"/>
        <v>91.069538868071703</v>
      </c>
      <c r="EK92" s="2">
        <f t="shared" si="91"/>
        <v>91.182989418976661</v>
      </c>
      <c r="EL92" s="2">
        <f t="shared" si="91"/>
        <v>88.906465090507623</v>
      </c>
      <c r="EM92" s="2">
        <f t="shared" si="91"/>
        <v>92.437988714113601</v>
      </c>
      <c r="EN92" s="2">
        <f t="shared" si="91"/>
        <v>87.005528362305583</v>
      </c>
      <c r="EO92" s="2">
        <f t="shared" si="91"/>
        <v>89.624548198044849</v>
      </c>
      <c r="EQ92" s="2">
        <f t="shared" si="92"/>
        <v>91.189002451956299</v>
      </c>
      <c r="ER92" s="2">
        <f t="shared" si="92"/>
        <v>89.221830477948615</v>
      </c>
      <c r="ES92" s="2">
        <f t="shared" si="92"/>
        <v>87.210942796806407</v>
      </c>
      <c r="ET92" s="2">
        <f t="shared" si="92"/>
        <v>87.242002194983371</v>
      </c>
      <c r="EU92" s="2">
        <f t="shared" si="92"/>
        <v>87.506684681778253</v>
      </c>
      <c r="EV92" s="2">
        <f t="shared" si="92"/>
        <v>86.191043378913974</v>
      </c>
      <c r="EW92" s="2">
        <f t="shared" si="92"/>
        <v>87.644539090801132</v>
      </c>
      <c r="EX92" s="2">
        <f t="shared" si="92"/>
        <v>85.701588409602323</v>
      </c>
      <c r="EY92" s="2">
        <f t="shared" si="92"/>
        <v>90.311667763259052</v>
      </c>
      <c r="EZ92" s="2">
        <f t="shared" si="92"/>
        <v>90.571073439898356</v>
      </c>
      <c r="FA92" s="2">
        <f t="shared" si="92"/>
        <v>89.97013798394903</v>
      </c>
      <c r="FB92" s="2">
        <f t="shared" si="92"/>
        <v>87.575067327332661</v>
      </c>
      <c r="FC92" s="2">
        <f t="shared" si="92"/>
        <v>91.570914182988389</v>
      </c>
      <c r="FD92" s="2">
        <f t="shared" si="92"/>
        <v>87.164224024859053</v>
      </c>
      <c r="FE92" s="2">
        <f t="shared" si="92"/>
        <v>90.136411502216617</v>
      </c>
      <c r="FG92" s="2">
        <f t="shared" si="93"/>
        <v>0.91200788350969775</v>
      </c>
      <c r="FH92" s="2">
        <f t="shared" si="93"/>
        <v>0.91443242302221006</v>
      </c>
      <c r="FI92" s="2">
        <f t="shared" si="93"/>
        <v>0.90632603627851216</v>
      </c>
      <c r="FJ92" s="2">
        <f t="shared" si="93"/>
        <v>0.8985242161617667</v>
      </c>
      <c r="FK92" s="2">
        <f t="shared" si="93"/>
        <v>0.90025635475691612</v>
      </c>
      <c r="FL92" s="2">
        <f t="shared" si="93"/>
        <v>0.90717808568638159</v>
      </c>
      <c r="FM92" s="2">
        <f t="shared" si="93"/>
        <v>0.89810455167510539</v>
      </c>
      <c r="FN92" s="2">
        <f t="shared" si="93"/>
        <v>0.89665258312183427</v>
      </c>
      <c r="FO92" s="2">
        <f t="shared" si="93"/>
        <v>0.90580148710884467</v>
      </c>
      <c r="FP92" s="2">
        <f t="shared" si="93"/>
        <v>0.88893344444236999</v>
      </c>
      <c r="FQ92" s="2">
        <f t="shared" si="93"/>
        <v>0.89946143924736144</v>
      </c>
      <c r="FR92" s="2">
        <f t="shared" si="93"/>
        <v>0.88875696096149071</v>
      </c>
      <c r="FS92" s="2">
        <f t="shared" si="93"/>
        <v>0.89768231877103588</v>
      </c>
      <c r="FT92" s="2">
        <f t="shared" si="93"/>
        <v>0.90159622669649686</v>
      </c>
      <c r="FU92" s="2">
        <f t="shared" si="93"/>
        <v>0.8825974783081374</v>
      </c>
      <c r="FW92" s="2">
        <f t="shared" si="82"/>
        <v>5.3383096874060185E-4</v>
      </c>
      <c r="FX92" s="2">
        <f t="shared" si="82"/>
        <v>6.7507902646605188E-4</v>
      </c>
      <c r="FY92" s="2">
        <f t="shared" si="82"/>
        <v>6.9212054195227554E-4</v>
      </c>
      <c r="FZ92" s="2">
        <f t="shared" si="82"/>
        <v>6.6185332571547175E-4</v>
      </c>
      <c r="GA92" s="2">
        <f t="shared" si="82"/>
        <v>6.7026886527390842E-4</v>
      </c>
      <c r="GB92" s="2">
        <f t="shared" si="82"/>
        <v>6.6578630322192394E-4</v>
      </c>
      <c r="GC92" s="2">
        <f t="shared" si="82"/>
        <v>5.8860935991129654E-4</v>
      </c>
      <c r="GD92" s="2">
        <f t="shared" si="82"/>
        <v>6.8887363376002873E-4</v>
      </c>
      <c r="GE92" s="2">
        <f t="shared" si="82"/>
        <v>7.593659673345572E-4</v>
      </c>
      <c r="GF92" s="2">
        <f t="shared" si="82"/>
        <v>5.5870825312180476E-4</v>
      </c>
      <c r="GG92" s="2">
        <f t="shared" si="82"/>
        <v>5.8571692858342913E-4</v>
      </c>
      <c r="GH92" s="2">
        <f t="shared" si="82"/>
        <v>5.1902856224836239E-4</v>
      </c>
      <c r="GI92" s="2">
        <f t="shared" si="82"/>
        <v>5.1554382887752644E-4</v>
      </c>
      <c r="GJ92" s="2">
        <f t="shared" si="82"/>
        <v>4.1555848948343453E-4</v>
      </c>
      <c r="GK92" s="2">
        <f t="shared" si="82"/>
        <v>3.7832334254688199E-4</v>
      </c>
      <c r="GM92" s="86">
        <f t="shared" si="83"/>
        <v>6.9360919267795196E-2</v>
      </c>
      <c r="GN92" s="86">
        <f t="shared" si="83"/>
        <v>8.1022187110260848E-3</v>
      </c>
      <c r="GO92" s="86">
        <f t="shared" si="83"/>
        <v>3.1151294806396551E-3</v>
      </c>
      <c r="GP92" s="86">
        <f t="shared" si="83"/>
        <v>4.7755773651752013E-3</v>
      </c>
      <c r="GQ92" s="86">
        <f t="shared" si="83"/>
        <v>8.6706228555096865E-4</v>
      </c>
      <c r="GR92" s="86">
        <f t="shared" si="83"/>
        <v>2.3831709537318093E-5</v>
      </c>
      <c r="GS92" s="86">
        <f t="shared" si="83"/>
        <v>2.4756770306909597E-4</v>
      </c>
      <c r="GT92" s="86">
        <f t="shared" si="83"/>
        <v>1.5469253503703634E-3</v>
      </c>
      <c r="GU92" s="86">
        <f t="shared" si="83"/>
        <v>1.6959368796765303E-4</v>
      </c>
      <c r="GV92" s="86">
        <f t="shared" si="83"/>
        <v>1.0957679844747954E-3</v>
      </c>
      <c r="GW92" s="86">
        <f t="shared" si="83"/>
        <v>2.5168954579785644E-4</v>
      </c>
      <c r="GX92" s="86">
        <f t="shared" si="83"/>
        <v>4.1547684962987752E-3</v>
      </c>
      <c r="GY92" s="86">
        <f t="shared" si="83"/>
        <v>1.9141276035767728E-3</v>
      </c>
      <c r="GZ92" s="86">
        <f t="shared" si="83"/>
        <v>1.7950209512320722E-2</v>
      </c>
      <c r="HA92" s="86">
        <f t="shared" si="83"/>
        <v>3.1654443896699365E-2</v>
      </c>
      <c r="HC92" s="86">
        <f t="shared" si="73"/>
        <v>1.3545830196133859E-2</v>
      </c>
      <c r="HD92" s="86">
        <f t="shared" si="73"/>
        <v>1.4885329399004237E-2</v>
      </c>
      <c r="HE92" s="86">
        <f t="shared" si="73"/>
        <v>6.8659835054683226E-3</v>
      </c>
      <c r="HF92" s="86">
        <f t="shared" si="73"/>
        <v>5.2243480570329176E-3</v>
      </c>
      <c r="HG92" s="86">
        <f t="shared" si="87"/>
        <v>9.1451438853417822E-3</v>
      </c>
      <c r="HH92" s="86">
        <f t="shared" si="87"/>
        <v>9.2404177774641182E-3</v>
      </c>
      <c r="HI92" s="86">
        <f t="shared" si="87"/>
        <v>6.4183001127566461E-3</v>
      </c>
      <c r="HJ92" s="86">
        <f t="shared" si="87"/>
        <v>8.3870680044964303E-3</v>
      </c>
      <c r="HK92" s="86">
        <f t="shared" si="87"/>
        <v>9.1030447761737774E-3</v>
      </c>
      <c r="HL92" s="86">
        <f t="shared" si="87"/>
        <v>5.6309179504949033E-3</v>
      </c>
      <c r="HM92" s="86">
        <f t="shared" si="87"/>
        <v>7.1939051072776811E-3</v>
      </c>
      <c r="HN92" s="86">
        <f t="shared" si="87"/>
        <v>4.5970956939986405E-3</v>
      </c>
      <c r="HO92" s="86">
        <f t="shared" si="87"/>
        <v>6.4819876770327699E-3</v>
      </c>
      <c r="HP92" s="86">
        <f t="shared" si="87"/>
        <v>6.6365021062046422E-3</v>
      </c>
      <c r="HQ92" s="86">
        <f t="shared" si="87"/>
        <v>1.4840016982747293E-3</v>
      </c>
      <c r="HS92" s="86">
        <f t="shared" si="84"/>
        <v>1.2636975049689714E-20</v>
      </c>
      <c r="HT92" s="86">
        <f t="shared" si="84"/>
        <v>7.3525177074991421E-18</v>
      </c>
      <c r="HU92" s="86">
        <f t="shared" si="84"/>
        <v>3.2769101987981489E-22</v>
      </c>
      <c r="HV92" s="86">
        <f t="shared" si="84"/>
        <v>3.228946976819729E-24</v>
      </c>
      <c r="HW92" s="86">
        <f t="shared" si="84"/>
        <v>3.4036856330040379E-22</v>
      </c>
      <c r="HX92" s="86">
        <f t="shared" si="84"/>
        <v>6.2276747678840272E-25</v>
      </c>
      <c r="HY92" s="86">
        <f t="shared" si="84"/>
        <v>1.2700209985216008E-24</v>
      </c>
      <c r="HZ92" s="86">
        <f t="shared" si="84"/>
        <v>1.4948125686841557E-23</v>
      </c>
      <c r="IA92" s="86">
        <f t="shared" si="84"/>
        <v>1.6349354181455889E-24</v>
      </c>
      <c r="IB92" s="86">
        <f t="shared" si="84"/>
        <v>3.9361046463534037E-26</v>
      </c>
      <c r="IC92" s="86">
        <f t="shared" si="84"/>
        <v>1.0238015110483007E-25</v>
      </c>
      <c r="ID92" s="86">
        <f t="shared" si="84"/>
        <v>1.7764577216811316E-25</v>
      </c>
      <c r="IE92" s="86">
        <f t="shared" si="84"/>
        <v>5.2292112197647336E-24</v>
      </c>
      <c r="IF92" s="86">
        <f t="shared" si="84"/>
        <v>4.1442160113985031E-16</v>
      </c>
      <c r="IG92" s="86">
        <f t="shared" si="84"/>
        <v>7.115709901607568E-14</v>
      </c>
      <c r="II92" s="86">
        <f t="shared" si="85"/>
        <v>3.3221188742468379E-104</v>
      </c>
      <c r="IJ92" s="86">
        <f t="shared" si="85"/>
        <v>1.077717837780145E-87</v>
      </c>
      <c r="IK92" s="86">
        <f t="shared" si="85"/>
        <v>5.6624704937942436E-111</v>
      </c>
      <c r="IL92" s="86">
        <f t="shared" si="85"/>
        <v>4.1566377639636918E-122</v>
      </c>
      <c r="IM92" s="86">
        <f t="shared" si="85"/>
        <v>1.7153045792461071E-116</v>
      </c>
      <c r="IN92" s="86">
        <f t="shared" si="85"/>
        <v>9.324174607064646E-126</v>
      </c>
      <c r="IO92" s="86">
        <f t="shared" si="85"/>
        <v>2.4414305171439642E-128</v>
      </c>
      <c r="IP92" s="86">
        <f t="shared" si="85"/>
        <v>7.6255795011713233E-121</v>
      </c>
      <c r="IQ92" s="86">
        <f t="shared" si="85"/>
        <v>4.9519416716649497E-127</v>
      </c>
      <c r="IR92" s="86">
        <f t="shared" si="85"/>
        <v>1.2378475299344636E-132</v>
      </c>
      <c r="IS92" s="86">
        <f t="shared" si="85"/>
        <v>1.6762720426457053E-134</v>
      </c>
      <c r="IT92" s="86">
        <f t="shared" si="85"/>
        <v>7.4567197484435058E-132</v>
      </c>
      <c r="IU92" s="86">
        <f t="shared" si="85"/>
        <v>7.7391030947976143E-122</v>
      </c>
      <c r="IV92" s="86">
        <f t="shared" si="85"/>
        <v>1.5214136711688743E-66</v>
      </c>
      <c r="IW92" s="86">
        <f t="shared" si="85"/>
        <v>2.8067962419453564E-62</v>
      </c>
      <c r="IY92" s="86">
        <f t="shared" si="86"/>
        <v>8.290674946392905E-2</v>
      </c>
      <c r="IZ92" s="86">
        <f t="shared" si="86"/>
        <v>2.2987548110030329E-2</v>
      </c>
      <c r="JA92" s="86">
        <f t="shared" si="86"/>
        <v>9.9811129861079768E-3</v>
      </c>
      <c r="JB92" s="86">
        <f t="shared" si="86"/>
        <v>9.9999254222081189E-3</v>
      </c>
      <c r="JC92" s="86">
        <f t="shared" si="86"/>
        <v>1.0012206170892751E-2</v>
      </c>
      <c r="JD92" s="86">
        <f t="shared" si="86"/>
        <v>9.2642494870014361E-3</v>
      </c>
      <c r="JE92" s="86">
        <f t="shared" si="86"/>
        <v>6.6658678158257418E-3</v>
      </c>
      <c r="JF92" s="86">
        <f t="shared" si="86"/>
        <v>9.9339933548667943E-3</v>
      </c>
      <c r="JG92" s="86">
        <f t="shared" si="86"/>
        <v>9.2726384641414299E-3</v>
      </c>
      <c r="JH92" s="86">
        <f t="shared" si="86"/>
        <v>6.7266859349696985E-3</v>
      </c>
      <c r="JI92" s="86">
        <f t="shared" si="86"/>
        <v>7.4455946530755379E-3</v>
      </c>
      <c r="JJ92" s="86">
        <f t="shared" si="86"/>
        <v>8.7518641902974148E-3</v>
      </c>
      <c r="JK92" s="86">
        <f t="shared" si="86"/>
        <v>8.3961152806095434E-3</v>
      </c>
      <c r="JL92" s="86">
        <f t="shared" si="86"/>
        <v>2.4586711618525776E-2</v>
      </c>
      <c r="JM92" s="86">
        <f t="shared" si="86"/>
        <v>3.3138445595045252E-2</v>
      </c>
    </row>
    <row r="93" spans="2:273" x14ac:dyDescent="0.25">
      <c r="B93" s="2">
        <v>66</v>
      </c>
      <c r="C93" s="37">
        <v>98.75</v>
      </c>
      <c r="D93" s="37">
        <v>101.57899999999999</v>
      </c>
      <c r="E93" s="37">
        <v>97.275000000000006</v>
      </c>
      <c r="F93" s="37">
        <v>95.146000000000001</v>
      </c>
      <c r="G93" s="37">
        <v>93.756</v>
      </c>
      <c r="H93" s="37">
        <v>91.724999999999994</v>
      </c>
      <c r="I93" s="37">
        <v>93.55</v>
      </c>
      <c r="J93" s="37">
        <v>97.025000000000006</v>
      </c>
      <c r="K93" s="37">
        <v>101.244</v>
      </c>
      <c r="L93" s="37">
        <v>98.927000000000007</v>
      </c>
      <c r="M93" s="37">
        <v>95.415000000000006</v>
      </c>
      <c r="N93" s="37">
        <v>94</v>
      </c>
      <c r="O93" s="37">
        <v>98.5</v>
      </c>
      <c r="P93" s="37">
        <v>92.05</v>
      </c>
      <c r="Q93" s="37">
        <v>90.102999999999994</v>
      </c>
      <c r="S93" s="4">
        <f t="shared" si="88"/>
        <v>104.98652942885384</v>
      </c>
      <c r="T93" s="4">
        <f t="shared" si="88"/>
        <v>101.31219785264848</v>
      </c>
      <c r="U93" s="4">
        <f t="shared" si="88"/>
        <v>95.27878364604608</v>
      </c>
      <c r="V93" s="4">
        <f t="shared" si="88"/>
        <v>94.139740377981454</v>
      </c>
      <c r="W93" s="4">
        <f t="shared" si="88"/>
        <v>96.855767940365951</v>
      </c>
      <c r="X93" s="4">
        <f t="shared" si="88"/>
        <v>95.044573298829405</v>
      </c>
      <c r="Y93" s="4">
        <f t="shared" si="88"/>
        <v>95.312635493443253</v>
      </c>
      <c r="Z93" s="4">
        <f t="shared" si="88"/>
        <v>94.985495110269966</v>
      </c>
      <c r="AA93" s="4">
        <f t="shared" si="88"/>
        <v>99.520077372267934</v>
      </c>
      <c r="AB93" s="4">
        <f t="shared" si="88"/>
        <v>97.44859186921434</v>
      </c>
      <c r="AC93" s="4">
        <f t="shared" si="88"/>
        <v>98.102570472334705</v>
      </c>
      <c r="AD93" s="4">
        <f t="shared" si="88"/>
        <v>94.40660201022871</v>
      </c>
      <c r="AE93" s="4">
        <f t="shared" si="88"/>
        <v>98.684505871662751</v>
      </c>
      <c r="AF93" s="4">
        <f t="shared" si="88"/>
        <v>92.664323893848959</v>
      </c>
      <c r="AG93" s="4">
        <f t="shared" si="88"/>
        <v>92.26727648783357</v>
      </c>
      <c r="AI93" s="4">
        <f t="shared" si="89"/>
        <v>-6.2365294288538422</v>
      </c>
      <c r="AJ93" s="4">
        <f t="shared" si="89"/>
        <v>0.26680214735151253</v>
      </c>
      <c r="AK93" s="4">
        <f t="shared" si="89"/>
        <v>1.9962163539539262</v>
      </c>
      <c r="AL93" s="4">
        <f t="shared" si="89"/>
        <v>1.0062596220185469</v>
      </c>
      <c r="AM93" s="4">
        <f t="shared" si="89"/>
        <v>-3.0997679403659504</v>
      </c>
      <c r="AN93" s="4">
        <f t="shared" si="89"/>
        <v>-3.3195732988294111</v>
      </c>
      <c r="AO93" s="4">
        <f t="shared" si="89"/>
        <v>-1.7626354934432555</v>
      </c>
      <c r="AP93" s="4">
        <f t="shared" si="89"/>
        <v>2.0395048897300398</v>
      </c>
      <c r="AQ93" s="4">
        <f t="shared" si="89"/>
        <v>1.7239226277320654</v>
      </c>
      <c r="AR93" s="4">
        <f t="shared" si="89"/>
        <v>1.4784081307856667</v>
      </c>
      <c r="AS93" s="4">
        <f t="shared" si="89"/>
        <v>-2.6875704723346985</v>
      </c>
      <c r="AT93" s="4">
        <f t="shared" si="89"/>
        <v>-0.40660201022870979</v>
      </c>
      <c r="AU93" s="4">
        <f t="shared" si="89"/>
        <v>-0.18450587166275056</v>
      </c>
      <c r="AV93" s="4">
        <f t="shared" si="89"/>
        <v>-0.61432389384896169</v>
      </c>
      <c r="AW93" s="4">
        <f t="shared" si="89"/>
        <v>-2.1642764878335754</v>
      </c>
      <c r="AY93" s="2">
        <f t="shared" ref="AY93:BM109" si="125">IF(OR($B93 &lt; C$230, $B93 &gt; C$233), #N/A, ((1-FG93)*DK93) + (FG93 - FW93)*EA93 + (FW93*EQ93))</f>
        <v>93.079156541707505</v>
      </c>
      <c r="AZ93" s="2">
        <f t="shared" si="125"/>
        <v>91.556160377330215</v>
      </c>
      <c r="BA93" s="2">
        <f t="shared" si="125"/>
        <v>89.587253471049323</v>
      </c>
      <c r="BB93" s="2">
        <f t="shared" si="125"/>
        <v>89.588680825677429</v>
      </c>
      <c r="BC93" s="2">
        <f t="shared" si="125"/>
        <v>89.639718236490864</v>
      </c>
      <c r="BD93" s="2">
        <f t="shared" si="125"/>
        <v>88.161347412054866</v>
      </c>
      <c r="BE93" s="2">
        <f t="shared" si="125"/>
        <v>90.354491158096792</v>
      </c>
      <c r="BF93" s="2">
        <f t="shared" si="125"/>
        <v>88.767744719883424</v>
      </c>
      <c r="BG93" s="2">
        <f t="shared" si="125"/>
        <v>92.810812832859298</v>
      </c>
      <c r="BH93" s="2">
        <f t="shared" si="125"/>
        <v>93.14583916600283</v>
      </c>
      <c r="BI93" s="2">
        <f t="shared" si="125"/>
        <v>92.588231747518535</v>
      </c>
      <c r="BJ93" s="2">
        <f t="shared" si="125"/>
        <v>90.613813236180292</v>
      </c>
      <c r="BK93" s="2">
        <f t="shared" si="125"/>
        <v>93.794525477918739</v>
      </c>
      <c r="BL93" s="2">
        <f t="shared" si="125"/>
        <v>87.74984499673694</v>
      </c>
      <c r="BM93" s="2">
        <f t="shared" si="125"/>
        <v>90.523017164585141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>
        <f t="shared" si="126"/>
        <v>95.146000000000001</v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>
        <f t="shared" si="126"/>
        <v>98.927000000000007</v>
      </c>
      <c r="CO93" s="2" t="str">
        <f t="shared" si="126"/>
        <v/>
      </c>
      <c r="CP93" s="2">
        <f t="shared" si="126"/>
        <v>94</v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>
        <f t="shared" si="113"/>
        <v>95.146000000000001</v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>
        <f t="shared" si="119"/>
        <v>98.927000000000007</v>
      </c>
      <c r="DE93" s="2" t="str">
        <f t="shared" si="120"/>
        <v/>
      </c>
      <c r="DF93" s="2">
        <f t="shared" si="121"/>
        <v>94</v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103.22455856950064</v>
      </c>
      <c r="DL93" s="2">
        <f t="shared" si="90"/>
        <v>107.32421390013495</v>
      </c>
      <c r="DM93" s="2">
        <f t="shared" si="90"/>
        <v>105.5154080675422</v>
      </c>
      <c r="DN93" s="2">
        <f t="shared" si="90"/>
        <v>104.08921184668986</v>
      </c>
      <c r="DO93" s="2">
        <f t="shared" si="90"/>
        <v>103.26108780487803</v>
      </c>
      <c r="DP93" s="2">
        <f t="shared" si="90"/>
        <v>104.19536819887429</v>
      </c>
      <c r="DQ93" s="2">
        <f t="shared" si="90"/>
        <v>106.48139338731443</v>
      </c>
      <c r="DR93" s="2">
        <f t="shared" si="90"/>
        <v>108.29036437246964</v>
      </c>
      <c r="DS93" s="2">
        <f t="shared" si="90"/>
        <v>110.63206936572199</v>
      </c>
      <c r="DT93" s="2">
        <f t="shared" si="90"/>
        <v>112.67971574205787</v>
      </c>
      <c r="DU93" s="2">
        <f t="shared" si="90"/>
        <v>108.07977010613854</v>
      </c>
      <c r="DV93" s="2">
        <f t="shared" si="90"/>
        <v>106.71511894080315</v>
      </c>
      <c r="DW93" s="2">
        <f t="shared" si="90"/>
        <v>108.41121794871795</v>
      </c>
      <c r="DX93" s="2">
        <f t="shared" si="90"/>
        <v>96.156005398110651</v>
      </c>
      <c r="DY93" s="2">
        <f t="shared" si="90"/>
        <v>98.51730081510081</v>
      </c>
      <c r="EA93" s="2">
        <f t="shared" si="94"/>
        <v>92.187200526148914</v>
      </c>
      <c r="EB93" s="2">
        <f t="shared" si="91"/>
        <v>90.21141604936706</v>
      </c>
      <c r="EC93" s="2">
        <f t="shared" si="91"/>
        <v>88.086706847054572</v>
      </c>
      <c r="ED93" s="2">
        <f t="shared" si="91"/>
        <v>88.09594285324188</v>
      </c>
      <c r="EE93" s="2">
        <f t="shared" si="91"/>
        <v>88.264058121228032</v>
      </c>
      <c r="EF93" s="2">
        <f t="shared" si="91"/>
        <v>86.665577610853234</v>
      </c>
      <c r="EG93" s="2">
        <f t="shared" si="91"/>
        <v>88.686633655486801</v>
      </c>
      <c r="EH93" s="2">
        <f t="shared" si="91"/>
        <v>86.716516721139271</v>
      </c>
      <c r="EI93" s="2">
        <f t="shared" si="91"/>
        <v>91.12146144798092</v>
      </c>
      <c r="EJ93" s="2">
        <f t="shared" si="91"/>
        <v>90.92028488561813</v>
      </c>
      <c r="EK93" s="2">
        <f t="shared" si="91"/>
        <v>91.00983761122319</v>
      </c>
      <c r="EL93" s="2">
        <f t="shared" si="91"/>
        <v>88.776610224023869</v>
      </c>
      <c r="EM93" s="2">
        <f t="shared" si="91"/>
        <v>92.275634191803235</v>
      </c>
      <c r="EN93" s="2">
        <f t="shared" si="91"/>
        <v>86.913014638609326</v>
      </c>
      <c r="EO93" s="2">
        <f t="shared" si="91"/>
        <v>89.552959956552058</v>
      </c>
      <c r="EQ93" s="2">
        <f t="shared" si="92"/>
        <v>90.990172496175347</v>
      </c>
      <c r="ER93" s="2">
        <f t="shared" si="92"/>
        <v>89.070177837347586</v>
      </c>
      <c r="ES93" s="2">
        <f t="shared" si="92"/>
        <v>87.044468860567221</v>
      </c>
      <c r="ET93" s="2">
        <f t="shared" si="92"/>
        <v>87.095303037862422</v>
      </c>
      <c r="EU93" s="2">
        <f t="shared" si="92"/>
        <v>87.368641818346532</v>
      </c>
      <c r="EV93" s="2">
        <f t="shared" si="92"/>
        <v>86.080085840755316</v>
      </c>
      <c r="EW93" s="2">
        <f t="shared" si="92"/>
        <v>87.500482882000128</v>
      </c>
      <c r="EX93" s="2">
        <f t="shared" si="92"/>
        <v>85.586912766586039</v>
      </c>
      <c r="EY93" s="2">
        <f t="shared" si="92"/>
        <v>90.142486297918225</v>
      </c>
      <c r="EZ93" s="2">
        <f t="shared" si="92"/>
        <v>90.437327171439136</v>
      </c>
      <c r="FA93" s="2">
        <f t="shared" si="92"/>
        <v>89.832386409098248</v>
      </c>
      <c r="FB93" s="2">
        <f t="shared" si="92"/>
        <v>87.483438337727023</v>
      </c>
      <c r="FC93" s="2">
        <f t="shared" si="92"/>
        <v>91.432339193397283</v>
      </c>
      <c r="FD93" s="2">
        <f t="shared" si="92"/>
        <v>87.067191837338186</v>
      </c>
      <c r="FE93" s="2">
        <f t="shared" si="92"/>
        <v>90.047767451913245</v>
      </c>
      <c r="FG93" s="2">
        <f t="shared" si="93"/>
        <v>0.91912406599530649</v>
      </c>
      <c r="FH93" s="2">
        <f t="shared" si="93"/>
        <v>0.92136943123083936</v>
      </c>
      <c r="FI93" s="2">
        <f t="shared" si="93"/>
        <v>0.91385832475561612</v>
      </c>
      <c r="FJ93" s="2">
        <f t="shared" si="93"/>
        <v>0.90661920969748466</v>
      </c>
      <c r="FK93" s="2">
        <f t="shared" si="93"/>
        <v>0.90822728402229769</v>
      </c>
      <c r="FL93" s="2">
        <f t="shared" si="93"/>
        <v>0.91464831327937224</v>
      </c>
      <c r="FM93" s="2">
        <f t="shared" si="93"/>
        <v>0.90622952920820732</v>
      </c>
      <c r="FN93" s="2">
        <f t="shared" si="93"/>
        <v>0.90488107617527658</v>
      </c>
      <c r="FO93" s="2">
        <f t="shared" si="93"/>
        <v>0.91337192287223679</v>
      </c>
      <c r="FP93" s="2">
        <f t="shared" si="93"/>
        <v>0.89770641775822757</v>
      </c>
      <c r="FQ93" s="2">
        <f t="shared" si="93"/>
        <v>0.90748936566529637</v>
      </c>
      <c r="FR93" s="2">
        <f t="shared" si="93"/>
        <v>0.89754226770058665</v>
      </c>
      <c r="FS93" s="2">
        <f t="shared" si="93"/>
        <v>0.9058374345014325</v>
      </c>
      <c r="FT93" s="2">
        <f t="shared" si="93"/>
        <v>0.90947084858692606</v>
      </c>
      <c r="FU93" s="2">
        <f t="shared" si="93"/>
        <v>0.89181000888385464</v>
      </c>
      <c r="FW93" s="2">
        <f t="shared" ref="FW93:GK109" si="127">POWER(10,($B93-C$232)/C$229)/(1+POWER(10,($B93-C$232)/C$229))</f>
        <v>5.8530387271608106E-4</v>
      </c>
      <c r="FX93" s="2">
        <f t="shared" si="127"/>
        <v>7.4016122619188849E-4</v>
      </c>
      <c r="FY93" s="2">
        <f t="shared" si="127"/>
        <v>7.5884441186587783E-4</v>
      </c>
      <c r="FZ93" s="2">
        <f t="shared" si="127"/>
        <v>7.2566140400744496E-4</v>
      </c>
      <c r="GA93" s="2">
        <f t="shared" si="127"/>
        <v>7.3488767383687208E-4</v>
      </c>
      <c r="GB93" s="2">
        <f t="shared" si="127"/>
        <v>7.2997327577128208E-4</v>
      </c>
      <c r="GC93" s="2">
        <f t="shared" si="127"/>
        <v>6.4536068046603843E-4</v>
      </c>
      <c r="GD93" s="2">
        <f t="shared" si="127"/>
        <v>7.5528472212220421E-4</v>
      </c>
      <c r="GE93" s="2">
        <f t="shared" si="127"/>
        <v>8.3256723031967358E-4</v>
      </c>
      <c r="GF93" s="2">
        <f t="shared" si="127"/>
        <v>6.1257839763921107E-4</v>
      </c>
      <c r="GG93" s="2">
        <f t="shared" si="127"/>
        <v>6.421895518703484E-4</v>
      </c>
      <c r="GH93" s="2">
        <f t="shared" si="127"/>
        <v>5.6907500528445337E-4</v>
      </c>
      <c r="GI93" s="2">
        <f t="shared" si="127"/>
        <v>5.6525445247690279E-4</v>
      </c>
      <c r="GJ93" s="2">
        <f t="shared" si="127"/>
        <v>4.5563255556843135E-4</v>
      </c>
      <c r="GK93" s="2">
        <f t="shared" si="127"/>
        <v>4.1480815571620926E-4</v>
      </c>
      <c r="GM93" s="86">
        <f t="shared" ref="GM93:HA109" si="128" xml:space="preserve"> _xlfn.NORM.DIST($B93, C$7, ABS(C$11), TRUE) * _xlfn.NORM.DIST(($B93 - C$7)*C$15, 0, ABS(C$11), TRUE) * 2</f>
        <v>3.5662760343418073E-2</v>
      </c>
      <c r="GN93" s="86">
        <f t="shared" si="128"/>
        <v>1.5585025106555897E-3</v>
      </c>
      <c r="GO93" s="86">
        <f t="shared" si="128"/>
        <v>4.3965341851943192E-4</v>
      </c>
      <c r="GP93" s="86">
        <f t="shared" si="128"/>
        <v>8.0824816685348265E-4</v>
      </c>
      <c r="GQ93" s="86">
        <f t="shared" si="128"/>
        <v>9.1569908289904E-5</v>
      </c>
      <c r="GR93" s="86">
        <f t="shared" si="128"/>
        <v>1.0229883386556408E-6</v>
      </c>
      <c r="GS93" s="86">
        <f t="shared" si="128"/>
        <v>1.5510157039519984E-5</v>
      </c>
      <c r="GT93" s="86">
        <f t="shared" si="128"/>
        <v>2.1798362344835009E-4</v>
      </c>
      <c r="GU93" s="86">
        <f t="shared" si="128"/>
        <v>1.4158561847921602E-5</v>
      </c>
      <c r="GV93" s="86">
        <f t="shared" si="128"/>
        <v>1.2877811997686307E-4</v>
      </c>
      <c r="GW93" s="86">
        <f t="shared" si="128"/>
        <v>2.1716312887104948E-5</v>
      </c>
      <c r="GX93" s="86">
        <f t="shared" si="128"/>
        <v>6.1728280975112382E-4</v>
      </c>
      <c r="GY93" s="86">
        <f t="shared" si="128"/>
        <v>2.6140870966652691E-4</v>
      </c>
      <c r="GZ93" s="86">
        <f t="shared" si="128"/>
        <v>6.3691595761644652E-3</v>
      </c>
      <c r="HA93" s="86">
        <f t="shared" si="128"/>
        <v>1.2286231288685251E-2</v>
      </c>
      <c r="HC93" s="86">
        <f t="shared" si="73"/>
        <v>2.0379304586956505E-2</v>
      </c>
      <c r="HD93" s="86">
        <f t="shared" si="73"/>
        <v>2.1815254367171206E-2</v>
      </c>
      <c r="HE93" s="86">
        <f t="shared" si="73"/>
        <v>1.098813465232633E-2</v>
      </c>
      <c r="HF93" s="86">
        <f t="shared" si="73"/>
        <v>8.6468248392798912E-3</v>
      </c>
      <c r="HG93" s="86">
        <f t="shared" si="87"/>
        <v>1.4561823216737461E-2</v>
      </c>
      <c r="HH93" s="86">
        <f t="shared" si="87"/>
        <v>1.4965322909862357E-2</v>
      </c>
      <c r="HI93" s="86">
        <f t="shared" si="87"/>
        <v>1.0561588546061476E-2</v>
      </c>
      <c r="HJ93" s="86">
        <f t="shared" si="87"/>
        <v>1.3553300316426462E-2</v>
      </c>
      <c r="HK93" s="86">
        <f t="shared" si="87"/>
        <v>1.4918637479808542E-2</v>
      </c>
      <c r="HL93" s="86">
        <f t="shared" si="87"/>
        <v>9.3726170284994578E-3</v>
      </c>
      <c r="HM93" s="86">
        <f t="shared" si="87"/>
        <v>1.1901532949896043E-2</v>
      </c>
      <c r="HN93" s="86">
        <f t="shared" si="87"/>
        <v>7.6811086820185405E-3</v>
      </c>
      <c r="HO93" s="86">
        <f t="shared" si="87"/>
        <v>1.0440289387778592E-2</v>
      </c>
      <c r="HP93" s="86">
        <f t="shared" si="87"/>
        <v>1.0790252624214356E-2</v>
      </c>
      <c r="HQ93" s="86">
        <f t="shared" si="87"/>
        <v>2.7731787281104854E-3</v>
      </c>
      <c r="HS93" s="86">
        <f t="shared" ref="HS93:IG109" si="129" xml:space="preserve"> _xlfn.NORM.DIST($B93, C$9, ABS(C$13), TRUE) * _xlfn.NORM.DIST(($B93 - C$9)*C$17, 0, ABS(C$13), TRUE) * 2</f>
        <v>6.2097438134174969E-20</v>
      </c>
      <c r="HT93" s="86">
        <f t="shared" si="129"/>
        <v>2.9629302643838521E-17</v>
      </c>
      <c r="HU93" s="86">
        <f t="shared" si="129"/>
        <v>1.9242473451326807E-21</v>
      </c>
      <c r="HV93" s="86">
        <f t="shared" si="129"/>
        <v>2.2317947871669895E-23</v>
      </c>
      <c r="HW93" s="86">
        <f t="shared" si="129"/>
        <v>2.0703509382916278E-21</v>
      </c>
      <c r="HX93" s="86">
        <f t="shared" si="129"/>
        <v>4.5751144985593658E-24</v>
      </c>
      <c r="HY93" s="86">
        <f t="shared" si="129"/>
        <v>9.0936510574563713E-24</v>
      </c>
      <c r="HZ93" s="86">
        <f t="shared" si="129"/>
        <v>1.0046346034253901E-22</v>
      </c>
      <c r="IA93" s="86">
        <f t="shared" si="129"/>
        <v>1.2355139783529429E-23</v>
      </c>
      <c r="IB93" s="86">
        <f t="shared" si="129"/>
        <v>3.0612343725829484E-25</v>
      </c>
      <c r="IC93" s="86">
        <f t="shared" si="129"/>
        <v>8.0418781768267749E-25</v>
      </c>
      <c r="ID93" s="86">
        <f t="shared" si="129"/>
        <v>1.3105032084746749E-24</v>
      </c>
      <c r="IE93" s="86">
        <f t="shared" si="129"/>
        <v>3.3567503502874812E-23</v>
      </c>
      <c r="IF93" s="86">
        <f t="shared" si="129"/>
        <v>1.3521967155890172E-15</v>
      </c>
      <c r="IG93" s="86">
        <f t="shared" si="129"/>
        <v>1.8878038074329573E-13</v>
      </c>
      <c r="II93" s="86">
        <f t="shared" ref="II93:IW109" si="130" xml:space="preserve"> _xlfn.NORM.DIST($B93, C$10, ABS(C$14), TRUE) * _xlfn.NORM.DIST(($B93 - C$10)*C$18, 0, ABS(C$14), TRUE) * 2</f>
        <v>1.0142904370143948E-101</v>
      </c>
      <c r="IJ93" s="86">
        <f t="shared" si="130"/>
        <v>1.5262974756507545E-85</v>
      </c>
      <c r="IK93" s="86">
        <f t="shared" si="130"/>
        <v>3.1324404327905199E-108</v>
      </c>
      <c r="IL93" s="86">
        <f t="shared" si="130"/>
        <v>4.1963349447404292E-119</v>
      </c>
      <c r="IM93" s="86">
        <f t="shared" si="130"/>
        <v>1.2682967918766919E-113</v>
      </c>
      <c r="IN93" s="86">
        <f t="shared" si="130"/>
        <v>1.1676826013382121E-122</v>
      </c>
      <c r="IO93" s="86">
        <f t="shared" si="130"/>
        <v>3.1461074753928218E-125</v>
      </c>
      <c r="IP93" s="86">
        <f t="shared" si="130"/>
        <v>7.4320201490540469E-118</v>
      </c>
      <c r="IQ93" s="86">
        <f t="shared" si="130"/>
        <v>7.6088349442334427E-124</v>
      </c>
      <c r="IR93" s="86">
        <f t="shared" si="130"/>
        <v>1.9323246261523739E-129</v>
      </c>
      <c r="IS93" s="86">
        <f t="shared" si="130"/>
        <v>3.0463799347634819E-131</v>
      </c>
      <c r="IT93" s="86">
        <f t="shared" si="130"/>
        <v>1.0379591150670086E-128</v>
      </c>
      <c r="IU93" s="86">
        <f t="shared" si="130"/>
        <v>6.1334442255445009E-119</v>
      </c>
      <c r="IV93" s="86">
        <f t="shared" si="130"/>
        <v>5.0584743616315896E-65</v>
      </c>
      <c r="IW93" s="86">
        <f t="shared" si="130"/>
        <v>7.1308760047371951E-61</v>
      </c>
      <c r="IY93" s="86">
        <f t="shared" ref="IY93:JM109" si="131">GM93+HC93+HS93+II93</f>
        <v>5.6042064930374579E-2</v>
      </c>
      <c r="IZ93" s="86">
        <f t="shared" si="131"/>
        <v>2.3373756877826828E-2</v>
      </c>
      <c r="JA93" s="86">
        <f t="shared" si="131"/>
        <v>1.1427788070845763E-2</v>
      </c>
      <c r="JB93" s="86">
        <f t="shared" si="131"/>
        <v>9.4550730061333747E-3</v>
      </c>
      <c r="JC93" s="86">
        <f t="shared" si="131"/>
        <v>1.4653393125027366E-2</v>
      </c>
      <c r="JD93" s="86">
        <f t="shared" si="131"/>
        <v>1.4966345898201013E-2</v>
      </c>
      <c r="JE93" s="86">
        <f t="shared" si="131"/>
        <v>1.0577098703100996E-2</v>
      </c>
      <c r="JF93" s="86">
        <f t="shared" si="131"/>
        <v>1.3771283939874812E-2</v>
      </c>
      <c r="JG93" s="86">
        <f t="shared" si="131"/>
        <v>1.4932796041656463E-2</v>
      </c>
      <c r="JH93" s="86">
        <f t="shared" si="131"/>
        <v>9.5013951484763208E-3</v>
      </c>
      <c r="JI93" s="86">
        <f t="shared" si="131"/>
        <v>1.1923249262783148E-2</v>
      </c>
      <c r="JJ93" s="86">
        <f t="shared" si="131"/>
        <v>8.2983914917696636E-3</v>
      </c>
      <c r="JK93" s="86">
        <f t="shared" si="131"/>
        <v>1.0701698097445119E-2</v>
      </c>
      <c r="JL93" s="86">
        <f t="shared" si="131"/>
        <v>1.7159412200380173E-2</v>
      </c>
      <c r="JM93" s="86">
        <f t="shared" si="131"/>
        <v>1.5059410016984517E-2</v>
      </c>
    </row>
    <row r="94" spans="2:273" x14ac:dyDescent="0.25">
      <c r="B94" s="2">
        <v>67</v>
      </c>
      <c r="C94" s="37">
        <v>103.295</v>
      </c>
      <c r="D94" s="37">
        <v>103.5</v>
      </c>
      <c r="E94" s="37">
        <v>101.8</v>
      </c>
      <c r="F94" s="37">
        <v>97.584999999999994</v>
      </c>
      <c r="G94" s="37">
        <v>97.340999999999994</v>
      </c>
      <c r="H94" s="37">
        <v>97.724999999999994</v>
      </c>
      <c r="I94" s="37">
        <v>95.85</v>
      </c>
      <c r="J94" s="37">
        <v>97.9</v>
      </c>
      <c r="K94" s="37">
        <v>100.46299999999999</v>
      </c>
      <c r="L94" s="37">
        <v>100.878</v>
      </c>
      <c r="M94" s="37">
        <v>100.82899999999999</v>
      </c>
      <c r="N94" s="37">
        <v>98.22</v>
      </c>
      <c r="O94" s="37">
        <v>100.4</v>
      </c>
      <c r="P94" s="37">
        <v>90.35</v>
      </c>
      <c r="Q94" s="37">
        <v>90.41</v>
      </c>
      <c r="S94" s="4">
        <f t="shared" si="88"/>
        <v>106.45098662241075</v>
      </c>
      <c r="T94" s="4">
        <f t="shared" si="88"/>
        <v>104.47141536696171</v>
      </c>
      <c r="U94" s="4">
        <f t="shared" si="88"/>
        <v>97.694034625169962</v>
      </c>
      <c r="V94" s="4">
        <f t="shared" si="88"/>
        <v>96.188986019009391</v>
      </c>
      <c r="W94" s="4">
        <f t="shared" si="88"/>
        <v>99.997997671463082</v>
      </c>
      <c r="X94" s="4">
        <f t="shared" si="88"/>
        <v>98.193424553582275</v>
      </c>
      <c r="Y94" s="4">
        <f t="shared" si="88"/>
        <v>97.598292029702833</v>
      </c>
      <c r="Z94" s="4">
        <f t="shared" si="88"/>
        <v>97.736510663292322</v>
      </c>
      <c r="AA94" s="4">
        <f t="shared" si="88"/>
        <v>102.60590957833701</v>
      </c>
      <c r="AB94" s="4">
        <f t="shared" si="88"/>
        <v>99.455565859229907</v>
      </c>
      <c r="AC94" s="4">
        <f t="shared" si="88"/>
        <v>100.71190941638699</v>
      </c>
      <c r="AD94" s="4">
        <f t="shared" si="88"/>
        <v>96.150023685906817</v>
      </c>
      <c r="AE94" s="4">
        <f t="shared" si="88"/>
        <v>100.80909585737867</v>
      </c>
      <c r="AF94" s="4">
        <f t="shared" si="88"/>
        <v>94.480636899274955</v>
      </c>
      <c r="AG94" s="4">
        <f t="shared" si="88"/>
        <v>92.421378686080843</v>
      </c>
      <c r="AI94" s="4">
        <f t="shared" si="89"/>
        <v>-3.1559866224107509</v>
      </c>
      <c r="AJ94" s="4">
        <f t="shared" si="89"/>
        <v>-0.9714153669617076</v>
      </c>
      <c r="AK94" s="4">
        <f t="shared" si="89"/>
        <v>4.1059653748300349</v>
      </c>
      <c r="AL94" s="4">
        <f t="shared" si="89"/>
        <v>1.3960139809906025</v>
      </c>
      <c r="AM94" s="4">
        <f t="shared" si="89"/>
        <v>-2.6569976714630883</v>
      </c>
      <c r="AN94" s="4">
        <f t="shared" si="89"/>
        <v>-0.46842455358228108</v>
      </c>
      <c r="AO94" s="4">
        <f t="shared" si="89"/>
        <v>-1.7482920297028386</v>
      </c>
      <c r="AP94" s="4">
        <f t="shared" si="89"/>
        <v>0.16348933670768417</v>
      </c>
      <c r="AQ94" s="4">
        <f t="shared" si="89"/>
        <v>-2.1429095783370116</v>
      </c>
      <c r="AR94" s="4">
        <f t="shared" si="89"/>
        <v>1.4224341407700933</v>
      </c>
      <c r="AS94" s="4">
        <f t="shared" si="89"/>
        <v>0.11709058361300606</v>
      </c>
      <c r="AT94" s="4">
        <f t="shared" si="89"/>
        <v>2.0699763140931822</v>
      </c>
      <c r="AU94" s="4">
        <f t="shared" si="89"/>
        <v>-0.40909585737865939</v>
      </c>
      <c r="AV94" s="4">
        <f t="shared" si="89"/>
        <v>-4.1306368992749611</v>
      </c>
      <c r="AW94" s="4">
        <f t="shared" si="89"/>
        <v>-2.011378686080846</v>
      </c>
      <c r="AY94" s="2">
        <f t="shared" si="125"/>
        <v>92.804618413588386</v>
      </c>
      <c r="AZ94" s="2">
        <f t="shared" si="125"/>
        <v>91.290198370483964</v>
      </c>
      <c r="BA94" s="2">
        <f t="shared" si="125"/>
        <v>89.303466520585459</v>
      </c>
      <c r="BB94" s="2">
        <f t="shared" si="125"/>
        <v>89.324793413665631</v>
      </c>
      <c r="BC94" s="2">
        <f t="shared" si="125"/>
        <v>89.392198406882244</v>
      </c>
      <c r="BD94" s="2">
        <f t="shared" si="125"/>
        <v>87.937571021438146</v>
      </c>
      <c r="BE94" s="2">
        <f t="shared" si="125"/>
        <v>90.075078033271623</v>
      </c>
      <c r="BF94" s="2">
        <f t="shared" si="125"/>
        <v>88.493536681405701</v>
      </c>
      <c r="BG94" s="2">
        <f t="shared" si="125"/>
        <v>92.51763381923783</v>
      </c>
      <c r="BH94" s="2">
        <f t="shared" si="125"/>
        <v>92.865956309120278</v>
      </c>
      <c r="BI94" s="2">
        <f t="shared" si="125"/>
        <v>92.326400181152309</v>
      </c>
      <c r="BJ94" s="2">
        <f t="shared" si="125"/>
        <v>90.365734685494772</v>
      </c>
      <c r="BK94" s="2">
        <f t="shared" si="125"/>
        <v>93.538292407713342</v>
      </c>
      <c r="BL94" s="2">
        <f t="shared" si="125"/>
        <v>87.606353467745777</v>
      </c>
      <c r="BM94" s="2">
        <f t="shared" si="125"/>
        <v>90.389099587637304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90.41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90.41</v>
      </c>
      <c r="DK94" s="2">
        <f t="shared" si="90"/>
        <v>103.37104399460186</v>
      </c>
      <c r="DL94" s="2">
        <f t="shared" si="90"/>
        <v>107.52864507422402</v>
      </c>
      <c r="DM94" s="2">
        <f t="shared" si="90"/>
        <v>105.75880393996246</v>
      </c>
      <c r="DN94" s="2">
        <f t="shared" si="90"/>
        <v>104.30596724738672</v>
      </c>
      <c r="DO94" s="2">
        <f t="shared" si="90"/>
        <v>103.40361116322701</v>
      </c>
      <c r="DP94" s="2">
        <f t="shared" si="90"/>
        <v>104.42064493433395</v>
      </c>
      <c r="DQ94" s="2">
        <f t="shared" si="90"/>
        <v>106.70915654520915</v>
      </c>
      <c r="DR94" s="2">
        <f t="shared" si="90"/>
        <v>108.58686740890688</v>
      </c>
      <c r="DS94" s="2">
        <f t="shared" si="90"/>
        <v>110.99061713900134</v>
      </c>
      <c r="DT94" s="2">
        <f t="shared" si="90"/>
        <v>113.02761925082979</v>
      </c>
      <c r="DU94" s="2">
        <f t="shared" si="90"/>
        <v>108.3591877667141</v>
      </c>
      <c r="DV94" s="2">
        <f t="shared" si="90"/>
        <v>106.88532191705876</v>
      </c>
      <c r="DW94" s="2">
        <f t="shared" si="90"/>
        <v>108.5752564102564</v>
      </c>
      <c r="DX94" s="2">
        <f t="shared" si="90"/>
        <v>96.261936572199716</v>
      </c>
      <c r="DY94" s="2">
        <f t="shared" si="90"/>
        <v>98.591206992706987</v>
      </c>
      <c r="EA94" s="2">
        <f t="shared" si="94"/>
        <v>91.957470908226156</v>
      </c>
      <c r="EB94" s="2">
        <f t="shared" si="91"/>
        <v>90.027299068976887</v>
      </c>
      <c r="EC94" s="2">
        <f t="shared" si="91"/>
        <v>87.889755979022567</v>
      </c>
      <c r="ED94" s="2">
        <f t="shared" si="91"/>
        <v>87.918364070511828</v>
      </c>
      <c r="EE94" s="2">
        <f t="shared" si="91"/>
        <v>88.101742849645774</v>
      </c>
      <c r="EF94" s="2">
        <f t="shared" si="91"/>
        <v>86.5352613299127</v>
      </c>
      <c r="EG94" s="2">
        <f t="shared" si="91"/>
        <v>88.506232332492942</v>
      </c>
      <c r="EH94" s="2">
        <f t="shared" si="91"/>
        <v>86.568216047040991</v>
      </c>
      <c r="EI94" s="2">
        <f t="shared" si="91"/>
        <v>90.920679073754712</v>
      </c>
      <c r="EJ94" s="2">
        <f t="shared" si="91"/>
        <v>90.771030903164558</v>
      </c>
      <c r="EK94" s="2">
        <f t="shared" si="91"/>
        <v>90.836685803469749</v>
      </c>
      <c r="EL94" s="2">
        <f t="shared" si="91"/>
        <v>88.646755357540115</v>
      </c>
      <c r="EM94" s="2">
        <f t="shared" si="91"/>
        <v>92.113279669492869</v>
      </c>
      <c r="EN94" s="2">
        <f t="shared" si="91"/>
        <v>86.820500914913083</v>
      </c>
      <c r="EO94" s="2">
        <f t="shared" si="91"/>
        <v>89.481371715059268</v>
      </c>
      <c r="EQ94" s="2">
        <f t="shared" si="92"/>
        <v>90.791342540394396</v>
      </c>
      <c r="ER94" s="2">
        <f t="shared" si="92"/>
        <v>88.918525196746558</v>
      </c>
      <c r="ES94" s="2">
        <f t="shared" si="92"/>
        <v>86.877994924328036</v>
      </c>
      <c r="ET94" s="2">
        <f t="shared" si="92"/>
        <v>86.948603880741473</v>
      </c>
      <c r="EU94" s="2">
        <f t="shared" si="92"/>
        <v>87.230598954914825</v>
      </c>
      <c r="EV94" s="2">
        <f t="shared" si="92"/>
        <v>85.969128302596658</v>
      </c>
      <c r="EW94" s="2">
        <f t="shared" si="92"/>
        <v>87.356426673199138</v>
      </c>
      <c r="EX94" s="2">
        <f t="shared" si="92"/>
        <v>85.472237123569755</v>
      </c>
      <c r="EY94" s="2">
        <f t="shared" si="92"/>
        <v>89.973304832577412</v>
      </c>
      <c r="EZ94" s="2">
        <f t="shared" si="92"/>
        <v>90.303580902979917</v>
      </c>
      <c r="FA94" s="2">
        <f t="shared" si="92"/>
        <v>89.694634834247466</v>
      </c>
      <c r="FB94" s="2">
        <f t="shared" si="92"/>
        <v>87.391809348121384</v>
      </c>
      <c r="FC94" s="2">
        <f t="shared" si="92"/>
        <v>91.293764203806177</v>
      </c>
      <c r="FD94" s="2">
        <f t="shared" si="92"/>
        <v>86.970159649817319</v>
      </c>
      <c r="FE94" s="2">
        <f t="shared" si="92"/>
        <v>89.959123401609858</v>
      </c>
      <c r="FG94" s="2">
        <f t="shared" si="93"/>
        <v>0.92571162016384179</v>
      </c>
      <c r="FH94" s="2">
        <f t="shared" si="93"/>
        <v>0.92778846351571864</v>
      </c>
      <c r="FI94" s="2">
        <f t="shared" si="93"/>
        <v>0.9208378462445943</v>
      </c>
      <c r="FJ94" s="2">
        <f t="shared" si="93"/>
        <v>0.91413015772420791</v>
      </c>
      <c r="FK94" s="2">
        <f t="shared" si="93"/>
        <v>0.91562092689738173</v>
      </c>
      <c r="FL94" s="2">
        <f t="shared" si="93"/>
        <v>0.92156932032370475</v>
      </c>
      <c r="FM94" s="2">
        <f t="shared" si="93"/>
        <v>0.91376883945888621</v>
      </c>
      <c r="FN94" s="2">
        <f t="shared" si="93"/>
        <v>0.91251833842773677</v>
      </c>
      <c r="FO94" s="2">
        <f t="shared" si="93"/>
        <v>0.92038742117609407</v>
      </c>
      <c r="FP94" s="2">
        <f t="shared" si="93"/>
        <v>0.90585981413894345</v>
      </c>
      <c r="FQ94" s="2">
        <f t="shared" si="93"/>
        <v>0.91493689071511464</v>
      </c>
      <c r="FR94" s="2">
        <f t="shared" si="93"/>
        <v>0.90570737352225139</v>
      </c>
      <c r="FS94" s="2">
        <f t="shared" si="93"/>
        <v>0.91340525747355261</v>
      </c>
      <c r="FT94" s="2">
        <f t="shared" si="93"/>
        <v>0.91677348483210386</v>
      </c>
      <c r="FU94" s="2">
        <f t="shared" si="93"/>
        <v>0.90038122987695979</v>
      </c>
      <c r="FW94" s="2">
        <f t="shared" si="127"/>
        <v>6.4173669628216491E-4</v>
      </c>
      <c r="FX94" s="2">
        <f t="shared" si="127"/>
        <v>8.1151269649906395E-4</v>
      </c>
      <c r="FY94" s="2">
        <f t="shared" si="127"/>
        <v>8.3199543987580048E-4</v>
      </c>
      <c r="FZ94" s="2">
        <f t="shared" si="127"/>
        <v>7.9561620578583766E-4</v>
      </c>
      <c r="GA94" s="2">
        <f t="shared" si="127"/>
        <v>8.0573118412219705E-4</v>
      </c>
      <c r="GB94" s="2">
        <f t="shared" si="127"/>
        <v>8.0034341526098762E-4</v>
      </c>
      <c r="GC94" s="2">
        <f t="shared" si="127"/>
        <v>7.0757985856861069E-4</v>
      </c>
      <c r="GD94" s="2">
        <f t="shared" si="127"/>
        <v>8.2809288779420295E-4</v>
      </c>
      <c r="GE94" s="2">
        <f t="shared" si="127"/>
        <v>9.1281849310261573E-4</v>
      </c>
      <c r="GF94" s="2">
        <f t="shared" si="127"/>
        <v>6.7163916225708746E-4</v>
      </c>
      <c r="GG94" s="2">
        <f t="shared" si="127"/>
        <v>7.0410321708990864E-4</v>
      </c>
      <c r="GH94" s="2">
        <f t="shared" si="127"/>
        <v>6.2394407865683102E-4</v>
      </c>
      <c r="GI94" s="2">
        <f t="shared" si="127"/>
        <v>6.1975538422127247E-4</v>
      </c>
      <c r="GJ94" s="2">
        <f t="shared" si="127"/>
        <v>4.9956920226751854E-4</v>
      </c>
      <c r="GK94" s="2">
        <f t="shared" si="127"/>
        <v>4.5480989685922E-4</v>
      </c>
      <c r="GM94" s="86">
        <f t="shared" si="128"/>
        <v>1.6626510639974904E-2</v>
      </c>
      <c r="GN94" s="86">
        <f t="shared" si="128"/>
        <v>2.2492513013582755E-4</v>
      </c>
      <c r="GO94" s="86">
        <f t="shared" si="128"/>
        <v>4.4528489480941989E-5</v>
      </c>
      <c r="GP94" s="86">
        <f t="shared" si="128"/>
        <v>1.015118384040745E-4</v>
      </c>
      <c r="GQ94" s="86">
        <f t="shared" si="128"/>
        <v>6.7882034924250488E-6</v>
      </c>
      <c r="GR94" s="86">
        <f t="shared" si="128"/>
        <v>2.8023480013707296E-8</v>
      </c>
      <c r="GS94" s="86">
        <f t="shared" si="128"/>
        <v>6.2134175771985153E-7</v>
      </c>
      <c r="GT94" s="86">
        <f t="shared" si="128"/>
        <v>2.2819062967035164E-5</v>
      </c>
      <c r="GU94" s="86">
        <f t="shared" si="128"/>
        <v>8.3377320141463179E-7</v>
      </c>
      <c r="GV94" s="86">
        <f t="shared" si="128"/>
        <v>1.0842311805354071E-5</v>
      </c>
      <c r="GW94" s="86">
        <f t="shared" si="128"/>
        <v>1.3126914960254049E-6</v>
      </c>
      <c r="GX94" s="86">
        <f t="shared" si="128"/>
        <v>6.5817167704935534E-5</v>
      </c>
      <c r="GY94" s="86">
        <f t="shared" si="128"/>
        <v>2.6017063697891676E-5</v>
      </c>
      <c r="GZ94" s="86">
        <f t="shared" si="128"/>
        <v>1.9557005441418127E-3</v>
      </c>
      <c r="HA94" s="86">
        <f t="shared" si="128"/>
        <v>4.1334768133791961E-3</v>
      </c>
      <c r="HC94" s="86">
        <f t="shared" si="73"/>
        <v>3.0045233882052297E-2</v>
      </c>
      <c r="HD94" s="86">
        <f t="shared" si="73"/>
        <v>3.1398814501652099E-2</v>
      </c>
      <c r="HE94" s="86">
        <f t="shared" si="73"/>
        <v>1.7177956940115389E-2</v>
      </c>
      <c r="HF94" s="86">
        <f t="shared" si="73"/>
        <v>1.3949680736780361E-2</v>
      </c>
      <c r="HG94" s="86">
        <f t="shared" si="87"/>
        <v>2.2630597318088863E-2</v>
      </c>
      <c r="HH94" s="86">
        <f t="shared" si="87"/>
        <v>2.3610707405072727E-2</v>
      </c>
      <c r="HI94" s="86">
        <f t="shared" si="87"/>
        <v>1.6933450939479816E-2</v>
      </c>
      <c r="HJ94" s="86">
        <f t="shared" si="87"/>
        <v>2.1351969352106533E-2</v>
      </c>
      <c r="HK94" s="86">
        <f t="shared" si="87"/>
        <v>2.3787971878276436E-2</v>
      </c>
      <c r="HL94" s="86">
        <f t="shared" si="87"/>
        <v>1.5191704307899965E-2</v>
      </c>
      <c r="HM94" s="86">
        <f t="shared" si="87"/>
        <v>1.9161771645175348E-2</v>
      </c>
      <c r="HN94" s="86">
        <f t="shared" si="87"/>
        <v>1.2505086014494012E-2</v>
      </c>
      <c r="HO94" s="86">
        <f t="shared" si="87"/>
        <v>1.642007025128444E-2</v>
      </c>
      <c r="HP94" s="86">
        <f t="shared" si="87"/>
        <v>1.7112389876459647E-2</v>
      </c>
      <c r="HQ94" s="86">
        <f t="shared" si="87"/>
        <v>5.0184029017832487E-3</v>
      </c>
      <c r="HS94" s="86">
        <f t="shared" si="129"/>
        <v>2.9648649717358053E-19</v>
      </c>
      <c r="HT94" s="86">
        <f t="shared" si="129"/>
        <v>1.1637503887321969E-16</v>
      </c>
      <c r="HU94" s="86">
        <f t="shared" si="129"/>
        <v>1.093326928993388E-20</v>
      </c>
      <c r="HV94" s="86">
        <f t="shared" si="129"/>
        <v>1.4881867778258557E-22</v>
      </c>
      <c r="HW94" s="86">
        <f t="shared" si="129"/>
        <v>1.2168554711395652E-20</v>
      </c>
      <c r="HX94" s="86">
        <f t="shared" si="129"/>
        <v>3.2387968727014293E-23</v>
      </c>
      <c r="HY94" s="86">
        <f t="shared" si="129"/>
        <v>6.277369684939025E-23</v>
      </c>
      <c r="HZ94" s="86">
        <f t="shared" si="129"/>
        <v>6.5138469976671877E-22</v>
      </c>
      <c r="IA94" s="86">
        <f t="shared" si="129"/>
        <v>8.9812380063783043E-23</v>
      </c>
      <c r="IB94" s="86">
        <f t="shared" si="129"/>
        <v>2.2935988357918475E-24</v>
      </c>
      <c r="IC94" s="86">
        <f t="shared" si="129"/>
        <v>6.0792708719199172E-24</v>
      </c>
      <c r="ID94" s="86">
        <f t="shared" si="129"/>
        <v>9.3223452196451056E-24</v>
      </c>
      <c r="IE94" s="86">
        <f t="shared" si="129"/>
        <v>2.0838104528453982E-22</v>
      </c>
      <c r="IF94" s="86">
        <f t="shared" si="129"/>
        <v>4.3221110521010215E-15</v>
      </c>
      <c r="IG94" s="86">
        <f t="shared" si="129"/>
        <v>4.9268139973267625E-13</v>
      </c>
      <c r="II94" s="86">
        <f t="shared" si="130"/>
        <v>2.8872293864162873E-99</v>
      </c>
      <c r="IJ94" s="86">
        <f t="shared" si="130"/>
        <v>2.0304853384643138E-83</v>
      </c>
      <c r="IK94" s="86">
        <f t="shared" si="130"/>
        <v>1.5993885395304208E-105</v>
      </c>
      <c r="IL94" s="86">
        <f t="shared" si="130"/>
        <v>3.8823767850329552E-116</v>
      </c>
      <c r="IM94" s="86">
        <f t="shared" si="130"/>
        <v>8.6268026913366144E-111</v>
      </c>
      <c r="IN94" s="86">
        <f t="shared" si="130"/>
        <v>1.3363555394181935E-119</v>
      </c>
      <c r="IO94" s="86">
        <f t="shared" si="130"/>
        <v>3.7092066036262782E-122</v>
      </c>
      <c r="IP94" s="86">
        <f t="shared" si="130"/>
        <v>6.6378308414992007E-115</v>
      </c>
      <c r="IQ94" s="86">
        <f t="shared" si="130"/>
        <v>1.063845045476301E-120</v>
      </c>
      <c r="IR94" s="86">
        <f t="shared" si="130"/>
        <v>2.7549296404517094E-126</v>
      </c>
      <c r="IS94" s="86">
        <f t="shared" si="130"/>
        <v>5.0439205031585787E-128</v>
      </c>
      <c r="IT94" s="86">
        <f t="shared" si="130"/>
        <v>1.3225891997578642E-125</v>
      </c>
      <c r="IU94" s="86">
        <f t="shared" si="130"/>
        <v>4.4808382088644258E-116</v>
      </c>
      <c r="IV94" s="86">
        <f t="shared" si="130"/>
        <v>1.6136299519538508E-63</v>
      </c>
      <c r="IW94" s="86">
        <f t="shared" si="130"/>
        <v>1.7445158378717733E-59</v>
      </c>
      <c r="IY94" s="86">
        <f t="shared" si="131"/>
        <v>4.66717445220272E-2</v>
      </c>
      <c r="IZ94" s="86">
        <f t="shared" si="131"/>
        <v>3.1623739631788043E-2</v>
      </c>
      <c r="JA94" s="86">
        <f t="shared" si="131"/>
        <v>1.722248542959633E-2</v>
      </c>
      <c r="JB94" s="86">
        <f t="shared" si="131"/>
        <v>1.4051192575184435E-2</v>
      </c>
      <c r="JC94" s="86">
        <f t="shared" si="131"/>
        <v>2.2637385521581288E-2</v>
      </c>
      <c r="JD94" s="86">
        <f t="shared" si="131"/>
        <v>2.3610735428552739E-2</v>
      </c>
      <c r="JE94" s="86">
        <f t="shared" si="131"/>
        <v>1.6934072281237535E-2</v>
      </c>
      <c r="JF94" s="86">
        <f t="shared" si="131"/>
        <v>2.1374788415073568E-2</v>
      </c>
      <c r="JG94" s="86">
        <f t="shared" si="131"/>
        <v>2.3788805651477851E-2</v>
      </c>
      <c r="JH94" s="86">
        <f t="shared" si="131"/>
        <v>1.5202546619705319E-2</v>
      </c>
      <c r="JI94" s="86">
        <f t="shared" si="131"/>
        <v>1.9163084336671375E-2</v>
      </c>
      <c r="JJ94" s="86">
        <f t="shared" si="131"/>
        <v>1.2570903182198948E-2</v>
      </c>
      <c r="JK94" s="86">
        <f t="shared" si="131"/>
        <v>1.644608731498233E-2</v>
      </c>
      <c r="JL94" s="86">
        <f t="shared" si="131"/>
        <v>1.9068090420605782E-2</v>
      </c>
      <c r="JM94" s="86">
        <f t="shared" si="131"/>
        <v>9.1518797156551254E-3</v>
      </c>
    </row>
    <row r="95" spans="2:273" x14ac:dyDescent="0.25">
      <c r="B95" s="2">
        <v>68</v>
      </c>
      <c r="C95" s="37">
        <v>105.364</v>
      </c>
      <c r="D95" s="37">
        <v>103.947</v>
      </c>
      <c r="E95" s="37">
        <v>100.5</v>
      </c>
      <c r="F95" s="37">
        <v>97.683000000000007</v>
      </c>
      <c r="G95" s="37">
        <v>100.34099999999999</v>
      </c>
      <c r="H95" s="37">
        <v>101.925</v>
      </c>
      <c r="I95" s="37">
        <v>100.575</v>
      </c>
      <c r="J95" s="37">
        <v>100.22499999999999</v>
      </c>
      <c r="K95" s="37">
        <v>102.95099999999999</v>
      </c>
      <c r="L95" s="37">
        <v>100.80500000000001</v>
      </c>
      <c r="M95" s="37">
        <v>102.756</v>
      </c>
      <c r="N95" s="37">
        <v>95.512</v>
      </c>
      <c r="O95" s="37">
        <v>100.72499999999999</v>
      </c>
      <c r="P95" s="37">
        <v>95.174999999999997</v>
      </c>
      <c r="Q95" s="37">
        <v>91.769000000000005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109.97941177783611</v>
      </c>
      <c r="T95" s="4">
        <f t="shared" si="132"/>
        <v>108.70289720121767</v>
      </c>
      <c r="U95" s="4">
        <f t="shared" si="132"/>
        <v>101.15237230667834</v>
      </c>
      <c r="V95" s="4">
        <f t="shared" si="132"/>
        <v>99.263366166813839</v>
      </c>
      <c r="W95" s="4">
        <f t="shared" si="132"/>
        <v>104.33924337263318</v>
      </c>
      <c r="X95" s="4">
        <f t="shared" si="132"/>
        <v>102.56508521775335</v>
      </c>
      <c r="Y95" s="4">
        <f t="shared" si="132"/>
        <v>100.89714124253815</v>
      </c>
      <c r="Z95" s="4">
        <f t="shared" si="132"/>
        <v>101.61583167559874</v>
      </c>
      <c r="AA95" s="4">
        <f t="shared" si="132"/>
        <v>106.9468701388107</v>
      </c>
      <c r="AB95" s="4">
        <f t="shared" si="132"/>
        <v>102.41242086540841</v>
      </c>
      <c r="AC95" s="4">
        <f t="shared" si="132"/>
        <v>104.44754653186777</v>
      </c>
      <c r="AD95" s="4">
        <f t="shared" si="132"/>
        <v>98.798189088414631</v>
      </c>
      <c r="AE95" s="4">
        <f t="shared" si="132"/>
        <v>103.85638238450696</v>
      </c>
      <c r="AF95" s="4">
        <f t="shared" si="132"/>
        <v>97.387243523084109</v>
      </c>
      <c r="AG95" s="4">
        <f t="shared" si="132"/>
        <v>93.362801898256748</v>
      </c>
      <c r="AI95" s="4">
        <f t="shared" ref="AI95:AW111" si="133">IF(OR($B95 &lt; C$230, $B95 &gt; C$233), 0, C95-S95)</f>
        <v>-4.6154117778361012</v>
      </c>
      <c r="AJ95" s="4">
        <f t="shared" si="133"/>
        <v>-4.7558972012176639</v>
      </c>
      <c r="AK95" s="4">
        <f t="shared" si="133"/>
        <v>-0.65237230667834467</v>
      </c>
      <c r="AL95" s="4">
        <f t="shared" si="133"/>
        <v>-1.5803661668138318</v>
      </c>
      <c r="AM95" s="4">
        <f t="shared" si="133"/>
        <v>-3.9982433726331834</v>
      </c>
      <c r="AN95" s="4">
        <f t="shared" si="133"/>
        <v>-0.64008521775335225</v>
      </c>
      <c r="AO95" s="4">
        <f t="shared" si="133"/>
        <v>-0.32214124253815157</v>
      </c>
      <c r="AP95" s="4">
        <f t="shared" si="133"/>
        <v>-1.3908316755987471</v>
      </c>
      <c r="AQ95" s="4">
        <f t="shared" si="133"/>
        <v>-3.9958701388107016</v>
      </c>
      <c r="AR95" s="4">
        <f t="shared" si="133"/>
        <v>-1.6074208654084003</v>
      </c>
      <c r="AS95" s="4">
        <f t="shared" si="133"/>
        <v>-1.6915465318677718</v>
      </c>
      <c r="AT95" s="4">
        <f t="shared" si="133"/>
        <v>-3.2861890884146305</v>
      </c>
      <c r="AU95" s="4">
        <f t="shared" si="133"/>
        <v>-3.1313823845069635</v>
      </c>
      <c r="AV95" s="4">
        <f t="shared" si="133"/>
        <v>-2.212243523084112</v>
      </c>
      <c r="AW95" s="4">
        <f t="shared" si="133"/>
        <v>-1.5938018982567428</v>
      </c>
      <c r="AY95" s="2">
        <f t="shared" si="125"/>
        <v>92.530977626719519</v>
      </c>
      <c r="AZ95" s="2">
        <f t="shared" si="125"/>
        <v>91.027945685130405</v>
      </c>
      <c r="BA95" s="2">
        <f t="shared" si="125"/>
        <v>89.023060654679384</v>
      </c>
      <c r="BB95" s="2">
        <f t="shared" si="125"/>
        <v>89.064236420381633</v>
      </c>
      <c r="BC95" s="2">
        <f t="shared" si="125"/>
        <v>89.148671317284098</v>
      </c>
      <c r="BD95" s="2">
        <f t="shared" si="125"/>
        <v>87.71830242337812</v>
      </c>
      <c r="BE95" s="2">
        <f t="shared" si="125"/>
        <v>89.799803240881488</v>
      </c>
      <c r="BF95" s="2">
        <f t="shared" si="125"/>
        <v>88.225082758408533</v>
      </c>
      <c r="BG95" s="2">
        <f t="shared" si="125"/>
        <v>92.227386962080629</v>
      </c>
      <c r="BH95" s="2">
        <f t="shared" si="125"/>
        <v>92.591326671291881</v>
      </c>
      <c r="BI95" s="2">
        <f t="shared" si="125"/>
        <v>92.06767422665763</v>
      </c>
      <c r="BJ95" s="2">
        <f t="shared" si="125"/>
        <v>90.123651458618127</v>
      </c>
      <c r="BK95" s="2">
        <f t="shared" si="125"/>
        <v>93.286431585550218</v>
      </c>
      <c r="BL95" s="2">
        <f t="shared" si="125"/>
        <v>87.465165003390467</v>
      </c>
      <c r="BM95" s="2">
        <f t="shared" si="125"/>
        <v>90.258327148754134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91.769000000000005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91.769000000000005</v>
      </c>
      <c r="DK95" s="2">
        <f t="shared" ref="DK95:DY111" si="134">BO$228*$B95+BO$229</f>
        <v>103.51752941970308</v>
      </c>
      <c r="DL95" s="2">
        <f t="shared" si="134"/>
        <v>107.73307624831308</v>
      </c>
      <c r="DM95" s="2">
        <f t="shared" si="134"/>
        <v>106.00219981238273</v>
      </c>
      <c r="DN95" s="2">
        <f t="shared" si="134"/>
        <v>104.52272264808359</v>
      </c>
      <c r="DO95" s="2">
        <f t="shared" si="134"/>
        <v>103.54613452157598</v>
      </c>
      <c r="DP95" s="2">
        <f t="shared" si="134"/>
        <v>104.64592166979361</v>
      </c>
      <c r="DQ95" s="2">
        <f t="shared" si="134"/>
        <v>106.9369197031039</v>
      </c>
      <c r="DR95" s="2">
        <f t="shared" si="134"/>
        <v>108.88337044534413</v>
      </c>
      <c r="DS95" s="2">
        <f t="shared" si="134"/>
        <v>111.3491649122807</v>
      </c>
      <c r="DT95" s="2">
        <f t="shared" si="134"/>
        <v>113.37552275960172</v>
      </c>
      <c r="DU95" s="2">
        <f t="shared" si="134"/>
        <v>108.63860542728966</v>
      </c>
      <c r="DV95" s="2">
        <f t="shared" si="134"/>
        <v>107.05552489331437</v>
      </c>
      <c r="DW95" s="2">
        <f t="shared" si="134"/>
        <v>108.73929487179487</v>
      </c>
      <c r="DX95" s="2">
        <f t="shared" si="134"/>
        <v>96.36786774628878</v>
      </c>
      <c r="DY95" s="2">
        <f t="shared" si="134"/>
        <v>98.665113170313163</v>
      </c>
      <c r="EA95" s="2">
        <f t="shared" si="94"/>
        <v>91.727741290303413</v>
      </c>
      <c r="EB95" s="2">
        <f t="shared" si="91"/>
        <v>89.84318208858673</v>
      </c>
      <c r="EC95" s="2">
        <f t="shared" si="91"/>
        <v>87.692805110990562</v>
      </c>
      <c r="ED95" s="2">
        <f t="shared" si="91"/>
        <v>87.740785287781762</v>
      </c>
      <c r="EE95" s="2">
        <f t="shared" si="91"/>
        <v>87.939427578063501</v>
      </c>
      <c r="EF95" s="2">
        <f t="shared" si="91"/>
        <v>86.404945048972166</v>
      </c>
      <c r="EG95" s="2">
        <f t="shared" si="91"/>
        <v>88.325831009499069</v>
      </c>
      <c r="EH95" s="2">
        <f t="shared" si="91"/>
        <v>86.419915372942697</v>
      </c>
      <c r="EI95" s="2">
        <f t="shared" si="91"/>
        <v>90.719896699528491</v>
      </c>
      <c r="EJ95" s="2">
        <f t="shared" si="91"/>
        <v>90.621776920710985</v>
      </c>
      <c r="EK95" s="2">
        <f t="shared" si="91"/>
        <v>90.663533995716278</v>
      </c>
      <c r="EL95" s="2">
        <f t="shared" si="91"/>
        <v>88.516900491056361</v>
      </c>
      <c r="EM95" s="2">
        <f t="shared" ref="EM95:EO158" si="135">CQ$228*$B95+CQ$229</f>
        <v>91.950925147182488</v>
      </c>
      <c r="EN95" s="2">
        <f t="shared" si="135"/>
        <v>86.727987191216826</v>
      </c>
      <c r="EO95" s="2">
        <f t="shared" si="135"/>
        <v>89.409783473566478</v>
      </c>
      <c r="EQ95" s="2">
        <f t="shared" ref="EQ95:FE111" si="136">CU$228*$B95+CU$229</f>
        <v>90.592512584613431</v>
      </c>
      <c r="ER95" s="2">
        <f t="shared" si="136"/>
        <v>88.766872556145529</v>
      </c>
      <c r="ES95" s="2">
        <f t="shared" si="136"/>
        <v>86.71152098808885</v>
      </c>
      <c r="ET95" s="2">
        <f t="shared" si="136"/>
        <v>86.801904723620524</v>
      </c>
      <c r="EU95" s="2">
        <f t="shared" si="136"/>
        <v>87.092556091483118</v>
      </c>
      <c r="EV95" s="2">
        <f t="shared" si="136"/>
        <v>85.858170764438</v>
      </c>
      <c r="EW95" s="2">
        <f t="shared" si="136"/>
        <v>87.212370464398134</v>
      </c>
      <c r="EX95" s="2">
        <f t="shared" si="136"/>
        <v>85.357561480553471</v>
      </c>
      <c r="EY95" s="2">
        <f t="shared" si="136"/>
        <v>89.804123367236585</v>
      </c>
      <c r="EZ95" s="2">
        <f t="shared" si="136"/>
        <v>90.169834634520697</v>
      </c>
      <c r="FA95" s="2">
        <f t="shared" si="136"/>
        <v>89.556883259396685</v>
      </c>
      <c r="FB95" s="2">
        <f t="shared" si="136"/>
        <v>87.300180358515746</v>
      </c>
      <c r="FC95" s="2">
        <f t="shared" si="136"/>
        <v>91.155189214215071</v>
      </c>
      <c r="FD95" s="2">
        <f t="shared" si="136"/>
        <v>86.873127462296452</v>
      </c>
      <c r="FE95" s="2">
        <f t="shared" si="136"/>
        <v>89.870479351306486</v>
      </c>
      <c r="FG95" s="2">
        <f t="shared" ref="FG95:FU111" si="137">POWER(10,($B95-C$231)/C$229)/(1+POWER(10,($B95-C$231)/C$229))</f>
        <v>0.93180241390673013</v>
      </c>
      <c r="FH95" s="2">
        <f t="shared" si="137"/>
        <v>0.93372117142578959</v>
      </c>
      <c r="FI95" s="2">
        <f t="shared" si="137"/>
        <v>0.92729685035633458</v>
      </c>
      <c r="FJ95" s="2">
        <f t="shared" si="137"/>
        <v>0.92108955610984067</v>
      </c>
      <c r="FK95" s="2">
        <f t="shared" si="137"/>
        <v>0.92246975174321189</v>
      </c>
      <c r="FL95" s="2">
        <f t="shared" si="137"/>
        <v>0.92797331023327223</v>
      </c>
      <c r="FM95" s="2">
        <f t="shared" si="137"/>
        <v>0.92075498266234168</v>
      </c>
      <c r="FN95" s="2">
        <f t="shared" si="137"/>
        <v>0.91959687835952786</v>
      </c>
      <c r="FO95" s="2">
        <f t="shared" si="137"/>
        <v>0.92688025815555131</v>
      </c>
      <c r="FP95" s="2">
        <f t="shared" si="137"/>
        <v>0.91342601036770354</v>
      </c>
      <c r="FQ95" s="2">
        <f t="shared" si="137"/>
        <v>0.92183649728141126</v>
      </c>
      <c r="FR95" s="2">
        <f t="shared" si="137"/>
        <v>0.91328464880687554</v>
      </c>
      <c r="FS95" s="2">
        <f t="shared" si="137"/>
        <v>0.92041829141684073</v>
      </c>
      <c r="FT95" s="2">
        <f t="shared" si="137"/>
        <v>0.92353657197498285</v>
      </c>
      <c r="FU95" s="2">
        <f t="shared" si="137"/>
        <v>0.90834319586286638</v>
      </c>
      <c r="FW95" s="2">
        <f t="shared" si="127"/>
        <v>7.0360673231337786E-4</v>
      </c>
      <c r="FX95" s="2">
        <f t="shared" si="127"/>
        <v>8.8973631722899158E-4</v>
      </c>
      <c r="FY95" s="2">
        <f t="shared" si="127"/>
        <v>9.1219163802135582E-4</v>
      </c>
      <c r="FZ95" s="2">
        <f t="shared" si="127"/>
        <v>8.7230886404859181E-4</v>
      </c>
      <c r="GA95" s="2">
        <f t="shared" si="127"/>
        <v>8.8339800396483809E-4</v>
      </c>
      <c r="GB95" s="2">
        <f t="shared" si="127"/>
        <v>8.774913481614041E-4</v>
      </c>
      <c r="GC95" s="2">
        <f t="shared" si="127"/>
        <v>7.7579292664861155E-4</v>
      </c>
      <c r="GD95" s="2">
        <f t="shared" si="127"/>
        <v>9.0791326001698515E-4</v>
      </c>
      <c r="GE95" s="2">
        <f t="shared" si="127"/>
        <v>1.0007974374136907E-3</v>
      </c>
      <c r="GF95" s="2">
        <f t="shared" si="127"/>
        <v>7.3638998009899496E-4</v>
      </c>
      <c r="GG95" s="2">
        <f t="shared" si="127"/>
        <v>7.7198138420834389E-4</v>
      </c>
      <c r="GH95" s="2">
        <f t="shared" si="127"/>
        <v>6.8409989709890349E-4</v>
      </c>
      <c r="GI95" s="2">
        <f t="shared" si="127"/>
        <v>6.7950763602139537E-4</v>
      </c>
      <c r="GJ95" s="2">
        <f t="shared" si="127"/>
        <v>5.4774033801660159E-4</v>
      </c>
      <c r="GK95" s="2">
        <f t="shared" si="127"/>
        <v>4.9866725415691996E-4</v>
      </c>
      <c r="GM95" s="86">
        <f t="shared" si="128"/>
        <v>7.020095103450686E-3</v>
      </c>
      <c r="GN95" s="86">
        <f t="shared" si="128"/>
        <v>2.4262523075029745E-5</v>
      </c>
      <c r="GO95" s="86">
        <f t="shared" si="128"/>
        <v>3.2245975676736671E-6</v>
      </c>
      <c r="GP95" s="86">
        <f t="shared" si="128"/>
        <v>9.4300115902125505E-6</v>
      </c>
      <c r="GQ95" s="86">
        <f t="shared" si="128"/>
        <v>3.5219317868494273E-7</v>
      </c>
      <c r="GR95" s="86">
        <f t="shared" si="128"/>
        <v>4.8872625305115751E-10</v>
      </c>
      <c r="GS95" s="86">
        <f t="shared" si="128"/>
        <v>1.5862386972767412E-8</v>
      </c>
      <c r="GT95" s="86">
        <f t="shared" si="128"/>
        <v>1.770337503107375E-6</v>
      </c>
      <c r="GU95" s="86">
        <f t="shared" si="128"/>
        <v>3.4560988457137749E-8</v>
      </c>
      <c r="GV95" s="86">
        <f t="shared" si="128"/>
        <v>6.5228666196110413E-7</v>
      </c>
      <c r="GW95" s="86">
        <f t="shared" si="128"/>
        <v>5.5464818932604704E-8</v>
      </c>
      <c r="GX95" s="86">
        <f t="shared" si="128"/>
        <v>5.0180902490222126E-6</v>
      </c>
      <c r="GY95" s="86">
        <f t="shared" si="128"/>
        <v>1.8816779217572508E-6</v>
      </c>
      <c r="GZ95" s="86">
        <f t="shared" si="128"/>
        <v>5.1903397811464637E-4</v>
      </c>
      <c r="HA95" s="86">
        <f t="shared" si="128"/>
        <v>1.2038764535652539E-3</v>
      </c>
      <c r="HC95" s="86">
        <f t="shared" si="73"/>
        <v>4.341482646854055E-2</v>
      </c>
      <c r="HD95" s="86">
        <f t="shared" si="73"/>
        <v>4.4389537784713884E-2</v>
      </c>
      <c r="HE95" s="86">
        <f t="shared" si="73"/>
        <v>2.623758579748527E-2</v>
      </c>
      <c r="HF95" s="86">
        <f t="shared" si="73"/>
        <v>2.1940157447602984E-2</v>
      </c>
      <c r="HG95" s="86">
        <f t="shared" si="87"/>
        <v>3.4333682318344619E-2</v>
      </c>
      <c r="HH95" s="86">
        <f t="shared" si="87"/>
        <v>3.6296185417079067E-2</v>
      </c>
      <c r="HI95" s="86">
        <f t="shared" si="87"/>
        <v>2.6458175494875228E-2</v>
      </c>
      <c r="HJ95" s="86">
        <f t="shared" si="87"/>
        <v>3.2800660413724918E-2</v>
      </c>
      <c r="HK95" s="86">
        <f t="shared" si="87"/>
        <v>3.6913009412430343E-2</v>
      </c>
      <c r="HL95" s="86">
        <f t="shared" si="87"/>
        <v>2.3983225002696763E-2</v>
      </c>
      <c r="HM95" s="86">
        <f t="shared" si="87"/>
        <v>3.0030564749287288E-2</v>
      </c>
      <c r="HN95" s="86">
        <f t="shared" si="87"/>
        <v>1.9840662710925692E-2</v>
      </c>
      <c r="HO95" s="86">
        <f t="shared" si="87"/>
        <v>2.522174389946541E-2</v>
      </c>
      <c r="HP95" s="86">
        <f t="shared" si="87"/>
        <v>2.6476597575047767E-2</v>
      </c>
      <c r="HQ95" s="86">
        <f t="shared" si="87"/>
        <v>8.7961172970087587E-3</v>
      </c>
      <c r="HS95" s="86">
        <f t="shared" si="129"/>
        <v>1.3754408139172697E-18</v>
      </c>
      <c r="HT95" s="86">
        <f t="shared" si="129"/>
        <v>4.4550914117418551E-16</v>
      </c>
      <c r="HU95" s="86">
        <f t="shared" si="129"/>
        <v>6.0108730438905623E-20</v>
      </c>
      <c r="HV95" s="86">
        <f t="shared" si="129"/>
        <v>9.5736163702923621E-22</v>
      </c>
      <c r="HW95" s="86">
        <f t="shared" si="129"/>
        <v>6.9109932780834834E-20</v>
      </c>
      <c r="HX95" s="86">
        <f t="shared" si="129"/>
        <v>2.2094121440136765E-22</v>
      </c>
      <c r="HY95" s="86">
        <f t="shared" si="129"/>
        <v>4.1776758611074715E-22</v>
      </c>
      <c r="HZ95" s="86">
        <f t="shared" si="129"/>
        <v>4.0745608456941967E-21</v>
      </c>
      <c r="IA95" s="86">
        <f t="shared" si="129"/>
        <v>6.2801842213458967E-22</v>
      </c>
      <c r="IB95" s="86">
        <f t="shared" si="129"/>
        <v>1.655520327833232E-23</v>
      </c>
      <c r="IC95" s="86">
        <f t="shared" si="129"/>
        <v>4.4228619518424711E-23</v>
      </c>
      <c r="ID95" s="86">
        <f t="shared" si="129"/>
        <v>6.3947180194006098E-23</v>
      </c>
      <c r="IE95" s="86">
        <f t="shared" si="129"/>
        <v>1.2510041620222673E-21</v>
      </c>
      <c r="IF95" s="86">
        <f t="shared" si="129"/>
        <v>1.3533650535149563E-14</v>
      </c>
      <c r="IG95" s="86">
        <f t="shared" si="129"/>
        <v>1.2648822800723538E-12</v>
      </c>
      <c r="II95" s="86">
        <f t="shared" si="130"/>
        <v>7.6625562937998551E-97</v>
      </c>
      <c r="IJ95" s="86">
        <f t="shared" si="130"/>
        <v>2.5373996657574287E-81</v>
      </c>
      <c r="IK95" s="86">
        <f t="shared" si="130"/>
        <v>7.537394560725197E-103</v>
      </c>
      <c r="IL95" s="86">
        <f t="shared" si="130"/>
        <v>3.2917479867288717E-113</v>
      </c>
      <c r="IM95" s="86">
        <f t="shared" si="130"/>
        <v>5.3979637094504459E-108</v>
      </c>
      <c r="IN95" s="86">
        <f t="shared" si="130"/>
        <v>1.3976673580496125E-116</v>
      </c>
      <c r="IO95" s="86">
        <f t="shared" si="130"/>
        <v>4.0009994050297978E-119</v>
      </c>
      <c r="IP95" s="86">
        <f t="shared" si="130"/>
        <v>5.4329108922328099E-112</v>
      </c>
      <c r="IQ95" s="86">
        <f t="shared" si="130"/>
        <v>1.3534993694815963E-117</v>
      </c>
      <c r="IR95" s="86">
        <f t="shared" si="130"/>
        <v>3.5872372223434219E-123</v>
      </c>
      <c r="IS95" s="86">
        <f t="shared" si="130"/>
        <v>7.6084941252625416E-125</v>
      </c>
      <c r="IT95" s="86">
        <f t="shared" si="130"/>
        <v>1.5427076032857977E-122</v>
      </c>
      <c r="IU95" s="86">
        <f t="shared" si="130"/>
        <v>3.0175659961831324E-113</v>
      </c>
      <c r="IV95" s="86">
        <f t="shared" si="130"/>
        <v>4.9385783882910487E-62</v>
      </c>
      <c r="IW95" s="86">
        <f t="shared" si="130"/>
        <v>4.1096835533995321E-58</v>
      </c>
      <c r="IY95" s="86">
        <f t="shared" si="131"/>
        <v>5.043492157199124E-2</v>
      </c>
      <c r="IZ95" s="86">
        <f t="shared" si="131"/>
        <v>4.441380030778936E-2</v>
      </c>
      <c r="JA95" s="86">
        <f t="shared" si="131"/>
        <v>2.6240810395052942E-2</v>
      </c>
      <c r="JB95" s="86">
        <f t="shared" si="131"/>
        <v>2.1949587459193197E-2</v>
      </c>
      <c r="JC95" s="86">
        <f t="shared" si="131"/>
        <v>3.4334034511523302E-2</v>
      </c>
      <c r="JD95" s="86">
        <f t="shared" si="131"/>
        <v>3.6296185905805321E-2</v>
      </c>
      <c r="JE95" s="86">
        <f t="shared" si="131"/>
        <v>2.6458191357262201E-2</v>
      </c>
      <c r="JF95" s="86">
        <f t="shared" si="131"/>
        <v>3.2802430751228025E-2</v>
      </c>
      <c r="JG95" s="86">
        <f t="shared" si="131"/>
        <v>3.6913043973418803E-2</v>
      </c>
      <c r="JH95" s="86">
        <f t="shared" si="131"/>
        <v>2.3983877289358725E-2</v>
      </c>
      <c r="JI95" s="86">
        <f t="shared" si="131"/>
        <v>3.003062021410622E-2</v>
      </c>
      <c r="JJ95" s="86">
        <f t="shared" si="131"/>
        <v>1.9845680801174714E-2</v>
      </c>
      <c r="JK95" s="86">
        <f t="shared" si="131"/>
        <v>2.5223625577387165E-2</v>
      </c>
      <c r="JL95" s="86">
        <f t="shared" si="131"/>
        <v>2.6995631553175949E-2</v>
      </c>
      <c r="JM95" s="86">
        <f t="shared" si="131"/>
        <v>9.9999937518388954E-3</v>
      </c>
    </row>
    <row r="96" spans="2:273" x14ac:dyDescent="0.25">
      <c r="B96" s="2">
        <v>69</v>
      </c>
      <c r="C96" s="37">
        <v>113.614</v>
      </c>
      <c r="D96" s="37">
        <v>110</v>
      </c>
      <c r="E96" s="37">
        <v>104.35</v>
      </c>
      <c r="F96" s="37">
        <v>103.82899999999999</v>
      </c>
      <c r="G96" s="37">
        <v>107.146</v>
      </c>
      <c r="H96" s="37">
        <v>105.75</v>
      </c>
      <c r="I96" s="37">
        <v>100.825</v>
      </c>
      <c r="J96" s="37">
        <v>104.825</v>
      </c>
      <c r="K96" s="37">
        <v>109.46299999999999</v>
      </c>
      <c r="L96" s="37">
        <v>101.512</v>
      </c>
      <c r="M96" s="37">
        <v>107.29300000000001</v>
      </c>
      <c r="N96" s="37">
        <v>99.072999999999993</v>
      </c>
      <c r="O96" s="37">
        <v>105.7</v>
      </c>
      <c r="P96" s="37">
        <v>95.85</v>
      </c>
      <c r="Q96" s="37">
        <v>94.025999999999996</v>
      </c>
      <c r="S96" s="4">
        <f t="shared" si="132"/>
        <v>115.16144028508792</v>
      </c>
      <c r="T96" s="4">
        <f t="shared" si="132"/>
        <v>114.02808937623153</v>
      </c>
      <c r="U96" s="4">
        <f t="shared" si="132"/>
        <v>105.84218731121472</v>
      </c>
      <c r="V96" s="4">
        <f t="shared" si="132"/>
        <v>103.55789088998569</v>
      </c>
      <c r="W96" s="4">
        <f t="shared" si="132"/>
        <v>110.09345796190405</v>
      </c>
      <c r="X96" s="4">
        <f t="shared" si="132"/>
        <v>108.3853872013737</v>
      </c>
      <c r="Y96" s="4">
        <f t="shared" si="132"/>
        <v>105.43880234637805</v>
      </c>
      <c r="Z96" s="4">
        <f t="shared" si="132"/>
        <v>106.82998600570937</v>
      </c>
      <c r="AA96" s="4">
        <f t="shared" si="132"/>
        <v>112.77797406091737</v>
      </c>
      <c r="AB96" s="4">
        <f t="shared" si="132"/>
        <v>106.54175737774713</v>
      </c>
      <c r="AC96" s="4">
        <f t="shared" si="132"/>
        <v>109.55230490492902</v>
      </c>
      <c r="AD96" s="4">
        <f t="shared" si="132"/>
        <v>102.54233651171229</v>
      </c>
      <c r="AE96" s="4">
        <f t="shared" si="132"/>
        <v>108.0127380692627</v>
      </c>
      <c r="AF96" s="4">
        <f t="shared" si="132"/>
        <v>101.41765025918609</v>
      </c>
      <c r="AG96" s="4">
        <f t="shared" si="132"/>
        <v>95.0368351521291</v>
      </c>
      <c r="AI96" s="4">
        <f t="shared" si="133"/>
        <v>-1.5474402850879159</v>
      </c>
      <c r="AJ96" s="4">
        <f t="shared" si="133"/>
        <v>-4.0280893762315344</v>
      </c>
      <c r="AK96" s="4">
        <f t="shared" si="133"/>
        <v>-1.492187311214721</v>
      </c>
      <c r="AL96" s="4">
        <f t="shared" si="133"/>
        <v>0.27110911001430793</v>
      </c>
      <c r="AM96" s="4">
        <f t="shared" si="133"/>
        <v>-2.9474579619040497</v>
      </c>
      <c r="AN96" s="4">
        <f t="shared" si="133"/>
        <v>-2.6353872013737032</v>
      </c>
      <c r="AO96" s="4">
        <f t="shared" si="133"/>
        <v>-4.6138023463780513</v>
      </c>
      <c r="AP96" s="4">
        <f t="shared" si="133"/>
        <v>-2.0049860057093696</v>
      </c>
      <c r="AQ96" s="4">
        <f t="shared" si="133"/>
        <v>-3.314974060917379</v>
      </c>
      <c r="AR96" s="4">
        <f t="shared" si="133"/>
        <v>-5.0297573777471314</v>
      </c>
      <c r="AS96" s="4">
        <f t="shared" si="133"/>
        <v>-2.2593049049290101</v>
      </c>
      <c r="AT96" s="4">
        <f t="shared" si="133"/>
        <v>-3.4693365117122994</v>
      </c>
      <c r="AU96" s="4">
        <f t="shared" si="133"/>
        <v>-2.3127380692626929</v>
      </c>
      <c r="AV96" s="4">
        <f t="shared" si="133"/>
        <v>-5.5676502591860952</v>
      </c>
      <c r="AW96" s="4">
        <f t="shared" si="133"/>
        <v>-1.0108351521291041</v>
      </c>
      <c r="AY96" s="2">
        <f t="shared" si="125"/>
        <v>92.258415924415061</v>
      </c>
      <c r="AZ96" s="2">
        <f t="shared" si="125"/>
        <v>90.769405272229505</v>
      </c>
      <c r="BA96" s="2">
        <f t="shared" si="125"/>
        <v>88.746129024195852</v>
      </c>
      <c r="BB96" s="2">
        <f t="shared" si="125"/>
        <v>88.807108703929771</v>
      </c>
      <c r="BC96" s="2">
        <f t="shared" si="125"/>
        <v>88.909123753357918</v>
      </c>
      <c r="BD96" s="2">
        <f t="shared" si="125"/>
        <v>87.503504988160074</v>
      </c>
      <c r="BE96" s="2">
        <f t="shared" si="125"/>
        <v>89.528730704549289</v>
      </c>
      <c r="BF96" s="2">
        <f t="shared" si="125"/>
        <v>87.962388154371524</v>
      </c>
      <c r="BG96" s="2">
        <f t="shared" si="125"/>
        <v>91.940276616708232</v>
      </c>
      <c r="BH96" s="2">
        <f t="shared" si="125"/>
        <v>92.322070334221721</v>
      </c>
      <c r="BI96" s="2">
        <f t="shared" si="125"/>
        <v>91.812204712284583</v>
      </c>
      <c r="BJ96" s="2">
        <f t="shared" si="125"/>
        <v>89.887480366344334</v>
      </c>
      <c r="BK96" s="2">
        <f t="shared" si="125"/>
        <v>93.03893386567394</v>
      </c>
      <c r="BL96" s="2">
        <f t="shared" si="125"/>
        <v>87.326285400750663</v>
      </c>
      <c r="BM96" s="2">
        <f t="shared" si="125"/>
        <v>90.130660594456003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103.66401484480429</v>
      </c>
      <c r="DL96" s="2">
        <f t="shared" si="134"/>
        <v>107.93750742240215</v>
      </c>
      <c r="DM96" s="2">
        <f t="shared" si="134"/>
        <v>106.24559568480299</v>
      </c>
      <c r="DN96" s="2">
        <f t="shared" si="134"/>
        <v>104.73947804878046</v>
      </c>
      <c r="DO96" s="2">
        <f t="shared" si="134"/>
        <v>103.68865787992495</v>
      </c>
      <c r="DP96" s="2">
        <f t="shared" si="134"/>
        <v>104.87119840525328</v>
      </c>
      <c r="DQ96" s="2">
        <f t="shared" si="134"/>
        <v>107.16468286099862</v>
      </c>
      <c r="DR96" s="2">
        <f t="shared" si="134"/>
        <v>109.17987348178137</v>
      </c>
      <c r="DS96" s="2">
        <f t="shared" si="134"/>
        <v>111.70771268556005</v>
      </c>
      <c r="DT96" s="2">
        <f t="shared" si="134"/>
        <v>113.72342626837366</v>
      </c>
      <c r="DU96" s="2">
        <f t="shared" si="134"/>
        <v>108.91802308786521</v>
      </c>
      <c r="DV96" s="2">
        <f t="shared" si="134"/>
        <v>107.22572786956998</v>
      </c>
      <c r="DW96" s="2">
        <f t="shared" si="134"/>
        <v>108.90333333333334</v>
      </c>
      <c r="DX96" s="2">
        <f t="shared" si="134"/>
        <v>96.47379892037786</v>
      </c>
      <c r="DY96" s="2">
        <f t="shared" si="134"/>
        <v>98.739019347919339</v>
      </c>
      <c r="EA96" s="2">
        <f t="shared" si="94"/>
        <v>91.498011672380656</v>
      </c>
      <c r="EB96" s="2">
        <f t="shared" si="94"/>
        <v>89.659065108196558</v>
      </c>
      <c r="EC96" s="2">
        <f t="shared" si="94"/>
        <v>87.495854242958558</v>
      </c>
      <c r="ED96" s="2">
        <f t="shared" si="94"/>
        <v>87.56320650505171</v>
      </c>
      <c r="EE96" s="2">
        <f t="shared" si="94"/>
        <v>87.777112306481243</v>
      </c>
      <c r="EF96" s="2">
        <f t="shared" si="94"/>
        <v>86.274628768031647</v>
      </c>
      <c r="EG96" s="2">
        <f t="shared" si="94"/>
        <v>88.14542968650521</v>
      </c>
      <c r="EH96" s="2">
        <f t="shared" si="94"/>
        <v>86.271614698844417</v>
      </c>
      <c r="EI96" s="2">
        <f t="shared" si="94"/>
        <v>90.519114325302269</v>
      </c>
      <c r="EJ96" s="2">
        <f t="shared" si="94"/>
        <v>90.472522938257413</v>
      </c>
      <c r="EK96" s="2">
        <f t="shared" si="94"/>
        <v>90.490382187962823</v>
      </c>
      <c r="EL96" s="2">
        <f t="shared" si="94"/>
        <v>88.387045624572593</v>
      </c>
      <c r="EM96" s="2">
        <f t="shared" si="135"/>
        <v>91.788570624872122</v>
      </c>
      <c r="EN96" s="2">
        <f t="shared" si="135"/>
        <v>86.635473467520583</v>
      </c>
      <c r="EO96" s="2">
        <f t="shared" si="135"/>
        <v>89.338195232073673</v>
      </c>
      <c r="EQ96" s="2">
        <f t="shared" si="136"/>
        <v>90.393682628832465</v>
      </c>
      <c r="ER96" s="2">
        <f t="shared" si="136"/>
        <v>88.6152199155445</v>
      </c>
      <c r="ES96" s="2">
        <f t="shared" si="136"/>
        <v>86.545047051849664</v>
      </c>
      <c r="ET96" s="2">
        <f t="shared" si="136"/>
        <v>86.655205566499575</v>
      </c>
      <c r="EU96" s="2">
        <f t="shared" si="136"/>
        <v>86.954513228051397</v>
      </c>
      <c r="EV96" s="2">
        <f t="shared" si="136"/>
        <v>85.747213226279356</v>
      </c>
      <c r="EW96" s="2">
        <f t="shared" si="136"/>
        <v>87.068314255597144</v>
      </c>
      <c r="EX96" s="2">
        <f t="shared" si="136"/>
        <v>85.242885837537187</v>
      </c>
      <c r="EY96" s="2">
        <f t="shared" si="136"/>
        <v>89.634941901895772</v>
      </c>
      <c r="EZ96" s="2">
        <f t="shared" si="136"/>
        <v>90.036088366061477</v>
      </c>
      <c r="FA96" s="2">
        <f t="shared" si="136"/>
        <v>89.419131684545903</v>
      </c>
      <c r="FB96" s="2">
        <f t="shared" si="136"/>
        <v>87.208551368910094</v>
      </c>
      <c r="FC96" s="2">
        <f t="shared" si="136"/>
        <v>91.016614224623964</v>
      </c>
      <c r="FD96" s="2">
        <f t="shared" si="136"/>
        <v>86.776095274775585</v>
      </c>
      <c r="FE96" s="2">
        <f t="shared" si="136"/>
        <v>89.781835301003113</v>
      </c>
      <c r="FG96" s="2">
        <f t="shared" si="137"/>
        <v>0.93742758721900088</v>
      </c>
      <c r="FH96" s="2">
        <f t="shared" si="137"/>
        <v>0.93919840606046312</v>
      </c>
      <c r="FI96" s="2">
        <f t="shared" si="137"/>
        <v>0.93326704279563011</v>
      </c>
      <c r="FJ96" s="2">
        <f t="shared" si="137"/>
        <v>0.927529639005232</v>
      </c>
      <c r="FK96" s="2">
        <f t="shared" si="137"/>
        <v>0.92880589977046812</v>
      </c>
      <c r="FL96" s="2">
        <f t="shared" si="137"/>
        <v>0.93389191371921498</v>
      </c>
      <c r="FM96" s="2">
        <f t="shared" si="137"/>
        <v>0.92722021341884209</v>
      </c>
      <c r="FN96" s="2">
        <f t="shared" si="137"/>
        <v>0.92614901513298531</v>
      </c>
      <c r="FO96" s="2">
        <f t="shared" si="137"/>
        <v>0.93288218397305245</v>
      </c>
      <c r="FP96" s="2">
        <f t="shared" si="137"/>
        <v>0.92043750999876539</v>
      </c>
      <c r="FQ96" s="2">
        <f t="shared" si="137"/>
        <v>0.92822037093697651</v>
      </c>
      <c r="FR96" s="2">
        <f t="shared" si="137"/>
        <v>0.92030659824396455</v>
      </c>
      <c r="FS96" s="2">
        <f t="shared" si="137"/>
        <v>0.92690881069521458</v>
      </c>
      <c r="FT96" s="2">
        <f t="shared" si="137"/>
        <v>0.92979216985583035</v>
      </c>
      <c r="FU96" s="2">
        <f t="shared" si="137"/>
        <v>0.91572836681535419</v>
      </c>
      <c r="FW96" s="2">
        <f t="shared" si="127"/>
        <v>7.7143707340332675E-4</v>
      </c>
      <c r="FX96" s="2">
        <f t="shared" si="127"/>
        <v>9.7549273571075892E-4</v>
      </c>
      <c r="FY96" s="2">
        <f t="shared" si="127"/>
        <v>1.0001102254902088E-3</v>
      </c>
      <c r="FZ96" s="2">
        <f t="shared" si="127"/>
        <v>9.5638716134956842E-4</v>
      </c>
      <c r="GA96" s="2">
        <f t="shared" si="127"/>
        <v>9.6854410216153488E-4</v>
      </c>
      <c r="GB96" s="2">
        <f t="shared" si="127"/>
        <v>9.6206868299997781E-4</v>
      </c>
      <c r="GC96" s="2">
        <f t="shared" si="127"/>
        <v>8.5057636561619403E-4</v>
      </c>
      <c r="GD96" s="2">
        <f t="shared" si="127"/>
        <v>9.9541990095275597E-4</v>
      </c>
      <c r="GE96" s="2">
        <f t="shared" si="127"/>
        <v>1.097246624088045E-3</v>
      </c>
      <c r="GF96" s="2">
        <f t="shared" si="127"/>
        <v>8.0737819638709222E-4</v>
      </c>
      <c r="GG96" s="2">
        <f t="shared" si="127"/>
        <v>8.4639771644300402E-4</v>
      </c>
      <c r="GH96" s="2">
        <f t="shared" si="127"/>
        <v>7.5005111723592892E-4</v>
      </c>
      <c r="GI96" s="2">
        <f t="shared" si="127"/>
        <v>7.4501646546593493E-4</v>
      </c>
      <c r="GJ96" s="2">
        <f t="shared" si="127"/>
        <v>6.0055360152836887E-4</v>
      </c>
      <c r="GK96" s="2">
        <f t="shared" si="127"/>
        <v>5.4675146681782967E-4</v>
      </c>
      <c r="GM96" s="86">
        <f t="shared" si="128"/>
        <v>2.6819918412452513E-3</v>
      </c>
      <c r="GN96" s="86">
        <f t="shared" si="128"/>
        <v>1.9509250898515486E-6</v>
      </c>
      <c r="GO96" s="86">
        <f t="shared" si="128"/>
        <v>1.6654741966440407E-7</v>
      </c>
      <c r="GP96" s="86">
        <f t="shared" si="128"/>
        <v>6.4648423012354425E-7</v>
      </c>
      <c r="GQ96" s="86">
        <f t="shared" si="128"/>
        <v>1.2763633538544107E-8</v>
      </c>
      <c r="GR96" s="86">
        <f t="shared" si="128"/>
        <v>5.4175950844214671E-12</v>
      </c>
      <c r="GS96" s="86">
        <f t="shared" si="128"/>
        <v>2.5748792268081052E-10</v>
      </c>
      <c r="GT96" s="86">
        <f t="shared" si="128"/>
        <v>1.0162696387502585E-7</v>
      </c>
      <c r="GU96" s="86">
        <f t="shared" si="128"/>
        <v>1.0069932306025663E-9</v>
      </c>
      <c r="GV96" s="86">
        <f t="shared" si="128"/>
        <v>2.7993764168662931E-8</v>
      </c>
      <c r="GW96" s="86">
        <f t="shared" si="128"/>
        <v>1.6357095339688361E-9</v>
      </c>
      <c r="GX96" s="86">
        <f t="shared" si="128"/>
        <v>2.729184585552599E-7</v>
      </c>
      <c r="GY96" s="86">
        <f t="shared" si="128"/>
        <v>9.8706766792414724E-8</v>
      </c>
      <c r="GZ96" s="86">
        <f t="shared" si="128"/>
        <v>1.1896101077432727E-4</v>
      </c>
      <c r="HA96" s="86">
        <f t="shared" si="128"/>
        <v>3.0330262107660153E-4</v>
      </c>
      <c r="HC96" s="86">
        <f t="shared" si="73"/>
        <v>6.1497521320704927E-2</v>
      </c>
      <c r="HD96" s="86">
        <f t="shared" si="73"/>
        <v>6.1649821101498165E-2</v>
      </c>
      <c r="HE96" s="86">
        <f t="shared" si="73"/>
        <v>3.9162290016517054E-2</v>
      </c>
      <c r="HF96" s="86">
        <f t="shared" si="73"/>
        <v>3.3649408996921995E-2</v>
      </c>
      <c r="HG96" s="86">
        <f t="shared" si="87"/>
        <v>5.0861349502736117E-2</v>
      </c>
      <c r="HH96" s="86">
        <f t="shared" si="87"/>
        <v>5.4381909430146869E-2</v>
      </c>
      <c r="HI96" s="86">
        <f t="shared" si="87"/>
        <v>4.029713095835958E-2</v>
      </c>
      <c r="HJ96" s="86">
        <f t="shared" si="87"/>
        <v>4.9145475078379346E-2</v>
      </c>
      <c r="HK96" s="86">
        <f t="shared" si="87"/>
        <v>5.5759157347017238E-2</v>
      </c>
      <c r="HL96" s="86">
        <f t="shared" si="87"/>
        <v>3.6886391098209646E-2</v>
      </c>
      <c r="HM96" s="86">
        <f t="shared" si="87"/>
        <v>4.5824611830594969E-2</v>
      </c>
      <c r="HN96" s="86">
        <f t="shared" si="87"/>
        <v>3.068500565927243E-2</v>
      </c>
      <c r="HO96" s="86">
        <f t="shared" si="87"/>
        <v>3.7844346115293907E-2</v>
      </c>
      <c r="HP96" s="86">
        <f t="shared" si="87"/>
        <v>3.9974355670518623E-2</v>
      </c>
      <c r="HQ96" s="86">
        <f t="shared" si="87"/>
        <v>1.4936855708476074E-2</v>
      </c>
      <c r="HS96" s="86">
        <f t="shared" si="129"/>
        <v>6.199975754662735E-18</v>
      </c>
      <c r="HT96" s="86">
        <f t="shared" si="129"/>
        <v>1.6623304949924428E-15</v>
      </c>
      <c r="HU96" s="86">
        <f t="shared" si="129"/>
        <v>3.197638055721638E-19</v>
      </c>
      <c r="HV96" s="86">
        <f t="shared" si="129"/>
        <v>5.9417703748449935E-21</v>
      </c>
      <c r="HW96" s="86">
        <f t="shared" si="129"/>
        <v>3.79275380496112E-19</v>
      </c>
      <c r="HX96" s="86">
        <f t="shared" si="129"/>
        <v>1.4524023273798425E-21</v>
      </c>
      <c r="HY96" s="86">
        <f t="shared" si="129"/>
        <v>2.6804967156632836E-21</v>
      </c>
      <c r="HZ96" s="86">
        <f t="shared" si="129"/>
        <v>2.4589178991000384E-20</v>
      </c>
      <c r="IA96" s="86">
        <f t="shared" si="129"/>
        <v>4.2243773583687004E-21</v>
      </c>
      <c r="IB96" s="86">
        <f t="shared" si="129"/>
        <v>1.1512066484419164E-22</v>
      </c>
      <c r="IC96" s="86">
        <f t="shared" si="129"/>
        <v>3.0968421991640122E-22</v>
      </c>
      <c r="ID96" s="86">
        <f t="shared" si="129"/>
        <v>4.2299211385539452E-22</v>
      </c>
      <c r="IE96" s="86">
        <f t="shared" si="129"/>
        <v>7.2631665818645501E-21</v>
      </c>
      <c r="IF96" s="86">
        <f t="shared" si="129"/>
        <v>4.151467575469425E-14</v>
      </c>
      <c r="IG96" s="86">
        <f t="shared" si="129"/>
        <v>3.1945730307238426E-12</v>
      </c>
      <c r="II96" s="86">
        <f t="shared" si="130"/>
        <v>1.89601248489502E-94</v>
      </c>
      <c r="IJ96" s="86">
        <f t="shared" si="130"/>
        <v>2.9785720357767154E-79</v>
      </c>
      <c r="IK96" s="86">
        <f t="shared" si="130"/>
        <v>3.2785855833317159E-100</v>
      </c>
      <c r="IL96" s="86">
        <f t="shared" si="130"/>
        <v>2.5577535675352043E-110</v>
      </c>
      <c r="IM96" s="86">
        <f t="shared" si="130"/>
        <v>3.1071559384664444E-105</v>
      </c>
      <c r="IN96" s="86">
        <f t="shared" si="130"/>
        <v>1.3358942787895494E-113</v>
      </c>
      <c r="IO96" s="86">
        <f t="shared" si="130"/>
        <v>3.9485506795937767E-116</v>
      </c>
      <c r="IP96" s="86">
        <f t="shared" si="130"/>
        <v>4.0750034039614719E-109</v>
      </c>
      <c r="IQ96" s="86">
        <f t="shared" si="130"/>
        <v>1.5669646060676434E-114</v>
      </c>
      <c r="IR96" s="86">
        <f t="shared" si="130"/>
        <v>4.2660955991052587E-120</v>
      </c>
      <c r="IS96" s="86">
        <f t="shared" si="130"/>
        <v>1.0456281542324055E-121</v>
      </c>
      <c r="IT96" s="86">
        <f t="shared" si="130"/>
        <v>1.6472437817083163E-119</v>
      </c>
      <c r="IU96" s="86">
        <f t="shared" si="130"/>
        <v>1.8732625075838669E-110</v>
      </c>
      <c r="IV96" s="86">
        <f t="shared" si="130"/>
        <v>1.4501571805417733E-60</v>
      </c>
      <c r="IW96" s="86">
        <f t="shared" si="130"/>
        <v>9.322764898360114E-57</v>
      </c>
      <c r="IY96" s="86">
        <f t="shared" si="131"/>
        <v>6.4179513161950183E-2</v>
      </c>
      <c r="IZ96" s="86">
        <f t="shared" si="131"/>
        <v>6.1651772026589682E-2</v>
      </c>
      <c r="JA96" s="86">
        <f t="shared" si="131"/>
        <v>3.9162456563936715E-2</v>
      </c>
      <c r="JB96" s="86">
        <f t="shared" si="131"/>
        <v>3.3650055481152116E-2</v>
      </c>
      <c r="JC96" s="86">
        <f t="shared" si="131"/>
        <v>5.0861362266369656E-2</v>
      </c>
      <c r="JD96" s="86">
        <f t="shared" si="131"/>
        <v>5.4381909435564466E-2</v>
      </c>
      <c r="JE96" s="86">
        <f t="shared" si="131"/>
        <v>4.02971312158475E-2</v>
      </c>
      <c r="JF96" s="86">
        <f t="shared" si="131"/>
        <v>4.9145576705343218E-2</v>
      </c>
      <c r="JG96" s="86">
        <f t="shared" si="131"/>
        <v>5.575915835401047E-2</v>
      </c>
      <c r="JH96" s="86">
        <f t="shared" si="131"/>
        <v>3.6886419091973814E-2</v>
      </c>
      <c r="JI96" s="86">
        <f t="shared" si="131"/>
        <v>4.5824613466304502E-2</v>
      </c>
      <c r="JJ96" s="86">
        <f t="shared" si="131"/>
        <v>3.0685278577730984E-2</v>
      </c>
      <c r="JK96" s="86">
        <f t="shared" si="131"/>
        <v>3.7844444822060702E-2</v>
      </c>
      <c r="JL96" s="86">
        <f t="shared" si="131"/>
        <v>4.0093316681334465E-2</v>
      </c>
      <c r="JM96" s="86">
        <f t="shared" si="131"/>
        <v>1.5240158332747248E-2</v>
      </c>
    </row>
    <row r="97" spans="2:273" x14ac:dyDescent="0.25">
      <c r="B97" s="2">
        <v>70</v>
      </c>
      <c r="C97" s="37">
        <v>122.068</v>
      </c>
      <c r="D97" s="37">
        <v>117.974</v>
      </c>
      <c r="E97" s="37">
        <v>110.375</v>
      </c>
      <c r="F97" s="37">
        <v>107.41500000000001</v>
      </c>
      <c r="G97" s="37">
        <v>114.07299999999999</v>
      </c>
      <c r="H97" s="37">
        <v>111.9</v>
      </c>
      <c r="I97" s="37">
        <v>106.97499999999999</v>
      </c>
      <c r="J97" s="37">
        <v>111.47499999999999</v>
      </c>
      <c r="K97" s="37">
        <v>118.976</v>
      </c>
      <c r="L97" s="37">
        <v>109.17100000000001</v>
      </c>
      <c r="M97" s="37">
        <v>116.244</v>
      </c>
      <c r="N97" s="37">
        <v>100.366</v>
      </c>
      <c r="O97" s="37">
        <v>107.2</v>
      </c>
      <c r="P97" s="37">
        <v>104.375</v>
      </c>
      <c r="Q97" s="37">
        <v>97.513000000000005</v>
      </c>
      <c r="S97" s="4">
        <f t="shared" si="132"/>
        <v>121.81040907447776</v>
      </c>
      <c r="T97" s="4">
        <f t="shared" si="132"/>
        <v>120.51613219043583</v>
      </c>
      <c r="U97" s="4">
        <f t="shared" si="132"/>
        <v>111.95916436366674</v>
      </c>
      <c r="V97" s="4">
        <f t="shared" si="132"/>
        <v>109.30045017652722</v>
      </c>
      <c r="W97" s="4">
        <f t="shared" si="132"/>
        <v>117.43747967627732</v>
      </c>
      <c r="X97" s="4">
        <f t="shared" si="132"/>
        <v>115.82848892315414</v>
      </c>
      <c r="Y97" s="4">
        <f t="shared" si="132"/>
        <v>111.43165547587449</v>
      </c>
      <c r="Z97" s="4">
        <f t="shared" si="132"/>
        <v>113.55726836391396</v>
      </c>
      <c r="AA97" s="4">
        <f t="shared" si="132"/>
        <v>120.27757721552064</v>
      </c>
      <c r="AB97" s="4">
        <f t="shared" si="132"/>
        <v>112.05752863198343</v>
      </c>
      <c r="AC97" s="4">
        <f t="shared" si="132"/>
        <v>116.23445147968826</v>
      </c>
      <c r="AD97" s="4">
        <f t="shared" si="132"/>
        <v>107.60413095607747</v>
      </c>
      <c r="AE97" s="4">
        <f t="shared" si="132"/>
        <v>113.46261116329558</v>
      </c>
      <c r="AF97" s="4">
        <f t="shared" si="132"/>
        <v>106.69809590203806</v>
      </c>
      <c r="AG97" s="4">
        <f t="shared" si="132"/>
        <v>97.576560939122515</v>
      </c>
      <c r="AI97" s="4">
        <f t="shared" si="133"/>
        <v>0.25759092552223706</v>
      </c>
      <c r="AJ97" s="4">
        <f t="shared" si="133"/>
        <v>-2.5421321904358223</v>
      </c>
      <c r="AK97" s="4">
        <f t="shared" si="133"/>
        <v>-1.5841643636667442</v>
      </c>
      <c r="AL97" s="4">
        <f t="shared" si="133"/>
        <v>-1.8854501765272147</v>
      </c>
      <c r="AM97" s="4">
        <f t="shared" si="133"/>
        <v>-3.3644796762773268</v>
      </c>
      <c r="AN97" s="4">
        <f t="shared" si="133"/>
        <v>-3.9284889231541342</v>
      </c>
      <c r="AO97" s="4">
        <f t="shared" si="133"/>
        <v>-4.4566554758744985</v>
      </c>
      <c r="AP97" s="4">
        <f t="shared" si="133"/>
        <v>-2.0822683639139683</v>
      </c>
      <c r="AQ97" s="4">
        <f t="shared" si="133"/>
        <v>-1.3015772155206378</v>
      </c>
      <c r="AR97" s="4">
        <f t="shared" si="133"/>
        <v>-2.886528631983424</v>
      </c>
      <c r="AS97" s="4">
        <f t="shared" si="133"/>
        <v>9.5485203117391393E-3</v>
      </c>
      <c r="AT97" s="4">
        <f t="shared" si="133"/>
        <v>-7.2381309560774696</v>
      </c>
      <c r="AU97" s="4">
        <f t="shared" si="133"/>
        <v>-6.2626111632955741</v>
      </c>
      <c r="AV97" s="4">
        <f t="shared" si="133"/>
        <v>-2.3230959020380624</v>
      </c>
      <c r="AW97" s="4">
        <f t="shared" si="133"/>
        <v>-6.3560939122510263E-2</v>
      </c>
      <c r="AY97" s="2">
        <f t="shared" si="125"/>
        <v>91.987079865133921</v>
      </c>
      <c r="AZ97" s="2">
        <f t="shared" si="125"/>
        <v>90.514550579405579</v>
      </c>
      <c r="BA97" s="2">
        <f t="shared" si="125"/>
        <v>88.472723994290703</v>
      </c>
      <c r="BB97" s="2">
        <f t="shared" si="125"/>
        <v>88.553468035579513</v>
      </c>
      <c r="BC97" s="2">
        <f t="shared" si="125"/>
        <v>88.673513175666102</v>
      </c>
      <c r="BD97" s="2">
        <f t="shared" si="125"/>
        <v>87.293112403468285</v>
      </c>
      <c r="BE97" s="2">
        <f t="shared" si="125"/>
        <v>89.26188221628972</v>
      </c>
      <c r="BF97" s="2">
        <f t="shared" si="125"/>
        <v>87.7054121359714</v>
      </c>
      <c r="BG97" s="2">
        <f t="shared" si="125"/>
        <v>91.656452864249516</v>
      </c>
      <c r="BH97" s="2">
        <f t="shared" si="125"/>
        <v>92.058248223029139</v>
      </c>
      <c r="BI97" s="2">
        <f t="shared" si="125"/>
        <v>91.560095235141176</v>
      </c>
      <c r="BJ97" s="2">
        <f t="shared" si="125"/>
        <v>89.657103514570707</v>
      </c>
      <c r="BK97" s="2">
        <f t="shared" si="125"/>
        <v>92.795757172714971</v>
      </c>
      <c r="BL97" s="2">
        <f t="shared" si="125"/>
        <v>87.189701511297173</v>
      </c>
      <c r="BM97" s="2">
        <f t="shared" si="125"/>
        <v>90.006041714689928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103.8105002699055</v>
      </c>
      <c r="DL97" s="2">
        <f t="shared" si="134"/>
        <v>108.14193859649123</v>
      </c>
      <c r="DM97" s="2">
        <f t="shared" si="134"/>
        <v>106.48899155722324</v>
      </c>
      <c r="DN97" s="2">
        <f t="shared" si="134"/>
        <v>104.95623344947732</v>
      </c>
      <c r="DO97" s="2">
        <f t="shared" si="134"/>
        <v>103.83118123827391</v>
      </c>
      <c r="DP97" s="2">
        <f t="shared" si="134"/>
        <v>105.09647514071294</v>
      </c>
      <c r="DQ97" s="2">
        <f t="shared" si="134"/>
        <v>107.39244601889337</v>
      </c>
      <c r="DR97" s="2">
        <f t="shared" si="134"/>
        <v>109.47637651821861</v>
      </c>
      <c r="DS97" s="2">
        <f t="shared" si="134"/>
        <v>112.06626045883939</v>
      </c>
      <c r="DT97" s="2">
        <f t="shared" si="134"/>
        <v>114.07132977714558</v>
      </c>
      <c r="DU97" s="2">
        <f t="shared" si="134"/>
        <v>109.19744074844077</v>
      </c>
      <c r="DV97" s="2">
        <f t="shared" si="134"/>
        <v>107.39593084582557</v>
      </c>
      <c r="DW97" s="2">
        <f t="shared" si="134"/>
        <v>109.06737179487179</v>
      </c>
      <c r="DX97" s="2">
        <f t="shared" si="134"/>
        <v>96.579730094466925</v>
      </c>
      <c r="DY97" s="2">
        <f t="shared" si="134"/>
        <v>98.812925525525515</v>
      </c>
      <c r="EA97" s="2">
        <f t="shared" si="94"/>
        <v>91.268282054457899</v>
      </c>
      <c r="EB97" s="2">
        <f t="shared" si="94"/>
        <v>89.474948127806385</v>
      </c>
      <c r="EC97" s="2">
        <f t="shared" si="94"/>
        <v>87.298903374926539</v>
      </c>
      <c r="ED97" s="2">
        <f t="shared" si="94"/>
        <v>87.385627722321658</v>
      </c>
      <c r="EE97" s="2">
        <f t="shared" si="94"/>
        <v>87.614797034898984</v>
      </c>
      <c r="EF97" s="2">
        <f t="shared" si="94"/>
        <v>86.144312487091113</v>
      </c>
      <c r="EG97" s="2">
        <f t="shared" si="94"/>
        <v>87.965028363511351</v>
      </c>
      <c r="EH97" s="2">
        <f t="shared" si="94"/>
        <v>86.123314024746136</v>
      </c>
      <c r="EI97" s="2">
        <f t="shared" si="94"/>
        <v>90.318331951076047</v>
      </c>
      <c r="EJ97" s="2">
        <f t="shared" si="94"/>
        <v>90.32326895580384</v>
      </c>
      <c r="EK97" s="2">
        <f t="shared" si="94"/>
        <v>90.317230380209367</v>
      </c>
      <c r="EL97" s="2">
        <f t="shared" si="94"/>
        <v>88.257190758088839</v>
      </c>
      <c r="EM97" s="2">
        <f t="shared" si="135"/>
        <v>91.626216102561756</v>
      </c>
      <c r="EN97" s="2">
        <f t="shared" si="135"/>
        <v>86.542959743824341</v>
      </c>
      <c r="EO97" s="2">
        <f t="shared" si="135"/>
        <v>89.266606990580883</v>
      </c>
      <c r="EQ97" s="2">
        <f t="shared" si="136"/>
        <v>90.194852673051514</v>
      </c>
      <c r="ER97" s="2">
        <f t="shared" si="136"/>
        <v>88.463567274943472</v>
      </c>
      <c r="ES97" s="2">
        <f t="shared" si="136"/>
        <v>86.378573115610479</v>
      </c>
      <c r="ET97" s="2">
        <f t="shared" si="136"/>
        <v>86.508506409378626</v>
      </c>
      <c r="EU97" s="2">
        <f t="shared" si="136"/>
        <v>86.81647036461969</v>
      </c>
      <c r="EV97" s="2">
        <f t="shared" si="136"/>
        <v>85.636255688120698</v>
      </c>
      <c r="EW97" s="2">
        <f t="shared" si="136"/>
        <v>86.92425804679614</v>
      </c>
      <c r="EX97" s="2">
        <f t="shared" si="136"/>
        <v>85.128210194520904</v>
      </c>
      <c r="EY97" s="2">
        <f t="shared" si="136"/>
        <v>89.465760436554945</v>
      </c>
      <c r="EZ97" s="2">
        <f t="shared" si="136"/>
        <v>89.902342097602272</v>
      </c>
      <c r="FA97" s="2">
        <f t="shared" si="136"/>
        <v>89.281380109695121</v>
      </c>
      <c r="FB97" s="2">
        <f t="shared" si="136"/>
        <v>87.116922379304455</v>
      </c>
      <c r="FC97" s="2">
        <f t="shared" si="136"/>
        <v>90.878039235032873</v>
      </c>
      <c r="FD97" s="2">
        <f t="shared" si="136"/>
        <v>86.679063087254718</v>
      </c>
      <c r="FE97" s="2">
        <f t="shared" si="136"/>
        <v>89.693191250699726</v>
      </c>
      <c r="FG97" s="2">
        <f t="shared" si="137"/>
        <v>0.94261734998257651</v>
      </c>
      <c r="FH97" s="2">
        <f t="shared" si="137"/>
        <v>0.94425003156808784</v>
      </c>
      <c r="FI97" s="2">
        <f t="shared" si="137"/>
        <v>0.93877934566391474</v>
      </c>
      <c r="FJ97" s="2">
        <f t="shared" si="137"/>
        <v>0.93348208670001454</v>
      </c>
      <c r="FK97" s="2">
        <f t="shared" si="137"/>
        <v>0.93466090460114504</v>
      </c>
      <c r="FL97" s="2">
        <f t="shared" si="137"/>
        <v>0.93935595476229672</v>
      </c>
      <c r="FM97" s="2">
        <f t="shared" si="137"/>
        <v>0.93319624571027904</v>
      </c>
      <c r="FN97" s="2">
        <f t="shared" si="137"/>
        <v>0.9322065737787476</v>
      </c>
      <c r="FO97" s="2">
        <f t="shared" si="137"/>
        <v>0.9384241796234235</v>
      </c>
      <c r="FP97" s="2">
        <f t="shared" si="137"/>
        <v>0.92692658628989433</v>
      </c>
      <c r="FQ97" s="2">
        <f t="shared" si="137"/>
        <v>0.93412011413532114</v>
      </c>
      <c r="FR97" s="2">
        <f t="shared" si="137"/>
        <v>0.92680550257350058</v>
      </c>
      <c r="FS97" s="2">
        <f t="shared" si="137"/>
        <v>0.93290856246596343</v>
      </c>
      <c r="FT97" s="2">
        <f t="shared" si="137"/>
        <v>0.93557169021023867</v>
      </c>
      <c r="FU97" s="2">
        <f t="shared" si="137"/>
        <v>0.92256920851995305</v>
      </c>
      <c r="FW97" s="2">
        <f t="shared" si="127"/>
        <v>8.4580098037440282E-4</v>
      </c>
      <c r="FX97" s="2">
        <f t="shared" si="127"/>
        <v>1.0695058599642442E-3</v>
      </c>
      <c r="FY97" s="2">
        <f t="shared" si="127"/>
        <v>1.0964932566378748E-3</v>
      </c>
      <c r="FZ97" s="2">
        <f t="shared" si="127"/>
        <v>1.0485609182423331E-3</v>
      </c>
      <c r="GA97" s="2">
        <f t="shared" si="127"/>
        <v>1.0618882635863209E-3</v>
      </c>
      <c r="GB97" s="2">
        <f t="shared" si="127"/>
        <v>1.054789429969579E-3</v>
      </c>
      <c r="GC97" s="2">
        <f t="shared" si="127"/>
        <v>9.3256191108883821E-4</v>
      </c>
      <c r="GD97" s="2">
        <f t="shared" si="127"/>
        <v>1.0913514080325274E-3</v>
      </c>
      <c r="GE97" s="2">
        <f t="shared" si="127"/>
        <v>1.2029796512272441E-3</v>
      </c>
      <c r="GF97" s="2">
        <f t="shared" si="127"/>
        <v>8.8520363598084296E-4</v>
      </c>
      <c r="GG97" s="2">
        <f t="shared" si="127"/>
        <v>9.2798086342549865E-4</v>
      </c>
      <c r="GH97" s="2">
        <f t="shared" si="127"/>
        <v>8.2235518747761664E-4</v>
      </c>
      <c r="GI97" s="2">
        <f t="shared" si="127"/>
        <v>8.1683559776882979E-4</v>
      </c>
      <c r="GJ97" s="2">
        <f t="shared" si="127"/>
        <v>6.5845577854722968E-4</v>
      </c>
      <c r="GK97" s="2">
        <f t="shared" si="127"/>
        <v>5.9946944030470951E-4</v>
      </c>
      <c r="GM97" s="86">
        <f t="shared" si="128"/>
        <v>9.2656358621663972E-4</v>
      </c>
      <c r="GN97" s="86">
        <f t="shared" si="128"/>
        <v>1.1671742906015131E-7</v>
      </c>
      <c r="GO97" s="86">
        <f t="shared" si="128"/>
        <v>6.1246251927360662E-9</v>
      </c>
      <c r="GP97" s="86">
        <f t="shared" si="128"/>
        <v>3.2658329323483917E-8</v>
      </c>
      <c r="GQ97" s="86">
        <f t="shared" si="128"/>
        <v>3.2267324216974851E-10</v>
      </c>
      <c r="GR97" s="86">
        <f t="shared" si="128"/>
        <v>3.8131593910337597E-14</v>
      </c>
      <c r="GS97" s="86">
        <f t="shared" si="128"/>
        <v>2.6536973368511511E-12</v>
      </c>
      <c r="GT97" s="86">
        <f t="shared" si="128"/>
        <v>4.3122506387605152E-9</v>
      </c>
      <c r="GU97" s="86">
        <f t="shared" si="128"/>
        <v>2.0604827857741621E-11</v>
      </c>
      <c r="GV97" s="86">
        <f t="shared" si="128"/>
        <v>8.5609508532301692E-10</v>
      </c>
      <c r="GW97" s="86">
        <f t="shared" si="128"/>
        <v>3.3636389667400721E-11</v>
      </c>
      <c r="GX97" s="86">
        <f t="shared" si="128"/>
        <v>1.057127511161334E-8</v>
      </c>
      <c r="GY97" s="86">
        <f t="shared" si="128"/>
        <v>3.7506542295070848E-9</v>
      </c>
      <c r="GZ97" s="86">
        <f t="shared" si="128"/>
        <v>2.3534206278287524E-5</v>
      </c>
      <c r="HA97" s="86">
        <f t="shared" si="128"/>
        <v>6.6069285065780043E-5</v>
      </c>
      <c r="HC97" s="86">
        <f t="shared" si="73"/>
        <v>8.5412394228788491E-2</v>
      </c>
      <c r="HD97" s="86">
        <f t="shared" si="73"/>
        <v>8.4128492832592869E-2</v>
      </c>
      <c r="HE97" s="86">
        <f t="shared" si="73"/>
        <v>5.7134803650894732E-2</v>
      </c>
      <c r="HF97" s="86">
        <f t="shared" si="73"/>
        <v>5.033644462919043E-2</v>
      </c>
      <c r="HG97" s="86">
        <f t="shared" si="87"/>
        <v>7.3588300668084847E-2</v>
      </c>
      <c r="HH97" s="86">
        <f t="shared" si="87"/>
        <v>7.9435589683423929E-2</v>
      </c>
      <c r="HI97" s="86">
        <f t="shared" si="87"/>
        <v>5.9841384073213412E-2</v>
      </c>
      <c r="HJ97" s="86">
        <f t="shared" si="87"/>
        <v>7.1838532406760205E-2</v>
      </c>
      <c r="HK97" s="86">
        <f t="shared" si="87"/>
        <v>8.2016888073469907E-2</v>
      </c>
      <c r="HL97" s="86">
        <f t="shared" si="87"/>
        <v>5.5283592369992099E-2</v>
      </c>
      <c r="HM97" s="86">
        <f t="shared" si="87"/>
        <v>6.8103178918661328E-2</v>
      </c>
      <c r="HN97" s="86">
        <f t="shared" si="87"/>
        <v>4.6270200430866451E-2</v>
      </c>
      <c r="HO97" s="86">
        <f t="shared" si="87"/>
        <v>5.5481812368647257E-2</v>
      </c>
      <c r="HP97" s="86">
        <f t="shared" si="87"/>
        <v>5.8908016400448605E-2</v>
      </c>
      <c r="HQ97" s="86">
        <f t="shared" si="87"/>
        <v>2.4580308144489048E-2</v>
      </c>
      <c r="HS97" s="86">
        <f t="shared" si="129"/>
        <v>2.715531255068125E-17</v>
      </c>
      <c r="HT97" s="86">
        <f t="shared" si="129"/>
        <v>6.0457196530434246E-15</v>
      </c>
      <c r="HU97" s="86">
        <f t="shared" si="129"/>
        <v>1.6460063247771633E-18</v>
      </c>
      <c r="HV97" s="86">
        <f t="shared" si="129"/>
        <v>3.5578134473109659E-20</v>
      </c>
      <c r="HW97" s="86">
        <f t="shared" si="129"/>
        <v>2.011352447206668E-18</v>
      </c>
      <c r="HX97" s="86">
        <f t="shared" si="129"/>
        <v>9.2006929207221671E-21</v>
      </c>
      <c r="HY97" s="86">
        <f t="shared" si="129"/>
        <v>1.6581566028790787E-20</v>
      </c>
      <c r="HZ97" s="86">
        <f t="shared" si="129"/>
        <v>1.4316395924024698E-19</v>
      </c>
      <c r="IA97" s="86">
        <f t="shared" si="129"/>
        <v>2.7334684484200702E-20</v>
      </c>
      <c r="IB97" s="86">
        <f t="shared" si="129"/>
        <v>7.7122236346916924E-22</v>
      </c>
      <c r="IC97" s="86">
        <f t="shared" si="129"/>
        <v>2.0869153080690687E-21</v>
      </c>
      <c r="ID97" s="86">
        <f t="shared" si="129"/>
        <v>2.6981347473110102E-21</v>
      </c>
      <c r="IE97" s="86">
        <f t="shared" si="129"/>
        <v>4.0781724852776121E-20</v>
      </c>
      <c r="IF97" s="86">
        <f t="shared" si="129"/>
        <v>1.2475584482956164E-13</v>
      </c>
      <c r="IG97" s="86">
        <f t="shared" si="129"/>
        <v>7.9370413579814514E-12</v>
      </c>
      <c r="II97" s="86">
        <f t="shared" si="130"/>
        <v>4.3740686349743507E-92</v>
      </c>
      <c r="IJ97" s="86">
        <f t="shared" si="130"/>
        <v>3.2844259908669827E-77</v>
      </c>
      <c r="IK97" s="86">
        <f t="shared" si="130"/>
        <v>1.3162905782563687E-97</v>
      </c>
      <c r="IL97" s="86">
        <f t="shared" si="130"/>
        <v>1.821360769728535E-107</v>
      </c>
      <c r="IM97" s="86">
        <f t="shared" si="130"/>
        <v>1.6453226499814961E-102</v>
      </c>
      <c r="IN97" s="86">
        <f t="shared" si="130"/>
        <v>1.1668868935807324E-110</v>
      </c>
      <c r="IO97" s="86">
        <f t="shared" si="130"/>
        <v>3.5652546645653443E-113</v>
      </c>
      <c r="IP97" s="86">
        <f t="shared" si="130"/>
        <v>2.8010078792430113E-106</v>
      </c>
      <c r="IQ97" s="86">
        <f t="shared" si="130"/>
        <v>1.6507595503129611E-111</v>
      </c>
      <c r="IR97" s="86">
        <f t="shared" si="130"/>
        <v>4.6336558446293303E-117</v>
      </c>
      <c r="IS97" s="86">
        <f t="shared" si="130"/>
        <v>1.3091992585188011E-118</v>
      </c>
      <c r="IT97" s="86">
        <f t="shared" si="130"/>
        <v>1.6100875513447249E-116</v>
      </c>
      <c r="IU97" s="86">
        <f t="shared" si="130"/>
        <v>1.0719797866003985E-107</v>
      </c>
      <c r="IV97" s="86">
        <f t="shared" si="130"/>
        <v>4.0854969280859618E-59</v>
      </c>
      <c r="IW97" s="86">
        <f t="shared" si="130"/>
        <v>2.0365049436681294E-55</v>
      </c>
      <c r="IY97" s="86">
        <f t="shared" si="131"/>
        <v>8.6338957815005155E-2</v>
      </c>
      <c r="IZ97" s="86">
        <f t="shared" si="131"/>
        <v>8.4128609550027975E-2</v>
      </c>
      <c r="JA97" s="86">
        <f t="shared" si="131"/>
        <v>5.7134809775519928E-2</v>
      </c>
      <c r="JB97" s="86">
        <f t="shared" si="131"/>
        <v>5.0336477287519756E-2</v>
      </c>
      <c r="JC97" s="86">
        <f t="shared" si="131"/>
        <v>7.3588300990758082E-2</v>
      </c>
      <c r="JD97" s="86">
        <f t="shared" si="131"/>
        <v>7.9435589683462066E-2</v>
      </c>
      <c r="JE97" s="86">
        <f t="shared" si="131"/>
        <v>5.9841384075867109E-2</v>
      </c>
      <c r="JF97" s="86">
        <f t="shared" si="131"/>
        <v>7.1838536719010845E-2</v>
      </c>
      <c r="JG97" s="86">
        <f t="shared" si="131"/>
        <v>8.201688809407473E-2</v>
      </c>
      <c r="JH97" s="86">
        <f t="shared" si="131"/>
        <v>5.5283593226087183E-2</v>
      </c>
      <c r="JI97" s="86">
        <f t="shared" si="131"/>
        <v>6.8103178952297713E-2</v>
      </c>
      <c r="JJ97" s="86">
        <f t="shared" si="131"/>
        <v>4.6270211002141563E-2</v>
      </c>
      <c r="JK97" s="86">
        <f t="shared" si="131"/>
        <v>5.5481816119301489E-2</v>
      </c>
      <c r="JL97" s="86">
        <f t="shared" si="131"/>
        <v>5.8931550606851645E-2</v>
      </c>
      <c r="JM97" s="86">
        <f t="shared" si="131"/>
        <v>2.4646377437491866E-2</v>
      </c>
    </row>
    <row r="98" spans="2:273" x14ac:dyDescent="0.25">
      <c r="B98" s="2">
        <v>71</v>
      </c>
      <c r="C98" s="37">
        <v>133.70500000000001</v>
      </c>
      <c r="D98" s="37">
        <v>126.13200000000001</v>
      </c>
      <c r="E98" s="37">
        <v>118.8</v>
      </c>
      <c r="F98" s="37">
        <v>114.56100000000001</v>
      </c>
      <c r="G98" s="37">
        <v>125.244</v>
      </c>
      <c r="H98" s="37">
        <v>121.625</v>
      </c>
      <c r="I98" s="37">
        <v>118.25</v>
      </c>
      <c r="J98" s="37">
        <v>124.075</v>
      </c>
      <c r="K98" s="37">
        <v>130.024</v>
      </c>
      <c r="L98" s="37">
        <v>116.268</v>
      </c>
      <c r="M98" s="37">
        <v>122.61</v>
      </c>
      <c r="N98" s="37">
        <v>110.82899999999999</v>
      </c>
      <c r="O98" s="37">
        <v>118.675</v>
      </c>
      <c r="P98" s="37">
        <v>113.175</v>
      </c>
      <c r="Q98" s="37">
        <v>98.795000000000002</v>
      </c>
      <c r="S98" s="4">
        <f t="shared" si="132"/>
        <v>129.83104209644273</v>
      </c>
      <c r="T98" s="4">
        <f t="shared" si="132"/>
        <v>128.19473229987048</v>
      </c>
      <c r="U98" s="4">
        <f t="shared" si="132"/>
        <v>119.65085721342551</v>
      </c>
      <c r="V98" s="4">
        <f t="shared" si="132"/>
        <v>116.67999761213889</v>
      </c>
      <c r="W98" s="4">
        <f t="shared" si="132"/>
        <v>126.46731942934333</v>
      </c>
      <c r="X98" s="4">
        <f t="shared" si="132"/>
        <v>124.972640798366</v>
      </c>
      <c r="Y98" s="4">
        <f t="shared" si="132"/>
        <v>119.02445867866939</v>
      </c>
      <c r="Z98" s="4">
        <f t="shared" si="132"/>
        <v>121.89919509791841</v>
      </c>
      <c r="AA98" s="4">
        <f t="shared" si="132"/>
        <v>129.51801310962921</v>
      </c>
      <c r="AB98" s="4">
        <f t="shared" si="132"/>
        <v>119.12307596502021</v>
      </c>
      <c r="AC98" s="4">
        <f t="shared" si="132"/>
        <v>124.62223170695083</v>
      </c>
      <c r="AD98" s="4">
        <f t="shared" si="132"/>
        <v>114.17464306761448</v>
      </c>
      <c r="AE98" s="4">
        <f t="shared" si="132"/>
        <v>120.34730560338004</v>
      </c>
      <c r="AF98" s="4">
        <f t="shared" si="132"/>
        <v>113.34280428654017</v>
      </c>
      <c r="AG98" s="4">
        <f t="shared" si="132"/>
        <v>101.18473212519773</v>
      </c>
      <c r="AI98" s="4">
        <f t="shared" si="133"/>
        <v>3.8739579035572831</v>
      </c>
      <c r="AJ98" s="4">
        <f t="shared" si="133"/>
        <v>-2.0627322998704756</v>
      </c>
      <c r="AK98" s="4">
        <f t="shared" si="133"/>
        <v>-0.85085721342551324</v>
      </c>
      <c r="AL98" s="4">
        <f t="shared" si="133"/>
        <v>-2.1189976121388838</v>
      </c>
      <c r="AM98" s="4">
        <f t="shared" si="133"/>
        <v>-1.2233194293433343</v>
      </c>
      <c r="AN98" s="4">
        <f t="shared" si="133"/>
        <v>-3.347640798366001</v>
      </c>
      <c r="AO98" s="4">
        <f t="shared" si="133"/>
        <v>-0.77445867866939011</v>
      </c>
      <c r="AP98" s="4">
        <f t="shared" si="133"/>
        <v>2.1758049020815946</v>
      </c>
      <c r="AQ98" s="4">
        <f t="shared" si="133"/>
        <v>0.50598689037079225</v>
      </c>
      <c r="AR98" s="4">
        <f t="shared" si="133"/>
        <v>-2.8550759650202053</v>
      </c>
      <c r="AS98" s="4">
        <f t="shared" si="133"/>
        <v>-2.0122317069508284</v>
      </c>
      <c r="AT98" s="4">
        <f t="shared" si="133"/>
        <v>-3.345643067614489</v>
      </c>
      <c r="AU98" s="4">
        <f t="shared" si="133"/>
        <v>-1.672305603380039</v>
      </c>
      <c r="AV98" s="4">
        <f t="shared" si="133"/>
        <v>-0.16780428654017499</v>
      </c>
      <c r="AW98" s="4">
        <f t="shared" si="133"/>
        <v>-2.3897321251977246</v>
      </c>
      <c r="AY98" s="2">
        <f t="shared" si="125"/>
        <v>91.717084599178662</v>
      </c>
      <c r="AZ98" s="2">
        <f t="shared" si="125"/>
        <v>90.263330193261979</v>
      </c>
      <c r="BA98" s="2">
        <f t="shared" si="125"/>
        <v>88.202862607909495</v>
      </c>
      <c r="BB98" s="2">
        <f t="shared" si="125"/>
        <v>88.303336467459786</v>
      </c>
      <c r="BC98" s="2">
        <f t="shared" si="125"/>
        <v>88.441772400195163</v>
      </c>
      <c r="BD98" s="2">
        <f t="shared" si="125"/>
        <v>87.087033685960876</v>
      </c>
      <c r="BE98" s="2">
        <f t="shared" si="125"/>
        <v>88.999243311866849</v>
      </c>
      <c r="BF98" s="2">
        <f t="shared" si="125"/>
        <v>87.454075070869735</v>
      </c>
      <c r="BG98" s="2">
        <f t="shared" si="125"/>
        <v>91.376017981578798</v>
      </c>
      <c r="BH98" s="2">
        <f t="shared" si="125"/>
        <v>91.799869898027765</v>
      </c>
      <c r="BI98" s="2">
        <f t="shared" si="125"/>
        <v>91.311407969635525</v>
      </c>
      <c r="BJ98" s="2">
        <f t="shared" si="125"/>
        <v>89.43237445258967</v>
      </c>
      <c r="BK98" s="2">
        <f t="shared" si="125"/>
        <v>92.556831681204358</v>
      </c>
      <c r="BL98" s="2">
        <f t="shared" si="125"/>
        <v>87.055384123559236</v>
      </c>
      <c r="BM98" s="2">
        <f t="shared" si="125"/>
        <v>89.884396609105792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103.95698569500672</v>
      </c>
      <c r="DL98" s="2">
        <f t="shared" si="134"/>
        <v>108.3463697705803</v>
      </c>
      <c r="DM98" s="2">
        <f t="shared" si="134"/>
        <v>106.73238742964351</v>
      </c>
      <c r="DN98" s="2">
        <f t="shared" si="134"/>
        <v>105.17298885017418</v>
      </c>
      <c r="DO98" s="2">
        <f t="shared" si="134"/>
        <v>103.97370459662288</v>
      </c>
      <c r="DP98" s="2">
        <f t="shared" si="134"/>
        <v>105.3217518761726</v>
      </c>
      <c r="DQ98" s="2">
        <f t="shared" si="134"/>
        <v>107.62020917678811</v>
      </c>
      <c r="DR98" s="2">
        <f t="shared" si="134"/>
        <v>109.77287955465587</v>
      </c>
      <c r="DS98" s="2">
        <f t="shared" si="134"/>
        <v>112.42480823211875</v>
      </c>
      <c r="DT98" s="2">
        <f t="shared" si="134"/>
        <v>114.41923328591751</v>
      </c>
      <c r="DU98" s="2">
        <f t="shared" si="134"/>
        <v>109.47685840901633</v>
      </c>
      <c r="DV98" s="2">
        <f t="shared" si="134"/>
        <v>107.56613382208118</v>
      </c>
      <c r="DW98" s="2">
        <f t="shared" si="134"/>
        <v>109.23141025641026</v>
      </c>
      <c r="DX98" s="2">
        <f t="shared" si="134"/>
        <v>96.68566126855599</v>
      </c>
      <c r="DY98" s="2">
        <f t="shared" si="134"/>
        <v>98.886831703131691</v>
      </c>
      <c r="EA98" s="2">
        <f t="shared" si="94"/>
        <v>91.038552436535156</v>
      </c>
      <c r="EB98" s="2">
        <f t="shared" si="94"/>
        <v>89.290831147416228</v>
      </c>
      <c r="EC98" s="2">
        <f t="shared" si="94"/>
        <v>87.101952506894534</v>
      </c>
      <c r="ED98" s="2">
        <f t="shared" si="94"/>
        <v>87.208048939591592</v>
      </c>
      <c r="EE98" s="2">
        <f t="shared" si="94"/>
        <v>87.452481763316712</v>
      </c>
      <c r="EF98" s="2">
        <f t="shared" si="94"/>
        <v>86.013996206150594</v>
      </c>
      <c r="EG98" s="2">
        <f t="shared" si="94"/>
        <v>87.784627040517478</v>
      </c>
      <c r="EH98" s="2">
        <f t="shared" si="94"/>
        <v>85.975013350647856</v>
      </c>
      <c r="EI98" s="2">
        <f t="shared" si="94"/>
        <v>90.117549576849839</v>
      </c>
      <c r="EJ98" s="2">
        <f t="shared" si="94"/>
        <v>90.174014973350268</v>
      </c>
      <c r="EK98" s="2">
        <f t="shared" si="94"/>
        <v>90.144078572455911</v>
      </c>
      <c r="EL98" s="2">
        <f t="shared" si="94"/>
        <v>88.127335891605085</v>
      </c>
      <c r="EM98" s="2">
        <f t="shared" si="135"/>
        <v>91.46386158025139</v>
      </c>
      <c r="EN98" s="2">
        <f t="shared" si="135"/>
        <v>86.450446020128084</v>
      </c>
      <c r="EO98" s="2">
        <f t="shared" si="135"/>
        <v>89.195018749088092</v>
      </c>
      <c r="EQ98" s="2">
        <f t="shared" si="136"/>
        <v>89.996022717270549</v>
      </c>
      <c r="ER98" s="2">
        <f t="shared" si="136"/>
        <v>88.311914634342443</v>
      </c>
      <c r="ES98" s="2">
        <f t="shared" si="136"/>
        <v>86.212099179371293</v>
      </c>
      <c r="ET98" s="2">
        <f t="shared" si="136"/>
        <v>86.361807252257663</v>
      </c>
      <c r="EU98" s="2">
        <f t="shared" si="136"/>
        <v>86.678427501187969</v>
      </c>
      <c r="EV98" s="2">
        <f t="shared" si="136"/>
        <v>85.52529814996204</v>
      </c>
      <c r="EW98" s="2">
        <f t="shared" si="136"/>
        <v>86.780201837995151</v>
      </c>
      <c r="EX98" s="2">
        <f t="shared" si="136"/>
        <v>85.01353455150462</v>
      </c>
      <c r="EY98" s="2">
        <f t="shared" si="136"/>
        <v>89.296578971214132</v>
      </c>
      <c r="EZ98" s="2">
        <f t="shared" si="136"/>
        <v>89.768595829143052</v>
      </c>
      <c r="FA98" s="2">
        <f t="shared" si="136"/>
        <v>89.143628534844339</v>
      </c>
      <c r="FB98" s="2">
        <f t="shared" si="136"/>
        <v>87.025293389698817</v>
      </c>
      <c r="FC98" s="2">
        <f t="shared" si="136"/>
        <v>90.739464245441766</v>
      </c>
      <c r="FD98" s="2">
        <f t="shared" si="136"/>
        <v>86.582030899733851</v>
      </c>
      <c r="FE98" s="2">
        <f t="shared" si="136"/>
        <v>89.604547200396354</v>
      </c>
      <c r="FG98" s="2">
        <f t="shared" si="137"/>
        <v>0.94740082526627911</v>
      </c>
      <c r="FH98" s="2">
        <f t="shared" si="137"/>
        <v>0.94890478237715137</v>
      </c>
      <c r="FI98" s="2">
        <f t="shared" si="137"/>
        <v>0.94386370725414592</v>
      </c>
      <c r="FJ98" s="2">
        <f t="shared" si="137"/>
        <v>0.93897778787783559</v>
      </c>
      <c r="FK98" s="2">
        <f t="shared" si="137"/>
        <v>0.94006546520094336</v>
      </c>
      <c r="FL98" s="2">
        <f t="shared" si="137"/>
        <v>0.94439526550114816</v>
      </c>
      <c r="FM98" s="2">
        <f t="shared" si="137"/>
        <v>0.93871401255980214</v>
      </c>
      <c r="FN98" s="2">
        <f t="shared" si="137"/>
        <v>0.93780063585115137</v>
      </c>
      <c r="FO98" s="2">
        <f t="shared" si="137"/>
        <v>0.94353626358216403</v>
      </c>
      <c r="FP98" s="2">
        <f t="shared" si="137"/>
        <v>0.93292498452438721</v>
      </c>
      <c r="FQ98" s="2">
        <f t="shared" si="137"/>
        <v>0.93956651425052984</v>
      </c>
      <c r="FR98" s="2">
        <f t="shared" si="137"/>
        <v>0.93281311979678116</v>
      </c>
      <c r="FS98" s="2">
        <f t="shared" si="137"/>
        <v>0.93844852372468657</v>
      </c>
      <c r="FT98" s="2">
        <f t="shared" si="137"/>
        <v>0.94090567781746703</v>
      </c>
      <c r="FU98" s="2">
        <f t="shared" si="137"/>
        <v>0.92889785495403188</v>
      </c>
      <c r="FW98" s="2">
        <f t="shared" si="127"/>
        <v>9.2732666214686806E-4</v>
      </c>
      <c r="FX98" s="2">
        <f t="shared" si="127"/>
        <v>1.1725688657568489E-3</v>
      </c>
      <c r="FY98" s="2">
        <f t="shared" si="127"/>
        <v>1.2021537750487924E-3</v>
      </c>
      <c r="FZ98" s="2">
        <f t="shared" si="127"/>
        <v>1.1496078860922891E-3</v>
      </c>
      <c r="GA98" s="2">
        <f t="shared" si="127"/>
        <v>1.1642180547125451E-3</v>
      </c>
      <c r="GB98" s="2">
        <f t="shared" si="127"/>
        <v>1.1564359277282837E-3</v>
      </c>
      <c r="GC98" s="2">
        <f t="shared" si="127"/>
        <v>1.0224418110393815E-3</v>
      </c>
      <c r="GD98" s="2">
        <f t="shared" si="127"/>
        <v>1.196517040026065E-3</v>
      </c>
      <c r="GE98" s="2">
        <f t="shared" si="127"/>
        <v>1.3188878861230878E-3</v>
      </c>
      <c r="GF98" s="2">
        <f t="shared" si="127"/>
        <v>9.7052360051816736E-4</v>
      </c>
      <c r="GG98" s="2">
        <f t="shared" si="127"/>
        <v>1.0174196936806503E-3</v>
      </c>
      <c r="GH98" s="2">
        <f t="shared" si="127"/>
        <v>9.016229983762502E-4</v>
      </c>
      <c r="GI98" s="2">
        <f t="shared" si="127"/>
        <v>8.9557184561337799E-4</v>
      </c>
      <c r="GJ98" s="2">
        <f t="shared" si="127"/>
        <v>7.2193654210899372E-4</v>
      </c>
      <c r="GK98" s="2">
        <f t="shared" si="127"/>
        <v>6.5726715702228028E-4</v>
      </c>
      <c r="GM98" s="86">
        <f t="shared" si="128"/>
        <v>2.8934376390804051E-4</v>
      </c>
      <c r="GN98" s="86">
        <f t="shared" si="128"/>
        <v>5.1885621644276118E-9</v>
      </c>
      <c r="GO98" s="86">
        <f t="shared" si="128"/>
        <v>1.6017317329684071E-10</v>
      </c>
      <c r="GP98" s="86">
        <f t="shared" si="128"/>
        <v>1.2144449233621254E-9</v>
      </c>
      <c r="GQ98" s="86">
        <f t="shared" si="128"/>
        <v>5.6855141489294001E-12</v>
      </c>
      <c r="GR98" s="86">
        <f t="shared" si="128"/>
        <v>1.7029459882436041E-16</v>
      </c>
      <c r="GS98" s="86">
        <f t="shared" si="128"/>
        <v>1.7347213721228701E-14</v>
      </c>
      <c r="GT98" s="86">
        <f t="shared" si="128"/>
        <v>1.3516100528447559E-10</v>
      </c>
      <c r="GU98" s="86">
        <f t="shared" si="128"/>
        <v>2.9590687675542288E-13</v>
      </c>
      <c r="GV98" s="86">
        <f t="shared" si="128"/>
        <v>1.8643548535926389E-11</v>
      </c>
      <c r="GW98" s="86">
        <f t="shared" si="128"/>
        <v>4.8201539021509512E-13</v>
      </c>
      <c r="GX98" s="86">
        <f t="shared" si="128"/>
        <v>2.9131821558095809E-10</v>
      </c>
      <c r="GY98" s="86">
        <f t="shared" si="128"/>
        <v>1.0314796754538301E-10</v>
      </c>
      <c r="GZ98" s="86">
        <f t="shared" si="128"/>
        <v>4.0173762639166453E-6</v>
      </c>
      <c r="HA98" s="86">
        <f t="shared" si="128"/>
        <v>1.2440892826009516E-5</v>
      </c>
      <c r="HC98" s="86">
        <f t="shared" si="73"/>
        <v>0.11633582723697115</v>
      </c>
      <c r="HD98" s="86">
        <f t="shared" si="73"/>
        <v>0.11282318133021324</v>
      </c>
      <c r="HE98" s="86">
        <f t="shared" si="73"/>
        <v>8.1494678340333179E-2</v>
      </c>
      <c r="HF98" s="86">
        <f t="shared" si="73"/>
        <v>7.3463635738480443E-2</v>
      </c>
      <c r="HG98" s="86">
        <f t="shared" si="87"/>
        <v>0.10401740905362121</v>
      </c>
      <c r="HH98" s="86">
        <f t="shared" si="87"/>
        <v>0.1131576234149814</v>
      </c>
      <c r="HI98" s="86">
        <f t="shared" si="87"/>
        <v>8.6670091792972442E-2</v>
      </c>
      <c r="HJ98" s="86">
        <f t="shared" si="87"/>
        <v>0.10247896492381564</v>
      </c>
      <c r="HK98" s="86">
        <f t="shared" si="87"/>
        <v>0.11751492744475937</v>
      </c>
      <c r="HL98" s="86">
        <f t="shared" si="87"/>
        <v>8.0765412729177796E-2</v>
      </c>
      <c r="HM98" s="86">
        <f t="shared" si="87"/>
        <v>9.860760314622885E-2</v>
      </c>
      <c r="HN98" s="86">
        <f t="shared" si="87"/>
        <v>6.8045355843771263E-2</v>
      </c>
      <c r="HO98" s="86">
        <f t="shared" si="87"/>
        <v>7.9493748605334064E-2</v>
      </c>
      <c r="HP98" s="86">
        <f t="shared" si="87"/>
        <v>8.4753360374805381E-2</v>
      </c>
      <c r="HQ98" s="86">
        <f t="shared" si="87"/>
        <v>3.9210709227177717E-2</v>
      </c>
      <c r="HS98" s="86">
        <f t="shared" si="129"/>
        <v>1.1556925068810691E-16</v>
      </c>
      <c r="HT98" s="86">
        <f t="shared" si="129"/>
        <v>2.1431607926138613E-14</v>
      </c>
      <c r="HU98" s="86">
        <f t="shared" si="129"/>
        <v>8.1988078421980462E-18</v>
      </c>
      <c r="HV98" s="86">
        <f t="shared" si="129"/>
        <v>2.0553439201333202E-19</v>
      </c>
      <c r="HW98" s="86">
        <f t="shared" si="129"/>
        <v>1.030737482624853E-17</v>
      </c>
      <c r="HX98" s="86">
        <f t="shared" si="129"/>
        <v>5.6167374389907646E-20</v>
      </c>
      <c r="HY98" s="86">
        <f t="shared" si="129"/>
        <v>9.8894495309608026E-20</v>
      </c>
      <c r="HZ98" s="86">
        <f t="shared" si="129"/>
        <v>8.0418633219080218E-19</v>
      </c>
      <c r="IA98" s="86">
        <f t="shared" si="129"/>
        <v>1.7015070929955243E-19</v>
      </c>
      <c r="IB98" s="86">
        <f t="shared" si="129"/>
        <v>4.9775962396487509E-21</v>
      </c>
      <c r="IC98" s="86">
        <f t="shared" si="129"/>
        <v>1.3535280046102327E-20</v>
      </c>
      <c r="ID98" s="86">
        <f t="shared" si="129"/>
        <v>1.65966967753404E-20</v>
      </c>
      <c r="IE98" s="86">
        <f t="shared" si="129"/>
        <v>2.2145396014888009E-19</v>
      </c>
      <c r="IF98" s="86">
        <f t="shared" si="129"/>
        <v>3.672804995453227E-13</v>
      </c>
      <c r="IG98" s="86">
        <f t="shared" si="129"/>
        <v>1.9399571174177687E-11</v>
      </c>
      <c r="II98" s="86">
        <f t="shared" si="130"/>
        <v>9.4082469461586584E-90</v>
      </c>
      <c r="IJ98" s="86">
        <f t="shared" si="130"/>
        <v>3.4020837935447495E-75</v>
      </c>
      <c r="IK98" s="86">
        <f t="shared" si="130"/>
        <v>4.8777444179824555E-95</v>
      </c>
      <c r="IL98" s="86">
        <f t="shared" si="130"/>
        <v>1.1886128691148811E-104</v>
      </c>
      <c r="IM98" s="86">
        <f t="shared" si="130"/>
        <v>8.0148622334002615E-100</v>
      </c>
      <c r="IN98" s="86">
        <f t="shared" si="130"/>
        <v>9.3148498251189285E-108</v>
      </c>
      <c r="IO98" s="86">
        <f t="shared" si="130"/>
        <v>2.9452958333363854E-110</v>
      </c>
      <c r="IP98" s="86">
        <f t="shared" si="130"/>
        <v>1.7643863664803023E-103</v>
      </c>
      <c r="IQ98" s="86">
        <f t="shared" si="130"/>
        <v>1.5824649229822668E-108</v>
      </c>
      <c r="IR98" s="86">
        <f t="shared" si="130"/>
        <v>4.5966511470776282E-114</v>
      </c>
      <c r="IS98" s="86">
        <f t="shared" si="130"/>
        <v>1.4934341224406175E-115</v>
      </c>
      <c r="IT98" s="86">
        <f t="shared" si="130"/>
        <v>1.4406559710276114E-113</v>
      </c>
      <c r="IU98" s="86">
        <f t="shared" si="130"/>
        <v>5.6548677421142964E-105</v>
      </c>
      <c r="IV98" s="86">
        <f t="shared" si="130"/>
        <v>1.1043150889928916E-57</v>
      </c>
      <c r="IW98" s="86">
        <f t="shared" si="130"/>
        <v>4.2838292153027305E-54</v>
      </c>
      <c r="IY98" s="86">
        <f t="shared" si="131"/>
        <v>0.11662517100087931</v>
      </c>
      <c r="IZ98" s="86">
        <f t="shared" si="131"/>
        <v>0.11282318651879683</v>
      </c>
      <c r="JA98" s="86">
        <f t="shared" si="131"/>
        <v>8.149467850050636E-2</v>
      </c>
      <c r="JB98" s="86">
        <f t="shared" si="131"/>
        <v>7.3463636952925362E-2</v>
      </c>
      <c r="JC98" s="86">
        <f t="shared" si="131"/>
        <v>0.10401740905930673</v>
      </c>
      <c r="JD98" s="86">
        <f t="shared" si="131"/>
        <v>0.11315762341498156</v>
      </c>
      <c r="JE98" s="86">
        <f t="shared" si="131"/>
        <v>8.667009179298979E-2</v>
      </c>
      <c r="JF98" s="86">
        <f t="shared" si="131"/>
        <v>0.10247896505897665</v>
      </c>
      <c r="JG98" s="86">
        <f t="shared" si="131"/>
        <v>0.11751492744505528</v>
      </c>
      <c r="JH98" s="86">
        <f t="shared" si="131"/>
        <v>8.0765412747821341E-2</v>
      </c>
      <c r="JI98" s="86">
        <f t="shared" si="131"/>
        <v>9.8607603146710868E-2</v>
      </c>
      <c r="JJ98" s="86">
        <f t="shared" si="131"/>
        <v>6.8045356135089483E-2</v>
      </c>
      <c r="JK98" s="86">
        <f t="shared" si="131"/>
        <v>7.9493748708482026E-2</v>
      </c>
      <c r="JL98" s="86">
        <f t="shared" si="131"/>
        <v>8.4757377751436574E-2</v>
      </c>
      <c r="JM98" s="86">
        <f t="shared" si="131"/>
        <v>3.92231501394033E-2</v>
      </c>
    </row>
    <row r="99" spans="2:273" x14ac:dyDescent="0.25">
      <c r="B99" s="2">
        <v>72</v>
      </c>
      <c r="C99" s="37">
        <v>144.95500000000001</v>
      </c>
      <c r="D99" s="37">
        <v>137.63200000000001</v>
      </c>
      <c r="E99" s="37">
        <v>132.5</v>
      </c>
      <c r="F99" s="37">
        <v>131.756</v>
      </c>
      <c r="G99" s="37">
        <v>137.65899999999999</v>
      </c>
      <c r="H99" s="37">
        <v>139.125</v>
      </c>
      <c r="I99" s="37">
        <v>127.05</v>
      </c>
      <c r="J99" s="37">
        <v>135.9</v>
      </c>
      <c r="K99" s="37">
        <v>143.732</v>
      </c>
      <c r="L99" s="37">
        <v>127.31699999999999</v>
      </c>
      <c r="M99" s="37">
        <v>140.268</v>
      </c>
      <c r="N99" s="37">
        <v>120.732</v>
      </c>
      <c r="O99" s="37">
        <v>130.30000000000001</v>
      </c>
      <c r="P99" s="37">
        <v>122.45</v>
      </c>
      <c r="Q99" s="37">
        <v>107.795</v>
      </c>
      <c r="S99" s="4">
        <f t="shared" si="132"/>
        <v>139.11115023958848</v>
      </c>
      <c r="T99" s="4">
        <f t="shared" si="132"/>
        <v>137.02103197309111</v>
      </c>
      <c r="U99" s="4">
        <f t="shared" si="132"/>
        <v>128.97801278599962</v>
      </c>
      <c r="V99" s="4">
        <f t="shared" si="132"/>
        <v>125.79943040771886</v>
      </c>
      <c r="W99" s="4">
        <f t="shared" si="132"/>
        <v>137.15728989053434</v>
      </c>
      <c r="X99" s="4">
        <f t="shared" si="132"/>
        <v>135.75507141652497</v>
      </c>
      <c r="Y99" s="4">
        <f t="shared" si="132"/>
        <v>128.26348405639388</v>
      </c>
      <c r="Z99" s="4">
        <f t="shared" si="132"/>
        <v>131.83801307402899</v>
      </c>
      <c r="AA99" s="4">
        <f t="shared" si="132"/>
        <v>140.41639392054958</v>
      </c>
      <c r="AB99" s="4">
        <f t="shared" si="132"/>
        <v>127.80807582832185</v>
      </c>
      <c r="AC99" s="4">
        <f t="shared" si="132"/>
        <v>134.7152076020804</v>
      </c>
      <c r="AD99" s="4">
        <f t="shared" si="132"/>
        <v>122.37184562735391</v>
      </c>
      <c r="AE99" s="4">
        <f t="shared" si="132"/>
        <v>128.73006091115263</v>
      </c>
      <c r="AF99" s="4">
        <f t="shared" si="132"/>
        <v>121.39218665306471</v>
      </c>
      <c r="AG99" s="4">
        <f t="shared" si="132"/>
        <v>106.06180716772668</v>
      </c>
      <c r="AI99" s="4">
        <f t="shared" si="133"/>
        <v>5.8438497604115298</v>
      </c>
      <c r="AJ99" s="4">
        <f t="shared" si="133"/>
        <v>0.61096802690889263</v>
      </c>
      <c r="AK99" s="4">
        <f t="shared" si="133"/>
        <v>3.5219872140003758</v>
      </c>
      <c r="AL99" s="4">
        <f t="shared" si="133"/>
        <v>5.9565695922811415</v>
      </c>
      <c r="AM99" s="4">
        <f t="shared" si="133"/>
        <v>0.5017101094656482</v>
      </c>
      <c r="AN99" s="4">
        <f t="shared" si="133"/>
        <v>3.3699285834750299</v>
      </c>
      <c r="AO99" s="4">
        <f t="shared" si="133"/>
        <v>-1.2134840563938809</v>
      </c>
      <c r="AP99" s="4">
        <f t="shared" si="133"/>
        <v>4.0619869259710129</v>
      </c>
      <c r="AQ99" s="4">
        <f t="shared" si="133"/>
        <v>3.3156060794504185</v>
      </c>
      <c r="AR99" s="4">
        <f t="shared" si="133"/>
        <v>-0.49107582832185415</v>
      </c>
      <c r="AS99" s="4">
        <f t="shared" si="133"/>
        <v>5.5527923979196032</v>
      </c>
      <c r="AT99" s="4">
        <f t="shared" si="133"/>
        <v>-1.6398456273539068</v>
      </c>
      <c r="AU99" s="4">
        <f t="shared" si="133"/>
        <v>1.5699390888473772</v>
      </c>
      <c r="AV99" s="4">
        <f t="shared" si="133"/>
        <v>1.0578133469352906</v>
      </c>
      <c r="AW99" s="4">
        <f t="shared" si="133"/>
        <v>1.7331928322733177</v>
      </c>
      <c r="AY99" s="2">
        <f t="shared" si="125"/>
        <v>91.448517465697904</v>
      </c>
      <c r="AZ99" s="2">
        <f t="shared" si="125"/>
        <v>90.015672068665211</v>
      </c>
      <c r="BA99" s="2">
        <f t="shared" si="125"/>
        <v>87.936531666141093</v>
      </c>
      <c r="BB99" s="2">
        <f t="shared" si="125"/>
        <v>88.056705358387291</v>
      </c>
      <c r="BC99" s="2">
        <f t="shared" si="125"/>
        <v>88.213813883691117</v>
      </c>
      <c r="BD99" s="2">
        <f t="shared" si="125"/>
        <v>86.88515773145653</v>
      </c>
      <c r="BE99" s="2">
        <f t="shared" si="125"/>
        <v>88.740768732193274</v>
      </c>
      <c r="BF99" s="2">
        <f t="shared" si="125"/>
        <v>87.208264908565695</v>
      </c>
      <c r="BG99" s="2">
        <f t="shared" si="125"/>
        <v>91.099032542924022</v>
      </c>
      <c r="BH99" s="2">
        <f t="shared" si="125"/>
        <v>91.546900877074179</v>
      </c>
      <c r="BI99" s="2">
        <f t="shared" si="125"/>
        <v>91.066169142809088</v>
      </c>
      <c r="BJ99" s="2">
        <f t="shared" si="125"/>
        <v>89.213123774937714</v>
      </c>
      <c r="BK99" s="2">
        <f t="shared" si="125"/>
        <v>92.322064569809754</v>
      </c>
      <c r="BL99" s="2">
        <f t="shared" si="125"/>
        <v>86.923290612495393</v>
      </c>
      <c r="BM99" s="2">
        <f t="shared" si="125"/>
        <v>89.765638677036165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104.10347112010794</v>
      </c>
      <c r="DL99" s="2">
        <f t="shared" si="134"/>
        <v>108.55080094466936</v>
      </c>
      <c r="DM99" s="2">
        <f t="shared" si="134"/>
        <v>106.97578330206377</v>
      </c>
      <c r="DN99" s="2">
        <f t="shared" si="134"/>
        <v>105.38974425087105</v>
      </c>
      <c r="DO99" s="2">
        <f t="shared" si="134"/>
        <v>104.11622795497185</v>
      </c>
      <c r="DP99" s="2">
        <f t="shared" si="134"/>
        <v>105.54702861163227</v>
      </c>
      <c r="DQ99" s="2">
        <f t="shared" si="134"/>
        <v>107.84797233468285</v>
      </c>
      <c r="DR99" s="2">
        <f t="shared" si="134"/>
        <v>110.06938259109312</v>
      </c>
      <c r="DS99" s="2">
        <f t="shared" si="134"/>
        <v>112.7833560053981</v>
      </c>
      <c r="DT99" s="2">
        <f t="shared" si="134"/>
        <v>114.76713679468943</v>
      </c>
      <c r="DU99" s="2">
        <f t="shared" si="134"/>
        <v>109.75627606959188</v>
      </c>
      <c r="DV99" s="2">
        <f t="shared" si="134"/>
        <v>107.73633679833679</v>
      </c>
      <c r="DW99" s="2">
        <f t="shared" si="134"/>
        <v>109.39544871794871</v>
      </c>
      <c r="DX99" s="2">
        <f t="shared" si="134"/>
        <v>96.791592442645054</v>
      </c>
      <c r="DY99" s="2">
        <f t="shared" si="134"/>
        <v>98.960737880737867</v>
      </c>
      <c r="EA99" s="2">
        <f t="shared" si="94"/>
        <v>90.808822818612398</v>
      </c>
      <c r="EB99" s="2">
        <f t="shared" si="94"/>
        <v>89.106714167026055</v>
      </c>
      <c r="EC99" s="2">
        <f t="shared" si="94"/>
        <v>86.905001638862529</v>
      </c>
      <c r="ED99" s="2">
        <f t="shared" si="94"/>
        <v>87.030470156861526</v>
      </c>
      <c r="EE99" s="2">
        <f t="shared" si="94"/>
        <v>87.290166491734453</v>
      </c>
      <c r="EF99" s="2">
        <f t="shared" si="94"/>
        <v>85.88367992521006</v>
      </c>
      <c r="EG99" s="2">
        <f t="shared" si="94"/>
        <v>87.604225717523619</v>
      </c>
      <c r="EH99" s="2">
        <f t="shared" si="94"/>
        <v>85.826712676549562</v>
      </c>
      <c r="EI99" s="2">
        <f t="shared" si="94"/>
        <v>89.916767202623618</v>
      </c>
      <c r="EJ99" s="2">
        <f t="shared" si="94"/>
        <v>90.024760990896681</v>
      </c>
      <c r="EK99" s="2">
        <f t="shared" si="94"/>
        <v>89.970926764702455</v>
      </c>
      <c r="EL99" s="2">
        <f t="shared" si="94"/>
        <v>87.997481025121331</v>
      </c>
      <c r="EM99" s="2">
        <f t="shared" si="135"/>
        <v>91.301507057941024</v>
      </c>
      <c r="EN99" s="2">
        <f t="shared" si="135"/>
        <v>86.357932296431841</v>
      </c>
      <c r="EO99" s="2">
        <f t="shared" si="135"/>
        <v>89.123430507595302</v>
      </c>
      <c r="EQ99" s="2">
        <f t="shared" si="136"/>
        <v>89.797192761489598</v>
      </c>
      <c r="ER99" s="2">
        <f t="shared" si="136"/>
        <v>88.160261993741415</v>
      </c>
      <c r="ES99" s="2">
        <f t="shared" si="136"/>
        <v>86.045625243132108</v>
      </c>
      <c r="ET99" s="2">
        <f t="shared" si="136"/>
        <v>86.215108095136713</v>
      </c>
      <c r="EU99" s="2">
        <f t="shared" si="136"/>
        <v>86.540384637756262</v>
      </c>
      <c r="EV99" s="2">
        <f t="shared" si="136"/>
        <v>85.414340611803397</v>
      </c>
      <c r="EW99" s="2">
        <f t="shared" si="136"/>
        <v>86.636145629194147</v>
      </c>
      <c r="EX99" s="2">
        <f t="shared" si="136"/>
        <v>84.898858908488336</v>
      </c>
      <c r="EY99" s="2">
        <f t="shared" si="136"/>
        <v>89.127397505873319</v>
      </c>
      <c r="EZ99" s="2">
        <f t="shared" si="136"/>
        <v>89.634849560683833</v>
      </c>
      <c r="FA99" s="2">
        <f t="shared" si="136"/>
        <v>89.005876959993557</v>
      </c>
      <c r="FB99" s="2">
        <f t="shared" si="136"/>
        <v>86.933664400093178</v>
      </c>
      <c r="FC99" s="2">
        <f t="shared" si="136"/>
        <v>90.60088925585066</v>
      </c>
      <c r="FD99" s="2">
        <f t="shared" si="136"/>
        <v>86.484998712212985</v>
      </c>
      <c r="FE99" s="2">
        <f t="shared" si="136"/>
        <v>89.515903150092981</v>
      </c>
      <c r="FG99" s="2">
        <f t="shared" si="137"/>
        <v>0.95180593278076742</v>
      </c>
      <c r="FH99" s="2">
        <f t="shared" si="137"/>
        <v>0.95319015881990532</v>
      </c>
      <c r="FI99" s="2">
        <f t="shared" si="137"/>
        <v>0.94854895600515632</v>
      </c>
      <c r="FJ99" s="2">
        <f t="shared" si="137"/>
        <v>0.94404665116628617</v>
      </c>
      <c r="FK99" s="2">
        <f t="shared" si="137"/>
        <v>0.94504926700789649</v>
      </c>
      <c r="FL99" s="2">
        <f t="shared" si="137"/>
        <v>0.94903854469210069</v>
      </c>
      <c r="FM99" s="2">
        <f t="shared" si="137"/>
        <v>0.94380347524840669</v>
      </c>
      <c r="FN99" s="2">
        <f t="shared" si="137"/>
        <v>0.94296134053587821</v>
      </c>
      <c r="FO99" s="2">
        <f t="shared" si="137"/>
        <v>0.94824734297269753</v>
      </c>
      <c r="FP99" s="2">
        <f t="shared" si="137"/>
        <v>0.93846367920532958</v>
      </c>
      <c r="FQ99" s="2">
        <f t="shared" si="137"/>
        <v>0.94458936032061713</v>
      </c>
      <c r="FR99" s="2">
        <f t="shared" si="137"/>
        <v>0.93836044135339081</v>
      </c>
      <c r="FS99" s="2">
        <f t="shared" si="137"/>
        <v>0.94355870816947951</v>
      </c>
      <c r="FT99" s="2">
        <f t="shared" si="137"/>
        <v>0.94582363897820865</v>
      </c>
      <c r="FU99" s="2">
        <f t="shared" si="137"/>
        <v>0.93474582869142098</v>
      </c>
      <c r="FW99" s="2">
        <f t="shared" si="127"/>
        <v>1.0167025046229779E-3</v>
      </c>
      <c r="FX99" s="2">
        <f t="shared" si="127"/>
        <v>1.2855507638544928E-3</v>
      </c>
      <c r="FY99" s="2">
        <f t="shared" si="127"/>
        <v>1.3179825409918319E-3</v>
      </c>
      <c r="FZ99" s="2">
        <f t="shared" si="127"/>
        <v>1.2603801898069518E-3</v>
      </c>
      <c r="GA99" s="2">
        <f t="shared" si="127"/>
        <v>1.2763963455949461E-3</v>
      </c>
      <c r="GB99" s="2">
        <f t="shared" si="127"/>
        <v>1.2678653231760182E-3</v>
      </c>
      <c r="GC99" s="2">
        <f t="shared" si="127"/>
        <v>1.1209745759518219E-3</v>
      </c>
      <c r="GD99" s="2">
        <f t="shared" si="127"/>
        <v>1.3118034139947734E-3</v>
      </c>
      <c r="GE99" s="2">
        <f t="shared" si="127"/>
        <v>1.4459478222163013E-3</v>
      </c>
      <c r="GF99" s="2">
        <f t="shared" si="127"/>
        <v>1.0640583343827106E-3</v>
      </c>
      <c r="GG99" s="2">
        <f t="shared" si="127"/>
        <v>1.1154690173286296E-3</v>
      </c>
      <c r="GH99" s="2">
        <f t="shared" si="127"/>
        <v>9.8852397016527043E-4</v>
      </c>
      <c r="GI99" s="2">
        <f t="shared" si="127"/>
        <v>9.8189016338564011E-4</v>
      </c>
      <c r="GJ99" s="2">
        <f t="shared" si="127"/>
        <v>7.9153254628103328E-4</v>
      </c>
      <c r="GK99" s="2">
        <f t="shared" si="127"/>
        <v>7.2063340994641073E-4</v>
      </c>
      <c r="GM99" s="86">
        <f t="shared" si="128"/>
        <v>8.1650219445546037E-5</v>
      </c>
      <c r="GN99" s="86">
        <f t="shared" si="128"/>
        <v>1.7122689578146602E-10</v>
      </c>
      <c r="GO99" s="86">
        <f t="shared" si="128"/>
        <v>2.9766124097969575E-12</v>
      </c>
      <c r="GP99" s="86">
        <f t="shared" si="128"/>
        <v>3.3221406751738781E-11</v>
      </c>
      <c r="GQ99" s="86">
        <f t="shared" si="128"/>
        <v>6.978322902475419E-14</v>
      </c>
      <c r="GR99" s="86">
        <f t="shared" si="128"/>
        <v>4.8234986456824653E-19</v>
      </c>
      <c r="GS99" s="86">
        <f t="shared" si="128"/>
        <v>7.1881864991567317E-17</v>
      </c>
      <c r="GT99" s="86">
        <f t="shared" si="128"/>
        <v>3.1280345792413429E-12</v>
      </c>
      <c r="GU99" s="86">
        <f t="shared" si="128"/>
        <v>2.9814133484828488E-15</v>
      </c>
      <c r="GV99" s="86">
        <f t="shared" si="128"/>
        <v>2.8900505938976876E-13</v>
      </c>
      <c r="GW99" s="86">
        <f t="shared" si="128"/>
        <v>4.8116776340924539E-15</v>
      </c>
      <c r="GX99" s="86">
        <f t="shared" si="128"/>
        <v>5.7077296026643868E-12</v>
      </c>
      <c r="GY99" s="86">
        <f t="shared" si="128"/>
        <v>2.0519841991402547E-12</v>
      </c>
      <c r="GZ99" s="86">
        <f t="shared" si="128"/>
        <v>5.916410161523356E-7</v>
      </c>
      <c r="HA99" s="86">
        <f t="shared" si="128"/>
        <v>2.0248567189471092E-6</v>
      </c>
      <c r="HC99" s="86">
        <f t="shared" si="73"/>
        <v>0.1554157141432031</v>
      </c>
      <c r="HD99" s="86">
        <f t="shared" si="73"/>
        <v>0.14872699098786982</v>
      </c>
      <c r="HE99" s="86">
        <f t="shared" si="73"/>
        <v>0.11367713972256989</v>
      </c>
      <c r="HF99" s="86">
        <f t="shared" si="73"/>
        <v>0.10463531764590908</v>
      </c>
      <c r="HG99" s="86">
        <f t="shared" si="87"/>
        <v>0.14368678962861328</v>
      </c>
      <c r="HH99" s="86">
        <f t="shared" si="87"/>
        <v>0.15726006210096313</v>
      </c>
      <c r="HI99" s="86">
        <f t="shared" si="87"/>
        <v>0.12246698732934165</v>
      </c>
      <c r="HJ99" s="86">
        <f t="shared" si="87"/>
        <v>0.14271226600569123</v>
      </c>
      <c r="HK99" s="86">
        <f t="shared" si="87"/>
        <v>0.16408039939528096</v>
      </c>
      <c r="HL99" s="86">
        <f t="shared" si="87"/>
        <v>0.11505264156852042</v>
      </c>
      <c r="HM99" s="86">
        <f t="shared" si="87"/>
        <v>0.13915100201042452</v>
      </c>
      <c r="HN99" s="86">
        <f t="shared" si="87"/>
        <v>9.7622099419665292E-2</v>
      </c>
      <c r="HO99" s="86">
        <f t="shared" si="87"/>
        <v>0.11134466023879473</v>
      </c>
      <c r="HP99" s="86">
        <f t="shared" si="87"/>
        <v>0.11908253431502359</v>
      </c>
      <c r="HQ99" s="86">
        <f t="shared" si="87"/>
        <v>6.0652045879997223E-2</v>
      </c>
      <c r="HS99" s="86">
        <f t="shared" si="129"/>
        <v>4.7792389807728395E-16</v>
      </c>
      <c r="HT99" s="86">
        <f t="shared" si="129"/>
        <v>7.4053266091357025E-14</v>
      </c>
      <c r="HU99" s="86">
        <f t="shared" si="129"/>
        <v>3.951790178167608E-17</v>
      </c>
      <c r="HV99" s="86">
        <f t="shared" si="129"/>
        <v>1.1455836253001972E-18</v>
      </c>
      <c r="HW99" s="86">
        <f t="shared" si="129"/>
        <v>5.1043655447447638E-17</v>
      </c>
      <c r="HX99" s="86">
        <f t="shared" si="129"/>
        <v>3.3043395589179934E-19</v>
      </c>
      <c r="HY99" s="86">
        <f t="shared" si="129"/>
        <v>5.6867216301878014E-19</v>
      </c>
      <c r="HZ99" s="86">
        <f t="shared" si="129"/>
        <v>4.3583315195824499E-18</v>
      </c>
      <c r="IA99" s="86">
        <f t="shared" si="129"/>
        <v>1.0188952783420762E-18</v>
      </c>
      <c r="IB99" s="86">
        <f t="shared" si="129"/>
        <v>3.0951376613831782E-20</v>
      </c>
      <c r="IC99" s="86">
        <f t="shared" si="129"/>
        <v>8.449156331515167E-20</v>
      </c>
      <c r="ID99" s="86">
        <f t="shared" si="129"/>
        <v>9.8449353068165065E-20</v>
      </c>
      <c r="IE99" s="86">
        <f t="shared" si="129"/>
        <v>1.1630164677585612E-18</v>
      </c>
      <c r="IF99" s="86">
        <f t="shared" si="129"/>
        <v>1.0592976008708572E-12</v>
      </c>
      <c r="IG99" s="86">
        <f t="shared" si="129"/>
        <v>4.6646392693473671E-11</v>
      </c>
      <c r="II99" s="86">
        <f t="shared" si="130"/>
        <v>1.8867416496058743E-87</v>
      </c>
      <c r="IJ99" s="86">
        <f t="shared" si="130"/>
        <v>3.3102956035742977E-73</v>
      </c>
      <c r="IK99" s="86">
        <f t="shared" si="130"/>
        <v>1.6683626506001571E-92</v>
      </c>
      <c r="IL99" s="86">
        <f t="shared" si="130"/>
        <v>7.108764758273217E-102</v>
      </c>
      <c r="IM99" s="86">
        <f t="shared" si="130"/>
        <v>3.5917004472493862E-97</v>
      </c>
      <c r="IN99" s="86">
        <f t="shared" si="130"/>
        <v>6.7954070705436636E-105</v>
      </c>
      <c r="IO99" s="86">
        <f t="shared" si="130"/>
        <v>2.2261519628327457E-107</v>
      </c>
      <c r="IP99" s="86">
        <f t="shared" si="130"/>
        <v>1.0185167952843953E-100</v>
      </c>
      <c r="IQ99" s="86">
        <f t="shared" si="130"/>
        <v>1.3804231564554814E-105</v>
      </c>
      <c r="IR99" s="86">
        <f t="shared" si="130"/>
        <v>4.1647203489028579E-111</v>
      </c>
      <c r="IS99" s="86">
        <f t="shared" si="130"/>
        <v>1.5521018482535754E-112</v>
      </c>
      <c r="IT99" s="86">
        <f t="shared" si="130"/>
        <v>1.1800275293115057E-110</v>
      </c>
      <c r="IU99" s="86">
        <f t="shared" si="130"/>
        <v>2.7498441935824219E-102</v>
      </c>
      <c r="IV99" s="86">
        <f t="shared" si="130"/>
        <v>2.8639215261103692E-56</v>
      </c>
      <c r="IW99" s="86">
        <f t="shared" si="130"/>
        <v>8.6773354221414083E-53</v>
      </c>
      <c r="IY99" s="86">
        <f t="shared" si="131"/>
        <v>0.1554973643626491</v>
      </c>
      <c r="IZ99" s="86">
        <f t="shared" si="131"/>
        <v>0.14872699115917076</v>
      </c>
      <c r="JA99" s="86">
        <f t="shared" si="131"/>
        <v>0.11367713972554655</v>
      </c>
      <c r="JB99" s="86">
        <f t="shared" si="131"/>
        <v>0.10463531767913049</v>
      </c>
      <c r="JC99" s="86">
        <f t="shared" si="131"/>
        <v>0.14368678962868311</v>
      </c>
      <c r="JD99" s="86">
        <f t="shared" si="131"/>
        <v>0.15726006210096313</v>
      </c>
      <c r="JE99" s="86">
        <f t="shared" si="131"/>
        <v>0.12246698732934172</v>
      </c>
      <c r="JF99" s="86">
        <f t="shared" si="131"/>
        <v>0.14271226600881926</v>
      </c>
      <c r="JG99" s="86">
        <f t="shared" si="131"/>
        <v>0.16408039939528393</v>
      </c>
      <c r="JH99" s="86">
        <f t="shared" si="131"/>
        <v>0.11505264156880943</v>
      </c>
      <c r="JI99" s="86">
        <f t="shared" si="131"/>
        <v>0.13915100201042932</v>
      </c>
      <c r="JJ99" s="86">
        <f t="shared" si="131"/>
        <v>9.7622099425373018E-2</v>
      </c>
      <c r="JK99" s="86">
        <f t="shared" si="131"/>
        <v>0.11134466024084672</v>
      </c>
      <c r="JL99" s="86">
        <f t="shared" si="131"/>
        <v>0.11908312595709904</v>
      </c>
      <c r="JM99" s="86">
        <f t="shared" si="131"/>
        <v>6.0654070783362567E-2</v>
      </c>
    </row>
    <row r="100" spans="2:273" x14ac:dyDescent="0.25">
      <c r="B100" s="2">
        <v>73</v>
      </c>
      <c r="C100" s="37">
        <v>156.70500000000001</v>
      </c>
      <c r="D100" s="37">
        <v>152.947</v>
      </c>
      <c r="E100" s="37">
        <v>145.07499999999999</v>
      </c>
      <c r="F100" s="37">
        <v>145.512</v>
      </c>
      <c r="G100" s="37">
        <v>152.63399999999999</v>
      </c>
      <c r="H100" s="37">
        <v>150.94999999999999</v>
      </c>
      <c r="I100" s="37">
        <v>139.85</v>
      </c>
      <c r="J100" s="37">
        <v>151.375</v>
      </c>
      <c r="K100" s="37">
        <v>158.87799999999999</v>
      </c>
      <c r="L100" s="37">
        <v>142.04900000000001</v>
      </c>
      <c r="M100" s="37">
        <v>148.82900000000001</v>
      </c>
      <c r="N100" s="37">
        <v>134.38999999999999</v>
      </c>
      <c r="O100" s="37">
        <v>141.47499999999999</v>
      </c>
      <c r="P100" s="37">
        <v>135.5</v>
      </c>
      <c r="Q100" s="37">
        <v>113.872</v>
      </c>
      <c r="S100" s="4">
        <f t="shared" si="132"/>
        <v>149.44280563109993</v>
      </c>
      <c r="T100" s="4">
        <f t="shared" si="132"/>
        <v>146.86536089189684</v>
      </c>
      <c r="U100" s="4">
        <f t="shared" si="132"/>
        <v>139.87809368152</v>
      </c>
      <c r="V100" s="4">
        <f t="shared" si="132"/>
        <v>136.63049553623748</v>
      </c>
      <c r="W100" s="4">
        <f t="shared" si="132"/>
        <v>149.32412161360182</v>
      </c>
      <c r="X100" s="4">
        <f t="shared" si="132"/>
        <v>147.9344547522025</v>
      </c>
      <c r="Y100" s="4">
        <f t="shared" si="132"/>
        <v>139.05059102626595</v>
      </c>
      <c r="Z100" s="4">
        <f t="shared" si="132"/>
        <v>143.19963518439704</v>
      </c>
      <c r="AA100" s="4">
        <f t="shared" si="132"/>
        <v>152.69477749078868</v>
      </c>
      <c r="AB100" s="4">
        <f t="shared" si="132"/>
        <v>138.04532892715898</v>
      </c>
      <c r="AC100" s="4">
        <f t="shared" si="132"/>
        <v>146.3397712644412</v>
      </c>
      <c r="AD100" s="4">
        <f t="shared" si="132"/>
        <v>132.19752713849476</v>
      </c>
      <c r="AE100" s="4">
        <f t="shared" si="132"/>
        <v>138.56178639558112</v>
      </c>
      <c r="AF100" s="4">
        <f t="shared" si="132"/>
        <v>130.76677177207793</v>
      </c>
      <c r="AG100" s="4">
        <f t="shared" si="132"/>
        <v>112.34761106550239</v>
      </c>
      <c r="AI100" s="4">
        <f t="shared" si="133"/>
        <v>7.262194368900083</v>
      </c>
      <c r="AJ100" s="4">
        <f t="shared" si="133"/>
        <v>6.0816391081031611</v>
      </c>
      <c r="AK100" s="4">
        <f t="shared" si="133"/>
        <v>5.1969063184799893</v>
      </c>
      <c r="AL100" s="4">
        <f t="shared" si="133"/>
        <v>8.8815044637625249</v>
      </c>
      <c r="AM100" s="4">
        <f t="shared" si="133"/>
        <v>3.309878386398168</v>
      </c>
      <c r="AN100" s="4">
        <f t="shared" si="133"/>
        <v>3.0155452477974904</v>
      </c>
      <c r="AO100" s="4">
        <f t="shared" si="133"/>
        <v>0.79940897373404596</v>
      </c>
      <c r="AP100" s="4">
        <f t="shared" si="133"/>
        <v>8.1753648156029612</v>
      </c>
      <c r="AQ100" s="4">
        <f t="shared" si="133"/>
        <v>6.1832225092113049</v>
      </c>
      <c r="AR100" s="4">
        <f t="shared" si="133"/>
        <v>4.0036710728410299</v>
      </c>
      <c r="AS100" s="4">
        <f t="shared" si="133"/>
        <v>2.489228735558811</v>
      </c>
      <c r="AT100" s="4">
        <f t="shared" si="133"/>
        <v>2.1924728615052231</v>
      </c>
      <c r="AU100" s="4">
        <f t="shared" si="133"/>
        <v>2.9132136044188712</v>
      </c>
      <c r="AV100" s="4">
        <f t="shared" si="133"/>
        <v>4.7332282279220692</v>
      </c>
      <c r="AW100" s="4">
        <f t="shared" si="133"/>
        <v>1.5243889344976083</v>
      </c>
      <c r="AY100" s="2">
        <f t="shared" si="125"/>
        <v>91.181441375983596</v>
      </c>
      <c r="AZ100" s="2">
        <f t="shared" si="125"/>
        <v>89.771487343237141</v>
      </c>
      <c r="BA100" s="2">
        <f t="shared" si="125"/>
        <v>87.673692399064308</v>
      </c>
      <c r="BB100" s="2">
        <f t="shared" si="125"/>
        <v>87.813540021925931</v>
      </c>
      <c r="BC100" s="2">
        <f t="shared" si="125"/>
        <v>87.989533602757788</v>
      </c>
      <c r="BD100" s="2">
        <f t="shared" si="125"/>
        <v>86.687357402179828</v>
      </c>
      <c r="BE100" s="2">
        <f t="shared" si="125"/>
        <v>88.48638743936273</v>
      </c>
      <c r="BF100" s="2">
        <f t="shared" si="125"/>
        <v>86.967843078332535</v>
      </c>
      <c r="BG100" s="2">
        <f t="shared" si="125"/>
        <v>90.825521104315598</v>
      </c>
      <c r="BH100" s="2">
        <f t="shared" si="125"/>
        <v>91.299269425472005</v>
      </c>
      <c r="BI100" s="2">
        <f t="shared" si="125"/>
        <v>90.824374130578605</v>
      </c>
      <c r="BJ100" s="2">
        <f t="shared" si="125"/>
        <v>88.999164162828095</v>
      </c>
      <c r="BK100" s="2">
        <f t="shared" si="125"/>
        <v>92.091344334598972</v>
      </c>
      <c r="BL100" s="2">
        <f t="shared" si="125"/>
        <v>86.793367346833321</v>
      </c>
      <c r="BM100" s="2">
        <f t="shared" si="125"/>
        <v>89.64967131926889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104.24995654520914</v>
      </c>
      <c r="DL100" s="2">
        <f t="shared" si="134"/>
        <v>108.75523211875843</v>
      </c>
      <c r="DM100" s="2">
        <f t="shared" si="134"/>
        <v>107.21917917448404</v>
      </c>
      <c r="DN100" s="2">
        <f t="shared" si="134"/>
        <v>105.60649965156792</v>
      </c>
      <c r="DO100" s="2">
        <f t="shared" si="134"/>
        <v>104.25875131332081</v>
      </c>
      <c r="DP100" s="2">
        <f t="shared" si="134"/>
        <v>105.77230534709193</v>
      </c>
      <c r="DQ100" s="2">
        <f t="shared" si="134"/>
        <v>108.07573549257758</v>
      </c>
      <c r="DR100" s="2">
        <f t="shared" si="134"/>
        <v>110.36588562753036</v>
      </c>
      <c r="DS100" s="2">
        <f t="shared" si="134"/>
        <v>113.14190377867746</v>
      </c>
      <c r="DT100" s="2">
        <f t="shared" si="134"/>
        <v>115.11504030346137</v>
      </c>
      <c r="DU100" s="2">
        <f t="shared" si="134"/>
        <v>110.03569373016744</v>
      </c>
      <c r="DV100" s="2">
        <f t="shared" si="134"/>
        <v>107.9065397745924</v>
      </c>
      <c r="DW100" s="2">
        <f t="shared" si="134"/>
        <v>109.55948717948718</v>
      </c>
      <c r="DX100" s="2">
        <f t="shared" si="134"/>
        <v>96.897523616734134</v>
      </c>
      <c r="DY100" s="2">
        <f t="shared" si="134"/>
        <v>99.034644058344043</v>
      </c>
      <c r="EA100" s="2">
        <f t="shared" si="94"/>
        <v>90.579093200689655</v>
      </c>
      <c r="EB100" s="2">
        <f t="shared" si="94"/>
        <v>88.922597186635883</v>
      </c>
      <c r="EC100" s="2">
        <f t="shared" si="94"/>
        <v>86.708050770830511</v>
      </c>
      <c r="ED100" s="2">
        <f t="shared" si="94"/>
        <v>86.852891374131474</v>
      </c>
      <c r="EE100" s="2">
        <f t="shared" si="94"/>
        <v>87.127851220152195</v>
      </c>
      <c r="EF100" s="2">
        <f t="shared" si="94"/>
        <v>85.753363644269541</v>
      </c>
      <c r="EG100" s="2">
        <f t="shared" si="94"/>
        <v>87.42382439452976</v>
      </c>
      <c r="EH100" s="2">
        <f t="shared" si="94"/>
        <v>85.678412002451282</v>
      </c>
      <c r="EI100" s="2">
        <f t="shared" si="94"/>
        <v>89.715984828397396</v>
      </c>
      <c r="EJ100" s="2">
        <f t="shared" si="94"/>
        <v>89.875507008443122</v>
      </c>
      <c r="EK100" s="2">
        <f t="shared" si="94"/>
        <v>89.797774956948999</v>
      </c>
      <c r="EL100" s="2">
        <f t="shared" si="94"/>
        <v>87.867626158637577</v>
      </c>
      <c r="EM100" s="2">
        <f t="shared" si="135"/>
        <v>91.139152535630657</v>
      </c>
      <c r="EN100" s="2">
        <f t="shared" si="135"/>
        <v>86.265418572735584</v>
      </c>
      <c r="EO100" s="2">
        <f t="shared" si="135"/>
        <v>89.051842266102511</v>
      </c>
      <c r="EQ100" s="2">
        <f t="shared" si="136"/>
        <v>89.598362805708632</v>
      </c>
      <c r="ER100" s="2">
        <f t="shared" si="136"/>
        <v>88.008609353140386</v>
      </c>
      <c r="ES100" s="2">
        <f t="shared" si="136"/>
        <v>85.879151306892922</v>
      </c>
      <c r="ET100" s="2">
        <f t="shared" si="136"/>
        <v>86.068408938015764</v>
      </c>
      <c r="EU100" s="2">
        <f t="shared" si="136"/>
        <v>86.402341774324555</v>
      </c>
      <c r="EV100" s="2">
        <f t="shared" si="136"/>
        <v>85.303383073644738</v>
      </c>
      <c r="EW100" s="2">
        <f t="shared" si="136"/>
        <v>86.492089420393143</v>
      </c>
      <c r="EX100" s="2">
        <f t="shared" si="136"/>
        <v>84.784183265472052</v>
      </c>
      <c r="EY100" s="2">
        <f t="shared" si="136"/>
        <v>88.958216040532491</v>
      </c>
      <c r="EZ100" s="2">
        <f t="shared" si="136"/>
        <v>89.501103292224613</v>
      </c>
      <c r="FA100" s="2">
        <f t="shared" si="136"/>
        <v>88.868125385142775</v>
      </c>
      <c r="FB100" s="2">
        <f t="shared" si="136"/>
        <v>86.84203541048754</v>
      </c>
      <c r="FC100" s="2">
        <f t="shared" si="136"/>
        <v>90.462314266259554</v>
      </c>
      <c r="FD100" s="2">
        <f t="shared" si="136"/>
        <v>86.387966524692118</v>
      </c>
      <c r="FE100" s="2">
        <f t="shared" si="136"/>
        <v>89.427259099789609</v>
      </c>
      <c r="FG100" s="2">
        <f t="shared" si="137"/>
        <v>0.95585930724497681</v>
      </c>
      <c r="FH100" s="2">
        <f t="shared" si="137"/>
        <v>0.95713235597622626</v>
      </c>
      <c r="FI100" s="2">
        <f t="shared" si="137"/>
        <v>0.95286269326828488</v>
      </c>
      <c r="FJ100" s="2">
        <f t="shared" si="137"/>
        <v>0.94871746064456186</v>
      </c>
      <c r="FK100" s="2">
        <f t="shared" si="137"/>
        <v>0.94964084590221276</v>
      </c>
      <c r="FL100" s="2">
        <f t="shared" si="137"/>
        <v>0.95331325440317527</v>
      </c>
      <c r="FM100" s="2">
        <f t="shared" si="137"/>
        <v>0.94849347675726714</v>
      </c>
      <c r="FN100" s="2">
        <f t="shared" si="137"/>
        <v>0.94771773090275957</v>
      </c>
      <c r="FO100" s="2">
        <f t="shared" si="137"/>
        <v>0.95258510390043805</v>
      </c>
      <c r="FP100" s="2">
        <f t="shared" si="137"/>
        <v>0.94357268105417391</v>
      </c>
      <c r="FQ100" s="2">
        <f t="shared" si="137"/>
        <v>0.94921730314651831</v>
      </c>
      <c r="FR100" s="2">
        <f t="shared" si="137"/>
        <v>0.94347749820407467</v>
      </c>
      <c r="FS100" s="2">
        <f t="shared" si="137"/>
        <v>0.94826801755950774</v>
      </c>
      <c r="FT100" s="2">
        <f t="shared" si="137"/>
        <v>0.95035391195904584</v>
      </c>
      <c r="FU100" s="2">
        <f t="shared" si="137"/>
        <v>0.94014381460218499</v>
      </c>
      <c r="FW100" s="2">
        <f t="shared" si="127"/>
        <v>1.1146827894679421E-3</v>
      </c>
      <c r="FX100" s="2">
        <f t="shared" si="127"/>
        <v>1.4094035776320794E-3</v>
      </c>
      <c r="FY100" s="2">
        <f t="shared" si="127"/>
        <v>1.4449553835128551E-3</v>
      </c>
      <c r="FZ100" s="2">
        <f t="shared" si="127"/>
        <v>1.3818113698071083E-3</v>
      </c>
      <c r="GA100" s="2">
        <f t="shared" si="127"/>
        <v>1.3993684381712309E-3</v>
      </c>
      <c r="GB100" s="2">
        <f t="shared" si="127"/>
        <v>1.3900166537819517E-3</v>
      </c>
      <c r="GC100" s="2">
        <f t="shared" si="127"/>
        <v>1.2289912660420426E-3</v>
      </c>
      <c r="GD100" s="2">
        <f t="shared" si="127"/>
        <v>1.4381818241655788E-3</v>
      </c>
      <c r="GE100" s="2">
        <f t="shared" si="127"/>
        <v>1.5852291164949832E-3</v>
      </c>
      <c r="GF100" s="2">
        <f t="shared" si="127"/>
        <v>1.1665970020599285E-3</v>
      </c>
      <c r="GG100" s="2">
        <f t="shared" si="127"/>
        <v>1.2229558433757115E-3</v>
      </c>
      <c r="GH100" s="2">
        <f t="shared" si="127"/>
        <v>1.0837916173504966E-3</v>
      </c>
      <c r="GI100" s="2">
        <f t="shared" si="127"/>
        <v>1.076519175430671E-3</v>
      </c>
      <c r="GJ100" s="2">
        <f t="shared" si="127"/>
        <v>8.6783190600265713E-4</v>
      </c>
      <c r="GK100" s="2">
        <f t="shared" si="127"/>
        <v>7.9010388912055551E-4</v>
      </c>
      <c r="GM100" s="86">
        <f t="shared" si="128"/>
        <v>2.0817857849260818E-5</v>
      </c>
      <c r="GN100" s="86">
        <f t="shared" si="128"/>
        <v>4.192092677507897E-12</v>
      </c>
      <c r="GO100" s="86">
        <f t="shared" si="128"/>
        <v>3.9286695549290744E-14</v>
      </c>
      <c r="GP100" s="86">
        <f t="shared" si="128"/>
        <v>6.6823189495121383E-13</v>
      </c>
      <c r="GQ100" s="86">
        <f t="shared" si="128"/>
        <v>5.964217372168526E-16</v>
      </c>
      <c r="GR100" s="86">
        <f t="shared" si="128"/>
        <v>8.6626018776722753E-22</v>
      </c>
      <c r="GS100" s="86">
        <f t="shared" si="128"/>
        <v>1.8873308788371085E-19</v>
      </c>
      <c r="GT100" s="86">
        <f t="shared" si="128"/>
        <v>5.343887127182627E-14</v>
      </c>
      <c r="GU100" s="86">
        <f t="shared" si="128"/>
        <v>2.1070313847544021E-17</v>
      </c>
      <c r="GV100" s="86">
        <f t="shared" si="128"/>
        <v>3.1882422747799539E-15</v>
      </c>
      <c r="GW100" s="86">
        <f t="shared" si="128"/>
        <v>3.3451688743256513E-17</v>
      </c>
      <c r="GX100" s="86">
        <f t="shared" si="128"/>
        <v>7.9475726274529116E-14</v>
      </c>
      <c r="GY100" s="86">
        <f t="shared" si="128"/>
        <v>2.9518999917056842E-14</v>
      </c>
      <c r="GZ100" s="86">
        <f t="shared" si="128"/>
        <v>7.5164438954096097E-8</v>
      </c>
      <c r="HA100" s="86">
        <f t="shared" si="128"/>
        <v>2.8485681537915594E-7</v>
      </c>
      <c r="HC100" s="86">
        <f t="shared" si="73"/>
        <v>0.20362411881165807</v>
      </c>
      <c r="HD100" s="86">
        <f t="shared" si="73"/>
        <v>0.19276093957480675</v>
      </c>
      <c r="HE100" s="86">
        <f t="shared" si="73"/>
        <v>0.15511911413731877</v>
      </c>
      <c r="HF100" s="86">
        <f t="shared" si="73"/>
        <v>0.14549461871242048</v>
      </c>
      <c r="HG100" s="86">
        <f t="shared" si="87"/>
        <v>0.19404088447472817</v>
      </c>
      <c r="HH100" s="86">
        <f t="shared" si="87"/>
        <v>0.21330261007525483</v>
      </c>
      <c r="HI100" s="86">
        <f t="shared" ref="HI100:HQ128" si="138" xml:space="preserve"> _xlfn.NORM.DIST($B100, I$8, ABS(I$12), TRUE) * _xlfn.NORM.DIST(($B100 - I$8)*I$16, 0, ABS(I$12), TRUE) * 2</f>
        <v>0.16889241360255416</v>
      </c>
      <c r="HJ100" s="86">
        <f t="shared" si="138"/>
        <v>0.19408886297779435</v>
      </c>
      <c r="HK100" s="86">
        <f t="shared" si="138"/>
        <v>0.22335002531512138</v>
      </c>
      <c r="HL100" s="86">
        <f t="shared" si="138"/>
        <v>0.15987116812110372</v>
      </c>
      <c r="HM100" s="86">
        <f t="shared" si="138"/>
        <v>0.19145780170661497</v>
      </c>
      <c r="HN100" s="86">
        <f t="shared" si="138"/>
        <v>0.13667735325445959</v>
      </c>
      <c r="HO100" s="86">
        <f t="shared" si="138"/>
        <v>0.15250890178582877</v>
      </c>
      <c r="HP100" s="86">
        <f t="shared" si="138"/>
        <v>0.163432045508761</v>
      </c>
      <c r="HQ100" s="86">
        <f t="shared" si="138"/>
        <v>9.0995461481135964E-2</v>
      </c>
      <c r="HS100" s="86">
        <f t="shared" si="129"/>
        <v>1.9204844578042447E-15</v>
      </c>
      <c r="HT100" s="86">
        <f t="shared" si="129"/>
        <v>2.4941545690625822E-13</v>
      </c>
      <c r="HU100" s="86">
        <f t="shared" si="129"/>
        <v>1.8431826387378398E-16</v>
      </c>
      <c r="HV100" s="86">
        <f t="shared" si="129"/>
        <v>6.1605205798196123E-18</v>
      </c>
      <c r="HW100" s="86">
        <f t="shared" si="129"/>
        <v>2.4427395892699194E-16</v>
      </c>
      <c r="HX100" s="86">
        <f t="shared" si="129"/>
        <v>1.8733959112365987E-18</v>
      </c>
      <c r="HY100" s="86">
        <f t="shared" si="129"/>
        <v>3.1528440097643223E-18</v>
      </c>
      <c r="HZ100" s="86">
        <f t="shared" si="129"/>
        <v>2.2789360400722236E-17</v>
      </c>
      <c r="IA100" s="86">
        <f t="shared" si="129"/>
        <v>5.8696154786283592E-18</v>
      </c>
      <c r="IB100" s="86">
        <f t="shared" si="129"/>
        <v>1.8542463666918388E-19</v>
      </c>
      <c r="IC100" s="86">
        <f t="shared" si="129"/>
        <v>5.0763382402277449E-19</v>
      </c>
      <c r="ID100" s="86">
        <f t="shared" si="129"/>
        <v>5.6317602898792413E-19</v>
      </c>
      <c r="IE100" s="86">
        <f t="shared" si="129"/>
        <v>5.9071699919543064E-18</v>
      </c>
      <c r="IF100" s="86">
        <f t="shared" si="129"/>
        <v>2.9931396484231099E-12</v>
      </c>
      <c r="IG100" s="86">
        <f t="shared" si="129"/>
        <v>1.1034215777107922E-10</v>
      </c>
      <c r="II100" s="86">
        <f t="shared" si="130"/>
        <v>3.527757738999087E-85</v>
      </c>
      <c r="IJ100" s="86">
        <f t="shared" si="130"/>
        <v>3.0257077015054989E-71</v>
      </c>
      <c r="IK100" s="86">
        <f t="shared" si="130"/>
        <v>5.2670597536704953E-90</v>
      </c>
      <c r="IL100" s="86">
        <f t="shared" si="130"/>
        <v>3.8963620276494303E-99</v>
      </c>
      <c r="IM100" s="86">
        <f t="shared" si="130"/>
        <v>1.4806943076110947E-94</v>
      </c>
      <c r="IN100" s="86">
        <f t="shared" si="130"/>
        <v>4.53053833451577E-102</v>
      </c>
      <c r="IO100" s="86">
        <f t="shared" si="130"/>
        <v>1.5394666355326522E-104</v>
      </c>
      <c r="IP100" s="86">
        <f t="shared" si="130"/>
        <v>5.3881546677307518E-98</v>
      </c>
      <c r="IQ100" s="86">
        <f t="shared" si="130"/>
        <v>1.0957729390219844E-102</v>
      </c>
      <c r="IR100" s="86">
        <f t="shared" si="130"/>
        <v>3.4463446005187953E-108</v>
      </c>
      <c r="IS100" s="86">
        <f t="shared" si="130"/>
        <v>1.4696376138919649E-109</v>
      </c>
      <c r="IT100" s="86">
        <f t="shared" si="130"/>
        <v>8.8480388795205608E-108</v>
      </c>
      <c r="IU100" s="86">
        <f t="shared" si="130"/>
        <v>1.2326661105471949E-99</v>
      </c>
      <c r="IV100" s="86">
        <f t="shared" si="130"/>
        <v>7.1260843186429248E-55</v>
      </c>
      <c r="IW100" s="86">
        <f t="shared" si="130"/>
        <v>1.6925825299930851E-51</v>
      </c>
      <c r="IY100" s="86">
        <f t="shared" si="131"/>
        <v>0.20364493666950925</v>
      </c>
      <c r="IZ100" s="86">
        <f t="shared" si="131"/>
        <v>0.19276093957924825</v>
      </c>
      <c r="JA100" s="86">
        <f t="shared" si="131"/>
        <v>0.15511911413735824</v>
      </c>
      <c r="JB100" s="86">
        <f t="shared" si="131"/>
        <v>0.14549461871308872</v>
      </c>
      <c r="JC100" s="86">
        <f t="shared" si="131"/>
        <v>0.194040884474729</v>
      </c>
      <c r="JD100" s="86">
        <f t="shared" si="131"/>
        <v>0.21330261007525483</v>
      </c>
      <c r="JE100" s="86">
        <f t="shared" si="131"/>
        <v>0.16889241360255416</v>
      </c>
      <c r="JF100" s="86">
        <f t="shared" si="131"/>
        <v>0.1940888629778478</v>
      </c>
      <c r="JG100" s="86">
        <f t="shared" si="131"/>
        <v>0.22335002531512141</v>
      </c>
      <c r="JH100" s="86">
        <f t="shared" si="131"/>
        <v>0.15987116812110691</v>
      </c>
      <c r="JI100" s="86">
        <f t="shared" si="131"/>
        <v>0.191457801706615</v>
      </c>
      <c r="JJ100" s="86">
        <f t="shared" si="131"/>
        <v>0.13667735325453906</v>
      </c>
      <c r="JK100" s="86">
        <f t="shared" si="131"/>
        <v>0.1525089017858583</v>
      </c>
      <c r="JL100" s="86">
        <f t="shared" si="131"/>
        <v>0.16343212067619309</v>
      </c>
      <c r="JM100" s="86">
        <f t="shared" si="131"/>
        <v>9.0995746448293502E-2</v>
      </c>
    </row>
    <row r="101" spans="2:273" x14ac:dyDescent="0.25">
      <c r="B101" s="2">
        <v>74</v>
      </c>
      <c r="C101" s="37">
        <v>164</v>
      </c>
      <c r="D101" s="37">
        <v>161.78899999999999</v>
      </c>
      <c r="E101" s="37">
        <v>159.30000000000001</v>
      </c>
      <c r="F101" s="37">
        <v>156.244</v>
      </c>
      <c r="G101" s="37">
        <v>168.41499999999999</v>
      </c>
      <c r="H101" s="37">
        <v>164.625</v>
      </c>
      <c r="I101" s="37">
        <v>155.77500000000001</v>
      </c>
      <c r="J101" s="37">
        <v>161.35</v>
      </c>
      <c r="K101" s="37">
        <v>169.756</v>
      </c>
      <c r="L101" s="37">
        <v>152.80500000000001</v>
      </c>
      <c r="M101" s="37">
        <v>165.80500000000001</v>
      </c>
      <c r="N101" s="37">
        <v>145.65899999999999</v>
      </c>
      <c r="O101" s="37">
        <v>150.44999999999999</v>
      </c>
      <c r="P101" s="37">
        <v>147.5</v>
      </c>
      <c r="Q101" s="37">
        <v>126.48699999999999</v>
      </c>
      <c r="S101" s="4">
        <f t="shared" si="132"/>
        <v>160.45085405903961</v>
      </c>
      <c r="T101" s="4">
        <f t="shared" si="132"/>
        <v>157.50187077803906</v>
      </c>
      <c r="U101" s="4">
        <f t="shared" si="132"/>
        <v>152.13477483565762</v>
      </c>
      <c r="V101" s="4">
        <f t="shared" si="132"/>
        <v>148.97430776272768</v>
      </c>
      <c r="W101" s="4">
        <f t="shared" si="132"/>
        <v>162.60168285336871</v>
      </c>
      <c r="X101" s="4">
        <f t="shared" si="132"/>
        <v>161.07037598027972</v>
      </c>
      <c r="Y101" s="4">
        <f t="shared" si="132"/>
        <v>151.11057425895811</v>
      </c>
      <c r="Z101" s="4">
        <f t="shared" si="132"/>
        <v>155.62958107402986</v>
      </c>
      <c r="AA101" s="4">
        <f t="shared" si="132"/>
        <v>165.85820301737161</v>
      </c>
      <c r="AB101" s="4">
        <f t="shared" si="132"/>
        <v>149.59527363086789</v>
      </c>
      <c r="AC101" s="4">
        <f t="shared" si="132"/>
        <v>159.11839894374475</v>
      </c>
      <c r="AD101" s="4">
        <f t="shared" si="132"/>
        <v>143.49788439715337</v>
      </c>
      <c r="AE101" s="4">
        <f t="shared" si="132"/>
        <v>149.6522221664415</v>
      </c>
      <c r="AF101" s="4">
        <f t="shared" si="132"/>
        <v>141.21888179444991</v>
      </c>
      <c r="AG101" s="4">
        <f t="shared" si="132"/>
        <v>120.05728617950329</v>
      </c>
      <c r="AI101" s="4">
        <f t="shared" si="133"/>
        <v>3.5491459409603863</v>
      </c>
      <c r="AJ101" s="4">
        <f t="shared" si="133"/>
        <v>4.2871292219609245</v>
      </c>
      <c r="AK101" s="4">
        <f t="shared" si="133"/>
        <v>7.1652251643423881</v>
      </c>
      <c r="AL101" s="4">
        <f t="shared" si="133"/>
        <v>7.2696922372723236</v>
      </c>
      <c r="AM101" s="4">
        <f t="shared" si="133"/>
        <v>5.8133171466312774</v>
      </c>
      <c r="AN101" s="4">
        <f t="shared" si="133"/>
        <v>3.5546240197202792</v>
      </c>
      <c r="AO101" s="4">
        <f t="shared" si="133"/>
        <v>4.6644257410418959</v>
      </c>
      <c r="AP101" s="4">
        <f t="shared" si="133"/>
        <v>5.7204189259701366</v>
      </c>
      <c r="AQ101" s="4">
        <f t="shared" si="133"/>
        <v>3.8977969826283925</v>
      </c>
      <c r="AR101" s="4">
        <f t="shared" si="133"/>
        <v>3.2097263691321132</v>
      </c>
      <c r="AS101" s="4">
        <f t="shared" si="133"/>
        <v>6.686601056255256</v>
      </c>
      <c r="AT101" s="4">
        <f t="shared" si="133"/>
        <v>2.1611156028466212</v>
      </c>
      <c r="AU101" s="4">
        <f t="shared" si="133"/>
        <v>0.79777783355848442</v>
      </c>
      <c r="AV101" s="4">
        <f t="shared" si="133"/>
        <v>6.2811182055500865</v>
      </c>
      <c r="AW101" s="4">
        <f t="shared" si="133"/>
        <v>6.4297138204967013</v>
      </c>
      <c r="AY101" s="2">
        <f t="shared" si="125"/>
        <v>90.915897961297759</v>
      </c>
      <c r="AZ101" s="2">
        <f t="shared" si="125"/>
        <v>89.530673745579804</v>
      </c>
      <c r="BA101" s="2">
        <f t="shared" si="125"/>
        <v>87.414284716288705</v>
      </c>
      <c r="BB101" s="2">
        <f t="shared" si="125"/>
        <v>87.57378397775679</v>
      </c>
      <c r="BC101" s="2">
        <f t="shared" si="125"/>
        <v>87.768814528168576</v>
      </c>
      <c r="BD101" s="2">
        <f t="shared" si="125"/>
        <v>86.493493161189036</v>
      </c>
      <c r="BE101" s="2">
        <f t="shared" si="125"/>
        <v>88.236007173682438</v>
      </c>
      <c r="BF101" s="2">
        <f t="shared" si="125"/>
        <v>86.732649798452755</v>
      </c>
      <c r="BG101" s="2">
        <f t="shared" si="125"/>
        <v>90.5554774424822</v>
      </c>
      <c r="BH101" s="2">
        <f t="shared" si="125"/>
        <v>91.056872777200439</v>
      </c>
      <c r="BI101" s="2">
        <f t="shared" si="125"/>
        <v>90.585992147976256</v>
      </c>
      <c r="BJ101" s="2">
        <f t="shared" si="125"/>
        <v>88.790294868686303</v>
      </c>
      <c r="BK101" s="2">
        <f t="shared" si="125"/>
        <v>91.86454466005334</v>
      </c>
      <c r="BL101" s="2">
        <f t="shared" si="125"/>
        <v>86.665551853485141</v>
      </c>
      <c r="BM101" s="2">
        <f t="shared" si="125"/>
        <v>89.536390349758392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104.39644197031036</v>
      </c>
      <c r="DL101" s="2">
        <f t="shared" si="134"/>
        <v>108.95966329284749</v>
      </c>
      <c r="DM101" s="2">
        <f t="shared" si="134"/>
        <v>107.46257504690431</v>
      </c>
      <c r="DN101" s="2">
        <f t="shared" si="134"/>
        <v>105.82325505226477</v>
      </c>
      <c r="DO101" s="2">
        <f t="shared" si="134"/>
        <v>104.40127467166978</v>
      </c>
      <c r="DP101" s="2">
        <f t="shared" si="134"/>
        <v>105.99758208255159</v>
      </c>
      <c r="DQ101" s="2">
        <f t="shared" si="134"/>
        <v>108.30349865047232</v>
      </c>
      <c r="DR101" s="2">
        <f t="shared" si="134"/>
        <v>110.66238866396762</v>
      </c>
      <c r="DS101" s="2">
        <f t="shared" si="134"/>
        <v>113.50045155195681</v>
      </c>
      <c r="DT101" s="2">
        <f t="shared" si="134"/>
        <v>115.46294381223331</v>
      </c>
      <c r="DU101" s="2">
        <f t="shared" si="134"/>
        <v>110.315111390743</v>
      </c>
      <c r="DV101" s="2">
        <f t="shared" si="134"/>
        <v>108.07674275084801</v>
      </c>
      <c r="DW101" s="2">
        <f t="shared" si="134"/>
        <v>109.72352564102565</v>
      </c>
      <c r="DX101" s="2">
        <f t="shared" si="134"/>
        <v>97.003454790823199</v>
      </c>
      <c r="DY101" s="2">
        <f t="shared" si="134"/>
        <v>99.108550235950219</v>
      </c>
      <c r="EA101" s="2">
        <f t="shared" si="94"/>
        <v>90.349363582766898</v>
      </c>
      <c r="EB101" s="2">
        <f t="shared" si="94"/>
        <v>88.738480206245725</v>
      </c>
      <c r="EC101" s="2">
        <f t="shared" si="94"/>
        <v>86.511099902798506</v>
      </c>
      <c r="ED101" s="2">
        <f t="shared" si="94"/>
        <v>86.675312591401422</v>
      </c>
      <c r="EE101" s="2">
        <f t="shared" si="94"/>
        <v>86.965535948569936</v>
      </c>
      <c r="EF101" s="2">
        <f t="shared" si="94"/>
        <v>85.623047363329007</v>
      </c>
      <c r="EG101" s="2">
        <f t="shared" si="94"/>
        <v>87.243423071535901</v>
      </c>
      <c r="EH101" s="2">
        <f t="shared" si="94"/>
        <v>85.530111328353001</v>
      </c>
      <c r="EI101" s="2">
        <f t="shared" si="94"/>
        <v>89.515202454171174</v>
      </c>
      <c r="EJ101" s="2">
        <f t="shared" si="94"/>
        <v>89.726253025989536</v>
      </c>
      <c r="EK101" s="2">
        <f t="shared" si="94"/>
        <v>89.624623149195543</v>
      </c>
      <c r="EL101" s="2">
        <f t="shared" si="94"/>
        <v>87.737771292153823</v>
      </c>
      <c r="EM101" s="2">
        <f t="shared" si="135"/>
        <v>90.976798013320291</v>
      </c>
      <c r="EN101" s="2">
        <f t="shared" si="135"/>
        <v>86.172904849039341</v>
      </c>
      <c r="EO101" s="2">
        <f t="shared" si="135"/>
        <v>88.980254024609707</v>
      </c>
      <c r="EQ101" s="2">
        <f t="shared" si="136"/>
        <v>89.399532849927681</v>
      </c>
      <c r="ER101" s="2">
        <f t="shared" si="136"/>
        <v>87.856956712539358</v>
      </c>
      <c r="ES101" s="2">
        <f t="shared" si="136"/>
        <v>85.712677370653722</v>
      </c>
      <c r="ET101" s="2">
        <f t="shared" si="136"/>
        <v>85.921709780894815</v>
      </c>
      <c r="EU101" s="2">
        <f t="shared" si="136"/>
        <v>86.264298910892833</v>
      </c>
      <c r="EV101" s="2">
        <f t="shared" si="136"/>
        <v>85.19242553548608</v>
      </c>
      <c r="EW101" s="2">
        <f t="shared" si="136"/>
        <v>86.348033211592153</v>
      </c>
      <c r="EX101" s="2">
        <f t="shared" si="136"/>
        <v>84.669507622455768</v>
      </c>
      <c r="EY101" s="2">
        <f t="shared" si="136"/>
        <v>88.789034575191678</v>
      </c>
      <c r="EZ101" s="2">
        <f t="shared" si="136"/>
        <v>89.367357023765393</v>
      </c>
      <c r="FA101" s="2">
        <f t="shared" si="136"/>
        <v>88.730373810291994</v>
      </c>
      <c r="FB101" s="2">
        <f t="shared" si="136"/>
        <v>86.750406420881887</v>
      </c>
      <c r="FC101" s="2">
        <f t="shared" si="136"/>
        <v>90.323739276668448</v>
      </c>
      <c r="FD101" s="2">
        <f t="shared" si="136"/>
        <v>86.290934337171251</v>
      </c>
      <c r="FE101" s="2">
        <f t="shared" si="136"/>
        <v>89.338615049486222</v>
      </c>
      <c r="FG101" s="2">
        <f t="shared" si="137"/>
        <v>0.95958624667292569</v>
      </c>
      <c r="FH101" s="2">
        <f t="shared" si="137"/>
        <v>0.96075622085238099</v>
      </c>
      <c r="FI101" s="2">
        <f t="shared" si="137"/>
        <v>0.95683121969582163</v>
      </c>
      <c r="FJ101" s="2">
        <f t="shared" si="137"/>
        <v>0.95301776996479304</v>
      </c>
      <c r="FK101" s="2">
        <f t="shared" si="137"/>
        <v>0.95386748969475887</v>
      </c>
      <c r="FL101" s="2">
        <f t="shared" si="137"/>
        <v>0.95724554977713483</v>
      </c>
      <c r="FM101" s="2">
        <f t="shared" si="137"/>
        <v>0.95281163408766179</v>
      </c>
      <c r="FN101" s="2">
        <f t="shared" si="137"/>
        <v>0.95209763994482077</v>
      </c>
      <c r="FO101" s="2">
        <f t="shared" si="137"/>
        <v>0.95657593574839539</v>
      </c>
      <c r="FP101" s="2">
        <f t="shared" si="137"/>
        <v>0.94828088848839764</v>
      </c>
      <c r="FQ101" s="2">
        <f t="shared" si="137"/>
        <v>0.95347775341335939</v>
      </c>
      <c r="FR101" s="2">
        <f t="shared" si="137"/>
        <v>0.94819321149687208</v>
      </c>
      <c r="FS101" s="2">
        <f t="shared" si="137"/>
        <v>0.95260413221612994</v>
      </c>
      <c r="FT101" s="2">
        <f t="shared" si="137"/>
        <v>0.95452357410267252</v>
      </c>
      <c r="FU101" s="2">
        <f t="shared" si="137"/>
        <v>0.94512148166846588</v>
      </c>
      <c r="FW101" s="2">
        <f t="shared" si="127"/>
        <v>1.2220939471257201E-3</v>
      </c>
      <c r="FX101" s="2">
        <f t="shared" si="127"/>
        <v>1.5451701852741623E-3</v>
      </c>
      <c r="FY101" s="2">
        <f t="shared" si="127"/>
        <v>1.5841412325375685E-3</v>
      </c>
      <c r="FZ101" s="2">
        <f t="shared" si="127"/>
        <v>1.5149240765753677E-3</v>
      </c>
      <c r="GA101" s="2">
        <f t="shared" si="127"/>
        <v>1.5341698547894189E-3</v>
      </c>
      <c r="GB101" s="2">
        <f t="shared" si="127"/>
        <v>1.5239185860657081E-3</v>
      </c>
      <c r="GC101" s="2">
        <f t="shared" si="127"/>
        <v>1.3474023638078941E-3</v>
      </c>
      <c r="GD101" s="2">
        <f t="shared" si="127"/>
        <v>1.5767162378822212E-3</v>
      </c>
      <c r="GE101" s="2">
        <f t="shared" si="127"/>
        <v>1.7379033671078039E-3</v>
      </c>
      <c r="GF101" s="2">
        <f t="shared" si="127"/>
        <v>1.279004223017375E-3</v>
      </c>
      <c r="GG101" s="2">
        <f t="shared" si="127"/>
        <v>1.3407862196536324E-3</v>
      </c>
      <c r="GH101" s="2">
        <f t="shared" si="127"/>
        <v>1.1882296336114062E-3</v>
      </c>
      <c r="GI101" s="2">
        <f t="shared" si="127"/>
        <v>1.1802572213333747E-3</v>
      </c>
      <c r="GJ101" s="2">
        <f t="shared" si="127"/>
        <v>9.5147909849502374E-4</v>
      </c>
      <c r="GK101" s="2">
        <f t="shared" si="127"/>
        <v>8.6626565358537686E-4</v>
      </c>
      <c r="GM101" s="86">
        <f t="shared" si="128"/>
        <v>4.7952923993046749E-6</v>
      </c>
      <c r="GN101" s="86">
        <f t="shared" si="128"/>
        <v>7.6108284232175986E-14</v>
      </c>
      <c r="GO101" s="86">
        <f t="shared" si="128"/>
        <v>3.6813550213534848E-16</v>
      </c>
      <c r="GP101" s="86">
        <f t="shared" si="128"/>
        <v>9.8807183667180606E-15</v>
      </c>
      <c r="GQ101" s="86">
        <f t="shared" si="128"/>
        <v>3.5488110035143252E-18</v>
      </c>
      <c r="GR101" s="86">
        <f t="shared" si="128"/>
        <v>9.8624529277288542E-25</v>
      </c>
      <c r="GS101" s="86">
        <f t="shared" si="128"/>
        <v>3.1391306093868242E-22</v>
      </c>
      <c r="GT101" s="86">
        <f t="shared" si="128"/>
        <v>6.7382483053230519E-16</v>
      </c>
      <c r="GU101" s="86">
        <f t="shared" si="128"/>
        <v>1.0443399013315249E-19</v>
      </c>
      <c r="GV101" s="86">
        <f t="shared" si="128"/>
        <v>2.5027034231923057E-17</v>
      </c>
      <c r="GW101" s="86">
        <f t="shared" si="128"/>
        <v>1.6194510508682782E-19</v>
      </c>
      <c r="GX101" s="86">
        <f t="shared" si="128"/>
        <v>7.8627229888276237E-16</v>
      </c>
      <c r="GY101" s="86">
        <f t="shared" si="128"/>
        <v>3.0701248100451056E-16</v>
      </c>
      <c r="GZ101" s="86">
        <f t="shared" si="128"/>
        <v>8.2374850477224619E-9</v>
      </c>
      <c r="HA101" s="86">
        <f t="shared" si="128"/>
        <v>3.4638902171908756E-8</v>
      </c>
      <c r="HC101" s="86">
        <f t="shared" si="73"/>
        <v>0.26147347175481089</v>
      </c>
      <c r="HD101" s="86">
        <f t="shared" si="73"/>
        <v>0.24569573223300042</v>
      </c>
      <c r="HE101" s="86">
        <f t="shared" si="73"/>
        <v>0.20713374810785751</v>
      </c>
      <c r="HF101" s="86">
        <f t="shared" si="73"/>
        <v>0.19757922564768263</v>
      </c>
      <c r="HG101" s="86">
        <f t="shared" si="73"/>
        <v>0.25626642522527215</v>
      </c>
      <c r="HH101" s="86">
        <f t="shared" si="73"/>
        <v>0.2824972082590273</v>
      </c>
      <c r="HI101" s="86">
        <f t="shared" si="138"/>
        <v>0.22741589863640368</v>
      </c>
      <c r="HJ101" s="86">
        <f t="shared" si="138"/>
        <v>0.25789063753334385</v>
      </c>
      <c r="HK101" s="86">
        <f t="shared" si="138"/>
        <v>0.29653783537866996</v>
      </c>
      <c r="HL101" s="86">
        <f t="shared" si="138"/>
        <v>0.21678335237017524</v>
      </c>
      <c r="HM101" s="86">
        <f t="shared" si="138"/>
        <v>0.2569598895147886</v>
      </c>
      <c r="HN101" s="86">
        <f t="shared" si="138"/>
        <v>0.18681303672717631</v>
      </c>
      <c r="HO101" s="86">
        <f t="shared" si="138"/>
        <v>0.20434340490814301</v>
      </c>
      <c r="HP101" s="86">
        <f t="shared" si="138"/>
        <v>0.21906664160474842</v>
      </c>
      <c r="HQ101" s="86">
        <f t="shared" si="138"/>
        <v>0.13241252515176805</v>
      </c>
      <c r="HS101" s="86">
        <f t="shared" si="129"/>
        <v>7.49903660312895E-15</v>
      </c>
      <c r="HT101" s="86">
        <f t="shared" si="129"/>
        <v>8.1884099803963692E-13</v>
      </c>
      <c r="HU101" s="86">
        <f t="shared" si="129"/>
        <v>8.3192082738628744E-16</v>
      </c>
      <c r="HV101" s="86">
        <f t="shared" si="129"/>
        <v>3.19642230706846E-17</v>
      </c>
      <c r="HW101" s="86">
        <f t="shared" si="129"/>
        <v>1.1296987877938594E-15</v>
      </c>
      <c r="HX101" s="86">
        <f t="shared" si="129"/>
        <v>1.0235914736976786E-17</v>
      </c>
      <c r="HY101" s="86">
        <f t="shared" si="129"/>
        <v>1.6853942100130238E-17</v>
      </c>
      <c r="HZ101" s="86">
        <f t="shared" si="129"/>
        <v>1.149742274429078E-16</v>
      </c>
      <c r="IA101" s="86">
        <f t="shared" si="129"/>
        <v>3.2529906702169826E-17</v>
      </c>
      <c r="IB101" s="86">
        <f t="shared" si="129"/>
        <v>1.0702602336353299E-18</v>
      </c>
      <c r="IC101" s="86">
        <f t="shared" si="129"/>
        <v>2.9355315014587659E-18</v>
      </c>
      <c r="ID101" s="86">
        <f t="shared" si="129"/>
        <v>3.1068684123718423E-18</v>
      </c>
      <c r="IE101" s="86">
        <f t="shared" si="129"/>
        <v>2.9018255051050968E-17</v>
      </c>
      <c r="IF101" s="86">
        <f t="shared" si="129"/>
        <v>8.2857319621628019E-12</v>
      </c>
      <c r="IG101" s="86">
        <f t="shared" si="129"/>
        <v>2.5678381217103285E-10</v>
      </c>
      <c r="II101" s="86">
        <f t="shared" si="130"/>
        <v>6.1499234810256936E-83</v>
      </c>
      <c r="IJ101" s="86">
        <f t="shared" si="130"/>
        <v>2.5979324444052554E-69</v>
      </c>
      <c r="IK101" s="86">
        <f t="shared" si="130"/>
        <v>1.5348103208760558E-87</v>
      </c>
      <c r="IL101" s="86">
        <f t="shared" si="130"/>
        <v>1.9572133812749709E-96</v>
      </c>
      <c r="IM101" s="86">
        <f t="shared" si="130"/>
        <v>5.6155750548508415E-92</v>
      </c>
      <c r="IN101" s="86">
        <f t="shared" si="130"/>
        <v>2.760457917697235E-99</v>
      </c>
      <c r="IO101" s="86">
        <f t="shared" si="130"/>
        <v>9.7404159115690795E-102</v>
      </c>
      <c r="IP101" s="86">
        <f t="shared" si="130"/>
        <v>2.6122310114863461E-95</v>
      </c>
      <c r="IQ101" s="86">
        <f t="shared" si="130"/>
        <v>7.9151931508222806E-100</v>
      </c>
      <c r="IR101" s="86">
        <f t="shared" si="130"/>
        <v>2.6047270552538478E-105</v>
      </c>
      <c r="IS101" s="86">
        <f t="shared" si="130"/>
        <v>1.267822201049364E-106</v>
      </c>
      <c r="IT101" s="86">
        <f t="shared" si="130"/>
        <v>6.0733313293635177E-105</v>
      </c>
      <c r="IU101" s="86">
        <f t="shared" si="130"/>
        <v>5.0937378503246481E-97</v>
      </c>
      <c r="IV101" s="86">
        <f t="shared" si="130"/>
        <v>1.7012351532278502E-53</v>
      </c>
      <c r="IW101" s="86">
        <f t="shared" si="130"/>
        <v>3.1792471542800153E-50</v>
      </c>
      <c r="IY101" s="86">
        <f t="shared" si="131"/>
        <v>0.26147826704721772</v>
      </c>
      <c r="IZ101" s="86">
        <f t="shared" si="131"/>
        <v>0.24569573223389538</v>
      </c>
      <c r="JA101" s="86">
        <f t="shared" si="131"/>
        <v>0.2071337481078587</v>
      </c>
      <c r="JB101" s="86">
        <f t="shared" si="131"/>
        <v>0.19757922564769254</v>
      </c>
      <c r="JC101" s="86">
        <f t="shared" si="131"/>
        <v>0.25626642522527326</v>
      </c>
      <c r="JD101" s="86">
        <f t="shared" si="131"/>
        <v>0.2824972082590273</v>
      </c>
      <c r="JE101" s="86">
        <f t="shared" si="131"/>
        <v>0.22741589863640371</v>
      </c>
      <c r="JF101" s="86">
        <f t="shared" si="131"/>
        <v>0.25789063753334462</v>
      </c>
      <c r="JG101" s="86">
        <f t="shared" si="131"/>
        <v>0.29653783537867001</v>
      </c>
      <c r="JH101" s="86">
        <f t="shared" si="131"/>
        <v>0.21678335237017526</v>
      </c>
      <c r="JI101" s="86">
        <f t="shared" si="131"/>
        <v>0.2569598895147886</v>
      </c>
      <c r="JJ101" s="86">
        <f t="shared" si="131"/>
        <v>0.18681303672717708</v>
      </c>
      <c r="JK101" s="86">
        <f t="shared" si="131"/>
        <v>0.20434340490814334</v>
      </c>
      <c r="JL101" s="86">
        <f t="shared" si="131"/>
        <v>0.21906664985051921</v>
      </c>
      <c r="JM101" s="86">
        <f t="shared" si="131"/>
        <v>0.13241256004745403</v>
      </c>
    </row>
    <row r="102" spans="2:273" x14ac:dyDescent="0.25">
      <c r="B102" s="2">
        <v>75</v>
      </c>
      <c r="C102" s="37">
        <v>171.31800000000001</v>
      </c>
      <c r="D102" s="37">
        <v>175.42099999999999</v>
      </c>
      <c r="E102" s="37">
        <v>170.55</v>
      </c>
      <c r="F102" s="37">
        <v>169.22</v>
      </c>
      <c r="G102" s="37">
        <v>179.41499999999999</v>
      </c>
      <c r="H102" s="37">
        <v>179.52500000000001</v>
      </c>
      <c r="I102" s="37">
        <v>169.47499999999999</v>
      </c>
      <c r="J102" s="37">
        <v>176.17500000000001</v>
      </c>
      <c r="K102" s="37">
        <v>183.56100000000001</v>
      </c>
      <c r="L102" s="37">
        <v>167.92699999999999</v>
      </c>
      <c r="M102" s="37">
        <v>176.68299999999999</v>
      </c>
      <c r="N102" s="37">
        <v>161.87799999999999</v>
      </c>
      <c r="O102" s="37">
        <v>168</v>
      </c>
      <c r="P102" s="37">
        <v>156.97499999999999</v>
      </c>
      <c r="Q102" s="37">
        <v>133.35900000000001</v>
      </c>
      <c r="S102" s="4">
        <f t="shared" si="132"/>
        <v>171.49823679225085</v>
      </c>
      <c r="T102" s="4">
        <f t="shared" si="132"/>
        <v>168.6068788897004</v>
      </c>
      <c r="U102" s="4">
        <f t="shared" si="132"/>
        <v>165.35631790834677</v>
      </c>
      <c r="V102" s="4">
        <f t="shared" si="132"/>
        <v>162.43383077024646</v>
      </c>
      <c r="W102" s="4">
        <f t="shared" si="132"/>
        <v>176.41743139342279</v>
      </c>
      <c r="X102" s="4">
        <f t="shared" si="132"/>
        <v>174.52245986839074</v>
      </c>
      <c r="Y102" s="4">
        <f t="shared" si="132"/>
        <v>163.97583627604538</v>
      </c>
      <c r="Z102" s="4">
        <f t="shared" si="132"/>
        <v>168.58878946033843</v>
      </c>
      <c r="AA102" s="4">
        <f t="shared" si="132"/>
        <v>179.17080114044626</v>
      </c>
      <c r="AB102" s="4">
        <f t="shared" si="132"/>
        <v>162.02688223545121</v>
      </c>
      <c r="AC102" s="4">
        <f t="shared" si="132"/>
        <v>172.45264496038635</v>
      </c>
      <c r="AD102" s="4">
        <f t="shared" si="132"/>
        <v>155.9353895744498</v>
      </c>
      <c r="AE102" s="4">
        <f t="shared" si="132"/>
        <v>161.65179457931711</v>
      </c>
      <c r="AF102" s="4">
        <f t="shared" si="132"/>
        <v>152.25665201349412</v>
      </c>
      <c r="AG102" s="4">
        <f t="shared" si="132"/>
        <v>128.99862924716908</v>
      </c>
      <c r="AI102" s="4">
        <f t="shared" si="133"/>
        <v>-0.18023679225083811</v>
      </c>
      <c r="AJ102" s="4">
        <f t="shared" si="133"/>
        <v>6.8141211102995953</v>
      </c>
      <c r="AK102" s="4">
        <f t="shared" si="133"/>
        <v>5.193682091653244</v>
      </c>
      <c r="AL102" s="4">
        <f t="shared" si="133"/>
        <v>6.7861692297535399</v>
      </c>
      <c r="AM102" s="4">
        <f t="shared" si="133"/>
        <v>2.9975686065772038</v>
      </c>
      <c r="AN102" s="4">
        <f t="shared" si="133"/>
        <v>5.0025401316092655</v>
      </c>
      <c r="AO102" s="4">
        <f t="shared" si="133"/>
        <v>5.4991637239546094</v>
      </c>
      <c r="AP102" s="4">
        <f t="shared" si="133"/>
        <v>7.5862105396615789</v>
      </c>
      <c r="AQ102" s="4">
        <f t="shared" si="133"/>
        <v>4.3901988595537489</v>
      </c>
      <c r="AR102" s="4">
        <f t="shared" si="133"/>
        <v>5.9001177645487815</v>
      </c>
      <c r="AS102" s="4">
        <f t="shared" si="133"/>
        <v>4.2303550396136416</v>
      </c>
      <c r="AT102" s="4">
        <f t="shared" si="133"/>
        <v>5.9426104255501855</v>
      </c>
      <c r="AU102" s="4">
        <f t="shared" si="133"/>
        <v>6.3482054206828877</v>
      </c>
      <c r="AV102" s="4">
        <f t="shared" si="133"/>
        <v>4.7183479865058757</v>
      </c>
      <c r="AW102" s="4">
        <f t="shared" si="133"/>
        <v>4.3603707528309315</v>
      </c>
      <c r="AY102" s="2">
        <f t="shared" si="125"/>
        <v>90.651910473544561</v>
      </c>
      <c r="AZ102" s="2">
        <f t="shared" si="125"/>
        <v>89.293118613427808</v>
      </c>
      <c r="BA102" s="2">
        <f t="shared" si="125"/>
        <v>87.158231038716679</v>
      </c>
      <c r="BB102" s="2">
        <f t="shared" si="125"/>
        <v>87.337362801137274</v>
      </c>
      <c r="BC102" s="2">
        <f t="shared" si="125"/>
        <v>87.551529705442221</v>
      </c>
      <c r="BD102" s="2">
        <f t="shared" si="125"/>
        <v>86.303416272804341</v>
      </c>
      <c r="BE102" s="2">
        <f t="shared" si="125"/>
        <v>87.989518552219991</v>
      </c>
      <c r="BF102" s="2">
        <f t="shared" si="125"/>
        <v>86.502508806744743</v>
      </c>
      <c r="BG102" s="2">
        <f t="shared" si="125"/>
        <v>90.288869336423346</v>
      </c>
      <c r="BH102" s="2">
        <f t="shared" si="125"/>
        <v>90.819582773112714</v>
      </c>
      <c r="BI102" s="2">
        <f t="shared" si="125"/>
        <v>90.350970522034672</v>
      </c>
      <c r="BJ102" s="2">
        <f t="shared" si="125"/>
        <v>88.586305660720129</v>
      </c>
      <c r="BK102" s="2">
        <f t="shared" si="125"/>
        <v>91.641527857717875</v>
      </c>
      <c r="BL102" s="2">
        <f t="shared" si="125"/>
        <v>86.539774744220679</v>
      </c>
      <c r="BM102" s="2">
        <f t="shared" si="125"/>
        <v>89.425686123263446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104.54292739541158</v>
      </c>
      <c r="DL102" s="2">
        <f t="shared" si="134"/>
        <v>109.16409446693656</v>
      </c>
      <c r="DM102" s="2">
        <f t="shared" si="134"/>
        <v>107.70597091932456</v>
      </c>
      <c r="DN102" s="2">
        <f t="shared" si="134"/>
        <v>106.04001045296164</v>
      </c>
      <c r="DO102" s="2">
        <f t="shared" si="134"/>
        <v>104.54379803001875</v>
      </c>
      <c r="DP102" s="2">
        <f t="shared" si="134"/>
        <v>106.22285881801125</v>
      </c>
      <c r="DQ102" s="2">
        <f t="shared" si="134"/>
        <v>108.53126180836705</v>
      </c>
      <c r="DR102" s="2">
        <f t="shared" si="134"/>
        <v>110.95889170040486</v>
      </c>
      <c r="DS102" s="2">
        <f t="shared" si="134"/>
        <v>113.85899932523617</v>
      </c>
      <c r="DT102" s="2">
        <f t="shared" si="134"/>
        <v>115.81084732100523</v>
      </c>
      <c r="DU102" s="2">
        <f t="shared" si="134"/>
        <v>110.59452905131855</v>
      </c>
      <c r="DV102" s="2">
        <f t="shared" si="134"/>
        <v>108.24694572710362</v>
      </c>
      <c r="DW102" s="2">
        <f t="shared" si="134"/>
        <v>109.8875641025641</v>
      </c>
      <c r="DX102" s="2">
        <f t="shared" si="134"/>
        <v>97.109385964912263</v>
      </c>
      <c r="DY102" s="2">
        <f t="shared" si="134"/>
        <v>99.182456413556409</v>
      </c>
      <c r="EA102" s="2">
        <f t="shared" si="94"/>
        <v>90.119633964844141</v>
      </c>
      <c r="EB102" s="2">
        <f t="shared" si="94"/>
        <v>88.554363225855553</v>
      </c>
      <c r="EC102" s="2">
        <f t="shared" si="94"/>
        <v>86.314149034766501</v>
      </c>
      <c r="ED102" s="2">
        <f t="shared" si="94"/>
        <v>86.497733808671356</v>
      </c>
      <c r="EE102" s="2">
        <f t="shared" si="94"/>
        <v>86.803220676987678</v>
      </c>
      <c r="EF102" s="2">
        <f t="shared" si="94"/>
        <v>85.492731082388488</v>
      </c>
      <c r="EG102" s="2">
        <f t="shared" si="94"/>
        <v>87.063021748542042</v>
      </c>
      <c r="EH102" s="2">
        <f t="shared" si="94"/>
        <v>85.381810654254707</v>
      </c>
      <c r="EI102" s="2">
        <f t="shared" si="94"/>
        <v>89.314420079944966</v>
      </c>
      <c r="EJ102" s="2">
        <f t="shared" si="94"/>
        <v>89.576999043535963</v>
      </c>
      <c r="EK102" s="2">
        <f t="shared" si="94"/>
        <v>89.451471341442087</v>
      </c>
      <c r="EL102" s="2">
        <f t="shared" si="94"/>
        <v>87.607916425670055</v>
      </c>
      <c r="EM102" s="2">
        <f t="shared" si="135"/>
        <v>90.814443491009925</v>
      </c>
      <c r="EN102" s="2">
        <f t="shared" si="135"/>
        <v>86.080391125343084</v>
      </c>
      <c r="EO102" s="2">
        <f t="shared" si="135"/>
        <v>88.908665783116916</v>
      </c>
      <c r="EQ102" s="2">
        <f t="shared" si="136"/>
        <v>89.200702894146715</v>
      </c>
      <c r="ER102" s="2">
        <f t="shared" si="136"/>
        <v>87.705304071938315</v>
      </c>
      <c r="ES102" s="2">
        <f t="shared" si="136"/>
        <v>85.546203434414537</v>
      </c>
      <c r="ET102" s="2">
        <f t="shared" si="136"/>
        <v>85.775010623773866</v>
      </c>
      <c r="EU102" s="2">
        <f t="shared" si="136"/>
        <v>86.126256047461126</v>
      </c>
      <c r="EV102" s="2">
        <f t="shared" si="136"/>
        <v>85.081467997327422</v>
      </c>
      <c r="EW102" s="2">
        <f t="shared" si="136"/>
        <v>86.203977002791149</v>
      </c>
      <c r="EX102" s="2">
        <f t="shared" si="136"/>
        <v>84.554831979439484</v>
      </c>
      <c r="EY102" s="2">
        <f t="shared" si="136"/>
        <v>88.619853109850851</v>
      </c>
      <c r="EZ102" s="2">
        <f t="shared" si="136"/>
        <v>89.233610755306174</v>
      </c>
      <c r="FA102" s="2">
        <f t="shared" si="136"/>
        <v>88.592622235441212</v>
      </c>
      <c r="FB102" s="2">
        <f t="shared" si="136"/>
        <v>86.658777431276249</v>
      </c>
      <c r="FC102" s="2">
        <f t="shared" si="136"/>
        <v>90.185164287077342</v>
      </c>
      <c r="FD102" s="2">
        <f t="shared" si="136"/>
        <v>86.193902149650384</v>
      </c>
      <c r="FE102" s="2">
        <f t="shared" si="136"/>
        <v>89.24997099918285</v>
      </c>
      <c r="FG102" s="2">
        <f t="shared" si="137"/>
        <v>0.96301068593288497</v>
      </c>
      <c r="FH102" s="2">
        <f t="shared" si="137"/>
        <v>0.96408523337448415</v>
      </c>
      <c r="FI102" s="2">
        <f t="shared" si="137"/>
        <v>0.96047949033980773</v>
      </c>
      <c r="FJ102" s="2">
        <f t="shared" si="137"/>
        <v>0.9569738299051197</v>
      </c>
      <c r="FK102" s="2">
        <f t="shared" si="137"/>
        <v>0.95775517200257032</v>
      </c>
      <c r="FL102" s="2">
        <f t="shared" si="137"/>
        <v>0.96086023698826328</v>
      </c>
      <c r="FM102" s="2">
        <f t="shared" si="137"/>
        <v>0.95678426426524577</v>
      </c>
      <c r="FN102" s="2">
        <f t="shared" si="137"/>
        <v>0.95612761117382861</v>
      </c>
      <c r="FO102" s="2">
        <f t="shared" si="137"/>
        <v>0.96024488450124246</v>
      </c>
      <c r="FP102" s="2">
        <f t="shared" si="137"/>
        <v>0.95261597822660715</v>
      </c>
      <c r="FQ102" s="2">
        <f t="shared" si="137"/>
        <v>0.95739681267859222</v>
      </c>
      <c r="FR102" s="2">
        <f t="shared" si="137"/>
        <v>0.95253528246356189</v>
      </c>
      <c r="FS102" s="2">
        <f t="shared" si="137"/>
        <v>0.95659343546229614</v>
      </c>
      <c r="FT102" s="2">
        <f t="shared" si="137"/>
        <v>0.95835838051508815</v>
      </c>
      <c r="FU102" s="2">
        <f t="shared" si="137"/>
        <v>0.94970734756042363</v>
      </c>
      <c r="FW102" s="2">
        <f t="shared" si="127"/>
        <v>1.3398413921004678E-3</v>
      </c>
      <c r="FX102" s="2">
        <f t="shared" si="127"/>
        <v>1.6939928851009362E-3</v>
      </c>
      <c r="FY102" s="2">
        <f t="shared" si="127"/>
        <v>1.7367108907260622E-3</v>
      </c>
      <c r="FZ102" s="2">
        <f t="shared" si="127"/>
        <v>1.6608384753720195E-3</v>
      </c>
      <c r="GA102" s="2">
        <f t="shared" si="127"/>
        <v>1.6819348451532171E-3</v>
      </c>
      <c r="GB102" s="2">
        <f t="shared" si="127"/>
        <v>1.6706978681042598E-3</v>
      </c>
      <c r="GC102" s="2">
        <f t="shared" si="127"/>
        <v>1.4772052841207756E-3</v>
      </c>
      <c r="GD102" s="2">
        <f t="shared" si="127"/>
        <v>1.7285720281465062E-3</v>
      </c>
      <c r="GE102" s="2">
        <f t="shared" si="127"/>
        <v>1.9052536955658751E-3</v>
      </c>
      <c r="GF102" s="2">
        <f t="shared" si="127"/>
        <v>1.402227214055841E-3</v>
      </c>
      <c r="GG102" s="2">
        <f t="shared" si="127"/>
        <v>1.4699527074023137E-3</v>
      </c>
      <c r="GH102" s="2">
        <f t="shared" si="127"/>
        <v>1.3027185438898433E-3</v>
      </c>
      <c r="GI102" s="2">
        <f t="shared" si="127"/>
        <v>1.293978964828359E-3</v>
      </c>
      <c r="GJ102" s="2">
        <f t="shared" si="127"/>
        <v>1.0431803247749607E-3</v>
      </c>
      <c r="GK102" s="2">
        <f t="shared" si="127"/>
        <v>9.4976202415284329E-4</v>
      </c>
      <c r="GM102" s="86">
        <f t="shared" si="128"/>
        <v>9.9788832204577154E-7</v>
      </c>
      <c r="GN102" s="86">
        <f t="shared" si="128"/>
        <v>1.024344300611297E-15</v>
      </c>
      <c r="GO102" s="86">
        <f t="shared" si="128"/>
        <v>2.4485650498294475E-18</v>
      </c>
      <c r="GP102" s="86">
        <f t="shared" si="128"/>
        <v>1.0738193398617621E-16</v>
      </c>
      <c r="GQ102" s="86">
        <f t="shared" si="128"/>
        <v>1.4698819575697922E-20</v>
      </c>
      <c r="GR102" s="86">
        <f t="shared" si="128"/>
        <v>7.1174619930162806E-28</v>
      </c>
      <c r="GS102" s="86">
        <f t="shared" si="128"/>
        <v>3.3070293690104226E-25</v>
      </c>
      <c r="GT102" s="86">
        <f t="shared" si="128"/>
        <v>6.2705466620788858E-18</v>
      </c>
      <c r="GU102" s="86">
        <f t="shared" si="128"/>
        <v>3.6299302812457092E-22</v>
      </c>
      <c r="GV102" s="86">
        <f t="shared" si="128"/>
        <v>1.3978051074040471E-19</v>
      </c>
      <c r="GW102" s="86">
        <f t="shared" si="128"/>
        <v>5.4589713006057093E-22</v>
      </c>
      <c r="GX102" s="86">
        <f t="shared" si="128"/>
        <v>5.5260617221694626E-18</v>
      </c>
      <c r="GY102" s="86">
        <f t="shared" si="128"/>
        <v>2.308264379048608E-18</v>
      </c>
      <c r="GZ102" s="86">
        <f t="shared" si="128"/>
        <v>7.7876501206743185E-10</v>
      </c>
      <c r="HA102" s="86">
        <f t="shared" si="128"/>
        <v>3.6410411434780403E-9</v>
      </c>
      <c r="HC102" s="86">
        <f t="shared" si="73"/>
        <v>0.32844843746364299</v>
      </c>
      <c r="HD102" s="86">
        <f t="shared" si="73"/>
        <v>0.30806596017055793</v>
      </c>
      <c r="HE102" s="86">
        <f t="shared" si="73"/>
        <v>0.27074754456711336</v>
      </c>
      <c r="HF102" s="86">
        <f t="shared" si="73"/>
        <v>0.26213668217339331</v>
      </c>
      <c r="HG102" s="86">
        <f t="shared" si="73"/>
        <v>0.33104229368865862</v>
      </c>
      <c r="HH102" s="86">
        <f t="shared" si="73"/>
        <v>0.36547737371956307</v>
      </c>
      <c r="HI102" s="86">
        <f t="shared" si="138"/>
        <v>0.29911937829315804</v>
      </c>
      <c r="HJ102" s="86">
        <f t="shared" si="138"/>
        <v>0.33493752527661141</v>
      </c>
      <c r="HK102" s="86">
        <f t="shared" si="138"/>
        <v>0.38405168476159268</v>
      </c>
      <c r="HL102" s="86">
        <f t="shared" si="138"/>
        <v>0.286986388919028</v>
      </c>
      <c r="HM102" s="86">
        <f t="shared" si="138"/>
        <v>0.33652582771606826</v>
      </c>
      <c r="HN102" s="86">
        <f t="shared" si="138"/>
        <v>0.24937726226638671</v>
      </c>
      <c r="HO102" s="86">
        <f t="shared" si="138"/>
        <v>0.26793161448785363</v>
      </c>
      <c r="HP102" s="86">
        <f t="shared" si="138"/>
        <v>0.28648812248199379</v>
      </c>
      <c r="HQ102" s="86">
        <f t="shared" si="138"/>
        <v>0.18675499712886434</v>
      </c>
      <c r="HS102" s="86">
        <f t="shared" si="129"/>
        <v>2.8454451734957403E-14</v>
      </c>
      <c r="HT102" s="86">
        <f t="shared" si="129"/>
        <v>2.6204790183814553E-12</v>
      </c>
      <c r="HU102" s="86">
        <f t="shared" si="129"/>
        <v>3.633649608579971E-15</v>
      </c>
      <c r="HV102" s="86">
        <f t="shared" si="129"/>
        <v>1.6002038287266927E-16</v>
      </c>
      <c r="HW102" s="86">
        <f t="shared" si="129"/>
        <v>5.0490207956618117E-15</v>
      </c>
      <c r="HX102" s="86">
        <f t="shared" si="129"/>
        <v>5.3899442583358722E-17</v>
      </c>
      <c r="HY102" s="86">
        <f t="shared" si="129"/>
        <v>8.6869502177201628E-17</v>
      </c>
      <c r="HZ102" s="86">
        <f t="shared" si="129"/>
        <v>5.5967261427935683E-16</v>
      </c>
      <c r="IA102" s="86">
        <f t="shared" si="129"/>
        <v>1.7344363297179569E-16</v>
      </c>
      <c r="IB102" s="86">
        <f t="shared" si="129"/>
        <v>5.9518721710482537E-18</v>
      </c>
      <c r="IC102" s="86">
        <f t="shared" si="129"/>
        <v>1.6339181568886319E-17</v>
      </c>
      <c r="ID102" s="86">
        <f t="shared" si="129"/>
        <v>1.6529386044751138E-17</v>
      </c>
      <c r="IE102" s="86">
        <f t="shared" si="129"/>
        <v>1.3786968615337725E-16</v>
      </c>
      <c r="IF102" s="86">
        <f t="shared" si="129"/>
        <v>2.2471706836327537E-11</v>
      </c>
      <c r="IG102" s="86">
        <f t="shared" si="129"/>
        <v>5.8789820922512884E-10</v>
      </c>
      <c r="II102" s="86">
        <f t="shared" si="130"/>
        <v>9.9960276951477514E-81</v>
      </c>
      <c r="IJ102" s="86">
        <f t="shared" si="130"/>
        <v>2.0954233951222281E-67</v>
      </c>
      <c r="IK102" s="86">
        <f t="shared" si="130"/>
        <v>4.1281195321580309E-85</v>
      </c>
      <c r="IL102" s="86">
        <f t="shared" si="130"/>
        <v>9.0101730256222628E-94</v>
      </c>
      <c r="IM102" s="86">
        <f t="shared" si="130"/>
        <v>1.9592460208527601E-89</v>
      </c>
      <c r="IN102" s="86">
        <f t="shared" si="130"/>
        <v>1.537134308185734E-96</v>
      </c>
      <c r="IO102" s="86">
        <f t="shared" si="130"/>
        <v>5.6386964340566266E-99</v>
      </c>
      <c r="IP102" s="86">
        <f t="shared" si="130"/>
        <v>1.1606070001038698E-92</v>
      </c>
      <c r="IQ102" s="86">
        <f t="shared" si="130"/>
        <v>5.2028055955330621E-97</v>
      </c>
      <c r="IR102" s="86">
        <f t="shared" si="130"/>
        <v>1.7980369096514593E-102</v>
      </c>
      <c r="IS102" s="86">
        <f t="shared" si="130"/>
        <v>9.9647576520195548E-104</v>
      </c>
      <c r="IT102" s="86">
        <f t="shared" si="130"/>
        <v>3.8162263066555316E-102</v>
      </c>
      <c r="IU102" s="86">
        <f t="shared" si="130"/>
        <v>1.9403657655795548E-94</v>
      </c>
      <c r="IV102" s="86">
        <f t="shared" si="130"/>
        <v>3.8967556223172225E-52</v>
      </c>
      <c r="IW102" s="86">
        <f t="shared" si="130"/>
        <v>5.750578026007001E-49</v>
      </c>
      <c r="IY102" s="86">
        <f t="shared" si="131"/>
        <v>0.3284494353519935</v>
      </c>
      <c r="IZ102" s="86">
        <f t="shared" si="131"/>
        <v>0.30806596017317939</v>
      </c>
      <c r="JA102" s="86">
        <f t="shared" si="131"/>
        <v>0.27074754456711697</v>
      </c>
      <c r="JB102" s="86">
        <f t="shared" si="131"/>
        <v>0.26213668217339359</v>
      </c>
      <c r="JC102" s="86">
        <f t="shared" si="131"/>
        <v>0.33104229368866367</v>
      </c>
      <c r="JD102" s="86">
        <f t="shared" si="131"/>
        <v>0.36547737371956313</v>
      </c>
      <c r="JE102" s="86">
        <f t="shared" si="131"/>
        <v>0.29911937829315816</v>
      </c>
      <c r="JF102" s="86">
        <f t="shared" si="131"/>
        <v>0.33493752527661197</v>
      </c>
      <c r="JG102" s="86">
        <f t="shared" si="131"/>
        <v>0.38405168476159285</v>
      </c>
      <c r="JH102" s="86">
        <f t="shared" si="131"/>
        <v>0.286986388919028</v>
      </c>
      <c r="JI102" s="86">
        <f t="shared" si="131"/>
        <v>0.33652582771606826</v>
      </c>
      <c r="JJ102" s="86">
        <f t="shared" si="131"/>
        <v>0.24937726226638673</v>
      </c>
      <c r="JK102" s="86">
        <f t="shared" si="131"/>
        <v>0.26793161448785374</v>
      </c>
      <c r="JL102" s="86">
        <f t="shared" si="131"/>
        <v>0.28648812328323048</v>
      </c>
      <c r="JM102" s="86">
        <f t="shared" si="131"/>
        <v>0.18675500135780368</v>
      </c>
    </row>
    <row r="103" spans="2:273" x14ac:dyDescent="0.25">
      <c r="B103" s="2">
        <v>76</v>
      </c>
      <c r="C103" s="37">
        <v>181.5</v>
      </c>
      <c r="D103" s="37">
        <v>182.36799999999999</v>
      </c>
      <c r="E103" s="37">
        <v>181.375</v>
      </c>
      <c r="F103" s="37">
        <v>181.41499999999999</v>
      </c>
      <c r="G103" s="37">
        <v>191.63399999999999</v>
      </c>
      <c r="H103" s="37">
        <v>189.95</v>
      </c>
      <c r="I103" s="37">
        <v>178.875</v>
      </c>
      <c r="J103" s="37">
        <v>182.92500000000001</v>
      </c>
      <c r="K103" s="37">
        <v>189.34100000000001</v>
      </c>
      <c r="L103" s="37">
        <v>178.31700000000001</v>
      </c>
      <c r="M103" s="37">
        <v>187.87799999999999</v>
      </c>
      <c r="N103" s="37">
        <v>172.92699999999999</v>
      </c>
      <c r="O103" s="37">
        <v>178.47499999999999</v>
      </c>
      <c r="P103" s="37">
        <v>162.22499999999999</v>
      </c>
      <c r="Q103" s="37">
        <v>142.28200000000001</v>
      </c>
      <c r="S103" s="4">
        <f t="shared" si="132"/>
        <v>181.55833427745316</v>
      </c>
      <c r="T103" s="4">
        <f t="shared" si="132"/>
        <v>179.75912210414475</v>
      </c>
      <c r="U103" s="4">
        <f t="shared" si="132"/>
        <v>178.94323194777178</v>
      </c>
      <c r="V103" s="4">
        <f t="shared" si="132"/>
        <v>176.38647666729682</v>
      </c>
      <c r="W103" s="4">
        <f t="shared" si="132"/>
        <v>189.8900065262971</v>
      </c>
      <c r="X103" s="4">
        <f t="shared" si="132"/>
        <v>187.40290076424603</v>
      </c>
      <c r="Y103" s="4">
        <f t="shared" si="132"/>
        <v>176.98053745564499</v>
      </c>
      <c r="Z103" s="4">
        <f t="shared" si="132"/>
        <v>181.35320490456274</v>
      </c>
      <c r="AA103" s="4">
        <f t="shared" si="132"/>
        <v>191.44924314939442</v>
      </c>
      <c r="AB103" s="4">
        <f t="shared" si="132"/>
        <v>174.71198770378564</v>
      </c>
      <c r="AC103" s="4">
        <f t="shared" si="132"/>
        <v>185.44565166594944</v>
      </c>
      <c r="AD103" s="4">
        <f t="shared" si="132"/>
        <v>168.9706575365623</v>
      </c>
      <c r="AE103" s="4">
        <f t="shared" si="132"/>
        <v>174.03750041287992</v>
      </c>
      <c r="AF103" s="4">
        <f t="shared" si="132"/>
        <v>163.00438725622769</v>
      </c>
      <c r="AG103" s="4">
        <f t="shared" si="132"/>
        <v>138.65673235984963</v>
      </c>
      <c r="AI103" s="4">
        <f t="shared" si="133"/>
        <v>-5.8334277453155892E-2</v>
      </c>
      <c r="AJ103" s="4">
        <f t="shared" si="133"/>
        <v>2.6088778958552439</v>
      </c>
      <c r="AK103" s="4">
        <f t="shared" si="133"/>
        <v>2.4317680522282217</v>
      </c>
      <c r="AL103" s="4">
        <f t="shared" si="133"/>
        <v>5.0285233327031733</v>
      </c>
      <c r="AM103" s="4">
        <f t="shared" si="133"/>
        <v>1.7439934737028864</v>
      </c>
      <c r="AN103" s="4">
        <f t="shared" si="133"/>
        <v>2.5470992357539615</v>
      </c>
      <c r="AO103" s="4">
        <f t="shared" si="133"/>
        <v>1.894462544355008</v>
      </c>
      <c r="AP103" s="4">
        <f t="shared" si="133"/>
        <v>1.5717950954372668</v>
      </c>
      <c r="AQ103" s="4">
        <f t="shared" si="133"/>
        <v>-2.1082431493944114</v>
      </c>
      <c r="AR103" s="4">
        <f t="shared" si="133"/>
        <v>3.6050122962143689</v>
      </c>
      <c r="AS103" s="4">
        <f t="shared" si="133"/>
        <v>2.4323483340505447</v>
      </c>
      <c r="AT103" s="4">
        <f t="shared" si="133"/>
        <v>3.9563424634376929</v>
      </c>
      <c r="AU103" s="4">
        <f t="shared" si="133"/>
        <v>4.4374995871200724</v>
      </c>
      <c r="AV103" s="4">
        <f t="shared" si="133"/>
        <v>-0.77938725622769311</v>
      </c>
      <c r="AW103" s="4">
        <f t="shared" si="133"/>
        <v>3.6252676401503834</v>
      </c>
      <c r="AY103" s="2">
        <f t="shared" si="125"/>
        <v>90.389486435201022</v>
      </c>
      <c r="AZ103" s="2">
        <f t="shared" si="125"/>
        <v>89.058701543365899</v>
      </c>
      <c r="BA103" s="2">
        <f t="shared" si="125"/>
        <v>86.9054397225039</v>
      </c>
      <c r="BB103" s="2">
        <f t="shared" si="125"/>
        <v>87.104187575950291</v>
      </c>
      <c r="BC103" s="2">
        <f t="shared" si="125"/>
        <v>87.33754495979862</v>
      </c>
      <c r="BD103" s="2">
        <f t="shared" si="125"/>
        <v>86.116971593993256</v>
      </c>
      <c r="BE103" s="2">
        <f t="shared" si="125"/>
        <v>87.746798720271912</v>
      </c>
      <c r="BF103" s="2">
        <f t="shared" si="125"/>
        <v>86.277231534231646</v>
      </c>
      <c r="BG103" s="2">
        <f t="shared" si="125"/>
        <v>90.025642893040029</v>
      </c>
      <c r="BH103" s="2">
        <f t="shared" si="125"/>
        <v>90.587250919084212</v>
      </c>
      <c r="BI103" s="2">
        <f t="shared" si="125"/>
        <v>90.119238548300416</v>
      </c>
      <c r="BJ103" s="2">
        <f t="shared" si="125"/>
        <v>88.38698025427837</v>
      </c>
      <c r="BK103" s="2">
        <f t="shared" si="125"/>
        <v>91.422147890682268</v>
      </c>
      <c r="BL103" s="2">
        <f t="shared" si="125"/>
        <v>86.415961414303723</v>
      </c>
      <c r="BM103" s="2">
        <f t="shared" si="125"/>
        <v>89.317445390762416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104.68941282051279</v>
      </c>
      <c r="DL103" s="2">
        <f t="shared" si="134"/>
        <v>109.36852564102563</v>
      </c>
      <c r="DM103" s="2">
        <f t="shared" si="134"/>
        <v>107.94936679174482</v>
      </c>
      <c r="DN103" s="2">
        <f t="shared" si="134"/>
        <v>106.25676585365851</v>
      </c>
      <c r="DO103" s="2">
        <f t="shared" si="134"/>
        <v>104.68632138836772</v>
      </c>
      <c r="DP103" s="2">
        <f t="shared" si="134"/>
        <v>106.44813555347091</v>
      </c>
      <c r="DQ103" s="2">
        <f t="shared" si="134"/>
        <v>108.75902496626179</v>
      </c>
      <c r="DR103" s="2">
        <f t="shared" si="134"/>
        <v>111.25539473684211</v>
      </c>
      <c r="DS103" s="2">
        <f t="shared" si="134"/>
        <v>114.21754709851552</v>
      </c>
      <c r="DT103" s="2">
        <f t="shared" si="134"/>
        <v>116.15875082977716</v>
      </c>
      <c r="DU103" s="2">
        <f t="shared" si="134"/>
        <v>110.87394671189409</v>
      </c>
      <c r="DV103" s="2">
        <f t="shared" si="134"/>
        <v>108.41714870335923</v>
      </c>
      <c r="DW103" s="2">
        <f t="shared" si="134"/>
        <v>110.05160256410257</v>
      </c>
      <c r="DX103" s="2">
        <f t="shared" si="134"/>
        <v>97.215317139001343</v>
      </c>
      <c r="DY103" s="2">
        <f t="shared" si="134"/>
        <v>99.256362591162585</v>
      </c>
      <c r="EA103" s="2">
        <f t="shared" si="94"/>
        <v>89.889904346921398</v>
      </c>
      <c r="EB103" s="2">
        <f t="shared" si="94"/>
        <v>88.370246245465381</v>
      </c>
      <c r="EC103" s="2">
        <f t="shared" si="94"/>
        <v>86.117198166734482</v>
      </c>
      <c r="ED103" s="2">
        <f t="shared" si="94"/>
        <v>86.320155025941304</v>
      </c>
      <c r="EE103" s="2">
        <f t="shared" si="94"/>
        <v>86.640905405405405</v>
      </c>
      <c r="EF103" s="2">
        <f t="shared" si="94"/>
        <v>85.362414801447954</v>
      </c>
      <c r="EG103" s="2">
        <f t="shared" si="94"/>
        <v>86.882620425548168</v>
      </c>
      <c r="EH103" s="2">
        <f t="shared" si="94"/>
        <v>85.233509980156427</v>
      </c>
      <c r="EI103" s="2">
        <f t="shared" si="94"/>
        <v>89.113637705718745</v>
      </c>
      <c r="EJ103" s="2">
        <f t="shared" si="94"/>
        <v>89.427745061082391</v>
      </c>
      <c r="EK103" s="2">
        <f t="shared" si="94"/>
        <v>89.278319533688631</v>
      </c>
      <c r="EL103" s="2">
        <f t="shared" si="94"/>
        <v>87.478061559186301</v>
      </c>
      <c r="EM103" s="2">
        <f t="shared" si="135"/>
        <v>90.652088968699559</v>
      </c>
      <c r="EN103" s="2">
        <f t="shared" si="135"/>
        <v>85.987877401646841</v>
      </c>
      <c r="EO103" s="2">
        <f t="shared" si="135"/>
        <v>88.837077541624126</v>
      </c>
      <c r="EQ103" s="2">
        <f t="shared" si="136"/>
        <v>89.001872938365764</v>
      </c>
      <c r="ER103" s="2">
        <f t="shared" si="136"/>
        <v>87.553651431337286</v>
      </c>
      <c r="ES103" s="2">
        <f t="shared" si="136"/>
        <v>85.379729498175351</v>
      </c>
      <c r="ET103" s="2">
        <f t="shared" si="136"/>
        <v>85.628311466652917</v>
      </c>
      <c r="EU103" s="2">
        <f t="shared" si="136"/>
        <v>85.988213184029405</v>
      </c>
      <c r="EV103" s="2">
        <f t="shared" si="136"/>
        <v>84.970510459168779</v>
      </c>
      <c r="EW103" s="2">
        <f t="shared" si="136"/>
        <v>86.059920793990159</v>
      </c>
      <c r="EX103" s="2">
        <f t="shared" si="136"/>
        <v>84.4401563364232</v>
      </c>
      <c r="EY103" s="2">
        <f t="shared" si="136"/>
        <v>88.450671644510038</v>
      </c>
      <c r="EZ103" s="2">
        <f t="shared" si="136"/>
        <v>89.099864486846954</v>
      </c>
      <c r="FA103" s="2">
        <f t="shared" si="136"/>
        <v>88.45487066059043</v>
      </c>
      <c r="FB103" s="2">
        <f t="shared" si="136"/>
        <v>86.567148441670611</v>
      </c>
      <c r="FC103" s="2">
        <f t="shared" si="136"/>
        <v>90.046589297486236</v>
      </c>
      <c r="FD103" s="2">
        <f t="shared" si="136"/>
        <v>86.096869962129517</v>
      </c>
      <c r="FE103" s="2">
        <f t="shared" si="136"/>
        <v>89.161326948879477</v>
      </c>
      <c r="FG103" s="2">
        <f t="shared" si="137"/>
        <v>0.96615519132954431</v>
      </c>
      <c r="FH103" s="2">
        <f t="shared" si="137"/>
        <v>0.96714150708696278</v>
      </c>
      <c r="FI103" s="2">
        <f t="shared" si="137"/>
        <v>0.96383109390993482</v>
      </c>
      <c r="FJ103" s="2">
        <f t="shared" si="137"/>
        <v>0.96061054445534322</v>
      </c>
      <c r="FK103" s="2">
        <f t="shared" si="137"/>
        <v>0.96132851368221672</v>
      </c>
      <c r="FL103" s="2">
        <f t="shared" si="137"/>
        <v>0.96418075488445565</v>
      </c>
      <c r="FM103" s="2">
        <f t="shared" si="137"/>
        <v>0.96043633911320325</v>
      </c>
      <c r="FN103" s="2">
        <f t="shared" si="137"/>
        <v>0.95983284880248743</v>
      </c>
      <c r="FO103" s="2">
        <f t="shared" si="137"/>
        <v>0.96361563052066579</v>
      </c>
      <c r="FP103" s="2">
        <f t="shared" si="137"/>
        <v>0.95660432981742771</v>
      </c>
      <c r="FQ103" s="2">
        <f t="shared" si="137"/>
        <v>0.96099923236516172</v>
      </c>
      <c r="FR103" s="2">
        <f t="shared" si="137"/>
        <v>0.95653011633854923</v>
      </c>
      <c r="FS103" s="2">
        <f t="shared" si="137"/>
        <v>0.96026096706860653</v>
      </c>
      <c r="FT103" s="2">
        <f t="shared" si="137"/>
        <v>0.96188272955765741</v>
      </c>
      <c r="FU103" s="2">
        <f t="shared" si="137"/>
        <v>0.95392868065153869</v>
      </c>
      <c r="FW103" s="2">
        <f t="shared" si="127"/>
        <v>1.4689169924672607E-3</v>
      </c>
      <c r="FX103" s="2">
        <f t="shared" si="127"/>
        <v>1.8571227470912559E-3</v>
      </c>
      <c r="FY103" s="2">
        <f t="shared" si="127"/>
        <v>1.9039466094179242E-3</v>
      </c>
      <c r="FZ103" s="2">
        <f t="shared" si="127"/>
        <v>1.820781423195655E-3</v>
      </c>
      <c r="GA103" s="2">
        <f t="shared" si="127"/>
        <v>1.8439056743966287E-3</v>
      </c>
      <c r="GB103" s="2">
        <f t="shared" si="127"/>
        <v>1.8315885584385696E-3</v>
      </c>
      <c r="GC103" s="2">
        <f t="shared" si="127"/>
        <v>1.6194925782588568E-3</v>
      </c>
      <c r="GD103" s="2">
        <f t="shared" si="127"/>
        <v>1.8950255068481995E-3</v>
      </c>
      <c r="GE103" s="2">
        <f t="shared" si="127"/>
        <v>2.0886852027201851E-3</v>
      </c>
      <c r="GF103" s="2">
        <f t="shared" si="127"/>
        <v>1.5373035931301095E-3</v>
      </c>
      <c r="GG103" s="2">
        <f t="shared" si="127"/>
        <v>1.6115425466659448E-3</v>
      </c>
      <c r="GH103" s="2">
        <f t="shared" si="127"/>
        <v>1.4282229744028499E-3</v>
      </c>
      <c r="GI103" s="2">
        <f t="shared" si="127"/>
        <v>1.4186426167849219E-3</v>
      </c>
      <c r="GJ103" s="2">
        <f t="shared" si="127"/>
        <v>1.1437093730967613E-3</v>
      </c>
      <c r="GK103" s="2">
        <f t="shared" si="127"/>
        <v>1.0412979354969287E-3</v>
      </c>
      <c r="GM103" s="86">
        <f t="shared" si="128"/>
        <v>1.8760205186410549E-7</v>
      </c>
      <c r="GN103" s="86">
        <f t="shared" si="128"/>
        <v>1.0218510480619791E-17</v>
      </c>
      <c r="GO103" s="86">
        <f t="shared" si="128"/>
        <v>1.1558356211105575E-20</v>
      </c>
      <c r="GP103" s="86">
        <f t="shared" si="128"/>
        <v>8.576556807921403E-19</v>
      </c>
      <c r="GQ103" s="86">
        <f t="shared" si="128"/>
        <v>4.2375706804941816E-23</v>
      </c>
      <c r="GR103" s="86">
        <f t="shared" si="128"/>
        <v>3.2556468487470592E-31</v>
      </c>
      <c r="GS103" s="86">
        <f t="shared" si="128"/>
        <v>2.2064427706698472E-28</v>
      </c>
      <c r="GT103" s="86">
        <f t="shared" si="128"/>
        <v>4.3063564929778738E-20</v>
      </c>
      <c r="GU103" s="86">
        <f t="shared" si="128"/>
        <v>8.8473928156855218E-25</v>
      </c>
      <c r="GV103" s="86">
        <f t="shared" si="128"/>
        <v>5.5544345709604825E-22</v>
      </c>
      <c r="GW103" s="86">
        <f t="shared" si="128"/>
        <v>1.2812160017604168E-24</v>
      </c>
      <c r="GX103" s="86">
        <f t="shared" si="128"/>
        <v>2.7588331139180168E-20</v>
      </c>
      <c r="GY103" s="86">
        <f t="shared" si="128"/>
        <v>1.2544658173357887E-20</v>
      </c>
      <c r="GZ103" s="86">
        <f t="shared" si="128"/>
        <v>6.351150727556724E-11</v>
      </c>
      <c r="HA103" s="86">
        <f t="shared" si="128"/>
        <v>3.3084470301742321E-10</v>
      </c>
      <c r="HC103" s="86">
        <f t="shared" si="73"/>
        <v>0.40198546102409094</v>
      </c>
      <c r="HD103" s="86">
        <f t="shared" si="73"/>
        <v>0.3800511086717282</v>
      </c>
      <c r="HE103" s="86">
        <f t="shared" si="73"/>
        <v>0.34640743705000937</v>
      </c>
      <c r="HF103" s="86">
        <f t="shared" si="73"/>
        <v>0.33983292042354191</v>
      </c>
      <c r="HG103" s="86">
        <f t="shared" si="73"/>
        <v>0.41782575441645858</v>
      </c>
      <c r="HH103" s="86">
        <f t="shared" si="73"/>
        <v>0.46171627715924607</v>
      </c>
      <c r="HI103" s="86">
        <f t="shared" si="138"/>
        <v>0.38442432136421983</v>
      </c>
      <c r="HJ103" s="86">
        <f t="shared" si="138"/>
        <v>0.42529684040754018</v>
      </c>
      <c r="HK103" s="86">
        <f t="shared" si="138"/>
        <v>0.48400004608990854</v>
      </c>
      <c r="HL103" s="86">
        <f t="shared" si="138"/>
        <v>0.37104893307826686</v>
      </c>
      <c r="HM103" s="86">
        <f t="shared" si="138"/>
        <v>0.42975171317998578</v>
      </c>
      <c r="HN103" s="86">
        <f t="shared" si="138"/>
        <v>0.32522147358018294</v>
      </c>
      <c r="HO103" s="86">
        <f t="shared" si="138"/>
        <v>0.34385706928458831</v>
      </c>
      <c r="HP103" s="86">
        <f t="shared" si="138"/>
        <v>0.36436936670971665</v>
      </c>
      <c r="HQ103" s="86">
        <f t="shared" si="138"/>
        <v>0.25474154839067109</v>
      </c>
      <c r="HS103" s="86">
        <f t="shared" si="129"/>
        <v>1.0491870866182393E-13</v>
      </c>
      <c r="HT103" s="86">
        <f t="shared" si="129"/>
        <v>8.1747595861868354E-12</v>
      </c>
      <c r="HU103" s="86">
        <f t="shared" si="129"/>
        <v>1.5358907678680767E-14</v>
      </c>
      <c r="HV103" s="86">
        <f t="shared" si="129"/>
        <v>7.7296473507317817E-16</v>
      </c>
      <c r="HW103" s="86">
        <f t="shared" si="129"/>
        <v>2.1808216590743414E-14</v>
      </c>
      <c r="HX103" s="86">
        <f t="shared" si="129"/>
        <v>2.7353396917176217E-16</v>
      </c>
      <c r="HY103" s="86">
        <f t="shared" si="129"/>
        <v>4.3172663071408225E-16</v>
      </c>
      <c r="HZ103" s="86">
        <f t="shared" si="129"/>
        <v>2.628706316421205E-15</v>
      </c>
      <c r="IA103" s="86">
        <f t="shared" si="129"/>
        <v>8.897053637949606E-16</v>
      </c>
      <c r="IB103" s="86">
        <f t="shared" si="129"/>
        <v>3.1891012261818871E-17</v>
      </c>
      <c r="IC103" s="86">
        <f t="shared" si="129"/>
        <v>8.7536689392856316E-17</v>
      </c>
      <c r="ID103" s="86">
        <f t="shared" si="129"/>
        <v>8.4811353051225957E-17</v>
      </c>
      <c r="IE103" s="86">
        <f t="shared" si="129"/>
        <v>6.3354847668598813E-16</v>
      </c>
      <c r="IF103" s="86">
        <f t="shared" si="129"/>
        <v>5.9710299762665298E-11</v>
      </c>
      <c r="IG103" s="86">
        <f t="shared" si="129"/>
        <v>1.3241915715626032E-9</v>
      </c>
      <c r="II103" s="86">
        <f t="shared" si="130"/>
        <v>1.5148659159168186E-78</v>
      </c>
      <c r="IJ103" s="86">
        <f t="shared" si="130"/>
        <v>1.5876736527567017E-65</v>
      </c>
      <c r="IK103" s="86">
        <f t="shared" si="130"/>
        <v>1.0248573414932936E-82</v>
      </c>
      <c r="IL103" s="86">
        <f t="shared" si="130"/>
        <v>3.8014268075910858E-91</v>
      </c>
      <c r="IM103" s="86">
        <f t="shared" si="130"/>
        <v>6.2885728529176363E-87</v>
      </c>
      <c r="IN103" s="86">
        <f t="shared" si="130"/>
        <v>7.8224778199510635E-94</v>
      </c>
      <c r="IO103" s="86">
        <f t="shared" si="130"/>
        <v>2.9865944946347315E-96</v>
      </c>
      <c r="IP103" s="86">
        <f t="shared" si="130"/>
        <v>4.7256698850862079E-90</v>
      </c>
      <c r="IQ103" s="86">
        <f t="shared" si="130"/>
        <v>3.112084994562422E-94</v>
      </c>
      <c r="IR103" s="86">
        <f t="shared" si="130"/>
        <v>1.1336268726263995E-99</v>
      </c>
      <c r="IS103" s="86">
        <f t="shared" si="130"/>
        <v>7.1357193658428383E-101</v>
      </c>
      <c r="IT103" s="86">
        <f t="shared" si="130"/>
        <v>2.1951827115187675E-99</v>
      </c>
      <c r="IU103" s="86">
        <f t="shared" si="130"/>
        <v>6.8137892629877561E-92</v>
      </c>
      <c r="IV103" s="86">
        <f t="shared" si="130"/>
        <v>8.5638564965244389E-51</v>
      </c>
      <c r="IW103" s="86">
        <f t="shared" si="130"/>
        <v>1.0016439097375874E-47</v>
      </c>
      <c r="IY103" s="86">
        <f t="shared" si="131"/>
        <v>0.40198564862624769</v>
      </c>
      <c r="IZ103" s="86">
        <f t="shared" si="131"/>
        <v>0.38005110867990294</v>
      </c>
      <c r="JA103" s="86">
        <f t="shared" si="131"/>
        <v>0.34640743705002475</v>
      </c>
      <c r="JB103" s="86">
        <f t="shared" si="131"/>
        <v>0.33983292042354268</v>
      </c>
      <c r="JC103" s="86">
        <f t="shared" si="131"/>
        <v>0.4178257544164804</v>
      </c>
      <c r="JD103" s="86">
        <f t="shared" si="131"/>
        <v>0.46171627715924635</v>
      </c>
      <c r="JE103" s="86">
        <f t="shared" si="131"/>
        <v>0.38442432136422028</v>
      </c>
      <c r="JF103" s="86">
        <f t="shared" si="131"/>
        <v>0.42529684040754279</v>
      </c>
      <c r="JG103" s="86">
        <f t="shared" si="131"/>
        <v>0.48400004608990943</v>
      </c>
      <c r="JH103" s="86">
        <f t="shared" si="131"/>
        <v>0.37104893307826692</v>
      </c>
      <c r="JI103" s="86">
        <f t="shared" si="131"/>
        <v>0.42975171317998589</v>
      </c>
      <c r="JJ103" s="86">
        <f t="shared" si="131"/>
        <v>0.32522147358018305</v>
      </c>
      <c r="JK103" s="86">
        <f t="shared" si="131"/>
        <v>0.34385706928458892</v>
      </c>
      <c r="JL103" s="86">
        <f t="shared" si="131"/>
        <v>0.36436936683293847</v>
      </c>
      <c r="JM103" s="86">
        <f t="shared" si="131"/>
        <v>0.25474155004570737</v>
      </c>
    </row>
    <row r="104" spans="2:273" x14ac:dyDescent="0.25">
      <c r="B104" s="2">
        <v>77</v>
      </c>
      <c r="C104" s="37">
        <v>184.727</v>
      </c>
      <c r="D104" s="37">
        <v>189.63200000000001</v>
      </c>
      <c r="E104" s="37">
        <v>191.9</v>
      </c>
      <c r="F104" s="37">
        <v>188.46299999999999</v>
      </c>
      <c r="G104" s="37">
        <v>198.78</v>
      </c>
      <c r="H104" s="37">
        <v>193.7</v>
      </c>
      <c r="I104" s="37">
        <v>190.65</v>
      </c>
      <c r="J104" s="37">
        <v>191.22499999999999</v>
      </c>
      <c r="K104" s="37">
        <v>195.36600000000001</v>
      </c>
      <c r="L104" s="37">
        <v>186.90199999999999</v>
      </c>
      <c r="M104" s="37">
        <v>193</v>
      </c>
      <c r="N104" s="37">
        <v>184.95099999999999</v>
      </c>
      <c r="O104" s="37">
        <v>187</v>
      </c>
      <c r="P104" s="37">
        <v>168.05</v>
      </c>
      <c r="Q104" s="37">
        <v>148.89699999999999</v>
      </c>
      <c r="S104" s="4">
        <f t="shared" si="132"/>
        <v>189.11766514489096</v>
      </c>
      <c r="T104" s="4">
        <f t="shared" si="132"/>
        <v>190.39297346627203</v>
      </c>
      <c r="U104" s="4">
        <f t="shared" si="132"/>
        <v>191.94288940874125</v>
      </c>
      <c r="V104" s="4">
        <f t="shared" si="132"/>
        <v>189.85528515683708</v>
      </c>
      <c r="W104" s="4">
        <f t="shared" si="132"/>
        <v>201.40572551505758</v>
      </c>
      <c r="X104" s="4">
        <f t="shared" si="132"/>
        <v>198.06381413489257</v>
      </c>
      <c r="Y104" s="4">
        <f t="shared" si="132"/>
        <v>189.14001435023044</v>
      </c>
      <c r="Z104" s="4">
        <f t="shared" si="132"/>
        <v>192.823687392106</v>
      </c>
      <c r="AA104" s="4">
        <f t="shared" si="132"/>
        <v>200.14678480091482</v>
      </c>
      <c r="AB104" s="4">
        <f t="shared" si="132"/>
        <v>186.73650546976236</v>
      </c>
      <c r="AC104" s="4">
        <f t="shared" si="132"/>
        <v>196.42898492003462</v>
      </c>
      <c r="AD104" s="4">
        <f t="shared" si="132"/>
        <v>181.79236323715253</v>
      </c>
      <c r="AE104" s="4">
        <f t="shared" si="132"/>
        <v>186.0306497483559</v>
      </c>
      <c r="AF104" s="4">
        <f t="shared" si="132"/>
        <v>172.00779131866881</v>
      </c>
      <c r="AG104" s="4">
        <f t="shared" si="132"/>
        <v>148.04891042416185</v>
      </c>
      <c r="AI104" s="4">
        <f t="shared" si="133"/>
        <v>-4.3906651448909599</v>
      </c>
      <c r="AJ104" s="4">
        <f t="shared" si="133"/>
        <v>-0.76097346627202</v>
      </c>
      <c r="AK104" s="4">
        <f t="shared" si="133"/>
        <v>-4.2889408741245916E-2</v>
      </c>
      <c r="AL104" s="4">
        <f t="shared" si="133"/>
        <v>-1.3922851568370902</v>
      </c>
      <c r="AM104" s="4">
        <f t="shared" si="133"/>
        <v>-2.6257255150575816</v>
      </c>
      <c r="AN104" s="4">
        <f t="shared" si="133"/>
        <v>-4.3638141348925785</v>
      </c>
      <c r="AO104" s="4">
        <f t="shared" si="133"/>
        <v>1.5099856497695612</v>
      </c>
      <c r="AP104" s="4">
        <f t="shared" si="133"/>
        <v>-1.598687392106001</v>
      </c>
      <c r="AQ104" s="4">
        <f t="shared" si="133"/>
        <v>-4.7807848009148017</v>
      </c>
      <c r="AR104" s="4">
        <f t="shared" si="133"/>
        <v>0.16549453023762339</v>
      </c>
      <c r="AS104" s="4">
        <f t="shared" si="133"/>
        <v>-3.4289849200346225</v>
      </c>
      <c r="AT104" s="4">
        <f t="shared" si="133"/>
        <v>3.1586367628474648</v>
      </c>
      <c r="AU104" s="4">
        <f t="shared" si="133"/>
        <v>0.96935025164410149</v>
      </c>
      <c r="AV104" s="4">
        <f t="shared" si="133"/>
        <v>-3.9577913186687965</v>
      </c>
      <c r="AW104" s="4">
        <f t="shared" si="133"/>
        <v>0.84808957583814504</v>
      </c>
      <c r="AY104" s="2">
        <f t="shared" si="125"/>
        <v>90.128620041252319</v>
      </c>
      <c r="AZ104" s="2">
        <f t="shared" si="125"/>
        <v>88.827296697335811</v>
      </c>
      <c r="BA104" s="2">
        <f t="shared" si="125"/>
        <v>86.655808093153581</v>
      </c>
      <c r="BB104" s="2">
        <f t="shared" si="125"/>
        <v>86.874157964939954</v>
      </c>
      <c r="BC104" s="2">
        <f t="shared" si="125"/>
        <v>87.126721248519928</v>
      </c>
      <c r="BD104" s="2">
        <f t="shared" si="125"/>
        <v>85.933999985681382</v>
      </c>
      <c r="BE104" s="2">
        <f t="shared" si="125"/>
        <v>87.507714575215289</v>
      </c>
      <c r="BF104" s="2">
        <f t="shared" si="125"/>
        <v>86.056620752291821</v>
      </c>
      <c r="BG104" s="2">
        <f t="shared" si="125"/>
        <v>89.765726428291003</v>
      </c>
      <c r="BH104" s="2">
        <f t="shared" si="125"/>
        <v>90.359712880359609</v>
      </c>
      <c r="BI104" s="2">
        <f t="shared" si="125"/>
        <v>89.890710941432459</v>
      </c>
      <c r="BJ104" s="2">
        <f t="shared" si="125"/>
        <v>88.192099263509974</v>
      </c>
      <c r="BK104" s="2">
        <f t="shared" si="125"/>
        <v>91.206253007944269</v>
      </c>
      <c r="BL104" s="2">
        <f t="shared" si="125"/>
        <v>86.294033525989974</v>
      </c>
      <c r="BM104" s="2">
        <f t="shared" si="125"/>
        <v>89.211552898647341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104.835898245614</v>
      </c>
      <c r="DL104" s="2">
        <f t="shared" si="134"/>
        <v>109.57295681511471</v>
      </c>
      <c r="DM104" s="2">
        <f t="shared" si="134"/>
        <v>108.19276266416509</v>
      </c>
      <c r="DN104" s="2">
        <f t="shared" si="134"/>
        <v>106.47352125435536</v>
      </c>
      <c r="DO104" s="2">
        <f t="shared" si="134"/>
        <v>104.82884474671668</v>
      </c>
      <c r="DP104" s="2">
        <f t="shared" si="134"/>
        <v>106.67341228893058</v>
      </c>
      <c r="DQ104" s="2">
        <f t="shared" si="134"/>
        <v>108.98678812415653</v>
      </c>
      <c r="DR104" s="2">
        <f t="shared" si="134"/>
        <v>111.55189777327935</v>
      </c>
      <c r="DS104" s="2">
        <f t="shared" si="134"/>
        <v>114.57609487179487</v>
      </c>
      <c r="DT104" s="2">
        <f t="shared" si="134"/>
        <v>116.50665433854908</v>
      </c>
      <c r="DU104" s="2">
        <f t="shared" si="134"/>
        <v>111.15336437246965</v>
      </c>
      <c r="DV104" s="2">
        <f t="shared" si="134"/>
        <v>108.58735167961484</v>
      </c>
      <c r="DW104" s="2">
        <f t="shared" si="134"/>
        <v>110.21564102564102</v>
      </c>
      <c r="DX104" s="2">
        <f t="shared" si="134"/>
        <v>97.321248313090408</v>
      </c>
      <c r="DY104" s="2">
        <f t="shared" si="134"/>
        <v>99.330268768768761</v>
      </c>
      <c r="EA104" s="2">
        <f t="shared" si="94"/>
        <v>89.660174728998641</v>
      </c>
      <c r="EB104" s="2">
        <f t="shared" si="94"/>
        <v>88.186129265075223</v>
      </c>
      <c r="EC104" s="2">
        <f t="shared" si="94"/>
        <v>85.920247298702478</v>
      </c>
      <c r="ED104" s="2">
        <f t="shared" si="94"/>
        <v>86.142576243211238</v>
      </c>
      <c r="EE104" s="2">
        <f t="shared" si="94"/>
        <v>86.478590133823147</v>
      </c>
      <c r="EF104" s="2">
        <f t="shared" si="94"/>
        <v>85.232098520507435</v>
      </c>
      <c r="EG104" s="2">
        <f t="shared" si="94"/>
        <v>86.702219102554309</v>
      </c>
      <c r="EH104" s="2">
        <f t="shared" si="94"/>
        <v>85.085209306058147</v>
      </c>
      <c r="EI104" s="2">
        <f t="shared" si="94"/>
        <v>88.912855331492523</v>
      </c>
      <c r="EJ104" s="2">
        <f t="shared" si="94"/>
        <v>89.278491078628818</v>
      </c>
      <c r="EK104" s="2">
        <f t="shared" si="94"/>
        <v>89.105167725935175</v>
      </c>
      <c r="EL104" s="2">
        <f t="shared" si="94"/>
        <v>87.348206692702547</v>
      </c>
      <c r="EM104" s="2">
        <f t="shared" si="135"/>
        <v>90.489734446389193</v>
      </c>
      <c r="EN104" s="2">
        <f t="shared" si="135"/>
        <v>85.895363677950598</v>
      </c>
      <c r="EO104" s="2">
        <f t="shared" si="135"/>
        <v>88.765489300131335</v>
      </c>
      <c r="EQ104" s="2">
        <f t="shared" si="136"/>
        <v>88.803042982584799</v>
      </c>
      <c r="ER104" s="2">
        <f t="shared" si="136"/>
        <v>87.401998790736258</v>
      </c>
      <c r="ES104" s="2">
        <f t="shared" si="136"/>
        <v>85.213255561936165</v>
      </c>
      <c r="ET104" s="2">
        <f t="shared" si="136"/>
        <v>85.481612309531954</v>
      </c>
      <c r="EU104" s="2">
        <f t="shared" si="136"/>
        <v>85.850170320597698</v>
      </c>
      <c r="EV104" s="2">
        <f t="shared" si="136"/>
        <v>84.85955292101012</v>
      </c>
      <c r="EW104" s="2">
        <f t="shared" si="136"/>
        <v>85.915864585189155</v>
      </c>
      <c r="EX104" s="2">
        <f t="shared" si="136"/>
        <v>84.325480693406917</v>
      </c>
      <c r="EY104" s="2">
        <f t="shared" si="136"/>
        <v>88.281490179169225</v>
      </c>
      <c r="EZ104" s="2">
        <f t="shared" si="136"/>
        <v>88.966118218387749</v>
      </c>
      <c r="FA104" s="2">
        <f t="shared" si="136"/>
        <v>88.317119085739648</v>
      </c>
      <c r="FB104" s="2">
        <f t="shared" si="136"/>
        <v>86.475519452064972</v>
      </c>
      <c r="FC104" s="2">
        <f t="shared" si="136"/>
        <v>89.908014307895144</v>
      </c>
      <c r="FD104" s="2">
        <f t="shared" si="136"/>
        <v>85.99983777460865</v>
      </c>
      <c r="FE104" s="2">
        <f t="shared" si="136"/>
        <v>89.07268289857609</v>
      </c>
      <c r="FG104" s="2">
        <f t="shared" si="137"/>
        <v>0.96904097238589271</v>
      </c>
      <c r="FH104" s="2">
        <f t="shared" si="137"/>
        <v>0.96994580587649371</v>
      </c>
      <c r="FI104" s="2">
        <f t="shared" si="137"/>
        <v>0.96690825204723918</v>
      </c>
      <c r="FJ104" s="2">
        <f t="shared" si="137"/>
        <v>0.96395145089854073</v>
      </c>
      <c r="FK104" s="2">
        <f t="shared" si="137"/>
        <v>0.96461076736657314</v>
      </c>
      <c r="FL104" s="2">
        <f t="shared" si="137"/>
        <v>0.96722917621766358</v>
      </c>
      <c r="FM104" s="2">
        <f t="shared" si="137"/>
        <v>0.96379146423822748</v>
      </c>
      <c r="FN104" s="2">
        <f t="shared" si="137"/>
        <v>0.9632371928914556</v>
      </c>
      <c r="FO104" s="2">
        <f t="shared" si="137"/>
        <v>0.96671048660047165</v>
      </c>
      <c r="FP104" s="2">
        <f t="shared" si="137"/>
        <v>0.96027097916148241</v>
      </c>
      <c r="FQ104" s="2">
        <f t="shared" si="137"/>
        <v>0.96430839626716358</v>
      </c>
      <c r="FR104" s="2">
        <f t="shared" si="137"/>
        <v>0.96020277536329268</v>
      </c>
      <c r="FS104" s="2">
        <f t="shared" si="137"/>
        <v>0.96363040113061837</v>
      </c>
      <c r="FT104" s="2">
        <f t="shared" si="137"/>
        <v>0.9651196507552553</v>
      </c>
      <c r="FU104" s="2">
        <f t="shared" si="137"/>
        <v>0.95781143434550742</v>
      </c>
      <c r="FW104" s="2">
        <f t="shared" si="127"/>
        <v>1.6104072297492367E-3</v>
      </c>
      <c r="FX104" s="2">
        <f t="shared" si="127"/>
        <v>2.0359298184296506E-3</v>
      </c>
      <c r="FY104" s="2">
        <f t="shared" si="127"/>
        <v>2.0872525378180413E-3</v>
      </c>
      <c r="FZ104" s="2">
        <f t="shared" si="127"/>
        <v>1.9960964847757934E-3</v>
      </c>
      <c r="GA104" s="2">
        <f t="shared" si="127"/>
        <v>2.0214427597378963E-3</v>
      </c>
      <c r="GB104" s="2">
        <f t="shared" si="127"/>
        <v>2.0079420984776331E-3</v>
      </c>
      <c r="GC104" s="2">
        <f t="shared" si="127"/>
        <v>1.7754608927063875E-3</v>
      </c>
      <c r="GD104" s="2">
        <f t="shared" si="127"/>
        <v>2.0774743275830021E-3</v>
      </c>
      <c r="GE104" s="2">
        <f t="shared" si="127"/>
        <v>2.2897363727040739E-3</v>
      </c>
      <c r="GF104" s="2">
        <f t="shared" si="127"/>
        <v>1.6853699029293746E-3</v>
      </c>
      <c r="GG104" s="2">
        <f t="shared" si="127"/>
        <v>1.7667465730842136E-3</v>
      </c>
      <c r="GH104" s="2">
        <f t="shared" si="127"/>
        <v>1.5657995954164901E-3</v>
      </c>
      <c r="GI104" s="2">
        <f t="shared" si="127"/>
        <v>1.5552978267958022E-3</v>
      </c>
      <c r="GJ104" s="2">
        <f t="shared" si="127"/>
        <v>1.2539140296678106E-3</v>
      </c>
      <c r="GK104" s="2">
        <f t="shared" si="127"/>
        <v>1.1416457893181394E-3</v>
      </c>
      <c r="GM104" s="86">
        <f t="shared" si="128"/>
        <v>3.1863228489760213E-8</v>
      </c>
      <c r="GN104" s="86">
        <f t="shared" si="128"/>
        <v>7.5544247714073492E-20</v>
      </c>
      <c r="GO104" s="86">
        <f t="shared" si="128"/>
        <v>3.8718831920923162E-23</v>
      </c>
      <c r="GP104" s="86">
        <f t="shared" si="128"/>
        <v>5.0339308888177395E-21</v>
      </c>
      <c r="GQ104" s="86">
        <f t="shared" si="128"/>
        <v>8.5027962487652169E-26</v>
      </c>
      <c r="GR104" s="86">
        <f t="shared" si="128"/>
        <v>9.4383522086847352E-35</v>
      </c>
      <c r="GS104" s="86">
        <f t="shared" si="128"/>
        <v>9.3227482745437413E-32</v>
      </c>
      <c r="GT104" s="86">
        <f t="shared" si="128"/>
        <v>2.182439811560558E-22</v>
      </c>
      <c r="GU104" s="86">
        <f t="shared" si="128"/>
        <v>1.5120702258501558E-27</v>
      </c>
      <c r="GV104" s="86">
        <f t="shared" si="128"/>
        <v>1.5702438115765396E-24</v>
      </c>
      <c r="GW104" s="86">
        <f t="shared" si="128"/>
        <v>2.0935356408161442E-27</v>
      </c>
      <c r="GX104" s="86">
        <f t="shared" si="128"/>
        <v>9.7831164587490677E-23</v>
      </c>
      <c r="GY104" s="86">
        <f t="shared" si="128"/>
        <v>4.9278107958864654E-23</v>
      </c>
      <c r="GZ104" s="86">
        <f t="shared" si="128"/>
        <v>4.4682212564027391E-12</v>
      </c>
      <c r="HA104" s="86">
        <f t="shared" si="128"/>
        <v>2.5987393525450667E-11</v>
      </c>
      <c r="HC104" s="86">
        <f t="shared" si="73"/>
        <v>0.47606487320911989</v>
      </c>
      <c r="HD104" s="86">
        <f t="shared" si="73"/>
        <v>0.46108569916389863</v>
      </c>
      <c r="HE104" s="86">
        <f t="shared" si="73"/>
        <v>0.43306001792257637</v>
      </c>
      <c r="HF104" s="86">
        <f t="shared" si="73"/>
        <v>0.42986679708740694</v>
      </c>
      <c r="HG104" s="86">
        <f t="shared" si="73"/>
        <v>0.51228001467365136</v>
      </c>
      <c r="HH104" s="86">
        <f t="shared" si="73"/>
        <v>0.56623385612544219</v>
      </c>
      <c r="HI104" s="86">
        <f t="shared" si="138"/>
        <v>0.48211144367540548</v>
      </c>
      <c r="HJ104" s="86">
        <f t="shared" si="138"/>
        <v>0.52688399626231919</v>
      </c>
      <c r="HK104" s="86">
        <f t="shared" si="138"/>
        <v>0.58595384961530894</v>
      </c>
      <c r="HL104" s="86">
        <f t="shared" si="138"/>
        <v>0.46808491002256836</v>
      </c>
      <c r="HM104" s="86">
        <f t="shared" si="138"/>
        <v>0.53183132489239615</v>
      </c>
      <c r="HN104" s="86">
        <f t="shared" si="138"/>
        <v>0.41408432900489689</v>
      </c>
      <c r="HO104" s="86">
        <f t="shared" si="138"/>
        <v>0.43153944790324905</v>
      </c>
      <c r="HP104" s="86">
        <f t="shared" si="138"/>
        <v>0.44759433467370224</v>
      </c>
      <c r="HQ104" s="86">
        <f t="shared" si="138"/>
        <v>0.33447591325330955</v>
      </c>
      <c r="HS104" s="86">
        <f t="shared" si="129"/>
        <v>3.7594299496822234E-13</v>
      </c>
      <c r="HT104" s="86">
        <f t="shared" si="129"/>
        <v>2.4859437783898991E-11</v>
      </c>
      <c r="HU104" s="86">
        <f t="shared" si="129"/>
        <v>6.2826551865909926E-14</v>
      </c>
      <c r="HV104" s="86">
        <f t="shared" si="129"/>
        <v>3.602688033274899E-15</v>
      </c>
      <c r="HW104" s="86">
        <f t="shared" si="129"/>
        <v>9.1035703780424038E-14</v>
      </c>
      <c r="HX104" s="86">
        <f t="shared" si="129"/>
        <v>1.3378797160545925E-15</v>
      </c>
      <c r="HY104" s="86">
        <f t="shared" si="129"/>
        <v>2.0688806390252934E-15</v>
      </c>
      <c r="HZ104" s="86">
        <f t="shared" si="129"/>
        <v>1.1913363798698179E-14</v>
      </c>
      <c r="IA104" s="86">
        <f t="shared" si="129"/>
        <v>4.390934413343421E-15</v>
      </c>
      <c r="IB104" s="86">
        <f t="shared" si="129"/>
        <v>1.6464262728055213E-16</v>
      </c>
      <c r="IC104" s="86">
        <f t="shared" si="129"/>
        <v>4.5141468553900294E-16</v>
      </c>
      <c r="ID104" s="86">
        <f t="shared" si="129"/>
        <v>4.196849812681605E-16</v>
      </c>
      <c r="IE104" s="86">
        <f t="shared" si="129"/>
        <v>2.8158717938519828E-15</v>
      </c>
      <c r="IF104" s="86">
        <f t="shared" si="129"/>
        <v>1.5544529066675165E-10</v>
      </c>
      <c r="IG104" s="86">
        <f t="shared" si="129"/>
        <v>2.934403730659727E-9</v>
      </c>
      <c r="II104" s="86">
        <f t="shared" si="130"/>
        <v>2.1404853554691042E-76</v>
      </c>
      <c r="IJ104" s="86">
        <f t="shared" si="130"/>
        <v>1.1300528908773184E-63</v>
      </c>
      <c r="IK104" s="86">
        <f t="shared" si="130"/>
        <v>2.3485012166054174E-80</v>
      </c>
      <c r="IL104" s="86">
        <f t="shared" si="130"/>
        <v>1.4698778862975229E-88</v>
      </c>
      <c r="IM104" s="86">
        <f t="shared" si="130"/>
        <v>1.8568900589348713E-84</v>
      </c>
      <c r="IN104" s="86">
        <f t="shared" si="130"/>
        <v>3.638155749420891E-91</v>
      </c>
      <c r="IO104" s="86">
        <f t="shared" si="130"/>
        <v>1.4473467108584796E-93</v>
      </c>
      <c r="IP104" s="86">
        <f t="shared" si="130"/>
        <v>1.7633916797600912E-87</v>
      </c>
      <c r="IQ104" s="86">
        <f t="shared" si="130"/>
        <v>1.6939704140641118E-91</v>
      </c>
      <c r="IR104" s="86">
        <f t="shared" si="130"/>
        <v>6.5279856972360051E-97</v>
      </c>
      <c r="IS104" s="86">
        <f t="shared" si="130"/>
        <v>4.6555806265296825E-98</v>
      </c>
      <c r="IT104" s="86">
        <f t="shared" si="130"/>
        <v>1.1559497024035824E-96</v>
      </c>
      <c r="IU104" s="86">
        <f t="shared" si="130"/>
        <v>2.2057392166271607E-89</v>
      </c>
      <c r="IV104" s="86">
        <f t="shared" si="130"/>
        <v>1.8057807303167357E-49</v>
      </c>
      <c r="IW104" s="86">
        <f t="shared" si="130"/>
        <v>1.6800871109974998E-46</v>
      </c>
      <c r="IY104" s="86">
        <f t="shared" si="131"/>
        <v>0.47606490507272431</v>
      </c>
      <c r="IZ104" s="86">
        <f t="shared" si="131"/>
        <v>0.46108569918875808</v>
      </c>
      <c r="JA104" s="86">
        <f t="shared" si="131"/>
        <v>0.43306001792263921</v>
      </c>
      <c r="JB104" s="86">
        <f t="shared" si="131"/>
        <v>0.42986679708741055</v>
      </c>
      <c r="JC104" s="86">
        <f t="shared" si="131"/>
        <v>0.5122800146737424</v>
      </c>
      <c r="JD104" s="86">
        <f t="shared" si="131"/>
        <v>0.56623385612544352</v>
      </c>
      <c r="JE104" s="86">
        <f t="shared" si="131"/>
        <v>0.48211144367540754</v>
      </c>
      <c r="JF104" s="86">
        <f t="shared" si="131"/>
        <v>0.52688399626233107</v>
      </c>
      <c r="JG104" s="86">
        <f t="shared" si="131"/>
        <v>0.58595384961531338</v>
      </c>
      <c r="JH104" s="86">
        <f t="shared" si="131"/>
        <v>0.46808491002256852</v>
      </c>
      <c r="JI104" s="86">
        <f t="shared" si="131"/>
        <v>0.5318313248923966</v>
      </c>
      <c r="JJ104" s="86">
        <f t="shared" si="131"/>
        <v>0.41408432900489733</v>
      </c>
      <c r="JK104" s="86">
        <f t="shared" si="131"/>
        <v>0.43153944790325188</v>
      </c>
      <c r="JL104" s="86">
        <f t="shared" si="131"/>
        <v>0.44759433483361571</v>
      </c>
      <c r="JM104" s="86">
        <f t="shared" si="131"/>
        <v>0.33447591621370065</v>
      </c>
    </row>
    <row r="105" spans="2:273" x14ac:dyDescent="0.25">
      <c r="B105" s="2">
        <v>78</v>
      </c>
      <c r="C105" s="37">
        <v>188</v>
      </c>
      <c r="D105" s="37">
        <v>197.5</v>
      </c>
      <c r="E105" s="37">
        <v>196.8</v>
      </c>
      <c r="F105" s="37">
        <v>195.43899999999999</v>
      </c>
      <c r="G105" s="37">
        <v>205.244</v>
      </c>
      <c r="H105" s="37">
        <v>196.875</v>
      </c>
      <c r="I105" s="37">
        <v>195.07499999999999</v>
      </c>
      <c r="J105" s="37">
        <v>192.32499999999999</v>
      </c>
      <c r="K105" s="37">
        <v>193.12200000000001</v>
      </c>
      <c r="L105" s="37">
        <v>191.976</v>
      </c>
      <c r="M105" s="37">
        <v>192.17099999999999</v>
      </c>
      <c r="N105" s="37">
        <v>191.56100000000001</v>
      </c>
      <c r="O105" s="37">
        <v>194.82499999999999</v>
      </c>
      <c r="P105" s="37">
        <v>172.17500000000001</v>
      </c>
      <c r="Q105" s="37">
        <v>153.821</v>
      </c>
      <c r="S105" s="4">
        <f t="shared" si="132"/>
        <v>192.28122210542779</v>
      </c>
      <c r="T105" s="4">
        <f t="shared" si="132"/>
        <v>199.5168172990935</v>
      </c>
      <c r="U105" s="4">
        <f t="shared" si="132"/>
        <v>202.5695353583389</v>
      </c>
      <c r="V105" s="4">
        <f t="shared" si="132"/>
        <v>200.98830522996934</v>
      </c>
      <c r="W105" s="4">
        <f t="shared" si="132"/>
        <v>207.72524692389712</v>
      </c>
      <c r="X105" s="4">
        <f t="shared" si="132"/>
        <v>202.30567711556941</v>
      </c>
      <c r="Y105" s="4">
        <f t="shared" si="132"/>
        <v>198.40633434519376</v>
      </c>
      <c r="Z105" s="4">
        <f t="shared" si="132"/>
        <v>200.38768774066551</v>
      </c>
      <c r="AA105" s="4">
        <f t="shared" si="132"/>
        <v>199.8872209074747</v>
      </c>
      <c r="AB105" s="4">
        <f t="shared" si="132"/>
        <v>196.28063447127531</v>
      </c>
      <c r="AC105" s="4">
        <f t="shared" si="132"/>
        <v>201.68190958389104</v>
      </c>
      <c r="AD105" s="4">
        <f t="shared" si="132"/>
        <v>192.94070233406239</v>
      </c>
      <c r="AE105" s="4">
        <f t="shared" si="132"/>
        <v>196.20076942536758</v>
      </c>
      <c r="AF105" s="4">
        <f t="shared" si="132"/>
        <v>177.16050800053773</v>
      </c>
      <c r="AG105" s="4">
        <f t="shared" si="132"/>
        <v>155.62885188783196</v>
      </c>
      <c r="AI105" s="4">
        <f t="shared" si="133"/>
        <v>-4.281222105427787</v>
      </c>
      <c r="AJ105" s="4">
        <f t="shared" si="133"/>
        <v>-2.0168172990935034</v>
      </c>
      <c r="AK105" s="4">
        <f t="shared" si="133"/>
        <v>-5.7695353583388851</v>
      </c>
      <c r="AL105" s="4">
        <f t="shared" si="133"/>
        <v>-5.5493052299693488</v>
      </c>
      <c r="AM105" s="4">
        <f t="shared" si="133"/>
        <v>-2.4812469238971175</v>
      </c>
      <c r="AN105" s="4">
        <f t="shared" si="133"/>
        <v>-5.4306771155694094</v>
      </c>
      <c r="AO105" s="4">
        <f t="shared" si="133"/>
        <v>-3.3313343451937669</v>
      </c>
      <c r="AP105" s="4">
        <f t="shared" si="133"/>
        <v>-8.062687740665524</v>
      </c>
      <c r="AQ105" s="4">
        <f t="shared" si="133"/>
        <v>-6.765220907474685</v>
      </c>
      <c r="AR105" s="4">
        <f t="shared" si="133"/>
        <v>-4.3046344712753069</v>
      </c>
      <c r="AS105" s="4">
        <f t="shared" si="133"/>
        <v>-9.5109095838910491</v>
      </c>
      <c r="AT105" s="4">
        <f t="shared" si="133"/>
        <v>-1.3797023340623866</v>
      </c>
      <c r="AU105" s="4">
        <f t="shared" si="133"/>
        <v>-1.3757694253675936</v>
      </c>
      <c r="AV105" s="4">
        <f t="shared" si="133"/>
        <v>-4.9855080005377204</v>
      </c>
      <c r="AW105" s="4">
        <f t="shared" si="133"/>
        <v>-1.8078518878319585</v>
      </c>
      <c r="AY105" s="2">
        <f t="shared" si="125"/>
        <v>89.869294320675777</v>
      </c>
      <c r="AZ105" s="2">
        <f t="shared" si="125"/>
        <v>88.598774793239457</v>
      </c>
      <c r="BA105" s="2">
        <f t="shared" si="125"/>
        <v>86.409225112537172</v>
      </c>
      <c r="BB105" s="2">
        <f t="shared" si="125"/>
        <v>86.647164916575576</v>
      </c>
      <c r="BC105" s="2">
        <f t="shared" si="125"/>
        <v>86.918916686867391</v>
      </c>
      <c r="BD105" s="2">
        <f t="shared" si="125"/>
        <v>85.754340375238399</v>
      </c>
      <c r="BE105" s="2">
        <f t="shared" si="125"/>
        <v>87.272125587846887</v>
      </c>
      <c r="BF105" s="2">
        <f t="shared" si="125"/>
        <v>85.840473729289727</v>
      </c>
      <c r="BG105" s="2">
        <f t="shared" si="125"/>
        <v>89.509033922782592</v>
      </c>
      <c r="BH105" s="2">
        <f t="shared" si="125"/>
        <v>90.136792438083532</v>
      </c>
      <c r="BI105" s="2">
        <f t="shared" si="125"/>
        <v>89.665290897335453</v>
      </c>
      <c r="BJ105" s="2">
        <f t="shared" si="125"/>
        <v>88.001442711051808</v>
      </c>
      <c r="BK105" s="2">
        <f t="shared" si="125"/>
        <v>90.993688016524629</v>
      </c>
      <c r="BL105" s="2">
        <f t="shared" si="125"/>
        <v>86.173910291876979</v>
      </c>
      <c r="BM105" s="2">
        <f t="shared" si="125"/>
        <v>89.107892750407814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104.98238367071522</v>
      </c>
      <c r="DL105" s="2">
        <f t="shared" si="134"/>
        <v>109.77738798920377</v>
      </c>
      <c r="DM105" s="2">
        <f t="shared" si="134"/>
        <v>108.43615853658535</v>
      </c>
      <c r="DN105" s="2">
        <f t="shared" si="134"/>
        <v>106.69027665505223</v>
      </c>
      <c r="DO105" s="2">
        <f t="shared" si="134"/>
        <v>104.97136810506565</v>
      </c>
      <c r="DP105" s="2">
        <f t="shared" si="134"/>
        <v>106.89868902439024</v>
      </c>
      <c r="DQ105" s="2">
        <f t="shared" si="134"/>
        <v>109.21455128205126</v>
      </c>
      <c r="DR105" s="2">
        <f t="shared" si="134"/>
        <v>111.84840080971659</v>
      </c>
      <c r="DS105" s="2">
        <f t="shared" si="134"/>
        <v>114.93464264507422</v>
      </c>
      <c r="DT105" s="2">
        <f t="shared" si="134"/>
        <v>116.85455784732102</v>
      </c>
      <c r="DU105" s="2">
        <f t="shared" si="134"/>
        <v>111.43278203304521</v>
      </c>
      <c r="DV105" s="2">
        <f t="shared" si="134"/>
        <v>108.75755465587045</v>
      </c>
      <c r="DW105" s="2">
        <f t="shared" si="134"/>
        <v>110.37967948717949</v>
      </c>
      <c r="DX105" s="2">
        <f t="shared" si="134"/>
        <v>97.427179487179473</v>
      </c>
      <c r="DY105" s="2">
        <f t="shared" si="134"/>
        <v>99.404174946374937</v>
      </c>
      <c r="EA105" s="2">
        <f t="shared" si="94"/>
        <v>89.430445111075898</v>
      </c>
      <c r="EB105" s="2">
        <f t="shared" si="94"/>
        <v>88.002012284685051</v>
      </c>
      <c r="EC105" s="2">
        <f t="shared" si="94"/>
        <v>85.723296430670473</v>
      </c>
      <c r="ED105" s="2">
        <f t="shared" si="94"/>
        <v>85.964997460481186</v>
      </c>
      <c r="EE105" s="2">
        <f t="shared" si="94"/>
        <v>86.316274862240888</v>
      </c>
      <c r="EF105" s="2">
        <f t="shared" si="94"/>
        <v>85.101782239566901</v>
      </c>
      <c r="EG105" s="2">
        <f t="shared" si="94"/>
        <v>86.52181777956045</v>
      </c>
      <c r="EH105" s="2">
        <f t="shared" si="94"/>
        <v>84.936908631959867</v>
      </c>
      <c r="EI105" s="2">
        <f t="shared" si="94"/>
        <v>88.712072957266301</v>
      </c>
      <c r="EJ105" s="2">
        <f t="shared" si="94"/>
        <v>89.129237096175245</v>
      </c>
      <c r="EK105" s="2">
        <f t="shared" si="94"/>
        <v>88.932015918181719</v>
      </c>
      <c r="EL105" s="2">
        <f t="shared" si="94"/>
        <v>87.218351826218793</v>
      </c>
      <c r="EM105" s="2">
        <f t="shared" si="135"/>
        <v>90.327379924078826</v>
      </c>
      <c r="EN105" s="2">
        <f t="shared" si="135"/>
        <v>85.802849954254341</v>
      </c>
      <c r="EO105" s="2">
        <f t="shared" si="135"/>
        <v>88.693901058638531</v>
      </c>
      <c r="EQ105" s="2">
        <f t="shared" si="136"/>
        <v>88.604213026803848</v>
      </c>
      <c r="ER105" s="2">
        <f t="shared" si="136"/>
        <v>87.250346150135229</v>
      </c>
      <c r="ES105" s="2">
        <f t="shared" si="136"/>
        <v>85.04678162569698</v>
      </c>
      <c r="ET105" s="2">
        <f t="shared" si="136"/>
        <v>85.334913152411005</v>
      </c>
      <c r="EU105" s="2">
        <f t="shared" si="136"/>
        <v>85.712127457165991</v>
      </c>
      <c r="EV105" s="2">
        <f t="shared" si="136"/>
        <v>84.748595382851462</v>
      </c>
      <c r="EW105" s="2">
        <f t="shared" si="136"/>
        <v>85.771808376388165</v>
      </c>
      <c r="EX105" s="2">
        <f t="shared" si="136"/>
        <v>84.210805050390633</v>
      </c>
      <c r="EY105" s="2">
        <f t="shared" si="136"/>
        <v>88.112308713828398</v>
      </c>
      <c r="EZ105" s="2">
        <f t="shared" si="136"/>
        <v>88.832371949928529</v>
      </c>
      <c r="FA105" s="2">
        <f t="shared" si="136"/>
        <v>88.179367510888866</v>
      </c>
      <c r="FB105" s="2">
        <f t="shared" si="136"/>
        <v>86.383890462459334</v>
      </c>
      <c r="FC105" s="2">
        <f t="shared" si="136"/>
        <v>89.769439318304038</v>
      </c>
      <c r="FD105" s="2">
        <f t="shared" si="136"/>
        <v>85.902805587087784</v>
      </c>
      <c r="FE105" s="2">
        <f t="shared" si="136"/>
        <v>88.984038848272718</v>
      </c>
      <c r="FG105" s="2">
        <f t="shared" si="137"/>
        <v>0.97168790743358091</v>
      </c>
      <c r="FH105" s="2">
        <f t="shared" si="137"/>
        <v>0.97251757347215062</v>
      </c>
      <c r="FI105" s="2">
        <f t="shared" si="137"/>
        <v>0.96973183489967107</v>
      </c>
      <c r="FJ105" s="2">
        <f t="shared" si="137"/>
        <v>0.96701871976121123</v>
      </c>
      <c r="FK105" s="2">
        <f t="shared" si="137"/>
        <v>0.96762382106594436</v>
      </c>
      <c r="FL105" s="2">
        <f t="shared" si="137"/>
        <v>0.97002622479614387</v>
      </c>
      <c r="FM105" s="2">
        <f t="shared" si="137"/>
        <v>0.96687187808081376</v>
      </c>
      <c r="FN105" s="2">
        <f t="shared" si="137"/>
        <v>0.96636311524071594</v>
      </c>
      <c r="FO105" s="2">
        <f t="shared" si="137"/>
        <v>0.96955041255855601</v>
      </c>
      <c r="FP105" s="2">
        <f t="shared" si="137"/>
        <v>0.96363959645214814</v>
      </c>
      <c r="FQ105" s="2">
        <f t="shared" si="137"/>
        <v>0.96734632248811681</v>
      </c>
      <c r="FR105" s="2">
        <f t="shared" si="137"/>
        <v>0.9635769562944756</v>
      </c>
      <c r="FS105" s="2">
        <f t="shared" si="137"/>
        <v>0.96672404420779967</v>
      </c>
      <c r="FT105" s="2">
        <f t="shared" si="137"/>
        <v>0.96809081115121354</v>
      </c>
      <c r="FU105" s="2">
        <f t="shared" si="137"/>
        <v>0.96138020889077014</v>
      </c>
      <c r="FW105" s="2">
        <f t="shared" si="127"/>
        <v>1.7655021097082229E-3</v>
      </c>
      <c r="FX105" s="2">
        <f t="shared" si="127"/>
        <v>2.2319142558572275E-3</v>
      </c>
      <c r="FY105" s="2">
        <f t="shared" si="127"/>
        <v>2.2881661195746908E-3</v>
      </c>
      <c r="FZ105" s="2">
        <f t="shared" si="127"/>
        <v>2.1882548592974307E-3</v>
      </c>
      <c r="GA105" s="2">
        <f t="shared" si="127"/>
        <v>2.2160357281014709E-3</v>
      </c>
      <c r="GB105" s="2">
        <f t="shared" si="127"/>
        <v>2.2012383004223323E-3</v>
      </c>
      <c r="GC105" s="2">
        <f t="shared" si="127"/>
        <v>1.9464207481939017E-3</v>
      </c>
      <c r="GD105" s="2">
        <f t="shared" si="127"/>
        <v>2.2774488319505862E-3</v>
      </c>
      <c r="GE105" s="2">
        <f t="shared" si="127"/>
        <v>2.5100915041882939E-3</v>
      </c>
      <c r="GF105" s="2">
        <f t="shared" si="127"/>
        <v>1.8476709170313528E-3</v>
      </c>
      <c r="GG105" s="2">
        <f t="shared" si="127"/>
        <v>1.9368689512992002E-3</v>
      </c>
      <c r="GH105" s="2">
        <f t="shared" si="127"/>
        <v>1.7166057959559634E-3</v>
      </c>
      <c r="GI105" s="2">
        <f t="shared" si="127"/>
        <v>1.7050943022196153E-3</v>
      </c>
      <c r="GJ105" s="2">
        <f t="shared" si="127"/>
        <v>1.3747230857435078E-3</v>
      </c>
      <c r="GK105" s="2">
        <f t="shared" si="127"/>
        <v>1.2516518538563622E-3</v>
      </c>
      <c r="GM105" s="86">
        <f t="shared" si="128"/>
        <v>4.8893144890845496E-9</v>
      </c>
      <c r="GN105" s="86">
        <f t="shared" si="128"/>
        <v>4.1385809676815575E-22</v>
      </c>
      <c r="GO105" s="86">
        <f t="shared" si="128"/>
        <v>9.2037387016012031E-26</v>
      </c>
      <c r="GP105" s="86">
        <f t="shared" si="128"/>
        <v>2.1711742428513666E-23</v>
      </c>
      <c r="GQ105" s="86">
        <f t="shared" si="128"/>
        <v>1.1873967131705748E-28</v>
      </c>
      <c r="GR105" s="86">
        <f t="shared" si="128"/>
        <v>1.7341147940046853E-38</v>
      </c>
      <c r="GS105" s="86">
        <f t="shared" si="128"/>
        <v>2.4944051926056091E-35</v>
      </c>
      <c r="GT105" s="86">
        <f t="shared" si="128"/>
        <v>8.1617346949226285E-25</v>
      </c>
      <c r="GU105" s="86">
        <f t="shared" si="128"/>
        <v>1.8119513714742266E-30</v>
      </c>
      <c r="GV105" s="86">
        <f t="shared" si="128"/>
        <v>3.1579314459744202E-27</v>
      </c>
      <c r="GW105" s="86">
        <f t="shared" si="128"/>
        <v>2.3815555953488652E-30</v>
      </c>
      <c r="GX105" s="86">
        <f t="shared" si="128"/>
        <v>2.4640532991458425E-25</v>
      </c>
      <c r="GY105" s="86">
        <f t="shared" si="128"/>
        <v>1.3991096633472626E-25</v>
      </c>
      <c r="GZ105" s="86">
        <f t="shared" si="128"/>
        <v>2.7117486838634893E-13</v>
      </c>
      <c r="HA105" s="86">
        <f t="shared" si="128"/>
        <v>1.7645417887013658E-12</v>
      </c>
      <c r="HC105" s="86">
        <f t="shared" si="73"/>
        <v>0.54013881294799759</v>
      </c>
      <c r="HD105" s="86">
        <f t="shared" si="73"/>
        <v>0.54810982675437347</v>
      </c>
      <c r="HE105" s="86">
        <f t="shared" si="73"/>
        <v>0.52518424785781626</v>
      </c>
      <c r="HF105" s="86">
        <f t="shared" si="73"/>
        <v>0.52674246516675671</v>
      </c>
      <c r="HG105" s="86">
        <f t="shared" si="73"/>
        <v>0.599763922537907</v>
      </c>
      <c r="HH105" s="86">
        <f t="shared" si="73"/>
        <v>0.65686437186214752</v>
      </c>
      <c r="HI105" s="86">
        <f t="shared" si="138"/>
        <v>0.58444119720847343</v>
      </c>
      <c r="HJ105" s="86">
        <f t="shared" si="138"/>
        <v>0.62796367635329542</v>
      </c>
      <c r="HK105" s="86">
        <f t="shared" si="138"/>
        <v>0.65704179739205715</v>
      </c>
      <c r="HL105" s="86">
        <f t="shared" si="138"/>
        <v>0.57154656361357059</v>
      </c>
      <c r="HM105" s="86">
        <f t="shared" si="138"/>
        <v>0.62382112403796597</v>
      </c>
      <c r="HN105" s="86">
        <f t="shared" si="138"/>
        <v>0.51210728311265641</v>
      </c>
      <c r="HO105" s="86">
        <f t="shared" si="138"/>
        <v>0.5266124468111365</v>
      </c>
      <c r="HP105" s="86">
        <f t="shared" si="138"/>
        <v>0.52484653568855033</v>
      </c>
      <c r="HQ105" s="86">
        <f t="shared" si="138"/>
        <v>0.41933910658415091</v>
      </c>
      <c r="HS105" s="86">
        <f t="shared" si="129"/>
        <v>1.3090803587677963E-12</v>
      </c>
      <c r="HT105" s="86">
        <f t="shared" si="129"/>
        <v>7.3695165598828534E-11</v>
      </c>
      <c r="HU105" s="86">
        <f t="shared" si="129"/>
        <v>2.4871485199507712E-13</v>
      </c>
      <c r="HV105" s="86">
        <f t="shared" si="129"/>
        <v>1.6202656612211035E-14</v>
      </c>
      <c r="HW105" s="86">
        <f t="shared" si="129"/>
        <v>3.6727617645701043E-13</v>
      </c>
      <c r="HX105" s="86">
        <f t="shared" si="129"/>
        <v>6.3068387789077463E-15</v>
      </c>
      <c r="HY105" s="86">
        <f t="shared" si="129"/>
        <v>9.5599839498318169E-15</v>
      </c>
      <c r="HZ105" s="86">
        <f t="shared" si="129"/>
        <v>5.20980644585167E-14</v>
      </c>
      <c r="IA105" s="86">
        <f t="shared" si="129"/>
        <v>2.0849800419078597E-14</v>
      </c>
      <c r="IB105" s="86">
        <f t="shared" si="129"/>
        <v>8.1900184550994568E-16</v>
      </c>
      <c r="IC105" s="86">
        <f t="shared" si="129"/>
        <v>2.2407690891784302E-15</v>
      </c>
      <c r="ID105" s="86">
        <f t="shared" si="129"/>
        <v>2.002969588716177E-15</v>
      </c>
      <c r="IE105" s="86">
        <f t="shared" si="129"/>
        <v>1.2105334331464265E-14</v>
      </c>
      <c r="IF105" s="86">
        <f t="shared" si="129"/>
        <v>3.9648662814832148E-10</v>
      </c>
      <c r="IG105" s="86">
        <f t="shared" si="129"/>
        <v>6.3975810327243297E-9</v>
      </c>
      <c r="II105" s="86">
        <f t="shared" si="130"/>
        <v>2.8199672663549158E-74</v>
      </c>
      <c r="IJ105" s="86">
        <f t="shared" si="130"/>
        <v>7.5559150799789637E-62</v>
      </c>
      <c r="IK105" s="86">
        <f t="shared" si="130"/>
        <v>4.9674913555456029E-78</v>
      </c>
      <c r="IL105" s="86">
        <f t="shared" si="130"/>
        <v>5.2088240451250741E-86</v>
      </c>
      <c r="IM105" s="86">
        <f t="shared" si="130"/>
        <v>5.0442192652095973E-82</v>
      </c>
      <c r="IN105" s="86">
        <f t="shared" si="130"/>
        <v>1.5464125058597724E-88</v>
      </c>
      <c r="IO105" s="86">
        <f t="shared" si="130"/>
        <v>6.4175640896629025E-91</v>
      </c>
      <c r="IP105" s="86">
        <f t="shared" si="130"/>
        <v>6.0303725656941074E-85</v>
      </c>
      <c r="IQ105" s="86">
        <f t="shared" si="130"/>
        <v>8.3908042096487505E-89</v>
      </c>
      <c r="IR105" s="86">
        <f t="shared" si="130"/>
        <v>3.4334306070356918E-94</v>
      </c>
      <c r="IS105" s="86">
        <f t="shared" si="130"/>
        <v>2.7674358014185361E-95</v>
      </c>
      <c r="IT105" s="86">
        <f t="shared" si="130"/>
        <v>5.5723875685456536E-94</v>
      </c>
      <c r="IU105" s="86">
        <f t="shared" si="130"/>
        <v>6.582371576675624E-87</v>
      </c>
      <c r="IV105" s="86">
        <f t="shared" si="130"/>
        <v>3.6533576164260987E-48</v>
      </c>
      <c r="IW105" s="86">
        <f t="shared" si="130"/>
        <v>2.7137438962009445E-45</v>
      </c>
      <c r="IY105" s="86">
        <f t="shared" si="131"/>
        <v>0.54013881783862117</v>
      </c>
      <c r="IZ105" s="86">
        <f t="shared" si="131"/>
        <v>0.54810982682806864</v>
      </c>
      <c r="JA105" s="86">
        <f t="shared" si="131"/>
        <v>0.52518424785806495</v>
      </c>
      <c r="JB105" s="86">
        <f t="shared" si="131"/>
        <v>0.52674246516677292</v>
      </c>
      <c r="JC105" s="86">
        <f t="shared" si="131"/>
        <v>0.59976392253827426</v>
      </c>
      <c r="JD105" s="86">
        <f t="shared" si="131"/>
        <v>0.65686437186215385</v>
      </c>
      <c r="JE105" s="86">
        <f t="shared" si="131"/>
        <v>0.58444119720848298</v>
      </c>
      <c r="JF105" s="86">
        <f t="shared" si="131"/>
        <v>0.62796367635334749</v>
      </c>
      <c r="JG105" s="86">
        <f t="shared" si="131"/>
        <v>0.65704179739207802</v>
      </c>
      <c r="JH105" s="86">
        <f t="shared" si="131"/>
        <v>0.57154656361357137</v>
      </c>
      <c r="JI105" s="86">
        <f t="shared" si="131"/>
        <v>0.62382112403796819</v>
      </c>
      <c r="JJ105" s="86">
        <f t="shared" si="131"/>
        <v>0.51210728311265841</v>
      </c>
      <c r="JK105" s="86">
        <f t="shared" si="131"/>
        <v>0.5266124468111486</v>
      </c>
      <c r="JL105" s="86">
        <f t="shared" si="131"/>
        <v>0.52484653608530818</v>
      </c>
      <c r="JM105" s="86">
        <f t="shared" si="131"/>
        <v>0.41933911298349646</v>
      </c>
    </row>
    <row r="106" spans="2:273" x14ac:dyDescent="0.25">
      <c r="B106" s="2">
        <v>79</v>
      </c>
      <c r="C106" s="37">
        <v>186.273</v>
      </c>
      <c r="D106" s="37">
        <v>199.36799999999999</v>
      </c>
      <c r="E106" s="37">
        <v>196.5</v>
      </c>
      <c r="F106" s="37">
        <v>195.58500000000001</v>
      </c>
      <c r="G106" s="37">
        <v>199.80500000000001</v>
      </c>
      <c r="H106" s="37">
        <v>190.22499999999999</v>
      </c>
      <c r="I106" s="37">
        <v>194.52500000000001</v>
      </c>
      <c r="J106" s="37">
        <v>187.8</v>
      </c>
      <c r="K106" s="37">
        <v>183.976</v>
      </c>
      <c r="L106" s="37">
        <v>192.29300000000001</v>
      </c>
      <c r="M106" s="37">
        <v>191.09800000000001</v>
      </c>
      <c r="N106" s="37">
        <v>192.68299999999999</v>
      </c>
      <c r="O106" s="37">
        <v>195.125</v>
      </c>
      <c r="P106" s="37">
        <v>173.9</v>
      </c>
      <c r="Q106" s="37">
        <v>157.46199999999999</v>
      </c>
      <c r="S106" s="4">
        <f t="shared" si="132"/>
        <v>189.27561560439005</v>
      </c>
      <c r="T106" s="4">
        <f t="shared" si="132"/>
        <v>204.91823152244638</v>
      </c>
      <c r="U106" s="4">
        <f t="shared" si="132"/>
        <v>207.43122413998424</v>
      </c>
      <c r="V106" s="4">
        <f t="shared" si="132"/>
        <v>206.0539303389638</v>
      </c>
      <c r="W106" s="4">
        <f t="shared" si="132"/>
        <v>203.74210236283378</v>
      </c>
      <c r="X106" s="4">
        <f t="shared" si="132"/>
        <v>192.30612896154165</v>
      </c>
      <c r="Y106" s="4">
        <f t="shared" si="132"/>
        <v>199.94146206445495</v>
      </c>
      <c r="Z106" s="4">
        <f t="shared" si="132"/>
        <v>197.70456970907966</v>
      </c>
      <c r="AA106" s="4">
        <f t="shared" si="132"/>
        <v>184.25073280822687</v>
      </c>
      <c r="AB106" s="4">
        <f t="shared" si="132"/>
        <v>198.9832231693201</v>
      </c>
      <c r="AC106" s="4">
        <f t="shared" si="132"/>
        <v>194.93781201045809</v>
      </c>
      <c r="AD106" s="4">
        <f t="shared" si="132"/>
        <v>199.31218899947643</v>
      </c>
      <c r="AE106" s="4">
        <f t="shared" si="132"/>
        <v>201.54261778132204</v>
      </c>
      <c r="AF106" s="4">
        <f t="shared" si="132"/>
        <v>176.12547007538134</v>
      </c>
      <c r="AG106" s="4">
        <f t="shared" si="132"/>
        <v>159.44056374939524</v>
      </c>
      <c r="AI106" s="4">
        <f t="shared" si="133"/>
        <v>-3.0026156043900585</v>
      </c>
      <c r="AJ106" s="4">
        <f t="shared" si="133"/>
        <v>-5.5502315224463814</v>
      </c>
      <c r="AK106" s="4">
        <f t="shared" si="133"/>
        <v>-10.931224139984238</v>
      </c>
      <c r="AL106" s="4">
        <f t="shared" si="133"/>
        <v>-10.468930338963787</v>
      </c>
      <c r="AM106" s="4">
        <f t="shared" si="133"/>
        <v>-3.9371023628337696</v>
      </c>
      <c r="AN106" s="4">
        <f t="shared" si="133"/>
        <v>-2.0811289615416513</v>
      </c>
      <c r="AO106" s="4">
        <f t="shared" si="133"/>
        <v>-5.4164620644549473</v>
      </c>
      <c r="AP106" s="4">
        <f t="shared" si="133"/>
        <v>-9.9045697090796523</v>
      </c>
      <c r="AQ106" s="4">
        <f t="shared" si="133"/>
        <v>-0.27473280822687229</v>
      </c>
      <c r="AR106" s="4">
        <f t="shared" si="133"/>
        <v>-6.6902231693200918</v>
      </c>
      <c r="AS106" s="4">
        <f t="shared" si="133"/>
        <v>-3.8398120104580755</v>
      </c>
      <c r="AT106" s="4">
        <f t="shared" si="133"/>
        <v>-6.6291889994764404</v>
      </c>
      <c r="AU106" s="4">
        <f t="shared" si="133"/>
        <v>-6.4176177813220363</v>
      </c>
      <c r="AV106" s="4">
        <f t="shared" si="133"/>
        <v>-2.2254700753813381</v>
      </c>
      <c r="AW106" s="4">
        <f t="shared" si="133"/>
        <v>-1.9785637493952493</v>
      </c>
      <c r="AY106" s="2">
        <f t="shared" si="125"/>
        <v>89.611483068510907</v>
      </c>
      <c r="AZ106" s="2">
        <f t="shared" si="125"/>
        <v>88.373004807834945</v>
      </c>
      <c r="BA106" s="2">
        <f t="shared" si="125"/>
        <v>86.165573704757165</v>
      </c>
      <c r="BB106" s="2">
        <f t="shared" si="125"/>
        <v>86.423093031943466</v>
      </c>
      <c r="BC106" s="2">
        <f t="shared" si="125"/>
        <v>86.71398827538539</v>
      </c>
      <c r="BD106" s="2">
        <f t="shared" si="125"/>
        <v>85.577831502302971</v>
      </c>
      <c r="BE106" s="2">
        <f t="shared" si="125"/>
        <v>87.039886249959494</v>
      </c>
      <c r="BF106" s="2">
        <f t="shared" si="125"/>
        <v>85.628584936036091</v>
      </c>
      <c r="BG106" s="2">
        <f t="shared" si="125"/>
        <v>89.25546807591715</v>
      </c>
      <c r="BH106" s="2">
        <f t="shared" si="125"/>
        <v>89.918304940743965</v>
      </c>
      <c r="BI106" s="2">
        <f t="shared" si="125"/>
        <v>89.442872789178168</v>
      </c>
      <c r="BJ106" s="2">
        <f t="shared" si="125"/>
        <v>87.814792135634633</v>
      </c>
      <c r="BK106" s="2">
        <f t="shared" si="125"/>
        <v>90.784296221362879</v>
      </c>
      <c r="BL106" s="2">
        <f t="shared" si="125"/>
        <v>86.055509574286418</v>
      </c>
      <c r="BM106" s="2">
        <f t="shared" si="125"/>
        <v>89.0063495510487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105.12886909581644</v>
      </c>
      <c r="DL106" s="2">
        <f t="shared" si="134"/>
        <v>109.98181916329284</v>
      </c>
      <c r="DM106" s="2">
        <f t="shared" si="134"/>
        <v>108.67955440900562</v>
      </c>
      <c r="DN106" s="2">
        <f t="shared" si="134"/>
        <v>106.9070320557491</v>
      </c>
      <c r="DO106" s="2">
        <f t="shared" si="134"/>
        <v>105.11389146341462</v>
      </c>
      <c r="DP106" s="2">
        <f t="shared" si="134"/>
        <v>107.1239657598499</v>
      </c>
      <c r="DQ106" s="2">
        <f t="shared" si="134"/>
        <v>109.442314439946</v>
      </c>
      <c r="DR106" s="2">
        <f t="shared" si="134"/>
        <v>112.14490384615385</v>
      </c>
      <c r="DS106" s="2">
        <f t="shared" si="134"/>
        <v>115.29319041835357</v>
      </c>
      <c r="DT106" s="2">
        <f t="shared" si="134"/>
        <v>117.20246135609295</v>
      </c>
      <c r="DU106" s="2">
        <f t="shared" si="134"/>
        <v>111.71219969362076</v>
      </c>
      <c r="DV106" s="2">
        <f t="shared" si="134"/>
        <v>108.92775763212606</v>
      </c>
      <c r="DW106" s="2">
        <f t="shared" si="134"/>
        <v>110.54371794871794</v>
      </c>
      <c r="DX106" s="2">
        <f t="shared" si="134"/>
        <v>97.533110661268537</v>
      </c>
      <c r="DY106" s="2">
        <f t="shared" si="134"/>
        <v>99.478081123981113</v>
      </c>
      <c r="EA106" s="2">
        <f t="shared" si="94"/>
        <v>89.20071549315314</v>
      </c>
      <c r="EB106" s="2">
        <f t="shared" si="94"/>
        <v>87.817895304294893</v>
      </c>
      <c r="EC106" s="2">
        <f t="shared" si="94"/>
        <v>85.526345562638468</v>
      </c>
      <c r="ED106" s="2">
        <f t="shared" si="94"/>
        <v>85.78741867775112</v>
      </c>
      <c r="EE106" s="2">
        <f t="shared" si="94"/>
        <v>86.153959590658616</v>
      </c>
      <c r="EF106" s="2">
        <f t="shared" si="94"/>
        <v>84.971465958626382</v>
      </c>
      <c r="EG106" s="2">
        <f t="shared" si="94"/>
        <v>86.341416456566577</v>
      </c>
      <c r="EH106" s="2">
        <f t="shared" si="94"/>
        <v>84.788607957861572</v>
      </c>
      <c r="EI106" s="2">
        <f t="shared" si="94"/>
        <v>88.511290583040093</v>
      </c>
      <c r="EJ106" s="2">
        <f t="shared" si="94"/>
        <v>88.979983113721673</v>
      </c>
      <c r="EK106" s="2">
        <f t="shared" si="94"/>
        <v>88.758864110428263</v>
      </c>
      <c r="EL106" s="2">
        <f t="shared" si="94"/>
        <v>87.088496959735039</v>
      </c>
      <c r="EM106" s="2">
        <f t="shared" si="135"/>
        <v>90.165025401768446</v>
      </c>
      <c r="EN106" s="2">
        <f t="shared" si="135"/>
        <v>85.710336230558099</v>
      </c>
      <c r="EO106" s="2">
        <f t="shared" si="135"/>
        <v>88.62231281714574</v>
      </c>
      <c r="EQ106" s="2">
        <f t="shared" si="136"/>
        <v>88.405383071022882</v>
      </c>
      <c r="ER106" s="2">
        <f t="shared" si="136"/>
        <v>87.098693509534201</v>
      </c>
      <c r="ES106" s="2">
        <f t="shared" si="136"/>
        <v>84.880307689457794</v>
      </c>
      <c r="ET106" s="2">
        <f t="shared" si="136"/>
        <v>85.188213995290056</v>
      </c>
      <c r="EU106" s="2">
        <f t="shared" si="136"/>
        <v>85.57408459373427</v>
      </c>
      <c r="EV106" s="2">
        <f t="shared" si="136"/>
        <v>84.637637844692804</v>
      </c>
      <c r="EW106" s="2">
        <f t="shared" si="136"/>
        <v>85.627752167587161</v>
      </c>
      <c r="EX106" s="2">
        <f t="shared" si="136"/>
        <v>84.096129407374349</v>
      </c>
      <c r="EY106" s="2">
        <f t="shared" si="136"/>
        <v>87.943127248487585</v>
      </c>
      <c r="EZ106" s="2">
        <f t="shared" si="136"/>
        <v>88.698625681469309</v>
      </c>
      <c r="FA106" s="2">
        <f t="shared" si="136"/>
        <v>88.041615936038085</v>
      </c>
      <c r="FB106" s="2">
        <f t="shared" si="136"/>
        <v>86.292261472853696</v>
      </c>
      <c r="FC106" s="2">
        <f t="shared" si="136"/>
        <v>89.630864328712931</v>
      </c>
      <c r="FD106" s="2">
        <f t="shared" si="136"/>
        <v>85.805773399566917</v>
      </c>
      <c r="FE106" s="2">
        <f t="shared" si="136"/>
        <v>88.895394797969345</v>
      </c>
      <c r="FG106" s="2">
        <f t="shared" si="137"/>
        <v>0.97411458004269735</v>
      </c>
      <c r="FH106" s="2">
        <f t="shared" si="137"/>
        <v>0.97487497288871805</v>
      </c>
      <c r="FI106" s="2">
        <f t="shared" si="137"/>
        <v>0.97232138971645821</v>
      </c>
      <c r="FJ106" s="2">
        <f t="shared" si="137"/>
        <v>0.96983317093429233</v>
      </c>
      <c r="FK106" s="2">
        <f t="shared" si="137"/>
        <v>0.97038821722584945</v>
      </c>
      <c r="FL106" s="2">
        <f t="shared" si="137"/>
        <v>0.97259130532199645</v>
      </c>
      <c r="FM106" s="2">
        <f t="shared" si="137"/>
        <v>0.96969846731060372</v>
      </c>
      <c r="FN106" s="2">
        <f t="shared" si="137"/>
        <v>0.96923173223195458</v>
      </c>
      <c r="FO106" s="2">
        <f t="shared" si="137"/>
        <v>0.97215504305410783</v>
      </c>
      <c r="FP106" s="2">
        <f t="shared" si="137"/>
        <v>0.96673248436668424</v>
      </c>
      <c r="FQ106" s="2">
        <f t="shared" si="137"/>
        <v>0.97013368116270671</v>
      </c>
      <c r="FR106" s="2">
        <f t="shared" si="137"/>
        <v>0.96667498823935372</v>
      </c>
      <c r="FS106" s="2">
        <f t="shared" si="137"/>
        <v>0.96956284998321951</v>
      </c>
      <c r="FT106" s="2">
        <f t="shared" si="137"/>
        <v>0.9708165365718544</v>
      </c>
      <c r="FU106" s="2">
        <f t="shared" si="137"/>
        <v>0.96465823623426883</v>
      </c>
      <c r="FW106" s="2">
        <f t="shared" si="127"/>
        <v>1.9355048892329969E-3</v>
      </c>
      <c r="FX106" s="2">
        <f t="shared" si="127"/>
        <v>2.4467184627251842E-3</v>
      </c>
      <c r="FY106" s="2">
        <f t="shared" si="127"/>
        <v>2.5083705160584228E-3</v>
      </c>
      <c r="FZ106" s="2">
        <f t="shared" si="127"/>
        <v>2.3988672946438291E-3</v>
      </c>
      <c r="GA106" s="2">
        <f t="shared" si="127"/>
        <v>2.4293154722039804E-3</v>
      </c>
      <c r="GB106" s="2">
        <f t="shared" si="127"/>
        <v>2.4130973278279925E-3</v>
      </c>
      <c r="GC106" s="2">
        <f t="shared" si="127"/>
        <v>2.1338072093136881E-3</v>
      </c>
      <c r="GD106" s="2">
        <f t="shared" si="127"/>
        <v>2.4966244183746147E-3</v>
      </c>
      <c r="GE106" s="2">
        <f t="shared" si="127"/>
        <v>2.7515942535614466E-3</v>
      </c>
      <c r="GF106" s="2">
        <f t="shared" si="127"/>
        <v>2.0255697961877061E-3</v>
      </c>
      <c r="GG106" s="2">
        <f t="shared" si="127"/>
        <v>2.1233377950472545E-3</v>
      </c>
      <c r="GH106" s="2">
        <f t="shared" si="127"/>
        <v>1.881909154196418E-3</v>
      </c>
      <c r="GI106" s="2">
        <f t="shared" si="127"/>
        <v>1.8692912180794112E-3</v>
      </c>
      <c r="GJ106" s="2">
        <f t="shared" si="127"/>
        <v>1.5071539942071706E-3</v>
      </c>
      <c r="GK106" s="2">
        <f t="shared" si="127"/>
        <v>1.3722432587813516E-3</v>
      </c>
      <c r="GM106" s="86">
        <f t="shared" si="128"/>
        <v>6.7782849006829691E-10</v>
      </c>
      <c r="GN106" s="86">
        <f t="shared" si="128"/>
        <v>1.6800172283395263E-24</v>
      </c>
      <c r="GO106" s="86">
        <f t="shared" si="128"/>
        <v>1.5523956666632252E-28</v>
      </c>
      <c r="GP106" s="86">
        <f t="shared" si="128"/>
        <v>6.881091582984151E-26</v>
      </c>
      <c r="GQ106" s="86">
        <f t="shared" si="128"/>
        <v>1.1539773023088073E-31</v>
      </c>
      <c r="GR106" s="86">
        <f t="shared" si="128"/>
        <v>2.0190936071661065E-42</v>
      </c>
      <c r="GS106" s="86">
        <f t="shared" si="128"/>
        <v>4.226068694415146E-39</v>
      </c>
      <c r="GT106" s="86">
        <f t="shared" si="128"/>
        <v>2.2521982687413671E-27</v>
      </c>
      <c r="GU106" s="86">
        <f t="shared" si="128"/>
        <v>1.5223488514787598E-33</v>
      </c>
      <c r="GV106" s="86">
        <f t="shared" si="128"/>
        <v>4.5176792721838212E-30</v>
      </c>
      <c r="GW106" s="86">
        <f t="shared" si="128"/>
        <v>1.8859717620520513E-33</v>
      </c>
      <c r="GX106" s="86">
        <f t="shared" si="128"/>
        <v>4.4077980305343391E-28</v>
      </c>
      <c r="GY106" s="86">
        <f t="shared" si="128"/>
        <v>2.8709852170709098E-28</v>
      </c>
      <c r="GZ106" s="86">
        <f t="shared" si="128"/>
        <v>1.4196646871308496E-14</v>
      </c>
      <c r="HA106" s="86">
        <f t="shared" si="128"/>
        <v>1.0356452504791293E-13</v>
      </c>
      <c r="HC106" s="86">
        <f t="shared" si="73"/>
        <v>0.57990068632845415</v>
      </c>
      <c r="HD106" s="86">
        <f t="shared" si="73"/>
        <v>0.6300857489677546</v>
      </c>
      <c r="HE106" s="86">
        <f t="shared" si="73"/>
        <v>0.60653641322704177</v>
      </c>
      <c r="HF106" s="86">
        <f t="shared" si="73"/>
        <v>0.61247935409376641</v>
      </c>
      <c r="HG106" s="86">
        <f t="shared" si="73"/>
        <v>0.64816420435269728</v>
      </c>
      <c r="HH106" s="86">
        <f t="shared" si="73"/>
        <v>0.67687305465898095</v>
      </c>
      <c r="HI106" s="86">
        <f t="shared" si="138"/>
        <v>0.66317637049460565</v>
      </c>
      <c r="HJ106" s="86">
        <f t="shared" si="138"/>
        <v>0.68781489288630715</v>
      </c>
      <c r="HK106" s="86">
        <f t="shared" si="138"/>
        <v>0.6397605820566854</v>
      </c>
      <c r="HL106" s="86">
        <f t="shared" si="138"/>
        <v>0.65603393799544851</v>
      </c>
      <c r="HM106" s="86">
        <f t="shared" si="138"/>
        <v>0.66087811595403401</v>
      </c>
      <c r="HN106" s="86">
        <f t="shared" si="138"/>
        <v>0.60439417866038847</v>
      </c>
      <c r="HO106" s="86">
        <f t="shared" si="138"/>
        <v>0.61375000794496259</v>
      </c>
      <c r="HP106" s="86">
        <f t="shared" si="138"/>
        <v>0.57797663187725268</v>
      </c>
      <c r="HQ106" s="86">
        <f t="shared" si="138"/>
        <v>0.49629201251055866</v>
      </c>
      <c r="HS106" s="86">
        <f t="shared" si="129"/>
        <v>4.4299144402357648E-12</v>
      </c>
      <c r="HT106" s="86">
        <f t="shared" si="129"/>
        <v>2.1297471905835654E-10</v>
      </c>
      <c r="HU106" s="86">
        <f t="shared" si="129"/>
        <v>9.528981188479446E-13</v>
      </c>
      <c r="HV106" s="86">
        <f t="shared" si="129"/>
        <v>7.0315174052120969E-14</v>
      </c>
      <c r="HW106" s="86">
        <f t="shared" si="129"/>
        <v>1.4321044548994536E-12</v>
      </c>
      <c r="HX106" s="86">
        <f t="shared" si="129"/>
        <v>2.8655366825530507E-14</v>
      </c>
      <c r="HY106" s="86">
        <f t="shared" si="129"/>
        <v>4.2597561203398287E-14</v>
      </c>
      <c r="HZ106" s="86">
        <f t="shared" si="129"/>
        <v>2.1984412535528145E-13</v>
      </c>
      <c r="IA106" s="86">
        <f t="shared" si="129"/>
        <v>9.5256182342597857E-14</v>
      </c>
      <c r="IB106" s="86">
        <f t="shared" si="129"/>
        <v>3.9255998757351258E-15</v>
      </c>
      <c r="IC106" s="86">
        <f t="shared" si="129"/>
        <v>1.0706935138611806E-14</v>
      </c>
      <c r="ID106" s="86">
        <f t="shared" si="129"/>
        <v>9.2196983053937542E-15</v>
      </c>
      <c r="IE106" s="86">
        <f t="shared" si="129"/>
        <v>5.0336275769609586E-14</v>
      </c>
      <c r="IF106" s="86">
        <f t="shared" si="129"/>
        <v>9.9085511525347697E-10</v>
      </c>
      <c r="IG106" s="86">
        <f t="shared" si="129"/>
        <v>1.3722887038918186E-8</v>
      </c>
      <c r="II106" s="86">
        <f t="shared" si="130"/>
        <v>3.4639541349890599E-72</v>
      </c>
      <c r="IJ106" s="86">
        <f t="shared" si="130"/>
        <v>4.7460130822485101E-60</v>
      </c>
      <c r="IK106" s="86">
        <f t="shared" si="130"/>
        <v>9.6985155772401852E-76</v>
      </c>
      <c r="IL106" s="86">
        <f t="shared" si="130"/>
        <v>1.6917053877423E-83</v>
      </c>
      <c r="IM106" s="86">
        <f t="shared" si="130"/>
        <v>1.2606026395493254E-79</v>
      </c>
      <c r="IN106" s="86">
        <f t="shared" si="130"/>
        <v>6.0073004752799224E-86</v>
      </c>
      <c r="IO106" s="86">
        <f t="shared" si="130"/>
        <v>2.6035853829249542E-88</v>
      </c>
      <c r="IP106" s="86">
        <f t="shared" si="130"/>
        <v>1.889958692898873E-82</v>
      </c>
      <c r="IQ106" s="86">
        <f t="shared" si="130"/>
        <v>3.7822284310581274E-86</v>
      </c>
      <c r="IR106" s="86">
        <f t="shared" si="130"/>
        <v>1.6493771231791233E-91</v>
      </c>
      <c r="IS106" s="86">
        <f t="shared" si="130"/>
        <v>1.4988270540478228E-92</v>
      </c>
      <c r="IT106" s="86">
        <f t="shared" si="130"/>
        <v>2.4591233333419882E-91</v>
      </c>
      <c r="IU106" s="86">
        <f t="shared" si="130"/>
        <v>1.8108224884608368E-84</v>
      </c>
      <c r="IV106" s="86">
        <f t="shared" si="130"/>
        <v>7.0917448042395059E-47</v>
      </c>
      <c r="IW106" s="86">
        <f t="shared" si="130"/>
        <v>4.2211096869748564E-44</v>
      </c>
      <c r="IY106" s="86">
        <f t="shared" si="131"/>
        <v>0.57990068701071251</v>
      </c>
      <c r="IZ106" s="86">
        <f t="shared" si="131"/>
        <v>0.63008574918072935</v>
      </c>
      <c r="JA106" s="86">
        <f t="shared" si="131"/>
        <v>0.60653641322799468</v>
      </c>
      <c r="JB106" s="86">
        <f t="shared" si="131"/>
        <v>0.61247935409383669</v>
      </c>
      <c r="JC106" s="86">
        <f t="shared" si="131"/>
        <v>0.64816420435412936</v>
      </c>
      <c r="JD106" s="86">
        <f t="shared" si="131"/>
        <v>0.6768730546590096</v>
      </c>
      <c r="JE106" s="86">
        <f t="shared" si="131"/>
        <v>0.66317637049464828</v>
      </c>
      <c r="JF106" s="86">
        <f t="shared" si="131"/>
        <v>0.68781489288652697</v>
      </c>
      <c r="JG106" s="86">
        <f t="shared" si="131"/>
        <v>0.63976058205678066</v>
      </c>
      <c r="JH106" s="86">
        <f t="shared" si="131"/>
        <v>0.6560339379954524</v>
      </c>
      <c r="JI106" s="86">
        <f t="shared" si="131"/>
        <v>0.66087811595404466</v>
      </c>
      <c r="JJ106" s="86">
        <f t="shared" si="131"/>
        <v>0.60439417866039769</v>
      </c>
      <c r="JK106" s="86">
        <f t="shared" si="131"/>
        <v>0.61375000794501289</v>
      </c>
      <c r="JL106" s="86">
        <f t="shared" si="131"/>
        <v>0.57797663286812195</v>
      </c>
      <c r="JM106" s="86">
        <f t="shared" si="131"/>
        <v>0.49629202623354929</v>
      </c>
    </row>
    <row r="107" spans="2:273" x14ac:dyDescent="0.25">
      <c r="B107" s="2">
        <v>80</v>
      </c>
      <c r="C107" s="37">
        <v>177.886</v>
      </c>
      <c r="D107" s="37">
        <v>197.63200000000001</v>
      </c>
      <c r="E107" s="37">
        <v>196.95</v>
      </c>
      <c r="F107" s="37">
        <v>193.17099999999999</v>
      </c>
      <c r="G107" s="37">
        <v>185.95099999999999</v>
      </c>
      <c r="H107" s="37">
        <v>168.27500000000001</v>
      </c>
      <c r="I107" s="37">
        <v>184.7</v>
      </c>
      <c r="J107" s="37">
        <v>175.35</v>
      </c>
      <c r="K107" s="37">
        <v>161.46299999999999</v>
      </c>
      <c r="L107" s="37">
        <v>187.19499999999999</v>
      </c>
      <c r="M107" s="37">
        <v>175.756</v>
      </c>
      <c r="N107" s="37">
        <v>190.17099999999999</v>
      </c>
      <c r="O107" s="37">
        <v>191.95</v>
      </c>
      <c r="P107" s="37">
        <v>167.3</v>
      </c>
      <c r="Q107" s="37">
        <v>153.333</v>
      </c>
      <c r="S107" s="4">
        <f t="shared" si="132"/>
        <v>179.31869441819964</v>
      </c>
      <c r="T107" s="4">
        <f t="shared" si="132"/>
        <v>202.39068840468173</v>
      </c>
      <c r="U107" s="4">
        <f t="shared" si="132"/>
        <v>201.74684952827042</v>
      </c>
      <c r="V107" s="4">
        <f t="shared" si="132"/>
        <v>199.52056379641087</v>
      </c>
      <c r="W107" s="4">
        <f t="shared" si="132"/>
        <v>185.50078051263927</v>
      </c>
      <c r="X107" s="4">
        <f t="shared" si="132"/>
        <v>163.8181183540251</v>
      </c>
      <c r="Y107" s="4">
        <f t="shared" si="132"/>
        <v>186.59315174564372</v>
      </c>
      <c r="Z107" s="4">
        <f t="shared" si="132"/>
        <v>177.13190858837294</v>
      </c>
      <c r="AA107" s="4">
        <f t="shared" si="132"/>
        <v>154.12046342437893</v>
      </c>
      <c r="AB107" s="4">
        <f t="shared" si="132"/>
        <v>187.86571048945751</v>
      </c>
      <c r="AC107" s="4">
        <f t="shared" si="132"/>
        <v>172.22100658821455</v>
      </c>
      <c r="AD107" s="4">
        <f t="shared" si="132"/>
        <v>195.57984692744563</v>
      </c>
      <c r="AE107" s="4">
        <f t="shared" si="132"/>
        <v>197.11780757937305</v>
      </c>
      <c r="AF107" s="4">
        <f t="shared" si="132"/>
        <v>167.47074365097038</v>
      </c>
      <c r="AG107" s="4">
        <f t="shared" si="132"/>
        <v>157.73103790699162</v>
      </c>
      <c r="AI107" s="4">
        <f t="shared" si="133"/>
        <v>-1.4326944181996453</v>
      </c>
      <c r="AJ107" s="4">
        <f t="shared" si="133"/>
        <v>-4.7586884046817204</v>
      </c>
      <c r="AK107" s="4">
        <f t="shared" si="133"/>
        <v>-4.7968495282704282</v>
      </c>
      <c r="AL107" s="4">
        <f t="shared" si="133"/>
        <v>-6.3495637964108766</v>
      </c>
      <c r="AM107" s="4">
        <f t="shared" si="133"/>
        <v>0.45021948736072659</v>
      </c>
      <c r="AN107" s="4">
        <f t="shared" si="133"/>
        <v>4.456881645974903</v>
      </c>
      <c r="AO107" s="4">
        <f t="shared" si="133"/>
        <v>-1.8931517456437348</v>
      </c>
      <c r="AP107" s="4">
        <f t="shared" si="133"/>
        <v>-1.7819085883729429</v>
      </c>
      <c r="AQ107" s="4">
        <f t="shared" si="133"/>
        <v>7.3425365756210681</v>
      </c>
      <c r="AR107" s="4">
        <f t="shared" si="133"/>
        <v>-0.67071048945751954</v>
      </c>
      <c r="AS107" s="4">
        <f t="shared" si="133"/>
        <v>3.5349934117854502</v>
      </c>
      <c r="AT107" s="4">
        <f t="shared" si="133"/>
        <v>-5.4088469274456372</v>
      </c>
      <c r="AU107" s="4">
        <f t="shared" si="133"/>
        <v>-5.1678075793730613</v>
      </c>
      <c r="AV107" s="4">
        <f t="shared" si="133"/>
        <v>-0.17074365097036548</v>
      </c>
      <c r="AW107" s="4">
        <f t="shared" si="133"/>
        <v>-4.3980379069916182</v>
      </c>
      <c r="AY107" s="2">
        <f t="shared" si="125"/>
        <v>89.355152561960935</v>
      </c>
      <c r="AZ107" s="2">
        <f t="shared" si="125"/>
        <v>88.149855420094141</v>
      </c>
      <c r="BA107" s="2">
        <f t="shared" si="125"/>
        <v>85.924732768492518</v>
      </c>
      <c r="BB107" s="2">
        <f t="shared" si="125"/>
        <v>86.201822617484979</v>
      </c>
      <c r="BC107" s="2">
        <f t="shared" si="125"/>
        <v>86.511793356975346</v>
      </c>
      <c r="BD107" s="2">
        <f t="shared" si="125"/>
        <v>85.404313379971967</v>
      </c>
      <c r="BE107" s="2">
        <f t="shared" si="125"/>
        <v>86.810848178936965</v>
      </c>
      <c r="BF107" s="2">
        <f t="shared" si="125"/>
        <v>85.42074834093799</v>
      </c>
      <c r="BG107" s="2">
        <f t="shared" si="125"/>
        <v>89.004922986104631</v>
      </c>
      <c r="BH107" s="2">
        <f t="shared" si="125"/>
        <v>89.704060287529714</v>
      </c>
      <c r="BI107" s="2">
        <f t="shared" si="125"/>
        <v>89.223344522817527</v>
      </c>
      <c r="BJ107" s="2">
        <f t="shared" si="125"/>
        <v>87.63193233805319</v>
      </c>
      <c r="BK107" s="2">
        <f t="shared" si="125"/>
        <v>90.577921063872409</v>
      </c>
      <c r="BL107" s="2">
        <f t="shared" si="125"/>
        <v>85.93874881734159</v>
      </c>
      <c r="BM107" s="2">
        <f t="shared" si="125"/>
        <v>88.906809355083269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105.27535452091766</v>
      </c>
      <c r="DL107" s="2">
        <f t="shared" si="134"/>
        <v>110.18625033738191</v>
      </c>
      <c r="DM107" s="2">
        <f t="shared" si="134"/>
        <v>108.92295028142587</v>
      </c>
      <c r="DN107" s="2">
        <f t="shared" si="134"/>
        <v>107.12378745644597</v>
      </c>
      <c r="DO107" s="2">
        <f t="shared" si="134"/>
        <v>105.2564148217636</v>
      </c>
      <c r="DP107" s="2">
        <f t="shared" si="134"/>
        <v>107.34924249530957</v>
      </c>
      <c r="DQ107" s="2">
        <f t="shared" si="134"/>
        <v>109.67007759784073</v>
      </c>
      <c r="DR107" s="2">
        <f t="shared" si="134"/>
        <v>112.4414068825911</v>
      </c>
      <c r="DS107" s="2">
        <f t="shared" si="134"/>
        <v>115.65173819163293</v>
      </c>
      <c r="DT107" s="2">
        <f t="shared" si="134"/>
        <v>117.55036486486489</v>
      </c>
      <c r="DU107" s="2">
        <f t="shared" si="134"/>
        <v>111.99161735419632</v>
      </c>
      <c r="DV107" s="2">
        <f t="shared" si="134"/>
        <v>109.09796060838165</v>
      </c>
      <c r="DW107" s="2">
        <f t="shared" si="134"/>
        <v>110.70775641025641</v>
      </c>
      <c r="DX107" s="2">
        <f t="shared" si="134"/>
        <v>97.639041835357602</v>
      </c>
      <c r="DY107" s="2">
        <f t="shared" si="134"/>
        <v>99.551987301587289</v>
      </c>
      <c r="EA107" s="2">
        <f t="shared" si="94"/>
        <v>88.970985875230383</v>
      </c>
      <c r="EB107" s="2">
        <f t="shared" si="94"/>
        <v>87.633778323904721</v>
      </c>
      <c r="EC107" s="2">
        <f t="shared" si="94"/>
        <v>85.329394694606449</v>
      </c>
      <c r="ED107" s="2">
        <f t="shared" si="94"/>
        <v>85.609839895021068</v>
      </c>
      <c r="EE107" s="2">
        <f t="shared" si="94"/>
        <v>85.991644319076357</v>
      </c>
      <c r="EF107" s="2">
        <f t="shared" si="94"/>
        <v>84.841149677685848</v>
      </c>
      <c r="EG107" s="2">
        <f t="shared" si="94"/>
        <v>86.161015133572718</v>
      </c>
      <c r="EH107" s="2">
        <f t="shared" si="94"/>
        <v>84.640307283763292</v>
      </c>
      <c r="EI107" s="2">
        <f t="shared" si="94"/>
        <v>88.310508208813872</v>
      </c>
      <c r="EJ107" s="2">
        <f t="shared" si="94"/>
        <v>88.8307291312681</v>
      </c>
      <c r="EK107" s="2">
        <f t="shared" si="94"/>
        <v>88.585712302674807</v>
      </c>
      <c r="EL107" s="2">
        <f t="shared" si="94"/>
        <v>86.958642093251285</v>
      </c>
      <c r="EM107" s="2">
        <f t="shared" si="135"/>
        <v>90.00267087945808</v>
      </c>
      <c r="EN107" s="2">
        <f t="shared" si="135"/>
        <v>85.617822506861842</v>
      </c>
      <c r="EO107" s="2">
        <f t="shared" si="135"/>
        <v>88.55072457565295</v>
      </c>
      <c r="EQ107" s="2">
        <f t="shared" si="136"/>
        <v>88.206553115241931</v>
      </c>
      <c r="ER107" s="2">
        <f t="shared" si="136"/>
        <v>86.947040868933172</v>
      </c>
      <c r="ES107" s="2">
        <f t="shared" si="136"/>
        <v>84.713833753218609</v>
      </c>
      <c r="ET107" s="2">
        <f t="shared" si="136"/>
        <v>85.041514838169107</v>
      </c>
      <c r="EU107" s="2">
        <f t="shared" si="136"/>
        <v>85.436041730302563</v>
      </c>
      <c r="EV107" s="2">
        <f t="shared" si="136"/>
        <v>84.526680306534161</v>
      </c>
      <c r="EW107" s="2">
        <f t="shared" si="136"/>
        <v>85.483695958786171</v>
      </c>
      <c r="EX107" s="2">
        <f t="shared" si="136"/>
        <v>83.981453764358065</v>
      </c>
      <c r="EY107" s="2">
        <f t="shared" si="136"/>
        <v>87.773945783146758</v>
      </c>
      <c r="EZ107" s="2">
        <f t="shared" si="136"/>
        <v>88.56487941301009</v>
      </c>
      <c r="FA107" s="2">
        <f t="shared" si="136"/>
        <v>87.903864361187303</v>
      </c>
      <c r="FB107" s="2">
        <f t="shared" si="136"/>
        <v>86.200632483248043</v>
      </c>
      <c r="FC107" s="2">
        <f t="shared" si="136"/>
        <v>89.492289339121825</v>
      </c>
      <c r="FD107" s="2">
        <f t="shared" si="136"/>
        <v>85.70874121204605</v>
      </c>
      <c r="FE107" s="2">
        <f t="shared" si="136"/>
        <v>88.806750747665959</v>
      </c>
      <c r="FG107" s="2">
        <f t="shared" si="137"/>
        <v>0.97633832372307927</v>
      </c>
      <c r="FH107" s="2">
        <f t="shared" si="137"/>
        <v>0.97703493337258251</v>
      </c>
      <c r="FI107" s="2">
        <f t="shared" si="137"/>
        <v>0.97469517959593255</v>
      </c>
      <c r="FJ107" s="2">
        <f t="shared" si="137"/>
        <v>0.97241430269796236</v>
      </c>
      <c r="FK107" s="2">
        <f t="shared" si="137"/>
        <v>0.97292318406256506</v>
      </c>
      <c r="FL107" s="2">
        <f t="shared" si="137"/>
        <v>0.97494254309310147</v>
      </c>
      <c r="FM107" s="2">
        <f t="shared" si="137"/>
        <v>0.97229079527844176</v>
      </c>
      <c r="FN107" s="2">
        <f t="shared" si="137"/>
        <v>0.97186283126041695</v>
      </c>
      <c r="FO107" s="2">
        <f t="shared" si="137"/>
        <v>0.97454272573738721</v>
      </c>
      <c r="FP107" s="2">
        <f t="shared" si="137"/>
        <v>0.96957059276806024</v>
      </c>
      <c r="FQ107" s="2">
        <f t="shared" si="137"/>
        <v>0.97268982474254406</v>
      </c>
      <c r="FR107" s="2">
        <f t="shared" si="137"/>
        <v>0.96951784707021227</v>
      </c>
      <c r="FS107" s="2">
        <f t="shared" si="137"/>
        <v>0.97216644713429656</v>
      </c>
      <c r="FT107" s="2">
        <f t="shared" si="137"/>
        <v>0.97331584469037002</v>
      </c>
      <c r="FU107" s="2">
        <f t="shared" si="137"/>
        <v>0.96766738388183071</v>
      </c>
      <c r="FW107" s="2">
        <f t="shared" si="127"/>
        <v>2.1218426893565988E-3</v>
      </c>
      <c r="FX107" s="2">
        <f t="shared" si="127"/>
        <v>2.6821403138909167E-3</v>
      </c>
      <c r="FY107" s="2">
        <f t="shared" si="127"/>
        <v>2.7497081409150015E-3</v>
      </c>
      <c r="FZ107" s="2">
        <f t="shared" si="127"/>
        <v>2.629697071163257E-3</v>
      </c>
      <c r="GA107" s="2">
        <f t="shared" si="127"/>
        <v>2.6630672878338842E-3</v>
      </c>
      <c r="GB107" s="2">
        <f t="shared" si="127"/>
        <v>2.6452927511505307E-3</v>
      </c>
      <c r="GC107" s="2">
        <f t="shared" si="127"/>
        <v>2.3391915200871114E-3</v>
      </c>
      <c r="GD107" s="2">
        <f t="shared" si="127"/>
        <v>2.7368350177474246E-3</v>
      </c>
      <c r="GE107" s="2">
        <f t="shared" si="127"/>
        <v>3.016262379957398E-3</v>
      </c>
      <c r="GF107" s="2">
        <f t="shared" si="127"/>
        <v>2.220559167241079E-3</v>
      </c>
      <c r="GG107" s="2">
        <f t="shared" si="127"/>
        <v>2.3277167490386398E-3</v>
      </c>
      <c r="GH107" s="2">
        <f t="shared" si="127"/>
        <v>2.0630977720641898E-3</v>
      </c>
      <c r="GI107" s="2">
        <f t="shared" si="127"/>
        <v>2.0492674859900564E-3</v>
      </c>
      <c r="GJ107" s="2">
        <f t="shared" si="127"/>
        <v>1.6523212329807866E-3</v>
      </c>
      <c r="GK107" s="2">
        <f t="shared" si="127"/>
        <v>1.5044356384857347E-3</v>
      </c>
      <c r="GM107" s="86">
        <f t="shared" si="128"/>
        <v>8.4900250333903437E-11</v>
      </c>
      <c r="GN107" s="86">
        <f t="shared" si="128"/>
        <v>5.0532478789541453E-27</v>
      </c>
      <c r="GO107" s="86">
        <f t="shared" si="128"/>
        <v>1.8578840147073504E-31</v>
      </c>
      <c r="GP107" s="86">
        <f t="shared" si="128"/>
        <v>1.6024165819023067E-28</v>
      </c>
      <c r="GQ107" s="86">
        <f t="shared" si="128"/>
        <v>7.8044276511891489E-35</v>
      </c>
      <c r="GR107" s="86">
        <f t="shared" si="128"/>
        <v>1.4897143943221711E-46</v>
      </c>
      <c r="GS107" s="86">
        <f t="shared" si="128"/>
        <v>4.5334059353125291E-43</v>
      </c>
      <c r="GT107" s="86">
        <f t="shared" si="128"/>
        <v>4.585489456183673E-30</v>
      </c>
      <c r="GU107" s="86">
        <f t="shared" si="128"/>
        <v>8.9669763531237816E-37</v>
      </c>
      <c r="GV107" s="86">
        <f t="shared" si="128"/>
        <v>4.5969322866292141E-33</v>
      </c>
      <c r="GW107" s="86">
        <f t="shared" si="128"/>
        <v>1.0396108695545688E-36</v>
      </c>
      <c r="GX107" s="86">
        <f t="shared" si="128"/>
        <v>5.5997114828494374E-31</v>
      </c>
      <c r="GY107" s="86">
        <f t="shared" si="128"/>
        <v>4.2576189285230899E-31</v>
      </c>
      <c r="GZ107" s="86">
        <f t="shared" si="128"/>
        <v>6.4109961682456573E-16</v>
      </c>
      <c r="HA107" s="86">
        <f t="shared" si="128"/>
        <v>5.2537486071532543E-15</v>
      </c>
      <c r="HC107" s="86">
        <f t="shared" si="73"/>
        <v>0.58126051457541583</v>
      </c>
      <c r="HD107" s="86">
        <f t="shared" si="73"/>
        <v>0.67947416502029057</v>
      </c>
      <c r="HE107" s="86">
        <f t="shared" si="73"/>
        <v>0.64542106200747251</v>
      </c>
      <c r="HF107" s="86">
        <f t="shared" si="73"/>
        <v>0.64976766423534393</v>
      </c>
      <c r="HG107" s="86">
        <f t="shared" si="73"/>
        <v>0.61655131667311946</v>
      </c>
      <c r="HH107" s="86">
        <f t="shared" si="73"/>
        <v>0.56475991684663585</v>
      </c>
      <c r="HI107" s="86">
        <f t="shared" si="138"/>
        <v>0.66012779365806795</v>
      </c>
      <c r="HJ107" s="86">
        <f t="shared" si="138"/>
        <v>0.63545249436777607</v>
      </c>
      <c r="HK107" s="86">
        <f t="shared" si="138"/>
        <v>0.50107222063483403</v>
      </c>
      <c r="HL107" s="86">
        <f t="shared" si="138"/>
        <v>0.66512593587961244</v>
      </c>
      <c r="HM107" s="86">
        <f t="shared" si="138"/>
        <v>0.5902940093130804</v>
      </c>
      <c r="HN107" s="86">
        <f t="shared" si="138"/>
        <v>0.65500849478215317</v>
      </c>
      <c r="HO107" s="86">
        <f t="shared" si="138"/>
        <v>0.65827767353256106</v>
      </c>
      <c r="HP107" s="86">
        <f t="shared" si="138"/>
        <v>0.58655612282318736</v>
      </c>
      <c r="HQ107" s="86">
        <f t="shared" si="138"/>
        <v>0.54689212725442149</v>
      </c>
      <c r="HS107" s="86">
        <f t="shared" si="129"/>
        <v>1.4568645607388744E-11</v>
      </c>
      <c r="HT107" s="86">
        <f t="shared" si="129"/>
        <v>6.0002465458690985E-10</v>
      </c>
      <c r="HU107" s="86">
        <f t="shared" si="129"/>
        <v>3.53336784247636E-12</v>
      </c>
      <c r="HV107" s="86">
        <f t="shared" si="129"/>
        <v>2.9446015233021421E-13</v>
      </c>
      <c r="HW107" s="86">
        <f t="shared" si="129"/>
        <v>5.3972172605300091E-12</v>
      </c>
      <c r="HX107" s="86">
        <f t="shared" si="129"/>
        <v>1.2549061819691446E-13</v>
      </c>
      <c r="HY107" s="86">
        <f t="shared" si="129"/>
        <v>1.8303308521296283E-13</v>
      </c>
      <c r="HZ107" s="86">
        <f t="shared" si="129"/>
        <v>8.9521274287139126E-13</v>
      </c>
      <c r="IA107" s="86">
        <f t="shared" si="129"/>
        <v>4.1873930808497684E-13</v>
      </c>
      <c r="IB107" s="86">
        <f t="shared" si="129"/>
        <v>1.813077445896149E-14</v>
      </c>
      <c r="IC107" s="86">
        <f t="shared" si="129"/>
        <v>4.9248319632954202E-14</v>
      </c>
      <c r="ID107" s="86">
        <f t="shared" si="129"/>
        <v>4.0931823402160547E-14</v>
      </c>
      <c r="IE107" s="86">
        <f t="shared" si="129"/>
        <v>2.0245843364440757E-13</v>
      </c>
      <c r="IF107" s="86">
        <f t="shared" si="129"/>
        <v>2.4262238071491391E-9</v>
      </c>
      <c r="IG107" s="86">
        <f t="shared" si="129"/>
        <v>2.8961177561434359E-8</v>
      </c>
      <c r="II107" s="86">
        <f t="shared" si="130"/>
        <v>3.9673369607520084E-70</v>
      </c>
      <c r="IJ107" s="86">
        <f t="shared" si="130"/>
        <v>2.8004465305643854E-58</v>
      </c>
      <c r="IK107" s="86">
        <f t="shared" si="130"/>
        <v>1.7478261072171552E-73</v>
      </c>
      <c r="IL107" s="86">
        <f t="shared" si="130"/>
        <v>5.0354620300505945E-81</v>
      </c>
      <c r="IM107" s="86">
        <f t="shared" si="130"/>
        <v>2.8982904480156141E-77</v>
      </c>
      <c r="IN107" s="86">
        <f t="shared" si="130"/>
        <v>2.1327808761994969E-83</v>
      </c>
      <c r="IO107" s="86">
        <f t="shared" si="130"/>
        <v>9.6645176489179173E-86</v>
      </c>
      <c r="IP107" s="86">
        <f t="shared" si="130"/>
        <v>5.4284555020792619E-80</v>
      </c>
      <c r="IQ107" s="86">
        <f t="shared" si="130"/>
        <v>1.5514631631854585E-83</v>
      </c>
      <c r="IR107" s="86">
        <f t="shared" si="130"/>
        <v>7.2369734517592664E-89</v>
      </c>
      <c r="IS107" s="86">
        <f t="shared" si="130"/>
        <v>7.3960277114167508E-90</v>
      </c>
      <c r="IT107" s="86">
        <f t="shared" si="130"/>
        <v>9.9347865297645992E-89</v>
      </c>
      <c r="IU107" s="86">
        <f t="shared" si="130"/>
        <v>4.5923736745988111E-82</v>
      </c>
      <c r="IV107" s="86">
        <f t="shared" si="130"/>
        <v>1.3208394964576132E-45</v>
      </c>
      <c r="IW107" s="86">
        <f t="shared" si="130"/>
        <v>6.3227691194844824E-43</v>
      </c>
      <c r="IY107" s="86">
        <f t="shared" si="131"/>
        <v>0.58126051467488471</v>
      </c>
      <c r="IZ107" s="86">
        <f t="shared" si="131"/>
        <v>0.67947416562031526</v>
      </c>
      <c r="JA107" s="86">
        <f t="shared" si="131"/>
        <v>0.64542106201100591</v>
      </c>
      <c r="JB107" s="86">
        <f t="shared" si="131"/>
        <v>0.64976766423563836</v>
      </c>
      <c r="JC107" s="86">
        <f t="shared" si="131"/>
        <v>0.6165513166785167</v>
      </c>
      <c r="JD107" s="86">
        <f t="shared" si="131"/>
        <v>0.5647599168467613</v>
      </c>
      <c r="JE107" s="86">
        <f t="shared" si="131"/>
        <v>0.66012779365825103</v>
      </c>
      <c r="JF107" s="86">
        <f t="shared" si="131"/>
        <v>0.63545249436867124</v>
      </c>
      <c r="JG107" s="86">
        <f t="shared" si="131"/>
        <v>0.50107222063525281</v>
      </c>
      <c r="JH107" s="86">
        <f t="shared" si="131"/>
        <v>0.66512593587963054</v>
      </c>
      <c r="JI107" s="86">
        <f t="shared" si="131"/>
        <v>0.5902940093131297</v>
      </c>
      <c r="JJ107" s="86">
        <f t="shared" si="131"/>
        <v>0.65500849478219414</v>
      </c>
      <c r="JK107" s="86">
        <f t="shared" si="131"/>
        <v>0.65827767353276356</v>
      </c>
      <c r="JL107" s="86">
        <f t="shared" si="131"/>
        <v>0.58655612524941181</v>
      </c>
      <c r="JM107" s="86">
        <f t="shared" si="131"/>
        <v>0.54689215621560427</v>
      </c>
    </row>
    <row r="108" spans="2:273" x14ac:dyDescent="0.25">
      <c r="B108" s="2">
        <v>81</v>
      </c>
      <c r="C108" s="37">
        <v>168.5</v>
      </c>
      <c r="D108" s="37">
        <v>187.947</v>
      </c>
      <c r="E108" s="37">
        <v>188.625</v>
      </c>
      <c r="F108" s="37">
        <v>180.756</v>
      </c>
      <c r="G108" s="37">
        <v>159.53700000000001</v>
      </c>
      <c r="H108" s="37">
        <v>129.92500000000001</v>
      </c>
      <c r="I108" s="37">
        <v>162.35</v>
      </c>
      <c r="J108" s="37">
        <v>150.52500000000001</v>
      </c>
      <c r="K108" s="37">
        <v>123.488</v>
      </c>
      <c r="L108" s="37">
        <v>165.90199999999999</v>
      </c>
      <c r="M108" s="37">
        <v>147.09800000000001</v>
      </c>
      <c r="N108" s="37">
        <v>180.70699999999999</v>
      </c>
      <c r="O108" s="37">
        <v>182.25</v>
      </c>
      <c r="P108" s="37">
        <v>156.9</v>
      </c>
      <c r="Q108" s="37">
        <v>146.69200000000001</v>
      </c>
      <c r="S108" s="4">
        <f t="shared" si="132"/>
        <v>163.39927921289694</v>
      </c>
      <c r="T108" s="4">
        <f t="shared" si="132"/>
        <v>187.4205799200893</v>
      </c>
      <c r="U108" s="4">
        <f t="shared" si="132"/>
        <v>182.54105611274375</v>
      </c>
      <c r="V108" s="4">
        <f t="shared" si="132"/>
        <v>178.11148153149645</v>
      </c>
      <c r="W108" s="4">
        <f t="shared" si="132"/>
        <v>155.78898627683131</v>
      </c>
      <c r="X108" s="4">
        <f t="shared" si="132"/>
        <v>127.36860216914403</v>
      </c>
      <c r="Y108" s="4">
        <f t="shared" si="132"/>
        <v>157.04795170722338</v>
      </c>
      <c r="Z108" s="4">
        <f t="shared" si="132"/>
        <v>141.8993392459827</v>
      </c>
      <c r="AA108" s="4">
        <f t="shared" si="132"/>
        <v>121.9590017463067</v>
      </c>
      <c r="AB108" s="4">
        <f t="shared" si="132"/>
        <v>160.5584639762919</v>
      </c>
      <c r="AC108" s="4">
        <f t="shared" si="132"/>
        <v>139.82689417469064</v>
      </c>
      <c r="AD108" s="4">
        <f t="shared" si="132"/>
        <v>177.36121427734346</v>
      </c>
      <c r="AE108" s="4">
        <f t="shared" si="132"/>
        <v>179.11296187577241</v>
      </c>
      <c r="AF108" s="4">
        <f t="shared" si="132"/>
        <v>151.99213772694023</v>
      </c>
      <c r="AG108" s="4">
        <f t="shared" si="132"/>
        <v>149.917965389551</v>
      </c>
      <c r="AI108" s="4">
        <f t="shared" si="133"/>
        <v>5.1007207871030573</v>
      </c>
      <c r="AJ108" s="4">
        <f t="shared" si="133"/>
        <v>0.52642007991070727</v>
      </c>
      <c r="AK108" s="4">
        <f t="shared" si="133"/>
        <v>6.0839438872562539</v>
      </c>
      <c r="AL108" s="4">
        <f t="shared" si="133"/>
        <v>2.6445184685035485</v>
      </c>
      <c r="AM108" s="4">
        <f t="shared" si="133"/>
        <v>3.7480137231686967</v>
      </c>
      <c r="AN108" s="4">
        <f t="shared" si="133"/>
        <v>2.5563978308559854</v>
      </c>
      <c r="AO108" s="4">
        <f t="shared" si="133"/>
        <v>5.3020482927766182</v>
      </c>
      <c r="AP108" s="4">
        <f t="shared" si="133"/>
        <v>8.6256607540173036</v>
      </c>
      <c r="AQ108" s="4">
        <f t="shared" si="133"/>
        <v>1.5289982536933024</v>
      </c>
      <c r="AR108" s="4">
        <f t="shared" si="133"/>
        <v>5.3435360237080829</v>
      </c>
      <c r="AS108" s="4">
        <f t="shared" si="133"/>
        <v>7.2711058253093768</v>
      </c>
      <c r="AT108" s="4">
        <f t="shared" si="133"/>
        <v>3.3457857226565295</v>
      </c>
      <c r="AU108" s="4">
        <f t="shared" si="133"/>
        <v>3.1370381242275869</v>
      </c>
      <c r="AV108" s="4">
        <f t="shared" si="133"/>
        <v>4.9078622730597772</v>
      </c>
      <c r="AW108" s="4">
        <f t="shared" si="133"/>
        <v>-3.2259653895509928</v>
      </c>
      <c r="AY108" s="2">
        <f t="shared" si="125"/>
        <v>89.100263075491299</v>
      </c>
      <c r="AZ108" s="2">
        <f t="shared" si="125"/>
        <v>87.929196222478737</v>
      </c>
      <c r="BA108" s="2">
        <f t="shared" si="125"/>
        <v>85.686578904095455</v>
      </c>
      <c r="BB108" s="2">
        <f t="shared" si="125"/>
        <v>85.98323145058508</v>
      </c>
      <c r="BC108" s="2">
        <f t="shared" si="125"/>
        <v>86.312190831807428</v>
      </c>
      <c r="BD108" s="2">
        <f t="shared" si="125"/>
        <v>85.233628502462182</v>
      </c>
      <c r="BE108" s="2">
        <f t="shared" si="125"/>
        <v>86.584861910907591</v>
      </c>
      <c r="BF108" s="2">
        <f t="shared" si="125"/>
        <v>85.21675933578787</v>
      </c>
      <c r="BG108" s="2">
        <f t="shared" si="125"/>
        <v>88.757286486447825</v>
      </c>
      <c r="BH108" s="2">
        <f t="shared" si="125"/>
        <v>89.493865482886605</v>
      </c>
      <c r="BI108" s="2">
        <f t="shared" si="125"/>
        <v>89.006589578926764</v>
      </c>
      <c r="BJ108" s="2">
        <f t="shared" si="125"/>
        <v>87.452652805281559</v>
      </c>
      <c r="BK108" s="2">
        <f t="shared" si="125"/>
        <v>90.37440748987531</v>
      </c>
      <c r="BL108" s="2">
        <f t="shared" si="125"/>
        <v>85.823545828337373</v>
      </c>
      <c r="BM108" s="2">
        <f t="shared" si="125"/>
        <v>88.809160438821792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105.42183994601886</v>
      </c>
      <c r="DL108" s="2">
        <f t="shared" si="134"/>
        <v>110.39068151147097</v>
      </c>
      <c r="DM108" s="2">
        <f t="shared" si="134"/>
        <v>109.16634615384613</v>
      </c>
      <c r="DN108" s="2">
        <f t="shared" si="134"/>
        <v>107.34054285714282</v>
      </c>
      <c r="DO108" s="2">
        <f t="shared" si="134"/>
        <v>105.39893818011257</v>
      </c>
      <c r="DP108" s="2">
        <f t="shared" si="134"/>
        <v>107.57451923076923</v>
      </c>
      <c r="DQ108" s="2">
        <f t="shared" si="134"/>
        <v>109.89784075573547</v>
      </c>
      <c r="DR108" s="2">
        <f t="shared" si="134"/>
        <v>112.73790991902834</v>
      </c>
      <c r="DS108" s="2">
        <f t="shared" si="134"/>
        <v>116.01028596491227</v>
      </c>
      <c r="DT108" s="2">
        <f t="shared" si="134"/>
        <v>117.89826837363681</v>
      </c>
      <c r="DU108" s="2">
        <f t="shared" si="134"/>
        <v>112.27103501477188</v>
      </c>
      <c r="DV108" s="2">
        <f t="shared" si="134"/>
        <v>109.26816358463726</v>
      </c>
      <c r="DW108" s="2">
        <f t="shared" si="134"/>
        <v>110.87179487179486</v>
      </c>
      <c r="DX108" s="2">
        <f t="shared" si="134"/>
        <v>97.744973009446682</v>
      </c>
      <c r="DY108" s="2">
        <f t="shared" si="134"/>
        <v>99.625893479193465</v>
      </c>
      <c r="EA108" s="2">
        <f t="shared" si="94"/>
        <v>88.74125625730764</v>
      </c>
      <c r="EB108" s="2">
        <f t="shared" si="94"/>
        <v>87.449661343514549</v>
      </c>
      <c r="EC108" s="2">
        <f t="shared" si="94"/>
        <v>85.132443826574445</v>
      </c>
      <c r="ED108" s="2">
        <f t="shared" si="94"/>
        <v>85.432261112291002</v>
      </c>
      <c r="EE108" s="2">
        <f t="shared" si="94"/>
        <v>85.829329047494099</v>
      </c>
      <c r="EF108" s="2">
        <f t="shared" si="94"/>
        <v>84.710833396745329</v>
      </c>
      <c r="EG108" s="2">
        <f t="shared" si="94"/>
        <v>85.980613810578859</v>
      </c>
      <c r="EH108" s="2">
        <f t="shared" si="94"/>
        <v>84.492006609665012</v>
      </c>
      <c r="EI108" s="2">
        <f t="shared" si="94"/>
        <v>88.10972583458765</v>
      </c>
      <c r="EJ108" s="2">
        <f t="shared" si="94"/>
        <v>88.681475148814528</v>
      </c>
      <c r="EK108" s="2">
        <f t="shared" si="94"/>
        <v>88.412560494921351</v>
      </c>
      <c r="EL108" s="2">
        <f t="shared" si="94"/>
        <v>86.828787226767517</v>
      </c>
      <c r="EM108" s="2">
        <f t="shared" si="135"/>
        <v>89.840316357147714</v>
      </c>
      <c r="EN108" s="2">
        <f t="shared" si="135"/>
        <v>85.525308783165599</v>
      </c>
      <c r="EO108" s="2">
        <f t="shared" si="135"/>
        <v>88.47913633416016</v>
      </c>
      <c r="EQ108" s="2">
        <f t="shared" si="136"/>
        <v>88.007723159460966</v>
      </c>
      <c r="ER108" s="2">
        <f t="shared" si="136"/>
        <v>86.795388228332143</v>
      </c>
      <c r="ES108" s="2">
        <f t="shared" si="136"/>
        <v>84.547359816979423</v>
      </c>
      <c r="ET108" s="2">
        <f t="shared" si="136"/>
        <v>84.894815681048158</v>
      </c>
      <c r="EU108" s="2">
        <f t="shared" si="136"/>
        <v>85.297998866870842</v>
      </c>
      <c r="EV108" s="2">
        <f t="shared" si="136"/>
        <v>84.415722768375502</v>
      </c>
      <c r="EW108" s="2">
        <f t="shared" si="136"/>
        <v>85.339639749985167</v>
      </c>
      <c r="EX108" s="2">
        <f t="shared" si="136"/>
        <v>83.866778121341781</v>
      </c>
      <c r="EY108" s="2">
        <f t="shared" si="136"/>
        <v>87.604764317805945</v>
      </c>
      <c r="EZ108" s="2">
        <f t="shared" si="136"/>
        <v>88.43113314455087</v>
      </c>
      <c r="FA108" s="2">
        <f t="shared" si="136"/>
        <v>87.766112786336521</v>
      </c>
      <c r="FB108" s="2">
        <f t="shared" si="136"/>
        <v>86.109003493642405</v>
      </c>
      <c r="FC108" s="2">
        <f t="shared" si="136"/>
        <v>89.353714349530719</v>
      </c>
      <c r="FD108" s="2">
        <f t="shared" si="136"/>
        <v>85.611709024525183</v>
      </c>
      <c r="FE108" s="2">
        <f t="shared" si="136"/>
        <v>88.718106697362586</v>
      </c>
      <c r="FG108" s="2">
        <f t="shared" si="137"/>
        <v>0.97837527270224323</v>
      </c>
      <c r="FH108" s="2">
        <f t="shared" si="137"/>
        <v>0.97901320277213144</v>
      </c>
      <c r="FI108" s="2">
        <f t="shared" si="137"/>
        <v>0.97687022991609263</v>
      </c>
      <c r="FJ108" s="2">
        <f t="shared" si="137"/>
        <v>0.97478033080018078</v>
      </c>
      <c r="FK108" s="2">
        <f t="shared" si="137"/>
        <v>0.97524667641036977</v>
      </c>
      <c r="FL108" s="2">
        <f t="shared" si="137"/>
        <v>0.97709683114019619</v>
      </c>
      <c r="FM108" s="2">
        <f t="shared" si="137"/>
        <v>0.97466714065478099</v>
      </c>
      <c r="FN108" s="2">
        <f t="shared" si="137"/>
        <v>0.97427490781573123</v>
      </c>
      <c r="FO108" s="2">
        <f t="shared" si="137"/>
        <v>0.9767305672358193</v>
      </c>
      <c r="FP108" s="2">
        <f t="shared" si="137"/>
        <v>0.97217354660901811</v>
      </c>
      <c r="FQ108" s="2">
        <f t="shared" si="137"/>
        <v>0.97503282804130542</v>
      </c>
      <c r="FR108" s="2">
        <f t="shared" si="137"/>
        <v>0.97212518310118046</v>
      </c>
      <c r="FS108" s="2">
        <f t="shared" si="137"/>
        <v>0.97455317752382109</v>
      </c>
      <c r="FT108" s="2">
        <f t="shared" si="137"/>
        <v>0.97560648718909093</v>
      </c>
      <c r="FU108" s="2">
        <f t="shared" si="137"/>
        <v>0.97042817416402327</v>
      </c>
      <c r="FW108" s="2">
        <f t="shared" si="127"/>
        <v>2.3260780694662857E-3</v>
      </c>
      <c r="FX108" s="2">
        <f t="shared" si="127"/>
        <v>2.9401475569007097E-3</v>
      </c>
      <c r="FY108" s="2">
        <f t="shared" si="127"/>
        <v>3.0141953957743711E-3</v>
      </c>
      <c r="FZ108" s="2">
        <f t="shared" si="127"/>
        <v>2.8826741422617644E-3</v>
      </c>
      <c r="GA108" s="2">
        <f t="shared" si="127"/>
        <v>2.9192451803561042E-3</v>
      </c>
      <c r="GB108" s="2">
        <f t="shared" si="127"/>
        <v>2.8997657659203631E-3</v>
      </c>
      <c r="GC108" s="2">
        <f t="shared" si="127"/>
        <v>2.5642937860482912E-3</v>
      </c>
      <c r="GD108" s="2">
        <f t="shared" si="127"/>
        <v>3.0000877655101997E-3</v>
      </c>
      <c r="GE108" s="2">
        <f t="shared" si="127"/>
        <v>3.3063037873191366E-3</v>
      </c>
      <c r="GF108" s="2">
        <f t="shared" si="127"/>
        <v>2.4342732022846893E-3</v>
      </c>
      <c r="GG108" s="2">
        <f t="shared" si="127"/>
        <v>2.55171761290876E-3</v>
      </c>
      <c r="GH108" s="2">
        <f t="shared" si="127"/>
        <v>2.2616915475572315E-3</v>
      </c>
      <c r="GI108" s="2">
        <f t="shared" si="127"/>
        <v>2.2465329552528515E-3</v>
      </c>
      <c r="GJ108" s="2">
        <f t="shared" si="127"/>
        <v>1.8114454370871005E-3</v>
      </c>
      <c r="GK108" s="2">
        <f t="shared" si="127"/>
        <v>1.649341481040834E-3</v>
      </c>
      <c r="GM108" s="86">
        <f t="shared" si="128"/>
        <v>9.607578774810542E-12</v>
      </c>
      <c r="GN108" s="86">
        <f t="shared" si="128"/>
        <v>1.1261778897454252E-29</v>
      </c>
      <c r="GO108" s="86">
        <f t="shared" si="128"/>
        <v>1.5775884463533649E-34</v>
      </c>
      <c r="GP108" s="86">
        <f t="shared" si="128"/>
        <v>2.741736126438391E-31</v>
      </c>
      <c r="GQ108" s="86">
        <f t="shared" si="128"/>
        <v>3.672809228310706E-38</v>
      </c>
      <c r="GR108" s="86">
        <f t="shared" si="128"/>
        <v>6.9644234683272251E-51</v>
      </c>
      <c r="GS108" s="86">
        <f t="shared" si="128"/>
        <v>3.0789282808795601E-47</v>
      </c>
      <c r="GT108" s="86">
        <f t="shared" si="128"/>
        <v>6.8878854316799733E-33</v>
      </c>
      <c r="GU108" s="86">
        <f t="shared" si="128"/>
        <v>3.7026216519686429E-40</v>
      </c>
      <c r="GV108" s="86">
        <f t="shared" si="128"/>
        <v>3.3267405724135502E-36</v>
      </c>
      <c r="GW108" s="86">
        <f t="shared" si="128"/>
        <v>3.9886923036128441E-40</v>
      </c>
      <c r="GX108" s="86">
        <f t="shared" si="128"/>
        <v>5.0518548564003774E-34</v>
      </c>
      <c r="GY108" s="86">
        <f t="shared" si="128"/>
        <v>4.5627855903589237E-34</v>
      </c>
      <c r="GZ108" s="86">
        <f t="shared" si="128"/>
        <v>2.4971468432097433E-17</v>
      </c>
      <c r="HA108" s="86">
        <f t="shared" si="128"/>
        <v>2.3033967133893373E-16</v>
      </c>
      <c r="HC108" s="86">
        <f t="shared" si="73"/>
        <v>0.53687813758182767</v>
      </c>
      <c r="HD108" s="86">
        <f t="shared" si="73"/>
        <v>0.65494675507603317</v>
      </c>
      <c r="HE108" s="86">
        <f t="shared" si="73"/>
        <v>0.60601637298784894</v>
      </c>
      <c r="HF108" s="86">
        <f t="shared" si="73"/>
        <v>0.59672036976846377</v>
      </c>
      <c r="HG108" s="86">
        <f t="shared" si="73"/>
        <v>0.49097088569412051</v>
      </c>
      <c r="HH108" s="86">
        <f t="shared" si="73"/>
        <v>0.34814622011715307</v>
      </c>
      <c r="HI108" s="86">
        <f t="shared" si="138"/>
        <v>0.52988299210416212</v>
      </c>
      <c r="HJ108" s="86">
        <f t="shared" si="138"/>
        <v>0.44760897456669074</v>
      </c>
      <c r="HK108" s="86">
        <f t="shared" si="138"/>
        <v>0.29515147647564183</v>
      </c>
      <c r="HL108" s="86">
        <f t="shared" si="138"/>
        <v>0.54748020026703936</v>
      </c>
      <c r="HM108" s="86">
        <f t="shared" si="138"/>
        <v>0.41456617456105543</v>
      </c>
      <c r="HN108" s="86">
        <f t="shared" si="138"/>
        <v>0.61590628463680175</v>
      </c>
      <c r="HO108" s="86">
        <f t="shared" si="138"/>
        <v>0.61620332316665605</v>
      </c>
      <c r="HP108" s="86">
        <f t="shared" si="138"/>
        <v>0.53828972236995032</v>
      </c>
      <c r="HQ108" s="86">
        <f t="shared" si="138"/>
        <v>0.55308368609147762</v>
      </c>
      <c r="HS108" s="86">
        <f t="shared" si="129"/>
        <v>4.6563818143923345E-11</v>
      </c>
      <c r="HT108" s="86">
        <f t="shared" si="129"/>
        <v>1.6480616794410968E-9</v>
      </c>
      <c r="HU108" s="86">
        <f t="shared" si="129"/>
        <v>1.2680635957270671E-11</v>
      </c>
      <c r="HV108" s="86">
        <f t="shared" si="129"/>
        <v>1.1899558325101504E-12</v>
      </c>
      <c r="HW108" s="86">
        <f t="shared" si="129"/>
        <v>1.9660365478339162E-11</v>
      </c>
      <c r="HX108" s="86">
        <f t="shared" si="129"/>
        <v>5.2971204787566583E-13</v>
      </c>
      <c r="HY108" s="86">
        <f t="shared" si="129"/>
        <v>7.5840992003341025E-13</v>
      </c>
      <c r="HZ108" s="86">
        <f t="shared" si="129"/>
        <v>3.5177796765694179E-12</v>
      </c>
      <c r="IA108" s="86">
        <f t="shared" si="129"/>
        <v>1.7711995642823966E-12</v>
      </c>
      <c r="IB108" s="86">
        <f t="shared" si="129"/>
        <v>8.0691389485041266E-14</v>
      </c>
      <c r="IC108" s="86">
        <f t="shared" si="129"/>
        <v>2.1806611321257066E-13</v>
      </c>
      <c r="ID108" s="86">
        <f t="shared" si="129"/>
        <v>1.7527453524885345E-13</v>
      </c>
      <c r="IE108" s="86">
        <f t="shared" si="129"/>
        <v>7.8768388881103639E-13</v>
      </c>
      <c r="IF108" s="86">
        <f t="shared" si="129"/>
        <v>5.8210272747441361E-9</v>
      </c>
      <c r="IG108" s="86">
        <f t="shared" si="129"/>
        <v>6.0136156688669272E-8</v>
      </c>
      <c r="II108" s="86">
        <f t="shared" si="130"/>
        <v>4.2366996676071068E-68</v>
      </c>
      <c r="IJ108" s="86">
        <f t="shared" si="130"/>
        <v>1.5523340732858992E-56</v>
      </c>
      <c r="IK108" s="86">
        <f t="shared" si="130"/>
        <v>2.9074958997287125E-71</v>
      </c>
      <c r="IL108" s="86">
        <f t="shared" si="130"/>
        <v>1.3736830340313108E-78</v>
      </c>
      <c r="IM108" s="86">
        <f t="shared" si="130"/>
        <v>6.1303902153895419E-75</v>
      </c>
      <c r="IN108" s="86">
        <f t="shared" si="130"/>
        <v>6.9203662827110001E-81</v>
      </c>
      <c r="IO108" s="86">
        <f t="shared" si="130"/>
        <v>3.2824505374185379E-83</v>
      </c>
      <c r="IP108" s="86">
        <f t="shared" si="130"/>
        <v>1.4289570757845702E-77</v>
      </c>
      <c r="IQ108" s="86">
        <f t="shared" si="130"/>
        <v>5.7914594665699928E-81</v>
      </c>
      <c r="IR108" s="86">
        <f t="shared" si="130"/>
        <v>2.9002947885920422E-86</v>
      </c>
      <c r="IS108" s="86">
        <f t="shared" si="130"/>
        <v>3.3252283145254427E-87</v>
      </c>
      <c r="IT108" s="86">
        <f t="shared" si="130"/>
        <v>3.6743348517978364E-86</v>
      </c>
      <c r="IU108" s="86">
        <f t="shared" si="130"/>
        <v>1.0736658197081137E-79</v>
      </c>
      <c r="IV108" s="86">
        <f t="shared" si="130"/>
        <v>2.3603989833443612E-44</v>
      </c>
      <c r="IW108" s="86">
        <f t="shared" si="130"/>
        <v>9.1203855335911293E-42</v>
      </c>
      <c r="IY108" s="86">
        <f t="shared" si="131"/>
        <v>0.53687813763799908</v>
      </c>
      <c r="IZ108" s="86">
        <f t="shared" si="131"/>
        <v>0.65494675672409486</v>
      </c>
      <c r="JA108" s="86">
        <f t="shared" si="131"/>
        <v>0.60601637300052957</v>
      </c>
      <c r="JB108" s="86">
        <f t="shared" si="131"/>
        <v>0.5967203697696537</v>
      </c>
      <c r="JC108" s="86">
        <f t="shared" si="131"/>
        <v>0.49097088571378089</v>
      </c>
      <c r="JD108" s="86">
        <f t="shared" si="131"/>
        <v>0.34814622011768276</v>
      </c>
      <c r="JE108" s="86">
        <f t="shared" si="131"/>
        <v>0.52988299210492051</v>
      </c>
      <c r="JF108" s="86">
        <f t="shared" si="131"/>
        <v>0.44760897457020854</v>
      </c>
      <c r="JG108" s="86">
        <f t="shared" si="131"/>
        <v>0.29515147647741302</v>
      </c>
      <c r="JH108" s="86">
        <f t="shared" si="131"/>
        <v>0.54748020026712008</v>
      </c>
      <c r="JI108" s="86">
        <f t="shared" si="131"/>
        <v>0.41456617456127348</v>
      </c>
      <c r="JJ108" s="86">
        <f t="shared" si="131"/>
        <v>0.61590628463697705</v>
      </c>
      <c r="JK108" s="86">
        <f t="shared" si="131"/>
        <v>0.61620332316744375</v>
      </c>
      <c r="JL108" s="86">
        <f t="shared" si="131"/>
        <v>0.53828972819097765</v>
      </c>
      <c r="JM108" s="86">
        <f t="shared" si="131"/>
        <v>0.55308374622763457</v>
      </c>
    </row>
    <row r="109" spans="2:273" x14ac:dyDescent="0.25">
      <c r="B109" s="2">
        <v>82</v>
      </c>
      <c r="C109" s="37">
        <v>149.023</v>
      </c>
      <c r="D109" s="37">
        <v>165.28899999999999</v>
      </c>
      <c r="E109" s="37">
        <v>162.52500000000001</v>
      </c>
      <c r="F109" s="37">
        <v>154.80500000000001</v>
      </c>
      <c r="G109" s="37">
        <v>125.488</v>
      </c>
      <c r="H109" s="37">
        <v>94.825000000000003</v>
      </c>
      <c r="I109" s="37">
        <v>126.05</v>
      </c>
      <c r="J109" s="37">
        <v>113.1</v>
      </c>
      <c r="K109" s="37">
        <v>94.097999999999999</v>
      </c>
      <c r="L109" s="37">
        <v>129.14599999999999</v>
      </c>
      <c r="M109" s="37">
        <v>108.95099999999999</v>
      </c>
      <c r="N109" s="37">
        <v>155.12200000000001</v>
      </c>
      <c r="O109" s="37">
        <v>156.69999999999999</v>
      </c>
      <c r="P109" s="37">
        <v>135.72499999999999</v>
      </c>
      <c r="Q109" s="37">
        <v>140.821</v>
      </c>
      <c r="S109" s="4">
        <f t="shared" si="132"/>
        <v>144.3005225670112</v>
      </c>
      <c r="T109" s="4">
        <f t="shared" si="132"/>
        <v>160.48604231674051</v>
      </c>
      <c r="U109" s="4">
        <f t="shared" si="132"/>
        <v>153.26021088375106</v>
      </c>
      <c r="V109" s="4">
        <f t="shared" si="132"/>
        <v>146.68354864007947</v>
      </c>
      <c r="W109" s="4">
        <f t="shared" si="132"/>
        <v>124.84535957989246</v>
      </c>
      <c r="X109" s="4">
        <f t="shared" si="132"/>
        <v>100.50066356285693</v>
      </c>
      <c r="Y109" s="4">
        <f t="shared" si="132"/>
        <v>123.11661269458136</v>
      </c>
      <c r="Z109" s="4">
        <f t="shared" si="132"/>
        <v>109.30509244908039</v>
      </c>
      <c r="AA109" s="4">
        <f t="shared" si="132"/>
        <v>100.49205564292321</v>
      </c>
      <c r="AB109" s="4">
        <f t="shared" si="132"/>
        <v>127.45173073810037</v>
      </c>
      <c r="AC109" s="4">
        <f t="shared" si="132"/>
        <v>111.67416024113572</v>
      </c>
      <c r="AD109" s="4">
        <f t="shared" si="132"/>
        <v>147.86195000662875</v>
      </c>
      <c r="AE109" s="4">
        <f t="shared" si="132"/>
        <v>150.64651590396033</v>
      </c>
      <c r="AF109" s="4">
        <f t="shared" si="132"/>
        <v>133.00737670779131</v>
      </c>
      <c r="AG109" s="4">
        <f t="shared" si="132"/>
        <v>137.29724342457197</v>
      </c>
      <c r="AI109" s="4">
        <f t="shared" si="133"/>
        <v>4.7224774329887964</v>
      </c>
      <c r="AJ109" s="4">
        <f t="shared" si="133"/>
        <v>4.8029576832594785</v>
      </c>
      <c r="AK109" s="4">
        <f t="shared" si="133"/>
        <v>9.2647891162489486</v>
      </c>
      <c r="AL109" s="4">
        <f t="shared" si="133"/>
        <v>8.1214513599205418</v>
      </c>
      <c r="AM109" s="4">
        <f t="shared" si="133"/>
        <v>0.64264042010753997</v>
      </c>
      <c r="AN109" s="4">
        <f t="shared" si="133"/>
        <v>-5.6756635628569256</v>
      </c>
      <c r="AO109" s="4">
        <f t="shared" si="133"/>
        <v>2.9333873054186341</v>
      </c>
      <c r="AP109" s="4">
        <f t="shared" si="133"/>
        <v>3.7949075509196035</v>
      </c>
      <c r="AQ109" s="4">
        <f t="shared" si="133"/>
        <v>-6.3940556429232061</v>
      </c>
      <c r="AR109" s="4">
        <f t="shared" si="133"/>
        <v>1.6942692618996205</v>
      </c>
      <c r="AS109" s="4">
        <f t="shared" si="133"/>
        <v>-2.7231602411357301</v>
      </c>
      <c r="AT109" s="4">
        <f t="shared" si="133"/>
        <v>7.2600499933712683</v>
      </c>
      <c r="AU109" s="4">
        <f t="shared" si="133"/>
        <v>6.0534840960396537</v>
      </c>
      <c r="AV109" s="4">
        <f t="shared" si="133"/>
        <v>2.7176232922086854</v>
      </c>
      <c r="AW109" s="4">
        <f t="shared" si="133"/>
        <v>3.523756575428024</v>
      </c>
      <c r="AY109" s="2">
        <f t="shared" si="125"/>
        <v>88.846770210704278</v>
      </c>
      <c r="AZ109" s="2">
        <f t="shared" si="125"/>
        <v>87.710898726389033</v>
      </c>
      <c r="BA109" s="2">
        <f t="shared" si="125"/>
        <v>85.450987883495898</v>
      </c>
      <c r="BB109" s="2">
        <f t="shared" si="125"/>
        <v>85.767196285249057</v>
      </c>
      <c r="BC109" s="2">
        <f t="shared" si="125"/>
        <v>86.115042157191084</v>
      </c>
      <c r="BD109" s="2">
        <f t="shared" si="125"/>
        <v>85.065622828879242</v>
      </c>
      <c r="BE109" s="2">
        <f t="shared" si="125"/>
        <v>86.361778413782417</v>
      </c>
      <c r="BF109" s="2">
        <f t="shared" si="125"/>
        <v>85.016416332165477</v>
      </c>
      <c r="BG109" s="2">
        <f t="shared" si="125"/>
        <v>88.512442166052338</v>
      </c>
      <c r="BH109" s="2">
        <f t="shared" si="125"/>
        <v>89.287526802278634</v>
      </c>
      <c r="BI109" s="2">
        <f t="shared" si="125"/>
        <v>88.792488769805402</v>
      </c>
      <c r="BJ109" s="2">
        <f t="shared" si="125"/>
        <v>87.276748850963699</v>
      </c>
      <c r="BK109" s="2">
        <f t="shared" si="125"/>
        <v>90.173603076734722</v>
      </c>
      <c r="BL109" s="2">
        <f t="shared" si="125"/>
        <v>85.709819424527453</v>
      </c>
      <c r="BM109" s="2">
        <f t="shared" si="125"/>
        <v>88.713293917019953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105.56832537112008</v>
      </c>
      <c r="DL109" s="2">
        <f t="shared" si="134"/>
        <v>110.59511268556005</v>
      </c>
      <c r="DM109" s="2">
        <f t="shared" si="134"/>
        <v>109.4097420262664</v>
      </c>
      <c r="DN109" s="2">
        <f t="shared" si="134"/>
        <v>107.55729825783969</v>
      </c>
      <c r="DO109" s="2">
        <f t="shared" si="134"/>
        <v>105.54146153846153</v>
      </c>
      <c r="DP109" s="2">
        <f t="shared" si="134"/>
        <v>107.79979596622888</v>
      </c>
      <c r="DQ109" s="2">
        <f t="shared" si="134"/>
        <v>110.12560391363021</v>
      </c>
      <c r="DR109" s="2">
        <f t="shared" si="134"/>
        <v>113.03441295546558</v>
      </c>
      <c r="DS109" s="2">
        <f t="shared" si="134"/>
        <v>116.36883373819163</v>
      </c>
      <c r="DT109" s="2">
        <f t="shared" si="134"/>
        <v>118.24617188240873</v>
      </c>
      <c r="DU109" s="2">
        <f t="shared" si="134"/>
        <v>112.55045267534743</v>
      </c>
      <c r="DV109" s="2">
        <f t="shared" si="134"/>
        <v>109.43836656089287</v>
      </c>
      <c r="DW109" s="2">
        <f t="shared" si="134"/>
        <v>111.03583333333333</v>
      </c>
      <c r="DX109" s="2">
        <f t="shared" si="134"/>
        <v>97.850904183535746</v>
      </c>
      <c r="DY109" s="2">
        <f t="shared" si="134"/>
        <v>99.699799656799641</v>
      </c>
      <c r="EA109" s="2">
        <f t="shared" si="94"/>
        <v>88.511526639384883</v>
      </c>
      <c r="EB109" s="2">
        <f t="shared" si="94"/>
        <v>87.265544363124377</v>
      </c>
      <c r="EC109" s="2">
        <f t="shared" si="94"/>
        <v>84.93549295854244</v>
      </c>
      <c r="ED109" s="2">
        <f t="shared" si="94"/>
        <v>85.25468232956095</v>
      </c>
      <c r="EE109" s="2">
        <f t="shared" si="94"/>
        <v>85.66701377591184</v>
      </c>
      <c r="EF109" s="2">
        <f t="shared" si="94"/>
        <v>84.580517115804795</v>
      </c>
      <c r="EG109" s="2">
        <f t="shared" si="94"/>
        <v>85.800212487585</v>
      </c>
      <c r="EH109" s="2">
        <f t="shared" si="94"/>
        <v>84.343705935566732</v>
      </c>
      <c r="EI109" s="2">
        <f t="shared" si="94"/>
        <v>87.908943460361428</v>
      </c>
      <c r="EJ109" s="2">
        <f t="shared" si="94"/>
        <v>88.532221166360955</v>
      </c>
      <c r="EK109" s="2">
        <f t="shared" si="94"/>
        <v>88.239408687167895</v>
      </c>
      <c r="EL109" s="2">
        <f t="shared" si="94"/>
        <v>86.698932360283763</v>
      </c>
      <c r="EM109" s="2">
        <f t="shared" si="135"/>
        <v>89.677961834837348</v>
      </c>
      <c r="EN109" s="2">
        <f t="shared" si="135"/>
        <v>85.432795059469356</v>
      </c>
      <c r="EO109" s="2">
        <f t="shared" si="135"/>
        <v>88.407548092667355</v>
      </c>
      <c r="EQ109" s="2">
        <f t="shared" si="136"/>
        <v>87.808893203680014</v>
      </c>
      <c r="ER109" s="2">
        <f t="shared" si="136"/>
        <v>86.643735587731115</v>
      </c>
      <c r="ES109" s="2">
        <f t="shared" si="136"/>
        <v>84.380885880740237</v>
      </c>
      <c r="ET109" s="2">
        <f t="shared" si="136"/>
        <v>84.748116523927195</v>
      </c>
      <c r="EU109" s="2">
        <f t="shared" si="136"/>
        <v>85.159956003439135</v>
      </c>
      <c r="EV109" s="2">
        <f t="shared" si="136"/>
        <v>84.304765230216844</v>
      </c>
      <c r="EW109" s="2">
        <f t="shared" si="136"/>
        <v>85.195583541184163</v>
      </c>
      <c r="EX109" s="2">
        <f t="shared" si="136"/>
        <v>83.752102478325497</v>
      </c>
      <c r="EY109" s="2">
        <f t="shared" si="136"/>
        <v>87.435582852465117</v>
      </c>
      <c r="EZ109" s="2">
        <f t="shared" si="136"/>
        <v>88.29738687609165</v>
      </c>
      <c r="FA109" s="2">
        <f t="shared" si="136"/>
        <v>87.628361211485739</v>
      </c>
      <c r="FB109" s="2">
        <f t="shared" si="136"/>
        <v>86.017374504036766</v>
      </c>
      <c r="FC109" s="2">
        <f t="shared" si="136"/>
        <v>89.215139359939627</v>
      </c>
      <c r="FD109" s="2">
        <f t="shared" si="136"/>
        <v>85.514676837004316</v>
      </c>
      <c r="FE109" s="2">
        <f t="shared" si="136"/>
        <v>88.629462647059214</v>
      </c>
      <c r="FG109" s="2">
        <f t="shared" si="137"/>
        <v>0.98024041692553499</v>
      </c>
      <c r="FH109" s="2">
        <f t="shared" si="137"/>
        <v>0.98082440358382206</v>
      </c>
      <c r="FI109" s="2">
        <f t="shared" si="137"/>
        <v>0.9788623803422305</v>
      </c>
      <c r="FJ109" s="2">
        <f t="shared" si="137"/>
        <v>0.97694823513250961</v>
      </c>
      <c r="FK109" s="2">
        <f t="shared" si="137"/>
        <v>0.97737542370225539</v>
      </c>
      <c r="FL109" s="2">
        <f t="shared" si="137"/>
        <v>0.97906988273139384</v>
      </c>
      <c r="FM109" s="2">
        <f t="shared" si="137"/>
        <v>0.97684454377901597</v>
      </c>
      <c r="FN109" s="2">
        <f t="shared" si="137"/>
        <v>0.97648521067062044</v>
      </c>
      <c r="FO109" s="2">
        <f t="shared" si="137"/>
        <v>0.97873448484730863</v>
      </c>
      <c r="FP109" s="2">
        <f t="shared" si="137"/>
        <v>0.97455968414875249</v>
      </c>
      <c r="FQ109" s="2">
        <f t="shared" si="137"/>
        <v>0.97717953562514193</v>
      </c>
      <c r="FR109" s="2">
        <f t="shared" si="137"/>
        <v>0.97451535912985077</v>
      </c>
      <c r="FS109" s="2">
        <f t="shared" si="137"/>
        <v>0.97674014221673877</v>
      </c>
      <c r="FT109" s="2">
        <f t="shared" si="137"/>
        <v>0.97770499870232408</v>
      </c>
      <c r="FU109" s="2">
        <f t="shared" si="137"/>
        <v>0.9729598157349626</v>
      </c>
      <c r="FW109" s="2">
        <f t="shared" si="127"/>
        <v>2.5499216429497873E-3</v>
      </c>
      <c r="FX109" s="2">
        <f t="shared" si="127"/>
        <v>3.2228934831922142E-3</v>
      </c>
      <c r="FY109" s="2">
        <f t="shared" si="127"/>
        <v>3.3040387022662526E-3</v>
      </c>
      <c r="FZ109" s="2">
        <f t="shared" si="127"/>
        <v>3.1599105244241475E-3</v>
      </c>
      <c r="GA109" s="2">
        <f t="shared" si="127"/>
        <v>3.1999874337666264E-3</v>
      </c>
      <c r="GB109" s="2">
        <f t="shared" si="127"/>
        <v>3.1786406664852688E-3</v>
      </c>
      <c r="GC109" s="2">
        <f t="shared" si="127"/>
        <v>2.8109967886902469E-3</v>
      </c>
      <c r="GD109" s="2">
        <f t="shared" si="127"/>
        <v>3.2885789650526909E-3</v>
      </c>
      <c r="GE109" s="2">
        <f t="shared" si="127"/>
        <v>3.6241339638079639E-3</v>
      </c>
      <c r="GF109" s="2">
        <f t="shared" si="127"/>
        <v>2.6685007809112817E-3</v>
      </c>
      <c r="GG109" s="2">
        <f t="shared" si="127"/>
        <v>2.7972140928032583E-3</v>
      </c>
      <c r="GH109" s="2">
        <f t="shared" si="127"/>
        <v>2.4793544634330142E-3</v>
      </c>
      <c r="GI109" s="2">
        <f t="shared" si="127"/>
        <v>2.4627406243851032E-3</v>
      </c>
      <c r="GJ109" s="2">
        <f t="shared" si="127"/>
        <v>1.9858633658813994E-3</v>
      </c>
      <c r="GK109" s="2">
        <f t="shared" si="127"/>
        <v>1.8081792445458337E-3</v>
      </c>
      <c r="GM109" s="86">
        <f t="shared" si="128"/>
        <v>9.8226315622759474E-13</v>
      </c>
      <c r="GN109" s="86">
        <f t="shared" si="128"/>
        <v>1.8595503632904429E-32</v>
      </c>
      <c r="GO109" s="86">
        <f t="shared" si="128"/>
        <v>9.5039967266169646E-38</v>
      </c>
      <c r="GP109" s="86">
        <f t="shared" si="128"/>
        <v>3.4465199309978336E-34</v>
      </c>
      <c r="GQ109" s="86">
        <f t="shared" si="128"/>
        <v>1.2026429006238087E-41</v>
      </c>
      <c r="GR109" s="86">
        <f t="shared" si="128"/>
        <v>2.0628503606585273E-55</v>
      </c>
      <c r="GS109" s="86">
        <f t="shared" si="128"/>
        <v>1.323812339801755E-51</v>
      </c>
      <c r="GT109" s="86">
        <f t="shared" si="128"/>
        <v>7.6325503140326858E-36</v>
      </c>
      <c r="GU109" s="86">
        <f t="shared" si="128"/>
        <v>1.0716878964008869E-43</v>
      </c>
      <c r="GV109" s="86">
        <f t="shared" si="128"/>
        <v>1.7120745537974787E-39</v>
      </c>
      <c r="GW109" s="86">
        <f t="shared" si="128"/>
        <v>1.0650604218622763E-43</v>
      </c>
      <c r="GX109" s="86">
        <f t="shared" si="128"/>
        <v>3.2362477427188145E-37</v>
      </c>
      <c r="GY109" s="86">
        <f t="shared" si="128"/>
        <v>3.5333577023729915E-37</v>
      </c>
      <c r="GZ109" s="86">
        <f t="shared" si="128"/>
        <v>8.3890318378909922E-19</v>
      </c>
      <c r="HA109" s="86">
        <f t="shared" si="128"/>
        <v>8.7270316005954478E-18</v>
      </c>
      <c r="HC109" s="86">
        <f t="shared" si="73"/>
        <v>0.45165258194197683</v>
      </c>
      <c r="HD109" s="86">
        <f t="shared" si="73"/>
        <v>0.53374039334038181</v>
      </c>
      <c r="HE109" s="86">
        <f t="shared" si="73"/>
        <v>0.48049783432338239</v>
      </c>
      <c r="HF109" s="86">
        <f t="shared" si="73"/>
        <v>0.44992777218268398</v>
      </c>
      <c r="HG109" s="86">
        <f t="shared" si="73"/>
        <v>0.31357732447081599</v>
      </c>
      <c r="HH109" s="86">
        <f t="shared" si="73"/>
        <v>0.14796156872871385</v>
      </c>
      <c r="HI109" s="86">
        <f t="shared" si="138"/>
        <v>0.31739744358894023</v>
      </c>
      <c r="HJ109" s="86">
        <f t="shared" si="138"/>
        <v>0.22088170654796888</v>
      </c>
      <c r="HK109" s="86">
        <f t="shared" si="138"/>
        <v>0.1245328802676131</v>
      </c>
      <c r="HL109" s="86">
        <f t="shared" si="138"/>
        <v>0.33774864473810023</v>
      </c>
      <c r="HM109" s="86">
        <f t="shared" si="138"/>
        <v>0.21653314598530454</v>
      </c>
      <c r="HN109" s="86">
        <f t="shared" si="138"/>
        <v>0.47300115952271726</v>
      </c>
      <c r="HO109" s="86">
        <f t="shared" si="138"/>
        <v>0.47607256670527015</v>
      </c>
      <c r="HP109" s="86">
        <f t="shared" si="138"/>
        <v>0.43924703406043969</v>
      </c>
      <c r="HQ109" s="86">
        <f t="shared" si="138"/>
        <v>0.50645656157268126</v>
      </c>
      <c r="HS109" s="86">
        <f t="shared" si="129"/>
        <v>1.4464220606121609E-10</v>
      </c>
      <c r="HT109" s="86">
        <f t="shared" si="129"/>
        <v>4.4131964463511849E-9</v>
      </c>
      <c r="HU109" s="86">
        <f t="shared" si="129"/>
        <v>4.4046970686680995E-11</v>
      </c>
      <c r="HV109" s="86">
        <f t="shared" si="129"/>
        <v>4.6406096347188812E-12</v>
      </c>
      <c r="HW109" s="86">
        <f t="shared" si="129"/>
        <v>6.9223559926838881E-11</v>
      </c>
      <c r="HX109" s="86">
        <f t="shared" si="129"/>
        <v>2.1552858951543726E-12</v>
      </c>
      <c r="HY109" s="86">
        <f t="shared" si="129"/>
        <v>3.0305473338265672E-12</v>
      </c>
      <c r="HZ109" s="86">
        <f t="shared" si="129"/>
        <v>1.3339999461314595E-11</v>
      </c>
      <c r="IA109" s="86">
        <f t="shared" si="129"/>
        <v>7.2090729935604714E-12</v>
      </c>
      <c r="IB109" s="86">
        <f t="shared" si="129"/>
        <v>3.4605942279772645E-13</v>
      </c>
      <c r="IC109" s="86">
        <f t="shared" si="129"/>
        <v>9.295413163087552E-13</v>
      </c>
      <c r="ID109" s="86">
        <f t="shared" si="129"/>
        <v>7.2393907667131814E-13</v>
      </c>
      <c r="IE109" s="86">
        <f t="shared" si="129"/>
        <v>2.964427851263764E-12</v>
      </c>
      <c r="IF109" s="86">
        <f t="shared" si="129"/>
        <v>1.3684408041355693E-8</v>
      </c>
      <c r="IG109" s="86">
        <f t="shared" si="129"/>
        <v>1.2286041713531061E-7</v>
      </c>
      <c r="II109" s="86">
        <f t="shared" si="130"/>
        <v>4.2185264166683071E-66</v>
      </c>
      <c r="IJ109" s="86">
        <f t="shared" si="130"/>
        <v>8.0836192290303396E-55</v>
      </c>
      <c r="IK109" s="86">
        <f t="shared" si="130"/>
        <v>4.4644833578695243E-69</v>
      </c>
      <c r="IL109" s="86">
        <f t="shared" si="130"/>
        <v>3.4345478418034093E-76</v>
      </c>
      <c r="IM109" s="86">
        <f t="shared" si="130"/>
        <v>1.1929440636816082E-72</v>
      </c>
      <c r="IN109" s="86">
        <f t="shared" si="130"/>
        <v>2.052253994788144E-78</v>
      </c>
      <c r="IO109" s="86">
        <f t="shared" si="130"/>
        <v>1.0200674224185837E-80</v>
      </c>
      <c r="IP109" s="86">
        <f t="shared" si="130"/>
        <v>3.447341373479839E-75</v>
      </c>
      <c r="IQ109" s="86">
        <f t="shared" si="130"/>
        <v>1.9673918285256186E-78</v>
      </c>
      <c r="IR109" s="86">
        <f t="shared" si="130"/>
        <v>1.0616427852443866E-83</v>
      </c>
      <c r="IS109" s="86">
        <f t="shared" si="130"/>
        <v>1.3621451021705469E-84</v>
      </c>
      <c r="IT109" s="86">
        <f t="shared" si="130"/>
        <v>1.2440669136909222E-83</v>
      </c>
      <c r="IU109" s="86">
        <f t="shared" si="130"/>
        <v>2.3140590744032535E-77</v>
      </c>
      <c r="IV109" s="86">
        <f t="shared" si="130"/>
        <v>4.0472656008525518E-43</v>
      </c>
      <c r="IW109" s="86">
        <f t="shared" si="130"/>
        <v>1.2669125338955543E-40</v>
      </c>
      <c r="IY109" s="86">
        <f t="shared" si="131"/>
        <v>0.45165258208760128</v>
      </c>
      <c r="IZ109" s="86">
        <f t="shared" si="131"/>
        <v>0.53374039775357829</v>
      </c>
      <c r="JA109" s="86">
        <f t="shared" si="131"/>
        <v>0.48049783436742938</v>
      </c>
      <c r="JB109" s="86">
        <f t="shared" si="131"/>
        <v>0.4499277721873246</v>
      </c>
      <c r="JC109" s="86">
        <f t="shared" si="131"/>
        <v>0.31357732454003956</v>
      </c>
      <c r="JD109" s="86">
        <f t="shared" si="131"/>
        <v>0.14796156873086913</v>
      </c>
      <c r="JE109" s="86">
        <f t="shared" si="131"/>
        <v>0.31739744359197075</v>
      </c>
      <c r="JF109" s="86">
        <f t="shared" si="131"/>
        <v>0.22088170656130887</v>
      </c>
      <c r="JG109" s="86">
        <f t="shared" si="131"/>
        <v>0.12453288027482216</v>
      </c>
      <c r="JH109" s="86">
        <f t="shared" si="131"/>
        <v>0.33774864473844629</v>
      </c>
      <c r="JI109" s="86">
        <f t="shared" si="131"/>
        <v>0.21653314598623408</v>
      </c>
      <c r="JJ109" s="86">
        <f t="shared" si="131"/>
        <v>0.47300115952344118</v>
      </c>
      <c r="JK109" s="86">
        <f t="shared" si="131"/>
        <v>0.47607256670823456</v>
      </c>
      <c r="JL109" s="86">
        <f t="shared" si="131"/>
        <v>0.43924704774484774</v>
      </c>
      <c r="JM109" s="86">
        <f t="shared" si="131"/>
        <v>0.50645668443309844</v>
      </c>
    </row>
    <row r="110" spans="2:273" x14ac:dyDescent="0.25">
      <c r="B110" s="2">
        <v>83</v>
      </c>
      <c r="C110" s="37">
        <v>128.45500000000001</v>
      </c>
      <c r="D110" s="37">
        <v>133.71100000000001</v>
      </c>
      <c r="E110" s="37">
        <v>124.52500000000001</v>
      </c>
      <c r="F110" s="37">
        <v>120.04900000000001</v>
      </c>
      <c r="G110" s="37">
        <v>101.04900000000001</v>
      </c>
      <c r="H110" s="37">
        <v>86.875</v>
      </c>
      <c r="I110" s="37">
        <v>92.825000000000003</v>
      </c>
      <c r="J110" s="37">
        <v>92.35</v>
      </c>
      <c r="K110" s="37">
        <v>87.171000000000006</v>
      </c>
      <c r="L110" s="37">
        <v>99.316999999999993</v>
      </c>
      <c r="M110" s="37">
        <v>92.244</v>
      </c>
      <c r="N110" s="37">
        <v>115.024</v>
      </c>
      <c r="O110" s="37">
        <v>121.35</v>
      </c>
      <c r="P110" s="37">
        <v>114.7</v>
      </c>
      <c r="Q110" s="37">
        <v>123.43600000000001</v>
      </c>
      <c r="S110" s="4">
        <f t="shared" si="132"/>
        <v>125.60873116186906</v>
      </c>
      <c r="T110" s="4">
        <f t="shared" si="132"/>
        <v>129.99531432174047</v>
      </c>
      <c r="U110" s="4">
        <f t="shared" si="132"/>
        <v>123.48435067295911</v>
      </c>
      <c r="V110" s="4">
        <f t="shared" si="132"/>
        <v>116.88774415126989</v>
      </c>
      <c r="W110" s="4">
        <f t="shared" si="132"/>
        <v>102.51324430034273</v>
      </c>
      <c r="X110" s="4">
        <f t="shared" si="132"/>
        <v>88.580370350276297</v>
      </c>
      <c r="Y110" s="4">
        <f t="shared" si="132"/>
        <v>99.50230042980732</v>
      </c>
      <c r="Z110" s="4">
        <f t="shared" si="132"/>
        <v>91.62269678373238</v>
      </c>
      <c r="AA110" s="4">
        <f t="shared" si="132"/>
        <v>91.228936451317907</v>
      </c>
      <c r="AB110" s="4">
        <f t="shared" si="132"/>
        <v>103.38992203237629</v>
      </c>
      <c r="AC110" s="4">
        <f t="shared" si="132"/>
        <v>95.861428845454867</v>
      </c>
      <c r="AD110" s="4">
        <f t="shared" si="132"/>
        <v>118.46324673997003</v>
      </c>
      <c r="AE110" s="4">
        <f t="shared" si="132"/>
        <v>122.11234091785121</v>
      </c>
      <c r="AF110" s="4">
        <f t="shared" si="132"/>
        <v>114.93808261939971</v>
      </c>
      <c r="AG110" s="4">
        <f t="shared" si="132"/>
        <v>122.7638837864596</v>
      </c>
      <c r="AI110" s="4">
        <f t="shared" si="133"/>
        <v>2.8462688381309533</v>
      </c>
      <c r="AJ110" s="4">
        <f t="shared" si="133"/>
        <v>3.7156856782595469</v>
      </c>
      <c r="AK110" s="4">
        <f t="shared" si="133"/>
        <v>1.0406493270408959</v>
      </c>
      <c r="AL110" s="4">
        <f t="shared" si="133"/>
        <v>3.1612558487301214</v>
      </c>
      <c r="AM110" s="4">
        <f t="shared" si="133"/>
        <v>-1.4642443003427275</v>
      </c>
      <c r="AN110" s="4">
        <f t="shared" si="133"/>
        <v>-1.7053703502762971</v>
      </c>
      <c r="AO110" s="4">
        <f t="shared" si="133"/>
        <v>-6.6773004298073175</v>
      </c>
      <c r="AP110" s="4">
        <f t="shared" si="133"/>
        <v>0.72730321626761452</v>
      </c>
      <c r="AQ110" s="4">
        <f t="shared" si="133"/>
        <v>-4.0579364513179002</v>
      </c>
      <c r="AR110" s="4">
        <f t="shared" si="133"/>
        <v>-4.0729220323762974</v>
      </c>
      <c r="AS110" s="4">
        <f t="shared" si="133"/>
        <v>-3.6174288454548673</v>
      </c>
      <c r="AT110" s="4">
        <f t="shared" si="133"/>
        <v>-3.4392467399700308</v>
      </c>
      <c r="AU110" s="4">
        <f t="shared" si="133"/>
        <v>-0.76234091785121905</v>
      </c>
      <c r="AV110" s="4">
        <f t="shared" si="133"/>
        <v>-0.23808261939970521</v>
      </c>
      <c r="AW110" s="4">
        <f t="shared" si="133"/>
        <v>0.67211621354040574</v>
      </c>
      <c r="AY110" s="2">
        <f t="shared" ref="AY110:BM126" si="139">IF(OR($B110 &lt; C$230, $B110 &gt; C$233), #N/A, ((1-FG110)*DK110) + (FG110 - FW110)*EA110 + (FW110*EQ110))</f>
        <v>88.59462605702808</v>
      </c>
      <c r="AZ110" s="2">
        <f t="shared" si="139"/>
        <v>87.494837186509471</v>
      </c>
      <c r="BA110" s="2">
        <f t="shared" si="139"/>
        <v>85.217835890138971</v>
      </c>
      <c r="BB110" s="2">
        <f t="shared" si="139"/>
        <v>85.553594124614534</v>
      </c>
      <c r="BC110" s="2">
        <f t="shared" si="139"/>
        <v>85.920212158132998</v>
      </c>
      <c r="BD110" s="2">
        <f t="shared" si="139"/>
        <v>84.900146570887259</v>
      </c>
      <c r="BE110" s="2">
        <f t="shared" si="139"/>
        <v>86.141450350570295</v>
      </c>
      <c r="BF110" s="2">
        <f t="shared" si="139"/>
        <v>84.819522066687739</v>
      </c>
      <c r="BG110" s="2">
        <f t="shared" si="139"/>
        <v>88.270271106964202</v>
      </c>
      <c r="BH110" s="2">
        <f t="shared" si="139"/>
        <v>89.08485160869175</v>
      </c>
      <c r="BI110" s="2">
        <f t="shared" si="139"/>
        <v>88.580921738689369</v>
      </c>
      <c r="BJ110" s="2">
        <f t="shared" si="139"/>
        <v>87.104022508344343</v>
      </c>
      <c r="BK110" s="2">
        <f t="shared" si="139"/>
        <v>89.975358948068745</v>
      </c>
      <c r="BL110" s="2">
        <f t="shared" si="139"/>
        <v>85.597489960693707</v>
      </c>
      <c r="BM110" s="2">
        <f t="shared" si="139"/>
        <v>88.619104222918708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105.7148107962213</v>
      </c>
      <c r="DL110" s="2">
        <f t="shared" si="134"/>
        <v>110.79954385964912</v>
      </c>
      <c r="DM110" s="2">
        <f t="shared" si="134"/>
        <v>109.65313789868667</v>
      </c>
      <c r="DN110" s="2">
        <f t="shared" si="134"/>
        <v>107.77405365853656</v>
      </c>
      <c r="DO110" s="2">
        <f t="shared" si="134"/>
        <v>105.6839848968105</v>
      </c>
      <c r="DP110" s="2">
        <f t="shared" si="134"/>
        <v>108.02507270168854</v>
      </c>
      <c r="DQ110" s="2">
        <f t="shared" si="134"/>
        <v>110.35336707152494</v>
      </c>
      <c r="DR110" s="2">
        <f t="shared" si="134"/>
        <v>113.33091599190283</v>
      </c>
      <c r="DS110" s="2">
        <f t="shared" si="134"/>
        <v>116.72738151147098</v>
      </c>
      <c r="DT110" s="2">
        <f t="shared" si="134"/>
        <v>118.59407539118067</v>
      </c>
      <c r="DU110" s="2">
        <f t="shared" si="134"/>
        <v>112.82987033592299</v>
      </c>
      <c r="DV110" s="2">
        <f t="shared" si="134"/>
        <v>109.60856953714848</v>
      </c>
      <c r="DW110" s="2">
        <f t="shared" si="134"/>
        <v>111.1998717948718</v>
      </c>
      <c r="DX110" s="2">
        <f t="shared" si="134"/>
        <v>97.956835357624811</v>
      </c>
      <c r="DY110" s="2">
        <f t="shared" si="134"/>
        <v>99.773705834405831</v>
      </c>
      <c r="EA110" s="2">
        <f t="shared" si="94"/>
        <v>88.281797021462125</v>
      </c>
      <c r="EB110" s="2">
        <f t="shared" si="94"/>
        <v>87.081427382734219</v>
      </c>
      <c r="EC110" s="2">
        <f t="shared" si="94"/>
        <v>84.738542090510435</v>
      </c>
      <c r="ED110" s="2">
        <f t="shared" si="94"/>
        <v>85.077103546830884</v>
      </c>
      <c r="EE110" s="2">
        <f t="shared" si="94"/>
        <v>85.504698504329582</v>
      </c>
      <c r="EF110" s="2">
        <f t="shared" si="94"/>
        <v>84.450200834864262</v>
      </c>
      <c r="EG110" s="2">
        <f t="shared" si="94"/>
        <v>85.619811164591141</v>
      </c>
      <c r="EH110" s="2">
        <f t="shared" si="94"/>
        <v>84.195405261468437</v>
      </c>
      <c r="EI110" s="2">
        <f t="shared" si="94"/>
        <v>87.70816108613522</v>
      </c>
      <c r="EJ110" s="2">
        <f t="shared" si="94"/>
        <v>88.382967183907368</v>
      </c>
      <c r="EK110" s="2">
        <f t="shared" si="94"/>
        <v>88.066256879414439</v>
      </c>
      <c r="EL110" s="2">
        <f t="shared" si="94"/>
        <v>86.569077493800009</v>
      </c>
      <c r="EM110" s="2">
        <f t="shared" si="135"/>
        <v>89.515607312526981</v>
      </c>
      <c r="EN110" s="2">
        <f t="shared" si="135"/>
        <v>85.340281335773099</v>
      </c>
      <c r="EO110" s="2">
        <f t="shared" si="135"/>
        <v>88.335959851174565</v>
      </c>
      <c r="EQ110" s="2">
        <f t="shared" si="136"/>
        <v>87.610063247899049</v>
      </c>
      <c r="ER110" s="2">
        <f t="shared" si="136"/>
        <v>86.492082947130086</v>
      </c>
      <c r="ES110" s="2">
        <f t="shared" si="136"/>
        <v>84.214411944501052</v>
      </c>
      <c r="ET110" s="2">
        <f t="shared" si="136"/>
        <v>84.601417366806245</v>
      </c>
      <c r="EU110" s="2">
        <f t="shared" si="136"/>
        <v>85.021913140007428</v>
      </c>
      <c r="EV110" s="2">
        <f t="shared" si="136"/>
        <v>84.193807692058186</v>
      </c>
      <c r="EW110" s="2">
        <f t="shared" si="136"/>
        <v>85.051527332383174</v>
      </c>
      <c r="EX110" s="2">
        <f t="shared" si="136"/>
        <v>83.637426835309213</v>
      </c>
      <c r="EY110" s="2">
        <f t="shared" si="136"/>
        <v>87.266401387124304</v>
      </c>
      <c r="EZ110" s="2">
        <f t="shared" si="136"/>
        <v>88.163640607632431</v>
      </c>
      <c r="FA110" s="2">
        <f t="shared" si="136"/>
        <v>87.490609636634957</v>
      </c>
      <c r="FB110" s="2">
        <f t="shared" si="136"/>
        <v>85.925745514431128</v>
      </c>
      <c r="FC110" s="2">
        <f t="shared" si="136"/>
        <v>89.076564370348521</v>
      </c>
      <c r="FD110" s="2">
        <f t="shared" si="136"/>
        <v>85.417644649483449</v>
      </c>
      <c r="FE110" s="2">
        <f t="shared" si="136"/>
        <v>88.540818596755827</v>
      </c>
      <c r="FG110" s="2">
        <f t="shared" si="137"/>
        <v>0.98194765973028753</v>
      </c>
      <c r="FH110" s="2">
        <f t="shared" si="137"/>
        <v>0.98248209121975161</v>
      </c>
      <c r="FI110" s="2">
        <f t="shared" si="137"/>
        <v>0.98068634063789206</v>
      </c>
      <c r="FJ110" s="2">
        <f t="shared" si="137"/>
        <v>0.97893381191062001</v>
      </c>
      <c r="FK110" s="2">
        <f t="shared" si="137"/>
        <v>0.97932498306304017</v>
      </c>
      <c r="FL110" s="2">
        <f t="shared" si="137"/>
        <v>0.98087628750464595</v>
      </c>
      <c r="FM110" s="2">
        <f t="shared" si="137"/>
        <v>0.97883885860976294</v>
      </c>
      <c r="FN110" s="2">
        <f t="shared" si="137"/>
        <v>0.97850979300724328</v>
      </c>
      <c r="FO110" s="2">
        <f t="shared" si="137"/>
        <v>0.98056926214590723</v>
      </c>
      <c r="FP110" s="2">
        <f t="shared" si="137"/>
        <v>0.97674610298878384</v>
      </c>
      <c r="FQ110" s="2">
        <f t="shared" si="137"/>
        <v>0.97914561449450599</v>
      </c>
      <c r="FR110" s="2">
        <f t="shared" si="137"/>
        <v>0.97670549634286152</v>
      </c>
      <c r="FS110" s="2">
        <f t="shared" si="137"/>
        <v>0.97874325319520961</v>
      </c>
      <c r="FT110" s="2">
        <f t="shared" si="137"/>
        <v>0.97962675057376447</v>
      </c>
      <c r="FU110" s="2">
        <f t="shared" si="137"/>
        <v>0.9752802445440788</v>
      </c>
      <c r="FW110" s="2">
        <f t="shared" ref="FW110:GK126" si="141">POWER(10,($B110-C$232)/C$229)/(1+POWER(10,($B110-C$232)/C$229))</f>
        <v>2.7952458197994987E-3</v>
      </c>
      <c r="FX110" s="2">
        <f t="shared" si="141"/>
        <v>3.5327339682228614E-3</v>
      </c>
      <c r="FY110" s="2">
        <f t="shared" si="141"/>
        <v>3.621651930613846E-3</v>
      </c>
      <c r="FZ110" s="2">
        <f t="shared" si="141"/>
        <v>3.4637170344730549E-3</v>
      </c>
      <c r="GA110" s="2">
        <f t="shared" si="141"/>
        <v>3.5076335408082346E-3</v>
      </c>
      <c r="GB110" s="2">
        <f t="shared" si="141"/>
        <v>3.4842416734616249E-3</v>
      </c>
      <c r="GC110" s="2">
        <f t="shared" si="141"/>
        <v>3.0813610234273784E-3</v>
      </c>
      <c r="GD110" s="2">
        <f t="shared" si="141"/>
        <v>3.6047114424478757E-3</v>
      </c>
      <c r="GE110" s="2">
        <f t="shared" si="141"/>
        <v>3.972394923700143E-3</v>
      </c>
      <c r="GF110" s="2">
        <f t="shared" si="141"/>
        <v>2.9251998237006267E-3</v>
      </c>
      <c r="GG110" s="2">
        <f t="shared" si="141"/>
        <v>3.0662567714673386E-3</v>
      </c>
      <c r="GH110" s="2">
        <f t="shared" si="141"/>
        <v>2.7179079761665663E-3</v>
      </c>
      <c r="GI110" s="2">
        <f t="shared" si="141"/>
        <v>2.6996999466001128E-3</v>
      </c>
      <c r="GJ110" s="2">
        <f t="shared" si="141"/>
        <v>2.1770387768732438E-3</v>
      </c>
      <c r="GK110" s="2">
        <f t="shared" si="141"/>
        <v>1.9822833072942973E-3</v>
      </c>
      <c r="GM110" s="86">
        <f t="shared" ref="GM110:HA126" si="142" xml:space="preserve"> _xlfn.NORM.DIST($B110, C$7, ABS(C$11), TRUE) * _xlfn.NORM.DIST(($B110 - C$7)*C$15, 0, ABS(C$11), TRUE) * 2</f>
        <v>9.0727428309857361E-14</v>
      </c>
      <c r="GN110" s="86">
        <f t="shared" si="142"/>
        <v>2.2748727100839491E-35</v>
      </c>
      <c r="GO110" s="86">
        <f t="shared" si="142"/>
        <v>4.0619251708826012E-41</v>
      </c>
      <c r="GP110" s="86">
        <f t="shared" si="142"/>
        <v>3.1828054208234319E-37</v>
      </c>
      <c r="GQ110" s="86">
        <f t="shared" si="142"/>
        <v>2.7398110488434373E-45</v>
      </c>
      <c r="GR110" s="86">
        <f t="shared" si="142"/>
        <v>3.8709139230074413E-60</v>
      </c>
      <c r="GS110" s="86">
        <f t="shared" si="142"/>
        <v>3.6030268161532806E-56</v>
      </c>
      <c r="GT110" s="86">
        <f t="shared" si="142"/>
        <v>6.2387399680334512E-39</v>
      </c>
      <c r="GU110" s="86">
        <f t="shared" si="142"/>
        <v>2.1741283648622423E-47</v>
      </c>
      <c r="GV110" s="86">
        <f t="shared" si="142"/>
        <v>6.2651638148681227E-43</v>
      </c>
      <c r="GW110" s="86">
        <f t="shared" si="142"/>
        <v>1.979065089271351E-47</v>
      </c>
      <c r="GX110" s="86">
        <f t="shared" si="142"/>
        <v>1.4719712924195728E-40</v>
      </c>
      <c r="GY110" s="86">
        <f t="shared" si="142"/>
        <v>1.9769841210393573E-40</v>
      </c>
      <c r="GZ110" s="86">
        <f t="shared" si="142"/>
        <v>2.4304999559791808E-20</v>
      </c>
      <c r="HA110" s="86">
        <f t="shared" si="142"/>
        <v>2.8570469811608622E-19</v>
      </c>
      <c r="HC110" s="86">
        <f t="shared" si="73"/>
        <v>0.342714831705002</v>
      </c>
      <c r="HD110" s="86">
        <f t="shared" si="73"/>
        <v>0.34976761742621643</v>
      </c>
      <c r="HE110" s="86">
        <f t="shared" si="73"/>
        <v>0.30999991210269506</v>
      </c>
      <c r="HF110" s="86">
        <f t="shared" si="73"/>
        <v>0.2666864660796554</v>
      </c>
      <c r="HG110" s="86">
        <f t="shared" si="73"/>
        <v>0.15558735600280521</v>
      </c>
      <c r="HH110" s="86">
        <f t="shared" si="73"/>
        <v>4.1440343031531435E-2</v>
      </c>
      <c r="HI110" s="86">
        <f t="shared" si="138"/>
        <v>0.133995199738181</v>
      </c>
      <c r="HJ110" s="86">
        <f t="shared" si="138"/>
        <v>7.2071467479941434E-2</v>
      </c>
      <c r="HK110" s="86">
        <f t="shared" si="138"/>
        <v>3.6453992667154912E-2</v>
      </c>
      <c r="HL110" s="86">
        <f t="shared" si="138"/>
        <v>0.1470949068604662</v>
      </c>
      <c r="HM110" s="86">
        <f t="shared" si="138"/>
        <v>8.0934296485992679E-2</v>
      </c>
      <c r="HN110" s="86">
        <f t="shared" si="138"/>
        <v>0.28195577531689592</v>
      </c>
      <c r="HO110" s="86">
        <f t="shared" si="138"/>
        <v>0.28959427989179032</v>
      </c>
      <c r="HP110" s="86">
        <f t="shared" si="138"/>
        <v>0.31433788171458193</v>
      </c>
      <c r="HQ110" s="86">
        <f t="shared" si="138"/>
        <v>0.41509266296193253</v>
      </c>
      <c r="HS110" s="86">
        <f t="shared" ref="HS110:IG126" si="143" xml:space="preserve"> _xlfn.NORM.DIST($B110, C$9, ABS(C$13), TRUE) * _xlfn.NORM.DIST(($B110 - C$9)*C$17, 0, ABS(C$13), TRUE) * 2</f>
        <v>4.3668754916234187E-10</v>
      </c>
      <c r="HT110" s="86">
        <f t="shared" si="143"/>
        <v>1.1521829363784968E-8</v>
      </c>
      <c r="HU110" s="86">
        <f t="shared" si="143"/>
        <v>1.4809072280819766E-10</v>
      </c>
      <c r="HV110" s="86">
        <f t="shared" si="143"/>
        <v>1.7465182162189151E-11</v>
      </c>
      <c r="HW110" s="86">
        <f t="shared" si="143"/>
        <v>2.3559830272264448E-10</v>
      </c>
      <c r="HX110" s="86">
        <f t="shared" si="143"/>
        <v>8.4531867623824818E-12</v>
      </c>
      <c r="HY110" s="86">
        <f t="shared" si="143"/>
        <v>1.167871011564496E-11</v>
      </c>
      <c r="HZ110" s="86">
        <f t="shared" si="143"/>
        <v>4.882054386922786E-11</v>
      </c>
      <c r="IA110" s="86">
        <f t="shared" si="143"/>
        <v>2.8235507800118968E-11</v>
      </c>
      <c r="IB110" s="86">
        <f t="shared" si="143"/>
        <v>1.430209990742671E-12</v>
      </c>
      <c r="IC110" s="86">
        <f t="shared" si="143"/>
        <v>3.8145838037479722E-12</v>
      </c>
      <c r="ID110" s="86">
        <f t="shared" si="143"/>
        <v>2.8841885669280731E-12</v>
      </c>
      <c r="IE110" s="86">
        <f t="shared" si="143"/>
        <v>1.0792324071146489E-11</v>
      </c>
      <c r="IF110" s="86">
        <f t="shared" si="143"/>
        <v>3.1522463171691012E-8</v>
      </c>
      <c r="IG110" s="86">
        <f t="shared" si="143"/>
        <v>2.4697545234232082E-7</v>
      </c>
      <c r="II110" s="86">
        <f t="shared" ref="II110:IW126" si="144" xml:space="preserve"> _xlfn.NORM.DIST($B110, C$10, ABS(C$14), TRUE) * _xlfn.NORM.DIST(($B110 - C$10)*C$18, 0, ABS(C$14), TRUE) * 2</f>
        <v>3.916529214662209E-64</v>
      </c>
      <c r="IJ110" s="86">
        <f t="shared" si="144"/>
        <v>3.9545093937563034E-53</v>
      </c>
      <c r="IK110" s="86">
        <f t="shared" si="144"/>
        <v>6.327875770791323E-67</v>
      </c>
      <c r="IL110" s="86">
        <f t="shared" si="144"/>
        <v>7.8703092248986518E-74</v>
      </c>
      <c r="IM110" s="86">
        <f t="shared" si="144"/>
        <v>2.1357045260351391E-70</v>
      </c>
      <c r="IN110" s="86">
        <f t="shared" si="144"/>
        <v>5.5623165296558513E-76</v>
      </c>
      <c r="IO110" s="86">
        <f t="shared" si="144"/>
        <v>2.9005170214368969E-78</v>
      </c>
      <c r="IP110" s="86">
        <f t="shared" si="144"/>
        <v>7.6221069678159136E-73</v>
      </c>
      <c r="IQ110" s="86">
        <f t="shared" si="144"/>
        <v>6.0821007858143736E-76</v>
      </c>
      <c r="IR110" s="86">
        <f t="shared" si="144"/>
        <v>3.5495139297856472E-81</v>
      </c>
      <c r="IS110" s="86">
        <f t="shared" si="144"/>
        <v>5.0840218592160231E-82</v>
      </c>
      <c r="IT110" s="86">
        <f t="shared" si="144"/>
        <v>3.8561733196392426E-81</v>
      </c>
      <c r="IU110" s="86">
        <f t="shared" si="144"/>
        <v>4.5978640479188329E-75</v>
      </c>
      <c r="IV110" s="86">
        <f t="shared" si="144"/>
        <v>6.6585782142800526E-42</v>
      </c>
      <c r="IW110" s="86">
        <f t="shared" si="144"/>
        <v>1.6947674154400308E-39</v>
      </c>
      <c r="IY110" s="86">
        <f t="shared" ref="IY110:JM126" si="145">GM110+HC110+HS110+II110</f>
        <v>0.34271483214178028</v>
      </c>
      <c r="IZ110" s="86">
        <f t="shared" si="145"/>
        <v>0.34976762894804581</v>
      </c>
      <c r="JA110" s="86">
        <f t="shared" si="145"/>
        <v>0.30999991225078577</v>
      </c>
      <c r="JB110" s="86">
        <f t="shared" si="145"/>
        <v>0.2666864660971206</v>
      </c>
      <c r="JC110" s="86">
        <f t="shared" si="145"/>
        <v>0.1555873562384035</v>
      </c>
      <c r="JD110" s="86">
        <f t="shared" si="145"/>
        <v>4.1440343039984624E-2</v>
      </c>
      <c r="JE110" s="86">
        <f t="shared" si="145"/>
        <v>0.13399519974985971</v>
      </c>
      <c r="JF110" s="86">
        <f t="shared" si="145"/>
        <v>7.2071467528761979E-2</v>
      </c>
      <c r="JG110" s="86">
        <f t="shared" si="145"/>
        <v>3.6453992695390423E-2</v>
      </c>
      <c r="JH110" s="86">
        <f t="shared" si="145"/>
        <v>0.14709490686189641</v>
      </c>
      <c r="JI110" s="86">
        <f t="shared" si="145"/>
        <v>8.0934296489807267E-2</v>
      </c>
      <c r="JJ110" s="86">
        <f t="shared" si="145"/>
        <v>0.28195577531978011</v>
      </c>
      <c r="JK110" s="86">
        <f t="shared" si="145"/>
        <v>0.28959427990258263</v>
      </c>
      <c r="JL110" s="86">
        <f t="shared" si="145"/>
        <v>0.31433791323704513</v>
      </c>
      <c r="JM110" s="86">
        <f t="shared" si="145"/>
        <v>0.4150929099373849</v>
      </c>
    </row>
    <row r="111" spans="2:273" x14ac:dyDescent="0.25">
      <c r="B111" s="2">
        <v>84</v>
      </c>
      <c r="C111" s="37">
        <v>104.614</v>
      </c>
      <c r="D111" s="37">
        <v>100.947</v>
      </c>
      <c r="E111" s="37">
        <v>94.025000000000006</v>
      </c>
      <c r="F111" s="37">
        <v>94.927000000000007</v>
      </c>
      <c r="G111" s="37">
        <v>87.731999999999999</v>
      </c>
      <c r="H111" s="37">
        <v>82.825000000000003</v>
      </c>
      <c r="I111" s="37">
        <v>84.625</v>
      </c>
      <c r="J111" s="37">
        <v>82.674999999999997</v>
      </c>
      <c r="K111" s="37">
        <v>84.853999999999999</v>
      </c>
      <c r="L111" s="37">
        <v>88.78</v>
      </c>
      <c r="M111" s="37">
        <v>88.537000000000006</v>
      </c>
      <c r="N111" s="37">
        <v>94.78</v>
      </c>
      <c r="O111" s="37">
        <v>97.375</v>
      </c>
      <c r="P111" s="37">
        <v>98.325000000000003</v>
      </c>
      <c r="Q111" s="37">
        <v>104.256</v>
      </c>
      <c r="S111" s="4">
        <f t="shared" si="132"/>
        <v>110.2512582526878</v>
      </c>
      <c r="T111" s="4">
        <f t="shared" si="132"/>
        <v>106.3398131160279</v>
      </c>
      <c r="U111" s="4">
        <f t="shared" si="132"/>
        <v>101.90142810705836</v>
      </c>
      <c r="V111" s="4">
        <f t="shared" si="132"/>
        <v>97.479710452409719</v>
      </c>
      <c r="W111" s="4">
        <f t="shared" si="132"/>
        <v>91.066154825160112</v>
      </c>
      <c r="X111" s="4">
        <f t="shared" si="132"/>
        <v>85.291871598788973</v>
      </c>
      <c r="Y111" s="4">
        <f t="shared" si="132"/>
        <v>89.180506422624489</v>
      </c>
      <c r="Z111" s="4">
        <f t="shared" si="132"/>
        <v>85.826131806662829</v>
      </c>
      <c r="AA111" s="4">
        <f t="shared" si="132"/>
        <v>88.520203032515212</v>
      </c>
      <c r="AB111" s="4">
        <f t="shared" si="132"/>
        <v>92.479359306205509</v>
      </c>
      <c r="AC111" s="4">
        <f t="shared" si="132"/>
        <v>89.966492863050277</v>
      </c>
      <c r="AD111" s="4">
        <f t="shared" si="132"/>
        <v>98.937063089379578</v>
      </c>
      <c r="AE111" s="4">
        <f t="shared" si="132"/>
        <v>102.63335603518559</v>
      </c>
      <c r="AF111" s="4">
        <f t="shared" si="132"/>
        <v>101.09861576620861</v>
      </c>
      <c r="AG111" s="4">
        <f t="shared" si="132"/>
        <v>109.5147296443271</v>
      </c>
      <c r="AI111" s="4">
        <f t="shared" si="133"/>
        <v>-5.6372582526878006</v>
      </c>
      <c r="AJ111" s="4">
        <f t="shared" si="133"/>
        <v>-5.3928131160278951</v>
      </c>
      <c r="AK111" s="4">
        <f t="shared" si="133"/>
        <v>-7.8764281070583593</v>
      </c>
      <c r="AL111" s="4">
        <f t="shared" si="133"/>
        <v>-2.5527104524097126</v>
      </c>
      <c r="AM111" s="4">
        <f t="shared" si="133"/>
        <v>-3.3341548251601125</v>
      </c>
      <c r="AN111" s="4">
        <f t="shared" si="133"/>
        <v>-2.4668715987889698</v>
      </c>
      <c r="AO111" s="4">
        <f t="shared" si="133"/>
        <v>-4.5555064226244895</v>
      </c>
      <c r="AP111" s="4">
        <f t="shared" si="133"/>
        <v>-3.151131806662832</v>
      </c>
      <c r="AQ111" s="4">
        <f t="shared" si="133"/>
        <v>-3.6662030325152131</v>
      </c>
      <c r="AR111" s="4">
        <f t="shared" si="133"/>
        <v>-3.6993593062055083</v>
      </c>
      <c r="AS111" s="4">
        <f t="shared" si="133"/>
        <v>-1.429492863050271</v>
      </c>
      <c r="AT111" s="4">
        <f t="shared" si="133"/>
        <v>-4.1570630893795766</v>
      </c>
      <c r="AU111" s="4">
        <f t="shared" si="133"/>
        <v>-5.2583560351855851</v>
      </c>
      <c r="AV111" s="4">
        <f t="shared" si="133"/>
        <v>-2.7736157662086072</v>
      </c>
      <c r="AW111" s="4">
        <f t="shared" si="133"/>
        <v>-5.2587296443271043</v>
      </c>
      <c r="AY111" s="2">
        <f t="shared" si="139"/>
        <v>88.343780199098319</v>
      </c>
      <c r="AZ111" s="2">
        <f t="shared" si="139"/>
        <v>87.280889267038887</v>
      </c>
      <c r="BA111" s="2">
        <f t="shared" si="139"/>
        <v>84.987000554909287</v>
      </c>
      <c r="BB111" s="2">
        <f t="shared" si="139"/>
        <v>85.342303286035914</v>
      </c>
      <c r="BC111" s="2">
        <f t="shared" si="139"/>
        <v>85.727569672629485</v>
      </c>
      <c r="BD111" s="2">
        <f t="shared" si="139"/>
        <v>84.737054810007407</v>
      </c>
      <c r="BE111" s="2">
        <f t="shared" si="139"/>
        <v>85.923733121919682</v>
      </c>
      <c r="BF111" s="2">
        <f t="shared" si="139"/>
        <v>84.625884651084874</v>
      </c>
      <c r="BG111" s="2">
        <f t="shared" si="139"/>
        <v>88.030653365928202</v>
      </c>
      <c r="BH111" s="2">
        <f t="shared" si="139"/>
        <v>88.885649858078281</v>
      </c>
      <c r="BI111" s="2">
        <f t="shared" si="139"/>
        <v>88.371768228597048</v>
      </c>
      <c r="BJ111" s="2">
        <f t="shared" si="139"/>
        <v>86.934283209154358</v>
      </c>
      <c r="BK111" s="2">
        <f t="shared" si="139"/>
        <v>89.779530502646537</v>
      </c>
      <c r="BL111" s="2">
        <f t="shared" si="139"/>
        <v>85.486479751906529</v>
      </c>
      <c r="BM111" s="2">
        <f t="shared" si="139"/>
        <v>88.52648946942324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82.825000000000003</v>
      </c>
      <c r="CK111" s="2" t="str">
        <f t="shared" si="140"/>
        <v/>
      </c>
      <c r="CL111" s="2" t="str">
        <f t="shared" si="140"/>
        <v/>
      </c>
      <c r="CM111" s="2">
        <f t="shared" si="140"/>
        <v>84.853999999999999</v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82.825000000000003</v>
      </c>
      <c r="DA111" s="2" t="str">
        <f t="shared" si="116"/>
        <v/>
      </c>
      <c r="DB111" s="2" t="str">
        <f t="shared" si="117"/>
        <v/>
      </c>
      <c r="DC111" s="2">
        <f t="shared" si="118"/>
        <v>84.853999999999999</v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105.8612962213225</v>
      </c>
      <c r="DL111" s="2">
        <f t="shared" si="134"/>
        <v>111.00397503373819</v>
      </c>
      <c r="DM111" s="2">
        <f t="shared" si="134"/>
        <v>109.89653377110693</v>
      </c>
      <c r="DN111" s="2">
        <f t="shared" si="134"/>
        <v>107.99080905923341</v>
      </c>
      <c r="DO111" s="2">
        <f t="shared" si="134"/>
        <v>105.82650825515947</v>
      </c>
      <c r="DP111" s="2">
        <f t="shared" si="134"/>
        <v>108.25034943714822</v>
      </c>
      <c r="DQ111" s="2">
        <f t="shared" si="134"/>
        <v>110.58113022941968</v>
      </c>
      <c r="DR111" s="2">
        <f t="shared" si="134"/>
        <v>113.62741902834009</v>
      </c>
      <c r="DS111" s="2">
        <f t="shared" si="134"/>
        <v>117.08592928475034</v>
      </c>
      <c r="DT111" s="2">
        <f t="shared" si="134"/>
        <v>118.9419788999526</v>
      </c>
      <c r="DU111" s="2">
        <f t="shared" si="134"/>
        <v>113.10928799649855</v>
      </c>
      <c r="DV111" s="2">
        <f t="shared" si="134"/>
        <v>109.77877251340409</v>
      </c>
      <c r="DW111" s="2">
        <f t="shared" si="134"/>
        <v>111.36391025641025</v>
      </c>
      <c r="DX111" s="2">
        <f t="shared" si="134"/>
        <v>98.062766531713891</v>
      </c>
      <c r="DY111" s="2">
        <f t="shared" si="134"/>
        <v>99.847612012012007</v>
      </c>
      <c r="EA111" s="2">
        <f t="shared" si="94"/>
        <v>88.052067403539382</v>
      </c>
      <c r="EB111" s="2">
        <f t="shared" si="94"/>
        <v>86.897310402344047</v>
      </c>
      <c r="EC111" s="2">
        <f t="shared" si="94"/>
        <v>84.541591222478417</v>
      </c>
      <c r="ED111" s="2">
        <f t="shared" si="94"/>
        <v>84.899524764100832</v>
      </c>
      <c r="EE111" s="2">
        <f t="shared" si="94"/>
        <v>85.342383232747309</v>
      </c>
      <c r="EF111" s="2">
        <f t="shared" si="94"/>
        <v>84.319884553923742</v>
      </c>
      <c r="EG111" s="2">
        <f t="shared" si="94"/>
        <v>85.439409841597268</v>
      </c>
      <c r="EH111" s="2">
        <f t="shared" si="94"/>
        <v>84.047104587370157</v>
      </c>
      <c r="EI111" s="2">
        <f t="shared" si="94"/>
        <v>87.507378711908999</v>
      </c>
      <c r="EJ111" s="2">
        <f t="shared" si="94"/>
        <v>88.233713201453796</v>
      </c>
      <c r="EK111" s="2">
        <f t="shared" si="94"/>
        <v>87.893105071660983</v>
      </c>
      <c r="EL111" s="2">
        <f t="shared" si="94"/>
        <v>86.439222627316255</v>
      </c>
      <c r="EM111" s="2">
        <f t="shared" si="135"/>
        <v>89.353252790216615</v>
      </c>
      <c r="EN111" s="2">
        <f t="shared" si="135"/>
        <v>85.247767612076856</v>
      </c>
      <c r="EO111" s="2">
        <f t="shared" si="135"/>
        <v>88.264371609681774</v>
      </c>
      <c r="EQ111" s="2">
        <f t="shared" si="136"/>
        <v>87.411233292118098</v>
      </c>
      <c r="ER111" s="2">
        <f t="shared" si="136"/>
        <v>86.340430306529058</v>
      </c>
      <c r="ES111" s="2">
        <f t="shared" si="136"/>
        <v>84.047938008261866</v>
      </c>
      <c r="ET111" s="2">
        <f t="shared" si="136"/>
        <v>84.454718209685296</v>
      </c>
      <c r="EU111" s="2">
        <f t="shared" si="136"/>
        <v>84.883870276575706</v>
      </c>
      <c r="EV111" s="2">
        <f t="shared" si="136"/>
        <v>84.082850153899543</v>
      </c>
      <c r="EW111" s="2">
        <f t="shared" si="136"/>
        <v>84.90747112358217</v>
      </c>
      <c r="EX111" s="2">
        <f t="shared" si="136"/>
        <v>83.52275119229293</v>
      </c>
      <c r="EY111" s="2">
        <f t="shared" si="136"/>
        <v>87.097219921783477</v>
      </c>
      <c r="EZ111" s="2">
        <f t="shared" si="136"/>
        <v>88.029894339173211</v>
      </c>
      <c r="FA111" s="2">
        <f t="shared" si="136"/>
        <v>87.352858061784161</v>
      </c>
      <c r="FB111" s="2">
        <f t="shared" si="136"/>
        <v>85.83411652482549</v>
      </c>
      <c r="FC111" s="2">
        <f t="shared" si="136"/>
        <v>88.937989380757415</v>
      </c>
      <c r="FD111" s="2">
        <f t="shared" si="136"/>
        <v>85.320612461962583</v>
      </c>
      <c r="FE111" s="2">
        <f t="shared" si="136"/>
        <v>88.452174546452454</v>
      </c>
      <c r="FG111" s="2">
        <f t="shared" si="137"/>
        <v>0.98350987691745628</v>
      </c>
      <c r="FH111" s="2">
        <f t="shared" si="137"/>
        <v>0.98399881330297001</v>
      </c>
      <c r="FI111" s="2">
        <f t="shared" si="137"/>
        <v>0.9823557488028678</v>
      </c>
      <c r="FJ111" s="2">
        <f t="shared" si="137"/>
        <v>0.98075172959754742</v>
      </c>
      <c r="FK111" s="2">
        <f t="shared" si="137"/>
        <v>0.98110979581734858</v>
      </c>
      <c r="FL111" s="2">
        <f t="shared" si="137"/>
        <v>0.98252956978228478</v>
      </c>
      <c r="FM111" s="2">
        <f t="shared" si="137"/>
        <v>0.98066480849847137</v>
      </c>
      <c r="FN111" s="2">
        <f t="shared" si="137"/>
        <v>0.98036356764908206</v>
      </c>
      <c r="FO111" s="2">
        <f t="shared" si="137"/>
        <v>0.98224860700470606</v>
      </c>
      <c r="FP111" s="2">
        <f t="shared" si="137"/>
        <v>0.97874871180153977</v>
      </c>
      <c r="FQ111" s="2">
        <f t="shared" si="137"/>
        <v>0.98094561033036998</v>
      </c>
      <c r="FR111" s="2">
        <f t="shared" si="137"/>
        <v>0.97871152595214106</v>
      </c>
      <c r="FS111" s="2">
        <f t="shared" si="137"/>
        <v>0.98057728897852392</v>
      </c>
      <c r="FT111" s="2">
        <f t="shared" si="137"/>
        <v>0.98138600778039842</v>
      </c>
      <c r="FU111" s="2">
        <f t="shared" si="137"/>
        <v>0.97740617190824219</v>
      </c>
      <c r="FW111" s="2">
        <f t="shared" si="141"/>
        <v>3.0640997670043587E-3</v>
      </c>
      <c r="FX111" s="2">
        <f t="shared" si="141"/>
        <v>3.872245984359124E-3</v>
      </c>
      <c r="FY111" s="2">
        <f t="shared" si="141"/>
        <v>3.9696753299131348E-3</v>
      </c>
      <c r="FZ111" s="2">
        <f t="shared" si="141"/>
        <v>3.7966214768697677E-3</v>
      </c>
      <c r="GA111" s="2">
        <f t="shared" si="141"/>
        <v>3.8447425976116324E-3</v>
      </c>
      <c r="GB111" s="2">
        <f t="shared" si="141"/>
        <v>3.8191112180081133E-3</v>
      </c>
      <c r="GC111" s="2">
        <f t="shared" si="141"/>
        <v>3.3776410574719641E-3</v>
      </c>
      <c r="GD111" s="2">
        <f t="shared" si="141"/>
        <v>3.9511133973915346E-3</v>
      </c>
      <c r="GE111" s="2">
        <f t="shared" si="141"/>
        <v>4.3539757612883192E-3</v>
      </c>
      <c r="GF111" s="2">
        <f t="shared" si="141"/>
        <v>3.2065128903871931E-3</v>
      </c>
      <c r="GG111" s="2">
        <f t="shared" si="141"/>
        <v>3.3610893929598993E-3</v>
      </c>
      <c r="GH111" s="2">
        <f t="shared" si="141"/>
        <v>2.9793455943884881E-3</v>
      </c>
      <c r="GI111" s="2">
        <f t="shared" si="141"/>
        <v>2.9593913180588839E-3</v>
      </c>
      <c r="GJ111" s="2">
        <f t="shared" si="141"/>
        <v>2.3865742826362038E-3</v>
      </c>
      <c r="GK111" s="2">
        <f t="shared" si="141"/>
        <v>2.1731148230803824E-3</v>
      </c>
      <c r="GM111" s="86">
        <f t="shared" si="142"/>
        <v>7.5705884318493922E-15</v>
      </c>
      <c r="GN111" s="86">
        <f t="shared" si="142"/>
        <v>2.0617502137918184E-38</v>
      </c>
      <c r="GO111" s="86">
        <f t="shared" si="142"/>
        <v>1.2315259931578425E-44</v>
      </c>
      <c r="GP111" s="86">
        <f t="shared" si="142"/>
        <v>2.1591362325798469E-40</v>
      </c>
      <c r="GQ111" s="86">
        <f t="shared" si="142"/>
        <v>4.3422302112200558E-49</v>
      </c>
      <c r="GR111" s="86">
        <f t="shared" si="142"/>
        <v>4.6013406868709377E-65</v>
      </c>
      <c r="GS111" s="86">
        <f t="shared" si="142"/>
        <v>6.2070248361689331E-61</v>
      </c>
      <c r="GT111" s="86">
        <f t="shared" si="142"/>
        <v>3.7611985093068123E-42</v>
      </c>
      <c r="GU111" s="86">
        <f t="shared" si="142"/>
        <v>3.091157801120636E-51</v>
      </c>
      <c r="GV111" s="86">
        <f t="shared" si="142"/>
        <v>1.6300507610654986E-46</v>
      </c>
      <c r="GW111" s="86">
        <f t="shared" si="142"/>
        <v>2.5588548529291931E-51</v>
      </c>
      <c r="GX111" s="86">
        <f t="shared" si="142"/>
        <v>4.7531601468243908E-44</v>
      </c>
      <c r="GY111" s="86">
        <f t="shared" si="142"/>
        <v>7.9916896337804484E-44</v>
      </c>
      <c r="GZ111" s="86">
        <f t="shared" si="142"/>
        <v>6.0723966948213788E-22</v>
      </c>
      <c r="HA111" s="86">
        <f t="shared" si="142"/>
        <v>8.0811906386907245E-21</v>
      </c>
      <c r="HC111" s="86">
        <f t="shared" si="73"/>
        <v>0.23275806696769155</v>
      </c>
      <c r="HD111" s="86">
        <f t="shared" si="73"/>
        <v>0.17738218477018056</v>
      </c>
      <c r="HE111" s="86">
        <f t="shared" si="73"/>
        <v>0.15828929348625659</v>
      </c>
      <c r="HF111" s="86">
        <f t="shared" si="73"/>
        <v>0.12042010785512272</v>
      </c>
      <c r="HG111" s="86">
        <f t="shared" si="73"/>
        <v>5.8664396003352333E-2</v>
      </c>
      <c r="HH111" s="86">
        <f t="shared" si="73"/>
        <v>7.4394645870066453E-3</v>
      </c>
      <c r="HI111" s="86">
        <f t="shared" si="138"/>
        <v>3.8407174201821256E-2</v>
      </c>
      <c r="HJ111" s="86">
        <f t="shared" si="138"/>
        <v>1.5000823102822162E-2</v>
      </c>
      <c r="HK111" s="86">
        <f t="shared" si="138"/>
        <v>7.2561883108199403E-3</v>
      </c>
      <c r="HL111" s="86">
        <f t="shared" si="138"/>
        <v>4.3479890882644867E-2</v>
      </c>
      <c r="HM111" s="86">
        <f t="shared" si="138"/>
        <v>2.1116163847680176E-2</v>
      </c>
      <c r="HN111" s="86">
        <f t="shared" si="138"/>
        <v>0.12572797794555016</v>
      </c>
      <c r="HO111" s="86">
        <f t="shared" si="138"/>
        <v>0.1339929124478729</v>
      </c>
      <c r="HP111" s="86">
        <f t="shared" si="138"/>
        <v>0.19519307716549861</v>
      </c>
      <c r="HQ111" s="86">
        <f t="shared" si="138"/>
        <v>0.30172273642188197</v>
      </c>
      <c r="HS111" s="86">
        <f t="shared" si="143"/>
        <v>1.2814127385497527E-9</v>
      </c>
      <c r="HT111" s="86">
        <f t="shared" si="143"/>
        <v>2.9328635811748781E-8</v>
      </c>
      <c r="HU111" s="86">
        <f t="shared" si="143"/>
        <v>4.8193831684808789E-10</v>
      </c>
      <c r="HV111" s="86">
        <f t="shared" si="143"/>
        <v>6.3436633864215664E-11</v>
      </c>
      <c r="HW111" s="86">
        <f t="shared" si="143"/>
        <v>7.7510877615306718E-10</v>
      </c>
      <c r="HX111" s="86">
        <f t="shared" si="143"/>
        <v>3.1959629196335691E-11</v>
      </c>
      <c r="HY111" s="86">
        <f t="shared" si="143"/>
        <v>4.3405079223137468E-11</v>
      </c>
      <c r="HZ111" s="86">
        <f t="shared" si="143"/>
        <v>1.7243482776379944E-10</v>
      </c>
      <c r="IA111" s="86">
        <f t="shared" si="143"/>
        <v>1.0642248179810071E-10</v>
      </c>
      <c r="IB111" s="86">
        <f t="shared" si="143"/>
        <v>5.6962431817076978E-12</v>
      </c>
      <c r="IC111" s="86">
        <f t="shared" si="143"/>
        <v>1.5070887617037647E-11</v>
      </c>
      <c r="ID111" s="86">
        <f t="shared" si="143"/>
        <v>1.1084028499971496E-11</v>
      </c>
      <c r="IE111" s="86">
        <f t="shared" si="143"/>
        <v>3.8009088712834987E-11</v>
      </c>
      <c r="IF111" s="86">
        <f t="shared" si="143"/>
        <v>7.1152935685626125E-8</v>
      </c>
      <c r="IG111" s="86">
        <f t="shared" si="143"/>
        <v>4.8850636284843834E-7</v>
      </c>
      <c r="II111" s="86">
        <f t="shared" si="144"/>
        <v>3.3904130296139076E-62</v>
      </c>
      <c r="IJ111" s="86">
        <f t="shared" si="144"/>
        <v>1.8173935909588216E-51</v>
      </c>
      <c r="IK111" s="86">
        <f t="shared" si="144"/>
        <v>8.2790959336743407E-65</v>
      </c>
      <c r="IL111" s="86">
        <f t="shared" si="144"/>
        <v>1.652938657542652E-71</v>
      </c>
      <c r="IM111" s="86">
        <f t="shared" si="144"/>
        <v>3.5176686188193667E-68</v>
      </c>
      <c r="IN111" s="86">
        <f t="shared" si="144"/>
        <v>1.3778641142598004E-73</v>
      </c>
      <c r="IO111" s="86">
        <f t="shared" si="144"/>
        <v>7.546422820417831E-76</v>
      </c>
      <c r="IP111" s="86">
        <f t="shared" si="144"/>
        <v>1.5445252929696705E-70</v>
      </c>
      <c r="IQ111" s="86">
        <f t="shared" si="144"/>
        <v>1.7111184147055062E-73</v>
      </c>
      <c r="IR111" s="86">
        <f t="shared" si="144"/>
        <v>1.0839688382957913E-78</v>
      </c>
      <c r="IS111" s="86">
        <f t="shared" si="144"/>
        <v>1.7289279575343054E-79</v>
      </c>
      <c r="IT111" s="86">
        <f t="shared" si="144"/>
        <v>1.0942593549992482E-78</v>
      </c>
      <c r="IU111" s="86">
        <f t="shared" si="144"/>
        <v>8.4220396302019044E-73</v>
      </c>
      <c r="IV111" s="86">
        <f t="shared" si="144"/>
        <v>1.0511084541621988E-40</v>
      </c>
      <c r="IW111" s="86">
        <f t="shared" si="144"/>
        <v>2.1832637081360635E-38</v>
      </c>
      <c r="IY111" s="86">
        <f t="shared" si="145"/>
        <v>0.23275806824911185</v>
      </c>
      <c r="IZ111" s="86">
        <f t="shared" si="145"/>
        <v>0.17738221409881638</v>
      </c>
      <c r="JA111" s="86">
        <f t="shared" si="145"/>
        <v>0.15828929396819491</v>
      </c>
      <c r="JB111" s="86">
        <f t="shared" si="145"/>
        <v>0.12042010791855935</v>
      </c>
      <c r="JC111" s="86">
        <f t="shared" si="145"/>
        <v>5.8664396778461109E-2</v>
      </c>
      <c r="JD111" s="86">
        <f t="shared" si="145"/>
        <v>7.4394646189662747E-3</v>
      </c>
      <c r="JE111" s="86">
        <f t="shared" si="145"/>
        <v>3.8407174245226335E-2</v>
      </c>
      <c r="JF111" s="86">
        <f t="shared" si="145"/>
        <v>1.5000823275256991E-2</v>
      </c>
      <c r="JG111" s="86">
        <f t="shared" si="145"/>
        <v>7.2561884172424223E-3</v>
      </c>
      <c r="JH111" s="86">
        <f t="shared" si="145"/>
        <v>4.3479890888341109E-2</v>
      </c>
      <c r="JI111" s="86">
        <f t="shared" si="145"/>
        <v>2.1116163862751065E-2</v>
      </c>
      <c r="JJ111" s="86">
        <f t="shared" si="145"/>
        <v>0.12572797795663418</v>
      </c>
      <c r="JK111" s="86">
        <f t="shared" si="145"/>
        <v>0.13399291248588199</v>
      </c>
      <c r="JL111" s="86">
        <f t="shared" si="145"/>
        <v>0.19519314831843429</v>
      </c>
      <c r="JM111" s="86">
        <f t="shared" si="145"/>
        <v>0.30172322492824483</v>
      </c>
    </row>
    <row r="112" spans="2:273" x14ac:dyDescent="0.25">
      <c r="B112" s="2">
        <v>85</v>
      </c>
      <c r="C112" s="37">
        <v>95.75</v>
      </c>
      <c r="D112" s="37">
        <v>89.710999999999999</v>
      </c>
      <c r="E112" s="37">
        <v>85.575000000000003</v>
      </c>
      <c r="F112" s="37">
        <v>86.097999999999999</v>
      </c>
      <c r="G112" s="37">
        <v>85.39</v>
      </c>
      <c r="H112" s="37">
        <v>81.924999999999997</v>
      </c>
      <c r="I112" s="37">
        <v>83.7</v>
      </c>
      <c r="J112" s="37">
        <v>84.625</v>
      </c>
      <c r="K112" s="37">
        <v>87.512</v>
      </c>
      <c r="L112" s="37">
        <v>86.878</v>
      </c>
      <c r="M112" s="37">
        <v>85.438999999999993</v>
      </c>
      <c r="N112" s="37">
        <v>89.194999999999993</v>
      </c>
      <c r="O112" s="37">
        <v>89.6</v>
      </c>
      <c r="P112" s="37">
        <v>88.3</v>
      </c>
      <c r="Q112" s="37">
        <v>94.385000000000005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99.514206672801294</v>
      </c>
      <c r="T112" s="4">
        <f t="shared" si="146"/>
        <v>93.454440813129764</v>
      </c>
      <c r="U112" s="4">
        <f t="shared" si="146"/>
        <v>90.496237768541263</v>
      </c>
      <c r="V112" s="4">
        <f t="shared" si="146"/>
        <v>88.595222636434215</v>
      </c>
      <c r="W112" s="4">
        <f t="shared" si="146"/>
        <v>86.806643287247368</v>
      </c>
      <c r="X112" s="4">
        <f t="shared" si="146"/>
        <v>84.628141612514924</v>
      </c>
      <c r="Y112" s="4">
        <f t="shared" si="146"/>
        <v>86.227903967257916</v>
      </c>
      <c r="Z112" s="4">
        <f t="shared" si="146"/>
        <v>84.565671293394203</v>
      </c>
      <c r="AA112" s="4">
        <f t="shared" si="146"/>
        <v>87.846986470710263</v>
      </c>
      <c r="AB112" s="4">
        <f t="shared" si="146"/>
        <v>89.279394250394773</v>
      </c>
      <c r="AC112" s="4">
        <f t="shared" si="146"/>
        <v>88.401313396856224</v>
      </c>
      <c r="AD112" s="4">
        <f t="shared" si="146"/>
        <v>90.07753304189599</v>
      </c>
      <c r="AE112" s="4">
        <f t="shared" si="146"/>
        <v>93.36180041327296</v>
      </c>
      <c r="AF112" s="4">
        <f t="shared" si="146"/>
        <v>92.438498181206953</v>
      </c>
      <c r="AG112" s="4">
        <f t="shared" si="146"/>
        <v>99.62362913426098</v>
      </c>
      <c r="AI112" s="4">
        <f t="shared" ref="AI112:AW128" si="147">IF(OR($B112 &lt; C$230, $B112 &gt; C$233), 0, C112-S112)</f>
        <v>-3.7642066728012935</v>
      </c>
      <c r="AJ112" s="4">
        <f t="shared" si="147"/>
        <v>-3.7434408131297658</v>
      </c>
      <c r="AK112" s="4">
        <f t="shared" si="147"/>
        <v>-4.9212377685412605</v>
      </c>
      <c r="AL112" s="4">
        <f t="shared" si="147"/>
        <v>-2.4972226364342163</v>
      </c>
      <c r="AM112" s="4">
        <f t="shared" si="147"/>
        <v>-1.4166432872473678</v>
      </c>
      <c r="AN112" s="4">
        <f t="shared" si="147"/>
        <v>-2.7031416125149264</v>
      </c>
      <c r="AO112" s="4">
        <f t="shared" si="147"/>
        <v>-2.5279039672579131</v>
      </c>
      <c r="AP112" s="4">
        <f t="shared" si="147"/>
        <v>5.932870660579681E-2</v>
      </c>
      <c r="AQ112" s="4">
        <f t="shared" si="147"/>
        <v>-0.33498647071026255</v>
      </c>
      <c r="AR112" s="4">
        <f t="shared" si="147"/>
        <v>-2.4013942503947732</v>
      </c>
      <c r="AS112" s="4">
        <f t="shared" si="147"/>
        <v>-2.9623133968562314</v>
      </c>
      <c r="AT112" s="4">
        <f t="shared" si="147"/>
        <v>-0.88253304189599646</v>
      </c>
      <c r="AU112" s="4">
        <f t="shared" si="147"/>
        <v>-3.7618004132729652</v>
      </c>
      <c r="AV112" s="4">
        <f t="shared" si="147"/>
        <v>-4.1384981812069555</v>
      </c>
      <c r="AW112" s="4">
        <f t="shared" si="147"/>
        <v>-5.2386291342609752</v>
      </c>
      <c r="AY112" s="2">
        <f t="shared" si="139"/>
        <v>88.09418058623757</v>
      </c>
      <c r="AZ112" s="2">
        <f t="shared" si="139"/>
        <v>87.068936570957135</v>
      </c>
      <c r="BA112" s="2">
        <f t="shared" si="139"/>
        <v>84.758361812434302</v>
      </c>
      <c r="BB112" s="2">
        <f t="shared" si="139"/>
        <v>85.133204283103197</v>
      </c>
      <c r="BC112" s="2">
        <f t="shared" si="139"/>
        <v>85.536988053892173</v>
      </c>
      <c r="BD112" s="2">
        <f t="shared" si="139"/>
        <v>84.57620796810285</v>
      </c>
      <c r="BE112" s="2">
        <f t="shared" si="139"/>
        <v>85.70848571505627</v>
      </c>
      <c r="BF112" s="2">
        <f t="shared" si="139"/>
        <v>84.435318400505267</v>
      </c>
      <c r="BG112" s="2">
        <f t="shared" si="139"/>
        <v>87.79346922887926</v>
      </c>
      <c r="BH112" s="2">
        <f t="shared" si="139"/>
        <v>88.689735329985098</v>
      </c>
      <c r="BI112" s="2">
        <f t="shared" si="139"/>
        <v>88.164909146523073</v>
      </c>
      <c r="BJ112" s="2">
        <f t="shared" si="139"/>
        <v>86.767348279197577</v>
      </c>
      <c r="BK112" s="2">
        <f t="shared" si="139"/>
        <v>89.585977982073004</v>
      </c>
      <c r="BL112" s="2">
        <f t="shared" si="139"/>
        <v>85.376713404811994</v>
      </c>
      <c r="BM112" s="2">
        <f t="shared" si="139"/>
        <v>88.435351707739812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>
        <f t="shared" si="140"/>
        <v>81.924999999999997</v>
      </c>
      <c r="CK112" s="2">
        <f t="shared" si="140"/>
        <v>83.7</v>
      </c>
      <c r="CL112" s="2">
        <f t="shared" si="140"/>
        <v>84.625</v>
      </c>
      <c r="CM112" s="2">
        <f t="shared" si="140"/>
        <v>87.512</v>
      </c>
      <c r="CN112" s="2">
        <f t="shared" si="140"/>
        <v>86.878</v>
      </c>
      <c r="CO112" s="2">
        <f t="shared" si="140"/>
        <v>85.438999999999993</v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>
        <f t="shared" si="115"/>
        <v>81.924999999999997</v>
      </c>
      <c r="DA112" s="2">
        <f t="shared" si="116"/>
        <v>83.7</v>
      </c>
      <c r="DB112" s="2">
        <f t="shared" si="117"/>
        <v>84.625</v>
      </c>
      <c r="DC112" s="2">
        <f t="shared" si="118"/>
        <v>87.512</v>
      </c>
      <c r="DD112" s="2">
        <f t="shared" si="119"/>
        <v>86.878</v>
      </c>
      <c r="DE112" s="2">
        <f t="shared" si="120"/>
        <v>85.438999999999993</v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106.00778164642372</v>
      </c>
      <c r="DL112" s="2">
        <f t="shared" si="148"/>
        <v>111.20840620782725</v>
      </c>
      <c r="DM112" s="2">
        <f t="shared" si="148"/>
        <v>110.13992964352718</v>
      </c>
      <c r="DN112" s="2">
        <f t="shared" si="148"/>
        <v>108.20756445993028</v>
      </c>
      <c r="DO112" s="2">
        <f t="shared" si="148"/>
        <v>105.96903161350843</v>
      </c>
      <c r="DP112" s="2">
        <f t="shared" si="148"/>
        <v>108.47562617260787</v>
      </c>
      <c r="DQ112" s="2">
        <f t="shared" si="148"/>
        <v>110.80889338731441</v>
      </c>
      <c r="DR112" s="2">
        <f t="shared" si="148"/>
        <v>113.92392206477733</v>
      </c>
      <c r="DS112" s="2">
        <f t="shared" si="148"/>
        <v>117.44447705802969</v>
      </c>
      <c r="DT112" s="2">
        <f t="shared" si="148"/>
        <v>119.28988240872454</v>
      </c>
      <c r="DU112" s="2">
        <f t="shared" si="148"/>
        <v>113.3887056570741</v>
      </c>
      <c r="DV112" s="2">
        <f t="shared" si="148"/>
        <v>109.9489754896597</v>
      </c>
      <c r="DW112" s="2">
        <f t="shared" si="148"/>
        <v>111.52794871794872</v>
      </c>
      <c r="DX112" s="2">
        <f t="shared" si="148"/>
        <v>98.168697705802956</v>
      </c>
      <c r="DY112" s="2">
        <f t="shared" si="148"/>
        <v>99.921518189618183</v>
      </c>
      <c r="EA112" s="2">
        <f t="shared" si="94"/>
        <v>87.822337785616625</v>
      </c>
      <c r="EB112" s="2">
        <f t="shared" si="94"/>
        <v>86.713193421953889</v>
      </c>
      <c r="EC112" s="2">
        <f t="shared" si="94"/>
        <v>84.344640354446412</v>
      </c>
      <c r="ED112" s="2">
        <f t="shared" si="94"/>
        <v>84.721945981370766</v>
      </c>
      <c r="EE112" s="2">
        <f t="shared" si="94"/>
        <v>85.180067961165051</v>
      </c>
      <c r="EF112" s="2">
        <f t="shared" si="94"/>
        <v>84.189568272983223</v>
      </c>
      <c r="EG112" s="2">
        <f t="shared" si="94"/>
        <v>85.259008518603409</v>
      </c>
      <c r="EH112" s="2">
        <f t="shared" si="94"/>
        <v>83.898803913271877</v>
      </c>
      <c r="EI112" s="2">
        <f t="shared" si="94"/>
        <v>87.306596337682777</v>
      </c>
      <c r="EJ112" s="2">
        <f t="shared" si="94"/>
        <v>88.084459219000223</v>
      </c>
      <c r="EK112" s="2">
        <f t="shared" si="94"/>
        <v>87.719953263907513</v>
      </c>
      <c r="EL112" s="2">
        <f t="shared" si="94"/>
        <v>86.309367760832501</v>
      </c>
      <c r="EM112" s="2">
        <f t="shared" si="135"/>
        <v>89.190898267906249</v>
      </c>
      <c r="EN112" s="2">
        <f t="shared" si="135"/>
        <v>85.155253888380599</v>
      </c>
      <c r="EO112" s="2">
        <f t="shared" si="135"/>
        <v>88.192783368188984</v>
      </c>
      <c r="EQ112" s="2">
        <f t="shared" ref="EQ112:FE128" si="149">CU$228*$B112+CU$229</f>
        <v>87.212403336337132</v>
      </c>
      <c r="ER112" s="2">
        <f t="shared" si="149"/>
        <v>86.188777665928029</v>
      </c>
      <c r="ES112" s="2">
        <f t="shared" si="149"/>
        <v>83.881464072022681</v>
      </c>
      <c r="ET112" s="2">
        <f t="shared" si="149"/>
        <v>84.308019052564347</v>
      </c>
      <c r="EU112" s="2">
        <f t="shared" si="149"/>
        <v>84.745827413143999</v>
      </c>
      <c r="EV112" s="2">
        <f t="shared" si="149"/>
        <v>83.971892615740884</v>
      </c>
      <c r="EW112" s="2">
        <f t="shared" si="149"/>
        <v>84.76341491478118</v>
      </c>
      <c r="EX112" s="2">
        <f t="shared" si="149"/>
        <v>83.408075549276631</v>
      </c>
      <c r="EY112" s="2">
        <f t="shared" si="149"/>
        <v>86.928038456442664</v>
      </c>
      <c r="EZ112" s="2">
        <f t="shared" si="149"/>
        <v>87.896148070714005</v>
      </c>
      <c r="FA112" s="2">
        <f t="shared" si="149"/>
        <v>87.215106486933394</v>
      </c>
      <c r="FB112" s="2">
        <f t="shared" si="149"/>
        <v>85.742487535219851</v>
      </c>
      <c r="FC112" s="2">
        <f t="shared" si="149"/>
        <v>88.799414391166309</v>
      </c>
      <c r="FD112" s="2">
        <f t="shared" si="149"/>
        <v>85.223580274441716</v>
      </c>
      <c r="FE112" s="2">
        <f t="shared" si="149"/>
        <v>88.363530496149082</v>
      </c>
      <c r="FG112" s="2">
        <f t="shared" ref="FG112:FU128" si="150">POWER(10,($B112-C$231)/C$229)/(1+POWER(10,($B112-C$231)/C$229))</f>
        <v>0.9849389761824372</v>
      </c>
      <c r="FH112" s="2">
        <f t="shared" si="150"/>
        <v>0.98538616902428477</v>
      </c>
      <c r="FI112" s="2">
        <f t="shared" si="150"/>
        <v>0.98388323032499481</v>
      </c>
      <c r="FJ112" s="2">
        <f t="shared" si="150"/>
        <v>0.98241558710388366</v>
      </c>
      <c r="FK112" s="2">
        <f t="shared" si="150"/>
        <v>0.98274324600385432</v>
      </c>
      <c r="FL112" s="2">
        <f t="shared" si="150"/>
        <v>0.98404224788117922</v>
      </c>
      <c r="FM112" s="2">
        <f t="shared" si="150"/>
        <v>0.98233604430660493</v>
      </c>
      <c r="FN112" s="2">
        <f t="shared" si="150"/>
        <v>0.98206036487008508</v>
      </c>
      <c r="FO112" s="2">
        <f t="shared" si="150"/>
        <v>0.98378521080618464</v>
      </c>
      <c r="FP112" s="2">
        <f t="shared" si="150"/>
        <v>0.98058228595912678</v>
      </c>
      <c r="FQ112" s="2">
        <f t="shared" si="150"/>
        <v>0.9825930058700566</v>
      </c>
      <c r="FR112" s="2">
        <f t="shared" si="150"/>
        <v>0.98054824476314728</v>
      </c>
      <c r="FS112" s="2">
        <f t="shared" si="150"/>
        <v>0.98225595265403709</v>
      </c>
      <c r="FT112" s="2">
        <f t="shared" si="150"/>
        <v>0.9829959876581269</v>
      </c>
      <c r="FU112" s="2">
        <f t="shared" si="150"/>
        <v>0.97935313766832421</v>
      </c>
      <c r="FW112" s="2">
        <f t="shared" si="141"/>
        <v>3.3587256828102705E-3</v>
      </c>
      <c r="FX112" s="2">
        <f t="shared" si="141"/>
        <v>4.2442476948836867E-3</v>
      </c>
      <c r="FY112" s="2">
        <f t="shared" si="141"/>
        <v>4.3509960695847392E-3</v>
      </c>
      <c r="FZ112" s="2">
        <f t="shared" si="141"/>
        <v>4.1613883884854142E-3</v>
      </c>
      <c r="GA112" s="2">
        <f t="shared" si="141"/>
        <v>4.2141132708865296E-3</v>
      </c>
      <c r="GB112" s="2">
        <f t="shared" si="141"/>
        <v>4.1860297906315411E-3</v>
      </c>
      <c r="GC112" s="2">
        <f t="shared" si="141"/>
        <v>3.7023033090888015E-3</v>
      </c>
      <c r="GD112" s="2">
        <f t="shared" si="141"/>
        <v>4.3306588596240423E-3</v>
      </c>
      <c r="GE112" s="2">
        <f t="shared" si="141"/>
        <v>4.7720349300081092E-3</v>
      </c>
      <c r="GF112" s="2">
        <f t="shared" si="141"/>
        <v>3.5147841413321452E-3</v>
      </c>
      <c r="GG112" s="2">
        <f t="shared" si="141"/>
        <v>3.6841665631920538E-3</v>
      </c>
      <c r="GH112" s="2">
        <f t="shared" si="141"/>
        <v>3.2658487412920469E-3</v>
      </c>
      <c r="GI112" s="2">
        <f t="shared" si="141"/>
        <v>3.2439818429993972E-3</v>
      </c>
      <c r="GJ112" s="2">
        <f t="shared" si="141"/>
        <v>2.6162242725167187E-3</v>
      </c>
      <c r="GK112" s="2">
        <f t="shared" si="141"/>
        <v>2.3822735580415312E-3</v>
      </c>
      <c r="GM112" s="86">
        <f t="shared" si="142"/>
        <v>5.7066442874438013E-16</v>
      </c>
      <c r="GN112" s="86">
        <f t="shared" si="142"/>
        <v>1.3842806770496215E-41</v>
      </c>
      <c r="GO112" s="86">
        <f t="shared" si="142"/>
        <v>2.6485736889434747E-48</v>
      </c>
      <c r="GP112" s="86">
        <f t="shared" si="142"/>
        <v>1.0758591818916296E-43</v>
      </c>
      <c r="GQ112" s="86">
        <f t="shared" si="142"/>
        <v>4.7871305728031725E-53</v>
      </c>
      <c r="GR112" s="86">
        <f t="shared" si="142"/>
        <v>3.4645127343957413E-70</v>
      </c>
      <c r="GS112" s="86">
        <f t="shared" si="142"/>
        <v>6.7675975036991512E-66</v>
      </c>
      <c r="GT112" s="86">
        <f t="shared" si="142"/>
        <v>1.6723088706824442E-45</v>
      </c>
      <c r="GU112" s="86">
        <f t="shared" si="142"/>
        <v>3.0799073597842354E-55</v>
      </c>
      <c r="GV112" s="86">
        <f t="shared" si="142"/>
        <v>3.0149679614224507E-50</v>
      </c>
      <c r="GW112" s="86">
        <f t="shared" si="142"/>
        <v>2.3019142771331088E-55</v>
      </c>
      <c r="GX112" s="86">
        <f t="shared" si="142"/>
        <v>1.0895547330183687E-47</v>
      </c>
      <c r="GY112" s="86">
        <f t="shared" si="142"/>
        <v>2.3337531043886102E-47</v>
      </c>
      <c r="GZ112" s="86">
        <f t="shared" si="142"/>
        <v>1.3081854753214483E-23</v>
      </c>
      <c r="HA112" s="86">
        <f t="shared" si="142"/>
        <v>1.9746741820160774E-22</v>
      </c>
      <c r="HC112" s="86">
        <f t="shared" si="73"/>
        <v>0.14065266109528887</v>
      </c>
      <c r="HD112" s="86">
        <f t="shared" si="73"/>
        <v>6.7781937386200669E-2</v>
      </c>
      <c r="HE112" s="86">
        <f t="shared" si="73"/>
        <v>6.2740751211859874E-2</v>
      </c>
      <c r="HF112" s="86">
        <f t="shared" si="73"/>
        <v>4.0552523460861668E-2</v>
      </c>
      <c r="HG112" s="86">
        <f t="shared" si="73"/>
        <v>1.6564496574594488E-2</v>
      </c>
      <c r="HH112" s="86">
        <f t="shared" si="73"/>
        <v>8.4178493594570618E-4</v>
      </c>
      <c r="HI112" s="86">
        <f t="shared" si="138"/>
        <v>7.3022984825166703E-3</v>
      </c>
      <c r="HJ112" s="86">
        <f t="shared" si="138"/>
        <v>1.9489274499879506E-3</v>
      </c>
      <c r="HK112" s="86">
        <f t="shared" si="138"/>
        <v>9.6997103572432056E-4</v>
      </c>
      <c r="HL112" s="86">
        <f t="shared" si="138"/>
        <v>8.511570825973978E-3</v>
      </c>
      <c r="HM112" s="86">
        <f t="shared" si="138"/>
        <v>3.7859369429882328E-3</v>
      </c>
      <c r="HN112" s="86">
        <f t="shared" si="138"/>
        <v>4.0913409445763105E-2</v>
      </c>
      <c r="HO112" s="86">
        <f t="shared" si="138"/>
        <v>4.6064868854992898E-2</v>
      </c>
      <c r="HP112" s="86">
        <f t="shared" si="138"/>
        <v>0.10435306597444652</v>
      </c>
      <c r="HQ112" s="86">
        <f t="shared" si="138"/>
        <v>0.19316442341115636</v>
      </c>
      <c r="HS112" s="86">
        <f t="shared" si="143"/>
        <v>3.6548015125676031E-9</v>
      </c>
      <c r="HT112" s="86">
        <f t="shared" si="143"/>
        <v>7.2791286256832313E-8</v>
      </c>
      <c r="HU112" s="86">
        <f t="shared" si="143"/>
        <v>1.5181790209533865E-9</v>
      </c>
      <c r="HV112" s="86">
        <f t="shared" si="143"/>
        <v>2.2237822044430098E-10</v>
      </c>
      <c r="HW112" s="86">
        <f t="shared" si="143"/>
        <v>2.4651484411242654E-9</v>
      </c>
      <c r="HX112" s="86">
        <f t="shared" si="143"/>
        <v>1.1648365594455045E-10</v>
      </c>
      <c r="HY112" s="86">
        <f t="shared" si="143"/>
        <v>1.5558738219276062E-10</v>
      </c>
      <c r="HZ112" s="86">
        <f t="shared" si="143"/>
        <v>5.8781425712694822E-10</v>
      </c>
      <c r="IA112" s="86">
        <f t="shared" si="143"/>
        <v>3.8602149725511993E-10</v>
      </c>
      <c r="IB112" s="86">
        <f t="shared" si="143"/>
        <v>2.1864109872566061E-11</v>
      </c>
      <c r="IC112" s="86">
        <f t="shared" si="143"/>
        <v>5.7327122145435105E-11</v>
      </c>
      <c r="ID112" s="86">
        <f t="shared" si="143"/>
        <v>4.109026250179748E-11</v>
      </c>
      <c r="IE112" s="86">
        <f t="shared" si="143"/>
        <v>1.2950081420904817E-10</v>
      </c>
      <c r="IF112" s="86">
        <f t="shared" si="143"/>
        <v>1.5738217935449069E-7</v>
      </c>
      <c r="IG112" s="86">
        <f t="shared" si="143"/>
        <v>9.50760206966574E-7</v>
      </c>
      <c r="II112" s="86">
        <f t="shared" si="144"/>
        <v>2.7366406351306806E-60</v>
      </c>
      <c r="IJ112" s="86">
        <f t="shared" si="144"/>
        <v>7.8465486677161386E-50</v>
      </c>
      <c r="IK112" s="86">
        <f t="shared" si="144"/>
        <v>9.9988462940600229E-63</v>
      </c>
      <c r="IL112" s="86">
        <f t="shared" si="144"/>
        <v>3.1817649161801877E-69</v>
      </c>
      <c r="IM112" s="86">
        <f t="shared" si="144"/>
        <v>5.3304646168716225E-66</v>
      </c>
      <c r="IN112" s="86">
        <f t="shared" si="144"/>
        <v>3.1195136646567943E-71</v>
      </c>
      <c r="IO112" s="86">
        <f t="shared" si="144"/>
        <v>1.7965094597265366E-73</v>
      </c>
      <c r="IP112" s="86">
        <f t="shared" si="144"/>
        <v>2.86845487894021E-68</v>
      </c>
      <c r="IQ112" s="86">
        <f t="shared" si="144"/>
        <v>4.3810096255971245E-71</v>
      </c>
      <c r="IR112" s="86">
        <f t="shared" si="144"/>
        <v>3.0236083962287591E-76</v>
      </c>
      <c r="IS112" s="86">
        <f t="shared" si="144"/>
        <v>5.3571686044399757E-77</v>
      </c>
      <c r="IT112" s="86">
        <f t="shared" si="144"/>
        <v>2.8427467652943465E-76</v>
      </c>
      <c r="IU112" s="86">
        <f t="shared" si="144"/>
        <v>1.4222015663736353E-70</v>
      </c>
      <c r="IV112" s="86">
        <f t="shared" si="144"/>
        <v>1.5920716459108964E-39</v>
      </c>
      <c r="IW112" s="86">
        <f t="shared" si="144"/>
        <v>2.7085546076863778E-37</v>
      </c>
      <c r="IY112" s="86">
        <f t="shared" si="145"/>
        <v>0.14065266475009097</v>
      </c>
      <c r="IZ112" s="86">
        <f t="shared" si="145"/>
        <v>6.7782010177486932E-2</v>
      </c>
      <c r="JA112" s="86">
        <f t="shared" si="145"/>
        <v>6.2740752730038901E-2</v>
      </c>
      <c r="JB112" s="86">
        <f t="shared" si="145"/>
        <v>4.0552523683239888E-2</v>
      </c>
      <c r="JC112" s="86">
        <f t="shared" si="145"/>
        <v>1.6564499039742928E-2</v>
      </c>
      <c r="JD112" s="86">
        <f t="shared" si="145"/>
        <v>8.4178505242936213E-4</v>
      </c>
      <c r="JE112" s="86">
        <f t="shared" si="145"/>
        <v>7.3022986381040527E-3</v>
      </c>
      <c r="JF112" s="86">
        <f t="shared" si="145"/>
        <v>1.9489280378022077E-3</v>
      </c>
      <c r="JG112" s="86">
        <f t="shared" si="145"/>
        <v>9.6997142174581777E-4</v>
      </c>
      <c r="JH112" s="86">
        <f t="shared" si="145"/>
        <v>8.5115708478380875E-3</v>
      </c>
      <c r="JI112" s="86">
        <f t="shared" si="145"/>
        <v>3.785937000315355E-3</v>
      </c>
      <c r="JJ112" s="86">
        <f t="shared" si="145"/>
        <v>4.0913409486853368E-2</v>
      </c>
      <c r="JK112" s="86">
        <f t="shared" si="145"/>
        <v>4.6064868984493711E-2</v>
      </c>
      <c r="JL112" s="86">
        <f t="shared" si="145"/>
        <v>0.10435322335662588</v>
      </c>
      <c r="JM112" s="86">
        <f t="shared" si="145"/>
        <v>0.19316537417136334</v>
      </c>
    </row>
    <row r="113" spans="2:273" x14ac:dyDescent="0.25">
      <c r="B113" s="2">
        <v>86</v>
      </c>
      <c r="C113" s="37">
        <v>85.704999999999998</v>
      </c>
      <c r="D113" s="37">
        <v>86.447000000000003</v>
      </c>
      <c r="E113" s="37">
        <v>81.474999999999994</v>
      </c>
      <c r="F113" s="37">
        <v>82.438999999999993</v>
      </c>
      <c r="G113" s="37">
        <v>83.22</v>
      </c>
      <c r="H113" s="37">
        <v>84.3</v>
      </c>
      <c r="I113" s="37">
        <v>86.55</v>
      </c>
      <c r="J113" s="37">
        <v>81.900000000000006</v>
      </c>
      <c r="K113" s="37">
        <v>84.805000000000007</v>
      </c>
      <c r="L113" s="37">
        <v>85.049000000000007</v>
      </c>
      <c r="M113" s="37">
        <v>86.122</v>
      </c>
      <c r="N113" s="37">
        <v>85.22</v>
      </c>
      <c r="O113" s="37">
        <v>88.325000000000003</v>
      </c>
      <c r="P113" s="37">
        <v>84.7</v>
      </c>
      <c r="Q113" s="37">
        <v>87.128</v>
      </c>
      <c r="S113" s="4">
        <f t="shared" si="146"/>
        <v>93.061158670778823</v>
      </c>
      <c r="T113" s="4">
        <f t="shared" si="146"/>
        <v>88.427825562155093</v>
      </c>
      <c r="U113" s="4">
        <f t="shared" si="146"/>
        <v>86.004633648924283</v>
      </c>
      <c r="V113" s="4">
        <f t="shared" si="146"/>
        <v>85.642403173103688</v>
      </c>
      <c r="W113" s="4">
        <f t="shared" si="146"/>
        <v>85.569150882660949</v>
      </c>
      <c r="X113" s="4">
        <f t="shared" si="146"/>
        <v>84.420455614031326</v>
      </c>
      <c r="Y113" s="4">
        <f t="shared" si="146"/>
        <v>85.548931070222778</v>
      </c>
      <c r="Z113" s="4">
        <f t="shared" si="146"/>
        <v>84.256234681119182</v>
      </c>
      <c r="AA113" s="4">
        <f t="shared" si="146"/>
        <v>87.562430248064871</v>
      </c>
      <c r="AB113" s="4">
        <f t="shared" si="146"/>
        <v>88.559087721108227</v>
      </c>
      <c r="AC113" s="4">
        <f t="shared" si="146"/>
        <v>87.983679861607257</v>
      </c>
      <c r="AD113" s="4">
        <f t="shared" si="146"/>
        <v>87.249545772559856</v>
      </c>
      <c r="AE113" s="4">
        <f t="shared" si="146"/>
        <v>90.195839790331277</v>
      </c>
      <c r="AF113" s="4">
        <f t="shared" si="146"/>
        <v>87.965058929176905</v>
      </c>
      <c r="AG113" s="4">
        <f t="shared" si="146"/>
        <v>93.484140412672019</v>
      </c>
      <c r="AI113" s="4">
        <f t="shared" si="147"/>
        <v>-7.3561586707788251</v>
      </c>
      <c r="AJ113" s="4">
        <f t="shared" si="147"/>
        <v>-1.9808255621550899</v>
      </c>
      <c r="AK113" s="4">
        <f t="shared" si="147"/>
        <v>-4.529633648924289</v>
      </c>
      <c r="AL113" s="4">
        <f t="shared" si="147"/>
        <v>-3.2034031731036947</v>
      </c>
      <c r="AM113" s="4">
        <f t="shared" si="147"/>
        <v>-2.3491508826609504</v>
      </c>
      <c r="AN113" s="4">
        <f t="shared" si="147"/>
        <v>-0.12045561403132865</v>
      </c>
      <c r="AO113" s="4">
        <f t="shared" si="147"/>
        <v>1.0010689297772188</v>
      </c>
      <c r="AP113" s="4">
        <f t="shared" si="147"/>
        <v>-2.3562346811191759</v>
      </c>
      <c r="AQ113" s="4">
        <f t="shared" si="147"/>
        <v>-2.757430248064864</v>
      </c>
      <c r="AR113" s="4">
        <f t="shared" si="147"/>
        <v>-3.5100877211082206</v>
      </c>
      <c r="AS113" s="4">
        <f t="shared" si="147"/>
        <v>-1.8616798616072572</v>
      </c>
      <c r="AT113" s="4">
        <f t="shared" si="147"/>
        <v>-2.0295457725598567</v>
      </c>
      <c r="AU113" s="4">
        <f t="shared" si="147"/>
        <v>-1.8708397903312743</v>
      </c>
      <c r="AV113" s="4">
        <f t="shared" si="147"/>
        <v>-3.2650589291769023</v>
      </c>
      <c r="AW113" s="4">
        <f t="shared" si="147"/>
        <v>-6.3561404126720191</v>
      </c>
      <c r="AY113" s="2">
        <f t="shared" si="139"/>
        <v>87.845774278750099</v>
      </c>
      <c r="AZ113" s="2">
        <f t="shared" si="139"/>
        <v>86.858865051614202</v>
      </c>
      <c r="BA113" s="2">
        <f t="shared" si="139"/>
        <v>84.531802600422054</v>
      </c>
      <c r="BB113" s="2">
        <f t="shared" si="139"/>
        <v>84.926180547356623</v>
      </c>
      <c r="BC113" s="2">
        <f t="shared" si="139"/>
        <v>85.348345549783886</v>
      </c>
      <c r="BD113" s="2">
        <f t="shared" si="139"/>
        <v>84.417472152415328</v>
      </c>
      <c r="BE113" s="2">
        <f t="shared" si="139"/>
        <v>85.495571384305237</v>
      </c>
      <c r="BF113" s="2">
        <f t="shared" si="139"/>
        <v>84.247644470711762</v>
      </c>
      <c r="BG113" s="2">
        <f t="shared" si="139"/>
        <v>87.558600264481072</v>
      </c>
      <c r="BH113" s="2">
        <f t="shared" si="139"/>
        <v>88.496926617255923</v>
      </c>
      <c r="BI113" s="2">
        <f t="shared" si="139"/>
        <v>87.960227447272501</v>
      </c>
      <c r="BJ113" s="2">
        <f t="shared" si="139"/>
        <v>86.603043278545613</v>
      </c>
      <c r="BK113" s="2">
        <f t="shared" si="139"/>
        <v>89.394566899774361</v>
      </c>
      <c r="BL113" s="2">
        <f t="shared" si="139"/>
        <v>85.268118069651877</v>
      </c>
      <c r="BM113" s="2">
        <f t="shared" si="139"/>
        <v>88.345597098288721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>
        <f t="shared" si="140"/>
        <v>83.22</v>
      </c>
      <c r="CJ113" s="2">
        <f t="shared" si="140"/>
        <v>84.3</v>
      </c>
      <c r="CK113" s="2">
        <f t="shared" si="140"/>
        <v>86.55</v>
      </c>
      <c r="CL113" s="2">
        <f t="shared" si="140"/>
        <v>81.900000000000006</v>
      </c>
      <c r="CM113" s="2">
        <f t="shared" si="140"/>
        <v>84.805000000000007</v>
      </c>
      <c r="CN113" s="2">
        <f t="shared" si="140"/>
        <v>85.049000000000007</v>
      </c>
      <c r="CO113" s="2">
        <f t="shared" si="140"/>
        <v>86.122</v>
      </c>
      <c r="CP113" s="2">
        <f t="shared" si="140"/>
        <v>85.22</v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>
        <f t="shared" si="114"/>
        <v>83.22</v>
      </c>
      <c r="CZ113" s="2">
        <f t="shared" si="115"/>
        <v>84.3</v>
      </c>
      <c r="DA113" s="2">
        <f t="shared" si="116"/>
        <v>86.55</v>
      </c>
      <c r="DB113" s="2">
        <f t="shared" si="117"/>
        <v>81.900000000000006</v>
      </c>
      <c r="DC113" s="2">
        <f t="shared" si="118"/>
        <v>84.805000000000007</v>
      </c>
      <c r="DD113" s="2">
        <f t="shared" si="119"/>
        <v>85.049000000000007</v>
      </c>
      <c r="DE113" s="2">
        <f t="shared" si="120"/>
        <v>86.122</v>
      </c>
      <c r="DF113" s="2">
        <f t="shared" si="121"/>
        <v>85.22</v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106.15426707152494</v>
      </c>
      <c r="DL113" s="2">
        <f t="shared" si="148"/>
        <v>111.41283738191632</v>
      </c>
      <c r="DM113" s="2">
        <f t="shared" si="148"/>
        <v>110.38332551594745</v>
      </c>
      <c r="DN113" s="2">
        <f t="shared" si="148"/>
        <v>108.42431986062715</v>
      </c>
      <c r="DO113" s="2">
        <f t="shared" si="148"/>
        <v>106.1115549718574</v>
      </c>
      <c r="DP113" s="2">
        <f t="shared" si="148"/>
        <v>108.70090290806753</v>
      </c>
      <c r="DQ113" s="2">
        <f t="shared" si="148"/>
        <v>111.03665654520915</v>
      </c>
      <c r="DR113" s="2">
        <f t="shared" si="148"/>
        <v>114.22042510121457</v>
      </c>
      <c r="DS113" s="2">
        <f t="shared" si="148"/>
        <v>117.80302483130905</v>
      </c>
      <c r="DT113" s="2">
        <f t="shared" si="148"/>
        <v>119.63778591749646</v>
      </c>
      <c r="DU113" s="2">
        <f t="shared" si="148"/>
        <v>113.66812331764966</v>
      </c>
      <c r="DV113" s="2">
        <f t="shared" si="148"/>
        <v>110.11917846591531</v>
      </c>
      <c r="DW113" s="2">
        <f t="shared" si="148"/>
        <v>111.69198717948717</v>
      </c>
      <c r="DX113" s="2">
        <f t="shared" si="148"/>
        <v>98.27462887989202</v>
      </c>
      <c r="DY113" s="2">
        <f t="shared" si="148"/>
        <v>99.995424367224359</v>
      </c>
      <c r="EA113" s="2">
        <f t="shared" si="94"/>
        <v>87.592608167693868</v>
      </c>
      <c r="EB113" s="2">
        <f t="shared" si="94"/>
        <v>86.529076441563717</v>
      </c>
      <c r="EC113" s="2">
        <f t="shared" si="94"/>
        <v>84.147689486414407</v>
      </c>
      <c r="ED113" s="2">
        <f t="shared" si="94"/>
        <v>84.544367198640714</v>
      </c>
      <c r="EE113" s="2">
        <f t="shared" si="94"/>
        <v>85.017752689582792</v>
      </c>
      <c r="EF113" s="2">
        <f t="shared" si="94"/>
        <v>84.059251992042689</v>
      </c>
      <c r="EG113" s="2">
        <f t="shared" si="94"/>
        <v>85.07860719560955</v>
      </c>
      <c r="EH113" s="2">
        <f t="shared" si="94"/>
        <v>83.750503239173582</v>
      </c>
      <c r="EI113" s="2">
        <f t="shared" si="94"/>
        <v>87.105813963456555</v>
      </c>
      <c r="EJ113" s="2">
        <f t="shared" si="94"/>
        <v>87.935205236546651</v>
      </c>
      <c r="EK113" s="2">
        <f t="shared" si="94"/>
        <v>87.546801456154071</v>
      </c>
      <c r="EL113" s="2">
        <f t="shared" si="94"/>
        <v>86.179512894348733</v>
      </c>
      <c r="EM113" s="2">
        <f t="shared" si="135"/>
        <v>89.028543745595883</v>
      </c>
      <c r="EN113" s="2">
        <f t="shared" si="135"/>
        <v>85.062740164684357</v>
      </c>
      <c r="EO113" s="2">
        <f t="shared" si="135"/>
        <v>88.121195126696179</v>
      </c>
      <c r="EQ113" s="2">
        <f t="shared" si="149"/>
        <v>87.013573380556181</v>
      </c>
      <c r="ER113" s="2">
        <f t="shared" si="149"/>
        <v>86.037125025326986</v>
      </c>
      <c r="ES113" s="2">
        <f t="shared" si="149"/>
        <v>83.714990135783495</v>
      </c>
      <c r="ET113" s="2">
        <f t="shared" si="149"/>
        <v>84.161319895443398</v>
      </c>
      <c r="EU113" s="2">
        <f t="shared" si="149"/>
        <v>84.607784549712278</v>
      </c>
      <c r="EV113" s="2">
        <f t="shared" si="149"/>
        <v>83.860935077582226</v>
      </c>
      <c r="EW113" s="2">
        <f t="shared" si="149"/>
        <v>84.619358705980176</v>
      </c>
      <c r="EX113" s="2">
        <f t="shared" si="149"/>
        <v>83.293399906260348</v>
      </c>
      <c r="EY113" s="2">
        <f t="shared" si="149"/>
        <v>86.758856991101851</v>
      </c>
      <c r="EZ113" s="2">
        <f t="shared" si="149"/>
        <v>87.762401802254786</v>
      </c>
      <c r="FA113" s="2">
        <f t="shared" si="149"/>
        <v>87.077354912082598</v>
      </c>
      <c r="FB113" s="2">
        <f t="shared" si="149"/>
        <v>85.650858545614199</v>
      </c>
      <c r="FC113" s="2">
        <f t="shared" si="149"/>
        <v>88.660839401575203</v>
      </c>
      <c r="FD113" s="2">
        <f t="shared" si="149"/>
        <v>85.126548086920849</v>
      </c>
      <c r="FE113" s="2">
        <f t="shared" si="149"/>
        <v>88.274886445845695</v>
      </c>
      <c r="FG113" s="2">
        <f t="shared" si="150"/>
        <v>0.98624595607343901</v>
      </c>
      <c r="FH113" s="2">
        <f t="shared" si="150"/>
        <v>0.98665486779099409</v>
      </c>
      <c r="FI113" s="2">
        <f t="shared" si="150"/>
        <v>0.98528045756261284</v>
      </c>
      <c r="FJ113" s="2">
        <f t="shared" si="150"/>
        <v>0.98393797306091313</v>
      </c>
      <c r="FK113" s="2">
        <f t="shared" si="150"/>
        <v>0.98423771974201535</v>
      </c>
      <c r="FL113" s="2">
        <f t="shared" si="150"/>
        <v>0.98542589345858989</v>
      </c>
      <c r="FM113" s="2">
        <f t="shared" si="150"/>
        <v>0.98386520365013408</v>
      </c>
      <c r="FN113" s="2">
        <f t="shared" si="150"/>
        <v>0.98361299152208748</v>
      </c>
      <c r="FO113" s="2">
        <f t="shared" si="150"/>
        <v>0.9851908078424525</v>
      </c>
      <c r="FP113" s="2">
        <f t="shared" si="150"/>
        <v>0.9822605255692628</v>
      </c>
      <c r="FQ113" s="2">
        <f t="shared" si="150"/>
        <v>0.98410028023593887</v>
      </c>
      <c r="FR113" s="2">
        <f t="shared" si="150"/>
        <v>0.9822293731765942</v>
      </c>
      <c r="FS113" s="2">
        <f t="shared" si="150"/>
        <v>0.98379193109049456</v>
      </c>
      <c r="FT113" s="2">
        <f t="shared" si="150"/>
        <v>0.98446891931372782</v>
      </c>
      <c r="FU113" s="2">
        <f t="shared" si="150"/>
        <v>0.98113556673728231</v>
      </c>
      <c r="FW113" s="2">
        <f t="shared" si="141"/>
        <v>3.6815764860106807E-3</v>
      </c>
      <c r="FX113" s="2">
        <f t="shared" si="141"/>
        <v>4.6518202413919144E-3</v>
      </c>
      <c r="FY113" s="2">
        <f t="shared" si="141"/>
        <v>4.7687705051939954E-3</v>
      </c>
      <c r="FZ113" s="2">
        <f t="shared" si="141"/>
        <v>4.561040452335516E-3</v>
      </c>
      <c r="GA113" s="2">
        <f t="shared" si="141"/>
        <v>4.6188054496572725E-3</v>
      </c>
      <c r="GB113" s="2">
        <f t="shared" si="141"/>
        <v>4.5880374662546717E-3</v>
      </c>
      <c r="GC113" s="2">
        <f t="shared" si="141"/>
        <v>4.0580453544354677E-3</v>
      </c>
      <c r="GD113" s="2">
        <f t="shared" si="141"/>
        <v>4.7464898638609173E-3</v>
      </c>
      <c r="GE113" s="2">
        <f t="shared" si="141"/>
        <v>5.2300243627770495E-3</v>
      </c>
      <c r="GF113" s="2">
        <f t="shared" si="141"/>
        <v>3.8525777658699667E-3</v>
      </c>
      <c r="GG113" s="2">
        <f t="shared" si="141"/>
        <v>4.0381729722547867E-3</v>
      </c>
      <c r="GH113" s="2">
        <f t="shared" si="141"/>
        <v>3.5798040006448355E-3</v>
      </c>
      <c r="GI113" s="2">
        <f t="shared" si="141"/>
        <v>3.5558424750095781E-3</v>
      </c>
      <c r="GJ113" s="2">
        <f t="shared" si="141"/>
        <v>2.8679089861472777E-3</v>
      </c>
      <c r="GK113" s="2">
        <f t="shared" si="141"/>
        <v>2.6115107906455946E-3</v>
      </c>
      <c r="GM113" s="86">
        <f t="shared" si="142"/>
        <v>3.8857002063310893E-17</v>
      </c>
      <c r="GN113" s="86">
        <f t="shared" si="142"/>
        <v>6.8849183774371846E-45</v>
      </c>
      <c r="GO113" s="86">
        <f t="shared" si="142"/>
        <v>4.0402356900548308E-52</v>
      </c>
      <c r="GP113" s="86">
        <f t="shared" si="142"/>
        <v>3.9373159596423953E-47</v>
      </c>
      <c r="GQ113" s="86">
        <f t="shared" si="142"/>
        <v>3.6708776558925817E-57</v>
      </c>
      <c r="GR113" s="86">
        <f t="shared" si="142"/>
        <v>1.6521496700583576E-75</v>
      </c>
      <c r="GS113" s="86">
        <f t="shared" si="142"/>
        <v>4.6696153937512013E-71</v>
      </c>
      <c r="GT113" s="86">
        <f t="shared" si="142"/>
        <v>5.4831136054402603E-49</v>
      </c>
      <c r="GU113" s="86">
        <f t="shared" si="142"/>
        <v>2.1502890761325786E-59</v>
      </c>
      <c r="GV113" s="86">
        <f t="shared" si="142"/>
        <v>3.9639939640848652E-54</v>
      </c>
      <c r="GW113" s="86">
        <f t="shared" si="142"/>
        <v>1.4406222576813762E-59</v>
      </c>
      <c r="GX113" s="86">
        <f t="shared" si="142"/>
        <v>1.7727903492073541E-51</v>
      </c>
      <c r="GY113" s="86">
        <f t="shared" si="142"/>
        <v>4.9228125109997714E-51</v>
      </c>
      <c r="GZ113" s="86">
        <f t="shared" si="142"/>
        <v>2.4298940960456555E-25</v>
      </c>
      <c r="HA113" s="86">
        <f t="shared" si="142"/>
        <v>4.1680654773465353E-24</v>
      </c>
      <c r="HC113" s="86">
        <f t="shared" si="73"/>
        <v>7.5291559017684792E-2</v>
      </c>
      <c r="HD113" s="86">
        <f t="shared" si="73"/>
        <v>1.9170402727402582E-2</v>
      </c>
      <c r="HE113" s="86">
        <f t="shared" si="73"/>
        <v>1.9053676304819179E-2</v>
      </c>
      <c r="HF113" s="86">
        <f t="shared" si="73"/>
        <v>1.0044311886028575E-2</v>
      </c>
      <c r="HG113" s="86">
        <f t="shared" si="73"/>
        <v>3.469088679891119E-3</v>
      </c>
      <c r="HH113" s="86">
        <f t="shared" si="73"/>
        <v>5.9422642842353467E-5</v>
      </c>
      <c r="HI113" s="86">
        <f t="shared" si="138"/>
        <v>9.0781277956369195E-4</v>
      </c>
      <c r="HJ113" s="86">
        <f t="shared" si="138"/>
        <v>1.5599259003196933E-4</v>
      </c>
      <c r="HK113" s="86">
        <f t="shared" si="138"/>
        <v>8.6405251934738896E-5</v>
      </c>
      <c r="HL113" s="86">
        <f t="shared" si="138"/>
        <v>1.0869442650420422E-3</v>
      </c>
      <c r="HM113" s="86">
        <f t="shared" si="138"/>
        <v>4.6191241458224747E-4</v>
      </c>
      <c r="HN113" s="86">
        <f t="shared" si="138"/>
        <v>9.5614827224113127E-3</v>
      </c>
      <c r="HO113" s="86">
        <f t="shared" si="138"/>
        <v>1.1587083983773552E-2</v>
      </c>
      <c r="HP113" s="86">
        <f t="shared" si="138"/>
        <v>4.7762292224798455E-2</v>
      </c>
      <c r="HQ113" s="86">
        <f t="shared" si="138"/>
        <v>0.10838100453265936</v>
      </c>
      <c r="HS113" s="86">
        <f t="shared" si="143"/>
        <v>1.0132350217092061E-8</v>
      </c>
      <c r="HT113" s="86">
        <f t="shared" si="143"/>
        <v>1.7615703340871957E-7</v>
      </c>
      <c r="HU113" s="86">
        <f t="shared" si="143"/>
        <v>4.6295610080012963E-9</v>
      </c>
      <c r="HV113" s="86">
        <f t="shared" si="143"/>
        <v>7.5239676392214444E-10</v>
      </c>
      <c r="HW113" s="86">
        <f t="shared" si="143"/>
        <v>7.579359007488992E-9</v>
      </c>
      <c r="HX113" s="86">
        <f t="shared" si="143"/>
        <v>4.0928687802424736E-10</v>
      </c>
      <c r="HY113" s="86">
        <f t="shared" si="143"/>
        <v>5.3791528541116225E-10</v>
      </c>
      <c r="HZ113" s="86">
        <f t="shared" si="143"/>
        <v>1.9340448184497676E-9</v>
      </c>
      <c r="IA113" s="86">
        <f t="shared" si="143"/>
        <v>1.3475664281925658E-9</v>
      </c>
      <c r="IB113" s="86">
        <f t="shared" si="143"/>
        <v>8.0880860522099395E-11</v>
      </c>
      <c r="IC113" s="86">
        <f t="shared" si="143"/>
        <v>2.0995624853575552E-10</v>
      </c>
      <c r="ID113" s="86">
        <f t="shared" si="143"/>
        <v>1.4694796548068306E-10</v>
      </c>
      <c r="IE113" s="86">
        <f t="shared" si="143"/>
        <v>4.2685987204847045E-10</v>
      </c>
      <c r="IF113" s="86">
        <f t="shared" si="143"/>
        <v>3.4113055367697068E-7</v>
      </c>
      <c r="IG113" s="86">
        <f t="shared" si="143"/>
        <v>1.8208174847643097E-6</v>
      </c>
      <c r="II113" s="86">
        <f t="shared" si="144"/>
        <v>2.0596825980996082E-58</v>
      </c>
      <c r="IJ113" s="86">
        <f t="shared" si="144"/>
        <v>3.1826253447799236E-48</v>
      </c>
      <c r="IK113" s="86">
        <f t="shared" si="144"/>
        <v>1.1147124122531032E-60</v>
      </c>
      <c r="IL113" s="86">
        <f t="shared" si="144"/>
        <v>5.6134483705655771E-67</v>
      </c>
      <c r="IM113" s="86">
        <f t="shared" si="144"/>
        <v>7.4314830096531261E-64</v>
      </c>
      <c r="IN113" s="86">
        <f t="shared" si="144"/>
        <v>6.4550722152151662E-69</v>
      </c>
      <c r="IO113" s="86">
        <f t="shared" si="144"/>
        <v>3.9133094374438167E-71</v>
      </c>
      <c r="IP113" s="86">
        <f t="shared" si="144"/>
        <v>4.882452170225231E-66</v>
      </c>
      <c r="IQ113" s="86">
        <f t="shared" si="144"/>
        <v>1.0207989831242313E-68</v>
      </c>
      <c r="IR113" s="86">
        <f t="shared" si="144"/>
        <v>7.7036878447022379E-74</v>
      </c>
      <c r="IS113" s="86">
        <f t="shared" si="144"/>
        <v>1.5124684016843105E-74</v>
      </c>
      <c r="IT113" s="86">
        <f t="shared" si="144"/>
        <v>6.7610427894021519E-74</v>
      </c>
      <c r="IU113" s="86">
        <f t="shared" si="144"/>
        <v>2.2140689505016114E-68</v>
      </c>
      <c r="IV113" s="86">
        <f t="shared" si="144"/>
        <v>2.3138206861712292E-38</v>
      </c>
      <c r="IW113" s="86">
        <f t="shared" si="144"/>
        <v>3.2359895968447624E-36</v>
      </c>
      <c r="IY113" s="86">
        <f t="shared" si="145"/>
        <v>7.5291569150035056E-2</v>
      </c>
      <c r="IZ113" s="86">
        <f t="shared" si="145"/>
        <v>1.917057888443599E-2</v>
      </c>
      <c r="JA113" s="86">
        <f t="shared" si="145"/>
        <v>1.9053680934380188E-2</v>
      </c>
      <c r="JB113" s="86">
        <f t="shared" si="145"/>
        <v>1.004431263842534E-2</v>
      </c>
      <c r="JC113" s="86">
        <f t="shared" si="145"/>
        <v>3.4690962592501266E-3</v>
      </c>
      <c r="JD113" s="86">
        <f t="shared" si="145"/>
        <v>5.942305212923149E-5</v>
      </c>
      <c r="JE113" s="86">
        <f t="shared" si="145"/>
        <v>9.078133174789774E-4</v>
      </c>
      <c r="JF113" s="86">
        <f t="shared" si="145"/>
        <v>1.5599452407678778E-4</v>
      </c>
      <c r="JG113" s="86">
        <f t="shared" si="145"/>
        <v>8.6406599501167092E-5</v>
      </c>
      <c r="JH113" s="86">
        <f t="shared" si="145"/>
        <v>1.0869443459229028E-3</v>
      </c>
      <c r="JI113" s="86">
        <f t="shared" si="145"/>
        <v>4.6191262453849598E-4</v>
      </c>
      <c r="JJ113" s="86">
        <f t="shared" si="145"/>
        <v>9.5614828693592786E-3</v>
      </c>
      <c r="JK113" s="86">
        <f t="shared" si="145"/>
        <v>1.1587084410633424E-2</v>
      </c>
      <c r="JL113" s="86">
        <f t="shared" si="145"/>
        <v>4.7762633355352135E-2</v>
      </c>
      <c r="JM113" s="86">
        <f t="shared" si="145"/>
        <v>0.10838282535014412</v>
      </c>
    </row>
    <row r="114" spans="2:273" x14ac:dyDescent="0.25">
      <c r="B114" s="2">
        <v>87</v>
      </c>
      <c r="C114" s="37">
        <v>85.385999999999996</v>
      </c>
      <c r="D114" s="37">
        <v>85.947000000000003</v>
      </c>
      <c r="E114" s="37">
        <v>80.875</v>
      </c>
      <c r="F114" s="37">
        <v>85.366</v>
      </c>
      <c r="G114" s="37">
        <v>83.659000000000006</v>
      </c>
      <c r="H114" s="37">
        <v>80.075000000000003</v>
      </c>
      <c r="I114" s="37">
        <v>83.625</v>
      </c>
      <c r="J114" s="37">
        <v>82.625</v>
      </c>
      <c r="K114" s="37">
        <v>85.488</v>
      </c>
      <c r="L114" s="37">
        <v>87.927000000000007</v>
      </c>
      <c r="M114" s="37">
        <v>88.39</v>
      </c>
      <c r="N114" s="37">
        <v>85.438999999999993</v>
      </c>
      <c r="O114" s="37">
        <v>88</v>
      </c>
      <c r="P114" s="37">
        <v>87.275000000000006</v>
      </c>
      <c r="Q114" s="37">
        <v>89.769000000000005</v>
      </c>
      <c r="S114" s="4">
        <f t="shared" si="146"/>
        <v>89.676532099572981</v>
      </c>
      <c r="T114" s="4">
        <f t="shared" si="146"/>
        <v>86.929763737940789</v>
      </c>
      <c r="U114" s="4">
        <f t="shared" si="146"/>
        <v>84.59047674436971</v>
      </c>
      <c r="V114" s="4">
        <f t="shared" si="146"/>
        <v>84.827486583645168</v>
      </c>
      <c r="W114" s="4">
        <f t="shared" si="146"/>
        <v>85.189397388224535</v>
      </c>
      <c r="X114" s="4">
        <f t="shared" si="146"/>
        <v>84.260823922319901</v>
      </c>
      <c r="Y114" s="4">
        <f t="shared" si="146"/>
        <v>85.288353209290719</v>
      </c>
      <c r="Z114" s="4">
        <f t="shared" si="146"/>
        <v>84.063032405650489</v>
      </c>
      <c r="AA114" s="4">
        <f t="shared" si="146"/>
        <v>87.326109281914682</v>
      </c>
      <c r="AB114" s="4">
        <f t="shared" si="146"/>
        <v>88.311213221897631</v>
      </c>
      <c r="AC114" s="4">
        <f t="shared" si="146"/>
        <v>87.75915419023363</v>
      </c>
      <c r="AD114" s="4">
        <f t="shared" si="146"/>
        <v>86.529593928900468</v>
      </c>
      <c r="AE114" s="4">
        <f t="shared" si="146"/>
        <v>89.326647255906479</v>
      </c>
      <c r="AF114" s="4">
        <f t="shared" si="146"/>
        <v>86.025913556441083</v>
      </c>
      <c r="AG114" s="4">
        <f t="shared" si="146"/>
        <v>90.28110518129958</v>
      </c>
      <c r="AI114" s="4">
        <f t="shared" si="147"/>
        <v>-4.2905320995729852</v>
      </c>
      <c r="AJ114" s="4">
        <f t="shared" si="147"/>
        <v>-0.98276373794078609</v>
      </c>
      <c r="AK114" s="4">
        <f t="shared" si="147"/>
        <v>-3.7154767443697096</v>
      </c>
      <c r="AL114" s="4">
        <f t="shared" si="147"/>
        <v>0.53851341635483152</v>
      </c>
      <c r="AM114" s="4">
        <f t="shared" si="147"/>
        <v>-1.5303973882245288</v>
      </c>
      <c r="AN114" s="4">
        <f t="shared" si="147"/>
        <v>-4.1858239223198979</v>
      </c>
      <c r="AO114" s="4">
        <f t="shared" si="147"/>
        <v>-1.6633532092907188</v>
      </c>
      <c r="AP114" s="4">
        <f t="shared" si="147"/>
        <v>-1.438032405650489</v>
      </c>
      <c r="AQ114" s="4">
        <f t="shared" si="147"/>
        <v>-1.8381092819146829</v>
      </c>
      <c r="AR114" s="4">
        <f t="shared" si="147"/>
        <v>-0.38421322189762463</v>
      </c>
      <c r="AS114" s="4">
        <f t="shared" si="147"/>
        <v>0.63084580976637028</v>
      </c>
      <c r="AT114" s="4">
        <f t="shared" si="147"/>
        <v>-1.0905939289004749</v>
      </c>
      <c r="AU114" s="4">
        <f t="shared" si="147"/>
        <v>-1.3266472559064795</v>
      </c>
      <c r="AV114" s="4">
        <f t="shared" si="147"/>
        <v>1.2490864435589231</v>
      </c>
      <c r="AW114" s="4">
        <f t="shared" si="147"/>
        <v>-0.5121051812995745</v>
      </c>
      <c r="AY114" s="2">
        <f t="shared" si="139"/>
        <v>87.598508084911231</v>
      </c>
      <c r="AZ114" s="2">
        <f t="shared" si="139"/>
        <v>86.650565324092938</v>
      </c>
      <c r="BA114" s="2">
        <f t="shared" si="139"/>
        <v>84.307209422868596</v>
      </c>
      <c r="BB114" s="2">
        <f t="shared" si="139"/>
        <v>84.721119010725459</v>
      </c>
      <c r="BC114" s="2">
        <f t="shared" si="139"/>
        <v>85.161525577821848</v>
      </c>
      <c r="BD114" s="2">
        <f t="shared" si="139"/>
        <v>84.260719394372074</v>
      </c>
      <c r="BE114" s="2">
        <f t="shared" si="139"/>
        <v>85.284858186311027</v>
      </c>
      <c r="BF114" s="2">
        <f t="shared" si="139"/>
        <v>84.06269133204583</v>
      </c>
      <c r="BG114" s="2">
        <f t="shared" si="139"/>
        <v>87.325930201235394</v>
      </c>
      <c r="BH114" s="2">
        <f t="shared" si="139"/>
        <v>88.307047906111521</v>
      </c>
      <c r="BI114" s="2">
        <f t="shared" si="139"/>
        <v>87.757608859529682</v>
      </c>
      <c r="BJ114" s="2">
        <f t="shared" si="139"/>
        <v>86.441202211429356</v>
      </c>
      <c r="BK114" s="2">
        <f t="shared" si="139"/>
        <v>89.205168351687604</v>
      </c>
      <c r="BL114" s="2">
        <f t="shared" si="139"/>
        <v>85.160623624077758</v>
      </c>
      <c r="BM114" s="2">
        <f t="shared" si="139"/>
        <v>88.257136007206398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85.947000000000003</v>
      </c>
      <c r="CG114" s="2">
        <f t="shared" si="140"/>
        <v>80.875</v>
      </c>
      <c r="CH114" s="2">
        <f t="shared" si="140"/>
        <v>85.366</v>
      </c>
      <c r="CI114" s="2">
        <f t="shared" si="140"/>
        <v>83.659000000000006</v>
      </c>
      <c r="CJ114" s="2">
        <f t="shared" si="140"/>
        <v>80.075000000000003</v>
      </c>
      <c r="CK114" s="2">
        <f t="shared" si="140"/>
        <v>83.625</v>
      </c>
      <c r="CL114" s="2">
        <f t="shared" si="140"/>
        <v>82.625</v>
      </c>
      <c r="CM114" s="2">
        <f t="shared" si="140"/>
        <v>85.488</v>
      </c>
      <c r="CN114" s="2">
        <f t="shared" si="140"/>
        <v>87.927000000000007</v>
      </c>
      <c r="CO114" s="2">
        <f t="shared" si="140"/>
        <v>88.39</v>
      </c>
      <c r="CP114" s="2">
        <f t="shared" si="140"/>
        <v>85.438999999999993</v>
      </c>
      <c r="CQ114" s="2">
        <f t="shared" si="140"/>
        <v>88</v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>
        <f t="shared" si="111"/>
        <v>85.947000000000003</v>
      </c>
      <c r="CW114" s="2">
        <f t="shared" si="112"/>
        <v>80.875</v>
      </c>
      <c r="CX114" s="2">
        <f t="shared" si="113"/>
        <v>85.366</v>
      </c>
      <c r="CY114" s="2">
        <f t="shared" si="114"/>
        <v>83.659000000000006</v>
      </c>
      <c r="CZ114" s="2">
        <f t="shared" si="115"/>
        <v>80.075000000000003</v>
      </c>
      <c r="DA114" s="2">
        <f t="shared" si="116"/>
        <v>83.625</v>
      </c>
      <c r="DB114" s="2">
        <f t="shared" si="117"/>
        <v>82.625</v>
      </c>
      <c r="DC114" s="2">
        <f t="shared" si="118"/>
        <v>85.488</v>
      </c>
      <c r="DD114" s="2">
        <f t="shared" si="119"/>
        <v>87.927000000000007</v>
      </c>
      <c r="DE114" s="2">
        <f t="shared" si="120"/>
        <v>88.39</v>
      </c>
      <c r="DF114" s="2">
        <f t="shared" si="121"/>
        <v>85.438999999999993</v>
      </c>
      <c r="DG114" s="2">
        <f t="shared" si="122"/>
        <v>88</v>
      </c>
      <c r="DH114" s="2" t="str">
        <f t="shared" si="123"/>
        <v/>
      </c>
      <c r="DI114" s="2" t="str">
        <f t="shared" si="124"/>
        <v/>
      </c>
      <c r="DK114" s="2">
        <f t="shared" si="148"/>
        <v>106.30075249662616</v>
      </c>
      <c r="DL114" s="2">
        <f t="shared" si="148"/>
        <v>111.6172685560054</v>
      </c>
      <c r="DM114" s="2">
        <f t="shared" si="148"/>
        <v>110.62672138836771</v>
      </c>
      <c r="DN114" s="2">
        <f t="shared" si="148"/>
        <v>108.641075261324</v>
      </c>
      <c r="DO114" s="2">
        <f t="shared" si="148"/>
        <v>106.25407833020637</v>
      </c>
      <c r="DP114" s="2">
        <f t="shared" si="148"/>
        <v>108.92617964352721</v>
      </c>
      <c r="DQ114" s="2">
        <f t="shared" si="148"/>
        <v>111.2644197031039</v>
      </c>
      <c r="DR114" s="2">
        <f t="shared" si="148"/>
        <v>114.51692813765182</v>
      </c>
      <c r="DS114" s="2">
        <f t="shared" si="148"/>
        <v>118.16157260458839</v>
      </c>
      <c r="DT114" s="2">
        <f t="shared" si="148"/>
        <v>119.98568942626839</v>
      </c>
      <c r="DU114" s="2">
        <f t="shared" si="148"/>
        <v>113.94754097822521</v>
      </c>
      <c r="DV114" s="2">
        <f t="shared" si="148"/>
        <v>110.28938144217092</v>
      </c>
      <c r="DW114" s="2">
        <f t="shared" si="148"/>
        <v>111.85602564102564</v>
      </c>
      <c r="DX114" s="2">
        <f t="shared" si="148"/>
        <v>98.3805600539811</v>
      </c>
      <c r="DY114" s="2">
        <f t="shared" si="148"/>
        <v>100.06933054483054</v>
      </c>
      <c r="EA114" s="2">
        <f t="shared" si="94"/>
        <v>87.362878549771125</v>
      </c>
      <c r="EB114" s="2">
        <f t="shared" si="94"/>
        <v>86.344959461173545</v>
      </c>
      <c r="EC114" s="2">
        <f t="shared" si="94"/>
        <v>83.950738618382388</v>
      </c>
      <c r="ED114" s="2">
        <f t="shared" si="94"/>
        <v>84.366788415910662</v>
      </c>
      <c r="EE114" s="2">
        <f t="shared" si="94"/>
        <v>84.855437418000534</v>
      </c>
      <c r="EF114" s="2">
        <f t="shared" si="94"/>
        <v>83.928935711102156</v>
      </c>
      <c r="EG114" s="2">
        <f t="shared" si="94"/>
        <v>84.898205872615691</v>
      </c>
      <c r="EH114" s="2">
        <f t="shared" si="94"/>
        <v>83.602202565075302</v>
      </c>
      <c r="EI114" s="2">
        <f t="shared" si="94"/>
        <v>86.905031589230333</v>
      </c>
      <c r="EJ114" s="2">
        <f t="shared" si="94"/>
        <v>87.785951254093078</v>
      </c>
      <c r="EK114" s="2">
        <f t="shared" si="94"/>
        <v>87.373649648400601</v>
      </c>
      <c r="EL114" s="2">
        <f t="shared" si="94"/>
        <v>86.049658027864979</v>
      </c>
      <c r="EM114" s="2">
        <f t="shared" si="135"/>
        <v>88.866189223285517</v>
      </c>
      <c r="EN114" s="2">
        <f t="shared" si="135"/>
        <v>84.970226440988114</v>
      </c>
      <c r="EO114" s="2">
        <f t="shared" si="135"/>
        <v>88.049606885203389</v>
      </c>
      <c r="EQ114" s="2">
        <f t="shared" si="149"/>
        <v>86.814743424775216</v>
      </c>
      <c r="ER114" s="2">
        <f t="shared" si="149"/>
        <v>85.885472384725958</v>
      </c>
      <c r="ES114" s="2">
        <f t="shared" si="149"/>
        <v>83.548516199544309</v>
      </c>
      <c r="ET114" s="2">
        <f t="shared" si="149"/>
        <v>84.014620738322435</v>
      </c>
      <c r="EU114" s="2">
        <f t="shared" si="149"/>
        <v>84.469741686280571</v>
      </c>
      <c r="EV114" s="2">
        <f t="shared" si="149"/>
        <v>83.749977539423568</v>
      </c>
      <c r="EW114" s="2">
        <f t="shared" si="149"/>
        <v>84.475302497179186</v>
      </c>
      <c r="EX114" s="2">
        <f t="shared" si="149"/>
        <v>83.178724263244064</v>
      </c>
      <c r="EY114" s="2">
        <f t="shared" si="149"/>
        <v>86.589675525761024</v>
      </c>
      <c r="EZ114" s="2">
        <f t="shared" si="149"/>
        <v>87.628655533795566</v>
      </c>
      <c r="FA114" s="2">
        <f t="shared" si="149"/>
        <v>86.939603337231816</v>
      </c>
      <c r="FB114" s="2">
        <f t="shared" si="149"/>
        <v>85.55922955600856</v>
      </c>
      <c r="FC114" s="2">
        <f t="shared" si="149"/>
        <v>88.522264411984096</v>
      </c>
      <c r="FD114" s="2">
        <f t="shared" si="149"/>
        <v>85.029515899399982</v>
      </c>
      <c r="FE114" s="2">
        <f t="shared" si="149"/>
        <v>88.186242395542322</v>
      </c>
      <c r="FG114" s="2">
        <f t="shared" si="150"/>
        <v>0.98744096382326063</v>
      </c>
      <c r="FH114" s="2">
        <f t="shared" si="150"/>
        <v>0.98781478656635668</v>
      </c>
      <c r="FI114" s="2">
        <f t="shared" si="150"/>
        <v>0.98655820847355513</v>
      </c>
      <c r="FJ114" s="2">
        <f t="shared" si="150"/>
        <v>0.98533052519155062</v>
      </c>
      <c r="FK114" s="2">
        <f t="shared" si="150"/>
        <v>0.98560466451976025</v>
      </c>
      <c r="FL114" s="2">
        <f t="shared" si="150"/>
        <v>0.98669119012960793</v>
      </c>
      <c r="FM114" s="2">
        <f t="shared" si="150"/>
        <v>0.9852639702855347</v>
      </c>
      <c r="FN114" s="2">
        <f t="shared" si="150"/>
        <v>0.98503329045752064</v>
      </c>
      <c r="FO114" s="2">
        <f t="shared" si="150"/>
        <v>0.9864762341088712</v>
      </c>
      <c r="FP114" s="2">
        <f t="shared" si="150"/>
        <v>0.98379611469044304</v>
      </c>
      <c r="FQ114" s="2">
        <f t="shared" si="150"/>
        <v>0.98547896826554582</v>
      </c>
      <c r="FR114" s="2">
        <f t="shared" si="150"/>
        <v>0.98376761439091609</v>
      </c>
      <c r="FS114" s="2">
        <f t="shared" si="150"/>
        <v>0.98519695433716969</v>
      </c>
      <c r="FT114" s="2">
        <f t="shared" si="150"/>
        <v>0.98581610282489429</v>
      </c>
      <c r="FU114" s="2">
        <f t="shared" si="150"/>
        <v>0.98276682763526702</v>
      </c>
      <c r="FW114" s="2">
        <f t="shared" si="141"/>
        <v>4.035335026197206E-3</v>
      </c>
      <c r="FX114" s="2">
        <f t="shared" si="141"/>
        <v>5.0983313399061954E-3</v>
      </c>
      <c r="FY114" s="2">
        <f t="shared" si="141"/>
        <v>5.2264482846102684E-3</v>
      </c>
      <c r="FZ114" s="2">
        <f t="shared" si="141"/>
        <v>4.9988816950360384E-3</v>
      </c>
      <c r="GA114" s="2">
        <f t="shared" si="141"/>
        <v>5.0621636966712664E-3</v>
      </c>
      <c r="GB114" s="2">
        <f t="shared" si="141"/>
        <v>5.0284572204805401E-3</v>
      </c>
      <c r="GC114" s="2">
        <f t="shared" si="141"/>
        <v>4.4478168724355295E-3</v>
      </c>
      <c r="GD114" s="2">
        <f t="shared" si="141"/>
        <v>5.2020404590886245E-3</v>
      </c>
      <c r="GE114" s="2">
        <f t="shared" si="141"/>
        <v>5.7317155510418277E-3</v>
      </c>
      <c r="GF114" s="2">
        <f t="shared" si="141"/>
        <v>4.2226979856496731E-3</v>
      </c>
      <c r="GG114" s="2">
        <f t="shared" si="141"/>
        <v>4.4260442487722767E-3</v>
      </c>
      <c r="GH114" s="2">
        <f t="shared" si="141"/>
        <v>3.923821850921454E-3</v>
      </c>
      <c r="GI114" s="2">
        <f t="shared" si="141"/>
        <v>3.8975666386156069E-3</v>
      </c>
      <c r="GJ114" s="2">
        <f t="shared" si="141"/>
        <v>3.1437298310710285E-3</v>
      </c>
      <c r="GK114" s="2">
        <f t="shared" si="141"/>
        <v>2.862743361723168E-3</v>
      </c>
      <c r="GM114" s="86">
        <f t="shared" si="142"/>
        <v>2.3898495981933189E-18</v>
      </c>
      <c r="GN114" s="86">
        <f t="shared" si="142"/>
        <v>2.5365052467925449E-48</v>
      </c>
      <c r="GO114" s="86">
        <f t="shared" si="142"/>
        <v>4.3711545245270611E-56</v>
      </c>
      <c r="GP114" s="86">
        <f t="shared" si="142"/>
        <v>1.0582266989835336E-50</v>
      </c>
      <c r="GQ114" s="86">
        <f t="shared" si="142"/>
        <v>1.9577609839529277E-61</v>
      </c>
      <c r="GR114" s="86">
        <f t="shared" si="142"/>
        <v>4.9896488640719273E-81</v>
      </c>
      <c r="GS114" s="86">
        <f t="shared" si="142"/>
        <v>2.0388481787918816E-76</v>
      </c>
      <c r="GT114" s="86">
        <f t="shared" si="142"/>
        <v>1.3256222575671256E-52</v>
      </c>
      <c r="GU114" s="86">
        <f t="shared" si="142"/>
        <v>1.051871011432871E-63</v>
      </c>
      <c r="GV114" s="86">
        <f t="shared" si="142"/>
        <v>3.7043352832015104E-58</v>
      </c>
      <c r="GW114" s="86">
        <f t="shared" si="142"/>
        <v>6.2717694704750285E-64</v>
      </c>
      <c r="GX114" s="86">
        <f t="shared" si="142"/>
        <v>2.04723078931761E-55</v>
      </c>
      <c r="GY114" s="86">
        <f t="shared" si="142"/>
        <v>7.5002542481756226E-55</v>
      </c>
      <c r="GZ114" s="86">
        <f t="shared" si="142"/>
        <v>3.8911626442904705E-27</v>
      </c>
      <c r="HA114" s="86">
        <f t="shared" si="142"/>
        <v>7.5989213486116117E-26</v>
      </c>
      <c r="HC114" s="86">
        <f t="shared" si="73"/>
        <v>3.5588317510546807E-2</v>
      </c>
      <c r="HD114" s="86">
        <f t="shared" si="73"/>
        <v>3.9658845884358003E-3</v>
      </c>
      <c r="HE114" s="86">
        <f t="shared" si="73"/>
        <v>4.395084633816021E-3</v>
      </c>
      <c r="HF114" s="86">
        <f t="shared" si="73"/>
        <v>1.8134390527759019E-3</v>
      </c>
      <c r="HG114" s="86">
        <f t="shared" si="73"/>
        <v>5.3552191744270033E-4</v>
      </c>
      <c r="HH114" s="86">
        <f t="shared" si="73"/>
        <v>2.6005538201258771E-6</v>
      </c>
      <c r="HI114" s="86">
        <f t="shared" si="138"/>
        <v>7.3142401374266111E-5</v>
      </c>
      <c r="HJ114" s="86">
        <f t="shared" si="138"/>
        <v>7.6305327057798933E-6</v>
      </c>
      <c r="HK114" s="86">
        <f t="shared" si="138"/>
        <v>5.1048546365386056E-6</v>
      </c>
      <c r="HL114" s="86">
        <f t="shared" si="138"/>
        <v>8.9710563699156451E-5</v>
      </c>
      <c r="HM114" s="86">
        <f t="shared" si="138"/>
        <v>3.8117866370710187E-5</v>
      </c>
      <c r="HN114" s="86">
        <f t="shared" si="138"/>
        <v>1.588416442791838E-3</v>
      </c>
      <c r="HO114" s="86">
        <f t="shared" si="138"/>
        <v>2.1113658291060534E-3</v>
      </c>
      <c r="HP114" s="86">
        <f t="shared" si="138"/>
        <v>1.8642988955678293E-2</v>
      </c>
      <c r="HQ114" s="86">
        <f t="shared" si="138"/>
        <v>5.3116393967777356E-2</v>
      </c>
      <c r="HS114" s="86">
        <f t="shared" si="143"/>
        <v>2.7305143313528955E-8</v>
      </c>
      <c r="HT114" s="86">
        <f t="shared" si="143"/>
        <v>4.1569116948636927E-7</v>
      </c>
      <c r="HU114" s="86">
        <f t="shared" si="143"/>
        <v>1.3666605919431906E-8</v>
      </c>
      <c r="HV114" s="86">
        <f t="shared" si="143"/>
        <v>2.45710070266608E-9</v>
      </c>
      <c r="HW114" s="86">
        <f t="shared" si="143"/>
        <v>2.2529495386757254E-8</v>
      </c>
      <c r="HX114" s="86">
        <f t="shared" si="143"/>
        <v>1.3864658948304705E-9</v>
      </c>
      <c r="HY114" s="86">
        <f t="shared" si="143"/>
        <v>1.7938165632245762E-9</v>
      </c>
      <c r="HZ114" s="86">
        <f t="shared" si="143"/>
        <v>6.1422045806199478E-9</v>
      </c>
      <c r="IA114" s="86">
        <f t="shared" si="143"/>
        <v>4.5276349549309952E-9</v>
      </c>
      <c r="IB114" s="86">
        <f t="shared" si="143"/>
        <v>2.8836847316934393E-10</v>
      </c>
      <c r="IC114" s="86">
        <f t="shared" si="143"/>
        <v>7.4039581966247478E-10</v>
      </c>
      <c r="ID114" s="86">
        <f t="shared" si="143"/>
        <v>5.0697780459492116E-10</v>
      </c>
      <c r="IE114" s="86">
        <f t="shared" si="143"/>
        <v>1.3612639107368376E-9</v>
      </c>
      <c r="IF114" s="86">
        <f t="shared" si="143"/>
        <v>7.2460467418671923E-7</v>
      </c>
      <c r="IG114" s="86">
        <f t="shared" si="143"/>
        <v>3.431369171026676E-6</v>
      </c>
      <c r="II114" s="86">
        <f t="shared" si="144"/>
        <v>1.4454524191680364E-56</v>
      </c>
      <c r="IJ114" s="86">
        <f t="shared" si="144"/>
        <v>1.2127564168925586E-46</v>
      </c>
      <c r="IK114" s="86">
        <f t="shared" si="144"/>
        <v>1.1471650590310586E-58</v>
      </c>
      <c r="IL114" s="86">
        <f t="shared" si="144"/>
        <v>9.0770712435879171E-65</v>
      </c>
      <c r="IM114" s="86">
        <f t="shared" si="144"/>
        <v>9.5321374069661669E-62</v>
      </c>
      <c r="IN114" s="86">
        <f t="shared" si="144"/>
        <v>1.22082417816032E-66</v>
      </c>
      <c r="IO114" s="86">
        <f t="shared" si="144"/>
        <v>7.7998995869382295E-69</v>
      </c>
      <c r="IP114" s="86">
        <f t="shared" si="144"/>
        <v>7.6167397012573053E-64</v>
      </c>
      <c r="IQ114" s="86">
        <f t="shared" si="144"/>
        <v>2.1646243307569083E-66</v>
      </c>
      <c r="IR114" s="86">
        <f t="shared" si="144"/>
        <v>1.792833381657767E-71</v>
      </c>
      <c r="IS114" s="86">
        <f t="shared" si="144"/>
        <v>3.8907534414146184E-72</v>
      </c>
      <c r="IT114" s="86">
        <f t="shared" si="144"/>
        <v>1.4721443159327412E-71</v>
      </c>
      <c r="IU114" s="86">
        <f t="shared" si="144"/>
        <v>3.177684761684934E-66</v>
      </c>
      <c r="IV114" s="86">
        <f t="shared" si="144"/>
        <v>3.2266502774362243E-37</v>
      </c>
      <c r="IW114" s="86">
        <f t="shared" si="144"/>
        <v>3.723211383647759E-35</v>
      </c>
      <c r="IY114" s="86">
        <f t="shared" si="145"/>
        <v>3.5588344815690121E-2</v>
      </c>
      <c r="IZ114" s="86">
        <f t="shared" si="145"/>
        <v>3.9663002796052867E-3</v>
      </c>
      <c r="JA114" s="86">
        <f t="shared" si="145"/>
        <v>4.3950983004219409E-3</v>
      </c>
      <c r="JB114" s="86">
        <f t="shared" si="145"/>
        <v>1.8134415098766045E-3</v>
      </c>
      <c r="JC114" s="86">
        <f t="shared" si="145"/>
        <v>5.3554444693808712E-4</v>
      </c>
      <c r="JD114" s="86">
        <f t="shared" si="145"/>
        <v>2.6019402860207077E-6</v>
      </c>
      <c r="JE114" s="86">
        <f t="shared" si="145"/>
        <v>7.3144195190829337E-5</v>
      </c>
      <c r="JF114" s="86">
        <f t="shared" si="145"/>
        <v>7.6366749103605132E-6</v>
      </c>
      <c r="JG114" s="86">
        <f t="shared" si="145"/>
        <v>5.1093822714935368E-6</v>
      </c>
      <c r="JH114" s="86">
        <f t="shared" si="145"/>
        <v>8.9710852067629622E-5</v>
      </c>
      <c r="JI114" s="86">
        <f t="shared" si="145"/>
        <v>3.8118606766529846E-5</v>
      </c>
      <c r="JJ114" s="86">
        <f t="shared" si="145"/>
        <v>1.5884169497696425E-3</v>
      </c>
      <c r="JK114" s="86">
        <f t="shared" si="145"/>
        <v>2.111367190369964E-3</v>
      </c>
      <c r="JL114" s="86">
        <f t="shared" si="145"/>
        <v>1.8643713560352479E-2</v>
      </c>
      <c r="JM114" s="86">
        <f t="shared" si="145"/>
        <v>5.3119825336948381E-2</v>
      </c>
    </row>
    <row r="115" spans="2:273" x14ac:dyDescent="0.25">
      <c r="B115" s="2">
        <v>88</v>
      </c>
      <c r="C115" s="37">
        <v>82.727000000000004</v>
      </c>
      <c r="D115" s="37">
        <v>87.605000000000004</v>
      </c>
      <c r="E115" s="37">
        <v>82.075000000000003</v>
      </c>
      <c r="F115" s="37">
        <v>81.878</v>
      </c>
      <c r="G115" s="37">
        <v>83.584999999999994</v>
      </c>
      <c r="H115" s="37">
        <v>81.349999999999994</v>
      </c>
      <c r="I115" s="37">
        <v>83.1</v>
      </c>
      <c r="J115" s="37">
        <v>80.599999999999994</v>
      </c>
      <c r="K115" s="37">
        <v>83.340999999999994</v>
      </c>
      <c r="L115" s="37">
        <v>87.268000000000001</v>
      </c>
      <c r="M115" s="37">
        <v>87.415000000000006</v>
      </c>
      <c r="N115" s="37">
        <v>85.340999999999994</v>
      </c>
      <c r="O115" s="37">
        <v>87.174999999999997</v>
      </c>
      <c r="P115" s="37">
        <v>84.55</v>
      </c>
      <c r="Q115" s="37">
        <v>86.59</v>
      </c>
      <c r="S115" s="4">
        <f t="shared" si="146"/>
        <v>88.072363658467239</v>
      </c>
      <c r="T115" s="4">
        <f t="shared" si="146"/>
        <v>86.479632754268337</v>
      </c>
      <c r="U115" s="4">
        <f t="shared" si="146"/>
        <v>84.125013822956973</v>
      </c>
      <c r="V115" s="4">
        <f t="shared" si="146"/>
        <v>84.529170549908699</v>
      </c>
      <c r="W115" s="4">
        <f t="shared" si="146"/>
        <v>84.97896127971164</v>
      </c>
      <c r="X115" s="4">
        <f t="shared" si="146"/>
        <v>84.105830498683602</v>
      </c>
      <c r="Y115" s="4">
        <f t="shared" si="146"/>
        <v>85.076365038370497</v>
      </c>
      <c r="Z115" s="4">
        <f t="shared" si="146"/>
        <v>83.880305582719501</v>
      </c>
      <c r="AA115" s="4">
        <f t="shared" si="146"/>
        <v>87.095353557357313</v>
      </c>
      <c r="AB115" s="4">
        <f t="shared" si="146"/>
        <v>88.120105884746692</v>
      </c>
      <c r="AC115" s="4">
        <f t="shared" si="146"/>
        <v>87.557010206709066</v>
      </c>
      <c r="AD115" s="4">
        <f t="shared" si="146"/>
        <v>86.290061584711466</v>
      </c>
      <c r="AE115" s="4">
        <f t="shared" si="146"/>
        <v>89.030717147149474</v>
      </c>
      <c r="AF115" s="4">
        <f t="shared" si="146"/>
        <v>85.286792094079118</v>
      </c>
      <c r="AG115" s="4">
        <f t="shared" si="146"/>
        <v>88.85306671777937</v>
      </c>
      <c r="AI115" s="4">
        <f t="shared" si="147"/>
        <v>-5.3453636584672353</v>
      </c>
      <c r="AJ115" s="4">
        <f t="shared" si="147"/>
        <v>1.1253672457316668</v>
      </c>
      <c r="AK115" s="4">
        <f t="shared" si="147"/>
        <v>-2.05001382295697</v>
      </c>
      <c r="AL115" s="4">
        <f t="shared" si="147"/>
        <v>-2.6511705499086986</v>
      </c>
      <c r="AM115" s="4">
        <f t="shared" si="147"/>
        <v>-1.3939612797116467</v>
      </c>
      <c r="AN115" s="4">
        <f t="shared" si="147"/>
        <v>-2.7558304986836077</v>
      </c>
      <c r="AO115" s="4">
        <f t="shared" si="147"/>
        <v>-1.9763650383705027</v>
      </c>
      <c r="AP115" s="4">
        <f t="shared" si="147"/>
        <v>-3.2803055827195067</v>
      </c>
      <c r="AQ115" s="4">
        <f t="shared" si="147"/>
        <v>-3.7543535573573195</v>
      </c>
      <c r="AR115" s="4">
        <f t="shared" si="147"/>
        <v>-0.8521058847466918</v>
      </c>
      <c r="AS115" s="4">
        <f t="shared" si="147"/>
        <v>-0.14201020670905962</v>
      </c>
      <c r="AT115" s="4">
        <f t="shared" si="147"/>
        <v>-0.94906158471147251</v>
      </c>
      <c r="AU115" s="4">
        <f t="shared" si="147"/>
        <v>-1.8557171471494769</v>
      </c>
      <c r="AV115" s="4">
        <f t="shared" si="147"/>
        <v>-0.73679209407912083</v>
      </c>
      <c r="AW115" s="4">
        <f t="shared" si="147"/>
        <v>-2.2630667177793669</v>
      </c>
      <c r="AY115" s="2">
        <f t="shared" si="139"/>
        <v>87.352329101609214</v>
      </c>
      <c r="AZ115" s="2">
        <f t="shared" si="139"/>
        <v>86.44393289203164</v>
      </c>
      <c r="BA115" s="2">
        <f t="shared" si="139"/>
        <v>84.084472796137121</v>
      </c>
      <c r="BB115" s="2">
        <f t="shared" si="139"/>
        <v>84.517910567942678</v>
      </c>
      <c r="BC115" s="2">
        <f t="shared" si="139"/>
        <v>84.976416912234427</v>
      </c>
      <c r="BD115" s="2">
        <f t="shared" si="139"/>
        <v>84.105827799324175</v>
      </c>
      <c r="BE115" s="2">
        <f t="shared" si="139"/>
        <v>85.076219390978267</v>
      </c>
      <c r="BF115" s="2">
        <f t="shared" si="139"/>
        <v>83.880295105291168</v>
      </c>
      <c r="BG115" s="2">
        <f t="shared" si="139"/>
        <v>87.095345650794826</v>
      </c>
      <c r="BH115" s="2">
        <f t="shared" si="139"/>
        <v>88.119929575223651</v>
      </c>
      <c r="BI115" s="2">
        <f t="shared" si="139"/>
        <v>87.556942474972075</v>
      </c>
      <c r="BJ115" s="2">
        <f t="shared" si="139"/>
        <v>86.28166762819761</v>
      </c>
      <c r="BK115" s="2">
        <f t="shared" si="139"/>
        <v>89.017659226992635</v>
      </c>
      <c r="BL115" s="2">
        <f t="shared" si="139"/>
        <v>85.054162798698016</v>
      </c>
      <c r="BM115" s="2">
        <f t="shared" si="139"/>
        <v>88.169883040278577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87.605000000000004</v>
      </c>
      <c r="CG115" s="2">
        <f t="shared" si="140"/>
        <v>82.075000000000003</v>
      </c>
      <c r="CH115" s="2">
        <f t="shared" si="140"/>
        <v>81.878</v>
      </c>
      <c r="CI115" s="2">
        <f t="shared" si="140"/>
        <v>83.584999999999994</v>
      </c>
      <c r="CJ115" s="2">
        <f t="shared" si="140"/>
        <v>81.349999999999994</v>
      </c>
      <c r="CK115" s="2">
        <f t="shared" si="140"/>
        <v>83.1</v>
      </c>
      <c r="CL115" s="2">
        <f t="shared" si="140"/>
        <v>80.599999999999994</v>
      </c>
      <c r="CM115" s="2">
        <f t="shared" si="140"/>
        <v>83.340999999999994</v>
      </c>
      <c r="CN115" s="2">
        <f t="shared" si="140"/>
        <v>87.268000000000001</v>
      </c>
      <c r="CO115" s="2">
        <f t="shared" si="140"/>
        <v>87.415000000000006</v>
      </c>
      <c r="CP115" s="2">
        <f t="shared" si="140"/>
        <v>85.340999999999994</v>
      </c>
      <c r="CQ115" s="2">
        <f t="shared" si="140"/>
        <v>87.174999999999997</v>
      </c>
      <c r="CR115" s="2">
        <f t="shared" si="140"/>
        <v>84.55</v>
      </c>
      <c r="CS115" s="2" t="str">
        <f t="shared" si="140"/>
        <v/>
      </c>
      <c r="CU115" s="2" t="str">
        <f t="shared" si="110"/>
        <v/>
      </c>
      <c r="CV115" s="2">
        <f t="shared" si="111"/>
        <v>87.605000000000004</v>
      </c>
      <c r="CW115" s="2">
        <f t="shared" si="112"/>
        <v>82.075000000000003</v>
      </c>
      <c r="CX115" s="2">
        <f t="shared" si="113"/>
        <v>81.878</v>
      </c>
      <c r="CY115" s="2">
        <f t="shared" si="114"/>
        <v>83.584999999999994</v>
      </c>
      <c r="CZ115" s="2">
        <f t="shared" si="115"/>
        <v>81.349999999999994</v>
      </c>
      <c r="DA115" s="2">
        <f t="shared" si="116"/>
        <v>83.1</v>
      </c>
      <c r="DB115" s="2">
        <f t="shared" si="117"/>
        <v>80.599999999999994</v>
      </c>
      <c r="DC115" s="2">
        <f t="shared" si="118"/>
        <v>83.340999999999994</v>
      </c>
      <c r="DD115" s="2">
        <f t="shared" si="119"/>
        <v>87.268000000000001</v>
      </c>
      <c r="DE115" s="2">
        <f t="shared" si="120"/>
        <v>87.415000000000006</v>
      </c>
      <c r="DF115" s="2">
        <f t="shared" si="121"/>
        <v>85.340999999999994</v>
      </c>
      <c r="DG115" s="2">
        <f t="shared" si="122"/>
        <v>87.174999999999997</v>
      </c>
      <c r="DH115" s="2">
        <f t="shared" si="123"/>
        <v>84.55</v>
      </c>
      <c r="DI115" s="2" t="str">
        <f t="shared" si="124"/>
        <v/>
      </c>
      <c r="DK115" s="2">
        <f t="shared" si="148"/>
        <v>106.44723792172736</v>
      </c>
      <c r="DL115" s="2">
        <f t="shared" si="148"/>
        <v>111.82169973009447</v>
      </c>
      <c r="DM115" s="2">
        <f t="shared" si="148"/>
        <v>110.87011726078798</v>
      </c>
      <c r="DN115" s="2">
        <f t="shared" si="148"/>
        <v>108.85783066202087</v>
      </c>
      <c r="DO115" s="2">
        <f t="shared" si="148"/>
        <v>106.39660168855534</v>
      </c>
      <c r="DP115" s="2">
        <f t="shared" si="148"/>
        <v>109.15145637898686</v>
      </c>
      <c r="DQ115" s="2">
        <f t="shared" si="148"/>
        <v>111.49218286099864</v>
      </c>
      <c r="DR115" s="2">
        <f t="shared" si="148"/>
        <v>114.81343117408906</v>
      </c>
      <c r="DS115" s="2">
        <f t="shared" si="148"/>
        <v>118.52012037786774</v>
      </c>
      <c r="DT115" s="2">
        <f t="shared" si="148"/>
        <v>120.33359293504031</v>
      </c>
      <c r="DU115" s="2">
        <f t="shared" si="148"/>
        <v>114.22695863880077</v>
      </c>
      <c r="DV115" s="2">
        <f t="shared" si="148"/>
        <v>110.45958441842652</v>
      </c>
      <c r="DW115" s="2">
        <f t="shared" si="148"/>
        <v>112.02006410256411</v>
      </c>
      <c r="DX115" s="2">
        <f t="shared" si="148"/>
        <v>98.486491228070165</v>
      </c>
      <c r="DY115" s="2">
        <f t="shared" si="148"/>
        <v>100.14323672243671</v>
      </c>
      <c r="EA115" s="2">
        <f t="shared" si="94"/>
        <v>87.133148931848368</v>
      </c>
      <c r="EB115" s="2">
        <f t="shared" si="94"/>
        <v>86.160842480783373</v>
      </c>
      <c r="EC115" s="2">
        <f t="shared" si="94"/>
        <v>83.753787750350384</v>
      </c>
      <c r="ED115" s="2">
        <f t="shared" si="94"/>
        <v>84.189209633180596</v>
      </c>
      <c r="EE115" s="2">
        <f t="shared" si="94"/>
        <v>84.693122146418261</v>
      </c>
      <c r="EF115" s="2">
        <f t="shared" si="94"/>
        <v>83.798619430161637</v>
      </c>
      <c r="EG115" s="2">
        <f t="shared" si="94"/>
        <v>84.717804549621818</v>
      </c>
      <c r="EH115" s="2">
        <f t="shared" si="94"/>
        <v>83.453901890977022</v>
      </c>
      <c r="EI115" s="2">
        <f t="shared" si="94"/>
        <v>86.704249215004126</v>
      </c>
      <c r="EJ115" s="2">
        <f t="shared" si="94"/>
        <v>87.636697271639505</v>
      </c>
      <c r="EK115" s="2">
        <f t="shared" si="94"/>
        <v>87.200497840647145</v>
      </c>
      <c r="EL115" s="2">
        <f t="shared" si="94"/>
        <v>85.919803161381225</v>
      </c>
      <c r="EM115" s="2">
        <f t="shared" si="135"/>
        <v>88.70383470097515</v>
      </c>
      <c r="EN115" s="2">
        <f t="shared" si="135"/>
        <v>84.877712717291857</v>
      </c>
      <c r="EO115" s="2">
        <f t="shared" si="135"/>
        <v>87.978018643710598</v>
      </c>
      <c r="EQ115" s="2">
        <f t="shared" si="149"/>
        <v>86.61591346899425</v>
      </c>
      <c r="ER115" s="2">
        <f t="shared" si="149"/>
        <v>85.733819744124929</v>
      </c>
      <c r="ES115" s="2">
        <f t="shared" si="149"/>
        <v>83.382042263305124</v>
      </c>
      <c r="ET115" s="2">
        <f t="shared" si="149"/>
        <v>83.867921581201486</v>
      </c>
      <c r="EU115" s="2">
        <f t="shared" si="149"/>
        <v>84.331698822848864</v>
      </c>
      <c r="EV115" s="2">
        <f t="shared" si="149"/>
        <v>83.639020001264925</v>
      </c>
      <c r="EW115" s="2">
        <f t="shared" si="149"/>
        <v>84.331246288378182</v>
      </c>
      <c r="EX115" s="2">
        <f t="shared" si="149"/>
        <v>83.06404862022778</v>
      </c>
      <c r="EY115" s="2">
        <f t="shared" si="149"/>
        <v>86.420494060420211</v>
      </c>
      <c r="EZ115" s="2">
        <f t="shared" si="149"/>
        <v>87.494909265336346</v>
      </c>
      <c r="FA115" s="2">
        <f t="shared" si="149"/>
        <v>86.801851762381034</v>
      </c>
      <c r="FB115" s="2">
        <f t="shared" si="149"/>
        <v>85.467600566402922</v>
      </c>
      <c r="FC115" s="2">
        <f t="shared" si="149"/>
        <v>88.38368942239299</v>
      </c>
      <c r="FD115" s="2">
        <f t="shared" si="149"/>
        <v>84.932483711879115</v>
      </c>
      <c r="FE115" s="2">
        <f t="shared" si="149"/>
        <v>88.09759834523895</v>
      </c>
      <c r="FG115" s="2">
        <f t="shared" si="150"/>
        <v>0.98853335155128996</v>
      </c>
      <c r="FH115" s="2">
        <f t="shared" si="150"/>
        <v>0.98887502544136641</v>
      </c>
      <c r="FI115" s="2">
        <f t="shared" si="150"/>
        <v>0.98772642407708644</v>
      </c>
      <c r="FJ115" s="2">
        <f t="shared" si="150"/>
        <v>0.98660398900186741</v>
      </c>
      <c r="FK115" s="2">
        <f t="shared" si="150"/>
        <v>0.98685464766239928</v>
      </c>
      <c r="FL115" s="2">
        <f t="shared" si="150"/>
        <v>0.98784799075962526</v>
      </c>
      <c r="FM115" s="2">
        <f t="shared" si="150"/>
        <v>0.98654313285090256</v>
      </c>
      <c r="FN115" s="2">
        <f t="shared" si="150"/>
        <v>0.98633219942897932</v>
      </c>
      <c r="FO115" s="2">
        <f t="shared" si="150"/>
        <v>0.98765148486689103</v>
      </c>
      <c r="FP115" s="2">
        <f t="shared" si="150"/>
        <v>0.9852007807303832</v>
      </c>
      <c r="FQ115" s="2">
        <f t="shared" si="150"/>
        <v>0.98673971908622049</v>
      </c>
      <c r="FR115" s="2">
        <f t="shared" si="150"/>
        <v>0.98517471380531862</v>
      </c>
      <c r="FS115" s="2">
        <f t="shared" si="150"/>
        <v>0.98648185441315572</v>
      </c>
      <c r="FT115" s="2">
        <f t="shared" si="150"/>
        <v>0.98704796751716406</v>
      </c>
      <c r="FU115" s="2">
        <f t="shared" si="150"/>
        <v>0.98425929186157246</v>
      </c>
      <c r="FW115" s="2">
        <f t="shared" si="141"/>
        <v>4.422934925176451E-3</v>
      </c>
      <c r="FX115" s="2">
        <f t="shared" si="141"/>
        <v>5.5874608029317365E-3</v>
      </c>
      <c r="FY115" s="2">
        <f t="shared" si="141"/>
        <v>5.727798411995437E-3</v>
      </c>
      <c r="FZ115" s="2">
        <f t="shared" si="141"/>
        <v>5.4785225849126994E-3</v>
      </c>
      <c r="GA115" s="2">
        <f t="shared" si="141"/>
        <v>5.5478426166063995E-3</v>
      </c>
      <c r="GB115" s="2">
        <f t="shared" si="141"/>
        <v>5.5109201540794643E-3</v>
      </c>
      <c r="GC115" s="2">
        <f t="shared" si="141"/>
        <v>4.8748423416427088E-3</v>
      </c>
      <c r="GD115" s="2">
        <f t="shared" si="141"/>
        <v>5.7010626696743947E-3</v>
      </c>
      <c r="GE115" s="2">
        <f t="shared" si="141"/>
        <v>6.2812276998872223E-3</v>
      </c>
      <c r="GF115" s="2">
        <f t="shared" si="141"/>
        <v>4.628210745044721E-3</v>
      </c>
      <c r="GG115" s="2">
        <f t="shared" si="141"/>
        <v>4.8509895600739239E-3</v>
      </c>
      <c r="GH115" s="2">
        <f t="shared" si="141"/>
        <v>4.3007569965215955E-3</v>
      </c>
      <c r="GI115" s="2">
        <f t="shared" si="141"/>
        <v>4.2719904398434072E-3</v>
      </c>
      <c r="GJ115" s="2">
        <f t="shared" si="141"/>
        <v>3.4459860420010349E-3</v>
      </c>
      <c r="GK115" s="2">
        <f t="shared" si="141"/>
        <v>3.1380689667487821E-3</v>
      </c>
      <c r="GM115" s="86">
        <f t="shared" si="142"/>
        <v>1.327575460424844E-19</v>
      </c>
      <c r="GN115" s="86">
        <f t="shared" si="142"/>
        <v>6.9216529138154635E-52</v>
      </c>
      <c r="GO115" s="86">
        <f t="shared" si="142"/>
        <v>3.3538921261125164E-60</v>
      </c>
      <c r="GP115" s="86">
        <f t="shared" si="142"/>
        <v>2.088602449448387E-54</v>
      </c>
      <c r="GQ115" s="86">
        <f t="shared" si="142"/>
        <v>7.2612090657247773E-66</v>
      </c>
      <c r="GR115" s="86">
        <f t="shared" si="142"/>
        <v>9.5426643371753075E-87</v>
      </c>
      <c r="GS115" s="86">
        <f t="shared" si="142"/>
        <v>5.6326033005043211E-82</v>
      </c>
      <c r="GT115" s="86">
        <f t="shared" si="142"/>
        <v>2.3629661071211104E-56</v>
      </c>
      <c r="GU115" s="86">
        <f t="shared" si="142"/>
        <v>3.6049578212173475E-68</v>
      </c>
      <c r="GV115" s="86">
        <f t="shared" si="142"/>
        <v>2.4602299876072983E-62</v>
      </c>
      <c r="GW115" s="86">
        <f t="shared" si="142"/>
        <v>1.8992094545993648E-68</v>
      </c>
      <c r="GX115" s="86">
        <f t="shared" si="142"/>
        <v>1.6777934636857967E-59</v>
      </c>
      <c r="GY115" s="86">
        <f t="shared" si="142"/>
        <v>8.2529036838702549E-59</v>
      </c>
      <c r="GZ115" s="86">
        <f t="shared" si="142"/>
        <v>5.3717051180889825E-29</v>
      </c>
      <c r="HA115" s="86">
        <f t="shared" si="142"/>
        <v>1.1964920675247217E-27</v>
      </c>
      <c r="HC115" s="86">
        <f t="shared" si="73"/>
        <v>1.4819926460153132E-2</v>
      </c>
      <c r="HD115" s="86">
        <f t="shared" si="73"/>
        <v>5.9546611747011567E-4</v>
      </c>
      <c r="HE115" s="86">
        <f t="shared" si="73"/>
        <v>7.6565338698059604E-4</v>
      </c>
      <c r="HF115" s="86">
        <f t="shared" si="73"/>
        <v>2.3728090314804353E-4</v>
      </c>
      <c r="HG115" s="86">
        <f t="shared" si="73"/>
        <v>6.069038214746547E-5</v>
      </c>
      <c r="HH115" s="86">
        <f t="shared" si="73"/>
        <v>7.028646980477162E-8</v>
      </c>
      <c r="HI115" s="86">
        <f t="shared" si="138"/>
        <v>3.7983171754650684E-6</v>
      </c>
      <c r="HJ115" s="86">
        <f t="shared" si="138"/>
        <v>2.269890920879539E-7</v>
      </c>
      <c r="HK115" s="86">
        <f t="shared" si="138"/>
        <v>1.9944833056347904E-7</v>
      </c>
      <c r="HL115" s="86">
        <f t="shared" si="138"/>
        <v>4.7580192337146999E-6</v>
      </c>
      <c r="HM115" s="86">
        <f t="shared" si="138"/>
        <v>2.1195710568400661E-6</v>
      </c>
      <c r="HN115" s="86">
        <f t="shared" si="138"/>
        <v>1.863618559994932E-4</v>
      </c>
      <c r="HO115" s="86">
        <f t="shared" si="138"/>
        <v>2.7691158944932883E-4</v>
      </c>
      <c r="HP115" s="86">
        <f t="shared" si="138"/>
        <v>6.1895951424105755E-3</v>
      </c>
      <c r="HQ115" s="86">
        <f t="shared" si="138"/>
        <v>2.2689775393200003E-2</v>
      </c>
      <c r="HS115" s="86">
        <f t="shared" si="143"/>
        <v>7.1529315825299666E-8</v>
      </c>
      <c r="HT115" s="86">
        <f t="shared" si="143"/>
        <v>9.5655576496885463E-7</v>
      </c>
      <c r="HU115" s="86">
        <f t="shared" si="143"/>
        <v>3.9057623155081344E-8</v>
      </c>
      <c r="HV115" s="86">
        <f t="shared" si="143"/>
        <v>7.7453439751287532E-9</v>
      </c>
      <c r="HW115" s="86">
        <f t="shared" si="143"/>
        <v>6.4747401819048239E-8</v>
      </c>
      <c r="HX115" s="86">
        <f t="shared" si="143"/>
        <v>4.5282419540264582E-9</v>
      </c>
      <c r="HY115" s="86">
        <f t="shared" si="143"/>
        <v>5.7701524895181099E-9</v>
      </c>
      <c r="HZ115" s="86">
        <f t="shared" si="143"/>
        <v>1.8829337349491555E-8</v>
      </c>
      <c r="IA115" s="86">
        <f t="shared" si="143"/>
        <v>1.4641951891657645E-8</v>
      </c>
      <c r="IB115" s="86">
        <f t="shared" si="143"/>
        <v>9.9096107462537361E-10</v>
      </c>
      <c r="IC115" s="86">
        <f t="shared" si="143"/>
        <v>2.5141217522951666E-9</v>
      </c>
      <c r="ID115" s="86">
        <f t="shared" si="143"/>
        <v>1.6874609149751967E-9</v>
      </c>
      <c r="IE115" s="86">
        <f t="shared" si="143"/>
        <v>4.2001147048296401E-9</v>
      </c>
      <c r="IF115" s="86">
        <f t="shared" si="143"/>
        <v>1.5083812213412755E-6</v>
      </c>
      <c r="IG115" s="86">
        <f t="shared" si="143"/>
        <v>6.3633492131921971E-6</v>
      </c>
      <c r="II115" s="86">
        <f t="shared" si="144"/>
        <v>9.4587131836867269E-55</v>
      </c>
      <c r="IJ115" s="86">
        <f t="shared" si="144"/>
        <v>4.3415731985955582E-45</v>
      </c>
      <c r="IK115" s="86">
        <f t="shared" si="144"/>
        <v>1.0897916825129549E-56</v>
      </c>
      <c r="IL115" s="86">
        <f t="shared" si="144"/>
        <v>1.3453039218719579E-62</v>
      </c>
      <c r="IM115" s="86">
        <f t="shared" si="144"/>
        <v>1.1248996628128172E-59</v>
      </c>
      <c r="IN115" s="86">
        <f t="shared" si="144"/>
        <v>2.1103148068966538E-64</v>
      </c>
      <c r="IO115" s="86">
        <f t="shared" si="144"/>
        <v>1.4225514961389508E-66</v>
      </c>
      <c r="IP115" s="86">
        <f t="shared" si="144"/>
        <v>1.089044817238204E-61</v>
      </c>
      <c r="IQ115" s="86">
        <f t="shared" si="144"/>
        <v>4.1773971564910391E-64</v>
      </c>
      <c r="IR115" s="86">
        <f t="shared" si="144"/>
        <v>3.8111252189823248E-69</v>
      </c>
      <c r="IS115" s="86">
        <f t="shared" si="144"/>
        <v>9.1197206426333878E-70</v>
      </c>
      <c r="IT115" s="86">
        <f t="shared" si="144"/>
        <v>2.9346211479777614E-69</v>
      </c>
      <c r="IU115" s="86">
        <f t="shared" si="144"/>
        <v>4.2045923954878584E-64</v>
      </c>
      <c r="IV115" s="86">
        <f t="shared" si="144"/>
        <v>4.3175008804858619E-36</v>
      </c>
      <c r="IW115" s="86">
        <f t="shared" si="144"/>
        <v>4.1254601343833267E-34</v>
      </c>
      <c r="IY115" s="86">
        <f t="shared" si="145"/>
        <v>1.4819997989468956E-2</v>
      </c>
      <c r="IZ115" s="86">
        <f t="shared" si="145"/>
        <v>5.9642267323508453E-4</v>
      </c>
      <c r="JA115" s="86">
        <f t="shared" si="145"/>
        <v>7.6569244460375117E-4</v>
      </c>
      <c r="JB115" s="86">
        <f t="shared" si="145"/>
        <v>2.3728864849201865E-4</v>
      </c>
      <c r="JC115" s="86">
        <f t="shared" si="145"/>
        <v>6.0755129549284518E-5</v>
      </c>
      <c r="JD115" s="86">
        <f t="shared" si="145"/>
        <v>7.4814711758798077E-8</v>
      </c>
      <c r="JE115" s="86">
        <f t="shared" si="145"/>
        <v>3.8040873279545867E-6</v>
      </c>
      <c r="JF115" s="86">
        <f t="shared" si="145"/>
        <v>2.4581842943744543E-7</v>
      </c>
      <c r="JG115" s="86">
        <f t="shared" si="145"/>
        <v>2.1409028245513669E-7</v>
      </c>
      <c r="JH115" s="86">
        <f t="shared" si="145"/>
        <v>4.7590101947893255E-6</v>
      </c>
      <c r="JI115" s="86">
        <f t="shared" si="145"/>
        <v>2.1220851785923613E-6</v>
      </c>
      <c r="JJ115" s="86">
        <f t="shared" si="145"/>
        <v>1.8636354346040818E-4</v>
      </c>
      <c r="JK115" s="86">
        <f t="shared" si="145"/>
        <v>2.7691578956403365E-4</v>
      </c>
      <c r="JL115" s="86">
        <f t="shared" si="145"/>
        <v>6.1911035236319164E-3</v>
      </c>
      <c r="JM115" s="86">
        <f t="shared" si="145"/>
        <v>2.2696138742413195E-2</v>
      </c>
    </row>
    <row r="116" spans="2:273" x14ac:dyDescent="0.25">
      <c r="B116" s="2">
        <v>89</v>
      </c>
      <c r="C116" s="37">
        <v>84.614000000000004</v>
      </c>
      <c r="D116" s="37">
        <v>86.289000000000001</v>
      </c>
      <c r="E116" s="37">
        <v>83.575000000000003</v>
      </c>
      <c r="F116" s="37">
        <v>81.097999999999999</v>
      </c>
      <c r="G116" s="37">
        <v>83.731999999999999</v>
      </c>
      <c r="H116" s="37">
        <v>80.150000000000006</v>
      </c>
      <c r="I116" s="37">
        <v>83.75</v>
      </c>
      <c r="J116" s="37">
        <v>81.674999999999997</v>
      </c>
      <c r="K116" s="37">
        <v>83.366</v>
      </c>
      <c r="L116" s="37">
        <v>85.78</v>
      </c>
      <c r="M116" s="37">
        <v>86.950999999999993</v>
      </c>
      <c r="N116" s="37">
        <v>83.561000000000007</v>
      </c>
      <c r="O116" s="37">
        <v>87.55</v>
      </c>
      <c r="P116" s="37">
        <v>85</v>
      </c>
      <c r="Q116" s="37">
        <v>87.102999999999994</v>
      </c>
      <c r="S116" s="4">
        <f t="shared" si="146"/>
        <v>87.323601477370801</v>
      </c>
      <c r="T116" s="4">
        <f t="shared" si="146"/>
        <v>86.242184235009191</v>
      </c>
      <c r="U116" s="4">
        <f t="shared" si="146"/>
        <v>83.867786530119531</v>
      </c>
      <c r="V116" s="4">
        <f t="shared" si="146"/>
        <v>84.317297188605551</v>
      </c>
      <c r="W116" s="4">
        <f t="shared" si="146"/>
        <v>84.793092900175466</v>
      </c>
      <c r="X116" s="4">
        <f t="shared" si="146"/>
        <v>83.95268313742406</v>
      </c>
      <c r="Y116" s="4">
        <f t="shared" si="146"/>
        <v>84.869539746090922</v>
      </c>
      <c r="Z116" s="4">
        <f t="shared" si="146"/>
        <v>83.700306847302429</v>
      </c>
      <c r="AA116" s="4">
        <f t="shared" si="146"/>
        <v>86.866744425648946</v>
      </c>
      <c r="AB116" s="4">
        <f t="shared" si="146"/>
        <v>87.93541387254696</v>
      </c>
      <c r="AC116" s="4">
        <f t="shared" si="146"/>
        <v>87.358124645541011</v>
      </c>
      <c r="AD116" s="4">
        <f t="shared" si="146"/>
        <v>86.124842205607024</v>
      </c>
      <c r="AE116" s="4">
        <f t="shared" si="146"/>
        <v>88.832914394777248</v>
      </c>
      <c r="AF116" s="4">
        <f t="shared" si="146"/>
        <v>85.001580594319094</v>
      </c>
      <c r="AG116" s="4">
        <f t="shared" si="146"/>
        <v>88.285070581040415</v>
      </c>
      <c r="AI116" s="4">
        <f t="shared" si="147"/>
        <v>-2.7096014773707964</v>
      </c>
      <c r="AJ116" s="4">
        <f t="shared" si="147"/>
        <v>4.6815764990810749E-2</v>
      </c>
      <c r="AK116" s="4">
        <f t="shared" si="147"/>
        <v>-0.29278653011952827</v>
      </c>
      <c r="AL116" s="4">
        <f t="shared" si="147"/>
        <v>-3.2192971886055517</v>
      </c>
      <c r="AM116" s="4">
        <f t="shared" si="147"/>
        <v>-1.061092900175467</v>
      </c>
      <c r="AN116" s="4">
        <f t="shared" si="147"/>
        <v>-3.8026831374240544</v>
      </c>
      <c r="AO116" s="4">
        <f t="shared" si="147"/>
        <v>-1.119539746090922</v>
      </c>
      <c r="AP116" s="4">
        <f t="shared" si="147"/>
        <v>-2.0253068473024314</v>
      </c>
      <c r="AQ116" s="4">
        <f t="shared" si="147"/>
        <v>-3.5007444256489464</v>
      </c>
      <c r="AR116" s="4">
        <f t="shared" si="147"/>
        <v>-2.1554138725469585</v>
      </c>
      <c r="AS116" s="4">
        <f t="shared" si="147"/>
        <v>-0.40712464554101757</v>
      </c>
      <c r="AT116" s="4">
        <f t="shared" si="147"/>
        <v>-2.5638422056070169</v>
      </c>
      <c r="AU116" s="4">
        <f t="shared" si="147"/>
        <v>-1.2829143947772508</v>
      </c>
      <c r="AV116" s="4">
        <f t="shared" si="147"/>
        <v>-1.5805943190940752E-3</v>
      </c>
      <c r="AW116" s="4">
        <f t="shared" si="147"/>
        <v>-1.1820705810404206</v>
      </c>
      <c r="AY116" s="2">
        <f t="shared" si="139"/>
        <v>87.107185170632519</v>
      </c>
      <c r="AZ116" s="2">
        <f t="shared" si="139"/>
        <v>86.238868303923013</v>
      </c>
      <c r="BA116" s="2">
        <f t="shared" si="139"/>
        <v>83.863487595112801</v>
      </c>
      <c r="BB116" s="2">
        <f t="shared" si="139"/>
        <v>84.316450436418179</v>
      </c>
      <c r="BC116" s="2">
        <f t="shared" si="139"/>
        <v>84.792913797777643</v>
      </c>
      <c r="BD116" s="2">
        <f t="shared" si="139"/>
        <v>83.952681622441901</v>
      </c>
      <c r="BE116" s="2">
        <f t="shared" si="139"/>
        <v>84.869533787112914</v>
      </c>
      <c r="BF116" s="2">
        <f t="shared" si="139"/>
        <v>83.700299781929829</v>
      </c>
      <c r="BG116" s="2">
        <f t="shared" si="139"/>
        <v>86.866736698198864</v>
      </c>
      <c r="BH116" s="2">
        <f t="shared" si="139"/>
        <v>87.935408639707546</v>
      </c>
      <c r="BI116" s="2">
        <f t="shared" si="139"/>
        <v>87.358121219435006</v>
      </c>
      <c r="BJ116" s="2">
        <f t="shared" si="139"/>
        <v>86.124290639143311</v>
      </c>
      <c r="BK116" s="2">
        <f t="shared" si="139"/>
        <v>88.831922335251377</v>
      </c>
      <c r="BL116" s="2">
        <f t="shared" si="139"/>
        <v>84.948671253218151</v>
      </c>
      <c r="BM116" s="2">
        <f t="shared" si="139"/>
        <v>88.083757024743505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84.614000000000004</v>
      </c>
      <c r="CF116" s="2">
        <f t="shared" si="140"/>
        <v>86.289000000000001</v>
      </c>
      <c r="CG116" s="2">
        <f t="shared" si="140"/>
        <v>83.575000000000003</v>
      </c>
      <c r="CH116" s="2">
        <f t="shared" si="140"/>
        <v>81.097999999999999</v>
      </c>
      <c r="CI116" s="2">
        <f t="shared" si="140"/>
        <v>83.731999999999999</v>
      </c>
      <c r="CJ116" s="2">
        <f t="shared" si="140"/>
        <v>80.150000000000006</v>
      </c>
      <c r="CK116" s="2">
        <f t="shared" si="140"/>
        <v>83.75</v>
      </c>
      <c r="CL116" s="2">
        <f t="shared" si="140"/>
        <v>81.674999999999997</v>
      </c>
      <c r="CM116" s="2">
        <f t="shared" si="140"/>
        <v>83.366</v>
      </c>
      <c r="CN116" s="2">
        <f t="shared" si="140"/>
        <v>85.78</v>
      </c>
      <c r="CO116" s="2">
        <f t="shared" si="140"/>
        <v>86.950999999999993</v>
      </c>
      <c r="CP116" s="2">
        <f t="shared" si="140"/>
        <v>83.561000000000007</v>
      </c>
      <c r="CQ116" s="2">
        <f t="shared" si="140"/>
        <v>87.55</v>
      </c>
      <c r="CR116" s="2">
        <f t="shared" si="140"/>
        <v>85</v>
      </c>
      <c r="CS116" s="2">
        <f t="shared" si="140"/>
        <v>87.102999999999994</v>
      </c>
      <c r="CU116" s="2">
        <f t="shared" si="110"/>
        <v>84.614000000000004</v>
      </c>
      <c r="CV116" s="2">
        <f t="shared" si="111"/>
        <v>86.289000000000001</v>
      </c>
      <c r="CW116" s="2">
        <f t="shared" si="112"/>
        <v>83.575000000000003</v>
      </c>
      <c r="CX116" s="2">
        <f t="shared" si="113"/>
        <v>81.097999999999999</v>
      </c>
      <c r="CY116" s="2">
        <f t="shared" si="114"/>
        <v>83.731999999999999</v>
      </c>
      <c r="CZ116" s="2">
        <f t="shared" si="115"/>
        <v>80.150000000000006</v>
      </c>
      <c r="DA116" s="2">
        <f t="shared" si="116"/>
        <v>83.75</v>
      </c>
      <c r="DB116" s="2">
        <f t="shared" si="117"/>
        <v>81.674999999999997</v>
      </c>
      <c r="DC116" s="2">
        <f t="shared" si="118"/>
        <v>83.366</v>
      </c>
      <c r="DD116" s="2">
        <f t="shared" si="119"/>
        <v>85.78</v>
      </c>
      <c r="DE116" s="2">
        <f t="shared" si="120"/>
        <v>86.950999999999993</v>
      </c>
      <c r="DF116" s="2">
        <f t="shared" si="121"/>
        <v>83.561000000000007</v>
      </c>
      <c r="DG116" s="2">
        <f t="shared" si="122"/>
        <v>87.55</v>
      </c>
      <c r="DH116" s="2">
        <f t="shared" si="123"/>
        <v>85</v>
      </c>
      <c r="DI116" s="2">
        <f t="shared" si="124"/>
        <v>87.102999999999994</v>
      </c>
      <c r="DK116" s="2">
        <f t="shared" si="148"/>
        <v>106.59372334682858</v>
      </c>
      <c r="DL116" s="2">
        <f t="shared" si="148"/>
        <v>112.02613090418353</v>
      </c>
      <c r="DM116" s="2">
        <f t="shared" si="148"/>
        <v>111.11351313320824</v>
      </c>
      <c r="DN116" s="2">
        <f t="shared" si="148"/>
        <v>109.07458606271774</v>
      </c>
      <c r="DO116" s="2">
        <f t="shared" si="148"/>
        <v>106.5391250469043</v>
      </c>
      <c r="DP116" s="2">
        <f t="shared" si="148"/>
        <v>109.37673311444652</v>
      </c>
      <c r="DQ116" s="2">
        <f t="shared" si="148"/>
        <v>111.71994601889337</v>
      </c>
      <c r="DR116" s="2">
        <f t="shared" si="148"/>
        <v>115.10993421052632</v>
      </c>
      <c r="DS116" s="2">
        <f t="shared" si="148"/>
        <v>118.8786681511471</v>
      </c>
      <c r="DT116" s="2">
        <f t="shared" si="148"/>
        <v>120.68149644381225</v>
      </c>
      <c r="DU116" s="2">
        <f t="shared" si="148"/>
        <v>114.50637629937631</v>
      </c>
      <c r="DV116" s="2">
        <f t="shared" si="148"/>
        <v>110.62978739468213</v>
      </c>
      <c r="DW116" s="2">
        <f t="shared" si="148"/>
        <v>112.18410256410256</v>
      </c>
      <c r="DX116" s="2">
        <f t="shared" si="148"/>
        <v>98.592422402159229</v>
      </c>
      <c r="DY116" s="2">
        <f t="shared" si="148"/>
        <v>100.21714290004289</v>
      </c>
      <c r="EA116" s="2">
        <f t="shared" si="94"/>
        <v>86.90341931392561</v>
      </c>
      <c r="EB116" s="2">
        <f t="shared" si="94"/>
        <v>85.976725500393215</v>
      </c>
      <c r="EC116" s="2">
        <f t="shared" si="94"/>
        <v>83.556836882318379</v>
      </c>
      <c r="ED116" s="2">
        <f t="shared" si="94"/>
        <v>84.011630850450544</v>
      </c>
      <c r="EE116" s="2">
        <f t="shared" ref="EE116:EL147" si="151">CI$228*$B116+CI$229</f>
        <v>84.530806874836003</v>
      </c>
      <c r="EF116" s="2">
        <f t="shared" si="151"/>
        <v>83.668303149221103</v>
      </c>
      <c r="EG116" s="2">
        <f t="shared" si="151"/>
        <v>84.537403226627958</v>
      </c>
      <c r="EH116" s="2">
        <f t="shared" si="151"/>
        <v>83.305601216878742</v>
      </c>
      <c r="EI116" s="2">
        <f t="shared" si="151"/>
        <v>86.503466840777904</v>
      </c>
      <c r="EJ116" s="2">
        <f t="shared" si="151"/>
        <v>87.487443289185933</v>
      </c>
      <c r="EK116" s="2">
        <f t="shared" si="151"/>
        <v>87.027346032893689</v>
      </c>
      <c r="EL116" s="2">
        <f t="shared" si="151"/>
        <v>85.789948294897471</v>
      </c>
      <c r="EM116" s="2">
        <f t="shared" si="135"/>
        <v>88.541480178664784</v>
      </c>
      <c r="EN116" s="2">
        <f t="shared" si="135"/>
        <v>84.785198993595614</v>
      </c>
      <c r="EO116" s="2">
        <f t="shared" si="135"/>
        <v>87.906430402217808</v>
      </c>
      <c r="EQ116" s="2">
        <f t="shared" si="149"/>
        <v>86.417083513213299</v>
      </c>
      <c r="ER116" s="2">
        <f t="shared" si="149"/>
        <v>85.582167103523901</v>
      </c>
      <c r="ES116" s="2">
        <f t="shared" si="149"/>
        <v>83.215568327065938</v>
      </c>
      <c r="ET116" s="2">
        <f t="shared" si="149"/>
        <v>83.721222424080537</v>
      </c>
      <c r="EU116" s="2">
        <f t="shared" si="149"/>
        <v>84.193655959417143</v>
      </c>
      <c r="EV116" s="2">
        <f t="shared" si="149"/>
        <v>83.528062463106266</v>
      </c>
      <c r="EW116" s="2">
        <f t="shared" si="149"/>
        <v>84.187190079577192</v>
      </c>
      <c r="EX116" s="2">
        <f t="shared" si="149"/>
        <v>82.949372977211496</v>
      </c>
      <c r="EY116" s="2">
        <f t="shared" si="149"/>
        <v>86.251312595079384</v>
      </c>
      <c r="EZ116" s="2">
        <f t="shared" si="149"/>
        <v>87.361162996877127</v>
      </c>
      <c r="FA116" s="2">
        <f t="shared" si="149"/>
        <v>86.664100187530252</v>
      </c>
      <c r="FB116" s="2">
        <f t="shared" si="149"/>
        <v>85.375971576797284</v>
      </c>
      <c r="FC116" s="2">
        <f t="shared" si="149"/>
        <v>88.245114432801898</v>
      </c>
      <c r="FD116" s="2">
        <f t="shared" si="149"/>
        <v>84.835451524358248</v>
      </c>
      <c r="FE116" s="2">
        <f t="shared" si="149"/>
        <v>88.008954294935577</v>
      </c>
      <c r="FG116" s="2">
        <f t="shared" si="150"/>
        <v>0.98953173045973708</v>
      </c>
      <c r="FH116" s="2">
        <f t="shared" si="150"/>
        <v>0.98984396110031436</v>
      </c>
      <c r="FI116" s="2">
        <f t="shared" si="150"/>
        <v>0.98879426417988625</v>
      </c>
      <c r="FJ116" s="2">
        <f t="shared" si="150"/>
        <v>0.98776827518549659</v>
      </c>
      <c r="FK116" s="2">
        <f t="shared" si="150"/>
        <v>0.98799741340695391</v>
      </c>
      <c r="FL116" s="2">
        <f t="shared" si="150"/>
        <v>0.98890537297732017</v>
      </c>
      <c r="FM116" s="2">
        <f t="shared" si="150"/>
        <v>0.98771264234665024</v>
      </c>
      <c r="FN116" s="2">
        <f t="shared" si="150"/>
        <v>0.98751980882277579</v>
      </c>
      <c r="FO116" s="2">
        <f t="shared" si="150"/>
        <v>0.98872577049827104</v>
      </c>
      <c r="FP116" s="2">
        <f t="shared" si="150"/>
        <v>0.98648535323260744</v>
      </c>
      <c r="FQ116" s="2">
        <f t="shared" si="150"/>
        <v>0.98789235334395997</v>
      </c>
      <c r="FR116" s="2">
        <f t="shared" si="150"/>
        <v>0.98646151782467006</v>
      </c>
      <c r="FS116" s="2">
        <f t="shared" si="150"/>
        <v>0.98765662286337041</v>
      </c>
      <c r="FT116" s="2">
        <f t="shared" si="150"/>
        <v>0.98817412876620236</v>
      </c>
      <c r="FU116" s="2">
        <f t="shared" si="150"/>
        <v>0.9856243931750116</v>
      </c>
      <c r="FW116" s="2">
        <f t="shared" si="141"/>
        <v>4.8475831633222298E-3</v>
      </c>
      <c r="FX116" s="2">
        <f t="shared" si="141"/>
        <v>6.1232281050383284E-3</v>
      </c>
      <c r="FY116" s="2">
        <f t="shared" si="141"/>
        <v>6.2769373869835761E-3</v>
      </c>
      <c r="FZ116" s="2">
        <f t="shared" si="141"/>
        <v>6.0039071484211826E-3</v>
      </c>
      <c r="GA116" s="2">
        <f t="shared" si="141"/>
        <v>6.0798342586985453E-3</v>
      </c>
      <c r="GB116" s="2">
        <f t="shared" si="141"/>
        <v>6.0393927433438467E-3</v>
      </c>
      <c r="GC116" s="2">
        <f t="shared" si="141"/>
        <v>5.342645605559678E-3</v>
      </c>
      <c r="GD116" s="2">
        <f t="shared" si="141"/>
        <v>6.2476545257054992E-3</v>
      </c>
      <c r="GE116" s="2">
        <f t="shared" si="141"/>
        <v>6.8830580742951031E-3</v>
      </c>
      <c r="GF116" s="2">
        <f t="shared" si="141"/>
        <v>5.0724672038178313E-3</v>
      </c>
      <c r="GG116" s="2">
        <f t="shared" si="141"/>
        <v>5.3165160745452279E-3</v>
      </c>
      <c r="GH116" s="2">
        <f t="shared" si="141"/>
        <v>4.7137304088453128E-3</v>
      </c>
      <c r="GI116" s="2">
        <f t="shared" si="141"/>
        <v>4.6822145782735112E-3</v>
      </c>
      <c r="GJ116" s="2">
        <f t="shared" si="141"/>
        <v>3.7771927842466303E-3</v>
      </c>
      <c r="GK116" s="2">
        <f t="shared" si="141"/>
        <v>3.4397827877932475E-3</v>
      </c>
      <c r="GM116" s="86">
        <f t="shared" si="142"/>
        <v>6.6605424736723375E-21</v>
      </c>
      <c r="GN116" s="86">
        <f t="shared" si="142"/>
        <v>1.3989274845149307E-55</v>
      </c>
      <c r="GO116" s="86">
        <f t="shared" si="142"/>
        <v>1.8248817310329209E-64</v>
      </c>
      <c r="GP116" s="86">
        <f t="shared" si="142"/>
        <v>3.0268985214075942E-58</v>
      </c>
      <c r="GQ116" s="86">
        <f t="shared" si="142"/>
        <v>1.8727680009860466E-70</v>
      </c>
      <c r="GR116" s="86">
        <f t="shared" si="142"/>
        <v>1.1556228279305995E-92</v>
      </c>
      <c r="GS116" s="86">
        <f t="shared" si="142"/>
        <v>9.8450812247996676E-88</v>
      </c>
      <c r="GT116" s="86">
        <f t="shared" si="142"/>
        <v>3.1053179184080626E-60</v>
      </c>
      <c r="GU116" s="86">
        <f t="shared" si="142"/>
        <v>8.6552117559371056E-73</v>
      </c>
      <c r="GV116" s="86">
        <f t="shared" si="142"/>
        <v>1.161163112842518E-66</v>
      </c>
      <c r="GW116" s="86">
        <f t="shared" si="142"/>
        <v>4.0000437336541493E-73</v>
      </c>
      <c r="GX116" s="86">
        <f t="shared" si="142"/>
        <v>9.7574387172620234E-64</v>
      </c>
      <c r="GY116" s="86">
        <f t="shared" si="142"/>
        <v>6.5580002588229879E-63</v>
      </c>
      <c r="GZ116" s="86">
        <f t="shared" si="142"/>
        <v>6.3922578047750707E-31</v>
      </c>
      <c r="HA116" s="86">
        <f t="shared" si="142"/>
        <v>1.6269460379470555E-29</v>
      </c>
      <c r="HC116" s="86">
        <f t="shared" si="73"/>
        <v>5.4285835940662136E-3</v>
      </c>
      <c r="HD116" s="86">
        <f t="shared" si="73"/>
        <v>6.4555888968382001E-5</v>
      </c>
      <c r="HE116" s="86">
        <f t="shared" si="73"/>
        <v>1.0035879855809352E-4</v>
      </c>
      <c r="HF116" s="86">
        <f t="shared" si="73"/>
        <v>2.241876724019671E-5</v>
      </c>
      <c r="HG116" s="86">
        <f t="shared" si="73"/>
        <v>5.0366078734411689E-6</v>
      </c>
      <c r="HH116" s="86">
        <f t="shared" si="73"/>
        <v>1.1704663703927513E-9</v>
      </c>
      <c r="HI116" s="86">
        <f t="shared" si="138"/>
        <v>1.2670425014581778E-7</v>
      </c>
      <c r="HJ116" s="86">
        <f t="shared" si="138"/>
        <v>4.0939350926067243E-9</v>
      </c>
      <c r="HK116" s="86">
        <f t="shared" si="138"/>
        <v>5.1444319820836038E-9</v>
      </c>
      <c r="HL116" s="86">
        <f t="shared" si="138"/>
        <v>1.6159378086969212E-7</v>
      </c>
      <c r="HM116" s="86">
        <f t="shared" si="138"/>
        <v>7.9237515683265015E-8</v>
      </c>
      <c r="HN116" s="86">
        <f t="shared" si="138"/>
        <v>1.5378760386224635E-5</v>
      </c>
      <c r="HO116" s="86">
        <f t="shared" si="138"/>
        <v>2.6032193346322447E-5</v>
      </c>
      <c r="HP116" s="86">
        <f t="shared" si="138"/>
        <v>1.7449998759039294E-3</v>
      </c>
      <c r="HQ116" s="86">
        <f t="shared" si="138"/>
        <v>8.4378458319884827E-3</v>
      </c>
      <c r="HS116" s="86">
        <f t="shared" si="143"/>
        <v>1.8215783519375724E-7</v>
      </c>
      <c r="HT116" s="86">
        <f t="shared" si="143"/>
        <v>2.1465370139206998E-6</v>
      </c>
      <c r="HU116" s="86">
        <f t="shared" si="143"/>
        <v>1.080680063461494E-7</v>
      </c>
      <c r="HV116" s="86">
        <f t="shared" si="143"/>
        <v>2.3567972188687651E-8</v>
      </c>
      <c r="HW116" s="86">
        <f t="shared" si="143"/>
        <v>1.7991581013860305E-7</v>
      </c>
      <c r="HX116" s="86">
        <f t="shared" si="143"/>
        <v>1.4259731714932273E-8</v>
      </c>
      <c r="HY116" s="86">
        <f t="shared" si="143"/>
        <v>1.7904568457902119E-8</v>
      </c>
      <c r="HZ116" s="86">
        <f t="shared" si="143"/>
        <v>5.5721440506237931E-8</v>
      </c>
      <c r="IA116" s="86">
        <f t="shared" si="143"/>
        <v>4.5578371419964681E-8</v>
      </c>
      <c r="IB116" s="86">
        <f t="shared" si="143"/>
        <v>3.2824074563240212E-9</v>
      </c>
      <c r="IC116" s="86">
        <f t="shared" si="143"/>
        <v>8.2208796043864934E-9</v>
      </c>
      <c r="ID116" s="86">
        <f t="shared" si="143"/>
        <v>5.4189871597520711E-9</v>
      </c>
      <c r="IE116" s="86">
        <f t="shared" si="143"/>
        <v>1.2538940365343015E-8</v>
      </c>
      <c r="IF116" s="86">
        <f t="shared" si="143"/>
        <v>3.077269938908108E-6</v>
      </c>
      <c r="IG116" s="86">
        <f t="shared" si="143"/>
        <v>1.1612715558541361E-5</v>
      </c>
      <c r="II116" s="86">
        <f t="shared" si="144"/>
        <v>5.7715045251999072E-53</v>
      </c>
      <c r="IJ116" s="86">
        <f t="shared" si="144"/>
        <v>1.4601942603166838E-43</v>
      </c>
      <c r="IK116" s="86">
        <f t="shared" si="144"/>
        <v>9.5569690080185752E-55</v>
      </c>
      <c r="IL116" s="86">
        <f t="shared" si="144"/>
        <v>1.8275035671238397E-60</v>
      </c>
      <c r="IM116" s="86">
        <f t="shared" si="144"/>
        <v>1.2213791399477026E-57</v>
      </c>
      <c r="IN116" s="86">
        <f t="shared" si="144"/>
        <v>3.33417205524552E-62</v>
      </c>
      <c r="IO116" s="86">
        <f t="shared" si="144"/>
        <v>2.3740254723549003E-64</v>
      </c>
      <c r="IP116" s="86">
        <f t="shared" si="144"/>
        <v>1.4271595350251703E-59</v>
      </c>
      <c r="IQ116" s="86">
        <f t="shared" si="144"/>
        <v>7.3369373271461408E-62</v>
      </c>
      <c r="IR116" s="86">
        <f t="shared" si="144"/>
        <v>7.4001863454897242E-67</v>
      </c>
      <c r="IS116" s="86">
        <f t="shared" si="144"/>
        <v>1.947753574375375E-67</v>
      </c>
      <c r="IT116" s="86">
        <f t="shared" si="144"/>
        <v>5.3557784663509865E-67</v>
      </c>
      <c r="IU116" s="86">
        <f t="shared" si="144"/>
        <v>5.1290193017257263E-62</v>
      </c>
      <c r="IV116" s="86">
        <f t="shared" si="144"/>
        <v>5.5433806411669149E-35</v>
      </c>
      <c r="IW116" s="86">
        <f t="shared" si="144"/>
        <v>4.4022472131345136E-33</v>
      </c>
      <c r="IY116" s="86">
        <f t="shared" si="145"/>
        <v>5.4287657519014078E-3</v>
      </c>
      <c r="IZ116" s="86">
        <f t="shared" si="145"/>
        <v>6.6702425982302695E-5</v>
      </c>
      <c r="JA116" s="86">
        <f t="shared" si="145"/>
        <v>1.0046686656443967E-4</v>
      </c>
      <c r="JB116" s="86">
        <f t="shared" si="145"/>
        <v>2.2442335212385396E-5</v>
      </c>
      <c r="JC116" s="86">
        <f t="shared" si="145"/>
        <v>5.2165236835797716E-6</v>
      </c>
      <c r="JD116" s="86">
        <f t="shared" si="145"/>
        <v>1.5430198085325024E-8</v>
      </c>
      <c r="JE116" s="86">
        <f t="shared" si="145"/>
        <v>1.446088186037199E-7</v>
      </c>
      <c r="JF116" s="86">
        <f t="shared" si="145"/>
        <v>5.9815375598844651E-8</v>
      </c>
      <c r="JG116" s="86">
        <f t="shared" si="145"/>
        <v>5.0722803402048288E-8</v>
      </c>
      <c r="JH116" s="86">
        <f t="shared" si="145"/>
        <v>1.6487618832601615E-7</v>
      </c>
      <c r="JI116" s="86">
        <f t="shared" si="145"/>
        <v>8.7458395287651507E-8</v>
      </c>
      <c r="JJ116" s="86">
        <f t="shared" si="145"/>
        <v>1.5384179373384388E-5</v>
      </c>
      <c r="JK116" s="86">
        <f t="shared" si="145"/>
        <v>2.604473228668779E-5</v>
      </c>
      <c r="JL116" s="86">
        <f t="shared" si="145"/>
        <v>1.7480771458428374E-3</v>
      </c>
      <c r="JM116" s="86">
        <f t="shared" si="145"/>
        <v>8.4494585475470233E-3</v>
      </c>
    </row>
    <row r="117" spans="2:273" x14ac:dyDescent="0.25">
      <c r="B117" s="2">
        <v>90</v>
      </c>
      <c r="C117" s="37">
        <v>85.317999999999998</v>
      </c>
      <c r="D117" s="37">
        <v>85.736999999999995</v>
      </c>
      <c r="E117" s="37">
        <v>83.3</v>
      </c>
      <c r="F117" s="37">
        <v>82.706999999999994</v>
      </c>
      <c r="G117" s="37">
        <v>84.78</v>
      </c>
      <c r="H117" s="37">
        <v>79.8</v>
      </c>
      <c r="I117" s="37">
        <v>82.075000000000003</v>
      </c>
      <c r="J117" s="37">
        <v>83.35</v>
      </c>
      <c r="K117" s="37">
        <v>84.171000000000006</v>
      </c>
      <c r="L117" s="37">
        <v>86.244</v>
      </c>
      <c r="M117" s="37">
        <v>86.61</v>
      </c>
      <c r="N117" s="37">
        <v>82.024000000000001</v>
      </c>
      <c r="O117" s="37">
        <v>87.6</v>
      </c>
      <c r="P117" s="37">
        <v>81.099999999999994</v>
      </c>
      <c r="Q117" s="37">
        <v>84.846000000000004</v>
      </c>
      <c r="S117" s="4">
        <f t="shared" si="146"/>
        <v>86.919335400724592</v>
      </c>
      <c r="T117" s="4">
        <f t="shared" si="146"/>
        <v>86.03562164481994</v>
      </c>
      <c r="U117" s="4">
        <f t="shared" si="146"/>
        <v>83.644496611122619</v>
      </c>
      <c r="V117" s="4">
        <f t="shared" si="146"/>
        <v>84.116687505912452</v>
      </c>
      <c r="W117" s="4">
        <f t="shared" si="146"/>
        <v>84.610956715643525</v>
      </c>
      <c r="X117" s="4">
        <f t="shared" si="146"/>
        <v>83.801175653182568</v>
      </c>
      <c r="Y117" s="4">
        <f t="shared" si="146"/>
        <v>84.664692254138473</v>
      </c>
      <c r="Z117" s="4">
        <f t="shared" si="146"/>
        <v>83.522576556022699</v>
      </c>
      <c r="AA117" s="4">
        <f t="shared" si="146"/>
        <v>86.640019442971465</v>
      </c>
      <c r="AB117" s="4">
        <f t="shared" si="146"/>
        <v>87.753330860246592</v>
      </c>
      <c r="AC117" s="4">
        <f t="shared" si="146"/>
        <v>87.16104682821333</v>
      </c>
      <c r="AD117" s="4">
        <f t="shared" si="146"/>
        <v>85.968958758971979</v>
      </c>
      <c r="AE117" s="4">
        <f t="shared" si="146"/>
        <v>88.647905873671718</v>
      </c>
      <c r="AF117" s="4">
        <f t="shared" si="146"/>
        <v>84.855594066364446</v>
      </c>
      <c r="AG117" s="4">
        <f t="shared" si="146"/>
        <v>88.058335789416802</v>
      </c>
      <c r="AI117" s="4">
        <f t="shared" si="147"/>
        <v>-1.6013354007245937</v>
      </c>
      <c r="AJ117" s="4">
        <f t="shared" si="147"/>
        <v>-0.29862164481994569</v>
      </c>
      <c r="AK117" s="4">
        <f t="shared" si="147"/>
        <v>-0.3444966111226222</v>
      </c>
      <c r="AL117" s="4">
        <f t="shared" si="147"/>
        <v>-1.4096875059124585</v>
      </c>
      <c r="AM117" s="4">
        <f t="shared" si="147"/>
        <v>0.16904328435647642</v>
      </c>
      <c r="AN117" s="4">
        <f t="shared" si="147"/>
        <v>-4.0011756531825711</v>
      </c>
      <c r="AO117" s="4">
        <f t="shared" si="147"/>
        <v>-2.5896922541384697</v>
      </c>
      <c r="AP117" s="4">
        <f t="shared" si="147"/>
        <v>-0.17257655602270461</v>
      </c>
      <c r="AQ117" s="4">
        <f t="shared" si="147"/>
        <v>-2.469019442971458</v>
      </c>
      <c r="AR117" s="4">
        <f t="shared" si="147"/>
        <v>-1.5093308602465925</v>
      </c>
      <c r="AS117" s="4">
        <f t="shared" si="147"/>
        <v>-0.55104682821333029</v>
      </c>
      <c r="AT117" s="4">
        <f t="shared" si="147"/>
        <v>-3.9449587589719783</v>
      </c>
      <c r="AU117" s="4">
        <f t="shared" si="147"/>
        <v>-1.0479058736717235</v>
      </c>
      <c r="AV117" s="4">
        <f t="shared" si="147"/>
        <v>-3.755594066364452</v>
      </c>
      <c r="AW117" s="4">
        <f t="shared" si="147"/>
        <v>-3.2123357894167981</v>
      </c>
      <c r="AY117" s="2">
        <f t="shared" si="139"/>
        <v>86.863025261623008</v>
      </c>
      <c r="AZ117" s="2">
        <f t="shared" si="139"/>
        <v>86.035277251353079</v>
      </c>
      <c r="BA117" s="2">
        <f t="shared" si="139"/>
        <v>83.644153314914078</v>
      </c>
      <c r="BB117" s="2">
        <f t="shared" si="139"/>
        <v>84.116638429339773</v>
      </c>
      <c r="BC117" s="2">
        <f t="shared" si="139"/>
        <v>84.61091600334727</v>
      </c>
      <c r="BD117" s="2">
        <f t="shared" si="139"/>
        <v>83.801171284194368</v>
      </c>
      <c r="BE117" s="2">
        <f t="shared" si="139"/>
        <v>84.664685899785752</v>
      </c>
      <c r="BF117" s="2">
        <f t="shared" si="139"/>
        <v>83.52255734879067</v>
      </c>
      <c r="BG117" s="2">
        <f t="shared" si="139"/>
        <v>86.63999737786601</v>
      </c>
      <c r="BH117" s="2">
        <f t="shared" si="139"/>
        <v>87.753329063333467</v>
      </c>
      <c r="BI117" s="2">
        <f t="shared" si="139"/>
        <v>87.161042223363424</v>
      </c>
      <c r="BJ117" s="2">
        <f t="shared" si="139"/>
        <v>85.968930857606608</v>
      </c>
      <c r="BK117" s="2">
        <f t="shared" si="139"/>
        <v>88.647846464461878</v>
      </c>
      <c r="BL117" s="2">
        <f t="shared" si="139"/>
        <v>84.844087611016221</v>
      </c>
      <c r="BM117" s="2">
        <f t="shared" si="139"/>
        <v>87.998680948088406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85.317999999999998</v>
      </c>
      <c r="CF117" s="2">
        <f t="shared" si="140"/>
        <v>85.736999999999995</v>
      </c>
      <c r="CG117" s="2">
        <f t="shared" si="140"/>
        <v>83.3</v>
      </c>
      <c r="CH117" s="2">
        <f t="shared" si="140"/>
        <v>82.706999999999994</v>
      </c>
      <c r="CI117" s="2">
        <f t="shared" si="140"/>
        <v>84.78</v>
      </c>
      <c r="CJ117" s="2">
        <f t="shared" si="140"/>
        <v>79.8</v>
      </c>
      <c r="CK117" s="2">
        <f t="shared" si="140"/>
        <v>82.075000000000003</v>
      </c>
      <c r="CL117" s="2">
        <f t="shared" si="140"/>
        <v>83.35</v>
      </c>
      <c r="CM117" s="2">
        <f t="shared" si="140"/>
        <v>84.171000000000006</v>
      </c>
      <c r="CN117" s="2">
        <f t="shared" si="140"/>
        <v>86.244</v>
      </c>
      <c r="CO117" s="2">
        <f t="shared" si="140"/>
        <v>86.61</v>
      </c>
      <c r="CP117" s="2">
        <f t="shared" si="140"/>
        <v>82.024000000000001</v>
      </c>
      <c r="CQ117" s="2">
        <f t="shared" si="140"/>
        <v>87.6</v>
      </c>
      <c r="CR117" s="2">
        <f t="shared" si="140"/>
        <v>81.099999999999994</v>
      </c>
      <c r="CS117" s="2">
        <f t="shared" si="140"/>
        <v>84.846000000000004</v>
      </c>
      <c r="CU117" s="2">
        <f t="shared" si="110"/>
        <v>85.317999999999998</v>
      </c>
      <c r="CV117" s="2">
        <f t="shared" si="111"/>
        <v>85.736999999999995</v>
      </c>
      <c r="CW117" s="2">
        <f t="shared" si="112"/>
        <v>83.3</v>
      </c>
      <c r="CX117" s="2">
        <f t="shared" si="113"/>
        <v>82.706999999999994</v>
      </c>
      <c r="CY117" s="2">
        <f t="shared" si="114"/>
        <v>84.78</v>
      </c>
      <c r="CZ117" s="2">
        <f t="shared" si="115"/>
        <v>79.8</v>
      </c>
      <c r="DA117" s="2">
        <f t="shared" si="116"/>
        <v>82.075000000000003</v>
      </c>
      <c r="DB117" s="2">
        <f t="shared" si="117"/>
        <v>83.35</v>
      </c>
      <c r="DC117" s="2">
        <f t="shared" si="118"/>
        <v>84.171000000000006</v>
      </c>
      <c r="DD117" s="2">
        <f t="shared" si="119"/>
        <v>86.244</v>
      </c>
      <c r="DE117" s="2">
        <f t="shared" si="120"/>
        <v>86.61</v>
      </c>
      <c r="DF117" s="2">
        <f t="shared" si="121"/>
        <v>82.024000000000001</v>
      </c>
      <c r="DG117" s="2">
        <f t="shared" si="122"/>
        <v>87.6</v>
      </c>
      <c r="DH117" s="2">
        <f t="shared" si="123"/>
        <v>81.099999999999994</v>
      </c>
      <c r="DI117" s="2">
        <f t="shared" si="124"/>
        <v>84.846000000000004</v>
      </c>
      <c r="DK117" s="2">
        <f t="shared" si="148"/>
        <v>106.7402087719298</v>
      </c>
      <c r="DL117" s="2">
        <f t="shared" si="148"/>
        <v>112.2305620782726</v>
      </c>
      <c r="DM117" s="2">
        <f t="shared" si="148"/>
        <v>111.35690900562849</v>
      </c>
      <c r="DN117" s="2">
        <f t="shared" si="148"/>
        <v>109.2913414634146</v>
      </c>
      <c r="DO117" s="2">
        <f t="shared" si="148"/>
        <v>106.68164840525327</v>
      </c>
      <c r="DP117" s="2">
        <f t="shared" si="148"/>
        <v>109.60200984990618</v>
      </c>
      <c r="DQ117" s="2">
        <f t="shared" si="148"/>
        <v>111.94770917678811</v>
      </c>
      <c r="DR117" s="2">
        <f t="shared" si="148"/>
        <v>115.40643724696356</v>
      </c>
      <c r="DS117" s="2">
        <f t="shared" si="148"/>
        <v>119.23721592442645</v>
      </c>
      <c r="DT117" s="2">
        <f t="shared" si="148"/>
        <v>121.02939995258419</v>
      </c>
      <c r="DU117" s="2">
        <f t="shared" si="148"/>
        <v>114.78579395995187</v>
      </c>
      <c r="DV117" s="2">
        <f t="shared" si="148"/>
        <v>110.79999037093773</v>
      </c>
      <c r="DW117" s="2">
        <f t="shared" si="148"/>
        <v>112.34814102564103</v>
      </c>
      <c r="DX117" s="2">
        <f t="shared" si="148"/>
        <v>98.698353576248294</v>
      </c>
      <c r="DY117" s="2">
        <f t="shared" si="148"/>
        <v>100.29104907764906</v>
      </c>
      <c r="EA117" s="2">
        <f t="shared" ref="EA117:EK159" si="152">CE$228*$B117+CE$229</f>
        <v>86.673689696002867</v>
      </c>
      <c r="EB117" s="2">
        <f t="shared" si="152"/>
        <v>85.792608520003043</v>
      </c>
      <c r="EC117" s="2">
        <f t="shared" si="152"/>
        <v>83.35988601428636</v>
      </c>
      <c r="ED117" s="2">
        <f t="shared" si="152"/>
        <v>83.834052067720478</v>
      </c>
      <c r="EE117" s="2">
        <f t="shared" si="151"/>
        <v>84.368491603253744</v>
      </c>
      <c r="EF117" s="2">
        <f t="shared" si="151"/>
        <v>83.537986868280584</v>
      </c>
      <c r="EG117" s="2">
        <f t="shared" si="151"/>
        <v>84.357001903634099</v>
      </c>
      <c r="EH117" s="2">
        <f t="shared" si="151"/>
        <v>83.157300542780447</v>
      </c>
      <c r="EI117" s="2">
        <f t="shared" si="151"/>
        <v>86.302684466551682</v>
      </c>
      <c r="EJ117" s="2">
        <f t="shared" si="151"/>
        <v>87.33818930673236</v>
      </c>
      <c r="EK117" s="2">
        <f t="shared" si="151"/>
        <v>86.854194225140233</v>
      </c>
      <c r="EL117" s="2">
        <f t="shared" si="151"/>
        <v>85.660093428413717</v>
      </c>
      <c r="EM117" s="2">
        <f t="shared" si="135"/>
        <v>88.379125656354404</v>
      </c>
      <c r="EN117" s="2">
        <f t="shared" si="135"/>
        <v>84.692685269899357</v>
      </c>
      <c r="EO117" s="2">
        <f t="shared" si="135"/>
        <v>87.834842160725003</v>
      </c>
      <c r="EQ117" s="2">
        <f t="shared" si="149"/>
        <v>86.218253557432348</v>
      </c>
      <c r="ER117" s="2">
        <f t="shared" si="149"/>
        <v>85.430514462922872</v>
      </c>
      <c r="ES117" s="2">
        <f t="shared" si="149"/>
        <v>83.049094390826752</v>
      </c>
      <c r="ET117" s="2">
        <f t="shared" si="149"/>
        <v>83.574523266959588</v>
      </c>
      <c r="EU117" s="2">
        <f t="shared" si="149"/>
        <v>84.055613095985436</v>
      </c>
      <c r="EV117" s="2">
        <f t="shared" si="149"/>
        <v>83.417104924947608</v>
      </c>
      <c r="EW117" s="2">
        <f t="shared" si="149"/>
        <v>84.043133870776188</v>
      </c>
      <c r="EX117" s="2">
        <f t="shared" si="149"/>
        <v>82.834697334195212</v>
      </c>
      <c r="EY117" s="2">
        <f t="shared" si="149"/>
        <v>86.082131129738571</v>
      </c>
      <c r="EZ117" s="2">
        <f t="shared" si="149"/>
        <v>87.227416728417907</v>
      </c>
      <c r="FA117" s="2">
        <f t="shared" si="149"/>
        <v>86.52634861267947</v>
      </c>
      <c r="FB117" s="2">
        <f t="shared" si="149"/>
        <v>85.284342587191645</v>
      </c>
      <c r="FC117" s="2">
        <f t="shared" si="149"/>
        <v>88.106539443210792</v>
      </c>
      <c r="FD117" s="2">
        <f t="shared" si="149"/>
        <v>84.738419336837381</v>
      </c>
      <c r="FE117" s="2">
        <f t="shared" si="149"/>
        <v>87.920310244632191</v>
      </c>
      <c r="FG117" s="2">
        <f t="shared" si="150"/>
        <v>0.99044402275428445</v>
      </c>
      <c r="FH117" s="2">
        <f t="shared" si="150"/>
        <v>0.99072929794138631</v>
      </c>
      <c r="FI117" s="2">
        <f t="shared" si="150"/>
        <v>0.98977016101881066</v>
      </c>
      <c r="FJ117" s="2">
        <f t="shared" si="150"/>
        <v>0.98883251527698413</v>
      </c>
      <c r="FK117" s="2">
        <f t="shared" si="150"/>
        <v>0.98904193814488617</v>
      </c>
      <c r="FL117" s="2">
        <f t="shared" si="150"/>
        <v>0.98987169257291296</v>
      </c>
      <c r="FM117" s="2">
        <f t="shared" si="150"/>
        <v>0.98878166788524946</v>
      </c>
      <c r="FN117" s="2">
        <f t="shared" si="150"/>
        <v>0.98860541773283817</v>
      </c>
      <c r="FO117" s="2">
        <f t="shared" si="150"/>
        <v>0.98970757029594125</v>
      </c>
      <c r="FP117" s="2">
        <f t="shared" si="150"/>
        <v>0.98765982142819408</v>
      </c>
      <c r="FQ117" s="2">
        <f t="shared" si="150"/>
        <v>0.98894591863713788</v>
      </c>
      <c r="FR117" s="2">
        <f t="shared" si="150"/>
        <v>0.98763803144016382</v>
      </c>
      <c r="FS117" s="2">
        <f t="shared" si="150"/>
        <v>0.98873046660405906</v>
      </c>
      <c r="FT117" s="2">
        <f t="shared" si="150"/>
        <v>0.98920344290883844</v>
      </c>
      <c r="FU117" s="2">
        <f t="shared" si="150"/>
        <v>0.98687268604566158</v>
      </c>
      <c r="FW117" s="2">
        <f t="shared" si="141"/>
        <v>5.312784527208193E-3</v>
      </c>
      <c r="FX117" s="2">
        <f t="shared" si="141"/>
        <v>6.7100221079308331E-3</v>
      </c>
      <c r="FY117" s="2">
        <f t="shared" si="141"/>
        <v>6.8783595341659898E-3</v>
      </c>
      <c r="FZ117" s="2">
        <f t="shared" si="141"/>
        <v>6.5793422213825392E-3</v>
      </c>
      <c r="GA117" s="2">
        <f t="shared" si="141"/>
        <v>6.6624976699608731E-3</v>
      </c>
      <c r="GB117" s="2">
        <f t="shared" si="141"/>
        <v>6.6182062326647839E-3</v>
      </c>
      <c r="GC117" s="2">
        <f t="shared" si="141"/>
        <v>5.8550764240373086E-3</v>
      </c>
      <c r="GD117" s="2">
        <f t="shared" si="141"/>
        <v>6.8462902778470003E-3</v>
      </c>
      <c r="GE117" s="2">
        <f t="shared" si="141"/>
        <v>7.5421146466857145E-3</v>
      </c>
      <c r="GF117" s="2">
        <f t="shared" si="141"/>
        <v>5.5591291491956189E-3</v>
      </c>
      <c r="GG117" s="2">
        <f t="shared" si="141"/>
        <v>5.8264554037617163E-3</v>
      </c>
      <c r="GH117" s="2">
        <f t="shared" si="141"/>
        <v>5.1661531929070017E-3</v>
      </c>
      <c r="GI117" s="2">
        <f t="shared" si="141"/>
        <v>5.1316280760947382E-3</v>
      </c>
      <c r="GJ117" s="2">
        <f t="shared" si="141"/>
        <v>4.1401008084897802E-3</v>
      </c>
      <c r="GK117" s="2">
        <f t="shared" si="141"/>
        <v>3.7703955675841483E-3</v>
      </c>
      <c r="GM117" s="86">
        <f t="shared" si="142"/>
        <v>3.0178416558083937E-22</v>
      </c>
      <c r="GN117" s="86">
        <f t="shared" si="142"/>
        <v>2.0939492904301692E-59</v>
      </c>
      <c r="GO117" s="86">
        <f t="shared" si="142"/>
        <v>7.040821261117367E-69</v>
      </c>
      <c r="GP117" s="86">
        <f t="shared" si="142"/>
        <v>3.2208690483034373E-62</v>
      </c>
      <c r="GQ117" s="86">
        <f t="shared" si="142"/>
        <v>3.3585600751740486E-75</v>
      </c>
      <c r="GR117" s="86">
        <f t="shared" si="142"/>
        <v>8.8609291477347342E-99</v>
      </c>
      <c r="GS117" s="86">
        <f t="shared" si="142"/>
        <v>1.0886365047921394E-93</v>
      </c>
      <c r="GT117" s="86">
        <f t="shared" si="142"/>
        <v>3.0083867093716025E-64</v>
      </c>
      <c r="GU117" s="86">
        <f t="shared" si="142"/>
        <v>1.4556768616344927E-77</v>
      </c>
      <c r="GV117" s="86">
        <f t="shared" si="142"/>
        <v>3.8943026646863152E-71</v>
      </c>
      <c r="GW117" s="86">
        <f t="shared" si="142"/>
        <v>5.859148459904942E-78</v>
      </c>
      <c r="GX117" s="86">
        <f t="shared" si="142"/>
        <v>4.0264711942045047E-68</v>
      </c>
      <c r="GY117" s="86">
        <f t="shared" si="142"/>
        <v>3.7630316805813964E-67</v>
      </c>
      <c r="GZ117" s="86">
        <f t="shared" si="142"/>
        <v>6.5565649061567883E-33</v>
      </c>
      <c r="HA117" s="86">
        <f t="shared" si="142"/>
        <v>1.9103358422590863E-31</v>
      </c>
      <c r="HC117" s="86">
        <f t="shared" si="73"/>
        <v>1.7473718056504569E-3</v>
      </c>
      <c r="HD117" s="86">
        <f t="shared" si="73"/>
        <v>5.0359357569017615E-6</v>
      </c>
      <c r="HE117" s="86">
        <f t="shared" si="73"/>
        <v>9.874141998968894E-6</v>
      </c>
      <c r="HF117" s="86">
        <f t="shared" si="73"/>
        <v>1.5260281074998798E-6</v>
      </c>
      <c r="HG117" s="86">
        <f t="shared" si="73"/>
        <v>3.0559778743435177E-7</v>
      </c>
      <c r="HH117" s="86">
        <f t="shared" si="73"/>
        <v>1.1993119931725827E-11</v>
      </c>
      <c r="HI117" s="86">
        <f t="shared" si="138"/>
        <v>2.709427749397111E-9</v>
      </c>
      <c r="HJ117" s="86">
        <f t="shared" si="138"/>
        <v>4.4685922784867521E-11</v>
      </c>
      <c r="HK117" s="86">
        <f t="shared" si="138"/>
        <v>8.7515301527993282E-11</v>
      </c>
      <c r="HL117" s="86">
        <f t="shared" si="138"/>
        <v>3.506833523388717E-9</v>
      </c>
      <c r="HM117" s="86">
        <f t="shared" si="138"/>
        <v>1.9888456876630521E-9</v>
      </c>
      <c r="HN117" s="86">
        <f t="shared" si="138"/>
        <v>8.9033236121212314E-7</v>
      </c>
      <c r="HO117" s="86">
        <f t="shared" si="138"/>
        <v>1.7495736836975417E-6</v>
      </c>
      <c r="HP117" s="86">
        <f t="shared" si="138"/>
        <v>4.1732425866263385E-4</v>
      </c>
      <c r="HQ117" s="86">
        <f t="shared" si="138"/>
        <v>2.7301574250894957E-3</v>
      </c>
      <c r="HS117" s="86">
        <f t="shared" si="143"/>
        <v>4.5097881970162432E-7</v>
      </c>
      <c r="HT117" s="86">
        <f t="shared" si="143"/>
        <v>4.6976057127458194E-6</v>
      </c>
      <c r="HU117" s="86">
        <f t="shared" si="143"/>
        <v>2.8950656190889528E-7</v>
      </c>
      <c r="HV117" s="86">
        <f t="shared" si="143"/>
        <v>6.9229530651340326E-8</v>
      </c>
      <c r="HW117" s="86">
        <f t="shared" si="143"/>
        <v>4.8341344378972297E-7</v>
      </c>
      <c r="HX117" s="86">
        <f t="shared" si="143"/>
        <v>4.3299064816974504E-8</v>
      </c>
      <c r="HY117" s="86">
        <f t="shared" si="143"/>
        <v>5.3595930439474075E-8</v>
      </c>
      <c r="HZ117" s="86">
        <f t="shared" si="143"/>
        <v>1.5918851662285226E-7</v>
      </c>
      <c r="IA117" s="86">
        <f t="shared" si="143"/>
        <v>1.3657748668796364E-7</v>
      </c>
      <c r="IB117" s="86">
        <f t="shared" si="143"/>
        <v>1.0480389521732318E-8</v>
      </c>
      <c r="IC117" s="86">
        <f t="shared" si="143"/>
        <v>2.5887152029347995E-8</v>
      </c>
      <c r="ID117" s="86">
        <f t="shared" si="143"/>
        <v>1.6790515808114383E-8</v>
      </c>
      <c r="IE117" s="86">
        <f t="shared" si="143"/>
        <v>3.6221128407531809E-8</v>
      </c>
      <c r="IF117" s="86">
        <f t="shared" si="143"/>
        <v>6.1529114205224028E-6</v>
      </c>
      <c r="IG117" s="86">
        <f t="shared" si="143"/>
        <v>2.0855701551330225E-5</v>
      </c>
      <c r="II117" s="86">
        <f t="shared" si="144"/>
        <v>3.2838168360042606E-51</v>
      </c>
      <c r="IJ117" s="86">
        <f t="shared" si="144"/>
        <v>4.6139068650052904E-42</v>
      </c>
      <c r="IK117" s="86">
        <f t="shared" si="144"/>
        <v>7.7367903310521201E-53</v>
      </c>
      <c r="IL117" s="86">
        <f t="shared" si="144"/>
        <v>2.2754325518595282E-58</v>
      </c>
      <c r="IM117" s="86">
        <f t="shared" si="144"/>
        <v>1.2201274608604107E-55</v>
      </c>
      <c r="IN117" s="86">
        <f t="shared" si="144"/>
        <v>4.8148213168779749E-60</v>
      </c>
      <c r="IO117" s="86">
        <f t="shared" si="144"/>
        <v>3.6253137130989894E-62</v>
      </c>
      <c r="IP117" s="86">
        <f t="shared" si="144"/>
        <v>1.7141715517085067E-57</v>
      </c>
      <c r="IQ117" s="86">
        <f t="shared" si="144"/>
        <v>1.1727753173956369E-59</v>
      </c>
      <c r="IR117" s="86">
        <f t="shared" si="144"/>
        <v>1.3125400645241035E-64</v>
      </c>
      <c r="IS117" s="86">
        <f t="shared" si="144"/>
        <v>3.7904919583135215E-65</v>
      </c>
      <c r="IT117" s="86">
        <f t="shared" si="144"/>
        <v>8.9488292908082301E-65</v>
      </c>
      <c r="IU117" s="86">
        <f t="shared" si="144"/>
        <v>5.768278666543256E-60</v>
      </c>
      <c r="IV117" s="86">
        <f t="shared" si="144"/>
        <v>6.8293951653562624E-34</v>
      </c>
      <c r="IW117" s="86">
        <f t="shared" si="144"/>
        <v>4.5240474008897326E-32</v>
      </c>
      <c r="IY117" s="86">
        <f t="shared" si="145"/>
        <v>1.7478227844701585E-3</v>
      </c>
      <c r="IZ117" s="86">
        <f t="shared" si="145"/>
        <v>9.7335414696475817E-6</v>
      </c>
      <c r="JA117" s="86">
        <f t="shared" si="145"/>
        <v>1.0163648560877789E-5</v>
      </c>
      <c r="JB117" s="86">
        <f t="shared" si="145"/>
        <v>1.59525763815122E-6</v>
      </c>
      <c r="JC117" s="86">
        <f t="shared" si="145"/>
        <v>7.8901123122407469E-7</v>
      </c>
      <c r="JD117" s="86">
        <f t="shared" si="145"/>
        <v>4.3311057936906231E-8</v>
      </c>
      <c r="JE117" s="86">
        <f t="shared" si="145"/>
        <v>5.6305358188871183E-8</v>
      </c>
      <c r="JF117" s="86">
        <f t="shared" si="145"/>
        <v>1.5923320254563713E-7</v>
      </c>
      <c r="JG117" s="86">
        <f t="shared" si="145"/>
        <v>1.3666500198949162E-7</v>
      </c>
      <c r="JH117" s="86">
        <f t="shared" si="145"/>
        <v>1.3987223045121035E-8</v>
      </c>
      <c r="JI117" s="86">
        <f t="shared" si="145"/>
        <v>2.7875997717011047E-8</v>
      </c>
      <c r="JJ117" s="86">
        <f t="shared" si="145"/>
        <v>9.0712287702023757E-7</v>
      </c>
      <c r="JK117" s="86">
        <f t="shared" si="145"/>
        <v>1.7857948121050735E-6</v>
      </c>
      <c r="JL117" s="86">
        <f t="shared" si="145"/>
        <v>4.2347717008315623E-4</v>
      </c>
      <c r="JM117" s="86">
        <f t="shared" si="145"/>
        <v>2.7510131266408259E-3</v>
      </c>
    </row>
    <row r="118" spans="2:273" x14ac:dyDescent="0.25">
      <c r="B118" s="2">
        <v>91</v>
      </c>
      <c r="C118" s="37">
        <v>84.817999999999998</v>
      </c>
      <c r="D118" s="37">
        <v>84.552999999999997</v>
      </c>
      <c r="E118" s="37">
        <v>80.325000000000003</v>
      </c>
      <c r="F118" s="37">
        <v>76.927000000000007</v>
      </c>
      <c r="G118" s="37">
        <v>82.828999999999994</v>
      </c>
      <c r="H118" s="37">
        <v>81.55</v>
      </c>
      <c r="I118" s="37">
        <v>80.55</v>
      </c>
      <c r="J118" s="37">
        <v>81.55</v>
      </c>
      <c r="K118" s="37">
        <v>83.805000000000007</v>
      </c>
      <c r="L118" s="37">
        <v>84.537000000000006</v>
      </c>
      <c r="M118" s="37">
        <v>83.756</v>
      </c>
      <c r="N118" s="37">
        <v>84.122</v>
      </c>
      <c r="O118" s="37">
        <v>86.45</v>
      </c>
      <c r="P118" s="37">
        <v>83.8</v>
      </c>
      <c r="Q118" s="37">
        <v>88.872</v>
      </c>
      <c r="S118" s="4">
        <f t="shared" si="146"/>
        <v>86.632463065935255</v>
      </c>
      <c r="T118" s="4">
        <f t="shared" si="146"/>
        <v>85.83335615355945</v>
      </c>
      <c r="U118" s="4">
        <f t="shared" si="146"/>
        <v>83.426412154792928</v>
      </c>
      <c r="V118" s="4">
        <f t="shared" si="146"/>
        <v>83.918392453547057</v>
      </c>
      <c r="W118" s="4">
        <f t="shared" si="146"/>
        <v>84.430411598357864</v>
      </c>
      <c r="X118" s="4">
        <f t="shared" si="146"/>
        <v>83.65120570389233</v>
      </c>
      <c r="Y118" s="4">
        <f t="shared" si="146"/>
        <v>84.461583702644006</v>
      </c>
      <c r="Z118" s="4">
        <f t="shared" si="146"/>
        <v>83.346979005901858</v>
      </c>
      <c r="AA118" s="4">
        <f t="shared" si="146"/>
        <v>86.415087460137471</v>
      </c>
      <c r="AB118" s="4">
        <f t="shared" si="146"/>
        <v>87.573547082424255</v>
      </c>
      <c r="AC118" s="4">
        <f t="shared" si="146"/>
        <v>86.965620501064308</v>
      </c>
      <c r="AD118" s="4">
        <f t="shared" si="146"/>
        <v>85.815465901759097</v>
      </c>
      <c r="AE118" s="4">
        <f t="shared" si="146"/>
        <v>88.465346534902807</v>
      </c>
      <c r="AF118" s="4">
        <f t="shared" si="146"/>
        <v>84.74532274843618</v>
      </c>
      <c r="AG118" s="4">
        <f t="shared" si="146"/>
        <v>87.945831381452351</v>
      </c>
      <c r="AI118" s="4">
        <f t="shared" si="147"/>
        <v>-1.8144630659352572</v>
      </c>
      <c r="AJ118" s="4">
        <f t="shared" si="147"/>
        <v>-1.2803561535594525</v>
      </c>
      <c r="AK118" s="4">
        <f t="shared" si="147"/>
        <v>-3.101412154792925</v>
      </c>
      <c r="AL118" s="4">
        <f t="shared" si="147"/>
        <v>-6.99139245354705</v>
      </c>
      <c r="AM118" s="4">
        <f t="shared" si="147"/>
        <v>-1.6014115983578705</v>
      </c>
      <c r="AN118" s="4">
        <f t="shared" si="147"/>
        <v>-2.1012057038923331</v>
      </c>
      <c r="AO118" s="4">
        <f t="shared" si="147"/>
        <v>-3.911583702644009</v>
      </c>
      <c r="AP118" s="4">
        <f t="shared" si="147"/>
        <v>-1.7969790059018607</v>
      </c>
      <c r="AQ118" s="4">
        <f t="shared" si="147"/>
        <v>-2.6100874601374642</v>
      </c>
      <c r="AR118" s="4">
        <f t="shared" si="147"/>
        <v>-3.0365470824242493</v>
      </c>
      <c r="AS118" s="4">
        <f t="shared" si="147"/>
        <v>-3.2096205010643075</v>
      </c>
      <c r="AT118" s="4">
        <f t="shared" si="147"/>
        <v>-1.6934659017590974</v>
      </c>
      <c r="AU118" s="4">
        <f t="shared" si="147"/>
        <v>-2.0153465349028039</v>
      </c>
      <c r="AV118" s="4">
        <f t="shared" si="147"/>
        <v>-0.94532274843618325</v>
      </c>
      <c r="AW118" s="4">
        <f t="shared" si="147"/>
        <v>0.9261686185476492</v>
      </c>
      <c r="AY118" s="2">
        <f t="shared" si="139"/>
        <v>86.619799791763128</v>
      </c>
      <c r="AZ118" s="2">
        <f t="shared" si="139"/>
        <v>85.833070620212425</v>
      </c>
      <c r="BA118" s="2">
        <f t="shared" si="139"/>
        <v>83.426374262013809</v>
      </c>
      <c r="BB118" s="2">
        <f t="shared" si="139"/>
        <v>83.918379156141754</v>
      </c>
      <c r="BC118" s="2">
        <f t="shared" si="139"/>
        <v>84.43032882688054</v>
      </c>
      <c r="BD118" s="2">
        <f t="shared" si="139"/>
        <v>83.651193337192382</v>
      </c>
      <c r="BE118" s="2">
        <f t="shared" si="139"/>
        <v>84.461566134598385</v>
      </c>
      <c r="BF118" s="2">
        <f t="shared" si="139"/>
        <v>83.346927834770781</v>
      </c>
      <c r="BG118" s="2">
        <f t="shared" si="139"/>
        <v>86.415026052357788</v>
      </c>
      <c r="BH118" s="2">
        <f t="shared" si="139"/>
        <v>87.573541959754849</v>
      </c>
      <c r="BI118" s="2">
        <f t="shared" si="139"/>
        <v>86.965607107086214</v>
      </c>
      <c r="BJ118" s="2">
        <f t="shared" si="139"/>
        <v>85.815456287572175</v>
      </c>
      <c r="BK118" s="2">
        <f t="shared" si="139"/>
        <v>88.465326382814524</v>
      </c>
      <c r="BL118" s="2">
        <f t="shared" si="139"/>
        <v>84.740353459049629</v>
      </c>
      <c r="BM118" s="2">
        <f t="shared" si="139"/>
        <v>87.91458186174502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84.817999999999998</v>
      </c>
      <c r="CF118" s="2">
        <f t="shared" si="140"/>
        <v>84.552999999999997</v>
      </c>
      <c r="CG118" s="2">
        <f t="shared" si="140"/>
        <v>80.325000000000003</v>
      </c>
      <c r="CH118" s="2">
        <f t="shared" si="140"/>
        <v>76.927000000000007</v>
      </c>
      <c r="CI118" s="2">
        <f t="shared" si="140"/>
        <v>82.828999999999994</v>
      </c>
      <c r="CJ118" s="2">
        <f t="shared" si="140"/>
        <v>81.55</v>
      </c>
      <c r="CK118" s="2">
        <f t="shared" si="140"/>
        <v>80.55</v>
      </c>
      <c r="CL118" s="2">
        <f t="shared" si="140"/>
        <v>81.55</v>
      </c>
      <c r="CM118" s="2">
        <f t="shared" si="140"/>
        <v>83.805000000000007</v>
      </c>
      <c r="CN118" s="2">
        <f t="shared" si="140"/>
        <v>84.537000000000006</v>
      </c>
      <c r="CO118" s="2">
        <f t="shared" si="140"/>
        <v>83.756</v>
      </c>
      <c r="CP118" s="2">
        <f t="shared" si="140"/>
        <v>84.122</v>
      </c>
      <c r="CQ118" s="2">
        <f t="shared" si="140"/>
        <v>86.45</v>
      </c>
      <c r="CR118" s="2">
        <f t="shared" si="140"/>
        <v>83.8</v>
      </c>
      <c r="CS118" s="2">
        <f t="shared" si="140"/>
        <v>88.872</v>
      </c>
      <c r="CU118" s="2">
        <f t="shared" si="110"/>
        <v>84.817999999999998</v>
      </c>
      <c r="CV118" s="2">
        <f t="shared" si="111"/>
        <v>84.552999999999997</v>
      </c>
      <c r="CW118" s="2">
        <f t="shared" si="112"/>
        <v>80.325000000000003</v>
      </c>
      <c r="CX118" s="2">
        <f t="shared" si="113"/>
        <v>76.927000000000007</v>
      </c>
      <c r="CY118" s="2">
        <f t="shared" si="114"/>
        <v>82.828999999999994</v>
      </c>
      <c r="CZ118" s="2">
        <f t="shared" si="115"/>
        <v>81.55</v>
      </c>
      <c r="DA118" s="2">
        <f t="shared" si="116"/>
        <v>80.55</v>
      </c>
      <c r="DB118" s="2">
        <f t="shared" si="117"/>
        <v>81.55</v>
      </c>
      <c r="DC118" s="2">
        <f t="shared" si="118"/>
        <v>83.805000000000007</v>
      </c>
      <c r="DD118" s="2">
        <f t="shared" si="119"/>
        <v>84.537000000000006</v>
      </c>
      <c r="DE118" s="2">
        <f t="shared" si="120"/>
        <v>83.756</v>
      </c>
      <c r="DF118" s="2">
        <f t="shared" si="121"/>
        <v>84.122</v>
      </c>
      <c r="DG118" s="2">
        <f t="shared" si="122"/>
        <v>86.45</v>
      </c>
      <c r="DH118" s="2">
        <f t="shared" si="123"/>
        <v>83.8</v>
      </c>
      <c r="DI118" s="2">
        <f t="shared" si="124"/>
        <v>88.872</v>
      </c>
      <c r="DK118" s="2">
        <f t="shared" si="148"/>
        <v>106.88669419703101</v>
      </c>
      <c r="DL118" s="2">
        <f t="shared" si="148"/>
        <v>112.43499325236166</v>
      </c>
      <c r="DM118" s="2">
        <f t="shared" si="148"/>
        <v>111.60030487804877</v>
      </c>
      <c r="DN118" s="2">
        <f t="shared" si="148"/>
        <v>109.50809686411147</v>
      </c>
      <c r="DO118" s="2">
        <f t="shared" si="148"/>
        <v>106.82417176360224</v>
      </c>
      <c r="DP118" s="2">
        <f t="shared" si="148"/>
        <v>109.82728658536584</v>
      </c>
      <c r="DQ118" s="2">
        <f t="shared" si="148"/>
        <v>112.17547233468284</v>
      </c>
      <c r="DR118" s="2">
        <f t="shared" si="148"/>
        <v>115.70294028340081</v>
      </c>
      <c r="DS118" s="2">
        <f t="shared" si="148"/>
        <v>119.59576369770579</v>
      </c>
      <c r="DT118" s="2">
        <f t="shared" si="148"/>
        <v>121.37730346135611</v>
      </c>
      <c r="DU118" s="2">
        <f t="shared" si="148"/>
        <v>115.06521162052744</v>
      </c>
      <c r="DV118" s="2">
        <f t="shared" si="148"/>
        <v>110.97019334719334</v>
      </c>
      <c r="DW118" s="2">
        <f t="shared" si="148"/>
        <v>112.51217948717948</v>
      </c>
      <c r="DX118" s="2">
        <f t="shared" si="148"/>
        <v>98.804284750337359</v>
      </c>
      <c r="DY118" s="2">
        <f t="shared" si="148"/>
        <v>100.36495525525524</v>
      </c>
      <c r="EA118" s="2">
        <f t="shared" si="152"/>
        <v>86.44396007808011</v>
      </c>
      <c r="EB118" s="2">
        <f t="shared" si="152"/>
        <v>85.608491539612885</v>
      </c>
      <c r="EC118" s="2">
        <f t="shared" si="152"/>
        <v>83.162935146254355</v>
      </c>
      <c r="ED118" s="2">
        <f t="shared" si="152"/>
        <v>83.656473284990426</v>
      </c>
      <c r="EE118" s="2">
        <f t="shared" si="151"/>
        <v>84.206176331671486</v>
      </c>
      <c r="EF118" s="2">
        <f t="shared" si="151"/>
        <v>83.40767058734005</v>
      </c>
      <c r="EG118" s="2">
        <f t="shared" si="151"/>
        <v>84.17660058064024</v>
      </c>
      <c r="EH118" s="2">
        <f t="shared" si="151"/>
        <v>83.008999868682167</v>
      </c>
      <c r="EI118" s="2">
        <f t="shared" si="151"/>
        <v>86.101902092325474</v>
      </c>
      <c r="EJ118" s="2">
        <f t="shared" si="151"/>
        <v>87.188935324278788</v>
      </c>
      <c r="EK118" s="2">
        <f t="shared" si="151"/>
        <v>86.681042417386777</v>
      </c>
      <c r="EL118" s="2">
        <f t="shared" si="151"/>
        <v>85.530238561929963</v>
      </c>
      <c r="EM118" s="2">
        <f t="shared" si="135"/>
        <v>88.216771134044038</v>
      </c>
      <c r="EN118" s="2">
        <f t="shared" si="135"/>
        <v>84.600171546203114</v>
      </c>
      <c r="EO118" s="2">
        <f t="shared" si="135"/>
        <v>87.763253919232213</v>
      </c>
      <c r="EQ118" s="2">
        <f t="shared" si="149"/>
        <v>86.019423601651383</v>
      </c>
      <c r="ER118" s="2">
        <f t="shared" si="149"/>
        <v>85.278861822321844</v>
      </c>
      <c r="ES118" s="2">
        <f t="shared" si="149"/>
        <v>82.882620454587567</v>
      </c>
      <c r="ET118" s="2">
        <f t="shared" si="149"/>
        <v>83.427824109838639</v>
      </c>
      <c r="EU118" s="2">
        <f t="shared" si="149"/>
        <v>83.917570232553715</v>
      </c>
      <c r="EV118" s="2">
        <f t="shared" si="149"/>
        <v>83.30614738678895</v>
      </c>
      <c r="EW118" s="2">
        <f t="shared" si="149"/>
        <v>83.899077661975184</v>
      </c>
      <c r="EX118" s="2">
        <f t="shared" si="149"/>
        <v>82.720021691178928</v>
      </c>
      <c r="EY118" s="2">
        <f t="shared" si="149"/>
        <v>85.912949664397757</v>
      </c>
      <c r="EZ118" s="2">
        <f t="shared" si="149"/>
        <v>87.093670459958702</v>
      </c>
      <c r="FA118" s="2">
        <f t="shared" si="149"/>
        <v>86.388597037828688</v>
      </c>
      <c r="FB118" s="2">
        <f t="shared" si="149"/>
        <v>85.192713597585993</v>
      </c>
      <c r="FC118" s="2">
        <f t="shared" si="149"/>
        <v>87.967964453619686</v>
      </c>
      <c r="FD118" s="2">
        <f t="shared" si="149"/>
        <v>84.6413871493165</v>
      </c>
      <c r="FE118" s="2">
        <f t="shared" si="149"/>
        <v>87.831666194328818</v>
      </c>
      <c r="FG118" s="2">
        <f t="shared" si="150"/>
        <v>0.99127751110707596</v>
      </c>
      <c r="FH118" s="2">
        <f t="shared" si="150"/>
        <v>0.99153811669571734</v>
      </c>
      <c r="FI118" s="2">
        <f t="shared" si="150"/>
        <v>0.990661870574431</v>
      </c>
      <c r="FJ118" s="2">
        <f t="shared" si="150"/>
        <v>0.98980511521097003</v>
      </c>
      <c r="FK118" s="2">
        <f t="shared" si="150"/>
        <v>0.98999648351259018</v>
      </c>
      <c r="FL118" s="2">
        <f t="shared" si="150"/>
        <v>0.99075463454564738</v>
      </c>
      <c r="FM118" s="2">
        <f t="shared" si="150"/>
        <v>0.98975865036137967</v>
      </c>
      <c r="FN118" s="2">
        <f t="shared" si="150"/>
        <v>0.98959758800696462</v>
      </c>
      <c r="FO118" s="2">
        <f t="shared" si="150"/>
        <v>0.99060468393931334</v>
      </c>
      <c r="FP118" s="2">
        <f t="shared" si="150"/>
        <v>0.9887333900758466</v>
      </c>
      <c r="FQ118" s="2">
        <f t="shared" si="150"/>
        <v>0.98990874282422026</v>
      </c>
      <c r="FR118" s="2">
        <f t="shared" si="150"/>
        <v>0.98871347410631349</v>
      </c>
      <c r="FS118" s="2">
        <f t="shared" si="150"/>
        <v>0.98971186170356662</v>
      </c>
      <c r="FT118" s="2">
        <f t="shared" si="150"/>
        <v>0.99014405995925225</v>
      </c>
      <c r="FU118" s="2">
        <f t="shared" si="150"/>
        <v>0.98801390270445544</v>
      </c>
      <c r="FW118" s="2">
        <f t="shared" si="141"/>
        <v>5.822368036121529E-3</v>
      </c>
      <c r="FX118" s="2">
        <f t="shared" si="141"/>
        <v>7.3526330568271653E-3</v>
      </c>
      <c r="FY118" s="2">
        <f t="shared" si="141"/>
        <v>7.5369696330627083E-3</v>
      </c>
      <c r="FZ118" s="2">
        <f t="shared" si="141"/>
        <v>7.2095289479867947E-3</v>
      </c>
      <c r="GA118" s="2">
        <f t="shared" si="141"/>
        <v>7.3005907112399593E-3</v>
      </c>
      <c r="GB118" s="2">
        <f t="shared" si="141"/>
        <v>7.2520882819585497E-3</v>
      </c>
      <c r="GC118" s="2">
        <f t="shared" si="141"/>
        <v>6.4163391277898838E-3</v>
      </c>
      <c r="GD118" s="2">
        <f t="shared" si="141"/>
        <v>7.5018529072261204E-3</v>
      </c>
      <c r="GE118" s="2">
        <f t="shared" si="141"/>
        <v>8.2637511475520224E-3</v>
      </c>
      <c r="GF118" s="2">
        <f t="shared" si="141"/>
        <v>6.0921964449648734E-3</v>
      </c>
      <c r="GG118" s="2">
        <f t="shared" si="141"/>
        <v>6.3849921415249306E-3</v>
      </c>
      <c r="GH118" s="2">
        <f t="shared" si="141"/>
        <v>5.6617523968680323E-3</v>
      </c>
      <c r="GI118" s="2">
        <f t="shared" si="141"/>
        <v>5.6239339414614065E-3</v>
      </c>
      <c r="GJ118" s="2">
        <f t="shared" si="141"/>
        <v>4.5377177681957736E-3</v>
      </c>
      <c r="GK118" s="2">
        <f t="shared" si="141"/>
        <v>4.1326532327707905E-3</v>
      </c>
      <c r="GM118" s="86">
        <f t="shared" si="142"/>
        <v>1.2347960459344036E-23</v>
      </c>
      <c r="GN118" s="86">
        <f t="shared" si="142"/>
        <v>2.3211186699610536E-63</v>
      </c>
      <c r="GO118" s="86">
        <f t="shared" si="142"/>
        <v>1.9261339389869232E-73</v>
      </c>
      <c r="GP118" s="86">
        <f t="shared" si="142"/>
        <v>2.5162364709587202E-66</v>
      </c>
      <c r="GQ118" s="86">
        <f t="shared" si="142"/>
        <v>4.1878090034372672E-80</v>
      </c>
      <c r="GR118" s="86">
        <f t="shared" si="142"/>
        <v>4.30161121568917E-105</v>
      </c>
      <c r="GS118" s="86">
        <f t="shared" si="142"/>
        <v>7.614998443466681E-100</v>
      </c>
      <c r="GT118" s="86">
        <f t="shared" si="142"/>
        <v>2.1483786309457991E-68</v>
      </c>
      <c r="GU118" s="86">
        <f t="shared" si="142"/>
        <v>1.7148818413926793E-82</v>
      </c>
      <c r="GV118" s="86">
        <f t="shared" si="142"/>
        <v>9.2801434920404867E-76</v>
      </c>
      <c r="GW118" s="86">
        <f t="shared" si="142"/>
        <v>5.9683374607153826E-83</v>
      </c>
      <c r="GX118" s="86">
        <f t="shared" si="142"/>
        <v>1.1788893939527212E-72</v>
      </c>
      <c r="GY118" s="86">
        <f t="shared" si="142"/>
        <v>1.5591083071138412E-71</v>
      </c>
      <c r="GZ118" s="86">
        <f t="shared" si="142"/>
        <v>5.7963033535709756E-35</v>
      </c>
      <c r="HA118" s="86">
        <f t="shared" si="142"/>
        <v>1.9368233348732534E-33</v>
      </c>
      <c r="HC118" s="86">
        <f t="shared" si="73"/>
        <v>4.9393409486522095E-4</v>
      </c>
      <c r="HD118" s="86">
        <f t="shared" si="73"/>
        <v>2.8202974431646931E-7</v>
      </c>
      <c r="HE118" s="86">
        <f t="shared" si="73"/>
        <v>7.2814205357504097E-7</v>
      </c>
      <c r="HF118" s="86">
        <f t="shared" si="73"/>
        <v>7.4734553542578118E-8</v>
      </c>
      <c r="HG118" s="86">
        <f t="shared" si="73"/>
        <v>1.3544172124637223E-8</v>
      </c>
      <c r="HH118" s="86">
        <f t="shared" si="73"/>
        <v>7.5553532428887643E-14</v>
      </c>
      <c r="HI118" s="86">
        <f t="shared" si="138"/>
        <v>3.709595317461511E-11</v>
      </c>
      <c r="HJ118" s="86">
        <f t="shared" si="138"/>
        <v>2.9487000056978637E-13</v>
      </c>
      <c r="HK118" s="86">
        <f t="shared" si="138"/>
        <v>9.8140177766769752E-13</v>
      </c>
      <c r="HL118" s="86">
        <f t="shared" si="138"/>
        <v>4.8568803084286603E-11</v>
      </c>
      <c r="HM118" s="86">
        <f t="shared" si="138"/>
        <v>3.3491902796845384E-11</v>
      </c>
      <c r="HN118" s="86">
        <f t="shared" si="138"/>
        <v>3.6106368727357876E-8</v>
      </c>
      <c r="HO118" s="86">
        <f t="shared" si="138"/>
        <v>8.3926248436795005E-8</v>
      </c>
      <c r="HP118" s="86">
        <f t="shared" si="138"/>
        <v>8.4616570216817751E-5</v>
      </c>
      <c r="HQ118" s="86">
        <f t="shared" si="138"/>
        <v>7.6849341395926365E-4</v>
      </c>
      <c r="HS118" s="86">
        <f t="shared" si="143"/>
        <v>1.0855027301187254E-6</v>
      </c>
      <c r="HT118" s="86">
        <f t="shared" si="143"/>
        <v>1.0026470590730694E-5</v>
      </c>
      <c r="HU118" s="86">
        <f t="shared" si="143"/>
        <v>7.5095761646160911E-7</v>
      </c>
      <c r="HV118" s="86">
        <f t="shared" si="143"/>
        <v>1.9632436887890258E-7</v>
      </c>
      <c r="HW118" s="86">
        <f t="shared" si="143"/>
        <v>1.25602760183624E-6</v>
      </c>
      <c r="HX118" s="86">
        <f t="shared" si="143"/>
        <v>1.2678192878275885E-7</v>
      </c>
      <c r="HY118" s="86">
        <f t="shared" si="143"/>
        <v>1.5478089263229881E-7</v>
      </c>
      <c r="HZ118" s="86">
        <f t="shared" si="143"/>
        <v>4.3906727253152273E-7</v>
      </c>
      <c r="IA118" s="86">
        <f t="shared" si="143"/>
        <v>3.9399502734285916E-7</v>
      </c>
      <c r="IB118" s="86">
        <f t="shared" si="143"/>
        <v>3.2257835938552767E-8</v>
      </c>
      <c r="IC118" s="86">
        <f t="shared" si="143"/>
        <v>7.8507433180520084E-8</v>
      </c>
      <c r="ID118" s="86">
        <f t="shared" si="143"/>
        <v>5.0199018106622096E-8</v>
      </c>
      <c r="IE118" s="86">
        <f t="shared" si="143"/>
        <v>1.0124809485334848E-7</v>
      </c>
      <c r="IF118" s="86">
        <f t="shared" si="143"/>
        <v>1.2057953474011438E-5</v>
      </c>
      <c r="IG118" s="86">
        <f t="shared" si="143"/>
        <v>3.6861496763507416E-5</v>
      </c>
      <c r="II118" s="86">
        <f t="shared" si="144"/>
        <v>1.742232448422549E-49</v>
      </c>
      <c r="IJ118" s="86">
        <f t="shared" si="144"/>
        <v>1.3697037686007617E-40</v>
      </c>
      <c r="IK118" s="86">
        <f t="shared" si="144"/>
        <v>5.7818996860029214E-51</v>
      </c>
      <c r="IL118" s="86">
        <f t="shared" si="144"/>
        <v>2.5968245719502824E-56</v>
      </c>
      <c r="IM118" s="86">
        <f t="shared" si="144"/>
        <v>1.1214577758584861E-53</v>
      </c>
      <c r="IN118" s="86">
        <f t="shared" si="144"/>
        <v>6.355193464220379E-58</v>
      </c>
      <c r="IO118" s="86">
        <f t="shared" si="144"/>
        <v>5.0658618097792406E-60</v>
      </c>
      <c r="IP118" s="86">
        <f t="shared" si="144"/>
        <v>1.887105380048606E-55</v>
      </c>
      <c r="IQ118" s="86">
        <f t="shared" si="144"/>
        <v>1.7061265061802587E-57</v>
      </c>
      <c r="IR118" s="86">
        <f t="shared" si="144"/>
        <v>2.1265103921588058E-62</v>
      </c>
      <c r="IS118" s="86">
        <f t="shared" si="144"/>
        <v>6.7215730579585265E-63</v>
      </c>
      <c r="IT118" s="86">
        <f t="shared" si="144"/>
        <v>1.368948986789682E-62</v>
      </c>
      <c r="IU118" s="86">
        <f t="shared" si="144"/>
        <v>5.9808641002943926E-58</v>
      </c>
      <c r="IV118" s="86">
        <f t="shared" si="144"/>
        <v>8.0734429355761469E-33</v>
      </c>
      <c r="IW118" s="86">
        <f t="shared" si="144"/>
        <v>4.4774842298811461E-31</v>
      </c>
      <c r="IY118" s="86">
        <f t="shared" si="145"/>
        <v>4.9501959759533972E-4</v>
      </c>
      <c r="IZ118" s="86">
        <f t="shared" si="145"/>
        <v>1.0308500335047163E-5</v>
      </c>
      <c r="JA118" s="86">
        <f t="shared" si="145"/>
        <v>1.4790996700366501E-6</v>
      </c>
      <c r="JB118" s="86">
        <f t="shared" si="145"/>
        <v>2.7105892242148068E-7</v>
      </c>
      <c r="JC118" s="86">
        <f t="shared" si="145"/>
        <v>1.2695717739608772E-6</v>
      </c>
      <c r="JD118" s="86">
        <f t="shared" si="145"/>
        <v>1.2678200433629129E-7</v>
      </c>
      <c r="JE118" s="86">
        <f t="shared" si="145"/>
        <v>1.5481798858547342E-7</v>
      </c>
      <c r="JF118" s="86">
        <f t="shared" si="145"/>
        <v>4.3906756740152331E-7</v>
      </c>
      <c r="JG118" s="86">
        <f t="shared" si="145"/>
        <v>3.9399600874463681E-7</v>
      </c>
      <c r="JH118" s="86">
        <f t="shared" si="145"/>
        <v>3.2306404741637056E-8</v>
      </c>
      <c r="JI118" s="86">
        <f t="shared" si="145"/>
        <v>7.8540925083316934E-8</v>
      </c>
      <c r="JJ118" s="86">
        <f t="shared" si="145"/>
        <v>8.6305386833979973E-8</v>
      </c>
      <c r="JK118" s="86">
        <f t="shared" si="145"/>
        <v>1.851743432901435E-7</v>
      </c>
      <c r="JL118" s="86">
        <f t="shared" si="145"/>
        <v>9.6674523690829189E-5</v>
      </c>
      <c r="JM118" s="86">
        <f t="shared" si="145"/>
        <v>8.0535491072277106E-4</v>
      </c>
    </row>
    <row r="119" spans="2:273" x14ac:dyDescent="0.25">
      <c r="B119" s="2">
        <v>92</v>
      </c>
      <c r="C119" s="37">
        <v>85.272999999999996</v>
      </c>
      <c r="D119" s="37">
        <v>85.263000000000005</v>
      </c>
      <c r="E119" s="37">
        <v>82.2</v>
      </c>
      <c r="F119" s="37">
        <v>79.366</v>
      </c>
      <c r="G119" s="37">
        <v>83.828999999999994</v>
      </c>
      <c r="H119" s="37">
        <v>82.275000000000006</v>
      </c>
      <c r="I119" s="37">
        <v>80.825000000000003</v>
      </c>
      <c r="J119" s="37">
        <v>80.674999999999997</v>
      </c>
      <c r="K119" s="37">
        <v>83.828999999999994</v>
      </c>
      <c r="L119" s="37">
        <v>84.927000000000007</v>
      </c>
      <c r="M119" s="37">
        <v>85.122</v>
      </c>
      <c r="N119" s="37">
        <v>81.853999999999999</v>
      </c>
      <c r="O119" s="37">
        <v>88.974999999999994</v>
      </c>
      <c r="P119" s="37">
        <v>84.55</v>
      </c>
      <c r="Q119" s="37">
        <v>87.385000000000005</v>
      </c>
      <c r="S119" s="4">
        <f t="shared" si="146"/>
        <v>86.379919033098091</v>
      </c>
      <c r="T119" s="4">
        <f t="shared" si="146"/>
        <v>85.632719877801179</v>
      </c>
      <c r="U119" s="4">
        <f t="shared" si="146"/>
        <v>83.210105543729682</v>
      </c>
      <c r="V119" s="4">
        <f t="shared" si="146"/>
        <v>83.721612935589789</v>
      </c>
      <c r="W119" s="4">
        <f t="shared" si="146"/>
        <v>84.251262998314004</v>
      </c>
      <c r="X119" s="4">
        <f t="shared" si="146"/>
        <v>83.502684115951055</v>
      </c>
      <c r="Y119" s="4">
        <f t="shared" si="146"/>
        <v>84.260118131057837</v>
      </c>
      <c r="Z119" s="4">
        <f t="shared" si="146"/>
        <v>83.173410775381981</v>
      </c>
      <c r="AA119" s="4">
        <f t="shared" si="146"/>
        <v>86.191890050901947</v>
      </c>
      <c r="AB119" s="4">
        <f t="shared" si="146"/>
        <v>87.39592039641785</v>
      </c>
      <c r="AC119" s="4">
        <f t="shared" si="146"/>
        <v>86.771759970082982</v>
      </c>
      <c r="AD119" s="4">
        <f t="shared" si="146"/>
        <v>85.663767858973387</v>
      </c>
      <c r="AE119" s="4">
        <f t="shared" si="146"/>
        <v>88.284310448458726</v>
      </c>
      <c r="AF119" s="4">
        <f t="shared" si="146"/>
        <v>84.644071574369406</v>
      </c>
      <c r="AG119" s="4">
        <f t="shared" si="146"/>
        <v>87.869522701624689</v>
      </c>
      <c r="AI119" s="4">
        <f t="shared" si="147"/>
        <v>-1.1069190330980945</v>
      </c>
      <c r="AJ119" s="4">
        <f t="shared" si="147"/>
        <v>-0.36971987780117388</v>
      </c>
      <c r="AK119" s="4">
        <f t="shared" si="147"/>
        <v>-1.0101055437296793</v>
      </c>
      <c r="AL119" s="4">
        <f t="shared" si="147"/>
        <v>-4.3556129355897895</v>
      </c>
      <c r="AM119" s="4">
        <f t="shared" si="147"/>
        <v>-0.42226299831401093</v>
      </c>
      <c r="AN119" s="4">
        <f t="shared" si="147"/>
        <v>-1.2276841159510496</v>
      </c>
      <c r="AO119" s="4">
        <f t="shared" si="147"/>
        <v>-3.435118131057834</v>
      </c>
      <c r="AP119" s="4">
        <f t="shared" si="147"/>
        <v>-2.4984107753819842</v>
      </c>
      <c r="AQ119" s="4">
        <f t="shared" si="147"/>
        <v>-2.362890050901953</v>
      </c>
      <c r="AR119" s="4">
        <f t="shared" si="147"/>
        <v>-2.4689203964178432</v>
      </c>
      <c r="AS119" s="4">
        <f t="shared" si="147"/>
        <v>-1.6497599700829824</v>
      </c>
      <c r="AT119" s="4">
        <f t="shared" si="147"/>
        <v>-3.8097678589733874</v>
      </c>
      <c r="AU119" s="4">
        <f t="shared" si="147"/>
        <v>0.69068955154126854</v>
      </c>
      <c r="AV119" s="4">
        <f t="shared" si="147"/>
        <v>-9.4071574369408495E-2</v>
      </c>
      <c r="AW119" s="4">
        <f t="shared" si="147"/>
        <v>-0.4845227016246838</v>
      </c>
      <c r="AY119" s="2">
        <f t="shared" si="139"/>
        <v>86.377460891347397</v>
      </c>
      <c r="AZ119" s="2">
        <f t="shared" si="139"/>
        <v>85.632164504607033</v>
      </c>
      <c r="BA119" s="2">
        <f t="shared" si="139"/>
        <v>83.210059687107915</v>
      </c>
      <c r="BB119" s="2">
        <f t="shared" si="139"/>
        <v>83.721582162951947</v>
      </c>
      <c r="BC119" s="2">
        <f t="shared" si="139"/>
        <v>84.251063061630688</v>
      </c>
      <c r="BD119" s="2">
        <f t="shared" si="139"/>
        <v>83.502650394676493</v>
      </c>
      <c r="BE119" s="2">
        <f t="shared" si="139"/>
        <v>84.260070862321015</v>
      </c>
      <c r="BF119" s="2">
        <f t="shared" si="139"/>
        <v>83.173279295178673</v>
      </c>
      <c r="BG119" s="2">
        <f t="shared" si="139"/>
        <v>86.191725709205258</v>
      </c>
      <c r="BH119" s="2">
        <f t="shared" si="139"/>
        <v>87.395905701196469</v>
      </c>
      <c r="BI119" s="2">
        <f t="shared" si="139"/>
        <v>86.771722194841004</v>
      </c>
      <c r="BJ119" s="2">
        <f t="shared" si="139"/>
        <v>85.66374316898964</v>
      </c>
      <c r="BK119" s="2">
        <f t="shared" si="139"/>
        <v>88.284262795362608</v>
      </c>
      <c r="BL119" s="2">
        <f t="shared" si="139"/>
        <v>84.637413319115538</v>
      </c>
      <c r="BM119" s="2">
        <f t="shared" si="139"/>
        <v>87.831390756480175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85.272999999999996</v>
      </c>
      <c r="CF119" s="2">
        <f t="shared" si="140"/>
        <v>85.263000000000005</v>
      </c>
      <c r="CG119" s="2">
        <f t="shared" si="140"/>
        <v>82.2</v>
      </c>
      <c r="CH119" s="2">
        <f t="shared" si="140"/>
        <v>79.366</v>
      </c>
      <c r="CI119" s="2">
        <f t="shared" si="140"/>
        <v>83.828999999999994</v>
      </c>
      <c r="CJ119" s="2">
        <f t="shared" si="140"/>
        <v>82.275000000000006</v>
      </c>
      <c r="CK119" s="2">
        <f t="shared" si="140"/>
        <v>80.825000000000003</v>
      </c>
      <c r="CL119" s="2">
        <f t="shared" si="140"/>
        <v>80.674999999999997</v>
      </c>
      <c r="CM119" s="2">
        <f t="shared" si="140"/>
        <v>83.828999999999994</v>
      </c>
      <c r="CN119" s="2">
        <f t="shared" si="140"/>
        <v>84.927000000000007</v>
      </c>
      <c r="CO119" s="2">
        <f t="shared" si="140"/>
        <v>85.122</v>
      </c>
      <c r="CP119" s="2">
        <f t="shared" si="140"/>
        <v>81.853999999999999</v>
      </c>
      <c r="CQ119" s="2">
        <f t="shared" si="140"/>
        <v>88.974999999999994</v>
      </c>
      <c r="CR119" s="2">
        <f t="shared" si="140"/>
        <v>84.55</v>
      </c>
      <c r="CS119" s="2">
        <f t="shared" si="140"/>
        <v>87.385000000000005</v>
      </c>
      <c r="CU119" s="2">
        <f t="shared" si="110"/>
        <v>85.272999999999996</v>
      </c>
      <c r="CV119" s="2">
        <f t="shared" si="111"/>
        <v>85.263000000000005</v>
      </c>
      <c r="CW119" s="2">
        <f t="shared" si="112"/>
        <v>82.2</v>
      </c>
      <c r="CX119" s="2">
        <f t="shared" si="113"/>
        <v>79.366</v>
      </c>
      <c r="CY119" s="2">
        <f t="shared" si="114"/>
        <v>83.828999999999994</v>
      </c>
      <c r="CZ119" s="2">
        <f t="shared" si="115"/>
        <v>82.275000000000006</v>
      </c>
      <c r="DA119" s="2">
        <f t="shared" si="116"/>
        <v>80.825000000000003</v>
      </c>
      <c r="DB119" s="2">
        <f t="shared" si="117"/>
        <v>80.674999999999997</v>
      </c>
      <c r="DC119" s="2">
        <f t="shared" si="118"/>
        <v>83.828999999999994</v>
      </c>
      <c r="DD119" s="2">
        <f t="shared" si="119"/>
        <v>84.927000000000007</v>
      </c>
      <c r="DE119" s="2">
        <f t="shared" si="120"/>
        <v>85.122</v>
      </c>
      <c r="DF119" s="2">
        <f t="shared" si="121"/>
        <v>81.853999999999999</v>
      </c>
      <c r="DG119" s="2">
        <f t="shared" si="122"/>
        <v>88.974999999999994</v>
      </c>
      <c r="DH119" s="2">
        <f t="shared" si="123"/>
        <v>84.55</v>
      </c>
      <c r="DI119" s="2">
        <f t="shared" si="124"/>
        <v>87.385000000000005</v>
      </c>
      <c r="DK119" s="2">
        <f t="shared" si="148"/>
        <v>107.03317962213222</v>
      </c>
      <c r="DL119" s="2">
        <f t="shared" si="148"/>
        <v>112.63942442645073</v>
      </c>
      <c r="DM119" s="2">
        <f t="shared" si="148"/>
        <v>111.84370075046903</v>
      </c>
      <c r="DN119" s="2">
        <f t="shared" si="148"/>
        <v>109.72485226480833</v>
      </c>
      <c r="DO119" s="2">
        <f t="shared" si="148"/>
        <v>106.9666951219512</v>
      </c>
      <c r="DP119" s="2">
        <f t="shared" si="148"/>
        <v>110.05256332082551</v>
      </c>
      <c r="DQ119" s="2">
        <f t="shared" si="148"/>
        <v>112.40323549257758</v>
      </c>
      <c r="DR119" s="2">
        <f t="shared" si="148"/>
        <v>115.99944331983806</v>
      </c>
      <c r="DS119" s="2">
        <f t="shared" si="148"/>
        <v>119.95431147098515</v>
      </c>
      <c r="DT119" s="2">
        <f t="shared" si="148"/>
        <v>121.72520697012804</v>
      </c>
      <c r="DU119" s="2">
        <f t="shared" si="148"/>
        <v>115.34462928110298</v>
      </c>
      <c r="DV119" s="2">
        <f t="shared" si="148"/>
        <v>111.14039632344895</v>
      </c>
      <c r="DW119" s="2">
        <f t="shared" si="148"/>
        <v>112.67621794871795</v>
      </c>
      <c r="DX119" s="2">
        <f t="shared" si="148"/>
        <v>98.910215924426439</v>
      </c>
      <c r="DY119" s="2">
        <f t="shared" si="148"/>
        <v>100.43886143286142</v>
      </c>
      <c r="EA119" s="2">
        <f t="shared" si="152"/>
        <v>86.214230460157353</v>
      </c>
      <c r="EB119" s="2">
        <f t="shared" si="152"/>
        <v>85.424374559222713</v>
      </c>
      <c r="EC119" s="2">
        <f t="shared" si="152"/>
        <v>82.965984278222351</v>
      </c>
      <c r="ED119" s="2">
        <f t="shared" si="152"/>
        <v>83.47889450226036</v>
      </c>
      <c r="EE119" s="2">
        <f t="shared" si="151"/>
        <v>84.043861060089213</v>
      </c>
      <c r="EF119" s="2">
        <f t="shared" si="151"/>
        <v>83.277354306399531</v>
      </c>
      <c r="EG119" s="2">
        <f t="shared" si="151"/>
        <v>83.996199257646367</v>
      </c>
      <c r="EH119" s="2">
        <f t="shared" si="151"/>
        <v>82.860699194583887</v>
      </c>
      <c r="EI119" s="2">
        <f t="shared" si="151"/>
        <v>85.901119718099253</v>
      </c>
      <c r="EJ119" s="2">
        <f t="shared" si="151"/>
        <v>87.039681341825201</v>
      </c>
      <c r="EK119" s="2">
        <f t="shared" si="151"/>
        <v>86.507890609633321</v>
      </c>
      <c r="EL119" s="2">
        <f t="shared" si="151"/>
        <v>85.400383695446209</v>
      </c>
      <c r="EM119" s="2">
        <f t="shared" si="135"/>
        <v>88.054416611733672</v>
      </c>
      <c r="EN119" s="2">
        <f t="shared" si="135"/>
        <v>84.507657822506857</v>
      </c>
      <c r="EO119" s="2">
        <f t="shared" si="135"/>
        <v>87.691665677739422</v>
      </c>
      <c r="EQ119" s="2">
        <f t="shared" si="149"/>
        <v>85.820593645870417</v>
      </c>
      <c r="ER119" s="2">
        <f t="shared" si="149"/>
        <v>85.127209181720815</v>
      </c>
      <c r="ES119" s="2">
        <f t="shared" si="149"/>
        <v>82.716146518348367</v>
      </c>
      <c r="ET119" s="2">
        <f t="shared" si="149"/>
        <v>83.281124952717676</v>
      </c>
      <c r="EU119" s="2">
        <f t="shared" si="149"/>
        <v>83.779527369122007</v>
      </c>
      <c r="EV119" s="2">
        <f t="shared" si="149"/>
        <v>83.195189848630307</v>
      </c>
      <c r="EW119" s="2">
        <f t="shared" si="149"/>
        <v>83.755021453174194</v>
      </c>
      <c r="EX119" s="2">
        <f t="shared" si="149"/>
        <v>82.605346048162644</v>
      </c>
      <c r="EY119" s="2">
        <f t="shared" si="149"/>
        <v>85.74376819905693</v>
      </c>
      <c r="EZ119" s="2">
        <f t="shared" si="149"/>
        <v>86.959924191499482</v>
      </c>
      <c r="FA119" s="2">
        <f t="shared" si="149"/>
        <v>86.250845462977907</v>
      </c>
      <c r="FB119" s="2">
        <f t="shared" si="149"/>
        <v>85.101084607980354</v>
      </c>
      <c r="FC119" s="2">
        <f t="shared" si="149"/>
        <v>87.82938946402858</v>
      </c>
      <c r="FD119" s="2">
        <f t="shared" si="149"/>
        <v>84.544354961795648</v>
      </c>
      <c r="FE119" s="2">
        <f t="shared" si="149"/>
        <v>87.743022144025446</v>
      </c>
      <c r="FG119" s="2">
        <f t="shared" si="150"/>
        <v>0.99203888555173769</v>
      </c>
      <c r="FH119" s="2">
        <f t="shared" si="150"/>
        <v>0.99227692045528937</v>
      </c>
      <c r="FI119" s="2">
        <f t="shared" si="150"/>
        <v>0.99147652139283093</v>
      </c>
      <c r="FJ119" s="2">
        <f t="shared" si="150"/>
        <v>0.99069380654464112</v>
      </c>
      <c r="FK119" s="2">
        <f t="shared" si="150"/>
        <v>0.99086864710568234</v>
      </c>
      <c r="FL119" s="2">
        <f t="shared" si="150"/>
        <v>0.991561261646137</v>
      </c>
      <c r="FM119" s="2">
        <f t="shared" si="150"/>
        <v>0.99065135379534441</v>
      </c>
      <c r="FN119" s="2">
        <f t="shared" si="150"/>
        <v>0.99050419600225514</v>
      </c>
      <c r="FO119" s="2">
        <f t="shared" si="150"/>
        <v>0.99142428048643882</v>
      </c>
      <c r="FP119" s="2">
        <f t="shared" si="150"/>
        <v>0.98971453323637881</v>
      </c>
      <c r="FQ119" s="2">
        <f t="shared" si="150"/>
        <v>0.99078848497303518</v>
      </c>
      <c r="FR119" s="2">
        <f t="shared" si="150"/>
        <v>0.9896963335581912</v>
      </c>
      <c r="FS119" s="2">
        <f t="shared" si="150"/>
        <v>0.99060860484661062</v>
      </c>
      <c r="FT119" s="2">
        <f t="shared" si="150"/>
        <v>0.99100347392041122</v>
      </c>
      <c r="FU119" s="2">
        <f t="shared" si="150"/>
        <v>0.98905700835551469</v>
      </c>
      <c r="FW119" s="2">
        <f t="shared" si="141"/>
        <v>6.3805154645882505E-3</v>
      </c>
      <c r="FX119" s="2">
        <f t="shared" si="141"/>
        <v>8.0562869526521873E-3</v>
      </c>
      <c r="FY119" s="2">
        <f t="shared" si="141"/>
        <v>8.2581179504672992E-3</v>
      </c>
      <c r="FZ119" s="2">
        <f t="shared" si="141"/>
        <v>7.8995966339481163E-3</v>
      </c>
      <c r="GA119" s="2">
        <f t="shared" si="141"/>
        <v>7.9993042413153935E-3</v>
      </c>
      <c r="GB119" s="2">
        <f t="shared" si="141"/>
        <v>7.9461969747836661E-3</v>
      </c>
      <c r="GC119" s="2">
        <f t="shared" si="141"/>
        <v>7.0310234902248555E-3</v>
      </c>
      <c r="GD119" s="2">
        <f t="shared" si="141"/>
        <v>8.2196690327476663E-3</v>
      </c>
      <c r="GE119" s="2">
        <f t="shared" si="141"/>
        <v>9.0538046085098887E-3</v>
      </c>
      <c r="GF119" s="2">
        <f t="shared" si="141"/>
        <v>6.6760366337041488E-3</v>
      </c>
      <c r="GG119" s="2">
        <f t="shared" si="141"/>
        <v>6.9966946142172911E-3</v>
      </c>
      <c r="GH119" s="2">
        <f t="shared" si="141"/>
        <v>6.2045988819726819E-3</v>
      </c>
      <c r="GI119" s="2">
        <f t="shared" si="141"/>
        <v>6.1631768836945275E-3</v>
      </c>
      <c r="GJ119" s="2">
        <f t="shared" si="141"/>
        <v>4.9733313142596956E-3</v>
      </c>
      <c r="GK119" s="2">
        <f t="shared" si="141"/>
        <v>4.5295581776040351E-3</v>
      </c>
      <c r="GM119" s="86">
        <f t="shared" si="142"/>
        <v>4.5622854172606894E-25</v>
      </c>
      <c r="GN119" s="86">
        <f t="shared" si="142"/>
        <v>1.9053034851932887E-67</v>
      </c>
      <c r="GO119" s="86">
        <f t="shared" si="142"/>
        <v>3.7359182908104352E-78</v>
      </c>
      <c r="GP119" s="86">
        <f t="shared" si="142"/>
        <v>1.4431287454341929E-70</v>
      </c>
      <c r="GQ119" s="86">
        <f t="shared" si="142"/>
        <v>3.6304284007122484E-85</v>
      </c>
      <c r="GR119" s="86">
        <f t="shared" si="142"/>
        <v>1.3220441135847478E-111</v>
      </c>
      <c r="GS119" s="86">
        <f t="shared" si="142"/>
        <v>3.3693973124434868E-106</v>
      </c>
      <c r="GT119" s="86">
        <f t="shared" si="142"/>
        <v>1.1308641263648128E-72</v>
      </c>
      <c r="GU119" s="86">
        <f t="shared" si="142"/>
        <v>1.4150105125956133E-87</v>
      </c>
      <c r="GV119" s="86">
        <f t="shared" si="142"/>
        <v>1.5712320021394987E-80</v>
      </c>
      <c r="GW119" s="86">
        <f t="shared" si="142"/>
        <v>4.2276095332837305E-88</v>
      </c>
      <c r="GX119" s="86">
        <f t="shared" si="142"/>
        <v>2.4487921946349711E-77</v>
      </c>
      <c r="GY119" s="86">
        <f t="shared" si="142"/>
        <v>4.6640055013637239E-76</v>
      </c>
      <c r="GZ119" s="86">
        <f t="shared" si="142"/>
        <v>4.4162456793352245E-37</v>
      </c>
      <c r="HA119" s="86">
        <f t="shared" si="142"/>
        <v>1.6954575757560815E-35</v>
      </c>
      <c r="HC119" s="86">
        <f t="shared" si="73"/>
        <v>1.2257034711890178E-4</v>
      </c>
      <c r="HD119" s="86">
        <f t="shared" si="73"/>
        <v>1.1322020242909017E-8</v>
      </c>
      <c r="HE119" s="86">
        <f t="shared" si="73"/>
        <v>4.0208451414555282E-8</v>
      </c>
      <c r="HF119" s="86">
        <f t="shared" si="73"/>
        <v>2.6311701756151223E-9</v>
      </c>
      <c r="HG119" s="86">
        <f t="shared" si="73"/>
        <v>4.3824799338331227E-10</v>
      </c>
      <c r="HH119" s="86">
        <f t="shared" si="73"/>
        <v>2.9251330120771606E-16</v>
      </c>
      <c r="HI119" s="86">
        <f t="shared" si="138"/>
        <v>3.2497044748379658E-13</v>
      </c>
      <c r="HJ119" s="86">
        <f t="shared" si="138"/>
        <v>1.1756012104953605E-15</v>
      </c>
      <c r="HK119" s="86">
        <f t="shared" si="138"/>
        <v>7.2529634167297018E-15</v>
      </c>
      <c r="HL119" s="86">
        <f t="shared" si="138"/>
        <v>4.2899255557986343E-13</v>
      </c>
      <c r="HM119" s="86">
        <f t="shared" si="138"/>
        <v>3.7825314417511714E-13</v>
      </c>
      <c r="HN119" s="86">
        <f t="shared" si="138"/>
        <v>1.0247857381016147E-9</v>
      </c>
      <c r="HO119" s="86">
        <f t="shared" si="138"/>
        <v>2.8706711124938848E-9</v>
      </c>
      <c r="HP119" s="86">
        <f t="shared" si="138"/>
        <v>1.4542242340535926E-5</v>
      </c>
      <c r="HQ119" s="86">
        <f t="shared" si="138"/>
        <v>1.8820940882151391E-4</v>
      </c>
      <c r="HS119" s="86">
        <f t="shared" si="143"/>
        <v>2.5403642137263286E-6</v>
      </c>
      <c r="HT119" s="86">
        <f t="shared" si="143"/>
        <v>2.0872676004521931E-5</v>
      </c>
      <c r="HU119" s="86">
        <f t="shared" si="143"/>
        <v>1.8862369818153404E-6</v>
      </c>
      <c r="HV119" s="86">
        <f t="shared" si="143"/>
        <v>5.3752539868623322E-7</v>
      </c>
      <c r="HW119" s="86">
        <f t="shared" si="143"/>
        <v>3.1560361515778551E-6</v>
      </c>
      <c r="HX119" s="86">
        <f t="shared" si="143"/>
        <v>3.5799459223154633E-7</v>
      </c>
      <c r="HY119" s="86">
        <f t="shared" si="143"/>
        <v>4.3126973567717935E-7</v>
      </c>
      <c r="HZ119" s="86">
        <f t="shared" si="143"/>
        <v>1.1692588980930601E-6</v>
      </c>
      <c r="IA119" s="86">
        <f t="shared" si="143"/>
        <v>1.0942773394057147E-6</v>
      </c>
      <c r="IB119" s="86">
        <f t="shared" si="143"/>
        <v>9.5717603130296682E-8</v>
      </c>
      <c r="IC119" s="86">
        <f t="shared" si="143"/>
        <v>2.2931195919058206E-7</v>
      </c>
      <c r="ID119" s="86">
        <f t="shared" si="143"/>
        <v>1.4482298414767204E-7</v>
      </c>
      <c r="IE119" s="86">
        <f t="shared" si="143"/>
        <v>2.7387958999581974E-7</v>
      </c>
      <c r="IF119" s="86">
        <f t="shared" si="143"/>
        <v>2.3161303123677374E-5</v>
      </c>
      <c r="IG119" s="86">
        <f t="shared" si="143"/>
        <v>6.4119985550520399E-5</v>
      </c>
      <c r="II119" s="86">
        <f t="shared" si="144"/>
        <v>8.6193630953520516E-48</v>
      </c>
      <c r="IJ119" s="86">
        <f t="shared" si="144"/>
        <v>3.820228545872654E-39</v>
      </c>
      <c r="IK119" s="86">
        <f t="shared" si="144"/>
        <v>3.9889146936314996E-49</v>
      </c>
      <c r="IL119" s="86">
        <f t="shared" si="144"/>
        <v>2.7164358108454385E-54</v>
      </c>
      <c r="IM119" s="86">
        <f t="shared" si="144"/>
        <v>9.4839439610227231E-52</v>
      </c>
      <c r="IN119" s="86">
        <f t="shared" si="144"/>
        <v>7.6672410097578232E-56</v>
      </c>
      <c r="IO119" s="86">
        <f t="shared" si="144"/>
        <v>6.4775913214653305E-58</v>
      </c>
      <c r="IP119" s="86">
        <f t="shared" si="144"/>
        <v>1.9041604294466765E-53</v>
      </c>
      <c r="IQ119" s="86">
        <f t="shared" si="144"/>
        <v>2.2589665293268278E-55</v>
      </c>
      <c r="IR119" s="86">
        <f t="shared" si="144"/>
        <v>3.1471125315078194E-60</v>
      </c>
      <c r="IS119" s="86">
        <f t="shared" si="144"/>
        <v>1.0860878929814191E-60</v>
      </c>
      <c r="IT119" s="86">
        <f t="shared" si="144"/>
        <v>1.917301106837161E-60</v>
      </c>
      <c r="IU119" s="86">
        <f t="shared" si="144"/>
        <v>5.7173133936483458E-56</v>
      </c>
      <c r="IV119" s="86">
        <f t="shared" si="144"/>
        <v>9.1581597320006608E-32</v>
      </c>
      <c r="IW119" s="86">
        <f t="shared" si="144"/>
        <v>4.2677489018030085E-30</v>
      </c>
      <c r="IY119" s="86">
        <f t="shared" si="145"/>
        <v>1.2511071133262811E-4</v>
      </c>
      <c r="IZ119" s="86">
        <f t="shared" si="145"/>
        <v>2.0883998024764841E-5</v>
      </c>
      <c r="JA119" s="86">
        <f t="shared" si="145"/>
        <v>1.9264454332298956E-6</v>
      </c>
      <c r="JB119" s="86">
        <f t="shared" si="145"/>
        <v>5.4015656886184833E-7</v>
      </c>
      <c r="JC119" s="86">
        <f t="shared" si="145"/>
        <v>3.1564743995712383E-6</v>
      </c>
      <c r="JD119" s="86">
        <f t="shared" si="145"/>
        <v>3.5799459252405963E-7</v>
      </c>
      <c r="JE119" s="86">
        <f t="shared" si="145"/>
        <v>4.3127006064762681E-7</v>
      </c>
      <c r="JF119" s="86">
        <f t="shared" si="145"/>
        <v>1.1692588992686613E-6</v>
      </c>
      <c r="JG119" s="86">
        <f t="shared" si="145"/>
        <v>1.0942773466586781E-6</v>
      </c>
      <c r="JH119" s="86">
        <f t="shared" si="145"/>
        <v>9.5718032122852263E-8</v>
      </c>
      <c r="JI119" s="86">
        <f t="shared" si="145"/>
        <v>2.2931233744372624E-7</v>
      </c>
      <c r="JJ119" s="86">
        <f t="shared" si="145"/>
        <v>1.4584776988577365E-7</v>
      </c>
      <c r="JK119" s="86">
        <f t="shared" si="145"/>
        <v>2.7675026110831363E-7</v>
      </c>
      <c r="JL119" s="86">
        <f t="shared" si="145"/>
        <v>3.7703545464213302E-5</v>
      </c>
      <c r="JM119" s="86">
        <f t="shared" si="145"/>
        <v>2.523293943720343E-4</v>
      </c>
    </row>
    <row r="120" spans="2:273" x14ac:dyDescent="0.25">
      <c r="B120" s="2">
        <v>93</v>
      </c>
      <c r="C120" s="37">
        <v>88.432000000000002</v>
      </c>
      <c r="D120" s="37">
        <v>83.394999999999996</v>
      </c>
      <c r="E120" s="37">
        <v>80.8</v>
      </c>
      <c r="F120" s="37">
        <v>81.316999999999993</v>
      </c>
      <c r="G120" s="37">
        <v>84.78</v>
      </c>
      <c r="H120" s="37">
        <v>80.775000000000006</v>
      </c>
      <c r="I120" s="37">
        <v>83.174999999999997</v>
      </c>
      <c r="J120" s="37">
        <v>80.275000000000006</v>
      </c>
      <c r="K120" s="37">
        <v>83.927000000000007</v>
      </c>
      <c r="L120" s="37">
        <v>86.072999999999993</v>
      </c>
      <c r="M120" s="37">
        <v>84.828999999999994</v>
      </c>
      <c r="N120" s="37">
        <v>83.415000000000006</v>
      </c>
      <c r="O120" s="37">
        <v>86.424999999999997</v>
      </c>
      <c r="P120" s="37">
        <v>85.2</v>
      </c>
      <c r="Q120" s="37">
        <v>85.076999999999998</v>
      </c>
      <c r="S120" s="4">
        <f t="shared" si="146"/>
        <v>86.136374069920336</v>
      </c>
      <c r="T120" s="4">
        <f t="shared" si="146"/>
        <v>85.433568393671734</v>
      </c>
      <c r="U120" s="4">
        <f t="shared" si="146"/>
        <v>82.995229568876809</v>
      </c>
      <c r="V120" s="4">
        <f t="shared" si="146"/>
        <v>83.526240384556445</v>
      </c>
      <c r="W120" s="4">
        <f t="shared" si="146"/>
        <v>84.073502886907903</v>
      </c>
      <c r="X120" s="4">
        <f t="shared" si="146"/>
        <v>83.35553960430326</v>
      </c>
      <c r="Y120" s="4">
        <f t="shared" si="146"/>
        <v>84.060225030895836</v>
      </c>
      <c r="Z120" s="4">
        <f t="shared" si="146"/>
        <v>83.001813546187435</v>
      </c>
      <c r="AA120" s="4">
        <f t="shared" si="146"/>
        <v>85.970427104920319</v>
      </c>
      <c r="AB120" s="4">
        <f t="shared" si="146"/>
        <v>87.220326555064759</v>
      </c>
      <c r="AC120" s="4">
        <f t="shared" si="146"/>
        <v>86.579401169348401</v>
      </c>
      <c r="AD120" s="4">
        <f t="shared" si="146"/>
        <v>85.513742140659843</v>
      </c>
      <c r="AE120" s="4">
        <f t="shared" si="146"/>
        <v>88.104682714969812</v>
      </c>
      <c r="AF120" s="4">
        <f t="shared" si="146"/>
        <v>84.547030913171042</v>
      </c>
      <c r="AG120" s="4">
        <f t="shared" si="146"/>
        <v>87.809871248435414</v>
      </c>
      <c r="AI120" s="4">
        <f t="shared" si="147"/>
        <v>2.295625930079666</v>
      </c>
      <c r="AJ120" s="4">
        <f t="shared" si="147"/>
        <v>-2.0385683936717385</v>
      </c>
      <c r="AK120" s="4">
        <f t="shared" si="147"/>
        <v>-2.1952295688768118</v>
      </c>
      <c r="AL120" s="4">
        <f t="shared" si="147"/>
        <v>-2.2092403845564519</v>
      </c>
      <c r="AM120" s="4">
        <f t="shared" si="147"/>
        <v>0.70649711309209806</v>
      </c>
      <c r="AN120" s="4">
        <f t="shared" si="147"/>
        <v>-2.5805396043032545</v>
      </c>
      <c r="AO120" s="4">
        <f t="shared" si="147"/>
        <v>-0.88522503089583893</v>
      </c>
      <c r="AP120" s="4">
        <f t="shared" si="147"/>
        <v>-2.7268135461874294</v>
      </c>
      <c r="AQ120" s="4">
        <f t="shared" si="147"/>
        <v>-2.0434271049203119</v>
      </c>
      <c r="AR120" s="4">
        <f t="shared" si="147"/>
        <v>-1.1473265550647653</v>
      </c>
      <c r="AS120" s="4">
        <f t="shared" si="147"/>
        <v>-1.7504011693484074</v>
      </c>
      <c r="AT120" s="4">
        <f t="shared" si="147"/>
        <v>-2.0987421406598372</v>
      </c>
      <c r="AU120" s="4">
        <f t="shared" si="147"/>
        <v>-1.6796827149698146</v>
      </c>
      <c r="AV120" s="4">
        <f t="shared" si="147"/>
        <v>0.6529690868289606</v>
      </c>
      <c r="AW120" s="4">
        <f t="shared" si="147"/>
        <v>-2.7328712484354156</v>
      </c>
      <c r="AY120" s="2">
        <f t="shared" si="139"/>
        <v>86.135962623521195</v>
      </c>
      <c r="AZ120" s="2">
        <f t="shared" si="139"/>
        <v>85.432480192017053</v>
      </c>
      <c r="BA120" s="2">
        <f t="shared" si="139"/>
        <v>82.995123870674178</v>
      </c>
      <c r="BB120" s="2">
        <f t="shared" si="139"/>
        <v>83.526162024215523</v>
      </c>
      <c r="BC120" s="2">
        <f t="shared" si="139"/>
        <v>84.073034932619777</v>
      </c>
      <c r="BD120" s="2">
        <f t="shared" si="139"/>
        <v>83.355451029581232</v>
      </c>
      <c r="BE120" s="2">
        <f t="shared" si="139"/>
        <v>84.060102455801825</v>
      </c>
      <c r="BF120" s="2">
        <f t="shared" si="139"/>
        <v>83.001487747307806</v>
      </c>
      <c r="BG120" s="2">
        <f t="shared" si="139"/>
        <v>85.97000418947394</v>
      </c>
      <c r="BH120" s="2">
        <f t="shared" si="139"/>
        <v>87.220285950866611</v>
      </c>
      <c r="BI120" s="2">
        <f t="shared" si="139"/>
        <v>86.579298669979465</v>
      </c>
      <c r="BJ120" s="2">
        <f t="shared" si="139"/>
        <v>85.513675792260628</v>
      </c>
      <c r="BK120" s="2">
        <f t="shared" si="139"/>
        <v>88.104562265390584</v>
      </c>
      <c r="BL120" s="2">
        <f t="shared" si="139"/>
        <v>84.535214595695805</v>
      </c>
      <c r="BM120" s="2">
        <f t="shared" si="139"/>
        <v>87.749042415270893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88.432000000000002</v>
      </c>
      <c r="CF120" s="2">
        <f t="shared" si="140"/>
        <v>83.394999999999996</v>
      </c>
      <c r="CG120" s="2">
        <f t="shared" si="140"/>
        <v>80.8</v>
      </c>
      <c r="CH120" s="2">
        <f t="shared" si="140"/>
        <v>81.316999999999993</v>
      </c>
      <c r="CI120" s="2">
        <f t="shared" si="140"/>
        <v>84.78</v>
      </c>
      <c r="CJ120" s="2">
        <f t="shared" si="140"/>
        <v>80.775000000000006</v>
      </c>
      <c r="CK120" s="2">
        <f t="shared" si="140"/>
        <v>83.174999999999997</v>
      </c>
      <c r="CL120" s="2">
        <f t="shared" si="140"/>
        <v>80.275000000000006</v>
      </c>
      <c r="CM120" s="2">
        <f t="shared" si="140"/>
        <v>83.927000000000007</v>
      </c>
      <c r="CN120" s="2">
        <f t="shared" si="140"/>
        <v>86.072999999999993</v>
      </c>
      <c r="CO120" s="2">
        <f t="shared" si="140"/>
        <v>84.828999999999994</v>
      </c>
      <c r="CP120" s="2">
        <f t="shared" si="140"/>
        <v>83.415000000000006</v>
      </c>
      <c r="CQ120" s="2">
        <f t="shared" si="140"/>
        <v>86.424999999999997</v>
      </c>
      <c r="CR120" s="2">
        <f t="shared" si="140"/>
        <v>85.2</v>
      </c>
      <c r="CS120" s="2">
        <f t="shared" si="140"/>
        <v>85.076999999999998</v>
      </c>
      <c r="CU120" s="2">
        <f t="shared" si="110"/>
        <v>88.432000000000002</v>
      </c>
      <c r="CV120" s="2">
        <f t="shared" si="111"/>
        <v>83.394999999999996</v>
      </c>
      <c r="CW120" s="2">
        <f t="shared" si="112"/>
        <v>80.8</v>
      </c>
      <c r="CX120" s="2">
        <f t="shared" si="113"/>
        <v>81.316999999999993</v>
      </c>
      <c r="CY120" s="2">
        <f t="shared" si="114"/>
        <v>84.78</v>
      </c>
      <c r="CZ120" s="2">
        <f t="shared" si="115"/>
        <v>80.775000000000006</v>
      </c>
      <c r="DA120" s="2">
        <f t="shared" si="116"/>
        <v>83.174999999999997</v>
      </c>
      <c r="DB120" s="2">
        <f t="shared" si="117"/>
        <v>80.275000000000006</v>
      </c>
      <c r="DC120" s="2">
        <f t="shared" si="118"/>
        <v>83.927000000000007</v>
      </c>
      <c r="DD120" s="2">
        <f t="shared" si="119"/>
        <v>86.072999999999993</v>
      </c>
      <c r="DE120" s="2">
        <f t="shared" si="120"/>
        <v>84.828999999999994</v>
      </c>
      <c r="DF120" s="2">
        <f t="shared" si="121"/>
        <v>83.415000000000006</v>
      </c>
      <c r="DG120" s="2">
        <f t="shared" si="122"/>
        <v>86.424999999999997</v>
      </c>
      <c r="DH120" s="2">
        <f t="shared" si="123"/>
        <v>85.2</v>
      </c>
      <c r="DI120" s="2">
        <f t="shared" si="124"/>
        <v>85.076999999999998</v>
      </c>
      <c r="DK120" s="2">
        <f t="shared" si="148"/>
        <v>107.17966504723344</v>
      </c>
      <c r="DL120" s="2">
        <f t="shared" si="148"/>
        <v>112.8438556005398</v>
      </c>
      <c r="DM120" s="2">
        <f t="shared" si="148"/>
        <v>112.08709662288929</v>
      </c>
      <c r="DN120" s="2">
        <f t="shared" si="148"/>
        <v>109.94160766550519</v>
      </c>
      <c r="DO120" s="2">
        <f t="shared" si="148"/>
        <v>107.10921848030017</v>
      </c>
      <c r="DP120" s="2">
        <f t="shared" si="148"/>
        <v>110.27784005628517</v>
      </c>
      <c r="DQ120" s="2">
        <f t="shared" si="148"/>
        <v>112.63099865047232</v>
      </c>
      <c r="DR120" s="2">
        <f t="shared" si="148"/>
        <v>116.29594635627531</v>
      </c>
      <c r="DS120" s="2">
        <f t="shared" si="148"/>
        <v>120.3128592442645</v>
      </c>
      <c r="DT120" s="2">
        <f t="shared" si="148"/>
        <v>122.07311047889996</v>
      </c>
      <c r="DU120" s="2">
        <f t="shared" si="148"/>
        <v>115.62404694167854</v>
      </c>
      <c r="DV120" s="2">
        <f t="shared" si="148"/>
        <v>111.31059929970456</v>
      </c>
      <c r="DW120" s="2">
        <f t="shared" si="148"/>
        <v>112.8402564102564</v>
      </c>
      <c r="DX120" s="2">
        <f t="shared" si="148"/>
        <v>99.016147098515503</v>
      </c>
      <c r="DY120" s="2">
        <f t="shared" si="148"/>
        <v>100.51276761046761</v>
      </c>
      <c r="EA120" s="2">
        <f t="shared" si="152"/>
        <v>85.98450084223461</v>
      </c>
      <c r="EB120" s="2">
        <f t="shared" si="152"/>
        <v>85.240257578832541</v>
      </c>
      <c r="EC120" s="2">
        <f t="shared" si="152"/>
        <v>82.769033410190346</v>
      </c>
      <c r="ED120" s="2">
        <f t="shared" si="152"/>
        <v>83.301315719530308</v>
      </c>
      <c r="EE120" s="2">
        <f t="shared" si="151"/>
        <v>83.881545788506955</v>
      </c>
      <c r="EF120" s="2">
        <f t="shared" si="151"/>
        <v>83.147038025458997</v>
      </c>
      <c r="EG120" s="2">
        <f t="shared" si="151"/>
        <v>83.815797934652508</v>
      </c>
      <c r="EH120" s="2">
        <f t="shared" si="151"/>
        <v>82.712398520485607</v>
      </c>
      <c r="EI120" s="2">
        <f t="shared" si="151"/>
        <v>85.700337343873031</v>
      </c>
      <c r="EJ120" s="2">
        <f t="shared" si="151"/>
        <v>86.890427359371628</v>
      </c>
      <c r="EK120" s="2">
        <f t="shared" si="151"/>
        <v>86.334738801879865</v>
      </c>
      <c r="EL120" s="2">
        <f t="shared" si="151"/>
        <v>85.270528828962441</v>
      </c>
      <c r="EM120" s="2">
        <f t="shared" si="135"/>
        <v>87.892062089423305</v>
      </c>
      <c r="EN120" s="2">
        <f t="shared" si="135"/>
        <v>84.415144098810615</v>
      </c>
      <c r="EO120" s="2">
        <f t="shared" si="135"/>
        <v>87.620077436246632</v>
      </c>
      <c r="EQ120" s="2">
        <f t="shared" si="149"/>
        <v>85.621763690089466</v>
      </c>
      <c r="ER120" s="2">
        <f t="shared" si="149"/>
        <v>84.975556541119786</v>
      </c>
      <c r="ES120" s="2">
        <f t="shared" si="149"/>
        <v>82.549672582109181</v>
      </c>
      <c r="ET120" s="2">
        <f t="shared" si="149"/>
        <v>83.134425795596727</v>
      </c>
      <c r="EU120" s="2">
        <f t="shared" si="149"/>
        <v>83.6414845056903</v>
      </c>
      <c r="EV120" s="2">
        <f t="shared" si="149"/>
        <v>83.084232310471648</v>
      </c>
      <c r="EW120" s="2">
        <f t="shared" si="149"/>
        <v>83.61096524437319</v>
      </c>
      <c r="EX120" s="2">
        <f t="shared" si="149"/>
        <v>82.490670405146361</v>
      </c>
      <c r="EY120" s="2">
        <f t="shared" si="149"/>
        <v>85.574586733716117</v>
      </c>
      <c r="EZ120" s="2">
        <f t="shared" si="149"/>
        <v>86.826177923040262</v>
      </c>
      <c r="FA120" s="2">
        <f t="shared" si="149"/>
        <v>86.113093888127125</v>
      </c>
      <c r="FB120" s="2">
        <f t="shared" si="149"/>
        <v>85.009455618374716</v>
      </c>
      <c r="FC120" s="2">
        <f t="shared" si="149"/>
        <v>87.690814474437474</v>
      </c>
      <c r="FD120" s="2">
        <f t="shared" si="149"/>
        <v>84.447322774274767</v>
      </c>
      <c r="FE120" s="2">
        <f t="shared" si="149"/>
        <v>87.654378093722059</v>
      </c>
      <c r="FG120" s="2">
        <f t="shared" si="150"/>
        <v>0.99273428775814443</v>
      </c>
      <c r="FH120" s="2">
        <f t="shared" si="150"/>
        <v>0.99295167807397522</v>
      </c>
      <c r="FI120" s="2">
        <f t="shared" si="150"/>
        <v>0.99222066082123517</v>
      </c>
      <c r="FJ120" s="2">
        <f t="shared" si="150"/>
        <v>0.99150569518375464</v>
      </c>
      <c r="FK120" s="2">
        <f t="shared" si="150"/>
        <v>0.99166541067261793</v>
      </c>
      <c r="FL120" s="2">
        <f t="shared" si="150"/>
        <v>0.99229806032576062</v>
      </c>
      <c r="FM120" s="2">
        <f t="shared" si="150"/>
        <v>0.9914669141863095</v>
      </c>
      <c r="FN120" s="2">
        <f t="shared" si="150"/>
        <v>0.99133248187310263</v>
      </c>
      <c r="FO120" s="2">
        <f t="shared" si="150"/>
        <v>0.99217294478446949</v>
      </c>
      <c r="FP120" s="2">
        <f t="shared" si="150"/>
        <v>0.99061104573011294</v>
      </c>
      <c r="FQ120" s="2">
        <f t="shared" si="150"/>
        <v>0.99159218380018899</v>
      </c>
      <c r="FR120" s="2">
        <f t="shared" si="150"/>
        <v>0.99059441731559916</v>
      </c>
      <c r="FS120" s="2">
        <f t="shared" si="150"/>
        <v>0.99142786231480606</v>
      </c>
      <c r="FT120" s="2">
        <f t="shared" si="150"/>
        <v>0.99178857055777392</v>
      </c>
      <c r="FU120" s="2">
        <f t="shared" si="150"/>
        <v>0.99001025423218858</v>
      </c>
      <c r="FW120" s="2">
        <f t="shared" si="141"/>
        <v>6.9917920753573689E-3</v>
      </c>
      <c r="FX120" s="2">
        <f t="shared" si="141"/>
        <v>8.8266823933161077E-3</v>
      </c>
      <c r="FY120" s="2">
        <f t="shared" si="141"/>
        <v>9.0476377645991365E-3</v>
      </c>
      <c r="FZ120" s="2">
        <f t="shared" si="141"/>
        <v>8.6551390498709416E-3</v>
      </c>
      <c r="GA120" s="2">
        <f t="shared" si="141"/>
        <v>8.7642987633451703E-3</v>
      </c>
      <c r="GB120" s="2">
        <f t="shared" si="141"/>
        <v>8.7061572823947404E-3</v>
      </c>
      <c r="GC120" s="2">
        <f t="shared" si="141"/>
        <v>7.7041379251120727E-3</v>
      </c>
      <c r="GD120" s="2">
        <f t="shared" si="141"/>
        <v>9.00554630602542E-3</v>
      </c>
      <c r="GE120" s="2">
        <f t="shared" si="141"/>
        <v>9.9186354694923221E-3</v>
      </c>
      <c r="GF120" s="2">
        <f t="shared" si="141"/>
        <v>7.3154168042757041E-3</v>
      </c>
      <c r="GG120" s="2">
        <f t="shared" si="141"/>
        <v>7.6665479513869381E-3</v>
      </c>
      <c r="GH120" s="2">
        <f t="shared" si="141"/>
        <v>6.7991373684221463E-3</v>
      </c>
      <c r="GI120" s="2">
        <f t="shared" si="141"/>
        <v>6.7537731960856844E-3</v>
      </c>
      <c r="GJ120" s="2">
        <f t="shared" si="141"/>
        <v>5.4505340837334619E-3</v>
      </c>
      <c r="GK120" s="2">
        <f t="shared" si="141"/>
        <v>4.9643923225766873E-3</v>
      </c>
      <c r="GM120" s="86">
        <f t="shared" si="142"/>
        <v>1.5220741932345406E-26</v>
      </c>
      <c r="GN120" s="86">
        <f t="shared" si="142"/>
        <v>1.158091864767523E-71</v>
      </c>
      <c r="GO120" s="86">
        <f t="shared" si="142"/>
        <v>5.1372509072328413E-83</v>
      </c>
      <c r="GP120" s="86">
        <f t="shared" si="142"/>
        <v>6.0758634913745736E-75</v>
      </c>
      <c r="GQ120" s="86">
        <f t="shared" si="142"/>
        <v>2.1879676242968795E-90</v>
      </c>
      <c r="GR120" s="86">
        <f t="shared" si="142"/>
        <v>2.5721707473889737E-118</v>
      </c>
      <c r="GS120" s="86">
        <f t="shared" si="142"/>
        <v>9.4298420938055612E-113</v>
      </c>
      <c r="GT120" s="86">
        <f t="shared" si="142"/>
        <v>4.3874028734896024E-77</v>
      </c>
      <c r="GU120" s="86">
        <f t="shared" si="142"/>
        <v>8.1774459467521209E-93</v>
      </c>
      <c r="GV120" s="86">
        <f t="shared" si="142"/>
        <v>1.889996634150531E-85</v>
      </c>
      <c r="GW120" s="86">
        <f t="shared" si="142"/>
        <v>2.082258587150824E-93</v>
      </c>
      <c r="GX120" s="86">
        <f t="shared" si="142"/>
        <v>3.6085626145513745E-82</v>
      </c>
      <c r="GY120" s="86">
        <f t="shared" si="142"/>
        <v>1.0073043306671537E-80</v>
      </c>
      <c r="GZ120" s="86">
        <f t="shared" si="142"/>
        <v>2.8997420608613028E-39</v>
      </c>
      <c r="HA120" s="86">
        <f t="shared" si="142"/>
        <v>1.2813732668222511E-37</v>
      </c>
      <c r="HC120" s="86">
        <f t="shared" si="73"/>
        <v>2.6697161657690102E-5</v>
      </c>
      <c r="HD120" s="86">
        <f t="shared" si="73"/>
        <v>3.2549301627876624E-10</v>
      </c>
      <c r="HE120" s="86">
        <f t="shared" si="73"/>
        <v>1.6618186337522357E-9</v>
      </c>
      <c r="HF120" s="86">
        <f t="shared" si="73"/>
        <v>6.6567810764737354E-11</v>
      </c>
      <c r="HG120" s="86">
        <f t="shared" si="73"/>
        <v>1.0349918865130426E-11</v>
      </c>
      <c r="HH120" s="86">
        <f t="shared" si="73"/>
        <v>6.9584206004427558E-19</v>
      </c>
      <c r="HI120" s="86">
        <f t="shared" si="138"/>
        <v>1.8208457915360948E-15</v>
      </c>
      <c r="HJ120" s="86">
        <f t="shared" si="138"/>
        <v>2.8308632731775006E-18</v>
      </c>
      <c r="HK120" s="86">
        <f t="shared" si="138"/>
        <v>3.532126444087433E-17</v>
      </c>
      <c r="HL120" s="86">
        <f t="shared" si="138"/>
        <v>2.4156449223854655E-15</v>
      </c>
      <c r="HM120" s="86">
        <f t="shared" si="138"/>
        <v>2.8645072532424974E-15</v>
      </c>
      <c r="HN120" s="86">
        <f t="shared" si="138"/>
        <v>2.0346656244789134E-11</v>
      </c>
      <c r="HO120" s="86">
        <f t="shared" si="138"/>
        <v>6.9975772913029632E-11</v>
      </c>
      <c r="HP120" s="86">
        <f t="shared" si="138"/>
        <v>2.1182286277314465E-6</v>
      </c>
      <c r="HQ120" s="86">
        <f t="shared" si="138"/>
        <v>4.011395783376E-5</v>
      </c>
      <c r="HS120" s="86">
        <f t="shared" si="143"/>
        <v>5.7806566014941692E-6</v>
      </c>
      <c r="HT120" s="86">
        <f t="shared" si="143"/>
        <v>4.2383227673328043E-5</v>
      </c>
      <c r="HU120" s="86">
        <f t="shared" si="143"/>
        <v>4.5880855038471649E-6</v>
      </c>
      <c r="HV120" s="86">
        <f t="shared" si="143"/>
        <v>1.4210083016161963E-6</v>
      </c>
      <c r="HW120" s="86">
        <f t="shared" si="143"/>
        <v>7.6697509590047081E-6</v>
      </c>
      <c r="HX120" s="86">
        <f t="shared" si="143"/>
        <v>9.7491572473626438E-7</v>
      </c>
      <c r="HY120" s="86">
        <f t="shared" si="143"/>
        <v>1.1594655905805545E-6</v>
      </c>
      <c r="HZ120" s="86">
        <f t="shared" si="143"/>
        <v>3.0066561791840398E-6</v>
      </c>
      <c r="IA120" s="86">
        <f t="shared" si="143"/>
        <v>2.9263488940486565E-6</v>
      </c>
      <c r="IB120" s="86">
        <f t="shared" si="143"/>
        <v>2.7382645785323526E-7</v>
      </c>
      <c r="IC120" s="86">
        <f t="shared" si="143"/>
        <v>6.4515435139313084E-7</v>
      </c>
      <c r="ID120" s="86">
        <f t="shared" si="143"/>
        <v>4.0319855058478069E-7</v>
      </c>
      <c r="IE120" s="86">
        <f t="shared" si="143"/>
        <v>7.1697940083961431E-7</v>
      </c>
      <c r="IF120" s="86">
        <f t="shared" si="143"/>
        <v>4.360826530504591E-5</v>
      </c>
      <c r="IG120" s="86">
        <f t="shared" si="143"/>
        <v>1.097747241231904E-4</v>
      </c>
      <c r="II120" s="86">
        <f t="shared" si="144"/>
        <v>3.9764087490455435E-46</v>
      </c>
      <c r="IJ120" s="86">
        <f t="shared" si="144"/>
        <v>1.001065321807956E-37</v>
      </c>
      <c r="IK120" s="86">
        <f t="shared" si="144"/>
        <v>2.5404995041425919E-47</v>
      </c>
      <c r="IL120" s="86">
        <f t="shared" si="144"/>
        <v>2.6045940581116007E-52</v>
      </c>
      <c r="IM120" s="86">
        <f t="shared" si="144"/>
        <v>7.3795344119889865E-50</v>
      </c>
      <c r="IN120" s="86">
        <f t="shared" si="144"/>
        <v>8.4550619324362296E-54</v>
      </c>
      <c r="IO120" s="86">
        <f t="shared" si="144"/>
        <v>7.5793404722457007E-56</v>
      </c>
      <c r="IP120" s="86">
        <f t="shared" si="144"/>
        <v>1.7610923903091277E-51</v>
      </c>
      <c r="IQ120" s="86">
        <f t="shared" si="144"/>
        <v>2.7221784611988827E-53</v>
      </c>
      <c r="IR120" s="86">
        <f t="shared" si="144"/>
        <v>4.254533149177673E-58</v>
      </c>
      <c r="IS120" s="86">
        <f t="shared" si="144"/>
        <v>1.5991268950655764E-58</v>
      </c>
      <c r="IT120" s="86">
        <f t="shared" si="144"/>
        <v>2.4585567555506129E-58</v>
      </c>
      <c r="IU120" s="86">
        <f t="shared" si="144"/>
        <v>5.0388940885921287E-54</v>
      </c>
      <c r="IV120" s="86">
        <f t="shared" si="144"/>
        <v>9.968610808081097E-31</v>
      </c>
      <c r="IW120" s="86">
        <f t="shared" si="144"/>
        <v>3.9176477236377375E-29</v>
      </c>
      <c r="IY120" s="86">
        <f t="shared" si="145"/>
        <v>3.2477818259184267E-5</v>
      </c>
      <c r="IZ120" s="86">
        <f t="shared" si="145"/>
        <v>4.2383553166344325E-5</v>
      </c>
      <c r="JA120" s="86">
        <f t="shared" si="145"/>
        <v>4.5897473224809171E-6</v>
      </c>
      <c r="JB120" s="86">
        <f t="shared" si="145"/>
        <v>1.421074869426961E-6</v>
      </c>
      <c r="JC120" s="86">
        <f t="shared" si="145"/>
        <v>7.6697613089235739E-6</v>
      </c>
      <c r="JD120" s="86">
        <f t="shared" si="145"/>
        <v>9.7491572473696022E-7</v>
      </c>
      <c r="JE120" s="86">
        <f t="shared" si="145"/>
        <v>1.1594655924014002E-6</v>
      </c>
      <c r="JF120" s="86">
        <f t="shared" si="145"/>
        <v>3.0066561791868706E-6</v>
      </c>
      <c r="JG120" s="86">
        <f t="shared" si="145"/>
        <v>2.9263488940839778E-6</v>
      </c>
      <c r="JH120" s="86">
        <f t="shared" si="145"/>
        <v>2.7382646026888016E-7</v>
      </c>
      <c r="JI120" s="86">
        <f t="shared" si="145"/>
        <v>6.4515435425763809E-7</v>
      </c>
      <c r="JJ120" s="86">
        <f t="shared" si="145"/>
        <v>4.0321889724102545E-7</v>
      </c>
      <c r="JK120" s="86">
        <f t="shared" si="145"/>
        <v>7.1704937661252737E-7</v>
      </c>
      <c r="JL120" s="86">
        <f t="shared" si="145"/>
        <v>4.5726493932777358E-5</v>
      </c>
      <c r="JM120" s="86">
        <f t="shared" si="145"/>
        <v>1.498886819569504E-4</v>
      </c>
    </row>
    <row r="121" spans="2:273" x14ac:dyDescent="0.25">
      <c r="B121" s="2">
        <v>94</v>
      </c>
      <c r="C121" s="37">
        <v>85.954999999999998</v>
      </c>
      <c r="D121" s="37">
        <v>83.974000000000004</v>
      </c>
      <c r="E121" s="37">
        <v>80.825000000000003</v>
      </c>
      <c r="F121" s="37">
        <v>83.072999999999993</v>
      </c>
      <c r="G121" s="37">
        <v>84.097999999999999</v>
      </c>
      <c r="H121" s="37">
        <v>81.775000000000006</v>
      </c>
      <c r="I121" s="37">
        <v>84.85</v>
      </c>
      <c r="J121" s="37">
        <v>83.35</v>
      </c>
      <c r="K121" s="37">
        <v>85.512</v>
      </c>
      <c r="L121" s="37">
        <v>84.927000000000007</v>
      </c>
      <c r="M121" s="37">
        <v>84.805000000000007</v>
      </c>
      <c r="N121" s="37">
        <v>83.171000000000006</v>
      </c>
      <c r="O121" s="37">
        <v>84.9</v>
      </c>
      <c r="P121" s="37">
        <v>84.1</v>
      </c>
      <c r="Q121" s="37">
        <v>87.332999999999998</v>
      </c>
      <c r="S121" s="4">
        <f t="shared" si="146"/>
        <v>85.895320497940602</v>
      </c>
      <c r="T121" s="4">
        <f t="shared" si="146"/>
        <v>85.236022773497979</v>
      </c>
      <c r="U121" s="4">
        <f t="shared" si="146"/>
        <v>82.781725982546291</v>
      </c>
      <c r="V121" s="4">
        <f t="shared" si="146"/>
        <v>83.332231104106029</v>
      </c>
      <c r="W121" s="4">
        <f t="shared" si="146"/>
        <v>83.897223977094953</v>
      </c>
      <c r="X121" s="4">
        <f t="shared" si="146"/>
        <v>83.209733767064108</v>
      </c>
      <c r="Y121" s="4">
        <f t="shared" si="146"/>
        <v>83.861875621706076</v>
      </c>
      <c r="Z121" s="4">
        <f t="shared" si="146"/>
        <v>82.832215630081237</v>
      </c>
      <c r="AA121" s="4">
        <f t="shared" si="146"/>
        <v>85.750820863693733</v>
      </c>
      <c r="AB121" s="4">
        <f t="shared" si="146"/>
        <v>87.046663680399746</v>
      </c>
      <c r="AC121" s="4">
        <f t="shared" si="146"/>
        <v>86.388520252173549</v>
      </c>
      <c r="AD121" s="4">
        <f t="shared" si="146"/>
        <v>85.365318274043176</v>
      </c>
      <c r="AE121" s="4">
        <f t="shared" si="146"/>
        <v>87.926431751441697</v>
      </c>
      <c r="AF121" s="4">
        <f t="shared" si="146"/>
        <v>84.454783752562506</v>
      </c>
      <c r="AG121" s="4">
        <f t="shared" si="146"/>
        <v>87.766533906529816</v>
      </c>
      <c r="AI121" s="4">
        <f t="shared" si="147"/>
        <v>5.9679502059395872E-2</v>
      </c>
      <c r="AJ121" s="4">
        <f t="shared" si="147"/>
        <v>-1.262022773497975</v>
      </c>
      <c r="AK121" s="4">
        <f t="shared" si="147"/>
        <v>-1.9567259825462884</v>
      </c>
      <c r="AL121" s="4">
        <f t="shared" si="147"/>
        <v>-0.25923110410603556</v>
      </c>
      <c r="AM121" s="4">
        <f t="shared" si="147"/>
        <v>0.20077602290504615</v>
      </c>
      <c r="AN121" s="4">
        <f t="shared" si="147"/>
        <v>-1.4347337670641025</v>
      </c>
      <c r="AO121" s="4">
        <f t="shared" si="147"/>
        <v>0.98812437829391797</v>
      </c>
      <c r="AP121" s="4">
        <f t="shared" si="147"/>
        <v>0.51778436991875765</v>
      </c>
      <c r="AQ121" s="4">
        <f t="shared" si="147"/>
        <v>-0.23882086369373212</v>
      </c>
      <c r="AR121" s="4">
        <f t="shared" si="147"/>
        <v>-2.1196636803997393</v>
      </c>
      <c r="AS121" s="4">
        <f t="shared" si="147"/>
        <v>-1.5835202521735425</v>
      </c>
      <c r="AT121" s="4">
        <f t="shared" si="147"/>
        <v>-2.1943182740431695</v>
      </c>
      <c r="AU121" s="4">
        <f t="shared" si="147"/>
        <v>-3.0264317514416916</v>
      </c>
      <c r="AV121" s="4">
        <f t="shared" si="147"/>
        <v>-0.35478375256251127</v>
      </c>
      <c r="AW121" s="4">
        <f t="shared" si="147"/>
        <v>-0.43353390652981716</v>
      </c>
      <c r="AY121" s="2">
        <f t="shared" si="139"/>
        <v>85.895261165658155</v>
      </c>
      <c r="AZ121" s="2">
        <f t="shared" si="139"/>
        <v>85.233944127191933</v>
      </c>
      <c r="BA121" s="2">
        <f t="shared" si="139"/>
        <v>82.781486170887362</v>
      </c>
      <c r="BB121" s="2">
        <f t="shared" si="139"/>
        <v>83.332038395395273</v>
      </c>
      <c r="BC121" s="2">
        <f t="shared" si="139"/>
        <v>83.896166010928837</v>
      </c>
      <c r="BD121" s="2">
        <f t="shared" si="139"/>
        <v>83.209509651901953</v>
      </c>
      <c r="BE121" s="2">
        <f t="shared" si="139"/>
        <v>83.86156928961941</v>
      </c>
      <c r="BF121" s="2">
        <f t="shared" si="139"/>
        <v>82.831437069097859</v>
      </c>
      <c r="BG121" s="2">
        <f t="shared" si="139"/>
        <v>85.749774360245084</v>
      </c>
      <c r="BH121" s="2">
        <f t="shared" si="139"/>
        <v>87.046555633357144</v>
      </c>
      <c r="BI121" s="2">
        <f t="shared" si="139"/>
        <v>86.388252682401486</v>
      </c>
      <c r="BJ121" s="2">
        <f t="shared" si="139"/>
        <v>85.365146291747436</v>
      </c>
      <c r="BK121" s="2">
        <f t="shared" si="139"/>
        <v>87.926137108979347</v>
      </c>
      <c r="BL121" s="2">
        <f t="shared" si="139"/>
        <v>84.433707504897995</v>
      </c>
      <c r="BM121" s="2">
        <f t="shared" si="139"/>
        <v>87.667475248553231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85.954999999999998</v>
      </c>
      <c r="CF121" s="2">
        <f t="shared" si="140"/>
        <v>83.974000000000004</v>
      </c>
      <c r="CG121" s="2">
        <f t="shared" si="140"/>
        <v>80.825000000000003</v>
      </c>
      <c r="CH121" s="2">
        <f t="shared" si="140"/>
        <v>83.072999999999993</v>
      </c>
      <c r="CI121" s="2">
        <f t="shared" si="140"/>
        <v>84.097999999999999</v>
      </c>
      <c r="CJ121" s="2">
        <f t="shared" si="140"/>
        <v>81.775000000000006</v>
      </c>
      <c r="CK121" s="2">
        <f t="shared" si="140"/>
        <v>84.85</v>
      </c>
      <c r="CL121" s="2">
        <f t="shared" si="140"/>
        <v>83.35</v>
      </c>
      <c r="CM121" s="2">
        <f t="shared" si="140"/>
        <v>85.512</v>
      </c>
      <c r="CN121" s="2">
        <f t="shared" si="140"/>
        <v>84.927000000000007</v>
      </c>
      <c r="CO121" s="2">
        <f t="shared" si="140"/>
        <v>84.805000000000007</v>
      </c>
      <c r="CP121" s="2">
        <f t="shared" si="140"/>
        <v>83.171000000000006</v>
      </c>
      <c r="CQ121" s="2">
        <f t="shared" si="140"/>
        <v>84.9</v>
      </c>
      <c r="CR121" s="2">
        <f t="shared" si="140"/>
        <v>84.1</v>
      </c>
      <c r="CS121" s="2">
        <f t="shared" si="140"/>
        <v>87.332999999999998</v>
      </c>
      <c r="CU121" s="2">
        <f t="shared" si="110"/>
        <v>85.954999999999998</v>
      </c>
      <c r="CV121" s="2">
        <f t="shared" si="111"/>
        <v>83.974000000000004</v>
      </c>
      <c r="CW121" s="2">
        <f t="shared" si="112"/>
        <v>80.825000000000003</v>
      </c>
      <c r="CX121" s="2">
        <f t="shared" si="113"/>
        <v>83.072999999999993</v>
      </c>
      <c r="CY121" s="2">
        <f t="shared" si="114"/>
        <v>84.097999999999999</v>
      </c>
      <c r="CZ121" s="2">
        <f t="shared" si="115"/>
        <v>81.775000000000006</v>
      </c>
      <c r="DA121" s="2">
        <f t="shared" si="116"/>
        <v>84.85</v>
      </c>
      <c r="DB121" s="2">
        <f t="shared" si="117"/>
        <v>83.35</v>
      </c>
      <c r="DC121" s="2">
        <f t="shared" si="118"/>
        <v>85.512</v>
      </c>
      <c r="DD121" s="2">
        <f t="shared" si="119"/>
        <v>84.927000000000007</v>
      </c>
      <c r="DE121" s="2">
        <f t="shared" si="120"/>
        <v>84.805000000000007</v>
      </c>
      <c r="DF121" s="2">
        <f t="shared" si="121"/>
        <v>83.171000000000006</v>
      </c>
      <c r="DG121" s="2">
        <f t="shared" si="122"/>
        <v>84.9</v>
      </c>
      <c r="DH121" s="2">
        <f t="shared" si="123"/>
        <v>84.1</v>
      </c>
      <c r="DI121" s="2">
        <f t="shared" si="124"/>
        <v>87.332999999999998</v>
      </c>
      <c r="DK121" s="2">
        <f t="shared" si="148"/>
        <v>107.32615047233466</v>
      </c>
      <c r="DL121" s="2">
        <f t="shared" si="148"/>
        <v>113.04828677462888</v>
      </c>
      <c r="DM121" s="2">
        <f t="shared" si="148"/>
        <v>112.33049249530956</v>
      </c>
      <c r="DN121" s="2">
        <f t="shared" si="148"/>
        <v>110.15836306620206</v>
      </c>
      <c r="DO121" s="2">
        <f t="shared" si="148"/>
        <v>107.25174183864914</v>
      </c>
      <c r="DP121" s="2">
        <f t="shared" si="148"/>
        <v>110.50311679174483</v>
      </c>
      <c r="DQ121" s="2">
        <f t="shared" si="148"/>
        <v>112.85876180836705</v>
      </c>
      <c r="DR121" s="2">
        <f t="shared" si="148"/>
        <v>116.59244939271255</v>
      </c>
      <c r="DS121" s="2">
        <f t="shared" si="148"/>
        <v>120.67140701754386</v>
      </c>
      <c r="DT121" s="2">
        <f t="shared" si="148"/>
        <v>122.4210139876719</v>
      </c>
      <c r="DU121" s="2">
        <f t="shared" si="148"/>
        <v>115.9034646022541</v>
      </c>
      <c r="DV121" s="2">
        <f t="shared" si="148"/>
        <v>111.48080227596017</v>
      </c>
      <c r="DW121" s="2">
        <f t="shared" si="148"/>
        <v>113.00429487179487</v>
      </c>
      <c r="DX121" s="2">
        <f t="shared" si="148"/>
        <v>99.122078272604568</v>
      </c>
      <c r="DY121" s="2">
        <f t="shared" si="148"/>
        <v>100.58667378807378</v>
      </c>
      <c r="EA121" s="2">
        <f t="shared" si="152"/>
        <v>85.754771224311853</v>
      </c>
      <c r="EB121" s="2">
        <f t="shared" si="152"/>
        <v>85.056140598442383</v>
      </c>
      <c r="EC121" s="2">
        <f t="shared" si="152"/>
        <v>82.572082542158341</v>
      </c>
      <c r="ED121" s="2">
        <f t="shared" si="152"/>
        <v>83.123736936800242</v>
      </c>
      <c r="EE121" s="2">
        <f t="shared" si="151"/>
        <v>83.719230516924696</v>
      </c>
      <c r="EF121" s="2">
        <f t="shared" si="151"/>
        <v>83.016721744518478</v>
      </c>
      <c r="EG121" s="2">
        <f t="shared" si="151"/>
        <v>83.635396611658649</v>
      </c>
      <c r="EH121" s="2">
        <f t="shared" si="151"/>
        <v>82.564097846387313</v>
      </c>
      <c r="EI121" s="2">
        <f t="shared" si="151"/>
        <v>85.499554969646809</v>
      </c>
      <c r="EJ121" s="2">
        <f t="shared" si="151"/>
        <v>86.741173376918056</v>
      </c>
      <c r="EK121" s="2">
        <f t="shared" si="151"/>
        <v>86.161586994126409</v>
      </c>
      <c r="EL121" s="2">
        <f t="shared" si="151"/>
        <v>85.140673962478687</v>
      </c>
      <c r="EM121" s="2">
        <f t="shared" si="135"/>
        <v>87.729707567112939</v>
      </c>
      <c r="EN121" s="2">
        <f t="shared" si="135"/>
        <v>84.322630375114358</v>
      </c>
      <c r="EO121" s="2">
        <f t="shared" si="135"/>
        <v>87.548489194753842</v>
      </c>
      <c r="EQ121" s="2">
        <f t="shared" si="149"/>
        <v>85.422933734308515</v>
      </c>
      <c r="ER121" s="2">
        <f t="shared" si="149"/>
        <v>84.823903900518758</v>
      </c>
      <c r="ES121" s="2">
        <f t="shared" si="149"/>
        <v>82.383198645869996</v>
      </c>
      <c r="ET121" s="2">
        <f t="shared" si="149"/>
        <v>82.987726638475777</v>
      </c>
      <c r="EU121" s="2">
        <f t="shared" si="149"/>
        <v>83.503441642258579</v>
      </c>
      <c r="EV121" s="2">
        <f t="shared" si="149"/>
        <v>82.97327477231299</v>
      </c>
      <c r="EW121" s="2">
        <f t="shared" si="149"/>
        <v>83.466909035572201</v>
      </c>
      <c r="EX121" s="2">
        <f t="shared" si="149"/>
        <v>82.375994762130077</v>
      </c>
      <c r="EY121" s="2">
        <f t="shared" si="149"/>
        <v>85.40540526837529</v>
      </c>
      <c r="EZ121" s="2">
        <f t="shared" si="149"/>
        <v>86.692431654581043</v>
      </c>
      <c r="FA121" s="2">
        <f t="shared" si="149"/>
        <v>85.975342313276343</v>
      </c>
      <c r="FB121" s="2">
        <f t="shared" si="149"/>
        <v>84.917826628769078</v>
      </c>
      <c r="FC121" s="2">
        <f t="shared" si="149"/>
        <v>87.552239484846368</v>
      </c>
      <c r="FD121" s="2">
        <f t="shared" si="149"/>
        <v>84.350290586753914</v>
      </c>
      <c r="FE121" s="2">
        <f t="shared" si="149"/>
        <v>87.565734043418686</v>
      </c>
      <c r="FG121" s="2">
        <f t="shared" si="150"/>
        <v>0.99336935268095272</v>
      </c>
      <c r="FH121" s="2">
        <f t="shared" si="150"/>
        <v>0.99356786494885685</v>
      </c>
      <c r="FI121" s="2">
        <f t="shared" si="150"/>
        <v>0.99290029861791818</v>
      </c>
      <c r="FJ121" s="2">
        <f t="shared" si="150"/>
        <v>0.99224730752009282</v>
      </c>
      <c r="FK121" s="2">
        <f t="shared" si="150"/>
        <v>0.99239318570781621</v>
      </c>
      <c r="FL121" s="2">
        <f t="shared" si="150"/>
        <v>0.99297098405884532</v>
      </c>
      <c r="FM121" s="2">
        <f t="shared" si="150"/>
        <v>0.9922118857801745</v>
      </c>
      <c r="FN121" s="2">
        <f t="shared" si="150"/>
        <v>0.9920890962858695</v>
      </c>
      <c r="FO121" s="2">
        <f t="shared" si="150"/>
        <v>0.99285672125556701</v>
      </c>
      <c r="FP121" s="2">
        <f t="shared" si="150"/>
        <v>0.99143009211015931</v>
      </c>
      <c r="FQ121" s="2">
        <f t="shared" si="150"/>
        <v>0.99232630351519846</v>
      </c>
      <c r="FR121" s="2">
        <f t="shared" si="150"/>
        <v>0.99141490170565905</v>
      </c>
      <c r="FS121" s="2">
        <f t="shared" si="150"/>
        <v>0.99217621638517783</v>
      </c>
      <c r="FT121" s="2">
        <f t="shared" si="150"/>
        <v>0.99250567256472444</v>
      </c>
      <c r="FU121" s="2">
        <f t="shared" si="150"/>
        <v>0.99088122827415825</v>
      </c>
      <c r="FW121" s="2">
        <f t="shared" si="141"/>
        <v>7.6611796718097265E-3</v>
      </c>
      <c r="FX121" s="2">
        <f t="shared" si="141"/>
        <v>9.6700299612756252E-3</v>
      </c>
      <c r="FY121" s="2">
        <f t="shared" si="141"/>
        <v>9.9118854529436987E-3</v>
      </c>
      <c r="FZ121" s="2">
        <f t="shared" si="141"/>
        <v>9.4822532659378147E-3</v>
      </c>
      <c r="GA121" s="2">
        <f t="shared" si="141"/>
        <v>9.6017436122999098E-3</v>
      </c>
      <c r="GB121" s="2">
        <f t="shared" si="141"/>
        <v>9.5381000637003253E-3</v>
      </c>
      <c r="GC121" s="2">
        <f t="shared" si="141"/>
        <v>8.4411451094027912E-3</v>
      </c>
      <c r="GD121" s="2">
        <f t="shared" si="141"/>
        <v>9.8658133668475482E-3</v>
      </c>
      <c r="GE121" s="2">
        <f t="shared" si="141"/>
        <v>1.0865170298013718E-2</v>
      </c>
      <c r="GF121" s="2">
        <f t="shared" si="141"/>
        <v>8.0155378295875997E-3</v>
      </c>
      <c r="GG121" s="2">
        <f t="shared" si="141"/>
        <v>8.3999895764690254E-3</v>
      </c>
      <c r="GH121" s="2">
        <f t="shared" si="141"/>
        <v>7.4502187681628777E-3</v>
      </c>
      <c r="GI121" s="2">
        <f t="shared" si="141"/>
        <v>7.4005429177155828E-3</v>
      </c>
      <c r="GJ121" s="2">
        <f t="shared" si="141"/>
        <v>5.9732507002956412E-3</v>
      </c>
      <c r="GK121" s="2">
        <f t="shared" si="141"/>
        <v>5.4407420648375513E-3</v>
      </c>
      <c r="GM121" s="86">
        <f t="shared" si="142"/>
        <v>4.5849472856649273E-28</v>
      </c>
      <c r="GN121" s="86">
        <f t="shared" si="142"/>
        <v>5.2120845160317122E-76</v>
      </c>
      <c r="GO121" s="86">
        <f t="shared" si="142"/>
        <v>5.0079869155596678E-88</v>
      </c>
      <c r="GP121" s="86">
        <f t="shared" si="142"/>
        <v>1.8777434122454178E-79</v>
      </c>
      <c r="GQ121" s="86">
        <f t="shared" si="142"/>
        <v>9.1666915320576199E-96</v>
      </c>
      <c r="GR121" s="86">
        <f t="shared" si="142"/>
        <v>3.1678945966991164E-125</v>
      </c>
      <c r="GS121" s="86">
        <f t="shared" si="142"/>
        <v>1.6691783516010789E-119</v>
      </c>
      <c r="GT121" s="86">
        <f t="shared" si="142"/>
        <v>1.2545244809095441E-81</v>
      </c>
      <c r="GU121" s="86">
        <f t="shared" si="142"/>
        <v>3.3096831893625344E-98</v>
      </c>
      <c r="GV121" s="86">
        <f t="shared" si="142"/>
        <v>1.6150776939774023E-90</v>
      </c>
      <c r="GW121" s="86">
        <f t="shared" si="142"/>
        <v>7.1309991828990934E-99</v>
      </c>
      <c r="GX121" s="86">
        <f t="shared" si="142"/>
        <v>3.7722043172335404E-87</v>
      </c>
      <c r="GY121" s="86">
        <f t="shared" si="142"/>
        <v>1.5705716320901715E-85</v>
      </c>
      <c r="GZ121" s="86">
        <f t="shared" si="142"/>
        <v>1.6407710413020362E-41</v>
      </c>
      <c r="HA121" s="86">
        <f t="shared" si="142"/>
        <v>8.3605227067188424E-40</v>
      </c>
      <c r="HC121" s="86">
        <f t="shared" si="73"/>
        <v>5.1037696297057335E-6</v>
      </c>
      <c r="HD121" s="86">
        <f t="shared" si="73"/>
        <v>6.6969799195785257E-12</v>
      </c>
      <c r="HE121" s="86">
        <f t="shared" si="73"/>
        <v>5.1392604845847966E-11</v>
      </c>
      <c r="HF121" s="86">
        <f t="shared" si="73"/>
        <v>1.2099838812720722E-12</v>
      </c>
      <c r="HG121" s="86">
        <f t="shared" si="73"/>
        <v>1.7838116765204854E-13</v>
      </c>
      <c r="HH121" s="86">
        <f t="shared" si="73"/>
        <v>1.0169466573529475E-21</v>
      </c>
      <c r="HI121" s="86">
        <f t="shared" si="138"/>
        <v>6.5243055193849691E-18</v>
      </c>
      <c r="HJ121" s="86">
        <f t="shared" si="138"/>
        <v>4.1165405804346131E-21</v>
      </c>
      <c r="HK121" s="86">
        <f t="shared" si="138"/>
        <v>1.133382714207397E-19</v>
      </c>
      <c r="HL121" s="86">
        <f t="shared" si="138"/>
        <v>8.6701509950876148E-18</v>
      </c>
      <c r="HM121" s="86">
        <f t="shared" si="138"/>
        <v>1.454461487530002E-17</v>
      </c>
      <c r="HN121" s="86">
        <f t="shared" si="138"/>
        <v>2.8252738528997542E-13</v>
      </c>
      <c r="HO121" s="86">
        <f t="shared" si="138"/>
        <v>1.215239696305319E-12</v>
      </c>
      <c r="HP121" s="86">
        <f t="shared" si="138"/>
        <v>2.6151319119966229E-7</v>
      </c>
      <c r="HQ121" s="86">
        <f t="shared" si="138"/>
        <v>7.4424543701133506E-6</v>
      </c>
      <c r="HS121" s="86">
        <f t="shared" si="143"/>
        <v>1.2790942375496773E-5</v>
      </c>
      <c r="HT121" s="86">
        <f t="shared" si="143"/>
        <v>8.3950920535384146E-5</v>
      </c>
      <c r="HU121" s="86">
        <f t="shared" si="143"/>
        <v>1.0808230514994183E-5</v>
      </c>
      <c r="HV121" s="86">
        <f t="shared" si="143"/>
        <v>3.6274452115358279E-6</v>
      </c>
      <c r="HW121" s="86">
        <f t="shared" si="143"/>
        <v>1.8028289006301825E-5</v>
      </c>
      <c r="HX121" s="86">
        <f t="shared" si="143"/>
        <v>2.5607273729154593E-6</v>
      </c>
      <c r="HY121" s="86">
        <f t="shared" si="143"/>
        <v>3.0080015843942266E-6</v>
      </c>
      <c r="HZ121" s="86">
        <f t="shared" si="143"/>
        <v>7.4659773079976042E-6</v>
      </c>
      <c r="IA121" s="86">
        <f t="shared" si="143"/>
        <v>7.5357675565423107E-6</v>
      </c>
      <c r="IB121" s="86">
        <f t="shared" si="143"/>
        <v>7.5529536579509343E-7</v>
      </c>
      <c r="IC121" s="86">
        <f t="shared" si="143"/>
        <v>1.7484617072110689E-6</v>
      </c>
      <c r="ID121" s="86">
        <f t="shared" si="143"/>
        <v>1.0833538040817745E-6</v>
      </c>
      <c r="IE121" s="86">
        <f t="shared" si="143"/>
        <v>1.8165882225558103E-6</v>
      </c>
      <c r="IF121" s="86">
        <f t="shared" si="143"/>
        <v>8.048456592214958E-5</v>
      </c>
      <c r="IG121" s="86">
        <f t="shared" si="143"/>
        <v>1.8497674662118938E-4</v>
      </c>
      <c r="II121" s="86">
        <f t="shared" si="144"/>
        <v>1.7106405232116857E-44</v>
      </c>
      <c r="IJ121" s="86">
        <f t="shared" si="144"/>
        <v>2.4646296778522241E-36</v>
      </c>
      <c r="IK121" s="86">
        <f t="shared" si="144"/>
        <v>1.4937216429968489E-45</v>
      </c>
      <c r="IL121" s="86">
        <f t="shared" si="144"/>
        <v>2.2891291560012691E-50</v>
      </c>
      <c r="IM121" s="86">
        <f t="shared" si="144"/>
        <v>5.2833428893377154E-48</v>
      </c>
      <c r="IN121" s="86">
        <f t="shared" si="144"/>
        <v>8.5225141470482958E-52</v>
      </c>
      <c r="IO121" s="86">
        <f t="shared" si="144"/>
        <v>8.1154470742979863E-54</v>
      </c>
      <c r="IP121" s="86">
        <f t="shared" si="144"/>
        <v>1.4929250396232582E-49</v>
      </c>
      <c r="IQ121" s="86">
        <f t="shared" si="144"/>
        <v>2.9856442371244679E-51</v>
      </c>
      <c r="IR121" s="86">
        <f t="shared" si="144"/>
        <v>5.2540204762133708E-56</v>
      </c>
      <c r="IS121" s="86">
        <f t="shared" si="144"/>
        <v>2.1455086953812365E-56</v>
      </c>
      <c r="IT121" s="86">
        <f t="shared" si="144"/>
        <v>2.8864372044252641E-56</v>
      </c>
      <c r="IU121" s="86">
        <f t="shared" si="144"/>
        <v>4.0944794189744251E-52</v>
      </c>
      <c r="IV121" s="86">
        <f t="shared" si="144"/>
        <v>1.0412196675383736E-29</v>
      </c>
      <c r="IW121" s="86">
        <f t="shared" si="144"/>
        <v>3.4635197421232653E-28</v>
      </c>
      <c r="IY121" s="86">
        <f t="shared" si="145"/>
        <v>1.7894712005202506E-5</v>
      </c>
      <c r="IZ121" s="86">
        <f t="shared" si="145"/>
        <v>8.3950927232364072E-5</v>
      </c>
      <c r="JA121" s="86">
        <f t="shared" si="145"/>
        <v>1.0808281907599029E-5</v>
      </c>
      <c r="JB121" s="86">
        <f t="shared" si="145"/>
        <v>3.6274464215197093E-6</v>
      </c>
      <c r="JC121" s="86">
        <f t="shared" si="145"/>
        <v>1.8028289184682993E-5</v>
      </c>
      <c r="JD121" s="86">
        <f t="shared" si="145"/>
        <v>2.5607273729154602E-6</v>
      </c>
      <c r="JE121" s="86">
        <f t="shared" si="145"/>
        <v>3.0080015844007508E-6</v>
      </c>
      <c r="JF121" s="86">
        <f t="shared" si="145"/>
        <v>7.4659773079976084E-6</v>
      </c>
      <c r="JG121" s="86">
        <f t="shared" si="145"/>
        <v>7.5357675565424242E-6</v>
      </c>
      <c r="JH121" s="86">
        <f t="shared" si="145"/>
        <v>7.5529536580376355E-7</v>
      </c>
      <c r="JI121" s="86">
        <f t="shared" si="145"/>
        <v>1.7484617072256136E-6</v>
      </c>
      <c r="JJ121" s="86">
        <f t="shared" si="145"/>
        <v>1.0833540866091598E-6</v>
      </c>
      <c r="JK121" s="86">
        <f t="shared" si="145"/>
        <v>1.8165894377955065E-6</v>
      </c>
      <c r="JL121" s="86">
        <f t="shared" si="145"/>
        <v>8.0746079113349243E-5</v>
      </c>
      <c r="JM121" s="86">
        <f t="shared" si="145"/>
        <v>1.9241920099130272E-4</v>
      </c>
    </row>
    <row r="122" spans="2:273" x14ac:dyDescent="0.25">
      <c r="B122" s="2">
        <v>95</v>
      </c>
      <c r="C122" s="37">
        <v>85.409000000000006</v>
      </c>
      <c r="D122" s="37">
        <v>83.105000000000004</v>
      </c>
      <c r="E122" s="37">
        <v>81.224999999999994</v>
      </c>
      <c r="F122" s="37">
        <v>79.756</v>
      </c>
      <c r="G122" s="37">
        <v>86.122</v>
      </c>
      <c r="H122" s="37">
        <v>80.924999999999997</v>
      </c>
      <c r="I122" s="37">
        <v>85.474999999999994</v>
      </c>
      <c r="J122" s="37">
        <v>83.775000000000006</v>
      </c>
      <c r="K122" s="37">
        <v>82.731999999999999</v>
      </c>
      <c r="L122" s="37">
        <v>82.828999999999994</v>
      </c>
      <c r="M122" s="37">
        <v>84.462999999999994</v>
      </c>
      <c r="N122" s="37">
        <v>85.072999999999993</v>
      </c>
      <c r="O122" s="37">
        <v>90.05</v>
      </c>
      <c r="P122" s="37">
        <v>84.924999999999997</v>
      </c>
      <c r="Q122" s="37">
        <v>86.230999999999995</v>
      </c>
      <c r="S122" s="4">
        <f t="shared" si="146"/>
        <v>85.655322325082736</v>
      </c>
      <c r="T122" s="4">
        <f t="shared" si="146"/>
        <v>85.040356528572914</v>
      </c>
      <c r="U122" s="4">
        <f t="shared" si="146"/>
        <v>82.569597444285989</v>
      </c>
      <c r="V122" s="4">
        <f t="shared" si="146"/>
        <v>83.139593093043985</v>
      </c>
      <c r="W122" s="4">
        <f t="shared" si="146"/>
        <v>83.722693496063116</v>
      </c>
      <c r="X122" s="4">
        <f t="shared" si="146"/>
        <v>83.065292617058333</v>
      </c>
      <c r="Y122" s="4">
        <f t="shared" si="146"/>
        <v>83.665123521973683</v>
      </c>
      <c r="Z122" s="4">
        <f t="shared" si="146"/>
        <v>82.664813148272259</v>
      </c>
      <c r="AA122" s="4">
        <f t="shared" si="146"/>
        <v>85.533444297819813</v>
      </c>
      <c r="AB122" s="4">
        <f t="shared" si="146"/>
        <v>86.874871742002199</v>
      </c>
      <c r="AC122" s="4">
        <f t="shared" si="146"/>
        <v>86.199177395586347</v>
      </c>
      <c r="AD122" s="4">
        <f t="shared" si="146"/>
        <v>85.218484159532196</v>
      </c>
      <c r="AE122" s="4">
        <f t="shared" si="146"/>
        <v>87.749602063821783</v>
      </c>
      <c r="AF122" s="4">
        <f t="shared" si="146"/>
        <v>84.369718323317827</v>
      </c>
      <c r="AG122" s="4">
        <f t="shared" si="146"/>
        <v>87.745828243053225</v>
      </c>
      <c r="AI122" s="4">
        <f t="shared" si="147"/>
        <v>-0.24632232508272978</v>
      </c>
      <c r="AJ122" s="4">
        <f t="shared" si="147"/>
        <v>-1.9353565285729104</v>
      </c>
      <c r="AK122" s="4">
        <f t="shared" si="147"/>
        <v>-1.3445974442859949</v>
      </c>
      <c r="AL122" s="4">
        <f t="shared" si="147"/>
        <v>-3.3835930930439844</v>
      </c>
      <c r="AM122" s="4">
        <f t="shared" si="147"/>
        <v>2.3993065039368844</v>
      </c>
      <c r="AN122" s="4">
        <f t="shared" si="147"/>
        <v>-2.1402926170583356</v>
      </c>
      <c r="AO122" s="4">
        <f t="shared" si="147"/>
        <v>1.809876478026311</v>
      </c>
      <c r="AP122" s="4">
        <f t="shared" si="147"/>
        <v>1.1101868517277467</v>
      </c>
      <c r="AQ122" s="4">
        <f t="shared" si="147"/>
        <v>-2.8014442978198133</v>
      </c>
      <c r="AR122" s="4">
        <f t="shared" si="147"/>
        <v>-4.0458717420022055</v>
      </c>
      <c r="AS122" s="4">
        <f t="shared" si="147"/>
        <v>-1.7361773955863526</v>
      </c>
      <c r="AT122" s="4">
        <f t="shared" si="147"/>
        <v>-0.14548415953220228</v>
      </c>
      <c r="AU122" s="4">
        <f t="shared" si="147"/>
        <v>2.3003979361782143</v>
      </c>
      <c r="AV122" s="4">
        <f t="shared" si="147"/>
        <v>0.55528167668217066</v>
      </c>
      <c r="AW122" s="4">
        <f t="shared" si="147"/>
        <v>-1.5148282430532305</v>
      </c>
      <c r="AY122" s="2">
        <f t="shared" si="139"/>
        <v>85.655314959096515</v>
      </c>
      <c r="AZ122" s="2">
        <f t="shared" si="139"/>
        <v>85.036487861322613</v>
      </c>
      <c r="BA122" s="2">
        <f t="shared" si="139"/>
        <v>82.569071042400182</v>
      </c>
      <c r="BB122" s="2">
        <f t="shared" si="139"/>
        <v>83.139136035469903</v>
      </c>
      <c r="BC122" s="2">
        <f t="shared" si="139"/>
        <v>83.720383112459288</v>
      </c>
      <c r="BD122" s="2">
        <f t="shared" si="139"/>
        <v>83.06474637101519</v>
      </c>
      <c r="BE122" s="2">
        <f t="shared" si="139"/>
        <v>83.664385711660131</v>
      </c>
      <c r="BF122" s="2">
        <f t="shared" si="139"/>
        <v>82.663018871170394</v>
      </c>
      <c r="BG122" s="2">
        <f t="shared" si="139"/>
        <v>85.53095424181258</v>
      </c>
      <c r="BH122" s="2">
        <f t="shared" si="139"/>
        <v>86.874594855479486</v>
      </c>
      <c r="BI122" s="2">
        <f t="shared" si="139"/>
        <v>86.198505418003577</v>
      </c>
      <c r="BJ122" s="2">
        <f t="shared" si="139"/>
        <v>85.218054426753042</v>
      </c>
      <c r="BK122" s="2">
        <f t="shared" si="139"/>
        <v>87.748905270122364</v>
      </c>
      <c r="BL122" s="2">
        <f t="shared" si="139"/>
        <v>84.332844988362382</v>
      </c>
      <c r="BM122" s="2">
        <f t="shared" si="139"/>
        <v>87.586631115932548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85.409000000000006</v>
      </c>
      <c r="CF122" s="2">
        <f t="shared" si="140"/>
        <v>83.105000000000004</v>
      </c>
      <c r="CG122" s="2">
        <f t="shared" si="140"/>
        <v>81.224999999999994</v>
      </c>
      <c r="CH122" s="2">
        <f t="shared" si="140"/>
        <v>79.756</v>
      </c>
      <c r="CI122" s="2">
        <f t="shared" si="140"/>
        <v>86.122</v>
      </c>
      <c r="CJ122" s="2">
        <f t="shared" si="140"/>
        <v>80.924999999999997</v>
      </c>
      <c r="CK122" s="2">
        <f t="shared" si="140"/>
        <v>85.474999999999994</v>
      </c>
      <c r="CL122" s="2">
        <f t="shared" si="140"/>
        <v>83.775000000000006</v>
      </c>
      <c r="CM122" s="2">
        <f t="shared" si="140"/>
        <v>82.731999999999999</v>
      </c>
      <c r="CN122" s="2">
        <f t="shared" si="140"/>
        <v>82.828999999999994</v>
      </c>
      <c r="CO122" s="2">
        <f t="shared" si="140"/>
        <v>84.462999999999994</v>
      </c>
      <c r="CP122" s="2">
        <f t="shared" si="140"/>
        <v>85.072999999999993</v>
      </c>
      <c r="CQ122" s="2">
        <f t="shared" si="140"/>
        <v>90.05</v>
      </c>
      <c r="CR122" s="2">
        <f t="shared" si="140"/>
        <v>84.924999999999997</v>
      </c>
      <c r="CS122" s="2">
        <f t="shared" si="140"/>
        <v>86.230999999999995</v>
      </c>
      <c r="CU122" s="2">
        <f t="shared" si="110"/>
        <v>85.409000000000006</v>
      </c>
      <c r="CV122" s="2">
        <f t="shared" si="111"/>
        <v>83.105000000000004</v>
      </c>
      <c r="CW122" s="2">
        <f t="shared" si="112"/>
        <v>81.224999999999994</v>
      </c>
      <c r="CX122" s="2">
        <f t="shared" si="113"/>
        <v>79.756</v>
      </c>
      <c r="CY122" s="2">
        <f t="shared" si="114"/>
        <v>86.122</v>
      </c>
      <c r="CZ122" s="2">
        <f t="shared" si="115"/>
        <v>80.924999999999997</v>
      </c>
      <c r="DA122" s="2">
        <f t="shared" si="116"/>
        <v>85.474999999999994</v>
      </c>
      <c r="DB122" s="2">
        <f t="shared" si="117"/>
        <v>83.775000000000006</v>
      </c>
      <c r="DC122" s="2">
        <f t="shared" si="118"/>
        <v>82.731999999999999</v>
      </c>
      <c r="DD122" s="2">
        <f t="shared" si="119"/>
        <v>82.828999999999994</v>
      </c>
      <c r="DE122" s="2">
        <f t="shared" si="120"/>
        <v>84.462999999999994</v>
      </c>
      <c r="DF122" s="2">
        <f t="shared" si="121"/>
        <v>85.072999999999993</v>
      </c>
      <c r="DG122" s="2">
        <f t="shared" si="122"/>
        <v>90.05</v>
      </c>
      <c r="DH122" s="2">
        <f t="shared" si="123"/>
        <v>84.924999999999997</v>
      </c>
      <c r="DI122" s="2">
        <f t="shared" si="124"/>
        <v>86.230999999999995</v>
      </c>
      <c r="DK122" s="2">
        <f t="shared" si="148"/>
        <v>107.47263589743586</v>
      </c>
      <c r="DL122" s="2">
        <f t="shared" si="148"/>
        <v>113.25271794871794</v>
      </c>
      <c r="DM122" s="2">
        <f t="shared" si="148"/>
        <v>112.57388836772982</v>
      </c>
      <c r="DN122" s="2">
        <f t="shared" si="148"/>
        <v>110.37511846689893</v>
      </c>
      <c r="DO122" s="2">
        <f t="shared" si="148"/>
        <v>107.39426519699811</v>
      </c>
      <c r="DP122" s="2">
        <f t="shared" si="148"/>
        <v>110.7283935272045</v>
      </c>
      <c r="DQ122" s="2">
        <f t="shared" si="148"/>
        <v>113.08652496626179</v>
      </c>
      <c r="DR122" s="2">
        <f t="shared" si="148"/>
        <v>116.8889524291498</v>
      </c>
      <c r="DS122" s="2">
        <f t="shared" si="148"/>
        <v>121.02995479082321</v>
      </c>
      <c r="DT122" s="2">
        <f t="shared" si="148"/>
        <v>122.76891749644383</v>
      </c>
      <c r="DU122" s="2">
        <f t="shared" si="148"/>
        <v>116.18288226282965</v>
      </c>
      <c r="DV122" s="2">
        <f t="shared" si="148"/>
        <v>111.65100525221578</v>
      </c>
      <c r="DW122" s="2">
        <f t="shared" si="148"/>
        <v>113.16833333333332</v>
      </c>
      <c r="DX122" s="2">
        <f t="shared" si="148"/>
        <v>99.228009446693648</v>
      </c>
      <c r="DY122" s="2">
        <f t="shared" si="148"/>
        <v>100.66057996567996</v>
      </c>
      <c r="EA122" s="2">
        <f t="shared" si="152"/>
        <v>85.525041606389095</v>
      </c>
      <c r="EB122" s="2">
        <f t="shared" si="152"/>
        <v>84.872023618052211</v>
      </c>
      <c r="EC122" s="2">
        <f t="shared" si="152"/>
        <v>82.375131674126322</v>
      </c>
      <c r="ED122" s="2">
        <f t="shared" si="152"/>
        <v>82.94615815407019</v>
      </c>
      <c r="EE122" s="2">
        <f t="shared" si="151"/>
        <v>83.556915245342438</v>
      </c>
      <c r="EF122" s="2">
        <f t="shared" si="151"/>
        <v>82.886405463577944</v>
      </c>
      <c r="EG122" s="2">
        <f t="shared" si="151"/>
        <v>83.454995288664776</v>
      </c>
      <c r="EH122" s="2">
        <f t="shared" si="151"/>
        <v>82.415797172289032</v>
      </c>
      <c r="EI122" s="2">
        <f t="shared" si="151"/>
        <v>85.298772595420587</v>
      </c>
      <c r="EJ122" s="2">
        <f t="shared" si="151"/>
        <v>86.591919394464483</v>
      </c>
      <c r="EK122" s="2">
        <f t="shared" si="151"/>
        <v>85.988435186372953</v>
      </c>
      <c r="EL122" s="2">
        <f t="shared" si="151"/>
        <v>85.010819095994933</v>
      </c>
      <c r="EM122" s="2">
        <f t="shared" si="135"/>
        <v>87.567353044802573</v>
      </c>
      <c r="EN122" s="2">
        <f t="shared" si="135"/>
        <v>84.230116651418115</v>
      </c>
      <c r="EO122" s="2">
        <f t="shared" si="135"/>
        <v>87.476900953261037</v>
      </c>
      <c r="EQ122" s="2">
        <f t="shared" si="149"/>
        <v>85.224103778527549</v>
      </c>
      <c r="ER122" s="2">
        <f t="shared" si="149"/>
        <v>84.672251259917729</v>
      </c>
      <c r="ES122" s="2">
        <f t="shared" si="149"/>
        <v>82.21672470963081</v>
      </c>
      <c r="ET122" s="2">
        <f t="shared" si="149"/>
        <v>82.841027481354828</v>
      </c>
      <c r="EU122" s="2">
        <f t="shared" si="149"/>
        <v>83.365398778826872</v>
      </c>
      <c r="EV122" s="2">
        <f t="shared" si="149"/>
        <v>82.862317234154347</v>
      </c>
      <c r="EW122" s="2">
        <f t="shared" si="149"/>
        <v>83.322852826771197</v>
      </c>
      <c r="EX122" s="2">
        <f t="shared" si="149"/>
        <v>82.261319119113793</v>
      </c>
      <c r="EY122" s="2">
        <f t="shared" si="149"/>
        <v>85.236223803034477</v>
      </c>
      <c r="EZ122" s="2">
        <f t="shared" si="149"/>
        <v>86.558685386121823</v>
      </c>
      <c r="FA122" s="2">
        <f t="shared" si="149"/>
        <v>85.837590738425561</v>
      </c>
      <c r="FB122" s="2">
        <f t="shared" si="149"/>
        <v>84.826197639163439</v>
      </c>
      <c r="FC122" s="2">
        <f t="shared" si="149"/>
        <v>87.413664495255276</v>
      </c>
      <c r="FD122" s="2">
        <f t="shared" si="149"/>
        <v>84.253258399233033</v>
      </c>
      <c r="FE122" s="2">
        <f t="shared" si="149"/>
        <v>87.477089993115314</v>
      </c>
      <c r="FG122" s="2">
        <f t="shared" si="150"/>
        <v>0.9939492476123134</v>
      </c>
      <c r="FH122" s="2">
        <f t="shared" si="150"/>
        <v>0.99413050122240276</v>
      </c>
      <c r="FI122" s="2">
        <f t="shared" si="150"/>
        <v>0.99352094794048662</v>
      </c>
      <c r="FJ122" s="2">
        <f t="shared" si="150"/>
        <v>0.99292463394262853</v>
      </c>
      <c r="FK122" s="2">
        <f t="shared" si="150"/>
        <v>0.99305785641642252</v>
      </c>
      <c r="FL122" s="2">
        <f t="shared" si="150"/>
        <v>0.99358549404589735</v>
      </c>
      <c r="FM122" s="2">
        <f t="shared" si="150"/>
        <v>0.99289228471192892</v>
      </c>
      <c r="FN122" s="2">
        <f t="shared" si="150"/>
        <v>0.99278014451152752</v>
      </c>
      <c r="FO122" s="2">
        <f t="shared" si="150"/>
        <v>0.9934811550597491</v>
      </c>
      <c r="FP122" s="2">
        <f t="shared" si="150"/>
        <v>0.99217825305348695</v>
      </c>
      <c r="FQ122" s="2">
        <f t="shared" si="150"/>
        <v>0.99299677703699307</v>
      </c>
      <c r="FR122" s="2">
        <f t="shared" si="150"/>
        <v>0.9921643783045283</v>
      </c>
      <c r="FS122" s="2">
        <f t="shared" si="150"/>
        <v>0.99285970910403709</v>
      </c>
      <c r="FT122" s="2">
        <f t="shared" si="150"/>
        <v>0.9931605820992625</v>
      </c>
      <c r="FU122" s="2">
        <f t="shared" si="150"/>
        <v>0.99167690328221447</v>
      </c>
      <c r="FW122" s="2">
        <f t="shared" si="141"/>
        <v>8.3941120697820833E-3</v>
      </c>
      <c r="FX122" s="2">
        <f t="shared" si="141"/>
        <v>1.0593094212622455E-2</v>
      </c>
      <c r="FY122" s="2">
        <f t="shared" si="141"/>
        <v>1.0857783191911052E-2</v>
      </c>
      <c r="FZ122" s="2">
        <f t="shared" si="141"/>
        <v>1.038758107843802E-2</v>
      </c>
      <c r="GA122" s="2">
        <f t="shared" si="141"/>
        <v>1.0518358740573948E-2</v>
      </c>
      <c r="GB122" s="2">
        <f t="shared" si="141"/>
        <v>1.0448703660097799E-2</v>
      </c>
      <c r="GC122" s="2">
        <f t="shared" si="141"/>
        <v>9.248000116923295E-3</v>
      </c>
      <c r="GD122" s="2">
        <f t="shared" si="141"/>
        <v>1.0807362408688704E-2</v>
      </c>
      <c r="GE122" s="2">
        <f t="shared" si="141"/>
        <v>1.1900947137145576E-2</v>
      </c>
      <c r="GF122" s="2">
        <f t="shared" si="141"/>
        <v>8.7820710686358442E-3</v>
      </c>
      <c r="GG122" s="2">
        <f t="shared" si="141"/>
        <v>9.2029472042212956E-3</v>
      </c>
      <c r="GH122" s="2">
        <f t="shared" si="141"/>
        <v>8.1631349077390409E-3</v>
      </c>
      <c r="GI122" s="2">
        <f t="shared" si="141"/>
        <v>8.1087443781368701E-3</v>
      </c>
      <c r="GJ122" s="2">
        <f t="shared" si="141"/>
        <v>6.5457669030910288E-3</v>
      </c>
      <c r="GK122" s="2">
        <f t="shared" si="141"/>
        <v>5.9625252380418317E-3</v>
      </c>
      <c r="GM122" s="86">
        <f t="shared" si="142"/>
        <v>1.2469767191566326E-29</v>
      </c>
      <c r="GN122" s="86">
        <f t="shared" si="142"/>
        <v>1.7367939024937466E-80</v>
      </c>
      <c r="GO122" s="86">
        <f t="shared" si="142"/>
        <v>3.4607698174762532E-93</v>
      </c>
      <c r="GP122" s="86">
        <f t="shared" si="142"/>
        <v>4.2595883332281798E-84</v>
      </c>
      <c r="GQ122" s="86">
        <f t="shared" si="142"/>
        <v>2.6696331291998405E-101</v>
      </c>
      <c r="GR122" s="86">
        <f t="shared" si="142"/>
        <v>2.469667438075998E-132</v>
      </c>
      <c r="GS122" s="86">
        <f t="shared" si="142"/>
        <v>1.8686390131711656E-126</v>
      </c>
      <c r="GT122" s="86">
        <f t="shared" si="142"/>
        <v>2.6436514503639471E-86</v>
      </c>
      <c r="GU122" s="86">
        <f t="shared" si="142"/>
        <v>9.3809275673555568E-104</v>
      </c>
      <c r="GV122" s="86">
        <f t="shared" si="142"/>
        <v>9.8042864093460538E-96</v>
      </c>
      <c r="GW122" s="86">
        <f t="shared" si="142"/>
        <v>1.6979366177865857E-104</v>
      </c>
      <c r="GX122" s="86">
        <f t="shared" si="142"/>
        <v>2.7971260095084504E-92</v>
      </c>
      <c r="GY122" s="86">
        <f t="shared" si="142"/>
        <v>1.76778145338279E-90</v>
      </c>
      <c r="GZ122" s="86">
        <f t="shared" si="142"/>
        <v>8.0001693621865772E-44</v>
      </c>
      <c r="HA122" s="86">
        <f t="shared" si="142"/>
        <v>4.7091152145763971E-42</v>
      </c>
      <c r="HC122" s="86">
        <f t="shared" si="73"/>
        <v>8.5639806998378541E-7</v>
      </c>
      <c r="HD122" s="86">
        <f t="shared" si="73"/>
        <v>9.8575994002567102E-14</v>
      </c>
      <c r="HE122" s="86">
        <f t="shared" si="73"/>
        <v>1.1890889704851759E-12</v>
      </c>
      <c r="HF122" s="86">
        <f t="shared" si="73"/>
        <v>1.5799920295734823E-14</v>
      </c>
      <c r="HG122" s="86">
        <f t="shared" si="73"/>
        <v>2.2435214765544204E-15</v>
      </c>
      <c r="HH122" s="86">
        <f t="shared" si="73"/>
        <v>9.129997619712748E-25</v>
      </c>
      <c r="HI122" s="86">
        <f t="shared" si="138"/>
        <v>1.4947997107908814E-20</v>
      </c>
      <c r="HJ122" s="86">
        <f t="shared" si="138"/>
        <v>3.6145598587226036E-24</v>
      </c>
      <c r="HK122" s="86">
        <f t="shared" si="138"/>
        <v>2.3960970057423998E-22</v>
      </c>
      <c r="HL122" s="86">
        <f t="shared" si="138"/>
        <v>1.9832894246195023E-20</v>
      </c>
      <c r="HM122" s="86">
        <f t="shared" si="138"/>
        <v>4.9512054522544384E-20</v>
      </c>
      <c r="HN122" s="86">
        <f t="shared" si="138"/>
        <v>2.7433853272440303E-15</v>
      </c>
      <c r="HO122" s="86">
        <f t="shared" si="138"/>
        <v>1.5033563193779411E-14</v>
      </c>
      <c r="HP122" s="86">
        <f t="shared" si="138"/>
        <v>2.7366722453378203E-8</v>
      </c>
      <c r="HQ122" s="86">
        <f t="shared" si="138"/>
        <v>1.2022592942939313E-6</v>
      </c>
      <c r="HS122" s="86">
        <f t="shared" si="143"/>
        <v>2.7523436529770265E-5</v>
      </c>
      <c r="HT122" s="86">
        <f t="shared" si="143"/>
        <v>1.622201360856697E-4</v>
      </c>
      <c r="HU122" s="86">
        <f t="shared" si="143"/>
        <v>2.4660514544782471E-5</v>
      </c>
      <c r="HV122" s="86">
        <f t="shared" si="143"/>
        <v>8.9422898510181092E-6</v>
      </c>
      <c r="HW122" s="86">
        <f t="shared" si="143"/>
        <v>4.0992351731818919E-5</v>
      </c>
      <c r="HX122" s="86">
        <f t="shared" si="143"/>
        <v>6.4878788424104818E-6</v>
      </c>
      <c r="HY122" s="86">
        <f t="shared" si="143"/>
        <v>7.5309006537896599E-6</v>
      </c>
      <c r="HZ122" s="86">
        <f t="shared" si="143"/>
        <v>1.7904379547293205E-5</v>
      </c>
      <c r="IA122" s="86">
        <f t="shared" si="143"/>
        <v>1.8688583036205491E-5</v>
      </c>
      <c r="IB122" s="86">
        <f t="shared" si="143"/>
        <v>2.0088603692465146E-6</v>
      </c>
      <c r="IC122" s="86">
        <f t="shared" si="143"/>
        <v>4.5650140389158432E-6</v>
      </c>
      <c r="ID122" s="86">
        <f t="shared" si="143"/>
        <v>2.8094744741770357E-6</v>
      </c>
      <c r="IE122" s="86">
        <f t="shared" si="143"/>
        <v>4.4549242209392076E-6</v>
      </c>
      <c r="IF122" s="86">
        <f t="shared" si="143"/>
        <v>1.4561885732156227E-4</v>
      </c>
      <c r="IG122" s="86">
        <f t="shared" si="143"/>
        <v>3.0680072117939439E-4</v>
      </c>
      <c r="II122" s="86">
        <f t="shared" si="144"/>
        <v>6.8625225591837026E-43</v>
      </c>
      <c r="IJ122" s="86">
        <f t="shared" si="144"/>
        <v>5.701160137320903E-35</v>
      </c>
      <c r="IK122" s="86">
        <f t="shared" si="144"/>
        <v>8.1079824325501312E-44</v>
      </c>
      <c r="IL122" s="86">
        <f t="shared" si="144"/>
        <v>1.844150804602956E-48</v>
      </c>
      <c r="IM122" s="86">
        <f t="shared" si="144"/>
        <v>3.4804447847295314E-46</v>
      </c>
      <c r="IN122" s="86">
        <f t="shared" si="144"/>
        <v>7.8523236614275345E-50</v>
      </c>
      <c r="IO122" s="86">
        <f t="shared" si="144"/>
        <v>7.9517451112771666E-52</v>
      </c>
      <c r="IP122" s="86">
        <f t="shared" si="144"/>
        <v>1.1600521362690694E-47</v>
      </c>
      <c r="IQ122" s="86">
        <f t="shared" si="144"/>
        <v>2.980444272397082E-49</v>
      </c>
      <c r="IR122" s="86">
        <f t="shared" si="144"/>
        <v>5.9270344585187972E-54</v>
      </c>
      <c r="IS122" s="86">
        <f t="shared" si="144"/>
        <v>2.6230878050650785E-54</v>
      </c>
      <c r="IT122" s="86">
        <f t="shared" si="144"/>
        <v>3.1027110595401654E-54</v>
      </c>
      <c r="IU122" s="86">
        <f t="shared" si="144"/>
        <v>3.0675222958442322E-50</v>
      </c>
      <c r="IV122" s="86">
        <f t="shared" si="144"/>
        <v>1.0436044061061862E-28</v>
      </c>
      <c r="IW122" s="86">
        <f t="shared" si="144"/>
        <v>2.9490351350899318E-27</v>
      </c>
      <c r="IY122" s="86">
        <f t="shared" si="145"/>
        <v>2.837983459975405E-5</v>
      </c>
      <c r="IZ122" s="86">
        <f t="shared" si="145"/>
        <v>1.6222013618424569E-4</v>
      </c>
      <c r="JA122" s="86">
        <f t="shared" si="145"/>
        <v>2.4660515733871443E-5</v>
      </c>
      <c r="JB122" s="86">
        <f t="shared" si="145"/>
        <v>8.9422898668180299E-6</v>
      </c>
      <c r="JC122" s="86">
        <f t="shared" si="145"/>
        <v>4.0992351734062439E-5</v>
      </c>
      <c r="JD122" s="86">
        <f t="shared" si="145"/>
        <v>6.4878788424104818E-6</v>
      </c>
      <c r="JE122" s="86">
        <f t="shared" si="145"/>
        <v>7.5309006537896752E-6</v>
      </c>
      <c r="JF122" s="86">
        <f t="shared" si="145"/>
        <v>1.7904379547293205E-5</v>
      </c>
      <c r="JG122" s="86">
        <f t="shared" si="145"/>
        <v>1.8688583036205491E-5</v>
      </c>
      <c r="JH122" s="86">
        <f t="shared" si="145"/>
        <v>2.0088603692465345E-6</v>
      </c>
      <c r="JI122" s="86">
        <f t="shared" si="145"/>
        <v>4.5650140389158923E-6</v>
      </c>
      <c r="JJ122" s="86">
        <f t="shared" si="145"/>
        <v>2.8094744769204208E-6</v>
      </c>
      <c r="JK122" s="86">
        <f t="shared" si="145"/>
        <v>4.454924235972771E-6</v>
      </c>
      <c r="JL122" s="86">
        <f t="shared" si="145"/>
        <v>1.4564622404401563E-4</v>
      </c>
      <c r="JM122" s="86">
        <f t="shared" si="145"/>
        <v>3.0800298047368833E-4</v>
      </c>
    </row>
    <row r="123" spans="2:273" x14ac:dyDescent="0.25">
      <c r="B123" s="2">
        <v>96</v>
      </c>
      <c r="C123" s="37">
        <v>85.317999999999998</v>
      </c>
      <c r="D123" s="37">
        <v>88.132000000000005</v>
      </c>
      <c r="E123" s="37">
        <v>82.65</v>
      </c>
      <c r="F123" s="37">
        <v>82.415000000000006</v>
      </c>
      <c r="G123" s="37">
        <v>84.122</v>
      </c>
      <c r="H123" s="37">
        <v>82.224999999999994</v>
      </c>
      <c r="I123" s="37">
        <v>82.75</v>
      </c>
      <c r="J123" s="37">
        <v>78.525000000000006</v>
      </c>
      <c r="K123" s="37">
        <v>85.316999999999993</v>
      </c>
      <c r="L123" s="37">
        <v>83.731999999999999</v>
      </c>
      <c r="M123" s="37">
        <v>83.634</v>
      </c>
      <c r="N123" s="37">
        <v>84.293000000000006</v>
      </c>
      <c r="O123" s="37">
        <v>86.65</v>
      </c>
      <c r="P123" s="37">
        <v>84.85</v>
      </c>
      <c r="Q123" s="37">
        <v>85.308000000000007</v>
      </c>
      <c r="S123" s="4">
        <f t="shared" si="146"/>
        <v>85.416085620083877</v>
      </c>
      <c r="T123" s="4">
        <f t="shared" si="146"/>
        <v>84.847063335369427</v>
      </c>
      <c r="U123" s="4">
        <f t="shared" si="146"/>
        <v>82.358925689609109</v>
      </c>
      <c r="V123" s="4">
        <f t="shared" si="146"/>
        <v>82.948430250395532</v>
      </c>
      <c r="W123" s="4">
        <f t="shared" si="146"/>
        <v>83.550491679102578</v>
      </c>
      <c r="X123" s="4">
        <f t="shared" si="146"/>
        <v>82.92236935934308</v>
      </c>
      <c r="Y123" s="4">
        <f t="shared" si="146"/>
        <v>83.470184606448328</v>
      </c>
      <c r="Z123" s="4">
        <f t="shared" si="146"/>
        <v>82.500120214065589</v>
      </c>
      <c r="AA123" s="4">
        <f t="shared" si="146"/>
        <v>85.3191642655095</v>
      </c>
      <c r="AB123" s="4">
        <f t="shared" si="146"/>
        <v>86.704974129753467</v>
      </c>
      <c r="AC123" s="4">
        <f t="shared" si="146"/>
        <v>86.011606721427299</v>
      </c>
      <c r="AD123" s="4">
        <f t="shared" si="146"/>
        <v>85.073342435342525</v>
      </c>
      <c r="AE123" s="4">
        <f t="shared" si="146"/>
        <v>87.574383229840478</v>
      </c>
      <c r="AF123" s="4">
        <f t="shared" si="146"/>
        <v>84.295764690454703</v>
      </c>
      <c r="AG123" s="4">
        <f t="shared" si="146"/>
        <v>87.758133112581376</v>
      </c>
      <c r="AI123" s="4">
        <f t="shared" si="147"/>
        <v>-9.8085620083878666E-2</v>
      </c>
      <c r="AJ123" s="4">
        <f t="shared" si="147"/>
        <v>3.2849366646305782</v>
      </c>
      <c r="AK123" s="4">
        <f t="shared" si="147"/>
        <v>0.29107431039089704</v>
      </c>
      <c r="AL123" s="4">
        <f t="shared" si="147"/>
        <v>-0.53343025039552572</v>
      </c>
      <c r="AM123" s="4">
        <f t="shared" si="147"/>
        <v>0.5715083208974221</v>
      </c>
      <c r="AN123" s="4">
        <f t="shared" si="147"/>
        <v>-0.69736935934308519</v>
      </c>
      <c r="AO123" s="4">
        <f t="shared" si="147"/>
        <v>-0.72018460644832771</v>
      </c>
      <c r="AP123" s="4">
        <f t="shared" si="147"/>
        <v>-3.9751202140655835</v>
      </c>
      <c r="AQ123" s="4">
        <f t="shared" si="147"/>
        <v>-2.1642655095064356E-3</v>
      </c>
      <c r="AR123" s="4">
        <f t="shared" si="147"/>
        <v>-2.9729741297534673</v>
      </c>
      <c r="AS123" s="4">
        <f t="shared" si="147"/>
        <v>-2.3776067214272985</v>
      </c>
      <c r="AT123" s="4">
        <f t="shared" si="147"/>
        <v>-0.78034243534251857</v>
      </c>
      <c r="AU123" s="4">
        <f t="shared" si="147"/>
        <v>-0.92438322984047261</v>
      </c>
      <c r="AV123" s="4">
        <f t="shared" si="147"/>
        <v>0.55423530954529099</v>
      </c>
      <c r="AW123" s="4">
        <f t="shared" si="147"/>
        <v>-2.4501331125813692</v>
      </c>
      <c r="AY123" s="2">
        <f t="shared" si="139"/>
        <v>85.416084833265174</v>
      </c>
      <c r="AZ123" s="2">
        <f t="shared" si="139"/>
        <v>84.840047992188289</v>
      </c>
      <c r="BA123" s="2">
        <f t="shared" si="139"/>
        <v>82.357808033454589</v>
      </c>
      <c r="BB123" s="2">
        <f t="shared" si="139"/>
        <v>82.947384806882994</v>
      </c>
      <c r="BC123" s="2">
        <f t="shared" si="139"/>
        <v>83.545618186890223</v>
      </c>
      <c r="BD123" s="2">
        <f t="shared" si="139"/>
        <v>82.921086848654639</v>
      </c>
      <c r="BE123" s="2">
        <f t="shared" si="139"/>
        <v>83.468471994646308</v>
      </c>
      <c r="BF123" s="2">
        <f t="shared" si="139"/>
        <v>82.496132351125382</v>
      </c>
      <c r="BG123" s="2">
        <f t="shared" si="139"/>
        <v>85.313467099134286</v>
      </c>
      <c r="BH123" s="2">
        <f t="shared" si="139"/>
        <v>86.704290788346569</v>
      </c>
      <c r="BI123" s="2">
        <f t="shared" si="139"/>
        <v>86.009983138779731</v>
      </c>
      <c r="BJ123" s="2">
        <f t="shared" si="139"/>
        <v>85.072307357190638</v>
      </c>
      <c r="BK123" s="2">
        <f t="shared" si="139"/>
        <v>87.572790182730841</v>
      </c>
      <c r="BL123" s="2">
        <f t="shared" si="139"/>
        <v>84.232582615430985</v>
      </c>
      <c r="BM123" s="2">
        <f t="shared" si="139"/>
        <v>87.506455137733909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85.317999999999998</v>
      </c>
      <c r="CF123" s="2">
        <f t="shared" si="140"/>
        <v>88.132000000000005</v>
      </c>
      <c r="CG123" s="2">
        <f t="shared" si="140"/>
        <v>82.65</v>
      </c>
      <c r="CH123" s="2">
        <f t="shared" si="140"/>
        <v>82.415000000000006</v>
      </c>
      <c r="CI123" s="2">
        <f t="shared" si="140"/>
        <v>84.122</v>
      </c>
      <c r="CJ123" s="2">
        <f t="shared" si="140"/>
        <v>82.224999999999994</v>
      </c>
      <c r="CK123" s="2">
        <f t="shared" si="140"/>
        <v>82.75</v>
      </c>
      <c r="CL123" s="2">
        <f t="shared" si="140"/>
        <v>78.525000000000006</v>
      </c>
      <c r="CM123" s="2">
        <f t="shared" si="140"/>
        <v>85.316999999999993</v>
      </c>
      <c r="CN123" s="2">
        <f t="shared" si="140"/>
        <v>83.731999999999999</v>
      </c>
      <c r="CO123" s="2">
        <f t="shared" si="140"/>
        <v>83.634</v>
      </c>
      <c r="CP123" s="2">
        <f t="shared" si="140"/>
        <v>84.293000000000006</v>
      </c>
      <c r="CQ123" s="2">
        <f t="shared" si="140"/>
        <v>86.65</v>
      </c>
      <c r="CR123" s="2">
        <f t="shared" si="140"/>
        <v>84.85</v>
      </c>
      <c r="CS123" s="2">
        <f t="shared" si="140"/>
        <v>85.308000000000007</v>
      </c>
      <c r="CU123" s="2">
        <f t="shared" si="110"/>
        <v>85.317999999999998</v>
      </c>
      <c r="CV123" s="2">
        <f t="shared" si="111"/>
        <v>88.132000000000005</v>
      </c>
      <c r="CW123" s="2">
        <f t="shared" si="112"/>
        <v>82.65</v>
      </c>
      <c r="CX123" s="2">
        <f t="shared" si="113"/>
        <v>82.415000000000006</v>
      </c>
      <c r="CY123" s="2">
        <f t="shared" si="114"/>
        <v>84.122</v>
      </c>
      <c r="CZ123" s="2">
        <f t="shared" si="115"/>
        <v>82.224999999999994</v>
      </c>
      <c r="DA123" s="2">
        <f t="shared" si="116"/>
        <v>82.75</v>
      </c>
      <c r="DB123" s="2">
        <f t="shared" si="117"/>
        <v>78.525000000000006</v>
      </c>
      <c r="DC123" s="2">
        <f t="shared" si="118"/>
        <v>85.316999999999993</v>
      </c>
      <c r="DD123" s="2">
        <f t="shared" si="119"/>
        <v>83.731999999999999</v>
      </c>
      <c r="DE123" s="2">
        <f t="shared" si="120"/>
        <v>83.634</v>
      </c>
      <c r="DF123" s="2">
        <f t="shared" si="121"/>
        <v>84.293000000000006</v>
      </c>
      <c r="DG123" s="2">
        <f t="shared" si="122"/>
        <v>86.65</v>
      </c>
      <c r="DH123" s="2">
        <f t="shared" si="123"/>
        <v>84.85</v>
      </c>
      <c r="DI123" s="2">
        <f t="shared" si="124"/>
        <v>85.308000000000007</v>
      </c>
      <c r="DK123" s="2">
        <f t="shared" si="148"/>
        <v>107.61912132253708</v>
      </c>
      <c r="DL123" s="2">
        <f t="shared" si="148"/>
        <v>113.45714912280701</v>
      </c>
      <c r="DM123" s="2">
        <f t="shared" si="148"/>
        <v>112.81728424015009</v>
      </c>
      <c r="DN123" s="2">
        <f t="shared" si="148"/>
        <v>110.59187386759578</v>
      </c>
      <c r="DO123" s="2">
        <f t="shared" si="148"/>
        <v>107.53678855534707</v>
      </c>
      <c r="DP123" s="2">
        <f t="shared" si="148"/>
        <v>110.95367026266416</v>
      </c>
      <c r="DQ123" s="2">
        <f t="shared" si="148"/>
        <v>113.31428812415652</v>
      </c>
      <c r="DR123" s="2">
        <f t="shared" si="148"/>
        <v>117.18545546558704</v>
      </c>
      <c r="DS123" s="2">
        <f t="shared" si="148"/>
        <v>121.38850256410257</v>
      </c>
      <c r="DT123" s="2">
        <f t="shared" si="148"/>
        <v>123.11682100521575</v>
      </c>
      <c r="DU123" s="2">
        <f t="shared" si="148"/>
        <v>116.46229992340521</v>
      </c>
      <c r="DV123" s="2">
        <f t="shared" si="148"/>
        <v>111.82120822847139</v>
      </c>
      <c r="DW123" s="2">
        <f t="shared" si="148"/>
        <v>113.33237179487179</v>
      </c>
      <c r="DX123" s="2">
        <f t="shared" si="148"/>
        <v>99.333940620782712</v>
      </c>
      <c r="DY123" s="2">
        <f t="shared" si="148"/>
        <v>100.73448614328613</v>
      </c>
      <c r="EA123" s="2">
        <f t="shared" si="152"/>
        <v>85.295311988466352</v>
      </c>
      <c r="EB123" s="2">
        <f t="shared" si="152"/>
        <v>84.687906637662053</v>
      </c>
      <c r="EC123" s="2">
        <f t="shared" si="152"/>
        <v>82.178180806094318</v>
      </c>
      <c r="ED123" s="2">
        <f t="shared" si="152"/>
        <v>82.768579371340138</v>
      </c>
      <c r="EE123" s="2">
        <f t="shared" si="151"/>
        <v>83.394599973760165</v>
      </c>
      <c r="EF123" s="2">
        <f t="shared" si="151"/>
        <v>82.756089182637425</v>
      </c>
      <c r="EG123" s="2">
        <f t="shared" si="151"/>
        <v>83.274593965670931</v>
      </c>
      <c r="EH123" s="2">
        <f t="shared" si="151"/>
        <v>82.267496498190752</v>
      </c>
      <c r="EI123" s="2">
        <f t="shared" si="151"/>
        <v>85.09799022119438</v>
      </c>
      <c r="EJ123" s="2">
        <f t="shared" si="151"/>
        <v>86.442665412010911</v>
      </c>
      <c r="EK123" s="2">
        <f t="shared" si="151"/>
        <v>85.815283378619498</v>
      </c>
      <c r="EL123" s="2">
        <f t="shared" si="151"/>
        <v>84.880964229511179</v>
      </c>
      <c r="EM123" s="2">
        <f t="shared" si="135"/>
        <v>87.404998522492207</v>
      </c>
      <c r="EN123" s="2">
        <f t="shared" si="135"/>
        <v>84.137602927721872</v>
      </c>
      <c r="EO123" s="2">
        <f t="shared" si="135"/>
        <v>87.405312711768246</v>
      </c>
      <c r="EQ123" s="2">
        <f t="shared" si="149"/>
        <v>85.025273822746584</v>
      </c>
      <c r="ER123" s="2">
        <f t="shared" si="149"/>
        <v>84.520598619316701</v>
      </c>
      <c r="ES123" s="2">
        <f t="shared" si="149"/>
        <v>82.050250773391625</v>
      </c>
      <c r="ET123" s="2">
        <f t="shared" si="149"/>
        <v>82.694328324233879</v>
      </c>
      <c r="EU123" s="2">
        <f t="shared" si="149"/>
        <v>83.227355915395151</v>
      </c>
      <c r="EV123" s="2">
        <f t="shared" si="149"/>
        <v>82.751359695995689</v>
      </c>
      <c r="EW123" s="2">
        <f t="shared" si="149"/>
        <v>83.178796617970193</v>
      </c>
      <c r="EX123" s="2">
        <f t="shared" si="149"/>
        <v>82.146643476097509</v>
      </c>
      <c r="EY123" s="2">
        <f t="shared" si="149"/>
        <v>85.067042337693664</v>
      </c>
      <c r="EZ123" s="2">
        <f t="shared" si="149"/>
        <v>86.424939117662603</v>
      </c>
      <c r="FA123" s="2">
        <f t="shared" si="149"/>
        <v>85.699839163574779</v>
      </c>
      <c r="FB123" s="2">
        <f t="shared" si="149"/>
        <v>84.734568649557787</v>
      </c>
      <c r="FC123" s="2">
        <f t="shared" si="149"/>
        <v>87.27508950566417</v>
      </c>
      <c r="FD123" s="2">
        <f t="shared" si="149"/>
        <v>84.15622621171218</v>
      </c>
      <c r="FE123" s="2">
        <f t="shared" si="149"/>
        <v>87.388445942811927</v>
      </c>
      <c r="FG123" s="2">
        <f t="shared" si="150"/>
        <v>0.99447870869723709</v>
      </c>
      <c r="FH123" s="2">
        <f t="shared" si="150"/>
        <v>0.99464418747170269</v>
      </c>
      <c r="FI123" s="2">
        <f t="shared" si="150"/>
        <v>0.99408766375076552</v>
      </c>
      <c r="FJ123" s="2">
        <f t="shared" si="150"/>
        <v>0.99354316972793466</v>
      </c>
      <c r="FK123" s="2">
        <f t="shared" si="150"/>
        <v>0.99366482006399481</v>
      </c>
      <c r="FL123" s="2">
        <f t="shared" si="150"/>
        <v>0.99414659733934008</v>
      </c>
      <c r="FM123" s="2">
        <f t="shared" si="150"/>
        <v>0.99351363002610271</v>
      </c>
      <c r="FN123" s="2">
        <f t="shared" si="150"/>
        <v>0.99341122789310143</v>
      </c>
      <c r="FO123" s="2">
        <f t="shared" si="150"/>
        <v>0.99405133067088391</v>
      </c>
      <c r="FP123" s="2">
        <f t="shared" si="150"/>
        <v>0.99286156912730694</v>
      </c>
      <c r="FQ123" s="2">
        <f t="shared" si="150"/>
        <v>0.99360904659254556</v>
      </c>
      <c r="FR123" s="2">
        <f t="shared" si="150"/>
        <v>0.99284889775479557</v>
      </c>
      <c r="FS123" s="2">
        <f t="shared" si="150"/>
        <v>0.99348388343788652</v>
      </c>
      <c r="FT123" s="2">
        <f t="shared" si="150"/>
        <v>0.99375862071103793</v>
      </c>
      <c r="FU123" s="2">
        <f t="shared" si="150"/>
        <v>0.99240368247176625</v>
      </c>
      <c r="FW123" s="2">
        <f t="shared" si="141"/>
        <v>9.1965130755053952E-3</v>
      </c>
      <c r="FX123" s="2">
        <f t="shared" si="141"/>
        <v>1.1603238293880236E-2</v>
      </c>
      <c r="FY123" s="2">
        <f t="shared" si="141"/>
        <v>1.1892864285218361E-2</v>
      </c>
      <c r="FZ123" s="2">
        <f t="shared" si="141"/>
        <v>1.1378353061233467E-2</v>
      </c>
      <c r="GA123" s="2">
        <f t="shared" si="141"/>
        <v>1.1521459130498228E-2</v>
      </c>
      <c r="GB123" s="2">
        <f t="shared" si="141"/>
        <v>1.1445238116251496E-2</v>
      </c>
      <c r="GC123" s="2">
        <f t="shared" si="141"/>
        <v>1.0131191129733777E-2</v>
      </c>
      <c r="GD123" s="2">
        <f t="shared" si="141"/>
        <v>1.1837694372973689E-2</v>
      </c>
      <c r="GE123" s="2">
        <f t="shared" si="141"/>
        <v>1.3034163458609121E-2</v>
      </c>
      <c r="GF123" s="2">
        <f t="shared" si="141"/>
        <v>9.6211976110606254E-3</v>
      </c>
      <c r="GG123" s="2">
        <f t="shared" si="141"/>
        <v>1.0081879412831162E-2</v>
      </c>
      <c r="GH123" s="2">
        <f t="shared" si="141"/>
        <v>8.943655732480826E-3</v>
      </c>
      <c r="GI123" s="2">
        <f t="shared" si="141"/>
        <v>8.8841112172188281E-3</v>
      </c>
      <c r="GJ123" s="2">
        <f t="shared" si="141"/>
        <v>7.172760917164729E-3</v>
      </c>
      <c r="GK123" s="2">
        <f t="shared" si="141"/>
        <v>6.5340201983058047E-3</v>
      </c>
      <c r="GM123" s="86">
        <f t="shared" si="142"/>
        <v>3.0618889670604218E-31</v>
      </c>
      <c r="GN123" s="86">
        <f t="shared" si="142"/>
        <v>4.2848301904556139E-85</v>
      </c>
      <c r="GO123" s="86">
        <f t="shared" si="142"/>
        <v>1.6952707279516065E-98</v>
      </c>
      <c r="GP123" s="86">
        <f t="shared" si="142"/>
        <v>7.0922117325876531E-89</v>
      </c>
      <c r="GQ123" s="86">
        <f t="shared" si="142"/>
        <v>5.4042819306112462E-107</v>
      </c>
      <c r="GR123" s="86">
        <f t="shared" si="142"/>
        <v>1.2186650909857158E-139</v>
      </c>
      <c r="GS123" s="86">
        <f t="shared" si="142"/>
        <v>1.3229772127283957E-133</v>
      </c>
      <c r="GT123" s="86">
        <f t="shared" si="142"/>
        <v>4.1054734231957271E-91</v>
      </c>
      <c r="GU123" s="86">
        <f t="shared" si="142"/>
        <v>1.86198944057374E-109</v>
      </c>
      <c r="GV123" s="86">
        <f t="shared" si="142"/>
        <v>4.2277469680427022E-101</v>
      </c>
      <c r="GW123" s="86">
        <f t="shared" si="142"/>
        <v>2.8107937829258653E-110</v>
      </c>
      <c r="GX123" s="86">
        <f t="shared" si="142"/>
        <v>1.4711730482596595E-97</v>
      </c>
      <c r="GY123" s="86">
        <f t="shared" si="142"/>
        <v>1.4363267547917152E-95</v>
      </c>
      <c r="GZ123" s="86">
        <f t="shared" si="142"/>
        <v>3.3612019050221894E-46</v>
      </c>
      <c r="HA123" s="86">
        <f t="shared" si="142"/>
        <v>2.2896761197525961E-44</v>
      </c>
      <c r="HC123" s="86">
        <f t="shared" ref="HC123:HK153" si="153" xml:space="preserve"> _xlfn.NORM.DIST($B123, C$8, ABS(C$12), TRUE) * _xlfn.NORM.DIST(($B123 - C$8)*C$16, 0, ABS(C$12), TRUE) * 2</f>
        <v>1.261372730884647E-7</v>
      </c>
      <c r="HD123" s="86">
        <f t="shared" si="153"/>
        <v>1.0378174809683783E-15</v>
      </c>
      <c r="HE123" s="86">
        <f t="shared" si="153"/>
        <v>2.0582600636286656E-14</v>
      </c>
      <c r="HF123" s="86">
        <f t="shared" si="153"/>
        <v>1.4820697710746284E-16</v>
      </c>
      <c r="HG123" s="86">
        <f t="shared" si="153"/>
        <v>2.0590292527354191E-17</v>
      </c>
      <c r="HH123" s="86">
        <f t="shared" si="153"/>
        <v>5.0348815354734836E-28</v>
      </c>
      <c r="HI123" s="86">
        <f t="shared" si="138"/>
        <v>2.1897065040589595E-23</v>
      </c>
      <c r="HJ123" s="86">
        <f t="shared" si="138"/>
        <v>1.916243744695058E-27</v>
      </c>
      <c r="HK123" s="86">
        <f t="shared" si="138"/>
        <v>3.3371661585615135E-25</v>
      </c>
      <c r="HL123" s="86">
        <f t="shared" si="138"/>
        <v>2.89119620219224E-23</v>
      </c>
      <c r="HM123" s="86">
        <f t="shared" si="138"/>
        <v>1.1299079176110805E-22</v>
      </c>
      <c r="HN123" s="86">
        <f t="shared" si="138"/>
        <v>1.8627098468692998E-17</v>
      </c>
      <c r="HO123" s="86">
        <f t="shared" si="138"/>
        <v>1.3246923339344227E-16</v>
      </c>
      <c r="HP123" s="86">
        <f t="shared" si="138"/>
        <v>2.4276543706775583E-9</v>
      </c>
      <c r="HQ123" s="86">
        <f t="shared" si="138"/>
        <v>1.6912299504029651E-7</v>
      </c>
      <c r="HS123" s="86">
        <f t="shared" si="143"/>
        <v>5.7598456841096121E-5</v>
      </c>
      <c r="HT123" s="86">
        <f t="shared" si="143"/>
        <v>3.0582090639035399E-4</v>
      </c>
      <c r="HU123" s="86">
        <f t="shared" si="143"/>
        <v>5.4502226436313399E-5</v>
      </c>
      <c r="HV123" s="86">
        <f t="shared" si="143"/>
        <v>2.1290257194070059E-5</v>
      </c>
      <c r="HW123" s="86">
        <f t="shared" si="143"/>
        <v>9.0171953321376485E-5</v>
      </c>
      <c r="HX123" s="86">
        <f t="shared" si="143"/>
        <v>1.5857196298740684E-5</v>
      </c>
      <c r="HY123" s="86">
        <f t="shared" si="143"/>
        <v>1.819723788773962E-5</v>
      </c>
      <c r="HZ123" s="86">
        <f t="shared" si="143"/>
        <v>4.1471094426681579E-5</v>
      </c>
      <c r="IA123" s="86">
        <f t="shared" si="143"/>
        <v>4.4639798050920152E-5</v>
      </c>
      <c r="IB123" s="86">
        <f t="shared" si="143"/>
        <v>5.1524186778866248E-6</v>
      </c>
      <c r="IC123" s="86">
        <f t="shared" si="143"/>
        <v>1.1483210282451454E-5</v>
      </c>
      <c r="ID123" s="86">
        <f t="shared" si="143"/>
        <v>7.0326670573844613E-6</v>
      </c>
      <c r="IE123" s="86">
        <f t="shared" si="143"/>
        <v>1.0575289507956456E-5</v>
      </c>
      <c r="IF123" s="86">
        <f t="shared" si="143"/>
        <v>2.582908164635052E-4</v>
      </c>
      <c r="IG123" s="86">
        <f t="shared" si="143"/>
        <v>5.0088734212809071E-4</v>
      </c>
      <c r="II123" s="86">
        <f t="shared" si="144"/>
        <v>2.5672715742883225E-41</v>
      </c>
      <c r="IJ123" s="86">
        <f t="shared" si="144"/>
        <v>1.2390920604368082E-33</v>
      </c>
      <c r="IK123" s="86">
        <f t="shared" si="144"/>
        <v>4.0630787391619979E-42</v>
      </c>
      <c r="IL123" s="86">
        <f t="shared" si="144"/>
        <v>1.3618367511200721E-46</v>
      </c>
      <c r="IM123" s="86">
        <f t="shared" si="144"/>
        <v>2.1096647561922833E-44</v>
      </c>
      <c r="IN123" s="86">
        <f t="shared" si="144"/>
        <v>6.6132480416843639E-48</v>
      </c>
      <c r="IO123" s="86">
        <f t="shared" si="144"/>
        <v>7.1299676556159393E-50</v>
      </c>
      <c r="IP123" s="86">
        <f t="shared" si="144"/>
        <v>8.2624229975048187E-46</v>
      </c>
      <c r="IQ123" s="86">
        <f t="shared" si="144"/>
        <v>2.7080250328301648E-47</v>
      </c>
      <c r="IR123" s="86">
        <f t="shared" si="144"/>
        <v>6.1079424900955937E-52</v>
      </c>
      <c r="IS123" s="86">
        <f t="shared" si="144"/>
        <v>2.9223801697411074E-52</v>
      </c>
      <c r="IT123" s="86">
        <f t="shared" si="144"/>
        <v>3.0536804329630054E-52</v>
      </c>
      <c r="IU123" s="86">
        <f t="shared" si="144"/>
        <v>2.1188878858921403E-48</v>
      </c>
      <c r="IV123" s="86">
        <f t="shared" si="144"/>
        <v>1.0037372075033172E-27</v>
      </c>
      <c r="IW123" s="86">
        <f t="shared" si="144"/>
        <v>2.4183360644686908E-26</v>
      </c>
      <c r="IY123" s="86">
        <f t="shared" si="145"/>
        <v>5.7724594114184585E-5</v>
      </c>
      <c r="IZ123" s="86">
        <f t="shared" si="145"/>
        <v>3.0582090639139179E-4</v>
      </c>
      <c r="JA123" s="86">
        <f t="shared" si="145"/>
        <v>5.4502226456896002E-5</v>
      </c>
      <c r="JB123" s="86">
        <f t="shared" si="145"/>
        <v>2.1290257194218266E-5</v>
      </c>
      <c r="JC123" s="86">
        <f t="shared" si="145"/>
        <v>9.0171953321397072E-5</v>
      </c>
      <c r="JD123" s="86">
        <f t="shared" si="145"/>
        <v>1.5857196298740684E-5</v>
      </c>
      <c r="JE123" s="86">
        <f t="shared" si="145"/>
        <v>1.819723788773962E-5</v>
      </c>
      <c r="JF123" s="86">
        <f t="shared" si="145"/>
        <v>4.1471094426681579E-5</v>
      </c>
      <c r="JG123" s="86">
        <f t="shared" si="145"/>
        <v>4.4639798050920152E-5</v>
      </c>
      <c r="JH123" s="86">
        <f t="shared" si="145"/>
        <v>5.1524186778866248E-6</v>
      </c>
      <c r="JI123" s="86">
        <f t="shared" si="145"/>
        <v>1.1483210282451454E-5</v>
      </c>
      <c r="JJ123" s="86">
        <f t="shared" si="145"/>
        <v>7.0326670574030884E-6</v>
      </c>
      <c r="JK123" s="86">
        <f t="shared" si="145"/>
        <v>1.0575289508088926E-5</v>
      </c>
      <c r="JL123" s="86">
        <f t="shared" si="145"/>
        <v>2.5829324411787586E-4</v>
      </c>
      <c r="JM123" s="86">
        <f t="shared" si="145"/>
        <v>5.0105646512313103E-4</v>
      </c>
    </row>
    <row r="124" spans="2:273" x14ac:dyDescent="0.25">
      <c r="B124" s="2">
        <v>97</v>
      </c>
      <c r="C124" s="37">
        <v>85.727000000000004</v>
      </c>
      <c r="D124" s="37">
        <v>87.052999999999997</v>
      </c>
      <c r="E124" s="37">
        <v>83.2</v>
      </c>
      <c r="F124" s="37">
        <v>83.22</v>
      </c>
      <c r="G124" s="37">
        <v>85.805000000000007</v>
      </c>
      <c r="H124" s="37">
        <v>82.15</v>
      </c>
      <c r="I124" s="37">
        <v>80.974999999999994</v>
      </c>
      <c r="J124" s="37">
        <v>81.075000000000003</v>
      </c>
      <c r="K124" s="37">
        <v>83.975999999999999</v>
      </c>
      <c r="L124" s="37">
        <v>84.683000000000007</v>
      </c>
      <c r="M124" s="37">
        <v>86.537000000000006</v>
      </c>
      <c r="N124" s="37">
        <v>82.659000000000006</v>
      </c>
      <c r="O124" s="37">
        <v>87.525000000000006</v>
      </c>
      <c r="P124" s="37">
        <v>84.55</v>
      </c>
      <c r="Q124" s="37">
        <v>86.204999999999998</v>
      </c>
      <c r="S124" s="4">
        <f t="shared" si="146"/>
        <v>85.177534181877959</v>
      </c>
      <c r="T124" s="4">
        <f t="shared" si="146"/>
        <v>84.65696100531224</v>
      </c>
      <c r="U124" s="4">
        <f t="shared" si="146"/>
        <v>82.149927079231873</v>
      </c>
      <c r="V124" s="4">
        <f t="shared" si="146"/>
        <v>82.759025824268221</v>
      </c>
      <c r="W124" s="4">
        <f t="shared" si="146"/>
        <v>83.381737997750875</v>
      </c>
      <c r="X124" s="4">
        <f t="shared" si="146"/>
        <v>82.781362757181085</v>
      </c>
      <c r="Y124" s="4">
        <f t="shared" si="146"/>
        <v>83.277585477230787</v>
      </c>
      <c r="Z124" s="4">
        <f t="shared" si="146"/>
        <v>82.339231748989675</v>
      </c>
      <c r="AA124" s="4">
        <f t="shared" si="146"/>
        <v>85.109775515568543</v>
      </c>
      <c r="AB124" s="4">
        <f t="shared" si="146"/>
        <v>86.537161649508121</v>
      </c>
      <c r="AC124" s="4">
        <f t="shared" si="146"/>
        <v>85.8263911490412</v>
      </c>
      <c r="AD124" s="4">
        <f t="shared" si="146"/>
        <v>84.930222718581078</v>
      </c>
      <c r="AE124" s="4">
        <f t="shared" si="146"/>
        <v>87.401241645278077</v>
      </c>
      <c r="AF124" s="4">
        <f t="shared" si="146"/>
        <v>84.238902688691837</v>
      </c>
      <c r="AG124" s="4">
        <f t="shared" si="146"/>
        <v>87.818198000246468</v>
      </c>
      <c r="AI124" s="4">
        <f t="shared" si="147"/>
        <v>0.54946581812204442</v>
      </c>
      <c r="AJ124" s="4">
        <f t="shared" si="147"/>
        <v>2.3960389946877569</v>
      </c>
      <c r="AK124" s="4">
        <f t="shared" si="147"/>
        <v>1.0500729207681303</v>
      </c>
      <c r="AL124" s="4">
        <f t="shared" si="147"/>
        <v>0.46097417573177779</v>
      </c>
      <c r="AM124" s="4">
        <f t="shared" si="147"/>
        <v>2.4232620022491318</v>
      </c>
      <c r="AN124" s="4">
        <f t="shared" si="147"/>
        <v>-0.63136275718107981</v>
      </c>
      <c r="AO124" s="4">
        <f t="shared" si="147"/>
        <v>-2.3025854772307923</v>
      </c>
      <c r="AP124" s="4">
        <f t="shared" si="147"/>
        <v>-1.2642317489896726</v>
      </c>
      <c r="AQ124" s="4">
        <f t="shared" si="147"/>
        <v>-1.1337755155685443</v>
      </c>
      <c r="AR124" s="4">
        <f t="shared" si="147"/>
        <v>-1.8541616495081144</v>
      </c>
      <c r="AS124" s="4">
        <f t="shared" si="147"/>
        <v>0.71060885095880622</v>
      </c>
      <c r="AT124" s="4">
        <f t="shared" si="147"/>
        <v>-2.2712227185810718</v>
      </c>
      <c r="AU124" s="4">
        <f t="shared" si="147"/>
        <v>0.12375835472192875</v>
      </c>
      <c r="AV124" s="4">
        <f t="shared" si="147"/>
        <v>0.31109731130815987</v>
      </c>
      <c r="AW124" s="4">
        <f t="shared" si="147"/>
        <v>-1.6131980002464701</v>
      </c>
      <c r="AY124" s="2">
        <f t="shared" si="139"/>
        <v>85.177534109600103</v>
      </c>
      <c r="AZ124" s="2">
        <f t="shared" si="139"/>
        <v>84.644566100223869</v>
      </c>
      <c r="BA124" s="2">
        <f t="shared" si="139"/>
        <v>82.147631767847713</v>
      </c>
      <c r="BB124" s="2">
        <f t="shared" si="139"/>
        <v>82.7567196596343</v>
      </c>
      <c r="BC124" s="2">
        <f t="shared" si="139"/>
        <v>83.37180820175098</v>
      </c>
      <c r="BD124" s="2">
        <f t="shared" si="139"/>
        <v>82.778462147404582</v>
      </c>
      <c r="BE124" s="2">
        <f t="shared" si="139"/>
        <v>83.273754274606404</v>
      </c>
      <c r="BF124" s="2">
        <f t="shared" si="139"/>
        <v>82.330684137740292</v>
      </c>
      <c r="BG124" s="2">
        <f t="shared" si="139"/>
        <v>85.097241505924117</v>
      </c>
      <c r="BH124" s="2">
        <f t="shared" si="139"/>
        <v>86.535537520044997</v>
      </c>
      <c r="BI124" s="2">
        <f t="shared" si="139"/>
        <v>85.822617201177195</v>
      </c>
      <c r="BJ124" s="2">
        <f t="shared" si="139"/>
        <v>84.927819420082656</v>
      </c>
      <c r="BK124" s="2">
        <f t="shared" si="139"/>
        <v>87.397720624970376</v>
      </c>
      <c r="BL124" s="2">
        <f t="shared" si="139"/>
        <v>84.132878476367537</v>
      </c>
      <c r="BM124" s="2">
        <f t="shared" si="139"/>
        <v>87.426895499151087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85.727000000000004</v>
      </c>
      <c r="CF124" s="2">
        <f t="shared" si="140"/>
        <v>87.052999999999997</v>
      </c>
      <c r="CG124" s="2">
        <f t="shared" si="140"/>
        <v>83.2</v>
      </c>
      <c r="CH124" s="2">
        <f t="shared" si="140"/>
        <v>83.22</v>
      </c>
      <c r="CI124" s="2">
        <f t="shared" si="140"/>
        <v>85.805000000000007</v>
      </c>
      <c r="CJ124" s="2">
        <f t="shared" si="140"/>
        <v>82.15</v>
      </c>
      <c r="CK124" s="2">
        <f t="shared" si="140"/>
        <v>80.974999999999994</v>
      </c>
      <c r="CL124" s="2">
        <f t="shared" si="140"/>
        <v>81.075000000000003</v>
      </c>
      <c r="CM124" s="2">
        <f t="shared" si="140"/>
        <v>83.975999999999999</v>
      </c>
      <c r="CN124" s="2">
        <f t="shared" si="140"/>
        <v>84.683000000000007</v>
      </c>
      <c r="CO124" s="2">
        <f t="shared" si="140"/>
        <v>86.537000000000006</v>
      </c>
      <c r="CP124" s="2">
        <f t="shared" si="140"/>
        <v>82.659000000000006</v>
      </c>
      <c r="CQ124" s="2">
        <f t="shared" si="140"/>
        <v>87.525000000000006</v>
      </c>
      <c r="CR124" s="2">
        <f t="shared" si="140"/>
        <v>84.55</v>
      </c>
      <c r="CS124" s="2">
        <f t="shared" si="140"/>
        <v>86.204999999999998</v>
      </c>
      <c r="CU124" s="2">
        <f t="shared" si="110"/>
        <v>85.727000000000004</v>
      </c>
      <c r="CV124" s="2">
        <f t="shared" si="111"/>
        <v>87.052999999999997</v>
      </c>
      <c r="CW124" s="2">
        <f t="shared" si="112"/>
        <v>83.2</v>
      </c>
      <c r="CX124" s="2">
        <f t="shared" si="113"/>
        <v>83.22</v>
      </c>
      <c r="CY124" s="2">
        <f t="shared" si="114"/>
        <v>85.805000000000007</v>
      </c>
      <c r="CZ124" s="2">
        <f t="shared" si="115"/>
        <v>82.15</v>
      </c>
      <c r="DA124" s="2">
        <f t="shared" si="116"/>
        <v>80.974999999999994</v>
      </c>
      <c r="DB124" s="2">
        <f t="shared" si="117"/>
        <v>81.075000000000003</v>
      </c>
      <c r="DC124" s="2">
        <f t="shared" si="118"/>
        <v>83.975999999999999</v>
      </c>
      <c r="DD124" s="2">
        <f t="shared" si="119"/>
        <v>84.683000000000007</v>
      </c>
      <c r="DE124" s="2">
        <f t="shared" si="120"/>
        <v>86.537000000000006</v>
      </c>
      <c r="DF124" s="2">
        <f t="shared" si="121"/>
        <v>82.659000000000006</v>
      </c>
      <c r="DG124" s="2">
        <f t="shared" si="122"/>
        <v>87.525000000000006</v>
      </c>
      <c r="DH124" s="2">
        <f t="shared" si="123"/>
        <v>84.55</v>
      </c>
      <c r="DI124" s="2">
        <f t="shared" si="124"/>
        <v>86.204999999999998</v>
      </c>
      <c r="DK124" s="2">
        <f t="shared" si="148"/>
        <v>107.7656067476383</v>
      </c>
      <c r="DL124" s="2">
        <f t="shared" si="148"/>
        <v>113.66158029689608</v>
      </c>
      <c r="DM124" s="2">
        <f t="shared" si="148"/>
        <v>113.06068011257034</v>
      </c>
      <c r="DN124" s="2">
        <f t="shared" si="148"/>
        <v>110.80862926829265</v>
      </c>
      <c r="DO124" s="2">
        <f t="shared" si="148"/>
        <v>107.67931191369605</v>
      </c>
      <c r="DP124" s="2">
        <f t="shared" si="148"/>
        <v>111.17894699812382</v>
      </c>
      <c r="DQ124" s="2">
        <f t="shared" si="148"/>
        <v>113.54205128205126</v>
      </c>
      <c r="DR124" s="2">
        <f t="shared" si="148"/>
        <v>117.4819585020243</v>
      </c>
      <c r="DS124" s="2">
        <f t="shared" si="148"/>
        <v>121.74705033738192</v>
      </c>
      <c r="DT124" s="2">
        <f t="shared" si="148"/>
        <v>123.46472451398769</v>
      </c>
      <c r="DU124" s="2">
        <f t="shared" si="148"/>
        <v>116.74171758398077</v>
      </c>
      <c r="DV124" s="2">
        <f t="shared" si="148"/>
        <v>111.991411204727</v>
      </c>
      <c r="DW124" s="2">
        <f t="shared" si="148"/>
        <v>113.49641025641026</v>
      </c>
      <c r="DX124" s="2">
        <f t="shared" si="148"/>
        <v>99.439871794871777</v>
      </c>
      <c r="DY124" s="2">
        <f t="shared" si="148"/>
        <v>100.80839232089231</v>
      </c>
      <c r="EA124" s="2">
        <f t="shared" si="152"/>
        <v>85.065582370543595</v>
      </c>
      <c r="EB124" s="2">
        <f t="shared" si="152"/>
        <v>84.503789657271881</v>
      </c>
      <c r="EC124" s="2">
        <f t="shared" si="152"/>
        <v>81.981229938062313</v>
      </c>
      <c r="ED124" s="2">
        <f t="shared" si="152"/>
        <v>82.591000588610072</v>
      </c>
      <c r="EE124" s="2">
        <f t="shared" si="151"/>
        <v>83.232284702177907</v>
      </c>
      <c r="EF124" s="2">
        <f t="shared" si="151"/>
        <v>82.625772901696891</v>
      </c>
      <c r="EG124" s="2">
        <f t="shared" si="151"/>
        <v>83.094192642677058</v>
      </c>
      <c r="EH124" s="2">
        <f t="shared" si="151"/>
        <v>82.119195824092458</v>
      </c>
      <c r="EI124" s="2">
        <f t="shared" si="151"/>
        <v>84.897207846968158</v>
      </c>
      <c r="EJ124" s="2">
        <f t="shared" si="151"/>
        <v>86.293411429557338</v>
      </c>
      <c r="EK124" s="2">
        <f t="shared" si="151"/>
        <v>85.642131570866042</v>
      </c>
      <c r="EL124" s="2">
        <f t="shared" si="151"/>
        <v>84.751109363027425</v>
      </c>
      <c r="EM124" s="2">
        <f t="shared" si="135"/>
        <v>87.242644000181841</v>
      </c>
      <c r="EN124" s="2">
        <f t="shared" si="135"/>
        <v>84.045089204025615</v>
      </c>
      <c r="EO124" s="2">
        <f t="shared" si="135"/>
        <v>87.333724470275456</v>
      </c>
      <c r="EQ124" s="2">
        <f t="shared" si="149"/>
        <v>84.826443866965633</v>
      </c>
      <c r="ER124" s="2">
        <f t="shared" si="149"/>
        <v>84.368945978715658</v>
      </c>
      <c r="ES124" s="2">
        <f t="shared" si="149"/>
        <v>81.883776837152439</v>
      </c>
      <c r="ET124" s="2">
        <f t="shared" si="149"/>
        <v>82.547629167112916</v>
      </c>
      <c r="EU124" s="2">
        <f t="shared" si="149"/>
        <v>83.089313051963444</v>
      </c>
      <c r="EV124" s="2">
        <f t="shared" si="149"/>
        <v>82.64040215783703</v>
      </c>
      <c r="EW124" s="2">
        <f t="shared" si="149"/>
        <v>83.034740409169203</v>
      </c>
      <c r="EX124" s="2">
        <f t="shared" si="149"/>
        <v>82.031967833081225</v>
      </c>
      <c r="EY124" s="2">
        <f t="shared" si="149"/>
        <v>84.897860872352837</v>
      </c>
      <c r="EZ124" s="2">
        <f t="shared" si="149"/>
        <v>86.291192849203384</v>
      </c>
      <c r="FA124" s="2">
        <f t="shared" si="149"/>
        <v>85.562087588723998</v>
      </c>
      <c r="FB124" s="2">
        <f t="shared" si="149"/>
        <v>84.642939659952148</v>
      </c>
      <c r="FC124" s="2">
        <f t="shared" si="149"/>
        <v>87.136514516073063</v>
      </c>
      <c r="FD124" s="2">
        <f t="shared" si="149"/>
        <v>84.059194024191299</v>
      </c>
      <c r="FE124" s="2">
        <f t="shared" si="149"/>
        <v>87.299801892508555</v>
      </c>
      <c r="FG124" s="2">
        <f t="shared" si="150"/>
        <v>0.99496207499120959</v>
      </c>
      <c r="FH124" s="2">
        <f t="shared" si="150"/>
        <v>0.99511313797004852</v>
      </c>
      <c r="FI124" s="2">
        <f t="shared" si="150"/>
        <v>0.99460507870070891</v>
      </c>
      <c r="FJ124" s="2">
        <f t="shared" si="150"/>
        <v>0.99410795334919111</v>
      </c>
      <c r="FK124" s="2">
        <f t="shared" si="150"/>
        <v>0.99421902475645163</v>
      </c>
      <c r="FL124" s="2">
        <f t="shared" si="150"/>
        <v>0.99465888245861867</v>
      </c>
      <c r="FM124" s="2">
        <f t="shared" si="150"/>
        <v>0.99408098211317686</v>
      </c>
      <c r="FN124" s="2">
        <f t="shared" si="150"/>
        <v>0.99398748272052428</v>
      </c>
      <c r="FO124" s="2">
        <f t="shared" si="150"/>
        <v>0.99457190792871997</v>
      </c>
      <c r="FP124" s="2">
        <f t="shared" si="150"/>
        <v>0.99348558193254222</v>
      </c>
      <c r="FQ124" s="2">
        <f t="shared" si="150"/>
        <v>0.99416810174025594</v>
      </c>
      <c r="FR124" s="2">
        <f t="shared" si="150"/>
        <v>0.993474010959573</v>
      </c>
      <c r="FS124" s="2">
        <f t="shared" si="150"/>
        <v>0.99405382183770719</v>
      </c>
      <c r="FT124" s="2">
        <f t="shared" si="150"/>
        <v>0.9943046667085369</v>
      </c>
      <c r="FU124" s="2">
        <f t="shared" si="150"/>
        <v>0.99306744239790579</v>
      </c>
      <c r="FW124" s="2">
        <f t="shared" si="141"/>
        <v>1.0074837037779977E-2</v>
      </c>
      <c r="FX124" s="2">
        <f t="shared" si="141"/>
        <v>1.2708471175105707E-2</v>
      </c>
      <c r="FY124" s="2">
        <f t="shared" si="141"/>
        <v>1.302532109773962E-2</v>
      </c>
      <c r="FZ124" s="2">
        <f t="shared" si="141"/>
        <v>1.2462435239634424E-2</v>
      </c>
      <c r="GA124" s="2">
        <f t="shared" si="141"/>
        <v>1.2619001825612057E-2</v>
      </c>
      <c r="GB124" s="2">
        <f t="shared" si="141"/>
        <v>1.2535612021676535E-2</v>
      </c>
      <c r="GC124" s="2">
        <f t="shared" si="141"/>
        <v>1.1097782768521681E-2</v>
      </c>
      <c r="GD124" s="2">
        <f t="shared" si="141"/>
        <v>1.2964966751129582E-2</v>
      </c>
      <c r="GE124" s="2">
        <f t="shared" si="141"/>
        <v>1.4273726646527894E-2</v>
      </c>
      <c r="GF124" s="2">
        <f t="shared" si="141"/>
        <v>1.0539650120853969E-2</v>
      </c>
      <c r="GG124" s="2">
        <f t="shared" si="141"/>
        <v>1.1043818833609366E-2</v>
      </c>
      <c r="GH124" s="2">
        <f t="shared" si="141"/>
        <v>9.7980690664510092E-3</v>
      </c>
      <c r="GI124" s="2">
        <f t="shared" si="141"/>
        <v>9.7328919560003748E-3</v>
      </c>
      <c r="GJ124" s="2">
        <f t="shared" si="141"/>
        <v>7.8593371723334506E-3</v>
      </c>
      <c r="GK124" s="2">
        <f t="shared" si="141"/>
        <v>7.1598971495841742E-3</v>
      </c>
      <c r="GM124" s="86">
        <f t="shared" si="142"/>
        <v>6.787510172059756E-33</v>
      </c>
      <c r="GN124" s="86">
        <f t="shared" si="142"/>
        <v>7.8261616498553387E-90</v>
      </c>
      <c r="GO124" s="86">
        <f t="shared" si="142"/>
        <v>5.8863138904823116E-104</v>
      </c>
      <c r="GP124" s="86">
        <f t="shared" si="142"/>
        <v>8.666815458006057E-94</v>
      </c>
      <c r="GQ124" s="86">
        <f t="shared" si="142"/>
        <v>7.604201216199659E-113</v>
      </c>
      <c r="GR124" s="86">
        <f t="shared" si="142"/>
        <v>3.8061961058278872E-147</v>
      </c>
      <c r="GS124" s="86">
        <f t="shared" si="142"/>
        <v>5.9233187883003394E-141</v>
      </c>
      <c r="GT124" s="86">
        <f t="shared" si="142"/>
        <v>4.6982743206339114E-96</v>
      </c>
      <c r="GU124" s="86">
        <f t="shared" si="142"/>
        <v>2.5879959732579114E-115</v>
      </c>
      <c r="GV124" s="86">
        <f t="shared" si="142"/>
        <v>1.2949536306285498E-106</v>
      </c>
      <c r="GW124" s="86">
        <f t="shared" si="142"/>
        <v>3.2348596900948321E-116</v>
      </c>
      <c r="GX124" s="86">
        <f t="shared" si="142"/>
        <v>5.4882147800016919E-103</v>
      </c>
      <c r="GY124" s="86">
        <f t="shared" si="142"/>
        <v>8.4239039499672078E-101</v>
      </c>
      <c r="GZ124" s="86">
        <f t="shared" si="142"/>
        <v>1.2167945865391E-48</v>
      </c>
      <c r="HA124" s="86">
        <f t="shared" si="142"/>
        <v>9.6099225136373699E-47</v>
      </c>
      <c r="HC124" s="86">
        <f t="shared" si="153"/>
        <v>1.630868742707789E-8</v>
      </c>
      <c r="HD124" s="86">
        <f t="shared" si="153"/>
        <v>7.8139836506628816E-18</v>
      </c>
      <c r="HE124" s="86">
        <f t="shared" si="153"/>
        <v>2.6652815617429292E-16</v>
      </c>
      <c r="HF124" s="86">
        <f t="shared" si="153"/>
        <v>9.986190883172643E-19</v>
      </c>
      <c r="HG124" s="86">
        <f t="shared" si="153"/>
        <v>1.3788705373046439E-19</v>
      </c>
      <c r="HH124" s="86">
        <f t="shared" si="153"/>
        <v>1.705321931304911E-31</v>
      </c>
      <c r="HI124" s="86">
        <f t="shared" si="138"/>
        <v>2.0507203613695986E-26</v>
      </c>
      <c r="HJ124" s="86">
        <f t="shared" si="138"/>
        <v>6.1330617399085673E-31</v>
      </c>
      <c r="HK124" s="86">
        <f t="shared" si="138"/>
        <v>3.061556963690886E-28</v>
      </c>
      <c r="HL124" s="86">
        <f t="shared" si="138"/>
        <v>2.6857368136514374E-26</v>
      </c>
      <c r="HM124" s="86">
        <f t="shared" si="138"/>
        <v>1.7284390715762692E-25</v>
      </c>
      <c r="HN124" s="86">
        <f t="shared" si="138"/>
        <v>8.8432451169480545E-20</v>
      </c>
      <c r="HO124" s="86">
        <f t="shared" si="138"/>
        <v>8.313789915882768E-19</v>
      </c>
      <c r="HP124" s="86">
        <f t="shared" si="138"/>
        <v>1.8255733263867034E-10</v>
      </c>
      <c r="HQ124" s="86">
        <f t="shared" si="138"/>
        <v>2.0718243918781821E-8</v>
      </c>
      <c r="HS124" s="86">
        <f t="shared" si="143"/>
        <v>1.1723668594986604E-4</v>
      </c>
      <c r="HT124" s="86">
        <f t="shared" si="143"/>
        <v>5.6253713416497513E-4</v>
      </c>
      <c r="HU124" s="86">
        <f t="shared" si="143"/>
        <v>1.1669037727189769E-4</v>
      </c>
      <c r="HV124" s="86">
        <f t="shared" si="143"/>
        <v>4.8960077950738717E-5</v>
      </c>
      <c r="HW124" s="86">
        <f t="shared" si="143"/>
        <v>1.9191562828388135E-4</v>
      </c>
      <c r="HX124" s="86">
        <f t="shared" si="143"/>
        <v>3.7392086631159756E-5</v>
      </c>
      <c r="HY124" s="86">
        <f t="shared" si="143"/>
        <v>4.2442300010207247E-5</v>
      </c>
      <c r="HZ124" s="86">
        <f t="shared" si="143"/>
        <v>9.278841111258082E-5</v>
      </c>
      <c r="IA124" s="86">
        <f t="shared" si="143"/>
        <v>1.0271167545937786E-4</v>
      </c>
      <c r="IB124" s="86">
        <f t="shared" si="143"/>
        <v>1.2745051469727937E-5</v>
      </c>
      <c r="IC124" s="86">
        <f t="shared" si="143"/>
        <v>2.7833364263374499E-5</v>
      </c>
      <c r="ID124" s="86">
        <f t="shared" si="143"/>
        <v>1.699399886094784E-5</v>
      </c>
      <c r="IE124" s="86">
        <f t="shared" si="143"/>
        <v>2.4302429002344671E-5</v>
      </c>
      <c r="IF124" s="86">
        <f t="shared" si="143"/>
        <v>4.4917318243669111E-4</v>
      </c>
      <c r="IG124" s="86">
        <f t="shared" si="143"/>
        <v>8.0498847017812904E-4</v>
      </c>
      <c r="II124" s="86">
        <f t="shared" si="144"/>
        <v>8.9563047127725152E-40</v>
      </c>
      <c r="IJ124" s="86">
        <f t="shared" si="144"/>
        <v>2.5303435276415124E-32</v>
      </c>
      <c r="IK124" s="86">
        <f t="shared" si="144"/>
        <v>1.8797675311094059E-40</v>
      </c>
      <c r="IL124" s="86">
        <f t="shared" si="144"/>
        <v>9.2185612045672797E-45</v>
      </c>
      <c r="IM124" s="86">
        <f t="shared" si="144"/>
        <v>1.1766625315855483E-42</v>
      </c>
      <c r="IN124" s="86">
        <f t="shared" si="144"/>
        <v>5.0912523508764039E-46</v>
      </c>
      <c r="IO124" s="86">
        <f t="shared" si="144"/>
        <v>5.8505174472350151E-48</v>
      </c>
      <c r="IP124" s="86">
        <f t="shared" si="144"/>
        <v>5.3942979161313157E-44</v>
      </c>
      <c r="IQ124" s="86">
        <f t="shared" si="144"/>
        <v>2.2395499097708884E-45</v>
      </c>
      <c r="IR124" s="86">
        <f t="shared" si="144"/>
        <v>5.7500354576015972E-50</v>
      </c>
      <c r="IS124" s="86">
        <f t="shared" si="144"/>
        <v>2.9669377058813028E-50</v>
      </c>
      <c r="IT124" s="86">
        <f t="shared" si="144"/>
        <v>2.7517874448421455E-50</v>
      </c>
      <c r="IU124" s="86">
        <f t="shared" si="144"/>
        <v>1.3494767446093168E-46</v>
      </c>
      <c r="IV124" s="86">
        <f t="shared" si="144"/>
        <v>9.2640252765798535E-27</v>
      </c>
      <c r="IW124" s="86">
        <f t="shared" si="144"/>
        <v>1.9099958796787113E-25</v>
      </c>
      <c r="IY124" s="86">
        <f t="shared" si="145"/>
        <v>1.1725299463729312E-4</v>
      </c>
      <c r="IZ124" s="86">
        <f t="shared" si="145"/>
        <v>5.6253713416498294E-4</v>
      </c>
      <c r="JA124" s="86">
        <f t="shared" si="145"/>
        <v>1.1669037727216422E-4</v>
      </c>
      <c r="JB124" s="86">
        <f t="shared" si="145"/>
        <v>4.8960077950739714E-5</v>
      </c>
      <c r="JC124" s="86">
        <f t="shared" si="145"/>
        <v>1.9191562828388149E-4</v>
      </c>
      <c r="JD124" s="86">
        <f t="shared" si="145"/>
        <v>3.7392086631159756E-5</v>
      </c>
      <c r="JE124" s="86">
        <f t="shared" si="145"/>
        <v>4.2442300010207247E-5</v>
      </c>
      <c r="JF124" s="86">
        <f t="shared" si="145"/>
        <v>9.278841111258082E-5</v>
      </c>
      <c r="JG124" s="86">
        <f t="shared" si="145"/>
        <v>1.0271167545937786E-4</v>
      </c>
      <c r="JH124" s="86">
        <f t="shared" si="145"/>
        <v>1.2745051469727937E-5</v>
      </c>
      <c r="JI124" s="86">
        <f t="shared" si="145"/>
        <v>2.7833364263374499E-5</v>
      </c>
      <c r="JJ124" s="86">
        <f t="shared" si="145"/>
        <v>1.6993998860947928E-5</v>
      </c>
      <c r="JK124" s="86">
        <f t="shared" si="145"/>
        <v>2.4302429002345501E-5</v>
      </c>
      <c r="JL124" s="86">
        <f t="shared" si="145"/>
        <v>4.4917336499402375E-4</v>
      </c>
      <c r="JM124" s="86">
        <f t="shared" si="145"/>
        <v>8.050091884220478E-4</v>
      </c>
    </row>
    <row r="125" spans="2:273" x14ac:dyDescent="0.25">
      <c r="B125" s="2">
        <v>98</v>
      </c>
      <c r="C125" s="37">
        <v>86.567999999999998</v>
      </c>
      <c r="D125" s="37">
        <v>85.105000000000004</v>
      </c>
      <c r="E125" s="37">
        <v>80.424999999999997</v>
      </c>
      <c r="F125" s="37">
        <v>80.61</v>
      </c>
      <c r="G125" s="37">
        <v>82.366</v>
      </c>
      <c r="H125" s="37">
        <v>81.875</v>
      </c>
      <c r="I125" s="37">
        <v>80.2</v>
      </c>
      <c r="J125" s="37">
        <v>82.35</v>
      </c>
      <c r="K125" s="37">
        <v>83.39</v>
      </c>
      <c r="L125" s="37">
        <v>83.927000000000007</v>
      </c>
      <c r="M125" s="37">
        <v>83.22</v>
      </c>
      <c r="N125" s="37">
        <v>83.366</v>
      </c>
      <c r="O125" s="37">
        <v>85.5</v>
      </c>
      <c r="P125" s="37">
        <v>84.15</v>
      </c>
      <c r="Q125" s="37">
        <v>85.948999999999998</v>
      </c>
      <c r="S125" s="4">
        <f t="shared" si="146"/>
        <v>84.939628695787647</v>
      </c>
      <c r="T125" s="4">
        <f t="shared" si="146"/>
        <v>84.471326218930514</v>
      </c>
      <c r="U125" s="4">
        <f t="shared" si="146"/>
        <v>81.943041421617124</v>
      </c>
      <c r="V125" s="4">
        <f t="shared" si="146"/>
        <v>82.571986747378361</v>
      </c>
      <c r="W125" s="4">
        <f t="shared" si="146"/>
        <v>83.218437711336833</v>
      </c>
      <c r="X125" s="4">
        <f t="shared" si="146"/>
        <v>82.643127940971297</v>
      </c>
      <c r="Y125" s="4">
        <f t="shared" si="146"/>
        <v>83.088424353815398</v>
      </c>
      <c r="Z125" s="4">
        <f t="shared" si="146"/>
        <v>82.184256771934912</v>
      </c>
      <c r="AA125" s="4">
        <f t="shared" si="146"/>
        <v>84.908727051182325</v>
      </c>
      <c r="AB125" s="4">
        <f t="shared" si="146"/>
        <v>86.371953383188824</v>
      </c>
      <c r="AC125" s="4">
        <f t="shared" si="146"/>
        <v>85.644783608992427</v>
      </c>
      <c r="AD125" s="4">
        <f t="shared" si="146"/>
        <v>84.789890920240993</v>
      </c>
      <c r="AE125" s="4">
        <f t="shared" si="146"/>
        <v>87.231154140268274</v>
      </c>
      <c r="AF125" s="4">
        <f t="shared" si="146"/>
        <v>84.20793172788602</v>
      </c>
      <c r="AG125" s="4">
        <f t="shared" si="146"/>
        <v>87.946218537133618</v>
      </c>
      <c r="AI125" s="4">
        <f t="shared" si="147"/>
        <v>1.6283713042123509</v>
      </c>
      <c r="AJ125" s="4">
        <f t="shared" si="147"/>
        <v>0.63367378106948991</v>
      </c>
      <c r="AK125" s="4">
        <f t="shared" si="147"/>
        <v>-1.5180414216171272</v>
      </c>
      <c r="AL125" s="4">
        <f t="shared" si="147"/>
        <v>-1.9619867473783614</v>
      </c>
      <c r="AM125" s="4">
        <f t="shared" si="147"/>
        <v>-0.8524377113368331</v>
      </c>
      <c r="AN125" s="4">
        <f t="shared" si="147"/>
        <v>-0.76812794097129711</v>
      </c>
      <c r="AO125" s="4">
        <f t="shared" si="147"/>
        <v>-2.8884243538153953</v>
      </c>
      <c r="AP125" s="4">
        <f t="shared" si="147"/>
        <v>0.16574322806508235</v>
      </c>
      <c r="AQ125" s="4">
        <f t="shared" si="147"/>
        <v>-1.5187270511823243</v>
      </c>
      <c r="AR125" s="4">
        <f t="shared" si="147"/>
        <v>-2.4449533831888175</v>
      </c>
      <c r="AS125" s="4">
        <f t="shared" si="147"/>
        <v>-2.4247836089924277</v>
      </c>
      <c r="AT125" s="4">
        <f t="shared" si="147"/>
        <v>-1.4238909202409928</v>
      </c>
      <c r="AU125" s="4">
        <f t="shared" si="147"/>
        <v>-1.7311541402682735</v>
      </c>
      <c r="AV125" s="4">
        <f t="shared" si="147"/>
        <v>-5.7931727886014528E-2</v>
      </c>
      <c r="AW125" s="4">
        <f t="shared" si="147"/>
        <v>-1.9972185371336195</v>
      </c>
      <c r="AY125" s="2">
        <f t="shared" si="139"/>
        <v>84.939628690080241</v>
      </c>
      <c r="AZ125" s="2">
        <f t="shared" si="139"/>
        <v>84.449988684786973</v>
      </c>
      <c r="BA125" s="2">
        <f t="shared" si="139"/>
        <v>81.938481917430266</v>
      </c>
      <c r="BB125" s="2">
        <f t="shared" si="139"/>
        <v>82.567080605338802</v>
      </c>
      <c r="BC125" s="2">
        <f t="shared" si="139"/>
        <v>83.198895025816228</v>
      </c>
      <c r="BD125" s="2">
        <f t="shared" si="139"/>
        <v>82.636808578834319</v>
      </c>
      <c r="BE125" s="2">
        <f t="shared" si="139"/>
        <v>83.080164482357674</v>
      </c>
      <c r="BF125" s="2">
        <f t="shared" si="139"/>
        <v>82.166588131607881</v>
      </c>
      <c r="BG125" s="2">
        <f t="shared" si="139"/>
        <v>84.88221138872359</v>
      </c>
      <c r="BH125" s="2">
        <f t="shared" si="139"/>
        <v>86.368235886935466</v>
      </c>
      <c r="BI125" s="2">
        <f t="shared" si="139"/>
        <v>85.636344059376768</v>
      </c>
      <c r="BJ125" s="2">
        <f t="shared" si="139"/>
        <v>84.784511912092412</v>
      </c>
      <c r="BK125" s="2">
        <f t="shared" si="139"/>
        <v>87.223630570584774</v>
      </c>
      <c r="BL125" s="2">
        <f t="shared" si="139"/>
        <v>84.03369306897099</v>
      </c>
      <c r="BM125" s="2">
        <f t="shared" si="139"/>
        <v>87.34790324920921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86.567999999999998</v>
      </c>
      <c r="CF125" s="2">
        <f t="shared" si="140"/>
        <v>85.105000000000004</v>
      </c>
      <c r="CG125" s="2">
        <f t="shared" si="140"/>
        <v>80.424999999999997</v>
      </c>
      <c r="CH125" s="2">
        <f t="shared" si="140"/>
        <v>80.61</v>
      </c>
      <c r="CI125" s="2">
        <f t="shared" si="140"/>
        <v>82.366</v>
      </c>
      <c r="CJ125" s="2">
        <f t="shared" si="140"/>
        <v>81.875</v>
      </c>
      <c r="CK125" s="2">
        <f t="shared" si="140"/>
        <v>80.2</v>
      </c>
      <c r="CL125" s="2">
        <f t="shared" si="140"/>
        <v>82.35</v>
      </c>
      <c r="CM125" s="2">
        <f t="shared" si="140"/>
        <v>83.39</v>
      </c>
      <c r="CN125" s="2">
        <f t="shared" si="140"/>
        <v>83.927000000000007</v>
      </c>
      <c r="CO125" s="2">
        <f t="shared" si="140"/>
        <v>83.22</v>
      </c>
      <c r="CP125" s="2">
        <f t="shared" si="140"/>
        <v>83.366</v>
      </c>
      <c r="CQ125" s="2">
        <f t="shared" si="140"/>
        <v>85.5</v>
      </c>
      <c r="CR125" s="2">
        <f t="shared" si="140"/>
        <v>84.15</v>
      </c>
      <c r="CS125" s="2">
        <f t="shared" si="140"/>
        <v>85.948999999999998</v>
      </c>
      <c r="CU125" s="2">
        <f t="shared" si="110"/>
        <v>86.567999999999998</v>
      </c>
      <c r="CV125" s="2">
        <f t="shared" si="111"/>
        <v>85.105000000000004</v>
      </c>
      <c r="CW125" s="2">
        <f t="shared" si="112"/>
        <v>80.424999999999997</v>
      </c>
      <c r="CX125" s="2">
        <f t="shared" si="113"/>
        <v>80.61</v>
      </c>
      <c r="CY125" s="2">
        <f t="shared" si="114"/>
        <v>82.366</v>
      </c>
      <c r="CZ125" s="2">
        <f t="shared" si="115"/>
        <v>81.875</v>
      </c>
      <c r="DA125" s="2">
        <f t="shared" si="116"/>
        <v>80.2</v>
      </c>
      <c r="DB125" s="2">
        <f t="shared" si="117"/>
        <v>82.35</v>
      </c>
      <c r="DC125" s="2">
        <f t="shared" si="118"/>
        <v>83.39</v>
      </c>
      <c r="DD125" s="2">
        <f t="shared" si="119"/>
        <v>83.927000000000007</v>
      </c>
      <c r="DE125" s="2">
        <f t="shared" si="120"/>
        <v>83.22</v>
      </c>
      <c r="DF125" s="2">
        <f t="shared" si="121"/>
        <v>83.366</v>
      </c>
      <c r="DG125" s="2">
        <f t="shared" si="122"/>
        <v>85.5</v>
      </c>
      <c r="DH125" s="2">
        <f t="shared" si="123"/>
        <v>84.15</v>
      </c>
      <c r="DI125" s="2">
        <f t="shared" si="124"/>
        <v>85.948999999999998</v>
      </c>
      <c r="DK125" s="2">
        <f t="shared" si="148"/>
        <v>107.91209217273952</v>
      </c>
      <c r="DL125" s="2">
        <f t="shared" si="148"/>
        <v>113.86601147098514</v>
      </c>
      <c r="DM125" s="2">
        <f t="shared" si="148"/>
        <v>113.3040759849906</v>
      </c>
      <c r="DN125" s="2">
        <f t="shared" si="148"/>
        <v>111.02538466898952</v>
      </c>
      <c r="DO125" s="2">
        <f t="shared" si="148"/>
        <v>107.82183527204502</v>
      </c>
      <c r="DP125" s="2">
        <f t="shared" si="148"/>
        <v>111.40422373358348</v>
      </c>
      <c r="DQ125" s="2">
        <f t="shared" si="148"/>
        <v>113.769814439946</v>
      </c>
      <c r="DR125" s="2">
        <f t="shared" si="148"/>
        <v>117.77846153846154</v>
      </c>
      <c r="DS125" s="2">
        <f t="shared" si="148"/>
        <v>122.10559811066126</v>
      </c>
      <c r="DT125" s="2">
        <f t="shared" si="148"/>
        <v>123.81262802275961</v>
      </c>
      <c r="DU125" s="2">
        <f t="shared" si="148"/>
        <v>117.02113524455632</v>
      </c>
      <c r="DV125" s="2">
        <f t="shared" si="148"/>
        <v>112.16161418098261</v>
      </c>
      <c r="DW125" s="2">
        <f t="shared" si="148"/>
        <v>113.66044871794871</v>
      </c>
      <c r="DX125" s="2">
        <f t="shared" si="148"/>
        <v>99.545802968960842</v>
      </c>
      <c r="DY125" s="2">
        <f t="shared" si="148"/>
        <v>100.88229849849849</v>
      </c>
      <c r="EA125" s="2">
        <f t="shared" si="152"/>
        <v>84.835852752620838</v>
      </c>
      <c r="EB125" s="2">
        <f t="shared" si="152"/>
        <v>84.319672676881709</v>
      </c>
      <c r="EC125" s="2">
        <f t="shared" si="152"/>
        <v>81.784279070030294</v>
      </c>
      <c r="ED125" s="2">
        <f t="shared" si="152"/>
        <v>82.413421805880006</v>
      </c>
      <c r="EE125" s="2">
        <f t="shared" si="151"/>
        <v>83.069969430595648</v>
      </c>
      <c r="EF125" s="2">
        <f t="shared" si="151"/>
        <v>82.495456620756372</v>
      </c>
      <c r="EG125" s="2">
        <f t="shared" si="151"/>
        <v>82.913791319683199</v>
      </c>
      <c r="EH125" s="2">
        <f t="shared" si="151"/>
        <v>81.970895149994178</v>
      </c>
      <c r="EI125" s="2">
        <f t="shared" si="151"/>
        <v>84.696425472741936</v>
      </c>
      <c r="EJ125" s="2">
        <f t="shared" si="151"/>
        <v>86.144157447103765</v>
      </c>
      <c r="EK125" s="2">
        <f t="shared" si="151"/>
        <v>85.468979763112586</v>
      </c>
      <c r="EL125" s="2">
        <f t="shared" si="151"/>
        <v>84.621254496543656</v>
      </c>
      <c r="EM125" s="2">
        <f t="shared" si="135"/>
        <v>87.080289477871474</v>
      </c>
      <c r="EN125" s="2">
        <f t="shared" si="135"/>
        <v>83.952575480329372</v>
      </c>
      <c r="EO125" s="2">
        <f t="shared" si="135"/>
        <v>87.262136228782666</v>
      </c>
      <c r="EQ125" s="2">
        <f t="shared" si="149"/>
        <v>84.627613911184682</v>
      </c>
      <c r="ER125" s="2">
        <f t="shared" si="149"/>
        <v>84.217293338114629</v>
      </c>
      <c r="ES125" s="2">
        <f t="shared" si="149"/>
        <v>81.717302900913253</v>
      </c>
      <c r="ET125" s="2">
        <f t="shared" si="149"/>
        <v>82.400930009991967</v>
      </c>
      <c r="EU125" s="2">
        <f t="shared" si="149"/>
        <v>82.951270188531737</v>
      </c>
      <c r="EV125" s="2">
        <f t="shared" si="149"/>
        <v>82.529444619678372</v>
      </c>
      <c r="EW125" s="2">
        <f t="shared" si="149"/>
        <v>82.890684200368213</v>
      </c>
      <c r="EX125" s="2">
        <f t="shared" si="149"/>
        <v>81.917292190064941</v>
      </c>
      <c r="EY125" s="2">
        <f t="shared" si="149"/>
        <v>84.728679407012024</v>
      </c>
      <c r="EZ125" s="2">
        <f t="shared" si="149"/>
        <v>86.157446580744164</v>
      </c>
      <c r="FA125" s="2">
        <f t="shared" si="149"/>
        <v>85.424336013873216</v>
      </c>
      <c r="FB125" s="2">
        <f t="shared" si="149"/>
        <v>84.55131067034651</v>
      </c>
      <c r="FC125" s="2">
        <f t="shared" si="149"/>
        <v>86.997939526481957</v>
      </c>
      <c r="FD125" s="2">
        <f t="shared" si="149"/>
        <v>83.962161836670447</v>
      </c>
      <c r="FE125" s="2">
        <f t="shared" si="149"/>
        <v>87.211157842205182</v>
      </c>
      <c r="FG125" s="2">
        <f t="shared" si="150"/>
        <v>0.99540332015504107</v>
      </c>
      <c r="FH125" s="2">
        <f t="shared" si="150"/>
        <v>0.99554121161987164</v>
      </c>
      <c r="FI125" s="2">
        <f t="shared" si="150"/>
        <v>0.99507743658331782</v>
      </c>
      <c r="FJ125" s="2">
        <f t="shared" si="150"/>
        <v>0.99462360226905111</v>
      </c>
      <c r="FK125" s="2">
        <f t="shared" si="150"/>
        <v>0.99472500472007097</v>
      </c>
      <c r="FL125" s="2">
        <f t="shared" si="150"/>
        <v>0.99512655258044691</v>
      </c>
      <c r="FM125" s="2">
        <f t="shared" si="150"/>
        <v>0.99459897862608992</v>
      </c>
      <c r="FN125" s="2">
        <f t="shared" si="150"/>
        <v>0.99451361657304727</v>
      </c>
      <c r="FO125" s="2">
        <f t="shared" si="150"/>
        <v>0.99504715564980828</v>
      </c>
      <c r="FP125" s="2">
        <f t="shared" si="150"/>
        <v>0.99405537266082378</v>
      </c>
      <c r="FQ125" s="2">
        <f t="shared" si="150"/>
        <v>0.9946785148858247</v>
      </c>
      <c r="FR125" s="2">
        <f t="shared" si="150"/>
        <v>0.99404480768912984</v>
      </c>
      <c r="FS125" s="2">
        <f t="shared" si="150"/>
        <v>0.99457418227961825</v>
      </c>
      <c r="FT125" s="2">
        <f t="shared" si="150"/>
        <v>0.99480319003955919</v>
      </c>
      <c r="FU125" s="2">
        <f t="shared" si="150"/>
        <v>0.99367357326586481</v>
      </c>
      <c r="FW125" s="2">
        <f t="shared" si="141"/>
        <v>1.1036112017522273E-2</v>
      </c>
      <c r="FX125" s="2">
        <f t="shared" si="141"/>
        <v>1.3917497440166111E-2</v>
      </c>
      <c r="FY125" s="2">
        <f t="shared" si="141"/>
        <v>1.4264055520789142E-2</v>
      </c>
      <c r="FZ125" s="2">
        <f t="shared" si="141"/>
        <v>1.3648378338759738E-2</v>
      </c>
      <c r="GA125" s="2">
        <f t="shared" si="141"/>
        <v>1.3819635525677358E-2</v>
      </c>
      <c r="GB125" s="2">
        <f t="shared" si="141"/>
        <v>1.3728421921905183E-2</v>
      </c>
      <c r="GC125" s="2">
        <f t="shared" si="141"/>
        <v>1.2155462050171135E-2</v>
      </c>
      <c r="GD125" s="2">
        <f t="shared" si="141"/>
        <v>1.4198043923273394E-2</v>
      </c>
      <c r="GE125" s="2">
        <f t="shared" si="141"/>
        <v>1.562930687400409E-2</v>
      </c>
      <c r="GF125" s="2">
        <f t="shared" si="141"/>
        <v>1.1544757307222264E-2</v>
      </c>
      <c r="GG125" s="2">
        <f t="shared" si="141"/>
        <v>1.2096417968411662E-2</v>
      </c>
      <c r="GH125" s="2">
        <f t="shared" si="141"/>
        <v>1.0733222979672266E-2</v>
      </c>
      <c r="GI125" s="2">
        <f t="shared" si="141"/>
        <v>1.0661892171981104E-2</v>
      </c>
      <c r="GJ125" s="2">
        <f t="shared" si="141"/>
        <v>8.61106246724367E-3</v>
      </c>
      <c r="GK125" s="2">
        <f t="shared" si="141"/>
        <v>7.8452518154707562E-3</v>
      </c>
      <c r="GM125" s="86">
        <f t="shared" si="142"/>
        <v>1.3583308457717489E-34</v>
      </c>
      <c r="GN125" s="86">
        <f t="shared" si="142"/>
        <v>1.0582213057598682E-94</v>
      </c>
      <c r="GO125" s="86">
        <f t="shared" si="142"/>
        <v>1.4486662675980278E-109</v>
      </c>
      <c r="GP125" s="86">
        <f t="shared" si="142"/>
        <v>7.772911948444051E-99</v>
      </c>
      <c r="GQ125" s="86">
        <f t="shared" si="142"/>
        <v>7.4367216655123502E-119</v>
      </c>
      <c r="GR125" s="86">
        <f t="shared" si="142"/>
        <v>7.5238979993421747E-155</v>
      </c>
      <c r="GS125" s="86">
        <f t="shared" si="142"/>
        <v>1.6770521593508132E-148</v>
      </c>
      <c r="GT125" s="86">
        <f t="shared" si="142"/>
        <v>3.9619868031723814E-101</v>
      </c>
      <c r="GU125" s="86">
        <f t="shared" si="142"/>
        <v>2.5187734107501372E-121</v>
      </c>
      <c r="GV125" s="86">
        <f t="shared" si="142"/>
        <v>2.8173116886720161E-112</v>
      </c>
      <c r="GW125" s="86">
        <f t="shared" si="142"/>
        <v>2.588121910405343E-122</v>
      </c>
      <c r="GX125" s="86">
        <f t="shared" si="142"/>
        <v>1.4520991120569032E-108</v>
      </c>
      <c r="GY125" s="86">
        <f t="shared" si="142"/>
        <v>3.5660881609544818E-106</v>
      </c>
      <c r="GZ125" s="86">
        <f t="shared" si="142"/>
        <v>3.7953468772159843E-51</v>
      </c>
      <c r="HA125" s="86">
        <f t="shared" si="142"/>
        <v>3.4814519214822556E-49</v>
      </c>
      <c r="HC125" s="86">
        <f t="shared" si="153"/>
        <v>1.8510565003579042E-9</v>
      </c>
      <c r="HD125" s="86">
        <f t="shared" si="153"/>
        <v>4.2071940355545396E-20</v>
      </c>
      <c r="HE125" s="86">
        <f t="shared" si="153"/>
        <v>2.581813995539539E-18</v>
      </c>
      <c r="HF125" s="86">
        <f t="shared" si="153"/>
        <v>4.8330234094665838E-21</v>
      </c>
      <c r="HG125" s="86">
        <f t="shared" si="153"/>
        <v>6.7372237500672344E-22</v>
      </c>
      <c r="HH125" s="86">
        <f t="shared" si="153"/>
        <v>3.5470241124022919E-35</v>
      </c>
      <c r="HI125" s="86">
        <f t="shared" si="138"/>
        <v>1.2277182749649683E-29</v>
      </c>
      <c r="HJ125" s="86">
        <f t="shared" si="138"/>
        <v>1.1849101512573467E-34</v>
      </c>
      <c r="HK125" s="86">
        <f t="shared" si="138"/>
        <v>1.84983094050507E-31</v>
      </c>
      <c r="HL125" s="86">
        <f t="shared" si="138"/>
        <v>1.5896305470969698E-29</v>
      </c>
      <c r="HM125" s="86">
        <f t="shared" si="138"/>
        <v>1.7720952820968057E-28</v>
      </c>
      <c r="HN125" s="86">
        <f t="shared" si="138"/>
        <v>2.9353123256790805E-22</v>
      </c>
      <c r="HO125" s="86">
        <f t="shared" si="138"/>
        <v>3.7161203095259073E-21</v>
      </c>
      <c r="HP125" s="86">
        <f t="shared" si="138"/>
        <v>1.1637405030125289E-11</v>
      </c>
      <c r="HQ125" s="86">
        <f t="shared" si="138"/>
        <v>2.210227232462898E-9</v>
      </c>
      <c r="HS125" s="86">
        <f t="shared" si="143"/>
        <v>2.3211360131271028E-4</v>
      </c>
      <c r="HT125" s="86">
        <f t="shared" si="143"/>
        <v>1.0097153849076405E-3</v>
      </c>
      <c r="HU125" s="86">
        <f t="shared" si="143"/>
        <v>2.4205448444525581E-4</v>
      </c>
      <c r="HV125" s="86">
        <f t="shared" si="143"/>
        <v>1.0876312696607288E-4</v>
      </c>
      <c r="HW125" s="86">
        <f t="shared" si="143"/>
        <v>3.952524689731739E-4</v>
      </c>
      <c r="HX125" s="86">
        <f t="shared" si="143"/>
        <v>8.507710256540853E-5</v>
      </c>
      <c r="HY125" s="86">
        <f t="shared" si="143"/>
        <v>9.5560213876788133E-5</v>
      </c>
      <c r="HZ125" s="86">
        <f t="shared" si="143"/>
        <v>2.005660914587101E-4</v>
      </c>
      <c r="IA125" s="86">
        <f t="shared" si="143"/>
        <v>2.2768266116039731E-4</v>
      </c>
      <c r="IB125" s="86">
        <f t="shared" si="143"/>
        <v>3.0407855367613408E-5</v>
      </c>
      <c r="IC125" s="86">
        <f t="shared" si="143"/>
        <v>6.5012980640104446E-5</v>
      </c>
      <c r="ID125" s="86">
        <f t="shared" si="143"/>
        <v>3.9645701831639582E-5</v>
      </c>
      <c r="IE125" s="86">
        <f t="shared" si="143"/>
        <v>5.4069652039493274E-5</v>
      </c>
      <c r="IF125" s="86">
        <f t="shared" si="143"/>
        <v>7.6588156303331858E-4</v>
      </c>
      <c r="IG125" s="86">
        <f t="shared" si="143"/>
        <v>1.2735860749133034E-3</v>
      </c>
      <c r="II125" s="86">
        <f t="shared" si="144"/>
        <v>2.9138104531236678E-38</v>
      </c>
      <c r="IJ125" s="86">
        <f t="shared" si="144"/>
        <v>4.8550996992889134E-31</v>
      </c>
      <c r="IK125" s="86">
        <f t="shared" si="144"/>
        <v>8.0291042830332218E-39</v>
      </c>
      <c r="IL125" s="86">
        <f t="shared" si="144"/>
        <v>5.7202911293985453E-43</v>
      </c>
      <c r="IM125" s="86">
        <f t="shared" si="144"/>
        <v>6.0388971698187844E-41</v>
      </c>
      <c r="IN125" s="86">
        <f t="shared" si="144"/>
        <v>3.5829033372329601E-44</v>
      </c>
      <c r="IO125" s="86">
        <f t="shared" si="144"/>
        <v>4.3932862161417331E-46</v>
      </c>
      <c r="IP125" s="86">
        <f t="shared" si="144"/>
        <v>3.2282535153247715E-42</v>
      </c>
      <c r="IQ125" s="86">
        <f t="shared" si="144"/>
        <v>1.6858284750511525E-43</v>
      </c>
      <c r="IR125" s="86">
        <f t="shared" si="144"/>
        <v>4.945052153344729E-48</v>
      </c>
      <c r="IS125" s="86">
        <f t="shared" si="144"/>
        <v>2.7449526784626933E-48</v>
      </c>
      <c r="IT125" s="86">
        <f t="shared" si="144"/>
        <v>2.2705004562731472E-48</v>
      </c>
      <c r="IU125" s="86">
        <f t="shared" si="144"/>
        <v>7.924398657125133E-45</v>
      </c>
      <c r="IV125" s="86">
        <f t="shared" si="144"/>
        <v>8.2050325332407164E-26</v>
      </c>
      <c r="IW125" s="86">
        <f t="shared" si="144"/>
        <v>1.4528880366102007E-24</v>
      </c>
      <c r="IY125" s="86">
        <f t="shared" si="145"/>
        <v>2.3211545236921064E-4</v>
      </c>
      <c r="IZ125" s="86">
        <f t="shared" si="145"/>
        <v>1.0097153849076405E-3</v>
      </c>
      <c r="JA125" s="86">
        <f t="shared" si="145"/>
        <v>2.4205448444525839E-4</v>
      </c>
      <c r="JB125" s="86">
        <f t="shared" si="145"/>
        <v>1.0876312696607288E-4</v>
      </c>
      <c r="JC125" s="86">
        <f t="shared" si="145"/>
        <v>3.952524689731739E-4</v>
      </c>
      <c r="JD125" s="86">
        <f t="shared" si="145"/>
        <v>8.507710256540853E-5</v>
      </c>
      <c r="JE125" s="86">
        <f t="shared" si="145"/>
        <v>9.5560213876788133E-5</v>
      </c>
      <c r="JF125" s="86">
        <f t="shared" si="145"/>
        <v>2.005660914587101E-4</v>
      </c>
      <c r="JG125" s="86">
        <f t="shared" si="145"/>
        <v>2.2768266116039731E-4</v>
      </c>
      <c r="JH125" s="86">
        <f t="shared" si="145"/>
        <v>3.0407855367613408E-5</v>
      </c>
      <c r="JI125" s="86">
        <f t="shared" si="145"/>
        <v>6.5012980640104446E-5</v>
      </c>
      <c r="JJ125" s="86">
        <f t="shared" si="145"/>
        <v>3.9645701831639582E-5</v>
      </c>
      <c r="JK125" s="86">
        <f t="shared" si="145"/>
        <v>5.4069652039493281E-5</v>
      </c>
      <c r="JL125" s="86">
        <f t="shared" si="145"/>
        <v>7.658815746707236E-4</v>
      </c>
      <c r="JM125" s="86">
        <f t="shared" si="145"/>
        <v>1.2735882851405357E-3</v>
      </c>
    </row>
    <row r="126" spans="2:273" x14ac:dyDescent="0.25">
      <c r="B126" s="2">
        <v>99</v>
      </c>
      <c r="C126" s="37">
        <v>85.409000000000006</v>
      </c>
      <c r="D126" s="37">
        <v>84.841999999999999</v>
      </c>
      <c r="E126" s="37">
        <v>80.5</v>
      </c>
      <c r="F126" s="37">
        <v>83.828999999999994</v>
      </c>
      <c r="G126" s="37">
        <v>83.584999999999994</v>
      </c>
      <c r="H126" s="37">
        <v>80.05</v>
      </c>
      <c r="I126" s="37">
        <v>86.575000000000003</v>
      </c>
      <c r="J126" s="37">
        <v>79.95</v>
      </c>
      <c r="K126" s="37">
        <v>86.340999999999994</v>
      </c>
      <c r="L126" s="37">
        <v>85.537000000000006</v>
      </c>
      <c r="M126" s="37">
        <v>85.462999999999994</v>
      </c>
      <c r="N126" s="37">
        <v>84.268000000000001</v>
      </c>
      <c r="O126" s="37">
        <v>86.575000000000003</v>
      </c>
      <c r="P126" s="37">
        <v>85.674999999999997</v>
      </c>
      <c r="Q126" s="37">
        <v>88.256</v>
      </c>
      <c r="S126" s="4">
        <f t="shared" si="146"/>
        <v>84.702337135078011</v>
      </c>
      <c r="T126" s="4">
        <f t="shared" si="146"/>
        <v>84.292056303747344</v>
      </c>
      <c r="U126" s="4">
        <f t="shared" si="146"/>
        <v>81.739063818200947</v>
      </c>
      <c r="V126" s="4">
        <f t="shared" si="146"/>
        <v>82.388478525795321</v>
      </c>
      <c r="W126" s="4">
        <f t="shared" si="146"/>
        <v>83.063976445304121</v>
      </c>
      <c r="X126" s="4">
        <f t="shared" si="146"/>
        <v>82.509329670220936</v>
      </c>
      <c r="Y126" s="4">
        <f t="shared" si="146"/>
        <v>82.904802492039934</v>
      </c>
      <c r="Z126" s="4">
        <f t="shared" si="146"/>
        <v>82.038987454414425</v>
      </c>
      <c r="AA126" s="4">
        <f t="shared" si="146"/>
        <v>84.722254235575605</v>
      </c>
      <c r="AB126" s="4">
        <f t="shared" si="146"/>
        <v>86.210487884080919</v>
      </c>
      <c r="AC126" s="4">
        <f t="shared" si="146"/>
        <v>85.469262277344285</v>
      </c>
      <c r="AD126" s="4">
        <f t="shared" si="146"/>
        <v>84.653918188660555</v>
      </c>
      <c r="AE126" s="4">
        <f t="shared" si="146"/>
        <v>87.06600061059099</v>
      </c>
      <c r="AF126" s="4">
        <f t="shared" si="146"/>
        <v>84.215411234441618</v>
      </c>
      <c r="AG126" s="4">
        <f t="shared" si="146"/>
        <v>88.169131042793722</v>
      </c>
      <c r="AI126" s="4">
        <f t="shared" si="147"/>
        <v>0.70666286492199504</v>
      </c>
      <c r="AJ126" s="4">
        <f t="shared" si="147"/>
        <v>0.54994369625265449</v>
      </c>
      <c r="AK126" s="4">
        <f t="shared" si="147"/>
        <v>-1.2390638182009468</v>
      </c>
      <c r="AL126" s="4">
        <f t="shared" si="147"/>
        <v>1.4405214742046724</v>
      </c>
      <c r="AM126" s="4">
        <f t="shared" si="147"/>
        <v>0.5210235546958728</v>
      </c>
      <c r="AN126" s="4">
        <f t="shared" si="147"/>
        <v>-2.4593296702209386</v>
      </c>
      <c r="AO126" s="4">
        <f t="shared" si="147"/>
        <v>3.6701975079600686</v>
      </c>
      <c r="AP126" s="4">
        <f t="shared" si="147"/>
        <v>-2.088987454414422</v>
      </c>
      <c r="AQ126" s="4">
        <f t="shared" si="147"/>
        <v>1.6187457644243892</v>
      </c>
      <c r="AR126" s="4">
        <f t="shared" si="147"/>
        <v>-0.67348788408091309</v>
      </c>
      <c r="AS126" s="4">
        <f t="shared" si="147"/>
        <v>-6.2622773442910784E-3</v>
      </c>
      <c r="AT126" s="4">
        <f t="shared" si="147"/>
        <v>-0.38591818866055405</v>
      </c>
      <c r="AU126" s="4">
        <f t="shared" si="147"/>
        <v>-0.49100061059098721</v>
      </c>
      <c r="AV126" s="4">
        <f t="shared" si="147"/>
        <v>1.4595887655583795</v>
      </c>
      <c r="AW126" s="4">
        <f t="shared" si="147"/>
        <v>8.6868957206277742E-2</v>
      </c>
      <c r="AY126" s="2">
        <f t="shared" si="139"/>
        <v>84.702337134690737</v>
      </c>
      <c r="AZ126" s="2">
        <f t="shared" si="139"/>
        <v>84.256267104304058</v>
      </c>
      <c r="BA126" s="2">
        <f t="shared" si="139"/>
        <v>81.730303170053844</v>
      </c>
      <c r="BB126" s="2">
        <f t="shared" si="139"/>
        <v>82.378412686299612</v>
      </c>
      <c r="BC126" s="2">
        <f t="shared" si="139"/>
        <v>83.026825315402263</v>
      </c>
      <c r="BD126" s="2">
        <f t="shared" si="139"/>
        <v>82.496067554744513</v>
      </c>
      <c r="BE126" s="2">
        <f t="shared" si="139"/>
        <v>82.887640273249403</v>
      </c>
      <c r="BF126" s="2">
        <f t="shared" si="139"/>
        <v>82.003765347766745</v>
      </c>
      <c r="BG126" s="2">
        <f t="shared" si="139"/>
        <v>84.668316057331239</v>
      </c>
      <c r="BH126" s="2">
        <f t="shared" si="139"/>
        <v>86.202293290460645</v>
      </c>
      <c r="BI126" s="2">
        <f t="shared" si="139"/>
        <v>85.451105259326582</v>
      </c>
      <c r="BJ126" s="2">
        <f t="shared" si="139"/>
        <v>84.642312882477086</v>
      </c>
      <c r="BK126" s="2">
        <f t="shared" si="139"/>
        <v>87.050459041173127</v>
      </c>
      <c r="BL126" s="2">
        <f t="shared" si="139"/>
        <v>83.934989180532412</v>
      </c>
      <c r="BM126" s="2">
        <f t="shared" si="139"/>
        <v>87.269432096287787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85.409000000000006</v>
      </c>
      <c r="CF126" s="2">
        <f t="shared" si="140"/>
        <v>84.841999999999999</v>
      </c>
      <c r="CG126" s="2">
        <f t="shared" si="140"/>
        <v>80.5</v>
      </c>
      <c r="CH126" s="2">
        <f t="shared" si="140"/>
        <v>83.828999999999994</v>
      </c>
      <c r="CI126" s="2">
        <f t="shared" si="140"/>
        <v>83.584999999999994</v>
      </c>
      <c r="CJ126" s="2">
        <f t="shared" si="140"/>
        <v>80.05</v>
      </c>
      <c r="CK126" s="2">
        <f t="shared" si="140"/>
        <v>86.575000000000003</v>
      </c>
      <c r="CL126" s="2">
        <f t="shared" si="140"/>
        <v>79.95</v>
      </c>
      <c r="CM126" s="2">
        <f t="shared" si="140"/>
        <v>86.340999999999994</v>
      </c>
      <c r="CN126" s="2">
        <f t="shared" si="140"/>
        <v>85.537000000000006</v>
      </c>
      <c r="CO126" s="2">
        <f t="shared" si="140"/>
        <v>85.462999999999994</v>
      </c>
      <c r="CP126" s="2">
        <f t="shared" si="140"/>
        <v>84.268000000000001</v>
      </c>
      <c r="CQ126" s="2">
        <f t="shared" si="140"/>
        <v>86.575000000000003</v>
      </c>
      <c r="CR126" s="2">
        <f t="shared" si="140"/>
        <v>85.674999999999997</v>
      </c>
      <c r="CS126" s="2">
        <f t="shared" si="140"/>
        <v>88.256</v>
      </c>
      <c r="CU126" s="2">
        <f t="shared" si="110"/>
        <v>85.409000000000006</v>
      </c>
      <c r="CV126" s="2">
        <f t="shared" si="111"/>
        <v>84.841999999999999</v>
      </c>
      <c r="CW126" s="2">
        <f t="shared" si="112"/>
        <v>80.5</v>
      </c>
      <c r="CX126" s="2">
        <f t="shared" si="113"/>
        <v>83.828999999999994</v>
      </c>
      <c r="CY126" s="2">
        <f t="shared" si="114"/>
        <v>83.584999999999994</v>
      </c>
      <c r="CZ126" s="2">
        <f t="shared" si="115"/>
        <v>80.05</v>
      </c>
      <c r="DA126" s="2">
        <f t="shared" si="116"/>
        <v>86.575000000000003</v>
      </c>
      <c r="DB126" s="2">
        <f t="shared" si="117"/>
        <v>79.95</v>
      </c>
      <c r="DC126" s="2">
        <f t="shared" si="118"/>
        <v>86.340999999999994</v>
      </c>
      <c r="DD126" s="2">
        <f t="shared" si="119"/>
        <v>85.537000000000006</v>
      </c>
      <c r="DE126" s="2">
        <f t="shared" si="120"/>
        <v>85.462999999999994</v>
      </c>
      <c r="DF126" s="2">
        <f t="shared" si="121"/>
        <v>84.268000000000001</v>
      </c>
      <c r="DG126" s="2">
        <f t="shared" si="122"/>
        <v>86.575000000000003</v>
      </c>
      <c r="DH126" s="2">
        <f t="shared" si="123"/>
        <v>85.674999999999997</v>
      </c>
      <c r="DI126" s="2">
        <f t="shared" si="124"/>
        <v>88.256</v>
      </c>
      <c r="DK126" s="2">
        <f t="shared" si="148"/>
        <v>108.05857759784072</v>
      </c>
      <c r="DL126" s="2">
        <f t="shared" si="148"/>
        <v>114.07044264507422</v>
      </c>
      <c r="DM126" s="2">
        <f t="shared" si="148"/>
        <v>113.54747185741087</v>
      </c>
      <c r="DN126" s="2">
        <f t="shared" si="148"/>
        <v>111.24214006968637</v>
      </c>
      <c r="DO126" s="2">
        <f t="shared" si="148"/>
        <v>107.96435863039399</v>
      </c>
      <c r="DP126" s="2">
        <f t="shared" si="148"/>
        <v>111.62950046904315</v>
      </c>
      <c r="DQ126" s="2">
        <f t="shared" si="148"/>
        <v>113.99757759784075</v>
      </c>
      <c r="DR126" s="2">
        <f t="shared" si="148"/>
        <v>118.07496457489879</v>
      </c>
      <c r="DS126" s="2">
        <f t="shared" si="148"/>
        <v>122.46414588394062</v>
      </c>
      <c r="DT126" s="2">
        <f t="shared" si="148"/>
        <v>124.16053153153155</v>
      </c>
      <c r="DU126" s="2">
        <f t="shared" si="148"/>
        <v>117.30055290513188</v>
      </c>
      <c r="DV126" s="2">
        <f t="shared" si="148"/>
        <v>112.33181715723821</v>
      </c>
      <c r="DW126" s="2">
        <f t="shared" si="148"/>
        <v>113.82448717948718</v>
      </c>
      <c r="DX126" s="2">
        <f t="shared" si="148"/>
        <v>99.651734143049921</v>
      </c>
      <c r="DY126" s="2">
        <f t="shared" si="148"/>
        <v>100.95620467610466</v>
      </c>
      <c r="EA126" s="2">
        <f t="shared" si="152"/>
        <v>84.606123134698095</v>
      </c>
      <c r="EB126" s="2">
        <f t="shared" si="152"/>
        <v>84.135555696491537</v>
      </c>
      <c r="EC126" s="2">
        <f t="shared" si="152"/>
        <v>81.58732820199829</v>
      </c>
      <c r="ED126" s="2">
        <f t="shared" si="152"/>
        <v>82.235843023149954</v>
      </c>
      <c r="EE126" s="2">
        <f t="shared" si="151"/>
        <v>82.90765415901339</v>
      </c>
      <c r="EF126" s="2">
        <f t="shared" si="151"/>
        <v>82.365140339815838</v>
      </c>
      <c r="EG126" s="2">
        <f t="shared" si="151"/>
        <v>82.73338999668934</v>
      </c>
      <c r="EH126" s="2">
        <f t="shared" si="151"/>
        <v>81.822594475895897</v>
      </c>
      <c r="EI126" s="2">
        <f t="shared" si="151"/>
        <v>84.495643098515728</v>
      </c>
      <c r="EJ126" s="2">
        <f t="shared" si="151"/>
        <v>85.994903464650193</v>
      </c>
      <c r="EK126" s="2">
        <f t="shared" si="151"/>
        <v>85.29582795535913</v>
      </c>
      <c r="EL126" s="2">
        <f t="shared" si="151"/>
        <v>84.491399630059902</v>
      </c>
      <c r="EM126" s="2">
        <f t="shared" si="135"/>
        <v>86.917934955561094</v>
      </c>
      <c r="EN126" s="2">
        <f t="shared" si="135"/>
        <v>83.860061756633115</v>
      </c>
      <c r="EO126" s="2">
        <f t="shared" si="135"/>
        <v>87.190547987289861</v>
      </c>
      <c r="EQ126" s="2">
        <f t="shared" si="149"/>
        <v>84.428783955403716</v>
      </c>
      <c r="ER126" s="2">
        <f t="shared" si="149"/>
        <v>84.065640697513601</v>
      </c>
      <c r="ES126" s="2">
        <f t="shared" si="149"/>
        <v>81.550828964674068</v>
      </c>
      <c r="ET126" s="2">
        <f t="shared" si="149"/>
        <v>82.254230852871018</v>
      </c>
      <c r="EU126" s="2">
        <f t="shared" si="149"/>
        <v>82.813227325100016</v>
      </c>
      <c r="EV126" s="2">
        <f t="shared" si="149"/>
        <v>82.418487081519714</v>
      </c>
      <c r="EW126" s="2">
        <f t="shared" si="149"/>
        <v>82.746627991567209</v>
      </c>
      <c r="EX126" s="2">
        <f t="shared" si="149"/>
        <v>81.802616547048657</v>
      </c>
      <c r="EY126" s="2">
        <f t="shared" si="149"/>
        <v>84.559497941671196</v>
      </c>
      <c r="EZ126" s="2">
        <f t="shared" si="149"/>
        <v>86.023700312284944</v>
      </c>
      <c r="FA126" s="2">
        <f t="shared" si="149"/>
        <v>85.286584439022434</v>
      </c>
      <c r="FB126" s="2">
        <f t="shared" si="149"/>
        <v>84.459681680740871</v>
      </c>
      <c r="FC126" s="2">
        <f t="shared" si="149"/>
        <v>86.859364536890851</v>
      </c>
      <c r="FD126" s="2">
        <f t="shared" si="149"/>
        <v>83.865129649149566</v>
      </c>
      <c r="FE126" s="2">
        <f t="shared" si="149"/>
        <v>87.12251379190181</v>
      </c>
      <c r="FG126" s="2">
        <f t="shared" si="150"/>
        <v>0.99580608189261333</v>
      </c>
      <c r="FH126" s="2">
        <f t="shared" si="150"/>
        <v>0.99593194066535884</v>
      </c>
      <c r="FI126" s="2">
        <f t="shared" si="150"/>
        <v>0.99550862344665703</v>
      </c>
      <c r="FJ126" s="2">
        <f t="shared" si="150"/>
        <v>0.99509434630097471</v>
      </c>
      <c r="FK126" s="2">
        <f t="shared" si="150"/>
        <v>0.99518691316944641</v>
      </c>
      <c r="FL126" s="2">
        <f t="shared" si="150"/>
        <v>0.99555345640354076</v>
      </c>
      <c r="FM126" s="2">
        <f t="shared" si="150"/>
        <v>0.99507186796062153</v>
      </c>
      <c r="FN126" s="2">
        <f t="shared" si="150"/>
        <v>0.99499394221004156</v>
      </c>
      <c r="FO126" s="2">
        <f t="shared" si="150"/>
        <v>0.99548098289461506</v>
      </c>
      <c r="FP126" s="2">
        <f t="shared" si="150"/>
        <v>0.9945755981280715</v>
      </c>
      <c r="FQ126" s="2">
        <f t="shared" si="150"/>
        <v>0.99514447437703035</v>
      </c>
      <c r="FR126" s="2">
        <f t="shared" si="150"/>
        <v>0.99456595266267867</v>
      </c>
      <c r="FS126" s="2">
        <f t="shared" si="150"/>
        <v>0.99504923186484695</v>
      </c>
      <c r="FT126" s="2">
        <f t="shared" si="150"/>
        <v>0.9952582847753304</v>
      </c>
      <c r="FU126" s="2">
        <f t="shared" si="150"/>
        <v>0.99422701667262336</v>
      </c>
      <c r="FW126" s="2">
        <f t="shared" si="141"/>
        <v>1.2087985585108669E-2</v>
      </c>
      <c r="FX126" s="2">
        <f t="shared" si="141"/>
        <v>1.5239769515371213E-2</v>
      </c>
      <c r="FY126" s="2">
        <f t="shared" si="141"/>
        <v>1.5618731831527264E-2</v>
      </c>
      <c r="FZ126" s="2">
        <f t="shared" si="141"/>
        <v>1.4945469501501751E-2</v>
      </c>
      <c r="GA126" s="2">
        <f t="shared" si="141"/>
        <v>1.5132752631725976E-2</v>
      </c>
      <c r="GB126" s="2">
        <f t="shared" si="141"/>
        <v>1.5033004190247785E-2</v>
      </c>
      <c r="GC126" s="2">
        <f t="shared" si="141"/>
        <v>1.33125869380998E-2</v>
      </c>
      <c r="GD126" s="2">
        <f t="shared" si="141"/>
        <v>1.5546549899791783E-2</v>
      </c>
      <c r="GE126" s="2">
        <f t="shared" si="141"/>
        <v>1.7111392156673181E-2</v>
      </c>
      <c r="GF126" s="2">
        <f t="shared" si="141"/>
        <v>1.2644491013535795E-2</v>
      </c>
      <c r="GG126" s="2">
        <f t="shared" si="141"/>
        <v>1.3247997602920326E-2</v>
      </c>
      <c r="GH126" s="2">
        <f t="shared" si="141"/>
        <v>1.1756570783957726E-2</v>
      </c>
      <c r="GI126" s="2">
        <f t="shared" si="141"/>
        <v>1.167851930266073E-2</v>
      </c>
      <c r="GJ126" s="2">
        <f t="shared" si="141"/>
        <v>9.4340046607023741E-3</v>
      </c>
      <c r="GK126" s="2">
        <f t="shared" si="141"/>
        <v>8.5956415544117086E-3</v>
      </c>
      <c r="GM126" s="86">
        <f t="shared" si="142"/>
        <v>2.4539166238908983E-36</v>
      </c>
      <c r="GN126" s="86">
        <f t="shared" si="142"/>
        <v>1.0592549014008349E-99</v>
      </c>
      <c r="GO126" s="86">
        <f t="shared" si="142"/>
        <v>2.5269561367965081E-115</v>
      </c>
      <c r="GP126" s="86">
        <f t="shared" si="142"/>
        <v>5.1160896910474198E-104</v>
      </c>
      <c r="GQ126" s="86">
        <f t="shared" si="142"/>
        <v>5.0548256339118706E-125</v>
      </c>
      <c r="GR126" s="86">
        <f t="shared" si="142"/>
        <v>9.4129298497491873E-163</v>
      </c>
      <c r="GS126" s="86">
        <f t="shared" si="142"/>
        <v>3.002485882405634E-156</v>
      </c>
      <c r="GT126" s="86">
        <f t="shared" si="142"/>
        <v>2.4619084585025122E-106</v>
      </c>
      <c r="GU126" s="86">
        <f t="shared" si="142"/>
        <v>1.7164812553352173E-127</v>
      </c>
      <c r="GV126" s="86">
        <f t="shared" si="142"/>
        <v>4.3534695325639288E-118</v>
      </c>
      <c r="GW126" s="86">
        <f t="shared" si="142"/>
        <v>1.4394676020477391E-128</v>
      </c>
      <c r="GX126" s="86">
        <f t="shared" si="142"/>
        <v>2.7248513496788823E-114</v>
      </c>
      <c r="GY126" s="86">
        <f t="shared" si="142"/>
        <v>1.0896162428931176E-111</v>
      </c>
      <c r="GZ126" s="86">
        <f t="shared" si="142"/>
        <v>1.0199588611110783E-53</v>
      </c>
      <c r="HA126" s="86">
        <f t="shared" si="142"/>
        <v>1.0886302961040026E-51</v>
      </c>
      <c r="HC126" s="86">
        <f t="shared" si="153"/>
        <v>1.8443840712523099E-10</v>
      </c>
      <c r="HD126" s="86">
        <f t="shared" si="153"/>
        <v>1.6197878887172966E-22</v>
      </c>
      <c r="HE126" s="86">
        <f t="shared" si="153"/>
        <v>1.8707647311044862E-20</v>
      </c>
      <c r="HF126" s="86">
        <f t="shared" si="153"/>
        <v>1.6799031536851879E-23</v>
      </c>
      <c r="HG126" s="86">
        <f t="shared" si="153"/>
        <v>2.4015507372038048E-24</v>
      </c>
      <c r="HH126" s="86">
        <f t="shared" si="153"/>
        <v>4.5299766339683571E-39</v>
      </c>
      <c r="HI126" s="86">
        <f t="shared" si="138"/>
        <v>4.6979287635267443E-33</v>
      </c>
      <c r="HJ126" s="86">
        <f t="shared" si="138"/>
        <v>1.3817073658646376E-38</v>
      </c>
      <c r="HK126" s="86">
        <f t="shared" si="138"/>
        <v>7.3599202278662456E-35</v>
      </c>
      <c r="HL126" s="86">
        <f t="shared" si="138"/>
        <v>5.994009135807763E-33</v>
      </c>
      <c r="HM126" s="86">
        <f t="shared" si="138"/>
        <v>1.2175165096645938E-31</v>
      </c>
      <c r="HN126" s="86">
        <f t="shared" si="138"/>
        <v>6.8112960921787299E-25</v>
      </c>
      <c r="HO126" s="86">
        <f t="shared" si="138"/>
        <v>1.1829184407695546E-23</v>
      </c>
      <c r="HP126" s="86">
        <f t="shared" si="138"/>
        <v>6.2883393704948172E-13</v>
      </c>
      <c r="HQ126" s="86">
        <f t="shared" si="138"/>
        <v>2.0531196122445825E-10</v>
      </c>
      <c r="HS126" s="86">
        <f t="shared" si="143"/>
        <v>4.4705994638548596E-4</v>
      </c>
      <c r="HT126" s="86">
        <f t="shared" si="143"/>
        <v>1.7687102521606543E-3</v>
      </c>
      <c r="HU126" s="86">
        <f t="shared" si="143"/>
        <v>4.8652164537440194E-4</v>
      </c>
      <c r="HV126" s="86">
        <f t="shared" si="143"/>
        <v>2.3342870112818116E-4</v>
      </c>
      <c r="HW126" s="86">
        <f t="shared" si="143"/>
        <v>7.8781700086952115E-4</v>
      </c>
      <c r="HX126" s="86">
        <f t="shared" si="143"/>
        <v>1.8680168136199932E-4</v>
      </c>
      <c r="HY126" s="86">
        <f t="shared" si="143"/>
        <v>2.0772810996422519E-4</v>
      </c>
      <c r="HZ126" s="86">
        <f t="shared" si="143"/>
        <v>4.1888625477351716E-4</v>
      </c>
      <c r="IA126" s="86">
        <f t="shared" si="143"/>
        <v>4.8631798578440289E-4</v>
      </c>
      <c r="IB126" s="86">
        <f t="shared" si="143"/>
        <v>6.9983083510542798E-5</v>
      </c>
      <c r="IC126" s="86">
        <f t="shared" si="143"/>
        <v>1.4636010629508512E-4</v>
      </c>
      <c r="ID126" s="86">
        <f t="shared" si="143"/>
        <v>8.9303948452402576E-5</v>
      </c>
      <c r="IE126" s="86">
        <f t="shared" si="143"/>
        <v>1.1647937721123783E-4</v>
      </c>
      <c r="IF126" s="86">
        <f t="shared" si="143"/>
        <v>1.2805137774431479E-3</v>
      </c>
      <c r="IG126" s="86">
        <f t="shared" si="143"/>
        <v>1.9837223412593717E-3</v>
      </c>
      <c r="II126" s="86">
        <f t="shared" si="144"/>
        <v>8.840480115045098E-37</v>
      </c>
      <c r="IJ126" s="86">
        <f t="shared" si="144"/>
        <v>8.7532055768021239E-30</v>
      </c>
      <c r="IK126" s="86">
        <f t="shared" si="144"/>
        <v>3.1663006583326783E-37</v>
      </c>
      <c r="IL126" s="86">
        <f t="shared" si="144"/>
        <v>3.2538527571642523E-41</v>
      </c>
      <c r="IM126" s="86">
        <f t="shared" si="144"/>
        <v>2.8519275771792665E-39</v>
      </c>
      <c r="IN126" s="86">
        <f t="shared" si="144"/>
        <v>2.3049109170045155E-42</v>
      </c>
      <c r="IO126" s="86">
        <f t="shared" si="144"/>
        <v>3.0191210464231311E-44</v>
      </c>
      <c r="IP126" s="86">
        <f t="shared" si="144"/>
        <v>1.7709798888603459E-40</v>
      </c>
      <c r="IQ126" s="86">
        <f t="shared" si="144"/>
        <v>1.1550992040293426E-41</v>
      </c>
      <c r="IR126" s="86">
        <f t="shared" si="144"/>
        <v>3.8851078191371234E-46</v>
      </c>
      <c r="IS126" s="86">
        <f t="shared" si="144"/>
        <v>2.3143195306069859E-46</v>
      </c>
      <c r="IT126" s="86">
        <f t="shared" si="144"/>
        <v>1.7153409440299281E-46</v>
      </c>
      <c r="IU126" s="86">
        <f t="shared" si="144"/>
        <v>4.2905936836110017E-43</v>
      </c>
      <c r="IV126" s="86">
        <f t="shared" si="144"/>
        <v>6.9737651415371624E-25</v>
      </c>
      <c r="IW126" s="86">
        <f t="shared" si="144"/>
        <v>1.0644393016381269E-23</v>
      </c>
      <c r="IY126" s="86">
        <f t="shared" si="145"/>
        <v>4.4706013082389311E-4</v>
      </c>
      <c r="IZ126" s="86">
        <f t="shared" si="145"/>
        <v>1.7687102521606543E-3</v>
      </c>
      <c r="JA126" s="86">
        <f t="shared" si="145"/>
        <v>4.8652164537440194E-4</v>
      </c>
      <c r="JB126" s="86">
        <f t="shared" si="145"/>
        <v>2.3342870112818116E-4</v>
      </c>
      <c r="JC126" s="86">
        <f t="shared" si="145"/>
        <v>7.8781700086952115E-4</v>
      </c>
      <c r="JD126" s="86">
        <f t="shared" si="145"/>
        <v>1.8680168136199932E-4</v>
      </c>
      <c r="JE126" s="86">
        <f t="shared" si="145"/>
        <v>2.0772810996422519E-4</v>
      </c>
      <c r="JF126" s="86">
        <f t="shared" si="145"/>
        <v>4.1888625477351716E-4</v>
      </c>
      <c r="JG126" s="86">
        <f t="shared" si="145"/>
        <v>4.8631798578440289E-4</v>
      </c>
      <c r="JH126" s="86">
        <f t="shared" si="145"/>
        <v>6.9983083510542798E-5</v>
      </c>
      <c r="JI126" s="86">
        <f t="shared" si="145"/>
        <v>1.4636010629508512E-4</v>
      </c>
      <c r="JJ126" s="86">
        <f t="shared" si="145"/>
        <v>8.9303948452402576E-5</v>
      </c>
      <c r="JK126" s="86">
        <f t="shared" si="145"/>
        <v>1.1647937721123783E-4</v>
      </c>
      <c r="JL126" s="86">
        <f t="shared" si="145"/>
        <v>1.2805137780719819E-3</v>
      </c>
      <c r="JM126" s="86">
        <f t="shared" si="145"/>
        <v>1.9837225465713327E-3</v>
      </c>
    </row>
    <row r="127" spans="2:273" x14ac:dyDescent="0.25">
      <c r="B127" s="2">
        <v>100</v>
      </c>
      <c r="C127" s="37">
        <v>85.067999999999998</v>
      </c>
      <c r="D127" s="37">
        <v>83.921000000000006</v>
      </c>
      <c r="E127" s="37">
        <v>81.099999999999994</v>
      </c>
      <c r="F127" s="37">
        <v>80.853999999999999</v>
      </c>
      <c r="G127" s="37">
        <v>81.122</v>
      </c>
      <c r="H127" s="37">
        <v>82.474999999999994</v>
      </c>
      <c r="I127" s="37">
        <v>84.4</v>
      </c>
      <c r="J127" s="37">
        <v>82.7</v>
      </c>
      <c r="K127" s="37">
        <v>84.316999999999993</v>
      </c>
      <c r="L127" s="37">
        <v>84.927000000000007</v>
      </c>
      <c r="M127" s="37">
        <v>84.683000000000007</v>
      </c>
      <c r="N127" s="37">
        <v>82.244</v>
      </c>
      <c r="O127" s="37">
        <v>88.95</v>
      </c>
      <c r="P127" s="37">
        <v>80.924999999999997</v>
      </c>
      <c r="Q127" s="37">
        <v>89.076999999999998</v>
      </c>
      <c r="S127" s="4">
        <f t="shared" si="146"/>
        <v>84.465630731672306</v>
      </c>
      <c r="T127" s="4">
        <f t="shared" si="146"/>
        <v>84.121845478638051</v>
      </c>
      <c r="U127" s="4">
        <f t="shared" si="146"/>
        <v>81.539326811666214</v>
      </c>
      <c r="V127" s="4">
        <f t="shared" si="146"/>
        <v>82.210582762098113</v>
      </c>
      <c r="W127" s="4">
        <f t="shared" si="146"/>
        <v>82.923769142927014</v>
      </c>
      <c r="X127" s="4">
        <f t="shared" si="146"/>
        <v>82.382996134372803</v>
      </c>
      <c r="Y127" s="4">
        <f t="shared" si="146"/>
        <v>82.730491479726027</v>
      </c>
      <c r="Z127" s="4">
        <f t="shared" si="146"/>
        <v>81.909858214747828</v>
      </c>
      <c r="AA127" s="4">
        <f t="shared" si="146"/>
        <v>84.561004828068334</v>
      </c>
      <c r="AB127" s="4">
        <f t="shared" si="146"/>
        <v>86.055019581068663</v>
      </c>
      <c r="AC127" s="4">
        <f t="shared" si="146"/>
        <v>85.304428716365493</v>
      </c>
      <c r="AD127" s="4">
        <f t="shared" si="146"/>
        <v>84.525293252490187</v>
      </c>
      <c r="AE127" s="4">
        <f t="shared" si="146"/>
        <v>86.909187074846443</v>
      </c>
      <c r="AF127" s="4">
        <f t="shared" si="146"/>
        <v>84.27871705331826</v>
      </c>
      <c r="AG127" s="4">
        <f t="shared" si="146"/>
        <v>88.521935266922071</v>
      </c>
      <c r="AI127" s="4">
        <f t="shared" si="147"/>
        <v>0.602369268327692</v>
      </c>
      <c r="AJ127" s="4">
        <f t="shared" si="147"/>
        <v>-0.20084547863804403</v>
      </c>
      <c r="AK127" s="4">
        <f t="shared" si="147"/>
        <v>-0.4393268116662199</v>
      </c>
      <c r="AL127" s="4">
        <f t="shared" si="147"/>
        <v>-1.3565827620981139</v>
      </c>
      <c r="AM127" s="4">
        <f t="shared" si="147"/>
        <v>-1.8017691429270144</v>
      </c>
      <c r="AN127" s="4">
        <f t="shared" si="147"/>
        <v>9.2003865627191317E-2</v>
      </c>
      <c r="AO127" s="4">
        <f t="shared" si="147"/>
        <v>1.669508520273979</v>
      </c>
      <c r="AP127" s="4">
        <f t="shared" si="147"/>
        <v>0.7901417852521746</v>
      </c>
      <c r="AQ127" s="4">
        <f t="shared" si="147"/>
        <v>-0.24400482806834134</v>
      </c>
      <c r="AR127" s="4">
        <f t="shared" si="147"/>
        <v>-1.1280195810686564</v>
      </c>
      <c r="AS127" s="4">
        <f t="shared" si="147"/>
        <v>-0.62142871636548591</v>
      </c>
      <c r="AT127" s="4">
        <f t="shared" si="147"/>
        <v>-2.2812932524901868</v>
      </c>
      <c r="AU127" s="4">
        <f t="shared" si="147"/>
        <v>2.0408129251535598</v>
      </c>
      <c r="AV127" s="4">
        <f t="shared" si="147"/>
        <v>-3.3537170533182632</v>
      </c>
      <c r="AW127" s="4">
        <f t="shared" si="147"/>
        <v>0.55506473307792703</v>
      </c>
      <c r="AY127" s="2">
        <f t="shared" ref="AY127:BM143" si="154">IF(OR($B127 &lt; C$230, $B127 &gt; C$233), #N/A, ((1-FG127)*DK127) + (FG127 - FW127)*EA127 + (FW127*EQ127))</f>
        <v>84.465630731649725</v>
      </c>
      <c r="AZ127" s="2">
        <f t="shared" si="154"/>
        <v>84.063357523436579</v>
      </c>
      <c r="BA127" s="2">
        <f t="shared" si="154"/>
        <v>81.523045197191195</v>
      </c>
      <c r="BB127" s="2">
        <f t="shared" si="154"/>
        <v>82.190665943934647</v>
      </c>
      <c r="BC127" s="2">
        <f t="shared" si="154"/>
        <v>82.855550406583077</v>
      </c>
      <c r="BD127" s="2">
        <f t="shared" si="154"/>
        <v>82.356185444418841</v>
      </c>
      <c r="BE127" s="2">
        <f t="shared" si="154"/>
        <v>82.696124959680375</v>
      </c>
      <c r="BF127" s="2">
        <f t="shared" si="154"/>
        <v>81.842143765003385</v>
      </c>
      <c r="BG127" s="2">
        <f t="shared" si="154"/>
        <v>84.45550022708845</v>
      </c>
      <c r="BH127" s="2">
        <f t="shared" si="154"/>
        <v>86.037623505315693</v>
      </c>
      <c r="BI127" s="2">
        <f t="shared" si="154"/>
        <v>85.266847428601864</v>
      </c>
      <c r="BJ127" s="2">
        <f t="shared" si="154"/>
        <v>84.501156940142423</v>
      </c>
      <c r="BK127" s="2">
        <f t="shared" si="154"/>
        <v>86.878149962784221</v>
      </c>
      <c r="BL127" s="2">
        <f t="shared" si="154"/>
        <v>83.836731766745729</v>
      </c>
      <c r="BM127" s="2">
        <f t="shared" si="154"/>
        <v>87.191438201546106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85.067999999999998</v>
      </c>
      <c r="CF127" s="2">
        <f t="shared" si="155"/>
        <v>83.921000000000006</v>
      </c>
      <c r="CG127" s="2">
        <f t="shared" si="155"/>
        <v>81.099999999999994</v>
      </c>
      <c r="CH127" s="2">
        <f t="shared" si="155"/>
        <v>80.853999999999999</v>
      </c>
      <c r="CI127" s="2">
        <f t="shared" si="155"/>
        <v>81.122</v>
      </c>
      <c r="CJ127" s="2">
        <f t="shared" si="155"/>
        <v>82.474999999999994</v>
      </c>
      <c r="CK127" s="2">
        <f t="shared" si="155"/>
        <v>84.4</v>
      </c>
      <c r="CL127" s="2">
        <f t="shared" si="155"/>
        <v>82.7</v>
      </c>
      <c r="CM127" s="2">
        <f t="shared" si="155"/>
        <v>84.316999999999993</v>
      </c>
      <c r="CN127" s="2">
        <f t="shared" si="155"/>
        <v>84.927000000000007</v>
      </c>
      <c r="CO127" s="2">
        <f t="shared" si="155"/>
        <v>84.683000000000007</v>
      </c>
      <c r="CP127" s="2">
        <f t="shared" si="155"/>
        <v>82.244</v>
      </c>
      <c r="CQ127" s="2">
        <f t="shared" si="155"/>
        <v>88.95</v>
      </c>
      <c r="CR127" s="2">
        <f t="shared" si="155"/>
        <v>80.924999999999997</v>
      </c>
      <c r="CS127" s="2">
        <f t="shared" si="155"/>
        <v>89.076999999999998</v>
      </c>
      <c r="CU127" s="2">
        <f t="shared" si="110"/>
        <v>85.067999999999998</v>
      </c>
      <c r="CV127" s="2">
        <f t="shared" si="111"/>
        <v>83.921000000000006</v>
      </c>
      <c r="CW127" s="2">
        <f t="shared" si="112"/>
        <v>81.099999999999994</v>
      </c>
      <c r="CX127" s="2">
        <f t="shared" si="113"/>
        <v>80.853999999999999</v>
      </c>
      <c r="CY127" s="2">
        <f t="shared" si="114"/>
        <v>81.122</v>
      </c>
      <c r="CZ127" s="2">
        <f t="shared" si="115"/>
        <v>82.474999999999994</v>
      </c>
      <c r="DA127" s="2">
        <f t="shared" si="116"/>
        <v>84.4</v>
      </c>
      <c r="DB127" s="2">
        <f t="shared" si="117"/>
        <v>82.7</v>
      </c>
      <c r="DC127" s="2">
        <f t="shared" si="118"/>
        <v>84.316999999999993</v>
      </c>
      <c r="DD127" s="2">
        <f t="shared" si="119"/>
        <v>84.927000000000007</v>
      </c>
      <c r="DE127" s="2">
        <f t="shared" si="120"/>
        <v>84.683000000000007</v>
      </c>
      <c r="DF127" s="2">
        <f t="shared" si="121"/>
        <v>82.244</v>
      </c>
      <c r="DG127" s="2">
        <f t="shared" si="122"/>
        <v>88.95</v>
      </c>
      <c r="DH127" s="2">
        <f t="shared" si="123"/>
        <v>80.924999999999997</v>
      </c>
      <c r="DI127" s="2">
        <f t="shared" si="124"/>
        <v>89.076999999999998</v>
      </c>
      <c r="DK127" s="2">
        <f t="shared" si="148"/>
        <v>108.20506302294194</v>
      </c>
      <c r="DL127" s="2">
        <f t="shared" si="148"/>
        <v>114.27487381916329</v>
      </c>
      <c r="DM127" s="2">
        <f t="shared" si="148"/>
        <v>113.79086772983113</v>
      </c>
      <c r="DN127" s="2">
        <f t="shared" si="148"/>
        <v>111.45889547038324</v>
      </c>
      <c r="DO127" s="2">
        <f t="shared" si="148"/>
        <v>108.10688198874296</v>
      </c>
      <c r="DP127" s="2">
        <f t="shared" si="148"/>
        <v>111.85477720450281</v>
      </c>
      <c r="DQ127" s="2">
        <f t="shared" si="148"/>
        <v>114.22534075573547</v>
      </c>
      <c r="DR127" s="2">
        <f t="shared" si="148"/>
        <v>118.37146761133603</v>
      </c>
      <c r="DS127" s="2">
        <f t="shared" si="148"/>
        <v>122.82269365721997</v>
      </c>
      <c r="DT127" s="2">
        <f t="shared" si="148"/>
        <v>124.50843504030348</v>
      </c>
      <c r="DU127" s="2">
        <f t="shared" si="148"/>
        <v>117.57997056570743</v>
      </c>
      <c r="DV127" s="2">
        <f t="shared" si="148"/>
        <v>112.50202013349382</v>
      </c>
      <c r="DW127" s="2">
        <f t="shared" si="148"/>
        <v>113.98852564102563</v>
      </c>
      <c r="DX127" s="2">
        <f t="shared" si="148"/>
        <v>99.757665317138986</v>
      </c>
      <c r="DY127" s="2">
        <f t="shared" si="148"/>
        <v>101.03011085371084</v>
      </c>
      <c r="EA127" s="2">
        <f t="shared" si="152"/>
        <v>84.376393516775337</v>
      </c>
      <c r="EB127" s="2">
        <f t="shared" si="152"/>
        <v>83.951438716101379</v>
      </c>
      <c r="EC127" s="2">
        <f t="shared" si="152"/>
        <v>81.390377333966285</v>
      </c>
      <c r="ED127" s="2">
        <f t="shared" si="152"/>
        <v>82.058264240419902</v>
      </c>
      <c r="EE127" s="2">
        <f t="shared" si="151"/>
        <v>82.745338887431132</v>
      </c>
      <c r="EF127" s="2">
        <f t="shared" si="151"/>
        <v>82.234824058875319</v>
      </c>
      <c r="EG127" s="2">
        <f t="shared" si="151"/>
        <v>82.552988673695467</v>
      </c>
      <c r="EH127" s="2">
        <f t="shared" si="151"/>
        <v>81.674293801797617</v>
      </c>
      <c r="EI127" s="2">
        <f t="shared" si="151"/>
        <v>84.294860724289506</v>
      </c>
      <c r="EJ127" s="2">
        <f t="shared" si="151"/>
        <v>85.84564948219662</v>
      </c>
      <c r="EK127" s="2">
        <f t="shared" si="151"/>
        <v>85.122676147605674</v>
      </c>
      <c r="EL127" s="2">
        <f t="shared" si="151"/>
        <v>84.361544763576148</v>
      </c>
      <c r="EM127" s="2">
        <f t="shared" si="135"/>
        <v>86.755580433250742</v>
      </c>
      <c r="EN127" s="2">
        <f t="shared" si="135"/>
        <v>83.767548032936872</v>
      </c>
      <c r="EO127" s="2">
        <f t="shared" si="135"/>
        <v>87.118959745797071</v>
      </c>
      <c r="EQ127" s="2">
        <f t="shared" si="149"/>
        <v>84.229953999622751</v>
      </c>
      <c r="ER127" s="2">
        <f t="shared" si="149"/>
        <v>83.913988056912572</v>
      </c>
      <c r="ES127" s="2">
        <f t="shared" si="149"/>
        <v>81.384355028434882</v>
      </c>
      <c r="ET127" s="2">
        <f t="shared" si="149"/>
        <v>82.107531695750069</v>
      </c>
      <c r="EU127" s="2">
        <f t="shared" si="149"/>
        <v>82.675184461668309</v>
      </c>
      <c r="EV127" s="2">
        <f t="shared" si="149"/>
        <v>82.307529543361071</v>
      </c>
      <c r="EW127" s="2">
        <f t="shared" si="149"/>
        <v>82.602571782766205</v>
      </c>
      <c r="EX127" s="2">
        <f t="shared" si="149"/>
        <v>81.687940904032374</v>
      </c>
      <c r="EY127" s="2">
        <f t="shared" si="149"/>
        <v>84.390316476330383</v>
      </c>
      <c r="EZ127" s="2">
        <f t="shared" si="149"/>
        <v>85.889954043825739</v>
      </c>
      <c r="FA127" s="2">
        <f t="shared" si="149"/>
        <v>85.148832864171652</v>
      </c>
      <c r="FB127" s="2">
        <f t="shared" si="149"/>
        <v>84.368052691135233</v>
      </c>
      <c r="FC127" s="2">
        <f t="shared" si="149"/>
        <v>86.720789547299745</v>
      </c>
      <c r="FD127" s="2">
        <f t="shared" si="149"/>
        <v>83.768097461628713</v>
      </c>
      <c r="FE127" s="2">
        <f t="shared" si="149"/>
        <v>87.033869741598423</v>
      </c>
      <c r="FG127" s="2">
        <f t="shared" si="150"/>
        <v>0.99617368924404515</v>
      </c>
      <c r="FH127" s="2">
        <f t="shared" si="150"/>
        <v>0.99628855729883781</v>
      </c>
      <c r="FI127" s="2">
        <f t="shared" si="150"/>
        <v>0.99590219647869649</v>
      </c>
      <c r="FJ127" s="2">
        <f t="shared" si="150"/>
        <v>0.99552405863755633</v>
      </c>
      <c r="FK127" s="2">
        <f t="shared" si="150"/>
        <v>0.99560855286423799</v>
      </c>
      <c r="FL127" s="2">
        <f t="shared" si="150"/>
        <v>0.99594311679638614</v>
      </c>
      <c r="FM127" s="2">
        <f t="shared" si="150"/>
        <v>0.99550354039759703</v>
      </c>
      <c r="FN127" s="2">
        <f t="shared" si="150"/>
        <v>0.99543240910605457</v>
      </c>
      <c r="FO127" s="2">
        <f t="shared" si="150"/>
        <v>0.99587696799802505</v>
      </c>
      <c r="FP127" s="2">
        <f t="shared" si="150"/>
        <v>0.9950505243676433</v>
      </c>
      <c r="FQ127" s="2">
        <f t="shared" si="150"/>
        <v>0.995569815277207</v>
      </c>
      <c r="FR127" s="2">
        <f t="shared" si="150"/>
        <v>0.99504171918796769</v>
      </c>
      <c r="FS127" s="2">
        <f t="shared" si="150"/>
        <v>0.9954828780763566</v>
      </c>
      <c r="FT127" s="2">
        <f t="shared" si="150"/>
        <v>0.99567369930076344</v>
      </c>
      <c r="FU127" s="2">
        <f t="shared" si="150"/>
        <v>0.99473230084977571</v>
      </c>
      <c r="FW127" s="2">
        <f t="shared" ref="FW127:GK143" si="156">POWER(10,($B127-C$232)/C$229)/(1+POWER(10,($B127-C$232)/C$229))</f>
        <v>1.3238773214009831E-2</v>
      </c>
      <c r="FX127" s="2">
        <f t="shared" si="156"/>
        <v>1.6685542143926597E-2</v>
      </c>
      <c r="FY127" s="2">
        <f t="shared" si="156"/>
        <v>1.7099831731284879E-2</v>
      </c>
      <c r="FZ127" s="2">
        <f t="shared" si="156"/>
        <v>1.6363786300701483E-2</v>
      </c>
      <c r="GA127" s="2">
        <f t="shared" si="156"/>
        <v>1.6568543554886551E-2</v>
      </c>
      <c r="GB127" s="2">
        <f t="shared" si="156"/>
        <v>1.6459489179699124E-2</v>
      </c>
      <c r="GC127" s="2">
        <f t="shared" si="156"/>
        <v>1.4578237397358838E-2</v>
      </c>
      <c r="GD127" s="2">
        <f t="shared" si="156"/>
        <v>1.7020923254979017E-2</v>
      </c>
      <c r="GE127" s="2">
        <f t="shared" si="156"/>
        <v>1.8731345272429808E-2</v>
      </c>
      <c r="GF127" s="2">
        <f t="shared" si="156"/>
        <v>1.3847515868181509E-2</v>
      </c>
      <c r="GG127" s="2">
        <f t="shared" si="156"/>
        <v>1.4507597730960378E-2</v>
      </c>
      <c r="GH127" s="2">
        <f t="shared" si="156"/>
        <v>1.2876218639724086E-2</v>
      </c>
      <c r="GI127" s="2">
        <f t="shared" si="156"/>
        <v>1.2790830062886963E-2</v>
      </c>
      <c r="GJ127" s="2">
        <f t="shared" si="156"/>
        <v>1.0334773952118983E-2</v>
      </c>
      <c r="GK127" s="2">
        <f t="shared" si="156"/>
        <v>9.4171240007545395E-3</v>
      </c>
      <c r="GM127" s="86">
        <f t="shared" ref="GM127:HA143" si="157" xml:space="preserve"> _xlfn.NORM.DIST($B127, C$7, ABS(C$11), TRUE) * _xlfn.NORM.DIST(($B127 - C$7)*C$15, 0, ABS(C$11), TRUE) * 2</f>
        <v>4.0018369879704506E-38</v>
      </c>
      <c r="GN127" s="86">
        <f t="shared" si="157"/>
        <v>7.848843679642224E-105</v>
      </c>
      <c r="GO127" s="86">
        <f t="shared" si="157"/>
        <v>3.1240394424083786E-121</v>
      </c>
      <c r="GP127" s="86">
        <f t="shared" si="157"/>
        <v>2.4711994960846378E-109</v>
      </c>
      <c r="GQ127" s="86">
        <f t="shared" si="157"/>
        <v>2.3878833314210198E-131</v>
      </c>
      <c r="GR127" s="86">
        <f t="shared" si="157"/>
        <v>7.4528646805255401E-171</v>
      </c>
      <c r="GS127" s="86">
        <f t="shared" si="157"/>
        <v>3.3990198911582653E-164</v>
      </c>
      <c r="GT127" s="86">
        <f t="shared" si="157"/>
        <v>1.1271995688754442E-111</v>
      </c>
      <c r="GU127" s="86">
        <f t="shared" si="157"/>
        <v>8.1903015623882987E-134</v>
      </c>
      <c r="GV127" s="86">
        <f t="shared" si="157"/>
        <v>4.7779509261709888E-124</v>
      </c>
      <c r="GW127" s="86">
        <f t="shared" si="157"/>
        <v>5.5653579206573356E-135</v>
      </c>
      <c r="GX127" s="86">
        <f t="shared" si="157"/>
        <v>3.6262318443290652E-120</v>
      </c>
      <c r="GY127" s="86">
        <f t="shared" si="157"/>
        <v>2.402942356679919E-117</v>
      </c>
      <c r="GZ127" s="86">
        <f t="shared" si="157"/>
        <v>2.3615507922105568E-56</v>
      </c>
      <c r="HA127" s="86">
        <f t="shared" si="157"/>
        <v>2.9380950881296321E-54</v>
      </c>
      <c r="HC127" s="86">
        <f t="shared" si="153"/>
        <v>1.6132714293353513E-11</v>
      </c>
      <c r="HD127" s="86">
        <f t="shared" si="153"/>
        <v>4.4591132078297574E-25</v>
      </c>
      <c r="HE127" s="86">
        <f t="shared" si="153"/>
        <v>1.0138849330955061E-22</v>
      </c>
      <c r="HF127" s="86">
        <f t="shared" si="153"/>
        <v>4.1931764294146147E-26</v>
      </c>
      <c r="HG127" s="86">
        <f t="shared" si="153"/>
        <v>6.2445790103390027E-27</v>
      </c>
      <c r="HH127" s="86">
        <f t="shared" si="153"/>
        <v>3.5516458009696727E-43</v>
      </c>
      <c r="HI127" s="86">
        <f t="shared" si="138"/>
        <v>1.1488535271788196E-36</v>
      </c>
      <c r="HJ127" s="86">
        <f t="shared" si="138"/>
        <v>9.7230647637284945E-43</v>
      </c>
      <c r="HK127" s="86">
        <f t="shared" si="138"/>
        <v>1.9279147387672027E-38</v>
      </c>
      <c r="HL127" s="86">
        <f t="shared" si="138"/>
        <v>1.4396597609563726E-36</v>
      </c>
      <c r="HM127" s="86">
        <f t="shared" si="138"/>
        <v>5.6045884691125458E-35</v>
      </c>
      <c r="HN127" s="86">
        <f t="shared" si="138"/>
        <v>1.1047992082330175E-27</v>
      </c>
      <c r="HO127" s="86">
        <f t="shared" si="138"/>
        <v>2.6813400567457676E-26</v>
      </c>
      <c r="HP127" s="86">
        <f t="shared" si="138"/>
        <v>2.88006411903549E-14</v>
      </c>
      <c r="HQ127" s="86">
        <f t="shared" si="138"/>
        <v>1.6604460113915626E-11</v>
      </c>
      <c r="HS127" s="86">
        <f t="shared" ref="HS127:IG143" si="158" xml:space="preserve"> _xlfn.NORM.DIST($B127, C$9, ABS(C$13), TRUE) * _xlfn.NORM.DIST(($B127 - C$9)*C$17, 0, ABS(C$13), TRUE) * 2</f>
        <v>8.3773590733982766E-4</v>
      </c>
      <c r="HT127" s="86">
        <f t="shared" si="158"/>
        <v>3.0239531882837009E-3</v>
      </c>
      <c r="HU127" s="86">
        <f t="shared" si="158"/>
        <v>9.476795710835318E-4</v>
      </c>
      <c r="HV127" s="86">
        <f t="shared" si="158"/>
        <v>4.8408355037015305E-4</v>
      </c>
      <c r="HW127" s="86">
        <f t="shared" si="158"/>
        <v>1.5199541875279736E-3</v>
      </c>
      <c r="HX127" s="86">
        <f t="shared" si="158"/>
        <v>3.9586349121362109E-4</v>
      </c>
      <c r="HY127" s="86">
        <f t="shared" si="158"/>
        <v>4.3602822059717365E-4</v>
      </c>
      <c r="HZ127" s="86">
        <f t="shared" si="158"/>
        <v>8.454256023279782E-4</v>
      </c>
      <c r="IA127" s="86">
        <f t="shared" si="158"/>
        <v>1.0010746187514219E-3</v>
      </c>
      <c r="IB127" s="86">
        <f t="shared" si="158"/>
        <v>1.5538819897082152E-4</v>
      </c>
      <c r="IC127" s="86">
        <f t="shared" si="158"/>
        <v>3.1761142566304358E-4</v>
      </c>
      <c r="ID127" s="86">
        <f t="shared" si="158"/>
        <v>1.9425555927959164E-4</v>
      </c>
      <c r="IE127" s="86">
        <f t="shared" si="158"/>
        <v>2.4298854296572224E-4</v>
      </c>
      <c r="IF127" s="86">
        <f t="shared" si="158"/>
        <v>2.0995020606660152E-3</v>
      </c>
      <c r="IG127" s="86">
        <f t="shared" si="158"/>
        <v>3.0421053983231243E-3</v>
      </c>
      <c r="II127" s="86">
        <f t="shared" ref="II127:IW143" si="159" xml:space="preserve"> _xlfn.NORM.DIST($B127, C$10, ABS(C$14), TRUE) * _xlfn.NORM.DIST(($B127 - C$10)*C$18, 0, ABS(C$14), TRUE) * 2</f>
        <v>2.5013798315267365E-35</v>
      </c>
      <c r="IJ127" s="86">
        <f t="shared" si="159"/>
        <v>1.4828402255172245E-28</v>
      </c>
      <c r="IK127" s="86">
        <f t="shared" si="159"/>
        <v>1.1528368397259594E-35</v>
      </c>
      <c r="IL127" s="86">
        <f t="shared" si="159"/>
        <v>1.6967224649680986E-39</v>
      </c>
      <c r="IM127" s="86">
        <f t="shared" si="159"/>
        <v>1.2393755004398921E-37</v>
      </c>
      <c r="IN127" s="86">
        <f t="shared" si="159"/>
        <v>1.3554709504531278E-40</v>
      </c>
      <c r="IO127" s="86">
        <f t="shared" si="159"/>
        <v>1.8987820744267455E-42</v>
      </c>
      <c r="IP127" s="86">
        <f t="shared" si="159"/>
        <v>8.9059759935496756E-39</v>
      </c>
      <c r="IQ127" s="86">
        <f t="shared" si="159"/>
        <v>7.2042321746273341E-40</v>
      </c>
      <c r="IR127" s="86">
        <f t="shared" si="159"/>
        <v>2.7885255730278571E-44</v>
      </c>
      <c r="IS127" s="86">
        <f t="shared" si="159"/>
        <v>1.778203921064038E-44</v>
      </c>
      <c r="IT127" s="86">
        <f t="shared" si="159"/>
        <v>1.1866116703388171E-44</v>
      </c>
      <c r="IU127" s="86">
        <f t="shared" si="159"/>
        <v>2.1420307551925154E-41</v>
      </c>
      <c r="IV127" s="86">
        <f t="shared" si="159"/>
        <v>5.6880922754730282E-24</v>
      </c>
      <c r="IW127" s="86">
        <f t="shared" si="159"/>
        <v>7.5111083025556283E-23</v>
      </c>
      <c r="IY127" s="86">
        <f t="shared" ref="IY127:JM143" si="160">GM127+HC127+HS127+II127</f>
        <v>8.3773592347254197E-4</v>
      </c>
      <c r="IZ127" s="86">
        <f t="shared" si="160"/>
        <v>3.0239531882837009E-3</v>
      </c>
      <c r="JA127" s="86">
        <f t="shared" si="160"/>
        <v>9.476795710835318E-4</v>
      </c>
      <c r="JB127" s="86">
        <f t="shared" si="160"/>
        <v>4.8408355037015305E-4</v>
      </c>
      <c r="JC127" s="86">
        <f t="shared" si="160"/>
        <v>1.5199541875279736E-3</v>
      </c>
      <c r="JD127" s="86">
        <f t="shared" si="160"/>
        <v>3.9586349121362109E-4</v>
      </c>
      <c r="JE127" s="86">
        <f t="shared" si="160"/>
        <v>4.3602822059717365E-4</v>
      </c>
      <c r="JF127" s="86">
        <f t="shared" si="160"/>
        <v>8.454256023279782E-4</v>
      </c>
      <c r="JG127" s="86">
        <f t="shared" si="160"/>
        <v>1.0010746187514219E-3</v>
      </c>
      <c r="JH127" s="86">
        <f t="shared" si="160"/>
        <v>1.5538819897082152E-4</v>
      </c>
      <c r="JI127" s="86">
        <f t="shared" si="160"/>
        <v>3.1761142566304358E-4</v>
      </c>
      <c r="JJ127" s="86">
        <f t="shared" si="160"/>
        <v>1.9425555927959164E-4</v>
      </c>
      <c r="JK127" s="86">
        <f t="shared" si="160"/>
        <v>2.4298854296572224E-4</v>
      </c>
      <c r="JL127" s="86">
        <f t="shared" si="160"/>
        <v>2.099502060694816E-3</v>
      </c>
      <c r="JM127" s="86">
        <f t="shared" si="160"/>
        <v>3.0421054149275843E-3</v>
      </c>
    </row>
    <row r="128" spans="2:273" x14ac:dyDescent="0.25">
      <c r="B128" s="2">
        <v>101</v>
      </c>
      <c r="C128" s="37">
        <v>84.545000000000002</v>
      </c>
      <c r="D128" s="37">
        <v>83.394999999999996</v>
      </c>
      <c r="E128" s="37">
        <v>80.625</v>
      </c>
      <c r="F128" s="37">
        <v>83.512</v>
      </c>
      <c r="G128" s="37">
        <v>81.537000000000006</v>
      </c>
      <c r="H128" s="37">
        <v>83.224999999999994</v>
      </c>
      <c r="I128" s="37">
        <v>81.525000000000006</v>
      </c>
      <c r="J128" s="37">
        <v>81.55</v>
      </c>
      <c r="K128" s="37">
        <v>84.39</v>
      </c>
      <c r="L128" s="37">
        <v>84.072999999999993</v>
      </c>
      <c r="M128" s="37">
        <v>86.634</v>
      </c>
      <c r="N128" s="37">
        <v>87.438999999999993</v>
      </c>
      <c r="O128" s="37">
        <v>84.5</v>
      </c>
      <c r="P128" s="37">
        <v>83.45</v>
      </c>
      <c r="Q128" s="37">
        <v>89.795000000000002</v>
      </c>
      <c r="S128" s="4">
        <f t="shared" si="146"/>
        <v>84.229483563803868</v>
      </c>
      <c r="T128" s="4">
        <f t="shared" si="146"/>
        <v>83.964350411950477</v>
      </c>
      <c r="U128" s="4">
        <f t="shared" si="146"/>
        <v>81.345931180826454</v>
      </c>
      <c r="V128" s="4">
        <f t="shared" si="146"/>
        <v>82.041801199784658</v>
      </c>
      <c r="W128" s="4">
        <f t="shared" si="146"/>
        <v>82.806024480635998</v>
      </c>
      <c r="X128" s="4">
        <f t="shared" si="146"/>
        <v>82.269324054012301</v>
      </c>
      <c r="Y128" s="4">
        <f t="shared" si="146"/>
        <v>82.57188976231582</v>
      </c>
      <c r="Z128" s="4">
        <f t="shared" si="146"/>
        <v>81.807203700102093</v>
      </c>
      <c r="AA128" s="4">
        <f t="shared" si="146"/>
        <v>84.442153409907462</v>
      </c>
      <c r="AB128" s="4">
        <f t="shared" si="146"/>
        <v>85.909711429321206</v>
      </c>
      <c r="AC128" s="4">
        <f t="shared" si="146"/>
        <v>85.158356561068231</v>
      </c>
      <c r="AD128" s="4">
        <f t="shared" si="146"/>
        <v>84.409373910534242</v>
      </c>
      <c r="AE128" s="4">
        <f t="shared" si="146"/>
        <v>86.766573607783414</v>
      </c>
      <c r="AF128" s="4">
        <f t="shared" si="146"/>
        <v>84.421118099289899</v>
      </c>
      <c r="AG128" s="4">
        <f t="shared" si="146"/>
        <v>89.048876411748594</v>
      </c>
      <c r="AI128" s="4">
        <f t="shared" si="147"/>
        <v>0.31551643619613401</v>
      </c>
      <c r="AJ128" s="4">
        <f t="shared" si="147"/>
        <v>-0.56935041195048086</v>
      </c>
      <c r="AK128" s="4">
        <f t="shared" si="147"/>
        <v>-0.72093118082645447</v>
      </c>
      <c r="AL128" s="4">
        <f t="shared" si="147"/>
        <v>1.4701988002153428</v>
      </c>
      <c r="AM128" s="4">
        <f t="shared" si="147"/>
        <v>-1.2690244806359914</v>
      </c>
      <c r="AN128" s="4">
        <f t="shared" si="147"/>
        <v>0.9556759459876929</v>
      </c>
      <c r="AO128" s="4">
        <f t="shared" si="147"/>
        <v>-1.0468897623158142</v>
      </c>
      <c r="AP128" s="4">
        <f t="shared" si="147"/>
        <v>-0.25720370010209592</v>
      </c>
      <c r="AQ128" s="4">
        <f t="shared" si="147"/>
        <v>-5.2153409907461423E-2</v>
      </c>
      <c r="AR128" s="4">
        <f t="shared" si="147"/>
        <v>-1.8367114293212126</v>
      </c>
      <c r="AS128" s="4">
        <f t="shared" si="147"/>
        <v>1.475643438931769</v>
      </c>
      <c r="AT128" s="4">
        <f t="shared" si="147"/>
        <v>3.0296260894657507</v>
      </c>
      <c r="AU128" s="4">
        <f t="shared" si="147"/>
        <v>-2.266573607783414</v>
      </c>
      <c r="AV128" s="4">
        <f t="shared" si="147"/>
        <v>-0.97111809928989601</v>
      </c>
      <c r="AW128" s="4">
        <f t="shared" si="147"/>
        <v>0.74612358825140745</v>
      </c>
      <c r="AY128" s="2">
        <f t="shared" si="154"/>
        <v>84.229483563802731</v>
      </c>
      <c r="AZ128" s="2">
        <f t="shared" si="154"/>
        <v>83.87122086991485</v>
      </c>
      <c r="BA128" s="2">
        <f t="shared" si="154"/>
        <v>81.31666262482338</v>
      </c>
      <c r="BB128" s="2">
        <f t="shared" si="154"/>
        <v>82.003795390254083</v>
      </c>
      <c r="BC128" s="2">
        <f t="shared" si="154"/>
        <v>82.685026215844971</v>
      </c>
      <c r="BD128" s="2">
        <f t="shared" si="154"/>
        <v>82.217113440260491</v>
      </c>
      <c r="BE128" s="2">
        <f t="shared" si="154"/>
        <v>82.505567450242211</v>
      </c>
      <c r="BF128" s="2">
        <f t="shared" si="154"/>
        <v>81.681658185715349</v>
      </c>
      <c r="BG128" s="2">
        <f t="shared" si="154"/>
        <v>84.243714037703498</v>
      </c>
      <c r="BH128" s="2">
        <f t="shared" si="154"/>
        <v>85.874146483932094</v>
      </c>
      <c r="BI128" s="2">
        <f t="shared" si="154"/>
        <v>85.0835222664752</v>
      </c>
      <c r="BJ128" s="2">
        <f t="shared" si="154"/>
        <v>84.360985077861372</v>
      </c>
      <c r="BK128" s="2">
        <f t="shared" si="154"/>
        <v>86.70665202966137</v>
      </c>
      <c r="BL128" s="2">
        <f t="shared" si="154"/>
        <v>83.738887828886334</v>
      </c>
      <c r="BM128" s="2">
        <f t="shared" si="154"/>
        <v>87.113879971249062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84.545000000000002</v>
      </c>
      <c r="CF128" s="2">
        <f t="shared" si="155"/>
        <v>83.394999999999996</v>
      </c>
      <c r="CG128" s="2">
        <f t="shared" si="155"/>
        <v>80.625</v>
      </c>
      <c r="CH128" s="2">
        <f t="shared" si="155"/>
        <v>83.512</v>
      </c>
      <c r="CI128" s="2">
        <f t="shared" si="155"/>
        <v>81.537000000000006</v>
      </c>
      <c r="CJ128" s="2">
        <f t="shared" si="155"/>
        <v>83.224999999999994</v>
      </c>
      <c r="CK128" s="2">
        <f t="shared" si="155"/>
        <v>81.525000000000006</v>
      </c>
      <c r="CL128" s="2">
        <f t="shared" si="155"/>
        <v>81.55</v>
      </c>
      <c r="CM128" s="2">
        <f t="shared" si="155"/>
        <v>84.39</v>
      </c>
      <c r="CN128" s="2">
        <f t="shared" si="155"/>
        <v>84.072999999999993</v>
      </c>
      <c r="CO128" s="2">
        <f t="shared" si="155"/>
        <v>86.634</v>
      </c>
      <c r="CP128" s="2">
        <f t="shared" si="155"/>
        <v>87.438999999999993</v>
      </c>
      <c r="CQ128" s="2">
        <f t="shared" si="155"/>
        <v>84.5</v>
      </c>
      <c r="CR128" s="2">
        <f t="shared" si="155"/>
        <v>83.45</v>
      </c>
      <c r="CS128" s="2">
        <f t="shared" si="155"/>
        <v>89.795000000000002</v>
      </c>
      <c r="CU128" s="2">
        <f t="shared" si="110"/>
        <v>84.545000000000002</v>
      </c>
      <c r="CV128" s="2">
        <f t="shared" si="111"/>
        <v>83.394999999999996</v>
      </c>
      <c r="CW128" s="2">
        <f t="shared" si="112"/>
        <v>80.625</v>
      </c>
      <c r="CX128" s="2">
        <f t="shared" si="113"/>
        <v>83.512</v>
      </c>
      <c r="CY128" s="2">
        <f t="shared" si="114"/>
        <v>81.537000000000006</v>
      </c>
      <c r="CZ128" s="2">
        <f t="shared" si="115"/>
        <v>83.224999999999994</v>
      </c>
      <c r="DA128" s="2">
        <f t="shared" si="116"/>
        <v>81.525000000000006</v>
      </c>
      <c r="DB128" s="2">
        <f t="shared" si="117"/>
        <v>81.55</v>
      </c>
      <c r="DC128" s="2">
        <f t="shared" si="118"/>
        <v>84.39</v>
      </c>
      <c r="DD128" s="2">
        <f t="shared" si="119"/>
        <v>84.072999999999993</v>
      </c>
      <c r="DE128" s="2">
        <f t="shared" si="120"/>
        <v>86.634</v>
      </c>
      <c r="DF128" s="2">
        <f t="shared" si="121"/>
        <v>87.438999999999993</v>
      </c>
      <c r="DG128" s="2">
        <f t="shared" si="122"/>
        <v>84.5</v>
      </c>
      <c r="DH128" s="2">
        <f t="shared" si="123"/>
        <v>83.45</v>
      </c>
      <c r="DI128" s="2">
        <f t="shared" si="124"/>
        <v>89.795000000000002</v>
      </c>
      <c r="DK128" s="2">
        <f t="shared" si="148"/>
        <v>108.35154844804316</v>
      </c>
      <c r="DL128" s="2">
        <f t="shared" si="148"/>
        <v>114.47930499325236</v>
      </c>
      <c r="DM128" s="2">
        <f t="shared" si="148"/>
        <v>114.0342636022514</v>
      </c>
      <c r="DN128" s="2">
        <f t="shared" si="148"/>
        <v>111.67565087108011</v>
      </c>
      <c r="DO128" s="2">
        <f t="shared" si="148"/>
        <v>108.24940534709192</v>
      </c>
      <c r="DP128" s="2">
        <f t="shared" si="148"/>
        <v>112.08005393996247</v>
      </c>
      <c r="DQ128" s="2">
        <f t="shared" si="148"/>
        <v>114.45310391363022</v>
      </c>
      <c r="DR128" s="2">
        <f t="shared" si="148"/>
        <v>118.66797064777327</v>
      </c>
      <c r="DS128" s="2">
        <f t="shared" si="148"/>
        <v>123.18124143049931</v>
      </c>
      <c r="DT128" s="2">
        <f t="shared" si="148"/>
        <v>124.85633854907542</v>
      </c>
      <c r="DU128" s="2">
        <f t="shared" si="148"/>
        <v>117.85938822628299</v>
      </c>
      <c r="DV128" s="2">
        <f t="shared" si="148"/>
        <v>112.67222310974942</v>
      </c>
      <c r="DW128" s="2">
        <f t="shared" si="148"/>
        <v>114.1525641025641</v>
      </c>
      <c r="DX128" s="2">
        <f t="shared" si="148"/>
        <v>99.863596491228051</v>
      </c>
      <c r="DY128" s="2">
        <f t="shared" si="148"/>
        <v>101.10401703131703</v>
      </c>
      <c r="EA128" s="2">
        <f t="shared" si="152"/>
        <v>84.14666389885258</v>
      </c>
      <c r="EB128" s="2">
        <f t="shared" si="152"/>
        <v>83.767321735711207</v>
      </c>
      <c r="EC128" s="2">
        <f t="shared" si="152"/>
        <v>81.193426465934266</v>
      </c>
      <c r="ED128" s="2">
        <f t="shared" si="152"/>
        <v>81.880685457689836</v>
      </c>
      <c r="EE128" s="2">
        <f t="shared" si="151"/>
        <v>82.583023615848859</v>
      </c>
      <c r="EF128" s="2">
        <f t="shared" si="151"/>
        <v>82.104507777934785</v>
      </c>
      <c r="EG128" s="2">
        <f t="shared" si="151"/>
        <v>82.372587350701608</v>
      </c>
      <c r="EH128" s="2">
        <f t="shared" si="151"/>
        <v>81.525993127699323</v>
      </c>
      <c r="EI128" s="2">
        <f t="shared" si="151"/>
        <v>84.094078350063285</v>
      </c>
      <c r="EJ128" s="2">
        <f t="shared" si="151"/>
        <v>85.696395499743033</v>
      </c>
      <c r="EK128" s="2">
        <f t="shared" si="151"/>
        <v>84.949524339852218</v>
      </c>
      <c r="EL128" s="2">
        <f t="shared" si="151"/>
        <v>84.231689897092394</v>
      </c>
      <c r="EM128" s="2">
        <f t="shared" si="135"/>
        <v>86.593225910940362</v>
      </c>
      <c r="EN128" s="2">
        <f t="shared" si="135"/>
        <v>83.67503430924063</v>
      </c>
      <c r="EO128" s="2">
        <f t="shared" si="135"/>
        <v>87.04737150430428</v>
      </c>
      <c r="EQ128" s="2">
        <f t="shared" si="149"/>
        <v>84.0311240438418</v>
      </c>
      <c r="ER128" s="2">
        <f t="shared" si="149"/>
        <v>83.762335416311544</v>
      </c>
      <c r="ES128" s="2">
        <f t="shared" si="149"/>
        <v>81.217881092195697</v>
      </c>
      <c r="ET128" s="2">
        <f t="shared" si="149"/>
        <v>81.96083253862912</v>
      </c>
      <c r="EU128" s="2">
        <f t="shared" si="149"/>
        <v>82.537141598236587</v>
      </c>
      <c r="EV128" s="2">
        <f t="shared" si="149"/>
        <v>82.196572005202412</v>
      </c>
      <c r="EW128" s="2">
        <f t="shared" si="149"/>
        <v>82.458515573965215</v>
      </c>
      <c r="EX128" s="2">
        <f t="shared" si="149"/>
        <v>81.57326526101609</v>
      </c>
      <c r="EY128" s="2">
        <f t="shared" si="149"/>
        <v>84.22113501098957</v>
      </c>
      <c r="EZ128" s="2">
        <f t="shared" si="149"/>
        <v>85.756207775366519</v>
      </c>
      <c r="FA128" s="2">
        <f t="shared" si="149"/>
        <v>85.01108128932087</v>
      </c>
      <c r="FB128" s="2">
        <f t="shared" si="149"/>
        <v>84.276423701529581</v>
      </c>
      <c r="FC128" s="2">
        <f t="shared" si="149"/>
        <v>86.582214557708653</v>
      </c>
      <c r="FD128" s="2">
        <f t="shared" si="149"/>
        <v>83.671065274107832</v>
      </c>
      <c r="FE128" s="2">
        <f t="shared" si="149"/>
        <v>86.94522569129505</v>
      </c>
      <c r="FG128" s="2">
        <f t="shared" si="150"/>
        <v>0.99650918785058307</v>
      </c>
      <c r="FH128" s="2">
        <f t="shared" si="150"/>
        <v>0.99661401827791951</v>
      </c>
      <c r="FI128" s="2">
        <f t="shared" si="150"/>
        <v>0.99626141077671992</v>
      </c>
      <c r="FJ128" s="2">
        <f t="shared" si="150"/>
        <v>0.99591628465385884</v>
      </c>
      <c r="FK128" s="2">
        <f t="shared" si="150"/>
        <v>0.99599340446422324</v>
      </c>
      <c r="FL128" s="2">
        <f t="shared" si="150"/>
        <v>0.9962987573422547</v>
      </c>
      <c r="FM128" s="2">
        <f t="shared" si="150"/>
        <v>0.99589755701454474</v>
      </c>
      <c r="FN128" s="2">
        <f t="shared" si="150"/>
        <v>0.99583263273637246</v>
      </c>
      <c r="FO128" s="2">
        <f t="shared" si="150"/>
        <v>0.99623838547667665</v>
      </c>
      <c r="FP128" s="2">
        <f t="shared" si="150"/>
        <v>0.99548405788043703</v>
      </c>
      <c r="FQ128" s="2">
        <f t="shared" si="150"/>
        <v>0.99595804792625897</v>
      </c>
      <c r="FR128" s="2">
        <f t="shared" si="150"/>
        <v>0.99547602045583028</v>
      </c>
      <c r="FS128" s="2">
        <f t="shared" si="150"/>
        <v>0.99587869779937699</v>
      </c>
      <c r="FT128" s="2">
        <f t="shared" si="150"/>
        <v>0.99605286432144691</v>
      </c>
      <c r="FU128" s="2">
        <f t="shared" si="150"/>
        <v>0.99519357349579374</v>
      </c>
      <c r="FW128" s="2">
        <f t="shared" si="156"/>
        <v>1.4497509186342196E-2</v>
      </c>
      <c r="FX128" s="2">
        <f t="shared" si="156"/>
        <v>1.8265928823675778E-2</v>
      </c>
      <c r="FY128" s="2">
        <f t="shared" si="156"/>
        <v>1.8718711252777645E-2</v>
      </c>
      <c r="FZ128" s="2">
        <f t="shared" si="156"/>
        <v>1.7914252783843277E-2</v>
      </c>
      <c r="GA128" s="2">
        <f t="shared" si="156"/>
        <v>1.8138053014089602E-2</v>
      </c>
      <c r="GB128" s="2">
        <f t="shared" si="156"/>
        <v>1.8018857387147782E-2</v>
      </c>
      <c r="GC128" s="2">
        <f t="shared" si="156"/>
        <v>1.5962268799905983E-2</v>
      </c>
      <c r="GD128" s="2">
        <f t="shared" si="156"/>
        <v>1.8632473947997732E-2</v>
      </c>
      <c r="GE128" s="2">
        <f t="shared" si="156"/>
        <v>2.0501462122085107E-2</v>
      </c>
      <c r="GF128" s="2">
        <f t="shared" si="156"/>
        <v>1.5163241382158476E-2</v>
      </c>
      <c r="GG128" s="2">
        <f t="shared" si="156"/>
        <v>1.5885030839187395E-2</v>
      </c>
      <c r="GH128" s="2">
        <f t="shared" si="156"/>
        <v>1.4100975706834525E-2</v>
      </c>
      <c r="GI128" s="2">
        <f t="shared" si="156"/>
        <v>1.4007580413061131E-2</v>
      </c>
      <c r="GJ128" s="2">
        <f t="shared" si="156"/>
        <v>1.1320566785891488E-2</v>
      </c>
      <c r="GK128" s="2">
        <f t="shared" si="156"/>
        <v>1.031629829393033E-2</v>
      </c>
      <c r="GM128" s="86">
        <f t="shared" si="157"/>
        <v>5.891033118135631E-40</v>
      </c>
      <c r="GN128" s="86">
        <f t="shared" si="157"/>
        <v>4.3050485872109012E-110</v>
      </c>
      <c r="GO128" s="86">
        <f t="shared" si="157"/>
        <v>2.7372272849171633E-127</v>
      </c>
      <c r="GP128" s="86">
        <f t="shared" si="157"/>
        <v>8.7594907012655159E-115</v>
      </c>
      <c r="GQ128" s="86">
        <f t="shared" si="157"/>
        <v>7.8395095121186279E-138</v>
      </c>
      <c r="GR128" s="86">
        <f t="shared" si="157"/>
        <v>3.7344394322251734E-179</v>
      </c>
      <c r="GS128" s="86">
        <f t="shared" si="157"/>
        <v>2.4330510021190482E-172</v>
      </c>
      <c r="GT128" s="86">
        <f t="shared" si="157"/>
        <v>3.8026521390452456E-117</v>
      </c>
      <c r="GU128" s="86">
        <f t="shared" si="157"/>
        <v>2.7362699850162047E-140</v>
      </c>
      <c r="GV128" s="86">
        <f t="shared" si="157"/>
        <v>3.7242608412060983E-130</v>
      </c>
      <c r="GW128" s="86">
        <f t="shared" si="157"/>
        <v>1.4957034263493926E-141</v>
      </c>
      <c r="GX128" s="86">
        <f t="shared" si="157"/>
        <v>3.4223185703651659E-126</v>
      </c>
      <c r="GY128" s="86">
        <f t="shared" si="157"/>
        <v>3.8246169411307806E-123</v>
      </c>
      <c r="GZ128" s="86">
        <f t="shared" si="157"/>
        <v>4.7106713749284215E-59</v>
      </c>
      <c r="HA128" s="86">
        <f t="shared" si="157"/>
        <v>6.8438993435045276E-57</v>
      </c>
      <c r="HC128" s="86">
        <f t="shared" si="153"/>
        <v>1.2387094795922105E-12</v>
      </c>
      <c r="HD128" s="86">
        <f t="shared" si="153"/>
        <v>8.7768825076639353E-28</v>
      </c>
      <c r="HE128" s="86">
        <f t="shared" si="153"/>
        <v>4.1094794094711864E-25</v>
      </c>
      <c r="HF128" s="86">
        <f t="shared" si="153"/>
        <v>7.5150904930059322E-29</v>
      </c>
      <c r="HG128" s="86">
        <f t="shared" si="153"/>
        <v>1.184283550260931E-29</v>
      </c>
      <c r="HH128" s="86">
        <f t="shared" si="153"/>
        <v>1.7091916621875344E-47</v>
      </c>
      <c r="HI128" s="86">
        <f t="shared" si="138"/>
        <v>1.7951595595802893E-40</v>
      </c>
      <c r="HJ128" s="86">
        <f t="shared" si="138"/>
        <v>4.1283490113306637E-47</v>
      </c>
      <c r="HK128" s="86">
        <f t="shared" si="138"/>
        <v>3.3242842473918125E-42</v>
      </c>
      <c r="HL128" s="86">
        <f t="shared" ref="HL128:HQ170" si="161" xml:space="preserve"> _xlfn.NORM.DIST($B128, L$8, ABS(L$12), TRUE) * _xlfn.NORM.DIST(($B128 - L$8)*L$16, 0, ABS(L$12), TRUE) * 2</f>
        <v>2.2021706016497265E-40</v>
      </c>
      <c r="HM128" s="86">
        <f t="shared" si="161"/>
        <v>1.7282926056756904E-38</v>
      </c>
      <c r="HN128" s="86">
        <f t="shared" si="161"/>
        <v>1.2524253401812961E-30</v>
      </c>
      <c r="HO128" s="86">
        <f t="shared" si="161"/>
        <v>4.3274284687453784E-29</v>
      </c>
      <c r="HP128" s="86">
        <f t="shared" si="161"/>
        <v>1.11790985650687E-15</v>
      </c>
      <c r="HQ128" s="86">
        <f t="shared" si="161"/>
        <v>1.1689518915653304E-12</v>
      </c>
      <c r="HS128" s="86">
        <f t="shared" si="158"/>
        <v>1.5274874479527458E-3</v>
      </c>
      <c r="HT128" s="86">
        <f t="shared" si="158"/>
        <v>5.0467267719597718E-3</v>
      </c>
      <c r="HU128" s="86">
        <f t="shared" si="158"/>
        <v>1.7891923602221475E-3</v>
      </c>
      <c r="HV128" s="86">
        <f t="shared" si="158"/>
        <v>9.701684698301522E-4</v>
      </c>
      <c r="HW128" s="86">
        <f t="shared" si="158"/>
        <v>2.83900134068928E-3</v>
      </c>
      <c r="HX128" s="86">
        <f t="shared" si="158"/>
        <v>8.0979499136661593E-4</v>
      </c>
      <c r="HY128" s="86">
        <f t="shared" si="158"/>
        <v>8.8390008035248646E-4</v>
      </c>
      <c r="HZ128" s="86">
        <f t="shared" si="158"/>
        <v>1.6491824528583072E-3</v>
      </c>
      <c r="IA128" s="86">
        <f t="shared" si="158"/>
        <v>1.9863364227412548E-3</v>
      </c>
      <c r="IB128" s="86">
        <f t="shared" si="158"/>
        <v>3.3290569353492132E-4</v>
      </c>
      <c r="IC128" s="86">
        <f t="shared" si="158"/>
        <v>6.6449217165079387E-4</v>
      </c>
      <c r="ID128" s="86">
        <f t="shared" si="158"/>
        <v>4.0809813102771436E-4</v>
      </c>
      <c r="IE128" s="86">
        <f t="shared" si="158"/>
        <v>4.9092910493332849E-4</v>
      </c>
      <c r="IF128" s="86">
        <f t="shared" si="158"/>
        <v>3.37594301301083E-3</v>
      </c>
      <c r="IG128" s="86">
        <f t="shared" si="158"/>
        <v>4.5934329172769399E-3</v>
      </c>
      <c r="II128" s="86">
        <f t="shared" si="159"/>
        <v>6.6005512005587799E-34</v>
      </c>
      <c r="IJ128" s="86">
        <f t="shared" si="159"/>
        <v>2.360414003042057E-27</v>
      </c>
      <c r="IK128" s="86">
        <f t="shared" si="159"/>
        <v>3.8754599869758709E-34</v>
      </c>
      <c r="IL128" s="86">
        <f t="shared" si="159"/>
        <v>8.1108389986301217E-38</v>
      </c>
      <c r="IM128" s="86">
        <f t="shared" si="159"/>
        <v>4.9563254231164679E-36</v>
      </c>
      <c r="IN128" s="86">
        <f t="shared" si="159"/>
        <v>7.2870587683248364E-39</v>
      </c>
      <c r="IO128" s="86">
        <f t="shared" si="159"/>
        <v>1.0929027992366469E-40</v>
      </c>
      <c r="IP128" s="86">
        <f t="shared" si="159"/>
        <v>4.1056361301796693E-37</v>
      </c>
      <c r="IQ128" s="86">
        <f t="shared" si="159"/>
        <v>4.0900489108397031E-38</v>
      </c>
      <c r="IR128" s="86">
        <f t="shared" si="159"/>
        <v>1.8284939302170913E-42</v>
      </c>
      <c r="IS128" s="86">
        <f t="shared" si="159"/>
        <v>1.2451390151899559E-42</v>
      </c>
      <c r="IT128" s="86">
        <f t="shared" si="159"/>
        <v>7.5162923723742442E-43</v>
      </c>
      <c r="IU128" s="86">
        <f t="shared" si="159"/>
        <v>9.8604959884128677E-40</v>
      </c>
      <c r="IV128" s="86">
        <f t="shared" si="159"/>
        <v>4.4523003368124805E-23</v>
      </c>
      <c r="IW128" s="86">
        <f t="shared" si="159"/>
        <v>5.1048982368555004E-22</v>
      </c>
      <c r="IY128" s="86">
        <f t="shared" si="160"/>
        <v>1.5274874491914552E-3</v>
      </c>
      <c r="IZ128" s="86">
        <f t="shared" si="160"/>
        <v>5.0467267719597718E-3</v>
      </c>
      <c r="JA128" s="86">
        <f t="shared" si="160"/>
        <v>1.7891923602221475E-3</v>
      </c>
      <c r="JB128" s="86">
        <f t="shared" si="160"/>
        <v>9.701684698301522E-4</v>
      </c>
      <c r="JC128" s="86">
        <f t="shared" si="160"/>
        <v>2.83900134068928E-3</v>
      </c>
      <c r="JD128" s="86">
        <f t="shared" si="160"/>
        <v>8.0979499136661593E-4</v>
      </c>
      <c r="JE128" s="86">
        <f t="shared" si="160"/>
        <v>8.8390008035248646E-4</v>
      </c>
      <c r="JF128" s="86">
        <f t="shared" si="160"/>
        <v>1.6491824528583072E-3</v>
      </c>
      <c r="JG128" s="86">
        <f t="shared" si="160"/>
        <v>1.9863364227412548E-3</v>
      </c>
      <c r="JH128" s="86">
        <f t="shared" si="160"/>
        <v>3.3290569353492132E-4</v>
      </c>
      <c r="JI128" s="86">
        <f t="shared" si="160"/>
        <v>6.6449217165079387E-4</v>
      </c>
      <c r="JJ128" s="86">
        <f t="shared" si="160"/>
        <v>4.0809813102771436E-4</v>
      </c>
      <c r="JK128" s="86">
        <f t="shared" si="160"/>
        <v>4.9092910493332849E-4</v>
      </c>
      <c r="JL128" s="86">
        <f t="shared" si="160"/>
        <v>3.375943013011948E-3</v>
      </c>
      <c r="JM128" s="86">
        <f t="shared" si="160"/>
        <v>4.593432918445892E-3</v>
      </c>
    </row>
    <row r="129" spans="2:273" x14ac:dyDescent="0.25">
      <c r="B129" s="2">
        <v>102</v>
      </c>
      <c r="C129" s="37">
        <v>83.25</v>
      </c>
      <c r="D129" s="37">
        <v>81.367999999999995</v>
      </c>
      <c r="E129" s="37">
        <v>80.45</v>
      </c>
      <c r="F129" s="37">
        <v>85.122</v>
      </c>
      <c r="G129" s="37">
        <v>83.171000000000006</v>
      </c>
      <c r="H129" s="37">
        <v>83.875</v>
      </c>
      <c r="I129" s="37">
        <v>82.474999999999994</v>
      </c>
      <c r="J129" s="37">
        <v>81.7</v>
      </c>
      <c r="K129" s="37">
        <v>83.194999999999993</v>
      </c>
      <c r="L129" s="37">
        <v>83.097999999999999</v>
      </c>
      <c r="M129" s="37">
        <v>85.049000000000007</v>
      </c>
      <c r="N129" s="37">
        <v>84.584999999999994</v>
      </c>
      <c r="O129" s="37">
        <v>88.6</v>
      </c>
      <c r="P129" s="37">
        <v>84.95</v>
      </c>
      <c r="Q129" s="37">
        <v>88.614999999999995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83.993872574190206</v>
      </c>
      <c r="T129" s="4">
        <f t="shared" si="162"/>
        <v>83.824305094811905</v>
      </c>
      <c r="U129" s="4">
        <f t="shared" si="162"/>
        <v>81.162006795207361</v>
      </c>
      <c r="V129" s="4">
        <f t="shared" si="162"/>
        <v>81.887703312567595</v>
      </c>
      <c r="W129" s="4">
        <f t="shared" si="162"/>
        <v>82.722512665245461</v>
      </c>
      <c r="X129" s="4">
        <f t="shared" si="162"/>
        <v>82.176748588989312</v>
      </c>
      <c r="Y129" s="4">
        <f t="shared" si="162"/>
        <v>82.439274065379323</v>
      </c>
      <c r="Z129" s="4">
        <f t="shared" si="162"/>
        <v>81.746728647747133</v>
      </c>
      <c r="AA129" s="4">
        <f t="shared" si="162"/>
        <v>84.391806523520899</v>
      </c>
      <c r="AB129" s="4">
        <f t="shared" si="162"/>
        <v>85.781811044562872</v>
      </c>
      <c r="AC129" s="4">
        <f t="shared" si="162"/>
        <v>85.044447714021146</v>
      </c>
      <c r="AD129" s="4">
        <f t="shared" si="162"/>
        <v>84.315259087135985</v>
      </c>
      <c r="AE129" s="4">
        <f t="shared" si="162"/>
        <v>86.647759485927992</v>
      </c>
      <c r="AF129" s="4">
        <f t="shared" si="162"/>
        <v>84.672715561582152</v>
      </c>
      <c r="AG129" s="4">
        <f t="shared" si="162"/>
        <v>89.804269915325619</v>
      </c>
      <c r="AI129" s="4">
        <f t="shared" ref="AI129:AW145" si="163">IF(OR($B129 &lt; C$230, $B129 &gt; C$233), 0, C129-S129)</f>
        <v>-0.74387257419020614</v>
      </c>
      <c r="AJ129" s="4">
        <f t="shared" si="163"/>
        <v>-2.4563050948119098</v>
      </c>
      <c r="AK129" s="4">
        <f t="shared" si="163"/>
        <v>-0.71200679520735832</v>
      </c>
      <c r="AL129" s="4">
        <f t="shared" si="163"/>
        <v>3.2342966874324048</v>
      </c>
      <c r="AM129" s="4">
        <f t="shared" si="163"/>
        <v>0.44848733475454594</v>
      </c>
      <c r="AN129" s="4">
        <f t="shared" si="163"/>
        <v>1.6982514110106877</v>
      </c>
      <c r="AO129" s="4">
        <f t="shared" si="163"/>
        <v>3.5725934620671751E-2</v>
      </c>
      <c r="AP129" s="4">
        <f t="shared" si="163"/>
        <v>-4.6728647747130481E-2</v>
      </c>
      <c r="AQ129" s="4">
        <f t="shared" si="163"/>
        <v>-1.1968065235209053</v>
      </c>
      <c r="AR129" s="4">
        <f t="shared" si="163"/>
        <v>-2.6838110445628729</v>
      </c>
      <c r="AS129" s="4">
        <f t="shared" si="163"/>
        <v>4.5522859788604819E-3</v>
      </c>
      <c r="AT129" s="4">
        <f t="shared" si="163"/>
        <v>0.26974091286400892</v>
      </c>
      <c r="AU129" s="4">
        <f t="shared" si="163"/>
        <v>1.9522405140720025</v>
      </c>
      <c r="AV129" s="4">
        <f t="shared" si="163"/>
        <v>0.27728443841785122</v>
      </c>
      <c r="AW129" s="4">
        <f t="shared" si="163"/>
        <v>-1.1892699153256245</v>
      </c>
      <c r="AY129" s="2">
        <f t="shared" si="154"/>
        <v>83.993872574190164</v>
      </c>
      <c r="AZ129" s="2">
        <f t="shared" si="154"/>
        <v>83.679822803226401</v>
      </c>
      <c r="BA129" s="2">
        <f t="shared" si="154"/>
        <v>81.111115010600784</v>
      </c>
      <c r="BB129" s="2">
        <f t="shared" si="154"/>
        <v>81.817760985489883</v>
      </c>
      <c r="BC129" s="2">
        <f t="shared" si="154"/>
        <v>82.515213151243501</v>
      </c>
      <c r="BD129" s="2">
        <f t="shared" si="154"/>
        <v>82.078807433728343</v>
      </c>
      <c r="BE129" s="2">
        <f t="shared" si="154"/>
        <v>82.315922198736956</v>
      </c>
      <c r="BF129" s="2">
        <f t="shared" si="154"/>
        <v>81.522250109507652</v>
      </c>
      <c r="BG129" s="2">
        <f t="shared" si="154"/>
        <v>84.03291307252897</v>
      </c>
      <c r="BH129" s="2">
        <f t="shared" si="154"/>
        <v>85.711788161426483</v>
      </c>
      <c r="BI129" s="2">
        <f t="shared" si="154"/>
        <v>84.901086537953404</v>
      </c>
      <c r="BJ129" s="2">
        <f t="shared" si="154"/>
        <v>84.221744516174141</v>
      </c>
      <c r="BK129" s="2">
        <f t="shared" si="154"/>
        <v>86.535918577506962</v>
      </c>
      <c r="BL129" s="2">
        <f t="shared" si="154"/>
        <v>83.641426290317426</v>
      </c>
      <c r="BM129" s="2">
        <f t="shared" si="154"/>
        <v>87.036717848701031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83.25</v>
      </c>
      <c r="CF129" s="2">
        <f t="shared" si="155"/>
        <v>81.367999999999995</v>
      </c>
      <c r="CG129" s="2">
        <f t="shared" si="155"/>
        <v>80.45</v>
      </c>
      <c r="CH129" s="2">
        <f t="shared" si="155"/>
        <v>85.122</v>
      </c>
      <c r="CI129" s="2">
        <f t="shared" si="155"/>
        <v>83.171000000000006</v>
      </c>
      <c r="CJ129" s="2">
        <f t="shared" si="155"/>
        <v>83.875</v>
      </c>
      <c r="CK129" s="2">
        <f t="shared" si="155"/>
        <v>82.474999999999994</v>
      </c>
      <c r="CL129" s="2">
        <f t="shared" si="155"/>
        <v>81.7</v>
      </c>
      <c r="CM129" s="2">
        <f t="shared" si="155"/>
        <v>83.194999999999993</v>
      </c>
      <c r="CN129" s="2">
        <f t="shared" si="155"/>
        <v>83.097999999999999</v>
      </c>
      <c r="CO129" s="2">
        <f t="shared" si="155"/>
        <v>85.049000000000007</v>
      </c>
      <c r="CP129" s="2">
        <f t="shared" si="155"/>
        <v>84.584999999999994</v>
      </c>
      <c r="CQ129" s="2">
        <f t="shared" si="155"/>
        <v>88.6</v>
      </c>
      <c r="CR129" s="2">
        <f t="shared" si="155"/>
        <v>84.95</v>
      </c>
      <c r="CS129" s="2">
        <f t="shared" si="155"/>
        <v>88.614999999999995</v>
      </c>
      <c r="CU129" s="2">
        <f t="shared" si="110"/>
        <v>83.25</v>
      </c>
      <c r="CV129" s="2">
        <f t="shared" si="111"/>
        <v>81.367999999999995</v>
      </c>
      <c r="CW129" s="2">
        <f t="shared" si="112"/>
        <v>80.45</v>
      </c>
      <c r="CX129" s="2">
        <f t="shared" si="113"/>
        <v>85.122</v>
      </c>
      <c r="CY129" s="2">
        <f t="shared" si="114"/>
        <v>83.171000000000006</v>
      </c>
      <c r="CZ129" s="2">
        <f t="shared" si="115"/>
        <v>83.875</v>
      </c>
      <c r="DA129" s="2">
        <f t="shared" si="116"/>
        <v>82.474999999999994</v>
      </c>
      <c r="DB129" s="2">
        <f t="shared" si="117"/>
        <v>81.7</v>
      </c>
      <c r="DC129" s="2">
        <f t="shared" si="118"/>
        <v>83.194999999999993</v>
      </c>
      <c r="DD129" s="2">
        <f t="shared" si="119"/>
        <v>83.097999999999999</v>
      </c>
      <c r="DE129" s="2">
        <f t="shared" si="120"/>
        <v>85.049000000000007</v>
      </c>
      <c r="DF129" s="2">
        <f t="shared" si="121"/>
        <v>84.584999999999994</v>
      </c>
      <c r="DG129" s="2">
        <f t="shared" si="122"/>
        <v>88.6</v>
      </c>
      <c r="DH129" s="2">
        <f t="shared" si="123"/>
        <v>84.95</v>
      </c>
      <c r="DI129" s="2">
        <f t="shared" si="124"/>
        <v>88.614999999999995</v>
      </c>
      <c r="DK129" s="2">
        <f t="shared" ref="DK129:DY145" si="164">BO$228*$B129+BO$229</f>
        <v>108.49803387314438</v>
      </c>
      <c r="DL129" s="2">
        <f t="shared" si="164"/>
        <v>114.68373616734142</v>
      </c>
      <c r="DM129" s="2">
        <f t="shared" si="164"/>
        <v>114.27765947467165</v>
      </c>
      <c r="DN129" s="2">
        <f t="shared" si="164"/>
        <v>111.89240627177696</v>
      </c>
      <c r="DO129" s="2">
        <f t="shared" si="164"/>
        <v>108.39192870544089</v>
      </c>
      <c r="DP129" s="2">
        <f t="shared" si="164"/>
        <v>112.30533067542214</v>
      </c>
      <c r="DQ129" s="2">
        <f t="shared" si="164"/>
        <v>114.68086707152494</v>
      </c>
      <c r="DR129" s="2">
        <f t="shared" si="164"/>
        <v>118.96447368421053</v>
      </c>
      <c r="DS129" s="2">
        <f t="shared" si="164"/>
        <v>123.53978920377867</v>
      </c>
      <c r="DT129" s="2">
        <f t="shared" si="164"/>
        <v>125.20424205784734</v>
      </c>
      <c r="DU129" s="2">
        <f t="shared" si="164"/>
        <v>118.13880588685853</v>
      </c>
      <c r="DV129" s="2">
        <f t="shared" si="164"/>
        <v>112.84242608600503</v>
      </c>
      <c r="DW129" s="2">
        <f t="shared" si="164"/>
        <v>114.31660256410257</v>
      </c>
      <c r="DX129" s="2">
        <f t="shared" si="164"/>
        <v>99.969527665317116</v>
      </c>
      <c r="DY129" s="2">
        <f t="shared" si="164"/>
        <v>101.1779232089232</v>
      </c>
      <c r="EA129" s="2">
        <f t="shared" si="152"/>
        <v>83.916934280929837</v>
      </c>
      <c r="EB129" s="2">
        <f t="shared" si="152"/>
        <v>83.583204755321049</v>
      </c>
      <c r="EC129" s="2">
        <f t="shared" si="152"/>
        <v>80.996475597902261</v>
      </c>
      <c r="ED129" s="2">
        <f t="shared" si="152"/>
        <v>81.70310667495977</v>
      </c>
      <c r="EE129" s="2">
        <f t="shared" si="151"/>
        <v>82.4207083442666</v>
      </c>
      <c r="EF129" s="2">
        <f t="shared" si="151"/>
        <v>81.974191496994266</v>
      </c>
      <c r="EG129" s="2">
        <f t="shared" si="151"/>
        <v>82.192186027707749</v>
      </c>
      <c r="EH129" s="2">
        <f t="shared" si="151"/>
        <v>81.377692453601043</v>
      </c>
      <c r="EI129" s="2">
        <f t="shared" si="151"/>
        <v>83.893295975837063</v>
      </c>
      <c r="EJ129" s="2">
        <f t="shared" si="151"/>
        <v>85.547141517289475</v>
      </c>
      <c r="EK129" s="2">
        <f t="shared" si="151"/>
        <v>84.776372532098748</v>
      </c>
      <c r="EL129" s="2">
        <f t="shared" si="151"/>
        <v>84.10183503060864</v>
      </c>
      <c r="EM129" s="2">
        <f t="shared" si="135"/>
        <v>86.430871388629996</v>
      </c>
      <c r="EN129" s="2">
        <f t="shared" si="135"/>
        <v>83.582520585544373</v>
      </c>
      <c r="EO129" s="2">
        <f t="shared" si="135"/>
        <v>86.97578326281149</v>
      </c>
      <c r="EQ129" s="2">
        <f t="shared" ref="EQ129:FE145" si="165">CU$228*$B129+CU$229</f>
        <v>83.832294088060848</v>
      </c>
      <c r="ER129" s="2">
        <f t="shared" si="165"/>
        <v>83.610682775710515</v>
      </c>
      <c r="ES129" s="2">
        <f t="shared" si="165"/>
        <v>81.051407155956511</v>
      </c>
      <c r="ET129" s="2">
        <f t="shared" si="165"/>
        <v>81.814133381508157</v>
      </c>
      <c r="EU129" s="2">
        <f t="shared" si="165"/>
        <v>82.39909873480488</v>
      </c>
      <c r="EV129" s="2">
        <f t="shared" si="165"/>
        <v>82.085614467043754</v>
      </c>
      <c r="EW129" s="2">
        <f t="shared" si="165"/>
        <v>82.314459365164211</v>
      </c>
      <c r="EX129" s="2">
        <f t="shared" si="165"/>
        <v>81.458589617999806</v>
      </c>
      <c r="EY129" s="2">
        <f t="shared" si="165"/>
        <v>84.051953545648743</v>
      </c>
      <c r="EZ129" s="2">
        <f t="shared" si="165"/>
        <v>85.6224615069073</v>
      </c>
      <c r="FA129" s="2">
        <f t="shared" si="165"/>
        <v>84.873329714470088</v>
      </c>
      <c r="FB129" s="2">
        <f t="shared" si="165"/>
        <v>84.184794711923942</v>
      </c>
      <c r="FC129" s="2">
        <f t="shared" si="165"/>
        <v>86.443639568117547</v>
      </c>
      <c r="FD129" s="2">
        <f t="shared" si="165"/>
        <v>83.574033086586979</v>
      </c>
      <c r="FE129" s="2">
        <f t="shared" si="165"/>
        <v>86.856581640991664</v>
      </c>
      <c r="FG129" s="2">
        <f t="shared" ref="FG129:FU145" si="166">POWER(10,($B129-C$231)/C$229)/(1+POWER(10,($B129-C$231)/C$229))</f>
        <v>0.99681536330885334</v>
      </c>
      <c r="FH129" s="2">
        <f t="shared" si="166"/>
        <v>0.99691102767103423</v>
      </c>
      <c r="FI129" s="2">
        <f t="shared" si="166"/>
        <v>0.99658924411815042</v>
      </c>
      <c r="FJ129" s="2">
        <f t="shared" si="166"/>
        <v>0.9962742685996625</v>
      </c>
      <c r="FK129" s="2">
        <f t="shared" si="166"/>
        <v>0.99634465279739937</v>
      </c>
      <c r="FL129" s="2">
        <f t="shared" si="166"/>
        <v>0.99662332689850464</v>
      </c>
      <c r="FM129" s="2">
        <f t="shared" si="166"/>
        <v>0.99625717648049228</v>
      </c>
      <c r="FN129" s="2">
        <f t="shared" si="166"/>
        <v>0.99619792172596566</v>
      </c>
      <c r="FO129" s="2">
        <f t="shared" si="166"/>
        <v>0.9965682309298467</v>
      </c>
      <c r="FP129" s="2">
        <f t="shared" si="166"/>
        <v>0.9958797746492094</v>
      </c>
      <c r="FQ129" s="2">
        <f t="shared" si="166"/>
        <v>0.99631238440358882</v>
      </c>
      <c r="FR129" s="2">
        <f t="shared" si="166"/>
        <v>0.99587243859680086</v>
      </c>
      <c r="FS129" s="2">
        <f t="shared" si="166"/>
        <v>0.99623996421929084</v>
      </c>
      <c r="FT129" s="2">
        <f t="shared" si="166"/>
        <v>0.99639891880268661</v>
      </c>
      <c r="FU129" s="2">
        <f t="shared" si="166"/>
        <v>0.9956146322986833</v>
      </c>
      <c r="FW129" s="2">
        <f t="shared" si="156"/>
        <v>1.5873999860232753E-2</v>
      </c>
      <c r="FX129" s="2">
        <f t="shared" si="156"/>
        <v>1.9992959816848434E-2</v>
      </c>
      <c r="FY129" s="2">
        <f t="shared" si="156"/>
        <v>2.0487659111902968E-2</v>
      </c>
      <c r="FZ129" s="2">
        <f t="shared" si="156"/>
        <v>1.9608697184076433E-2</v>
      </c>
      <c r="GA129" s="2">
        <f t="shared" si="156"/>
        <v>1.9853237940548493E-2</v>
      </c>
      <c r="GB129" s="2">
        <f t="shared" si="156"/>
        <v>1.972299725628485E-2</v>
      </c>
      <c r="GC129" s="2">
        <f t="shared" si="156"/>
        <v>1.7475367443725773E-2</v>
      </c>
      <c r="GD129" s="2">
        <f t="shared" si="156"/>
        <v>2.0393441613207511E-2</v>
      </c>
      <c r="GE129" s="2">
        <f t="shared" si="156"/>
        <v>2.2435030969145602E-2</v>
      </c>
      <c r="GF129" s="2">
        <f t="shared" si="156"/>
        <v>1.6601876305378575E-2</v>
      </c>
      <c r="GG129" s="2">
        <f t="shared" si="156"/>
        <v>1.7390937320616837E-2</v>
      </c>
      <c r="GH129" s="2">
        <f t="shared" si="156"/>
        <v>1.5440406710935469E-2</v>
      </c>
      <c r="GI129" s="2">
        <f t="shared" si="156"/>
        <v>1.5338277954631377E-2</v>
      </c>
      <c r="GJ129" s="2">
        <f t="shared" si="156"/>
        <v>1.2399212379443384E-2</v>
      </c>
      <c r="GK129" s="2">
        <f t="shared" si="156"/>
        <v>1.1300348931205172E-2</v>
      </c>
      <c r="GM129" s="86">
        <f t="shared" si="157"/>
        <v>7.8278773299889387E-42</v>
      </c>
      <c r="GN129" s="86">
        <f t="shared" si="157"/>
        <v>1.7478515525955106E-115</v>
      </c>
      <c r="GO129" s="86">
        <f t="shared" si="157"/>
        <v>1.6996826396799898E-133</v>
      </c>
      <c r="GP129" s="86">
        <f t="shared" si="157"/>
        <v>2.2784443111896322E-120</v>
      </c>
      <c r="GQ129" s="86">
        <f t="shared" si="157"/>
        <v>1.7886323317788592E-144</v>
      </c>
      <c r="GR129" s="86">
        <f t="shared" si="157"/>
        <v>1.1841849523288433E-187</v>
      </c>
      <c r="GS129" s="86">
        <f t="shared" si="157"/>
        <v>1.1011865576154869E-180</v>
      </c>
      <c r="GT129" s="86">
        <f t="shared" si="157"/>
        <v>9.4518541446860094E-123</v>
      </c>
      <c r="GU129" s="86">
        <f t="shared" si="157"/>
        <v>6.4003609519430874E-147</v>
      </c>
      <c r="GV129" s="86">
        <f t="shared" si="157"/>
        <v>2.0616661215070329E-136</v>
      </c>
      <c r="GW129" s="86">
        <f t="shared" si="157"/>
        <v>2.7941331623546298E-148</v>
      </c>
      <c r="GX129" s="86">
        <f t="shared" si="157"/>
        <v>2.2904685875553316E-132</v>
      </c>
      <c r="GY129" s="86">
        <f t="shared" si="157"/>
        <v>4.3933399743709725E-129</v>
      </c>
      <c r="GZ129" s="86">
        <f t="shared" si="157"/>
        <v>8.0951983971674845E-62</v>
      </c>
      <c r="HA129" s="86">
        <f t="shared" si="157"/>
        <v>1.3758831252253107E-59</v>
      </c>
      <c r="HC129" s="86">
        <f t="shared" si="153"/>
        <v>8.3485116216032135E-14</v>
      </c>
      <c r="HD129" s="86">
        <f t="shared" si="153"/>
        <v>1.2351097442984977E-30</v>
      </c>
      <c r="HE129" s="86">
        <f t="shared" si="153"/>
        <v>1.2455459834989023E-27</v>
      </c>
      <c r="HF129" s="86">
        <f t="shared" si="153"/>
        <v>9.6692089857359716E-32</v>
      </c>
      <c r="HG129" s="86">
        <f t="shared" si="153"/>
        <v>1.637895641953854E-32</v>
      </c>
      <c r="HH129" s="86">
        <f t="shared" si="153"/>
        <v>5.0478400272863475E-52</v>
      </c>
      <c r="HI129" s="86">
        <f t="shared" si="153"/>
        <v>1.7920457008886849E-44</v>
      </c>
      <c r="HJ129" s="86">
        <f t="shared" si="153"/>
        <v>1.0574606695437634E-51</v>
      </c>
      <c r="HK129" s="86">
        <f t="shared" si="153"/>
        <v>3.7724936166651361E-46</v>
      </c>
      <c r="HL129" s="86">
        <f t="shared" si="161"/>
        <v>2.1449445022474862E-44</v>
      </c>
      <c r="HM129" s="86">
        <f t="shared" si="161"/>
        <v>3.569600950182785E-42</v>
      </c>
      <c r="HN129" s="86">
        <f t="shared" si="161"/>
        <v>9.9212590760565371E-34</v>
      </c>
      <c r="HO129" s="86">
        <f t="shared" si="161"/>
        <v>4.9720003216385216E-32</v>
      </c>
      <c r="HP129" s="86">
        <f t="shared" si="161"/>
        <v>3.6770088304463804E-17</v>
      </c>
      <c r="HQ129" s="86">
        <f t="shared" si="161"/>
        <v>7.1623105966694556E-14</v>
      </c>
      <c r="HS129" s="86">
        <f t="shared" si="158"/>
        <v>2.710414685310988E-3</v>
      </c>
      <c r="HT129" s="86">
        <f t="shared" si="158"/>
        <v>8.2228425696623583E-3</v>
      </c>
      <c r="HU129" s="86">
        <f t="shared" si="158"/>
        <v>3.2746273327784125E-3</v>
      </c>
      <c r="HV129" s="86">
        <f t="shared" si="158"/>
        <v>1.8793586584147234E-3</v>
      </c>
      <c r="HW129" s="86">
        <f t="shared" si="158"/>
        <v>5.1346973918710345E-3</v>
      </c>
      <c r="HX129" s="86">
        <f t="shared" si="158"/>
        <v>1.599358969419091E-3</v>
      </c>
      <c r="HY129" s="86">
        <f t="shared" si="158"/>
        <v>1.7307601157536231E-3</v>
      </c>
      <c r="HZ129" s="86">
        <f t="shared" si="158"/>
        <v>3.1099820204310009E-3</v>
      </c>
      <c r="IA129" s="86">
        <f t="shared" si="158"/>
        <v>3.7999172472319453E-3</v>
      </c>
      <c r="IB129" s="86">
        <f t="shared" si="158"/>
        <v>6.882876616001489E-4</v>
      </c>
      <c r="IC129" s="86">
        <f t="shared" si="158"/>
        <v>1.3405458047063079E-3</v>
      </c>
      <c r="ID129" s="86">
        <f t="shared" si="158"/>
        <v>8.2815363684625909E-4</v>
      </c>
      <c r="IE129" s="86">
        <f t="shared" si="158"/>
        <v>9.6074653598225224E-4</v>
      </c>
      <c r="IF129" s="86">
        <f t="shared" si="158"/>
        <v>5.3242776752107342E-3</v>
      </c>
      <c r="IG129" s="86">
        <f t="shared" si="158"/>
        <v>6.8296973711937234E-3</v>
      </c>
      <c r="II129" s="86">
        <f t="shared" si="159"/>
        <v>1.6243720109793824E-32</v>
      </c>
      <c r="IJ129" s="86">
        <f t="shared" si="159"/>
        <v>3.5306716430006344E-26</v>
      </c>
      <c r="IK129" s="86">
        <f t="shared" si="159"/>
        <v>1.2028958298000401E-32</v>
      </c>
      <c r="IL129" s="86">
        <f t="shared" si="159"/>
        <v>3.5544490068660806E-36</v>
      </c>
      <c r="IM129" s="86">
        <f t="shared" si="159"/>
        <v>1.8239742965795597E-34</v>
      </c>
      <c r="IN129" s="86">
        <f t="shared" si="159"/>
        <v>3.5813756095261062E-37</v>
      </c>
      <c r="IO129" s="86">
        <f t="shared" si="159"/>
        <v>5.7571632565237172E-39</v>
      </c>
      <c r="IP129" s="86">
        <f t="shared" si="159"/>
        <v>1.7350827029746195E-35</v>
      </c>
      <c r="IQ129" s="86">
        <f t="shared" si="159"/>
        <v>2.1137431567937554E-36</v>
      </c>
      <c r="IR129" s="86">
        <f t="shared" si="159"/>
        <v>1.0953886458130152E-40</v>
      </c>
      <c r="IS129" s="86">
        <f t="shared" si="159"/>
        <v>7.9458604617860834E-41</v>
      </c>
      <c r="IT129" s="86">
        <f t="shared" si="159"/>
        <v>4.3595700956954487E-41</v>
      </c>
      <c r="IU129" s="86">
        <f t="shared" si="159"/>
        <v>4.1854728691928487E-38</v>
      </c>
      <c r="IV129" s="86">
        <f t="shared" si="159"/>
        <v>3.3444701230533276E-22</v>
      </c>
      <c r="IW129" s="86">
        <f t="shared" si="159"/>
        <v>3.3417650420316201E-21</v>
      </c>
      <c r="IY129" s="86">
        <f t="shared" si="160"/>
        <v>2.7104146853944733E-3</v>
      </c>
      <c r="IZ129" s="86">
        <f t="shared" si="160"/>
        <v>8.2228425696623583E-3</v>
      </c>
      <c r="JA129" s="86">
        <f t="shared" si="160"/>
        <v>3.2746273327784125E-3</v>
      </c>
      <c r="JB129" s="86">
        <f t="shared" si="160"/>
        <v>1.8793586584147234E-3</v>
      </c>
      <c r="JC129" s="86">
        <f t="shared" si="160"/>
        <v>5.1346973918710345E-3</v>
      </c>
      <c r="JD129" s="86">
        <f t="shared" si="160"/>
        <v>1.599358969419091E-3</v>
      </c>
      <c r="JE129" s="86">
        <f t="shared" si="160"/>
        <v>1.7307601157536231E-3</v>
      </c>
      <c r="JF129" s="86">
        <f t="shared" si="160"/>
        <v>3.1099820204310009E-3</v>
      </c>
      <c r="JG129" s="86">
        <f t="shared" si="160"/>
        <v>3.7999172472319453E-3</v>
      </c>
      <c r="JH129" s="86">
        <f t="shared" si="160"/>
        <v>6.882876616001489E-4</v>
      </c>
      <c r="JI129" s="86">
        <f t="shared" si="160"/>
        <v>1.3405458047063079E-3</v>
      </c>
      <c r="JJ129" s="86">
        <f t="shared" si="160"/>
        <v>8.2815363684625909E-4</v>
      </c>
      <c r="JK129" s="86">
        <f t="shared" si="160"/>
        <v>9.6074653598225224E-4</v>
      </c>
      <c r="JL129" s="86">
        <f t="shared" si="160"/>
        <v>5.3242776752107706E-3</v>
      </c>
      <c r="JM129" s="86">
        <f t="shared" si="160"/>
        <v>6.8296973712653466E-3</v>
      </c>
    </row>
    <row r="130" spans="2:273" x14ac:dyDescent="0.25">
      <c r="B130" s="2">
        <v>103</v>
      </c>
      <c r="C130" s="37">
        <v>83.659000000000006</v>
      </c>
      <c r="D130" s="37">
        <v>81.867999999999995</v>
      </c>
      <c r="E130" s="37">
        <v>83.174999999999997</v>
      </c>
      <c r="F130" s="37">
        <v>81.634</v>
      </c>
      <c r="G130" s="37">
        <v>83.78</v>
      </c>
      <c r="H130" s="37">
        <v>84.75</v>
      </c>
      <c r="I130" s="37">
        <v>83.924999999999997</v>
      </c>
      <c r="J130" s="37">
        <v>83.95</v>
      </c>
      <c r="K130" s="37">
        <v>85.561000000000007</v>
      </c>
      <c r="L130" s="37">
        <v>84.146000000000001</v>
      </c>
      <c r="M130" s="37">
        <v>84.22</v>
      </c>
      <c r="N130" s="37">
        <v>85.878</v>
      </c>
      <c r="O130" s="37">
        <v>90.5</v>
      </c>
      <c r="P130" s="37">
        <v>86.5</v>
      </c>
      <c r="Q130" s="37">
        <v>88.846000000000004</v>
      </c>
      <c r="S130" s="4">
        <f t="shared" si="162"/>
        <v>83.758777633421658</v>
      </c>
      <c r="T130" s="4">
        <f t="shared" si="162"/>
        <v>83.707530565517203</v>
      </c>
      <c r="U130" s="4">
        <f t="shared" si="162"/>
        <v>80.991959466264802</v>
      </c>
      <c r="V130" s="4">
        <f t="shared" si="162"/>
        <v>81.756661458681492</v>
      </c>
      <c r="W130" s="4">
        <f t="shared" si="162"/>
        <v>82.689128385645049</v>
      </c>
      <c r="X130" s="4">
        <f t="shared" si="162"/>
        <v>82.118209138030863</v>
      </c>
      <c r="Y130" s="4">
        <f t="shared" si="162"/>
        <v>82.348251696145581</v>
      </c>
      <c r="Z130" s="4">
        <f t="shared" si="162"/>
        <v>81.750948768387431</v>
      </c>
      <c r="AA130" s="4">
        <f t="shared" si="162"/>
        <v>84.44720134141356</v>
      </c>
      <c r="AB130" s="4">
        <f t="shared" si="162"/>
        <v>85.683251749427825</v>
      </c>
      <c r="AC130" s="4">
        <f t="shared" si="162"/>
        <v>84.983721222997687</v>
      </c>
      <c r="AD130" s="4">
        <f t="shared" si="162"/>
        <v>84.257598669428376</v>
      </c>
      <c r="AE130" s="4">
        <f t="shared" si="162"/>
        <v>86.567713259307212</v>
      </c>
      <c r="AF130" s="4">
        <f t="shared" si="162"/>
        <v>85.071017307958769</v>
      </c>
      <c r="AG130" s="4">
        <f t="shared" si="162"/>
        <v>90.852698707366045</v>
      </c>
      <c r="AI130" s="4">
        <f t="shared" si="163"/>
        <v>-9.9777633421652467E-2</v>
      </c>
      <c r="AJ130" s="4">
        <f t="shared" si="163"/>
        <v>-1.8395305655172081</v>
      </c>
      <c r="AK130" s="4">
        <f t="shared" si="163"/>
        <v>2.1830405337351948</v>
      </c>
      <c r="AL130" s="4">
        <f t="shared" si="163"/>
        <v>-0.12266145868149181</v>
      </c>
      <c r="AM130" s="4">
        <f t="shared" si="163"/>
        <v>1.0908716143549526</v>
      </c>
      <c r="AN130" s="4">
        <f t="shared" si="163"/>
        <v>2.6317908619691366</v>
      </c>
      <c r="AO130" s="4">
        <f t="shared" si="163"/>
        <v>1.5767483038544157</v>
      </c>
      <c r="AP130" s="4">
        <f t="shared" si="163"/>
        <v>2.1990512316125717</v>
      </c>
      <c r="AQ130" s="4">
        <f t="shared" si="163"/>
        <v>1.1137986585864468</v>
      </c>
      <c r="AR130" s="4">
        <f t="shared" si="163"/>
        <v>-1.5372517494278242</v>
      </c>
      <c r="AS130" s="4">
        <f t="shared" si="163"/>
        <v>-0.76372122299768819</v>
      </c>
      <c r="AT130" s="4">
        <f t="shared" si="163"/>
        <v>1.6204013305716245</v>
      </c>
      <c r="AU130" s="4">
        <f t="shared" si="163"/>
        <v>3.9322867406927884</v>
      </c>
      <c r="AV130" s="4">
        <f t="shared" si="163"/>
        <v>1.428982692041231</v>
      </c>
      <c r="AW130" s="4">
        <f t="shared" si="163"/>
        <v>-2.0066987073660414</v>
      </c>
      <c r="AY130" s="2">
        <f t="shared" si="154"/>
        <v>83.758777633421658</v>
      </c>
      <c r="AZ130" s="2">
        <f t="shared" si="154"/>
        <v>83.489133696906947</v>
      </c>
      <c r="BA130" s="2">
        <f t="shared" si="154"/>
        <v>80.906366829730928</v>
      </c>
      <c r="BB130" s="2">
        <f t="shared" si="154"/>
        <v>81.632527624419609</v>
      </c>
      <c r="BC130" s="2">
        <f t="shared" si="154"/>
        <v>82.346076035707384</v>
      </c>
      <c r="BD130" s="2">
        <f t="shared" si="154"/>
        <v>81.941227903062838</v>
      </c>
      <c r="BE130" s="2">
        <f t="shared" si="154"/>
        <v>82.127149165758595</v>
      </c>
      <c r="BF130" s="2">
        <f t="shared" si="154"/>
        <v>81.36386762302773</v>
      </c>
      <c r="BG130" s="2">
        <f t="shared" si="154"/>
        <v>83.823058381474112</v>
      </c>
      <c r="BH130" s="2">
        <f t="shared" si="154"/>
        <v>85.550480264458727</v>
      </c>
      <c r="BI130" s="2">
        <f t="shared" si="154"/>
        <v>84.719502074951322</v>
      </c>
      <c r="BJ130" s="2">
        <f t="shared" si="154"/>
        <v>84.083388568998771</v>
      </c>
      <c r="BK130" s="2">
        <f t="shared" si="154"/>
        <v>86.365907468219092</v>
      </c>
      <c r="BL130" s="2">
        <f t="shared" si="154"/>
        <v>83.544317873167074</v>
      </c>
      <c r="BM130" s="2">
        <f t="shared" si="154"/>
        <v>86.959914106253862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83.659000000000006</v>
      </c>
      <c r="CF130" s="2" t="str">
        <f t="shared" si="155"/>
        <v/>
      </c>
      <c r="CG130" s="2">
        <f t="shared" si="155"/>
        <v>83.174999999999997</v>
      </c>
      <c r="CH130" s="2">
        <f t="shared" si="155"/>
        <v>81.634</v>
      </c>
      <c r="CI130" s="2">
        <f t="shared" si="155"/>
        <v>83.78</v>
      </c>
      <c r="CJ130" s="2">
        <f t="shared" si="155"/>
        <v>84.75</v>
      </c>
      <c r="CK130" s="2">
        <f t="shared" si="155"/>
        <v>83.924999999999997</v>
      </c>
      <c r="CL130" s="2">
        <f t="shared" si="155"/>
        <v>83.95</v>
      </c>
      <c r="CM130" s="2">
        <f t="shared" si="155"/>
        <v>85.561000000000007</v>
      </c>
      <c r="CN130" s="2">
        <f t="shared" si="155"/>
        <v>84.146000000000001</v>
      </c>
      <c r="CO130" s="2">
        <f t="shared" si="155"/>
        <v>84.22</v>
      </c>
      <c r="CP130" s="2">
        <f t="shared" si="155"/>
        <v>85.878</v>
      </c>
      <c r="CQ130" s="2">
        <f t="shared" si="155"/>
        <v>90.5</v>
      </c>
      <c r="CR130" s="2">
        <f t="shared" si="155"/>
        <v>86.5</v>
      </c>
      <c r="CS130" s="2" t="str">
        <f t="shared" si="155"/>
        <v/>
      </c>
      <c r="CU130" s="2">
        <f t="shared" si="110"/>
        <v>83.659000000000006</v>
      </c>
      <c r="CV130" s="2" t="str">
        <f t="shared" si="111"/>
        <v/>
      </c>
      <c r="CW130" s="2">
        <f t="shared" si="112"/>
        <v>83.174999999999997</v>
      </c>
      <c r="CX130" s="2">
        <f t="shared" si="113"/>
        <v>81.634</v>
      </c>
      <c r="CY130" s="2">
        <f t="shared" si="114"/>
        <v>83.78</v>
      </c>
      <c r="CZ130" s="2">
        <f t="shared" si="115"/>
        <v>84.75</v>
      </c>
      <c r="DA130" s="2">
        <f t="shared" si="116"/>
        <v>83.924999999999997</v>
      </c>
      <c r="DB130" s="2">
        <f t="shared" si="117"/>
        <v>83.95</v>
      </c>
      <c r="DC130" s="2">
        <f t="shared" si="118"/>
        <v>85.561000000000007</v>
      </c>
      <c r="DD130" s="2">
        <f t="shared" si="119"/>
        <v>84.146000000000001</v>
      </c>
      <c r="DE130" s="2">
        <f t="shared" si="120"/>
        <v>84.22</v>
      </c>
      <c r="DF130" s="2">
        <f t="shared" si="121"/>
        <v>85.878</v>
      </c>
      <c r="DG130" s="2">
        <f t="shared" si="122"/>
        <v>90.5</v>
      </c>
      <c r="DH130" s="2">
        <f t="shared" si="123"/>
        <v>86.5</v>
      </c>
      <c r="DI130" s="2" t="str">
        <f t="shared" si="124"/>
        <v/>
      </c>
      <c r="DK130" s="2">
        <f t="shared" si="164"/>
        <v>108.64451929824558</v>
      </c>
      <c r="DL130" s="2">
        <f t="shared" si="164"/>
        <v>114.88816734143049</v>
      </c>
      <c r="DM130" s="2">
        <f t="shared" si="164"/>
        <v>114.52105534709192</v>
      </c>
      <c r="DN130" s="2">
        <f t="shared" si="164"/>
        <v>112.10916167247383</v>
      </c>
      <c r="DO130" s="2">
        <f t="shared" si="164"/>
        <v>108.53445206378986</v>
      </c>
      <c r="DP130" s="2">
        <f t="shared" si="164"/>
        <v>112.5306074108818</v>
      </c>
      <c r="DQ130" s="2">
        <f t="shared" si="164"/>
        <v>114.90863022941969</v>
      </c>
      <c r="DR130" s="2">
        <f t="shared" si="164"/>
        <v>119.26097672064778</v>
      </c>
      <c r="DS130" s="2">
        <f t="shared" si="164"/>
        <v>123.89833697705802</v>
      </c>
      <c r="DT130" s="2">
        <f t="shared" si="164"/>
        <v>125.55214556661926</v>
      </c>
      <c r="DU130" s="2">
        <f t="shared" si="164"/>
        <v>118.4182235474341</v>
      </c>
      <c r="DV130" s="2">
        <f t="shared" si="164"/>
        <v>113.01262906226064</v>
      </c>
      <c r="DW130" s="2">
        <f t="shared" si="164"/>
        <v>114.48064102564102</v>
      </c>
      <c r="DX130" s="2">
        <f t="shared" si="164"/>
        <v>100.0754588394062</v>
      </c>
      <c r="DY130" s="2">
        <f t="shared" si="164"/>
        <v>101.25182938652938</v>
      </c>
      <c r="EA130" s="2">
        <f t="shared" si="152"/>
        <v>83.68720466300708</v>
      </c>
      <c r="EB130" s="2">
        <f t="shared" si="152"/>
        <v>83.399087774930877</v>
      </c>
      <c r="EC130" s="2">
        <f t="shared" si="152"/>
        <v>80.799524729870257</v>
      </c>
      <c r="ED130" s="2">
        <f t="shared" si="152"/>
        <v>81.525527892229718</v>
      </c>
      <c r="EE130" s="2">
        <f t="shared" si="151"/>
        <v>82.258393072684342</v>
      </c>
      <c r="EF130" s="2">
        <f t="shared" si="151"/>
        <v>81.843875216053732</v>
      </c>
      <c r="EG130" s="2">
        <f t="shared" si="151"/>
        <v>82.011784704713889</v>
      </c>
      <c r="EH130" s="2">
        <f t="shared" si="151"/>
        <v>81.229391779502762</v>
      </c>
      <c r="EI130" s="2">
        <f t="shared" si="151"/>
        <v>83.692513601610841</v>
      </c>
      <c r="EJ130" s="2">
        <f t="shared" si="151"/>
        <v>85.397887534835888</v>
      </c>
      <c r="EK130" s="2">
        <f t="shared" si="151"/>
        <v>84.603220724345306</v>
      </c>
      <c r="EL130" s="2">
        <f t="shared" si="151"/>
        <v>83.971980164124886</v>
      </c>
      <c r="EM130" s="2">
        <f t="shared" si="135"/>
        <v>86.268516866319629</v>
      </c>
      <c r="EN130" s="2">
        <f t="shared" si="135"/>
        <v>83.49000686184813</v>
      </c>
      <c r="EO130" s="2">
        <f t="shared" si="135"/>
        <v>86.904195021318685</v>
      </c>
      <c r="EQ130" s="2">
        <f t="shared" si="165"/>
        <v>83.633464132279883</v>
      </c>
      <c r="ER130" s="2">
        <f t="shared" si="165"/>
        <v>83.459030135109487</v>
      </c>
      <c r="ES130" s="2">
        <f t="shared" si="165"/>
        <v>80.884933219717325</v>
      </c>
      <c r="ET130" s="2">
        <f t="shared" si="165"/>
        <v>81.667434224387208</v>
      </c>
      <c r="EU130" s="2">
        <f t="shared" si="165"/>
        <v>82.261055871373173</v>
      </c>
      <c r="EV130" s="2">
        <f t="shared" si="165"/>
        <v>81.974656928885111</v>
      </c>
      <c r="EW130" s="2">
        <f t="shared" si="165"/>
        <v>82.170403156363221</v>
      </c>
      <c r="EX130" s="2">
        <f t="shared" si="165"/>
        <v>81.343913974983522</v>
      </c>
      <c r="EY130" s="2">
        <f t="shared" si="165"/>
        <v>83.882772080307916</v>
      </c>
      <c r="EZ130" s="2">
        <f t="shared" si="165"/>
        <v>85.48871523844808</v>
      </c>
      <c r="FA130" s="2">
        <f t="shared" si="165"/>
        <v>84.735578139619307</v>
      </c>
      <c r="FB130" s="2">
        <f t="shared" si="165"/>
        <v>84.093165722318304</v>
      </c>
      <c r="FC130" s="2">
        <f t="shared" si="165"/>
        <v>86.305064578526441</v>
      </c>
      <c r="FD130" s="2">
        <f t="shared" si="165"/>
        <v>83.477000899066098</v>
      </c>
      <c r="FE130" s="2">
        <f t="shared" si="165"/>
        <v>86.767937590688291</v>
      </c>
      <c r="FG130" s="2">
        <f t="shared" si="166"/>
        <v>0.99709476273153308</v>
      </c>
      <c r="FH130" s="2">
        <f t="shared" si="166"/>
        <v>0.99718205784787506</v>
      </c>
      <c r="FI130" s="2">
        <f t="shared" si="166"/>
        <v>0.99688841985044652</v>
      </c>
      <c r="FJ130" s="2">
        <f t="shared" si="166"/>
        <v>0.99660097829754535</v>
      </c>
      <c r="FK130" s="2">
        <f t="shared" si="166"/>
        <v>0.99666521115837503</v>
      </c>
      <c r="FL130" s="2">
        <f t="shared" si="166"/>
        <v>0.9969195222877949</v>
      </c>
      <c r="FM130" s="2">
        <f t="shared" si="166"/>
        <v>0.99658537985072992</v>
      </c>
      <c r="FN130" s="2">
        <f t="shared" si="166"/>
        <v>0.99653130297828574</v>
      </c>
      <c r="FO130" s="2">
        <f t="shared" si="166"/>
        <v>0.99686924405154642</v>
      </c>
      <c r="FP130" s="2">
        <f t="shared" si="166"/>
        <v>0.99624094703058164</v>
      </c>
      <c r="FQ130" s="2">
        <f t="shared" si="166"/>
        <v>0.99663576301004242</v>
      </c>
      <c r="FR130" s="2">
        <f t="shared" si="166"/>
        <v>0.99623425161317802</v>
      </c>
      <c r="FS130" s="2">
        <f t="shared" si="166"/>
        <v>0.99656967171361044</v>
      </c>
      <c r="FT130" s="2">
        <f t="shared" si="166"/>
        <v>0.99671473395802468</v>
      </c>
      <c r="FU130" s="2">
        <f t="shared" si="166"/>
        <v>0.99599895325864451</v>
      </c>
      <c r="FW130" s="2">
        <f t="shared" si="156"/>
        <v>1.737887906814959E-2</v>
      </c>
      <c r="FX130" s="2">
        <f t="shared" si="156"/>
        <v>2.1879641210397528E-2</v>
      </c>
      <c r="FY130" s="2">
        <f t="shared" si="156"/>
        <v>2.2419955943418144E-2</v>
      </c>
      <c r="FZ130" s="2">
        <f t="shared" si="156"/>
        <v>2.145991080606123E-2</v>
      </c>
      <c r="GA130" s="2">
        <f t="shared" si="156"/>
        <v>2.1727026478538077E-2</v>
      </c>
      <c r="GB130" s="2">
        <f t="shared" si="156"/>
        <v>2.1584764118867054E-2</v>
      </c>
      <c r="GC130" s="2">
        <f t="shared" si="156"/>
        <v>1.9129107850212216E-2</v>
      </c>
      <c r="GD130" s="2">
        <f t="shared" si="156"/>
        <v>2.2317054766706732E-2</v>
      </c>
      <c r="GE130" s="2">
        <f t="shared" si="156"/>
        <v>2.454639183544138E-2</v>
      </c>
      <c r="GF130" s="2">
        <f t="shared" si="156"/>
        <v>1.8174484964603436E-2</v>
      </c>
      <c r="GG130" s="2">
        <f t="shared" si="156"/>
        <v>1.9036842687207425E-2</v>
      </c>
      <c r="GH130" s="2">
        <f t="shared" si="156"/>
        <v>1.6904886720834976E-2</v>
      </c>
      <c r="GI130" s="2">
        <f t="shared" si="156"/>
        <v>1.6793236554511842E-2</v>
      </c>
      <c r="GJ130" s="2">
        <f t="shared" si="156"/>
        <v>1.3579221829812207E-2</v>
      </c>
      <c r="GK130" s="2">
        <f t="shared" si="156"/>
        <v>1.2377092244485178E-2</v>
      </c>
      <c r="GM130" s="86">
        <f t="shared" si="157"/>
        <v>9.3887079891558273E-44</v>
      </c>
      <c r="GN130" s="86">
        <f t="shared" si="157"/>
        <v>5.2525834534740545E-121</v>
      </c>
      <c r="GO130" s="86">
        <f t="shared" si="157"/>
        <v>7.479549099080942E-140</v>
      </c>
      <c r="GP130" s="86">
        <f t="shared" si="157"/>
        <v>4.3488508202201432E-126</v>
      </c>
      <c r="GQ130" s="86">
        <f t="shared" si="157"/>
        <v>2.8359466452513887E-151</v>
      </c>
      <c r="GR130" s="86">
        <f t="shared" si="157"/>
        <v>2.3762632863606336E-196</v>
      </c>
      <c r="GS130" s="86">
        <f t="shared" si="157"/>
        <v>3.1511643279227704E-189</v>
      </c>
      <c r="GT130" s="86">
        <f t="shared" si="157"/>
        <v>1.7309345577671851E-128</v>
      </c>
      <c r="GU130" s="86">
        <f t="shared" si="157"/>
        <v>1.0481549524132951E-153</v>
      </c>
      <c r="GV130" s="86">
        <f t="shared" si="157"/>
        <v>8.1052213158632401E-143</v>
      </c>
      <c r="GW130" s="86">
        <f t="shared" si="157"/>
        <v>3.6281629900277874E-155</v>
      </c>
      <c r="GX130" s="86">
        <f t="shared" si="157"/>
        <v>1.0870640349875602E-138</v>
      </c>
      <c r="GY130" s="86">
        <f t="shared" si="157"/>
        <v>3.6421035557767923E-135</v>
      </c>
      <c r="GZ130" s="86">
        <f t="shared" si="157"/>
        <v>1.1984514171426861E-64</v>
      </c>
      <c r="HA130" s="86">
        <f t="shared" si="157"/>
        <v>2.3871971940524503E-62</v>
      </c>
      <c r="HC130" s="86">
        <f t="shared" si="153"/>
        <v>4.9384472505499979E-15</v>
      </c>
      <c r="HD130" s="86">
        <f t="shared" si="153"/>
        <v>1.2425424713582466E-33</v>
      </c>
      <c r="HE130" s="86">
        <f t="shared" si="153"/>
        <v>2.8225999859945103E-30</v>
      </c>
      <c r="HF130" s="86">
        <f t="shared" si="153"/>
        <v>8.9298653690031275E-35</v>
      </c>
      <c r="HG130" s="86">
        <f t="shared" si="153"/>
        <v>1.6516984552970837E-35</v>
      </c>
      <c r="HH130" s="86">
        <f t="shared" si="153"/>
        <v>9.1475180668816694E-57</v>
      </c>
      <c r="HI130" s="86">
        <f t="shared" si="153"/>
        <v>1.1426965159043909E-48</v>
      </c>
      <c r="HJ130" s="86">
        <f t="shared" si="153"/>
        <v>1.6337907696405932E-56</v>
      </c>
      <c r="HK130" s="86">
        <f t="shared" si="153"/>
        <v>2.8171348016456962E-50</v>
      </c>
      <c r="HL130" s="86">
        <f t="shared" si="161"/>
        <v>1.3300914190028316E-48</v>
      </c>
      <c r="HM130" s="86">
        <f t="shared" si="161"/>
        <v>4.9371702230339681E-46</v>
      </c>
      <c r="HN130" s="86">
        <f t="shared" si="161"/>
        <v>5.4910817010101203E-37</v>
      </c>
      <c r="HO130" s="86">
        <f t="shared" si="161"/>
        <v>4.0662520973674355E-35</v>
      </c>
      <c r="HP130" s="86">
        <f t="shared" si="161"/>
        <v>1.0247243503517978E-18</v>
      </c>
      <c r="HQ130" s="86">
        <f t="shared" si="161"/>
        <v>3.8187176129165666E-15</v>
      </c>
      <c r="HS130" s="86">
        <f t="shared" si="158"/>
        <v>4.6810785801152726E-3</v>
      </c>
      <c r="HT130" s="86">
        <f t="shared" si="158"/>
        <v>1.3082118674304978E-2</v>
      </c>
      <c r="HU130" s="86">
        <f t="shared" si="158"/>
        <v>5.8110876897602632E-3</v>
      </c>
      <c r="HV130" s="86">
        <f t="shared" si="158"/>
        <v>3.5195853592342938E-3</v>
      </c>
      <c r="HW130" s="86">
        <f t="shared" si="158"/>
        <v>8.994395058238824E-3</v>
      </c>
      <c r="HX130" s="86">
        <f t="shared" si="158"/>
        <v>3.0503051092582597E-3</v>
      </c>
      <c r="HY130" s="86">
        <f t="shared" si="158"/>
        <v>3.2741644816698195E-3</v>
      </c>
      <c r="HZ130" s="86">
        <f t="shared" si="158"/>
        <v>5.6706696520900544E-3</v>
      </c>
      <c r="IA130" s="86">
        <f t="shared" si="158"/>
        <v>7.0103021392858523E-3</v>
      </c>
      <c r="IB130" s="86">
        <f t="shared" si="158"/>
        <v>1.3735339461779193E-3</v>
      </c>
      <c r="IC130" s="86">
        <f t="shared" si="158"/>
        <v>2.6083053176886649E-3</v>
      </c>
      <c r="ID130" s="86">
        <f t="shared" si="158"/>
        <v>1.623629029271988E-3</v>
      </c>
      <c r="IE130" s="86">
        <f t="shared" si="158"/>
        <v>1.8214760471754726E-3</v>
      </c>
      <c r="IF130" s="86">
        <f t="shared" si="158"/>
        <v>8.2367381795559538E-3</v>
      </c>
      <c r="IG130" s="86">
        <f t="shared" si="158"/>
        <v>1.0000000550651124E-2</v>
      </c>
      <c r="II130" s="86">
        <f t="shared" si="159"/>
        <v>3.7282407100532583E-31</v>
      </c>
      <c r="IJ130" s="86">
        <f t="shared" si="159"/>
        <v>4.9626187351385539E-25</v>
      </c>
      <c r="IK130" s="86">
        <f t="shared" si="159"/>
        <v>3.4474054050898275E-31</v>
      </c>
      <c r="IL130" s="86">
        <f t="shared" si="159"/>
        <v>1.4280401720978239E-34</v>
      </c>
      <c r="IM130" s="86">
        <f t="shared" si="159"/>
        <v>6.1771722199115263E-33</v>
      </c>
      <c r="IN130" s="86">
        <f t="shared" si="159"/>
        <v>1.6091376372182339E-35</v>
      </c>
      <c r="IO130" s="86">
        <f t="shared" si="159"/>
        <v>2.7756549851547056E-37</v>
      </c>
      <c r="IP130" s="86">
        <f t="shared" si="159"/>
        <v>6.7221943341972186E-34</v>
      </c>
      <c r="IQ130" s="86">
        <f t="shared" si="159"/>
        <v>9.9442051380423178E-35</v>
      </c>
      <c r="IR130" s="86">
        <f t="shared" si="159"/>
        <v>5.995256913266017E-39</v>
      </c>
      <c r="IS130" s="86">
        <f t="shared" si="159"/>
        <v>4.6212577625260896E-39</v>
      </c>
      <c r="IT130" s="86">
        <f t="shared" si="159"/>
        <v>2.3154594844914925E-39</v>
      </c>
      <c r="IU130" s="86">
        <f t="shared" si="159"/>
        <v>1.6382171673582056E-36</v>
      </c>
      <c r="IV130" s="86">
        <f t="shared" si="159"/>
        <v>2.4110274218057236E-21</v>
      </c>
      <c r="IW130" s="86">
        <f t="shared" si="159"/>
        <v>2.107058274637462E-20</v>
      </c>
      <c r="IY130" s="86">
        <f t="shared" si="160"/>
        <v>4.6810785801202114E-3</v>
      </c>
      <c r="IZ130" s="86">
        <f t="shared" si="160"/>
        <v>1.3082118674304978E-2</v>
      </c>
      <c r="JA130" s="86">
        <f t="shared" si="160"/>
        <v>5.8110876897602632E-3</v>
      </c>
      <c r="JB130" s="86">
        <f t="shared" si="160"/>
        <v>3.5195853592342938E-3</v>
      </c>
      <c r="JC130" s="86">
        <f t="shared" si="160"/>
        <v>8.994395058238824E-3</v>
      </c>
      <c r="JD130" s="86">
        <f t="shared" si="160"/>
        <v>3.0503051092582597E-3</v>
      </c>
      <c r="JE130" s="86">
        <f t="shared" si="160"/>
        <v>3.2741644816698195E-3</v>
      </c>
      <c r="JF130" s="86">
        <f t="shared" si="160"/>
        <v>5.6706696520900544E-3</v>
      </c>
      <c r="JG130" s="86">
        <f t="shared" si="160"/>
        <v>7.0103021392858523E-3</v>
      </c>
      <c r="JH130" s="86">
        <f t="shared" si="160"/>
        <v>1.3735339461779193E-3</v>
      </c>
      <c r="JI130" s="86">
        <f t="shared" si="160"/>
        <v>2.6083053176886649E-3</v>
      </c>
      <c r="JJ130" s="86">
        <f t="shared" si="160"/>
        <v>1.623629029271988E-3</v>
      </c>
      <c r="JK130" s="86">
        <f t="shared" si="160"/>
        <v>1.8214760471754726E-3</v>
      </c>
      <c r="JL130" s="86">
        <f t="shared" si="160"/>
        <v>8.2367381795559556E-3</v>
      </c>
      <c r="JM130" s="86">
        <f t="shared" si="160"/>
        <v>1.0000000550654942E-2</v>
      </c>
    </row>
    <row r="131" spans="2:273" x14ac:dyDescent="0.25">
      <c r="B131" s="2">
        <v>104</v>
      </c>
      <c r="C131" s="37">
        <v>84.954999999999998</v>
      </c>
      <c r="D131" s="37">
        <v>80.789000000000001</v>
      </c>
      <c r="E131" s="37">
        <v>84.25</v>
      </c>
      <c r="F131" s="37">
        <v>82.462999999999994</v>
      </c>
      <c r="G131" s="37">
        <v>80.537000000000006</v>
      </c>
      <c r="H131" s="37">
        <v>81.849999999999994</v>
      </c>
      <c r="I131" s="37">
        <v>82.525000000000006</v>
      </c>
      <c r="J131" s="37">
        <v>84.724999999999994</v>
      </c>
      <c r="K131" s="37">
        <v>85.22</v>
      </c>
      <c r="L131" s="37">
        <v>85.097999999999999</v>
      </c>
      <c r="M131" s="37">
        <v>88.072999999999993</v>
      </c>
      <c r="N131" s="37">
        <v>86.462999999999994</v>
      </c>
      <c r="O131" s="37">
        <v>89.674999999999997</v>
      </c>
      <c r="P131" s="37">
        <v>84.75</v>
      </c>
      <c r="Q131" s="37">
        <v>88.537999999999997</v>
      </c>
      <c r="S131" s="4">
        <f t="shared" si="162"/>
        <v>83.524181611136044</v>
      </c>
      <c r="T131" s="4">
        <f t="shared" si="162"/>
        <v>83.620774721521499</v>
      </c>
      <c r="U131" s="4">
        <f t="shared" si="162"/>
        <v>80.841628291903064</v>
      </c>
      <c r="V131" s="4">
        <f t="shared" si="162"/>
        <v>81.660536286812118</v>
      </c>
      <c r="W131" s="4">
        <f t="shared" si="162"/>
        <v>82.72594021738982</v>
      </c>
      <c r="X131" s="4">
        <f t="shared" si="162"/>
        <v>82.112406391764438</v>
      </c>
      <c r="Y131" s="4">
        <f t="shared" si="162"/>
        <v>82.321161030683669</v>
      </c>
      <c r="Z131" s="4">
        <f t="shared" si="162"/>
        <v>81.850162816741928</v>
      </c>
      <c r="AA131" s="4">
        <f t="shared" si="162"/>
        <v>84.657830963398666</v>
      </c>
      <c r="AB131" s="4">
        <f t="shared" si="162"/>
        <v>85.632607001714774</v>
      </c>
      <c r="AC131" s="4">
        <f t="shared" si="162"/>
        <v>85.007224054368649</v>
      </c>
      <c r="AD131" s="4">
        <f t="shared" si="162"/>
        <v>84.258720107672929</v>
      </c>
      <c r="AE131" s="4">
        <f t="shared" si="162"/>
        <v>86.548612879505129</v>
      </c>
      <c r="AF131" s="4">
        <f t="shared" si="162"/>
        <v>85.660852885631513</v>
      </c>
      <c r="AG131" s="4">
        <f t="shared" si="162"/>
        <v>92.268272174801012</v>
      </c>
      <c r="AI131" s="4">
        <f t="shared" si="163"/>
        <v>1.4308183888639547</v>
      </c>
      <c r="AJ131" s="4">
        <f t="shared" si="163"/>
        <v>-2.8317747215214979</v>
      </c>
      <c r="AK131" s="4">
        <f t="shared" si="163"/>
        <v>3.4083717080969365</v>
      </c>
      <c r="AL131" s="4">
        <f t="shared" si="163"/>
        <v>0.80246371318787624</v>
      </c>
      <c r="AM131" s="4">
        <f t="shared" si="163"/>
        <v>-2.1889402173898134</v>
      </c>
      <c r="AN131" s="4">
        <f t="shared" si="163"/>
        <v>-0.26240639176444347</v>
      </c>
      <c r="AO131" s="4">
        <f t="shared" si="163"/>
        <v>0.20383896931633672</v>
      </c>
      <c r="AP131" s="4">
        <f t="shared" si="163"/>
        <v>2.8748371832580659</v>
      </c>
      <c r="AQ131" s="4">
        <f t="shared" si="163"/>
        <v>0.56216903660133255</v>
      </c>
      <c r="AR131" s="4">
        <f t="shared" si="163"/>
        <v>-0.53460700171477527</v>
      </c>
      <c r="AS131" s="4">
        <f t="shared" si="163"/>
        <v>3.0657759456313443</v>
      </c>
      <c r="AT131" s="4">
        <f t="shared" si="163"/>
        <v>2.2042798923270652</v>
      </c>
      <c r="AU131" s="4">
        <f t="shared" si="163"/>
        <v>3.1263871204948686</v>
      </c>
      <c r="AV131" s="4">
        <f t="shared" si="163"/>
        <v>-0.91085288563151323</v>
      </c>
      <c r="AW131" s="4">
        <f t="shared" si="163"/>
        <v>-3.7302721748010157</v>
      </c>
      <c r="AY131" s="2">
        <f t="shared" si="154"/>
        <v>83.524181611136044</v>
      </c>
      <c r="AZ131" s="2">
        <f t="shared" si="154"/>
        <v>83.299128635747905</v>
      </c>
      <c r="BA131" s="2">
        <f t="shared" si="154"/>
        <v>80.702387471511173</v>
      </c>
      <c r="BB131" s="2">
        <f t="shared" si="154"/>
        <v>81.448065133387686</v>
      </c>
      <c r="BC131" s="2">
        <f t="shared" si="154"/>
        <v>82.177584043735777</v>
      </c>
      <c r="BD131" s="2">
        <f t="shared" si="154"/>
        <v>81.804339813892909</v>
      </c>
      <c r="BE131" s="2">
        <f t="shared" si="154"/>
        <v>81.939213794997997</v>
      </c>
      <c r="BF131" s="2">
        <f t="shared" si="154"/>
        <v>81.206465307912396</v>
      </c>
      <c r="BG131" s="2">
        <f t="shared" si="154"/>
        <v>83.614116510019656</v>
      </c>
      <c r="BH131" s="2">
        <f t="shared" si="154"/>
        <v>85.390160126814251</v>
      </c>
      <c r="BI131" s="2">
        <f t="shared" si="154"/>
        <v>84.538735787218911</v>
      </c>
      <c r="BJ131" s="2">
        <f t="shared" si="154"/>
        <v>83.94587653253528</v>
      </c>
      <c r="BK131" s="2">
        <f t="shared" si="154"/>
        <v>86.196580987679468</v>
      </c>
      <c r="BL131" s="2">
        <f t="shared" si="154"/>
        <v>83.447534975834074</v>
      </c>
      <c r="BM131" s="2">
        <f t="shared" si="154"/>
        <v>86.883432637659681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84.954999999999998</v>
      </c>
      <c r="CF131" s="2" t="str">
        <f t="shared" si="155"/>
        <v/>
      </c>
      <c r="CG131" s="2" t="str">
        <f t="shared" si="155"/>
        <v/>
      </c>
      <c r="CH131" s="2">
        <f t="shared" si="155"/>
        <v>82.462999999999994</v>
      </c>
      <c r="CI131" s="2" t="str">
        <f t="shared" si="155"/>
        <v/>
      </c>
      <c r="CJ131" s="2">
        <f t="shared" si="155"/>
        <v>81.849999999999994</v>
      </c>
      <c r="CK131" s="2">
        <f t="shared" si="155"/>
        <v>82.525000000000006</v>
      </c>
      <c r="CL131" s="2">
        <f t="shared" si="155"/>
        <v>84.724999999999994</v>
      </c>
      <c r="CM131" s="2" t="str">
        <f t="shared" si="155"/>
        <v/>
      </c>
      <c r="CN131" s="2">
        <f t="shared" si="155"/>
        <v>85.097999999999999</v>
      </c>
      <c r="CO131" s="2">
        <f t="shared" si="155"/>
        <v>88.072999999999993</v>
      </c>
      <c r="CP131" s="2">
        <f t="shared" si="155"/>
        <v>86.462999999999994</v>
      </c>
      <c r="CQ131" s="2">
        <f t="shared" si="155"/>
        <v>89.674999999999997</v>
      </c>
      <c r="CR131" s="2" t="str">
        <f t="shared" si="155"/>
        <v/>
      </c>
      <c r="CS131" s="2" t="str">
        <f t="shared" si="155"/>
        <v/>
      </c>
      <c r="CU131" s="2">
        <f t="shared" si="110"/>
        <v>84.954999999999998</v>
      </c>
      <c r="CV131" s="2" t="str">
        <f t="shared" si="111"/>
        <v/>
      </c>
      <c r="CW131" s="2" t="str">
        <f t="shared" si="112"/>
        <v/>
      </c>
      <c r="CX131" s="2">
        <f t="shared" si="113"/>
        <v>82.462999999999994</v>
      </c>
      <c r="CY131" s="2" t="str">
        <f t="shared" si="114"/>
        <v/>
      </c>
      <c r="CZ131" s="2">
        <f t="shared" si="115"/>
        <v>81.849999999999994</v>
      </c>
      <c r="DA131" s="2">
        <f t="shared" si="116"/>
        <v>82.525000000000006</v>
      </c>
      <c r="DB131" s="2">
        <f t="shared" si="117"/>
        <v>84.724999999999994</v>
      </c>
      <c r="DC131" s="2" t="str">
        <f t="shared" si="118"/>
        <v/>
      </c>
      <c r="DD131" s="2">
        <f t="shared" si="119"/>
        <v>85.097999999999999</v>
      </c>
      <c r="DE131" s="2">
        <f t="shared" si="120"/>
        <v>88.072999999999993</v>
      </c>
      <c r="DF131" s="2">
        <f t="shared" si="121"/>
        <v>86.462999999999994</v>
      </c>
      <c r="DG131" s="2">
        <f t="shared" si="122"/>
        <v>89.674999999999997</v>
      </c>
      <c r="DH131" s="2" t="str">
        <f t="shared" si="123"/>
        <v/>
      </c>
      <c r="DI131" s="2" t="str">
        <f t="shared" si="124"/>
        <v/>
      </c>
      <c r="DK131" s="2">
        <f t="shared" si="164"/>
        <v>108.7910047233468</v>
      </c>
      <c r="DL131" s="2">
        <f t="shared" si="164"/>
        <v>115.09259851551957</v>
      </c>
      <c r="DM131" s="2">
        <f t="shared" si="164"/>
        <v>114.76445121951218</v>
      </c>
      <c r="DN131" s="2">
        <f t="shared" si="164"/>
        <v>112.3259170731707</v>
      </c>
      <c r="DO131" s="2">
        <f t="shared" si="164"/>
        <v>108.67697542213882</v>
      </c>
      <c r="DP131" s="2">
        <f t="shared" si="164"/>
        <v>112.75588414634146</v>
      </c>
      <c r="DQ131" s="2">
        <f t="shared" si="164"/>
        <v>115.13639338731443</v>
      </c>
      <c r="DR131" s="2">
        <f t="shared" si="164"/>
        <v>119.55747975708502</v>
      </c>
      <c r="DS131" s="2">
        <f t="shared" si="164"/>
        <v>124.25688475033738</v>
      </c>
      <c r="DT131" s="2">
        <f t="shared" si="164"/>
        <v>125.90004907539119</v>
      </c>
      <c r="DU131" s="2">
        <f t="shared" si="164"/>
        <v>118.69764120800966</v>
      </c>
      <c r="DV131" s="2">
        <f t="shared" si="164"/>
        <v>113.18283203851625</v>
      </c>
      <c r="DW131" s="2">
        <f t="shared" si="164"/>
        <v>114.64467948717949</v>
      </c>
      <c r="DX131" s="2">
        <f t="shared" si="164"/>
        <v>100.18139001349526</v>
      </c>
      <c r="DY131" s="2">
        <f t="shared" si="164"/>
        <v>101.32573556413556</v>
      </c>
      <c r="EA131" s="2">
        <f t="shared" si="152"/>
        <v>83.457475045084323</v>
      </c>
      <c r="EB131" s="2">
        <f t="shared" si="152"/>
        <v>83.214970794540704</v>
      </c>
      <c r="EC131" s="2">
        <f t="shared" si="152"/>
        <v>80.602573861838238</v>
      </c>
      <c r="ED131" s="2">
        <f t="shared" si="152"/>
        <v>81.347949109499666</v>
      </c>
      <c r="EE131" s="2">
        <f t="shared" si="151"/>
        <v>82.096077801102069</v>
      </c>
      <c r="EF131" s="2">
        <f t="shared" si="151"/>
        <v>81.713558935113213</v>
      </c>
      <c r="EG131" s="2">
        <f t="shared" si="151"/>
        <v>81.83138338172003</v>
      </c>
      <c r="EH131" s="2">
        <f t="shared" si="151"/>
        <v>81.081091105404482</v>
      </c>
      <c r="EI131" s="2">
        <f t="shared" si="151"/>
        <v>83.491731227384633</v>
      </c>
      <c r="EJ131" s="2">
        <f t="shared" si="151"/>
        <v>85.248633552382316</v>
      </c>
      <c r="EK131" s="2">
        <f t="shared" si="151"/>
        <v>84.430068916591836</v>
      </c>
      <c r="EL131" s="2">
        <f t="shared" si="151"/>
        <v>83.842125297641132</v>
      </c>
      <c r="EM131" s="2">
        <f t="shared" si="135"/>
        <v>86.106162344009263</v>
      </c>
      <c r="EN131" s="2">
        <f t="shared" si="135"/>
        <v>83.397493138151873</v>
      </c>
      <c r="EO131" s="2">
        <f t="shared" si="135"/>
        <v>86.832606779825895</v>
      </c>
      <c r="EQ131" s="2">
        <f t="shared" si="165"/>
        <v>83.434634176498918</v>
      </c>
      <c r="ER131" s="2">
        <f t="shared" si="165"/>
        <v>83.307377494508458</v>
      </c>
      <c r="ES131" s="2">
        <f t="shared" si="165"/>
        <v>80.71845928347814</v>
      </c>
      <c r="ET131" s="2">
        <f t="shared" si="165"/>
        <v>81.520735067266259</v>
      </c>
      <c r="EU131" s="2">
        <f t="shared" si="165"/>
        <v>82.123013007941452</v>
      </c>
      <c r="EV131" s="2">
        <f t="shared" si="165"/>
        <v>81.863699390726453</v>
      </c>
      <c r="EW131" s="2">
        <f t="shared" si="165"/>
        <v>82.026346947562217</v>
      </c>
      <c r="EX131" s="2">
        <f t="shared" si="165"/>
        <v>81.229238331967238</v>
      </c>
      <c r="EY131" s="2">
        <f t="shared" si="165"/>
        <v>83.713590614967103</v>
      </c>
      <c r="EZ131" s="2">
        <f t="shared" si="165"/>
        <v>85.35496896998886</v>
      </c>
      <c r="FA131" s="2">
        <f t="shared" si="165"/>
        <v>84.597826564768525</v>
      </c>
      <c r="FB131" s="2">
        <f t="shared" si="165"/>
        <v>84.001536732712665</v>
      </c>
      <c r="FC131" s="2">
        <f t="shared" si="165"/>
        <v>86.166489588935335</v>
      </c>
      <c r="FD131" s="2">
        <f t="shared" si="165"/>
        <v>83.379968711545246</v>
      </c>
      <c r="FE131" s="2">
        <f t="shared" si="165"/>
        <v>86.679293540384919</v>
      </c>
      <c r="FG131" s="2">
        <f t="shared" si="166"/>
        <v>0.99734971462942823</v>
      </c>
      <c r="FH131" s="2">
        <f t="shared" si="166"/>
        <v>0.99742936882878896</v>
      </c>
      <c r="FI131" s="2">
        <f t="shared" si="166"/>
        <v>0.99716142801672769</v>
      </c>
      <c r="FJ131" s="2">
        <f t="shared" si="166"/>
        <v>0.99689912796444313</v>
      </c>
      <c r="FK131" s="2">
        <f t="shared" si="166"/>
        <v>0.99695774375461133</v>
      </c>
      <c r="FL131" s="2">
        <f t="shared" si="166"/>
        <v>0.99718980923766709</v>
      </c>
      <c r="FM131" s="2">
        <f t="shared" si="166"/>
        <v>0.9968848934791964</v>
      </c>
      <c r="FN131" s="2">
        <f t="shared" si="166"/>
        <v>0.99683554490156778</v>
      </c>
      <c r="FO131" s="2">
        <f t="shared" si="166"/>
        <v>0.99714392987060196</v>
      </c>
      <c r="FP131" s="2">
        <f t="shared" si="166"/>
        <v>0.99657056864146842</v>
      </c>
      <c r="FQ131" s="2">
        <f t="shared" si="166"/>
        <v>0.99693087088647914</v>
      </c>
      <c r="FR131" s="2">
        <f t="shared" si="166"/>
        <v>0.99656445830323126</v>
      </c>
      <c r="FS131" s="2">
        <f t="shared" si="166"/>
        <v>0.99687055885570208</v>
      </c>
      <c r="FT131" s="2">
        <f t="shared" si="166"/>
        <v>0.99700293540467699</v>
      </c>
      <c r="FU131" s="2">
        <f t="shared" si="166"/>
        <v>0.99634971692554086</v>
      </c>
      <c r="FW131" s="2">
        <f t="shared" si="156"/>
        <v>1.9023665317236191E-2</v>
      </c>
      <c r="FX131" s="2">
        <f t="shared" si="156"/>
        <v>2.3940014351251836E-2</v>
      </c>
      <c r="FY131" s="2">
        <f t="shared" si="156"/>
        <v>2.4529933698531872E-2</v>
      </c>
      <c r="FZ131" s="2">
        <f t="shared" si="156"/>
        <v>2.3481707446300383E-2</v>
      </c>
      <c r="GA131" s="2">
        <f t="shared" si="156"/>
        <v>2.3773377419709613E-2</v>
      </c>
      <c r="GB131" s="2">
        <f t="shared" si="156"/>
        <v>2.3618039623542957E-2</v>
      </c>
      <c r="GC131" s="2">
        <f t="shared" si="156"/>
        <v>2.0936011384890714E-2</v>
      </c>
      <c r="GD131" s="2">
        <f t="shared" si="156"/>
        <v>2.4417590216005848E-2</v>
      </c>
      <c r="GE131" s="2">
        <f t="shared" si="156"/>
        <v>2.6850995140241821E-2</v>
      </c>
      <c r="GF131" s="2">
        <f t="shared" si="156"/>
        <v>1.9893045198306095E-2</v>
      </c>
      <c r="GG131" s="2">
        <f t="shared" si="156"/>
        <v>2.083521613351412E-2</v>
      </c>
      <c r="GH131" s="2">
        <f t="shared" si="156"/>
        <v>1.8505657839923771E-2</v>
      </c>
      <c r="GI131" s="2">
        <f t="shared" si="156"/>
        <v>1.8383632908818469E-2</v>
      </c>
      <c r="GJ131" s="2">
        <f t="shared" si="156"/>
        <v>1.4869839697432852E-2</v>
      </c>
      <c r="GK131" s="2">
        <f t="shared" si="156"/>
        <v>1.355502545705899E-2</v>
      </c>
      <c r="GM131" s="86">
        <f t="shared" si="157"/>
        <v>1.0164042106955151E-45</v>
      </c>
      <c r="GN131" s="86">
        <f t="shared" si="157"/>
        <v>1.1683472634573763E-126</v>
      </c>
      <c r="GO131" s="86">
        <f t="shared" si="157"/>
        <v>2.3325039539923308E-146</v>
      </c>
      <c r="GP131" s="86">
        <f t="shared" si="157"/>
        <v>6.0908227936045874E-132</v>
      </c>
      <c r="GQ131" s="86">
        <f t="shared" si="157"/>
        <v>3.1247048908312858E-158</v>
      </c>
      <c r="GR131" s="86">
        <f t="shared" si="157"/>
        <v>3.0174506949393728E-205</v>
      </c>
      <c r="GS131" s="86">
        <f t="shared" si="157"/>
        <v>5.7012585734488829E-198</v>
      </c>
      <c r="GT131" s="86">
        <f t="shared" si="157"/>
        <v>2.3354300967236408E-134</v>
      </c>
      <c r="GU131" s="86">
        <f t="shared" si="157"/>
        <v>1.2017435001227411E-160</v>
      </c>
      <c r="GV131" s="86">
        <f t="shared" si="157"/>
        <v>2.2629187494240277E-149</v>
      </c>
      <c r="GW131" s="86">
        <f t="shared" si="157"/>
        <v>3.2745690607409547E-162</v>
      </c>
      <c r="GX131" s="86">
        <f t="shared" si="157"/>
        <v>3.6584866183982051E-145</v>
      </c>
      <c r="GY131" s="86">
        <f t="shared" si="157"/>
        <v>2.1789612190746616E-141</v>
      </c>
      <c r="GZ131" s="86">
        <f t="shared" si="157"/>
        <v>1.5284506168664006E-67</v>
      </c>
      <c r="HA131" s="86">
        <f t="shared" si="157"/>
        <v>3.5744833449262285E-65</v>
      </c>
      <c r="HC131" s="86">
        <f t="shared" si="153"/>
        <v>2.5637332469744813E-16</v>
      </c>
      <c r="HD131" s="86">
        <f t="shared" si="153"/>
        <v>8.9355206598985259E-37</v>
      </c>
      <c r="HE131" s="86">
        <f t="shared" si="153"/>
        <v>4.7818464407182105E-33</v>
      </c>
      <c r="HF131" s="86">
        <f t="shared" si="153"/>
        <v>5.9187296625586E-38</v>
      </c>
      <c r="HG131" s="86">
        <f t="shared" si="153"/>
        <v>1.2143018886147489E-38</v>
      </c>
      <c r="HH131" s="86">
        <f t="shared" si="153"/>
        <v>1.0169915661026669E-61</v>
      </c>
      <c r="HI131" s="86">
        <f t="shared" si="153"/>
        <v>4.6534978214769867E-53</v>
      </c>
      <c r="HJ131" s="86">
        <f t="shared" si="153"/>
        <v>1.5223202797282143E-61</v>
      </c>
      <c r="HK131" s="86">
        <f t="shared" si="153"/>
        <v>1.3841065540088664E-54</v>
      </c>
      <c r="HL131" s="86">
        <f t="shared" si="161"/>
        <v>5.2502102169558897E-53</v>
      </c>
      <c r="HM131" s="86">
        <f t="shared" si="161"/>
        <v>4.5721901262920919E-50</v>
      </c>
      <c r="HN131" s="86">
        <f t="shared" si="161"/>
        <v>2.1230285550403483E-40</v>
      </c>
      <c r="HO131" s="86">
        <f t="shared" si="161"/>
        <v>2.3667749655465135E-38</v>
      </c>
      <c r="HP131" s="86">
        <f t="shared" si="161"/>
        <v>2.419271258377283E-20</v>
      </c>
      <c r="HQ131" s="86">
        <f t="shared" si="161"/>
        <v>1.771398341813315E-16</v>
      </c>
      <c r="HS131" s="86">
        <f t="shared" si="158"/>
        <v>7.8700847823807811E-3</v>
      </c>
      <c r="HT131" s="86">
        <f t="shared" si="158"/>
        <v>2.0325851655942931E-2</v>
      </c>
      <c r="HU131" s="86">
        <f t="shared" si="158"/>
        <v>1.0000780601451898E-2</v>
      </c>
      <c r="HV131" s="86">
        <f t="shared" si="158"/>
        <v>6.3736188737050755E-3</v>
      </c>
      <c r="HW131" s="86">
        <f t="shared" si="158"/>
        <v>1.5263004025366941E-2</v>
      </c>
      <c r="HX131" s="86">
        <f t="shared" si="158"/>
        <v>5.6190445908161409E-3</v>
      </c>
      <c r="HY131" s="86">
        <f t="shared" si="158"/>
        <v>5.9853400406768235E-3</v>
      </c>
      <c r="HZ131" s="86">
        <f t="shared" si="158"/>
        <v>9.9999999973032962E-3</v>
      </c>
      <c r="IA131" s="86">
        <f t="shared" si="158"/>
        <v>1.2475534875483564E-2</v>
      </c>
      <c r="IB131" s="86">
        <f t="shared" si="158"/>
        <v>2.6461433623825642E-3</v>
      </c>
      <c r="IC131" s="86">
        <f t="shared" si="158"/>
        <v>4.8957321382906635E-3</v>
      </c>
      <c r="ID131" s="86">
        <f t="shared" si="158"/>
        <v>3.0759225580662235E-3</v>
      </c>
      <c r="IE131" s="86">
        <f t="shared" si="158"/>
        <v>3.3460913241088338E-3</v>
      </c>
      <c r="IF131" s="86">
        <f t="shared" si="158"/>
        <v>1.2500335467486294E-2</v>
      </c>
      <c r="IG131" s="86">
        <f t="shared" si="158"/>
        <v>1.4420115663475961E-2</v>
      </c>
      <c r="II131" s="86">
        <f t="shared" si="159"/>
        <v>7.9807634350922413E-30</v>
      </c>
      <c r="IJ131" s="86">
        <f t="shared" si="159"/>
        <v>6.5547841573223821E-24</v>
      </c>
      <c r="IK131" s="86">
        <f t="shared" si="159"/>
        <v>9.1227782204141764E-30</v>
      </c>
      <c r="IL131" s="86">
        <f t="shared" si="159"/>
        <v>5.2599417628545721E-33</v>
      </c>
      <c r="IM131" s="86">
        <f t="shared" si="159"/>
        <v>1.9252340618533718E-31</v>
      </c>
      <c r="IN131" s="86">
        <f t="shared" si="159"/>
        <v>6.6098725453796636E-34</v>
      </c>
      <c r="IO131" s="86">
        <f t="shared" si="159"/>
        <v>1.2247918742237338E-35</v>
      </c>
      <c r="IP131" s="86">
        <f t="shared" si="159"/>
        <v>2.3876141716431207E-32</v>
      </c>
      <c r="IQ131" s="86">
        <f t="shared" si="159"/>
        <v>4.2588669609757635E-33</v>
      </c>
      <c r="IR131" s="86">
        <f t="shared" si="159"/>
        <v>2.9979323795038779E-37</v>
      </c>
      <c r="IS131" s="86">
        <f t="shared" si="159"/>
        <v>2.4495459306740837E-37</v>
      </c>
      <c r="IT131" s="86">
        <f t="shared" si="159"/>
        <v>1.1261425033463692E-37</v>
      </c>
      <c r="IU131" s="86">
        <f t="shared" si="159"/>
        <v>5.9127371402921763E-35</v>
      </c>
      <c r="IV131" s="86">
        <f t="shared" si="159"/>
        <v>1.6680775668345485E-20</v>
      </c>
      <c r="IW131" s="86">
        <f t="shared" si="159"/>
        <v>1.2796620322637086E-19</v>
      </c>
      <c r="IY131" s="86">
        <f t="shared" si="160"/>
        <v>7.8700847823810378E-3</v>
      </c>
      <c r="IZ131" s="86">
        <f t="shared" si="160"/>
        <v>2.0325851655942931E-2</v>
      </c>
      <c r="JA131" s="86">
        <f t="shared" si="160"/>
        <v>1.0000780601451898E-2</v>
      </c>
      <c r="JB131" s="86">
        <f t="shared" si="160"/>
        <v>6.3736188737050755E-3</v>
      </c>
      <c r="JC131" s="86">
        <f t="shared" si="160"/>
        <v>1.5263004025366941E-2</v>
      </c>
      <c r="JD131" s="86">
        <f t="shared" si="160"/>
        <v>5.6190445908161409E-3</v>
      </c>
      <c r="JE131" s="86">
        <f t="shared" si="160"/>
        <v>5.9853400406768235E-3</v>
      </c>
      <c r="JF131" s="86">
        <f t="shared" si="160"/>
        <v>9.9999999973032962E-3</v>
      </c>
      <c r="JG131" s="86">
        <f t="shared" si="160"/>
        <v>1.2475534875483564E-2</v>
      </c>
      <c r="JH131" s="86">
        <f t="shared" si="160"/>
        <v>2.6461433623825642E-3</v>
      </c>
      <c r="JI131" s="86">
        <f t="shared" si="160"/>
        <v>4.8957321382906635E-3</v>
      </c>
      <c r="JJ131" s="86">
        <f t="shared" si="160"/>
        <v>3.0759225580662235E-3</v>
      </c>
      <c r="JK131" s="86">
        <f t="shared" si="160"/>
        <v>3.3460913241088338E-3</v>
      </c>
      <c r="JL131" s="86">
        <f t="shared" si="160"/>
        <v>1.2500335467486294E-2</v>
      </c>
      <c r="JM131" s="86">
        <f t="shared" si="160"/>
        <v>1.4420115663476138E-2</v>
      </c>
    </row>
    <row r="132" spans="2:273" x14ac:dyDescent="0.25">
      <c r="B132" s="2">
        <v>105</v>
      </c>
      <c r="C132" s="37">
        <v>85.272999999999996</v>
      </c>
      <c r="D132" s="37">
        <v>83.974000000000004</v>
      </c>
      <c r="E132" s="37">
        <v>81.325000000000003</v>
      </c>
      <c r="F132" s="37">
        <v>80.731999999999999</v>
      </c>
      <c r="G132" s="37">
        <v>83.39</v>
      </c>
      <c r="H132" s="37">
        <v>83.4</v>
      </c>
      <c r="I132" s="37">
        <v>81.825000000000003</v>
      </c>
      <c r="J132" s="37">
        <v>79.875</v>
      </c>
      <c r="K132" s="37">
        <v>85.805000000000007</v>
      </c>
      <c r="L132" s="37">
        <v>86.462999999999994</v>
      </c>
      <c r="M132" s="37">
        <v>83.488</v>
      </c>
      <c r="N132" s="37">
        <v>85.584999999999994</v>
      </c>
      <c r="O132" s="37">
        <v>84.7</v>
      </c>
      <c r="P132" s="37">
        <v>84.525000000000006</v>
      </c>
      <c r="Q132" s="37">
        <v>90.948999999999998</v>
      </c>
      <c r="S132" s="4">
        <f t="shared" si="162"/>
        <v>83.290070453479004</v>
      </c>
      <c r="T132" s="4">
        <f t="shared" si="162"/>
        <v>83.57131478937265</v>
      </c>
      <c r="U132" s="4">
        <f t="shared" si="162"/>
        <v>80.718247439902797</v>
      </c>
      <c r="V132" s="4">
        <f t="shared" si="162"/>
        <v>81.615074497067994</v>
      </c>
      <c r="W132" s="4">
        <f t="shared" si="162"/>
        <v>82.856344449984775</v>
      </c>
      <c r="X132" s="4">
        <f t="shared" si="162"/>
        <v>82.184667265618813</v>
      </c>
      <c r="Y132" s="4">
        <f t="shared" si="162"/>
        <v>82.387964700457019</v>
      </c>
      <c r="Z132" s="4">
        <f t="shared" si="162"/>
        <v>82.082315000000065</v>
      </c>
      <c r="AA132" s="4">
        <f t="shared" si="162"/>
        <v>85.084288747113163</v>
      </c>
      <c r="AB132" s="4">
        <f t="shared" si="162"/>
        <v>85.657129257422042</v>
      </c>
      <c r="AC132" s="4">
        <f t="shared" si="162"/>
        <v>85.157920401658288</v>
      </c>
      <c r="AD132" s="4">
        <f t="shared" si="162"/>
        <v>84.350726396102189</v>
      </c>
      <c r="AE132" s="4">
        <f t="shared" si="162"/>
        <v>86.621576449374928</v>
      </c>
      <c r="AF132" s="4">
        <f t="shared" si="162"/>
        <v>86.493280293126375</v>
      </c>
      <c r="AG132" s="4">
        <f t="shared" si="162"/>
        <v>94.132620053793318</v>
      </c>
      <c r="AI132" s="4">
        <f t="shared" si="163"/>
        <v>1.9829295465209924</v>
      </c>
      <c r="AJ132" s="4">
        <f t="shared" si="163"/>
        <v>0.40268521062735374</v>
      </c>
      <c r="AK132" s="4">
        <f t="shared" si="163"/>
        <v>0.60675256009720613</v>
      </c>
      <c r="AL132" s="4">
        <f t="shared" si="163"/>
        <v>-0.88307449706799446</v>
      </c>
      <c r="AM132" s="4">
        <f t="shared" si="163"/>
        <v>0.5336555500152258</v>
      </c>
      <c r="AN132" s="4">
        <f t="shared" si="163"/>
        <v>1.2153327343811924</v>
      </c>
      <c r="AO132" s="4">
        <f t="shared" si="163"/>
        <v>-0.56296470045701597</v>
      </c>
      <c r="AP132" s="4">
        <f t="shared" si="163"/>
        <v>-2.2073150000000652</v>
      </c>
      <c r="AQ132" s="4">
        <f t="shared" si="163"/>
        <v>0.72071125288684357</v>
      </c>
      <c r="AR132" s="4">
        <f t="shared" si="163"/>
        <v>0.80587074257795166</v>
      </c>
      <c r="AS132" s="4">
        <f t="shared" si="163"/>
        <v>-1.6699204016582883</v>
      </c>
      <c r="AT132" s="4">
        <f t="shared" si="163"/>
        <v>1.2342736038978046</v>
      </c>
      <c r="AU132" s="4">
        <f t="shared" si="163"/>
        <v>-1.9215764493749248</v>
      </c>
      <c r="AV132" s="4">
        <f t="shared" si="163"/>
        <v>-1.9682802931263694</v>
      </c>
      <c r="AW132" s="4">
        <f t="shared" si="163"/>
        <v>-3.1836200537933195</v>
      </c>
      <c r="AY132" s="2">
        <f t="shared" si="154"/>
        <v>83.290070453479004</v>
      </c>
      <c r="AZ132" s="2">
        <f t="shared" si="154"/>
        <v>83.109787428795443</v>
      </c>
      <c r="BA132" s="2">
        <f t="shared" si="154"/>
        <v>80.499151247890921</v>
      </c>
      <c r="BB132" s="2">
        <f t="shared" si="154"/>
        <v>81.264348279496048</v>
      </c>
      <c r="BC132" s="2">
        <f t="shared" si="154"/>
        <v>82.009710652348332</v>
      </c>
      <c r="BD132" s="2">
        <f t="shared" si="154"/>
        <v>81.668112533432037</v>
      </c>
      <c r="BE132" s="2">
        <f t="shared" si="154"/>
        <v>81.752087005914319</v>
      </c>
      <c r="BF132" s="2">
        <f t="shared" si="154"/>
        <v>81.050004168102348</v>
      </c>
      <c r="BG132" s="2">
        <f t="shared" si="154"/>
        <v>83.406059536088051</v>
      </c>
      <c r="BH132" s="2">
        <f t="shared" si="154"/>
        <v>85.230770513958987</v>
      </c>
      <c r="BI132" s="2">
        <f t="shared" si="154"/>
        <v>84.358759685099486</v>
      </c>
      <c r="BJ132" s="2">
        <f t="shared" si="154"/>
        <v>83.809173598624398</v>
      </c>
      <c r="BK132" s="2">
        <f t="shared" si="154"/>
        <v>86.02790575782538</v>
      </c>
      <c r="BL132" s="2">
        <f t="shared" si="154"/>
        <v>83.351051551828036</v>
      </c>
      <c r="BM132" s="2">
        <f t="shared" si="154"/>
        <v>86.807238750883954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>
        <f t="shared" si="155"/>
        <v>86.462999999999994</v>
      </c>
      <c r="CO132" s="2">
        <f t="shared" si="155"/>
        <v>83.488</v>
      </c>
      <c r="CP132" s="2">
        <f t="shared" si="155"/>
        <v>85.584999999999994</v>
      </c>
      <c r="CQ132" s="2">
        <f t="shared" si="155"/>
        <v>84.7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>
        <f t="shared" si="119"/>
        <v>86.462999999999994</v>
      </c>
      <c r="DE132" s="2">
        <f t="shared" si="120"/>
        <v>83.488</v>
      </c>
      <c r="DF132" s="2">
        <f t="shared" si="121"/>
        <v>85.584999999999994</v>
      </c>
      <c r="DG132" s="2">
        <f t="shared" si="122"/>
        <v>84.7</v>
      </c>
      <c r="DH132" s="2" t="str">
        <f t="shared" si="123"/>
        <v/>
      </c>
      <c r="DI132" s="2" t="str">
        <f t="shared" si="124"/>
        <v/>
      </c>
      <c r="DK132" s="2">
        <f t="shared" si="164"/>
        <v>108.93749014844802</v>
      </c>
      <c r="DL132" s="2">
        <f t="shared" si="164"/>
        <v>115.29702968960864</v>
      </c>
      <c r="DM132" s="2">
        <f t="shared" si="164"/>
        <v>115.00784709193245</v>
      </c>
      <c r="DN132" s="2">
        <f t="shared" si="164"/>
        <v>112.54267247386755</v>
      </c>
      <c r="DO132" s="2">
        <f t="shared" si="164"/>
        <v>108.81949878048779</v>
      </c>
      <c r="DP132" s="2">
        <f t="shared" si="164"/>
        <v>112.98116088180112</v>
      </c>
      <c r="DQ132" s="2">
        <f t="shared" si="164"/>
        <v>115.36415654520916</v>
      </c>
      <c r="DR132" s="2">
        <f t="shared" si="164"/>
        <v>119.85398279352228</v>
      </c>
      <c r="DS132" s="2">
        <f t="shared" si="164"/>
        <v>124.61543252361673</v>
      </c>
      <c r="DT132" s="2">
        <f t="shared" si="164"/>
        <v>126.24795258416313</v>
      </c>
      <c r="DU132" s="2">
        <f t="shared" si="164"/>
        <v>118.9770588685852</v>
      </c>
      <c r="DV132" s="2">
        <f t="shared" si="164"/>
        <v>113.35303501477186</v>
      </c>
      <c r="DW132" s="2">
        <f t="shared" si="164"/>
        <v>114.80871794871794</v>
      </c>
      <c r="DX132" s="2">
        <f t="shared" si="164"/>
        <v>100.28732118758433</v>
      </c>
      <c r="DY132" s="2">
        <f t="shared" si="164"/>
        <v>101.39964174174173</v>
      </c>
      <c r="EA132" s="2">
        <f t="shared" si="152"/>
        <v>83.22774542716158</v>
      </c>
      <c r="EB132" s="2">
        <f t="shared" si="152"/>
        <v>83.030853814150532</v>
      </c>
      <c r="EC132" s="2">
        <f t="shared" si="152"/>
        <v>80.405622993806233</v>
      </c>
      <c r="ED132" s="2">
        <f t="shared" si="152"/>
        <v>81.1703703267696</v>
      </c>
      <c r="EE132" s="2">
        <f t="shared" si="151"/>
        <v>81.933762529519811</v>
      </c>
      <c r="EF132" s="2">
        <f t="shared" si="151"/>
        <v>81.583242654172679</v>
      </c>
      <c r="EG132" s="2">
        <f t="shared" si="151"/>
        <v>81.650982058726157</v>
      </c>
      <c r="EH132" s="2">
        <f t="shared" si="151"/>
        <v>80.932790431306188</v>
      </c>
      <c r="EI132" s="2">
        <f t="shared" si="151"/>
        <v>83.290948853158412</v>
      </c>
      <c r="EJ132" s="2">
        <f t="shared" si="151"/>
        <v>85.099379569928743</v>
      </c>
      <c r="EK132" s="2">
        <f t="shared" si="151"/>
        <v>84.256917108838394</v>
      </c>
      <c r="EL132" s="2">
        <f t="shared" si="151"/>
        <v>83.712270431157364</v>
      </c>
      <c r="EM132" s="2">
        <f t="shared" si="135"/>
        <v>85.943807821698897</v>
      </c>
      <c r="EN132" s="2">
        <f t="shared" si="135"/>
        <v>83.30497941445563</v>
      </c>
      <c r="EO132" s="2">
        <f t="shared" si="135"/>
        <v>86.761018538333104</v>
      </c>
      <c r="EQ132" s="2">
        <f t="shared" si="165"/>
        <v>83.235804220717966</v>
      </c>
      <c r="ER132" s="2">
        <f t="shared" si="165"/>
        <v>83.155724853907429</v>
      </c>
      <c r="ES132" s="2">
        <f t="shared" si="165"/>
        <v>80.551985347238954</v>
      </c>
      <c r="ET132" s="2">
        <f t="shared" si="165"/>
        <v>81.374035910145309</v>
      </c>
      <c r="EU132" s="2">
        <f t="shared" si="165"/>
        <v>81.984970144509745</v>
      </c>
      <c r="EV132" s="2">
        <f t="shared" si="165"/>
        <v>81.752741852567794</v>
      </c>
      <c r="EW132" s="2">
        <f t="shared" si="165"/>
        <v>81.882290738761213</v>
      </c>
      <c r="EX132" s="2">
        <f t="shared" si="165"/>
        <v>81.114562688950954</v>
      </c>
      <c r="EY132" s="2">
        <f t="shared" si="165"/>
        <v>83.54440914962629</v>
      </c>
      <c r="EZ132" s="2">
        <f t="shared" si="165"/>
        <v>85.221222701529641</v>
      </c>
      <c r="FA132" s="2">
        <f t="shared" si="165"/>
        <v>84.460074989917743</v>
      </c>
      <c r="FB132" s="2">
        <f t="shared" si="165"/>
        <v>83.909907743107027</v>
      </c>
      <c r="FC132" s="2">
        <f t="shared" si="165"/>
        <v>86.027914599344228</v>
      </c>
      <c r="FD132" s="2">
        <f t="shared" si="165"/>
        <v>83.282936524024365</v>
      </c>
      <c r="FE132" s="2">
        <f t="shared" si="165"/>
        <v>86.590649490081546</v>
      </c>
      <c r="FG132" s="2">
        <f t="shared" si="166"/>
        <v>0.99758234722676464</v>
      </c>
      <c r="FH132" s="2">
        <f t="shared" si="166"/>
        <v>0.9976550261036663</v>
      </c>
      <c r="FI132" s="2">
        <f t="shared" si="166"/>
        <v>0.99741054483140612</v>
      </c>
      <c r="FJ132" s="2">
        <f t="shared" si="166"/>
        <v>0.99717119927327857</v>
      </c>
      <c r="FK132" s="2">
        <f t="shared" si="166"/>
        <v>0.99722468641669915</v>
      </c>
      <c r="FL132" s="2">
        <f t="shared" si="166"/>
        <v>0.99743644168244683</v>
      </c>
      <c r="FM132" s="2">
        <f t="shared" si="166"/>
        <v>0.99715821016516604</v>
      </c>
      <c r="FN132" s="2">
        <f t="shared" si="166"/>
        <v>0.99711317884959472</v>
      </c>
      <c r="FO132" s="2">
        <f t="shared" si="166"/>
        <v>0.99739457833319123</v>
      </c>
      <c r="FP132" s="2">
        <f t="shared" si="166"/>
        <v>0.99687137735759124</v>
      </c>
      <c r="FQ132" s="2">
        <f t="shared" si="166"/>
        <v>0.99720016488534857</v>
      </c>
      <c r="FR132" s="2">
        <f t="shared" si="166"/>
        <v>0.99686580129521274</v>
      </c>
      <c r="FS132" s="2">
        <f t="shared" si="166"/>
        <v>0.99714512964702484</v>
      </c>
      <c r="FT132" s="2">
        <f t="shared" si="166"/>
        <v>0.99726592360172095</v>
      </c>
      <c r="FU132" s="2">
        <f t="shared" si="166"/>
        <v>0.99666983266843645</v>
      </c>
      <c r="FW132" s="2">
        <f t="shared" si="156"/>
        <v>2.0820820344653594E-2</v>
      </c>
      <c r="FX132" s="2">
        <f t="shared" si="156"/>
        <v>2.6189214799678871E-2</v>
      </c>
      <c r="FY132" s="2">
        <f t="shared" si="156"/>
        <v>2.6833034293567756E-2</v>
      </c>
      <c r="FZ132" s="2">
        <f t="shared" si="156"/>
        <v>2.568898253249088E-2</v>
      </c>
      <c r="GA132" s="2">
        <f t="shared" si="156"/>
        <v>2.6007339229234098E-2</v>
      </c>
      <c r="GB132" s="2">
        <f t="shared" si="156"/>
        <v>2.583779082454021E-2</v>
      </c>
      <c r="GC132" s="2">
        <f t="shared" si="156"/>
        <v>2.2909605604445018E-2</v>
      </c>
      <c r="GD132" s="2">
        <f t="shared" si="156"/>
        <v>2.6710431772350735E-2</v>
      </c>
      <c r="GE132" s="2">
        <f t="shared" si="156"/>
        <v>2.9365458451204848E-2</v>
      </c>
      <c r="GF132" s="2">
        <f t="shared" si="156"/>
        <v>2.177050737486997E-2</v>
      </c>
      <c r="GG132" s="2">
        <f t="shared" si="156"/>
        <v>2.2799529862603869E-2</v>
      </c>
      <c r="GH132" s="2">
        <f t="shared" si="156"/>
        <v>2.0254887402971565E-2</v>
      </c>
      <c r="GI132" s="2">
        <f t="shared" si="156"/>
        <v>2.0121564646131483E-2</v>
      </c>
      <c r="GJ132" s="2">
        <f t="shared" si="156"/>
        <v>1.6281097896058798E-2</v>
      </c>
      <c r="GK132" s="2">
        <f t="shared" si="156"/>
        <v>1.4843378220148112E-2</v>
      </c>
      <c r="GM132" s="86">
        <f t="shared" si="157"/>
        <v>9.9315283279783181E-48</v>
      </c>
      <c r="GN132" s="86">
        <f t="shared" si="157"/>
        <v>1.9234942337083271E-132</v>
      </c>
      <c r="GO132" s="86">
        <f t="shared" si="157"/>
        <v>5.1546394175869576E-153</v>
      </c>
      <c r="GP132" s="86">
        <f t="shared" si="157"/>
        <v>6.2593949766035417E-138</v>
      </c>
      <c r="GQ132" s="86">
        <f t="shared" si="157"/>
        <v>2.3924552571068517E-165</v>
      </c>
      <c r="GR132" s="86">
        <f t="shared" si="157"/>
        <v>2.4246373110161255E-214</v>
      </c>
      <c r="GS132" s="86">
        <f t="shared" si="157"/>
        <v>6.5215339786331594E-207</v>
      </c>
      <c r="GT132" s="86">
        <f t="shared" si="157"/>
        <v>2.321484262251078E-140</v>
      </c>
      <c r="GU132" s="86">
        <f t="shared" si="157"/>
        <v>9.6461446280685819E-168</v>
      </c>
      <c r="GV132" s="86">
        <f t="shared" si="157"/>
        <v>4.4866328559991322E-156</v>
      </c>
      <c r="GW132" s="86">
        <f t="shared" si="157"/>
        <v>2.0541846181464695E-169</v>
      </c>
      <c r="GX132" s="86">
        <f t="shared" si="157"/>
        <v>8.730775145214479E-152</v>
      </c>
      <c r="GY132" s="86">
        <f t="shared" si="157"/>
        <v>9.4075446180124394E-148</v>
      </c>
      <c r="GZ132" s="86">
        <f t="shared" si="157"/>
        <v>1.6792327014939882E-70</v>
      </c>
      <c r="HA132" s="86">
        <f t="shared" si="157"/>
        <v>4.6189854308601118E-68</v>
      </c>
      <c r="HC132" s="86">
        <f t="shared" si="153"/>
        <v>1.1679196933484155E-17</v>
      </c>
      <c r="HD132" s="86">
        <f t="shared" si="153"/>
        <v>4.5929386202494295E-40</v>
      </c>
      <c r="HE132" s="86">
        <f t="shared" si="153"/>
        <v>6.0553504765391598E-36</v>
      </c>
      <c r="HF132" s="86">
        <f t="shared" si="153"/>
        <v>2.8149902367953629E-41</v>
      </c>
      <c r="HG132" s="86">
        <f t="shared" si="153"/>
        <v>6.5075008084787109E-42</v>
      </c>
      <c r="HH132" s="86">
        <f t="shared" si="153"/>
        <v>6.9356376456694762E-67</v>
      </c>
      <c r="HI132" s="86">
        <f t="shared" si="153"/>
        <v>1.2101246394355725E-57</v>
      </c>
      <c r="HJ132" s="86">
        <f t="shared" si="153"/>
        <v>8.5532332976430773E-67</v>
      </c>
      <c r="HK132" s="86">
        <f t="shared" si="153"/>
        <v>4.4735666789912802E-59</v>
      </c>
      <c r="HL132" s="86">
        <f t="shared" si="161"/>
        <v>1.3189719760688599E-57</v>
      </c>
      <c r="HM132" s="86">
        <f t="shared" si="161"/>
        <v>2.8346225210382709E-54</v>
      </c>
      <c r="HN132" s="86">
        <f t="shared" si="161"/>
        <v>5.7331611109957535E-44</v>
      </c>
      <c r="HO132" s="86">
        <f t="shared" si="161"/>
        <v>9.8029743646542218E-42</v>
      </c>
      <c r="HP132" s="86">
        <f t="shared" si="161"/>
        <v>4.8380391316811615E-22</v>
      </c>
      <c r="HQ132" s="86">
        <f t="shared" si="161"/>
        <v>7.1479346465594951E-18</v>
      </c>
      <c r="HS132" s="86">
        <f t="shared" si="158"/>
        <v>1.2882915167205409E-2</v>
      </c>
      <c r="HT132" s="86">
        <f t="shared" si="158"/>
        <v>3.0846403329594631E-2</v>
      </c>
      <c r="HU132" s="86">
        <f t="shared" si="158"/>
        <v>1.6695135217830302E-2</v>
      </c>
      <c r="HV132" s="86">
        <f t="shared" si="158"/>
        <v>1.1163423103701584E-2</v>
      </c>
      <c r="HW132" s="86">
        <f t="shared" si="158"/>
        <v>2.5097376477030992E-2</v>
      </c>
      <c r="HX132" s="86">
        <f t="shared" si="158"/>
        <v>1.0000231101308482E-2</v>
      </c>
      <c r="HY132" s="86">
        <f t="shared" si="158"/>
        <v>1.0575662337477859E-2</v>
      </c>
      <c r="HZ132" s="86">
        <f t="shared" si="158"/>
        <v>1.705951710332055E-2</v>
      </c>
      <c r="IA132" s="86">
        <f t="shared" si="158"/>
        <v>2.142251583774131E-2</v>
      </c>
      <c r="IB132" s="86">
        <f t="shared" si="158"/>
        <v>4.9225012184807683E-3</v>
      </c>
      <c r="IC132" s="86">
        <f t="shared" si="158"/>
        <v>8.8668318910294485E-3</v>
      </c>
      <c r="ID132" s="86">
        <f t="shared" si="158"/>
        <v>5.6320901308479056E-3</v>
      </c>
      <c r="IE132" s="86">
        <f t="shared" si="158"/>
        <v>5.9571068074881191E-3</v>
      </c>
      <c r="IF132" s="86">
        <f t="shared" si="158"/>
        <v>1.8612311131141895E-2</v>
      </c>
      <c r="IG132" s="86">
        <f t="shared" si="158"/>
        <v>2.0480700190657321E-2</v>
      </c>
      <c r="II132" s="86">
        <f t="shared" si="159"/>
        <v>1.5933689791039411E-28</v>
      </c>
      <c r="IJ132" s="86">
        <f t="shared" si="159"/>
        <v>8.1359744290783385E-23</v>
      </c>
      <c r="IK132" s="86">
        <f t="shared" si="159"/>
        <v>2.2291730031698562E-28</v>
      </c>
      <c r="IL132" s="86">
        <f t="shared" si="159"/>
        <v>1.7762547700866065E-31</v>
      </c>
      <c r="IM132" s="86">
        <f t="shared" si="159"/>
        <v>5.5221931811499641E-30</v>
      </c>
      <c r="IN132" s="86">
        <f t="shared" si="159"/>
        <v>2.4823391103482788E-32</v>
      </c>
      <c r="IO132" s="86">
        <f t="shared" si="159"/>
        <v>4.9466317845520946E-34</v>
      </c>
      <c r="IP132" s="86">
        <f t="shared" si="159"/>
        <v>7.7748350202338396E-31</v>
      </c>
      <c r="IQ132" s="86">
        <f t="shared" si="159"/>
        <v>1.6604928376009036E-31</v>
      </c>
      <c r="IR132" s="86">
        <f t="shared" si="159"/>
        <v>1.3696846497265428E-35</v>
      </c>
      <c r="IS132" s="86">
        <f t="shared" si="159"/>
        <v>1.1833896012507404E-35</v>
      </c>
      <c r="IT132" s="86">
        <f t="shared" si="159"/>
        <v>5.0155881538762881E-36</v>
      </c>
      <c r="IU132" s="86">
        <f t="shared" si="159"/>
        <v>1.9679106555977687E-33</v>
      </c>
      <c r="IV132" s="86">
        <f t="shared" si="159"/>
        <v>1.1075856148458067E-19</v>
      </c>
      <c r="IW132" s="86">
        <f t="shared" si="159"/>
        <v>7.4858071602082634E-19</v>
      </c>
      <c r="IY132" s="86">
        <f t="shared" si="160"/>
        <v>1.2882915167205421E-2</v>
      </c>
      <c r="IZ132" s="86">
        <f t="shared" si="160"/>
        <v>3.0846403329594631E-2</v>
      </c>
      <c r="JA132" s="86">
        <f t="shared" si="160"/>
        <v>1.6695135217830302E-2</v>
      </c>
      <c r="JB132" s="86">
        <f t="shared" si="160"/>
        <v>1.1163423103701584E-2</v>
      </c>
      <c r="JC132" s="86">
        <f t="shared" si="160"/>
        <v>2.5097376477030992E-2</v>
      </c>
      <c r="JD132" s="86">
        <f t="shared" si="160"/>
        <v>1.0000231101308482E-2</v>
      </c>
      <c r="JE132" s="86">
        <f t="shared" si="160"/>
        <v>1.0575662337477859E-2</v>
      </c>
      <c r="JF132" s="86">
        <f t="shared" si="160"/>
        <v>1.705951710332055E-2</v>
      </c>
      <c r="JG132" s="86">
        <f t="shared" si="160"/>
        <v>2.142251583774131E-2</v>
      </c>
      <c r="JH132" s="86">
        <f t="shared" si="160"/>
        <v>4.9225012184807683E-3</v>
      </c>
      <c r="JI132" s="86">
        <f t="shared" si="160"/>
        <v>8.8668318910294485E-3</v>
      </c>
      <c r="JJ132" s="86">
        <f t="shared" si="160"/>
        <v>5.6320901308479056E-3</v>
      </c>
      <c r="JK132" s="86">
        <f t="shared" si="160"/>
        <v>5.9571068074881191E-3</v>
      </c>
      <c r="JL132" s="86">
        <f t="shared" si="160"/>
        <v>1.8612311131141895E-2</v>
      </c>
      <c r="JM132" s="86">
        <f t="shared" si="160"/>
        <v>2.0480700190657328E-2</v>
      </c>
    </row>
    <row r="133" spans="2:273" x14ac:dyDescent="0.25">
      <c r="B133" s="2">
        <v>106</v>
      </c>
      <c r="C133" s="37">
        <v>85.227000000000004</v>
      </c>
      <c r="D133" s="37">
        <v>82.841999999999999</v>
      </c>
      <c r="E133" s="37">
        <v>79.974999999999994</v>
      </c>
      <c r="F133" s="37">
        <v>81.537000000000006</v>
      </c>
      <c r="G133" s="37">
        <v>79.634</v>
      </c>
      <c r="H133" s="37">
        <v>82.1</v>
      </c>
      <c r="I133" s="37">
        <v>82.95</v>
      </c>
      <c r="J133" s="37">
        <v>81.650000000000006</v>
      </c>
      <c r="K133" s="37">
        <v>85.878</v>
      </c>
      <c r="L133" s="37">
        <v>87.122</v>
      </c>
      <c r="M133" s="37">
        <v>84.78</v>
      </c>
      <c r="N133" s="37">
        <v>86.244</v>
      </c>
      <c r="O133" s="37">
        <v>86.75</v>
      </c>
      <c r="P133" s="37">
        <v>85.35</v>
      </c>
      <c r="Q133" s="37">
        <v>93.385000000000005</v>
      </c>
      <c r="S133" s="4">
        <f t="shared" si="162"/>
        <v>83.056433268182943</v>
      </c>
      <c r="T133" s="4">
        <f t="shared" si="162"/>
        <v>83.56626019023129</v>
      </c>
      <c r="U133" s="4">
        <f t="shared" si="162"/>
        <v>80.63008674709036</v>
      </c>
      <c r="V133" s="4">
        <f t="shared" si="162"/>
        <v>81.639685588934427</v>
      </c>
      <c r="W133" s="4">
        <f t="shared" si="162"/>
        <v>83.104925060893677</v>
      </c>
      <c r="X133" s="4">
        <f t="shared" si="162"/>
        <v>82.366851109609144</v>
      </c>
      <c r="Y133" s="4">
        <f t="shared" si="162"/>
        <v>82.585979562756847</v>
      </c>
      <c r="Z133" s="4">
        <f t="shared" si="162"/>
        <v>82.490972489000441</v>
      </c>
      <c r="AA133" s="4">
        <f t="shared" si="162"/>
        <v>85.793448590371668</v>
      </c>
      <c r="AB133" s="4">
        <f t="shared" si="162"/>
        <v>85.794330383947099</v>
      </c>
      <c r="AC133" s="4">
        <f t="shared" si="162"/>
        <v>85.491048298018413</v>
      </c>
      <c r="AD133" s="4">
        <f t="shared" si="162"/>
        <v>84.576927469877091</v>
      </c>
      <c r="AE133" s="4">
        <f t="shared" si="162"/>
        <v>86.827736978354963</v>
      </c>
      <c r="AF133" s="4">
        <f t="shared" si="162"/>
        <v>87.623102296365488</v>
      </c>
      <c r="AG133" s="4">
        <f t="shared" si="162"/>
        <v>96.531307639018095</v>
      </c>
      <c r="AI133" s="4">
        <f t="shared" si="163"/>
        <v>2.1705667318170612</v>
      </c>
      <c r="AJ133" s="4">
        <f t="shared" si="163"/>
        <v>-0.72426019023129129</v>
      </c>
      <c r="AK133" s="4">
        <f t="shared" si="163"/>
        <v>-0.65508674709036541</v>
      </c>
      <c r="AL133" s="4">
        <f t="shared" si="163"/>
        <v>-0.10268558893442048</v>
      </c>
      <c r="AM133" s="4">
        <f t="shared" si="163"/>
        <v>-3.470925060893677</v>
      </c>
      <c r="AN133" s="4">
        <f t="shared" si="163"/>
        <v>-0.26685110960914926</v>
      </c>
      <c r="AO133" s="4">
        <f t="shared" si="163"/>
        <v>0.36402043724315547</v>
      </c>
      <c r="AP133" s="4">
        <f t="shared" si="163"/>
        <v>-0.84097248900043553</v>
      </c>
      <c r="AQ133" s="4">
        <f t="shared" si="163"/>
        <v>8.4551409628332408E-2</v>
      </c>
      <c r="AR133" s="4">
        <f t="shared" si="163"/>
        <v>1.3276696160529013</v>
      </c>
      <c r="AS133" s="4">
        <f t="shared" si="163"/>
        <v>-0.71104829801841163</v>
      </c>
      <c r="AT133" s="4">
        <f t="shared" si="163"/>
        <v>1.6670725301229083</v>
      </c>
      <c r="AU133" s="4">
        <f t="shared" si="163"/>
        <v>-7.7736978354963071E-2</v>
      </c>
      <c r="AV133" s="4">
        <f t="shared" si="163"/>
        <v>-2.2731022963654937</v>
      </c>
      <c r="AW133" s="4">
        <f t="shared" si="163"/>
        <v>-3.1463076390180902</v>
      </c>
      <c r="AY133" s="2">
        <f t="shared" si="154"/>
        <v>83.056433268182943</v>
      </c>
      <c r="AZ133" s="2">
        <f t="shared" si="154"/>
        <v>82.921094638554081</v>
      </c>
      <c r="BA133" s="2">
        <f t="shared" si="154"/>
        <v>80.296637414905348</v>
      </c>
      <c r="BB133" s="2">
        <f t="shared" si="154"/>
        <v>81.081356792895235</v>
      </c>
      <c r="BC133" s="2">
        <f t="shared" si="154"/>
        <v>81.842433606756529</v>
      </c>
      <c r="BD133" s="2">
        <f t="shared" si="154"/>
        <v>81.53251975859186</v>
      </c>
      <c r="BE133" s="2">
        <f t="shared" si="154"/>
        <v>81.565745203897791</v>
      </c>
      <c r="BF133" s="2">
        <f t="shared" si="154"/>
        <v>80.894451577159501</v>
      </c>
      <c r="BG133" s="2">
        <f t="shared" si="154"/>
        <v>83.198865115793367</v>
      </c>
      <c r="BH133" s="2">
        <f t="shared" si="154"/>
        <v>85.072259458300948</v>
      </c>
      <c r="BI133" s="2">
        <f t="shared" si="154"/>
        <v>84.179550915658183</v>
      </c>
      <c r="BJ133" s="2">
        <f t="shared" si="154"/>
        <v>83.67325079330918</v>
      </c>
      <c r="BK133" s="2">
        <f t="shared" si="154"/>
        <v>85.859852663910942</v>
      </c>
      <c r="BL133" s="2">
        <f t="shared" si="154"/>
        <v>83.254842990320938</v>
      </c>
      <c r="BM133" s="2">
        <f t="shared" si="154"/>
        <v>86.731298961381583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>
        <f t="shared" si="155"/>
        <v>87.122</v>
      </c>
      <c r="CO133" s="2" t="str">
        <f t="shared" si="155"/>
        <v/>
      </c>
      <c r="CP133" s="2">
        <f t="shared" si="155"/>
        <v>86.244</v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>
        <f t="shared" si="119"/>
        <v>87.122</v>
      </c>
      <c r="DE133" s="2" t="str">
        <f t="shared" si="120"/>
        <v/>
      </c>
      <c r="DF133" s="2">
        <f t="shared" si="121"/>
        <v>86.244</v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109.08397557354922</v>
      </c>
      <c r="DL133" s="2">
        <f t="shared" si="164"/>
        <v>115.5014608636977</v>
      </c>
      <c r="DM133" s="2">
        <f t="shared" si="164"/>
        <v>115.25124296435271</v>
      </c>
      <c r="DN133" s="2">
        <f t="shared" si="164"/>
        <v>112.75942787456442</v>
      </c>
      <c r="DO133" s="2">
        <f t="shared" si="164"/>
        <v>108.96202213883676</v>
      </c>
      <c r="DP133" s="2">
        <f t="shared" si="164"/>
        <v>113.20643761726078</v>
      </c>
      <c r="DQ133" s="2">
        <f t="shared" si="164"/>
        <v>115.5919197031039</v>
      </c>
      <c r="DR133" s="2">
        <f t="shared" si="164"/>
        <v>120.15048582995951</v>
      </c>
      <c r="DS133" s="2">
        <f t="shared" si="164"/>
        <v>124.97398029689609</v>
      </c>
      <c r="DT133" s="2">
        <f t="shared" si="164"/>
        <v>126.59585609293507</v>
      </c>
      <c r="DU133" s="2">
        <f t="shared" si="164"/>
        <v>119.25647652916076</v>
      </c>
      <c r="DV133" s="2">
        <f t="shared" si="164"/>
        <v>113.52323799102746</v>
      </c>
      <c r="DW133" s="2">
        <f t="shared" si="164"/>
        <v>114.97275641025641</v>
      </c>
      <c r="DX133" s="2">
        <f t="shared" si="164"/>
        <v>100.3932523616734</v>
      </c>
      <c r="DY133" s="2">
        <f t="shared" si="164"/>
        <v>101.47354791934791</v>
      </c>
      <c r="EA133" s="2">
        <f t="shared" si="152"/>
        <v>82.998015809238822</v>
      </c>
      <c r="EB133" s="2">
        <f t="shared" si="152"/>
        <v>82.846736833760374</v>
      </c>
      <c r="EC133" s="2">
        <f t="shared" si="152"/>
        <v>80.208672125774228</v>
      </c>
      <c r="ED133" s="2">
        <f t="shared" si="152"/>
        <v>80.992791544039548</v>
      </c>
      <c r="EE133" s="2">
        <f t="shared" si="151"/>
        <v>81.771447257937552</v>
      </c>
      <c r="EF133" s="2">
        <f t="shared" si="151"/>
        <v>81.452926373232145</v>
      </c>
      <c r="EG133" s="2">
        <f t="shared" si="151"/>
        <v>81.470580735732298</v>
      </c>
      <c r="EH133" s="2">
        <f t="shared" si="151"/>
        <v>80.784489757207908</v>
      </c>
      <c r="EI133" s="2">
        <f t="shared" si="151"/>
        <v>83.09016647893219</v>
      </c>
      <c r="EJ133" s="2">
        <f t="shared" si="151"/>
        <v>84.950125587475171</v>
      </c>
      <c r="EK133" s="2">
        <f t="shared" si="151"/>
        <v>84.083765301084924</v>
      </c>
      <c r="EL133" s="2">
        <f t="shared" si="151"/>
        <v>83.58241556467361</v>
      </c>
      <c r="EM133" s="2">
        <f t="shared" si="135"/>
        <v>85.781453299388531</v>
      </c>
      <c r="EN133" s="2">
        <f t="shared" si="135"/>
        <v>83.212465690759387</v>
      </c>
      <c r="EO133" s="2">
        <f t="shared" si="135"/>
        <v>86.689430296840314</v>
      </c>
      <c r="EQ133" s="2">
        <f t="shared" si="165"/>
        <v>83.036974264937001</v>
      </c>
      <c r="ER133" s="2">
        <f t="shared" si="165"/>
        <v>83.004072213306401</v>
      </c>
      <c r="ES133" s="2">
        <f t="shared" si="165"/>
        <v>80.385511410999754</v>
      </c>
      <c r="ET133" s="2">
        <f t="shared" si="165"/>
        <v>81.22733675302436</v>
      </c>
      <c r="EU133" s="2">
        <f t="shared" si="165"/>
        <v>81.846927281078024</v>
      </c>
      <c r="EV133" s="2">
        <f t="shared" si="165"/>
        <v>81.641784314409136</v>
      </c>
      <c r="EW133" s="2">
        <f t="shared" si="165"/>
        <v>81.738234529960224</v>
      </c>
      <c r="EX133" s="2">
        <f t="shared" si="165"/>
        <v>80.999887045934656</v>
      </c>
      <c r="EY133" s="2">
        <f t="shared" si="165"/>
        <v>83.375227684285463</v>
      </c>
      <c r="EZ133" s="2">
        <f t="shared" si="165"/>
        <v>85.087476433070435</v>
      </c>
      <c r="FA133" s="2">
        <f t="shared" si="165"/>
        <v>84.322323415066961</v>
      </c>
      <c r="FB133" s="2">
        <f t="shared" si="165"/>
        <v>83.818278753501389</v>
      </c>
      <c r="FC133" s="2">
        <f t="shared" si="165"/>
        <v>85.889339609753122</v>
      </c>
      <c r="FD133" s="2">
        <f t="shared" si="165"/>
        <v>83.185904336503512</v>
      </c>
      <c r="FE133" s="2">
        <f t="shared" si="165"/>
        <v>86.502005439778159</v>
      </c>
      <c r="FG133" s="2">
        <f t="shared" si="166"/>
        <v>0.99779460531749042</v>
      </c>
      <c r="FH133" s="2">
        <f t="shared" si="166"/>
        <v>0.99786091702665958</v>
      </c>
      <c r="FI133" s="2">
        <f t="shared" si="166"/>
        <v>0.99763785061668331</v>
      </c>
      <c r="FJ133" s="2">
        <f t="shared" si="166"/>
        <v>0.99741946076882748</v>
      </c>
      <c r="FK133" s="2">
        <f t="shared" si="166"/>
        <v>0.99746826568619562</v>
      </c>
      <c r="FL133" s="2">
        <f t="shared" si="166"/>
        <v>0.99766147953789652</v>
      </c>
      <c r="FM133" s="2">
        <f t="shared" si="166"/>
        <v>0.99740760864855149</v>
      </c>
      <c r="FN133" s="2">
        <f t="shared" si="166"/>
        <v>0.99736651889172478</v>
      </c>
      <c r="FO133" s="2">
        <f t="shared" si="166"/>
        <v>0.99762328233895003</v>
      </c>
      <c r="FP133" s="2">
        <f t="shared" si="166"/>
        <v>0.99714587654083409</v>
      </c>
      <c r="FQ133" s="2">
        <f t="shared" si="166"/>
        <v>0.99744589080909707</v>
      </c>
      <c r="FR133" s="2">
        <f t="shared" si="166"/>
        <v>0.99714078830796671</v>
      </c>
      <c r="FS133" s="2">
        <f t="shared" si="166"/>
        <v>0.99739567309234189</v>
      </c>
      <c r="FT133" s="2">
        <f t="shared" si="166"/>
        <v>0.99750589268402134</v>
      </c>
      <c r="FU133" s="2">
        <f t="shared" si="166"/>
        <v>0.99696196109475232</v>
      </c>
      <c r="FW133" s="2">
        <f t="shared" si="156"/>
        <v>2.2783808440295809E-2</v>
      </c>
      <c r="FX133" s="2">
        <f t="shared" si="156"/>
        <v>2.8643529733309497E-2</v>
      </c>
      <c r="FY133" s="2">
        <f t="shared" si="156"/>
        <v>2.9345866379800661E-2</v>
      </c>
      <c r="FZ133" s="2">
        <f t="shared" si="156"/>
        <v>2.8097770962342599E-2</v>
      </c>
      <c r="GA133" s="2">
        <f t="shared" si="156"/>
        <v>2.8445107613804282E-2</v>
      </c>
      <c r="GB133" s="2">
        <f t="shared" si="156"/>
        <v>2.8260127896471157E-2</v>
      </c>
      <c r="GC133" s="2">
        <f t="shared" si="156"/>
        <v>2.5064483565368261E-2</v>
      </c>
      <c r="GD133" s="2">
        <f t="shared" si="156"/>
        <v>2.9212127147757366E-2</v>
      </c>
      <c r="GE133" s="2">
        <f t="shared" si="156"/>
        <v>3.2107619963798358E-2</v>
      </c>
      <c r="GF133" s="2">
        <f t="shared" si="156"/>
        <v>2.3820853827692261E-2</v>
      </c>
      <c r="GG133" s="2">
        <f t="shared" si="156"/>
        <v>2.494431841921672E-2</v>
      </c>
      <c r="GH133" s="2">
        <f t="shared" si="156"/>
        <v>2.2165727136187929E-2</v>
      </c>
      <c r="GI133" s="2">
        <f t="shared" si="156"/>
        <v>2.2020109438736928E-2</v>
      </c>
      <c r="GJ133" s="2">
        <f t="shared" si="156"/>
        <v>1.7823871632413162E-2</v>
      </c>
      <c r="GK133" s="2">
        <f t="shared" si="156"/>
        <v>1.6252166459719188E-2</v>
      </c>
      <c r="GM133" s="86">
        <f t="shared" si="157"/>
        <v>8.7588188215940771E-50</v>
      </c>
      <c r="GN133" s="86">
        <f t="shared" si="157"/>
        <v>2.3437963386591476E-138</v>
      </c>
      <c r="GO133" s="86">
        <f t="shared" si="157"/>
        <v>8.072226586478739E-160</v>
      </c>
      <c r="GP133" s="86">
        <f t="shared" si="157"/>
        <v>4.7199124679525814E-144</v>
      </c>
      <c r="GQ133" s="86">
        <f t="shared" si="157"/>
        <v>1.2728963910564494E-172</v>
      </c>
      <c r="GR133" s="86">
        <f t="shared" si="157"/>
        <v>1.2328361176702318E-223</v>
      </c>
      <c r="GS133" s="86">
        <f t="shared" si="157"/>
        <v>4.7162691609411459E-216</v>
      </c>
      <c r="GT133" s="86">
        <f t="shared" si="157"/>
        <v>1.7000745323386849E-146</v>
      </c>
      <c r="GU133" s="86">
        <f t="shared" si="157"/>
        <v>5.4205392042390336E-175</v>
      </c>
      <c r="GV133" s="86">
        <f t="shared" si="157"/>
        <v>6.3169900203606527E-163</v>
      </c>
      <c r="GW133" s="86">
        <f t="shared" si="157"/>
        <v>8.9564033480362874E-177</v>
      </c>
      <c r="GX133" s="86">
        <f t="shared" si="157"/>
        <v>1.4774039354722875E-158</v>
      </c>
      <c r="GY133" s="86">
        <f t="shared" si="157"/>
        <v>2.9310494638057667E-154</v>
      </c>
      <c r="GZ133" s="86">
        <f t="shared" si="157"/>
        <v>1.5892415163478363E-73</v>
      </c>
      <c r="HA133" s="86">
        <f t="shared" si="157"/>
        <v>5.1508508096300929E-71</v>
      </c>
      <c r="HC133" s="86">
        <f t="shared" si="153"/>
        <v>4.6683866533849138E-19</v>
      </c>
      <c r="HD133" s="86">
        <f t="shared" si="153"/>
        <v>1.6872557794340802E-43</v>
      </c>
      <c r="HE133" s="86">
        <f t="shared" si="153"/>
        <v>5.7309040146347115E-39</v>
      </c>
      <c r="HF133" s="86">
        <f t="shared" si="153"/>
        <v>9.6057048944717136E-45</v>
      </c>
      <c r="HG133" s="86">
        <f t="shared" si="153"/>
        <v>2.541777737920336E-45</v>
      </c>
      <c r="HH133" s="86">
        <f t="shared" si="153"/>
        <v>2.9010439293526312E-72</v>
      </c>
      <c r="HI133" s="86">
        <f t="shared" si="153"/>
        <v>2.0091981596749678E-62</v>
      </c>
      <c r="HJ133" s="86">
        <f t="shared" si="153"/>
        <v>2.8974202768722637E-72</v>
      </c>
      <c r="HK133" s="86">
        <f t="shared" si="153"/>
        <v>9.5105610394789591E-64</v>
      </c>
      <c r="HL133" s="86">
        <f t="shared" si="161"/>
        <v>2.1086144415479774E-62</v>
      </c>
      <c r="HM133" s="86">
        <f t="shared" si="161"/>
        <v>1.1763417685251571E-58</v>
      </c>
      <c r="HN133" s="86">
        <f t="shared" si="161"/>
        <v>1.081211282594164E-47</v>
      </c>
      <c r="HO133" s="86">
        <f t="shared" si="161"/>
        <v>2.8889389636122753E-45</v>
      </c>
      <c r="HP133" s="86">
        <f t="shared" si="161"/>
        <v>8.1942007970983334E-24</v>
      </c>
      <c r="HQ133" s="86">
        <f t="shared" si="161"/>
        <v>2.5086935640226305E-19</v>
      </c>
      <c r="HS133" s="86">
        <f t="shared" si="158"/>
        <v>2.0536834502582934E-2</v>
      </c>
      <c r="HT133" s="86">
        <f t="shared" si="158"/>
        <v>4.5730412520673135E-2</v>
      </c>
      <c r="HU133" s="86">
        <f t="shared" si="158"/>
        <v>2.704136905479719E-2</v>
      </c>
      <c r="HV133" s="86">
        <f t="shared" si="158"/>
        <v>1.8916417274044382E-2</v>
      </c>
      <c r="HW133" s="86">
        <f t="shared" si="158"/>
        <v>3.9998194668194362E-2</v>
      </c>
      <c r="HX133" s="86">
        <f t="shared" si="158"/>
        <v>1.7198996947158086E-2</v>
      </c>
      <c r="HY133" s="86">
        <f t="shared" si="158"/>
        <v>1.806644082656847E-2</v>
      </c>
      <c r="HZ133" s="86">
        <f t="shared" si="158"/>
        <v>2.8161229237204811E-2</v>
      </c>
      <c r="IA133" s="86">
        <f t="shared" si="158"/>
        <v>3.5505845744431094E-2</v>
      </c>
      <c r="IB133" s="86">
        <f t="shared" si="158"/>
        <v>8.8442662446364083E-3</v>
      </c>
      <c r="IC133" s="86">
        <f t="shared" si="158"/>
        <v>1.5500004129069277E-2</v>
      </c>
      <c r="ID133" s="86">
        <f t="shared" si="158"/>
        <v>9.9694917582357559E-3</v>
      </c>
      <c r="IE133" s="86">
        <f t="shared" si="158"/>
        <v>1.0280375684987235E-2</v>
      </c>
      <c r="IF133" s="86">
        <f t="shared" si="158"/>
        <v>2.7190867860999293E-2</v>
      </c>
      <c r="IG133" s="86">
        <f t="shared" si="158"/>
        <v>2.8652678633179614E-2</v>
      </c>
      <c r="II133" s="86">
        <f t="shared" si="159"/>
        <v>2.9670821968115427E-27</v>
      </c>
      <c r="IJ133" s="86">
        <f t="shared" si="159"/>
        <v>9.4901813598076254E-22</v>
      </c>
      <c r="IK133" s="86">
        <f t="shared" si="159"/>
        <v>5.02984330032249E-27</v>
      </c>
      <c r="IL133" s="86">
        <f t="shared" si="159"/>
        <v>5.4995296716471542E-30</v>
      </c>
      <c r="IM133" s="86">
        <f t="shared" si="159"/>
        <v>1.4577598089325174E-28</v>
      </c>
      <c r="IN133" s="86">
        <f t="shared" si="159"/>
        <v>8.5233354166625828E-31</v>
      </c>
      <c r="IO133" s="86">
        <f t="shared" si="159"/>
        <v>1.8285996462975601E-32</v>
      </c>
      <c r="IP133" s="86">
        <f t="shared" si="159"/>
        <v>2.3211577217298331E-29</v>
      </c>
      <c r="IQ133" s="86">
        <f t="shared" si="159"/>
        <v>5.8940323221590592E-30</v>
      </c>
      <c r="IR133" s="86">
        <f t="shared" si="159"/>
        <v>5.7176161137214829E-34</v>
      </c>
      <c r="IS133" s="86">
        <f t="shared" si="159"/>
        <v>5.2107234107800961E-34</v>
      </c>
      <c r="IT133" s="86">
        <f t="shared" si="159"/>
        <v>2.0456582560912426E-34</v>
      </c>
      <c r="IU133" s="86">
        <f t="shared" si="159"/>
        <v>6.0399317236705367E-32</v>
      </c>
      <c r="IV133" s="86">
        <f t="shared" si="159"/>
        <v>7.0581922022298525E-19</v>
      </c>
      <c r="IW133" s="86">
        <f t="shared" si="159"/>
        <v>4.2180654333104461E-18</v>
      </c>
      <c r="IY133" s="86">
        <f t="shared" si="160"/>
        <v>2.0536834502582934E-2</v>
      </c>
      <c r="IZ133" s="86">
        <f t="shared" si="160"/>
        <v>4.5730412520673135E-2</v>
      </c>
      <c r="JA133" s="86">
        <f t="shared" si="160"/>
        <v>2.704136905479719E-2</v>
      </c>
      <c r="JB133" s="86">
        <f t="shared" si="160"/>
        <v>1.8916417274044382E-2</v>
      </c>
      <c r="JC133" s="86">
        <f t="shared" si="160"/>
        <v>3.9998194668194362E-2</v>
      </c>
      <c r="JD133" s="86">
        <f t="shared" si="160"/>
        <v>1.7198996947158086E-2</v>
      </c>
      <c r="JE133" s="86">
        <f t="shared" si="160"/>
        <v>1.806644082656847E-2</v>
      </c>
      <c r="JF133" s="86">
        <f t="shared" si="160"/>
        <v>2.8161229237204811E-2</v>
      </c>
      <c r="JG133" s="86">
        <f t="shared" si="160"/>
        <v>3.5505845744431094E-2</v>
      </c>
      <c r="JH133" s="86">
        <f t="shared" si="160"/>
        <v>8.8442662446364083E-3</v>
      </c>
      <c r="JI133" s="86">
        <f t="shared" si="160"/>
        <v>1.5500004129069277E-2</v>
      </c>
      <c r="JJ133" s="86">
        <f t="shared" si="160"/>
        <v>9.9694917582357559E-3</v>
      </c>
      <c r="JK133" s="86">
        <f t="shared" si="160"/>
        <v>1.0280375684987235E-2</v>
      </c>
      <c r="JL133" s="86">
        <f t="shared" si="160"/>
        <v>2.7190867860999293E-2</v>
      </c>
      <c r="JM133" s="86">
        <f t="shared" si="160"/>
        <v>2.8652678633179617E-2</v>
      </c>
    </row>
    <row r="134" spans="2:273" x14ac:dyDescent="0.25">
      <c r="B134" s="2">
        <v>107</v>
      </c>
      <c r="C134" s="37">
        <v>81.772999999999996</v>
      </c>
      <c r="D134" s="37">
        <v>82.447000000000003</v>
      </c>
      <c r="E134" s="37">
        <v>78.650000000000006</v>
      </c>
      <c r="F134" s="37">
        <v>83.950999999999993</v>
      </c>
      <c r="G134" s="37">
        <v>81.097999999999999</v>
      </c>
      <c r="H134" s="37">
        <v>80.849999999999994</v>
      </c>
      <c r="I134" s="37">
        <v>80.674999999999997</v>
      </c>
      <c r="J134" s="37">
        <v>83.9</v>
      </c>
      <c r="K134" s="37">
        <v>87.122</v>
      </c>
      <c r="L134" s="37">
        <v>84.61</v>
      </c>
      <c r="M134" s="37">
        <v>83.902000000000001</v>
      </c>
      <c r="N134" s="37">
        <v>83.584999999999994</v>
      </c>
      <c r="O134" s="37">
        <v>88.625</v>
      </c>
      <c r="P134" s="37">
        <v>88.375</v>
      </c>
      <c r="Q134" s="37">
        <v>97.230999999999995</v>
      </c>
      <c r="S134" s="4">
        <f t="shared" si="162"/>
        <v>82.823262418473433</v>
      </c>
      <c r="T134" s="4">
        <f t="shared" si="162"/>
        <v>83.611500295539372</v>
      </c>
      <c r="U134" s="4">
        <f t="shared" si="162"/>
        <v>80.585644771609353</v>
      </c>
      <c r="V134" s="4">
        <f t="shared" si="162"/>
        <v>81.756208712026449</v>
      </c>
      <c r="W134" s="4">
        <f t="shared" si="162"/>
        <v>83.493658378771215</v>
      </c>
      <c r="X134" s="4">
        <f t="shared" si="162"/>
        <v>82.695606187171634</v>
      </c>
      <c r="Y134" s="4">
        <f t="shared" si="162"/>
        <v>82.957660855430916</v>
      </c>
      <c r="Z134" s="4">
        <f t="shared" si="162"/>
        <v>83.120631812271185</v>
      </c>
      <c r="AA134" s="4">
        <f t="shared" si="162"/>
        <v>86.848655757615532</v>
      </c>
      <c r="AB134" s="4">
        <f t="shared" si="162"/>
        <v>86.092261161492118</v>
      </c>
      <c r="AC134" s="4">
        <f t="shared" si="162"/>
        <v>86.071647641546164</v>
      </c>
      <c r="AD134" s="4">
        <f t="shared" si="162"/>
        <v>84.991669296774731</v>
      </c>
      <c r="AE134" s="4">
        <f t="shared" si="162"/>
        <v>87.217895601389003</v>
      </c>
      <c r="AF134" s="4">
        <f t="shared" si="162"/>
        <v>89.10459928050733</v>
      </c>
      <c r="AG134" s="4">
        <f t="shared" si="162"/>
        <v>99.548393559265932</v>
      </c>
      <c r="AI134" s="4">
        <f t="shared" si="163"/>
        <v>-1.0502624184734373</v>
      </c>
      <c r="AJ134" s="4">
        <f t="shared" si="163"/>
        <v>-1.1645002955393693</v>
      </c>
      <c r="AK134" s="4">
        <f t="shared" si="163"/>
        <v>-1.935644771609347</v>
      </c>
      <c r="AL134" s="4">
        <f t="shared" si="163"/>
        <v>2.1947912879735441</v>
      </c>
      <c r="AM134" s="4">
        <f t="shared" si="163"/>
        <v>-2.3956583787712162</v>
      </c>
      <c r="AN134" s="4">
        <f t="shared" si="163"/>
        <v>-1.84560618717164</v>
      </c>
      <c r="AO134" s="4">
        <f t="shared" si="163"/>
        <v>-2.2826608554309189</v>
      </c>
      <c r="AP134" s="4">
        <f t="shared" si="163"/>
        <v>0.77936818772882077</v>
      </c>
      <c r="AQ134" s="4">
        <f t="shared" si="163"/>
        <v>0.27334424238446786</v>
      </c>
      <c r="AR134" s="4">
        <f t="shared" si="163"/>
        <v>-1.4822611614921186</v>
      </c>
      <c r="AS134" s="4">
        <f t="shared" si="163"/>
        <v>-2.1696476415461632</v>
      </c>
      <c r="AT134" s="4">
        <f t="shared" si="163"/>
        <v>-1.4066692967747372</v>
      </c>
      <c r="AU134" s="4">
        <f t="shared" si="163"/>
        <v>1.407104398610997</v>
      </c>
      <c r="AV134" s="4">
        <f t="shared" si="163"/>
        <v>-0.72959928050732969</v>
      </c>
      <c r="AW134" s="4">
        <f t="shared" si="163"/>
        <v>-2.3173935592659376</v>
      </c>
      <c r="AY134" s="2">
        <f t="shared" si="154"/>
        <v>82.823262418473433</v>
      </c>
      <c r="AZ134" s="2">
        <f t="shared" si="154"/>
        <v>82.733039626310145</v>
      </c>
      <c r="BA134" s="2">
        <f t="shared" si="154"/>
        <v>80.094830207251988</v>
      </c>
      <c r="BB134" s="2">
        <f t="shared" si="154"/>
        <v>80.899075402544213</v>
      </c>
      <c r="BC134" s="2">
        <f t="shared" si="154"/>
        <v>81.6757349008207</v>
      </c>
      <c r="BD134" s="2">
        <f t="shared" si="154"/>
        <v>81.397539457954323</v>
      </c>
      <c r="BE134" s="2">
        <f t="shared" si="154"/>
        <v>81.380170308510174</v>
      </c>
      <c r="BF134" s="2">
        <f t="shared" si="154"/>
        <v>80.739781245580346</v>
      </c>
      <c r="BG134" s="2">
        <f t="shared" si="154"/>
        <v>82.992516538332154</v>
      </c>
      <c r="BH134" s="2">
        <f t="shared" si="154"/>
        <v>84.914580106414647</v>
      </c>
      <c r="BI134" s="2">
        <f t="shared" si="154"/>
        <v>84.00109181316833</v>
      </c>
      <c r="BJ134" s="2">
        <f t="shared" si="154"/>
        <v>83.538084940927206</v>
      </c>
      <c r="BK134" s="2">
        <f t="shared" si="154"/>
        <v>85.692396797541264</v>
      </c>
      <c r="BL134" s="2">
        <f t="shared" si="154"/>
        <v>83.158885998687524</v>
      </c>
      <c r="BM134" s="2">
        <f t="shared" si="154"/>
        <v>86.655580785762353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109.23046099865044</v>
      </c>
      <c r="DL134" s="2">
        <f t="shared" si="164"/>
        <v>115.70589203778677</v>
      </c>
      <c r="DM134" s="2">
        <f t="shared" si="164"/>
        <v>115.49463883677296</v>
      </c>
      <c r="DN134" s="2">
        <f t="shared" si="164"/>
        <v>112.97618327526129</v>
      </c>
      <c r="DO134" s="2">
        <f t="shared" si="164"/>
        <v>109.10454549718573</v>
      </c>
      <c r="DP134" s="2">
        <f t="shared" si="164"/>
        <v>113.43171435272045</v>
      </c>
      <c r="DQ134" s="2">
        <f t="shared" si="164"/>
        <v>115.81968286099863</v>
      </c>
      <c r="DR134" s="2">
        <f t="shared" si="164"/>
        <v>120.44698886639677</v>
      </c>
      <c r="DS134" s="2">
        <f t="shared" si="164"/>
        <v>125.33252807017544</v>
      </c>
      <c r="DT134" s="2">
        <f t="shared" si="164"/>
        <v>126.94375960170699</v>
      </c>
      <c r="DU134" s="2">
        <f t="shared" si="164"/>
        <v>119.53589418973633</v>
      </c>
      <c r="DV134" s="2">
        <f t="shared" si="164"/>
        <v>113.69344096728307</v>
      </c>
      <c r="DW134" s="2">
        <f t="shared" si="164"/>
        <v>115.13679487179488</v>
      </c>
      <c r="DX134" s="2">
        <f t="shared" si="164"/>
        <v>100.49918353576247</v>
      </c>
      <c r="DY134" s="2">
        <f t="shared" si="164"/>
        <v>101.54745409695408</v>
      </c>
      <c r="EA134" s="2">
        <f t="shared" si="152"/>
        <v>82.768286191316065</v>
      </c>
      <c r="EB134" s="2">
        <f t="shared" si="152"/>
        <v>82.662619853370202</v>
      </c>
      <c r="EC134" s="2">
        <f t="shared" si="152"/>
        <v>80.011721257742224</v>
      </c>
      <c r="ED134" s="2">
        <f t="shared" si="152"/>
        <v>80.815212761309482</v>
      </c>
      <c r="EE134" s="2">
        <f t="shared" si="151"/>
        <v>81.609131986355294</v>
      </c>
      <c r="EF134" s="2">
        <f t="shared" si="151"/>
        <v>81.322610092291626</v>
      </c>
      <c r="EG134" s="2">
        <f t="shared" si="151"/>
        <v>81.290179412738439</v>
      </c>
      <c r="EH134" s="2">
        <f t="shared" si="151"/>
        <v>80.636189083109628</v>
      </c>
      <c r="EI134" s="2">
        <f t="shared" si="151"/>
        <v>82.889384104705982</v>
      </c>
      <c r="EJ134" s="2">
        <f t="shared" si="151"/>
        <v>84.800871605021598</v>
      </c>
      <c r="EK134" s="2">
        <f t="shared" si="151"/>
        <v>83.910613493331468</v>
      </c>
      <c r="EL134" s="2">
        <f t="shared" si="151"/>
        <v>83.452560698189856</v>
      </c>
      <c r="EM134" s="2">
        <f t="shared" si="135"/>
        <v>85.619098777078165</v>
      </c>
      <c r="EN134" s="2">
        <f t="shared" si="135"/>
        <v>83.11995196706313</v>
      </c>
      <c r="EO134" s="2">
        <f t="shared" si="135"/>
        <v>86.617842055347509</v>
      </c>
      <c r="EQ134" s="2">
        <f t="shared" si="165"/>
        <v>82.83814430915605</v>
      </c>
      <c r="ER134" s="2">
        <f t="shared" si="165"/>
        <v>82.852419572705372</v>
      </c>
      <c r="ES134" s="2">
        <f t="shared" si="165"/>
        <v>80.219037474760569</v>
      </c>
      <c r="ET134" s="2">
        <f t="shared" si="165"/>
        <v>81.080637595903397</v>
      </c>
      <c r="EU134" s="2">
        <f t="shared" si="165"/>
        <v>81.708884417646317</v>
      </c>
      <c r="EV134" s="2">
        <f t="shared" si="165"/>
        <v>81.530826776250493</v>
      </c>
      <c r="EW134" s="2">
        <f t="shared" si="165"/>
        <v>81.594178321159234</v>
      </c>
      <c r="EX134" s="2">
        <f t="shared" si="165"/>
        <v>80.885211402918372</v>
      </c>
      <c r="EY134" s="2">
        <f t="shared" si="165"/>
        <v>83.20604621894465</v>
      </c>
      <c r="EZ134" s="2">
        <f t="shared" si="165"/>
        <v>84.953730164611216</v>
      </c>
      <c r="FA134" s="2">
        <f t="shared" si="165"/>
        <v>84.184571840216179</v>
      </c>
      <c r="FB134" s="2">
        <f t="shared" si="165"/>
        <v>83.72664976389575</v>
      </c>
      <c r="FC134" s="2">
        <f t="shared" si="165"/>
        <v>85.750764620162016</v>
      </c>
      <c r="FD134" s="2">
        <f t="shared" si="165"/>
        <v>83.088872148982631</v>
      </c>
      <c r="FE134" s="2">
        <f t="shared" si="165"/>
        <v>86.413361389474787</v>
      </c>
      <c r="FG134" s="2">
        <f t="shared" si="166"/>
        <v>0.99798826576580157</v>
      </c>
      <c r="FH134" s="2">
        <f t="shared" si="166"/>
        <v>0.99804876588832714</v>
      </c>
      <c r="FI134" s="2">
        <f t="shared" si="166"/>
        <v>0.99784524630659843</v>
      </c>
      <c r="FJ134" s="2">
        <f t="shared" si="166"/>
        <v>0.99764598574853336</v>
      </c>
      <c r="FK134" s="2">
        <f t="shared" si="166"/>
        <v>0.99769051639091566</v>
      </c>
      <c r="FL134" s="2">
        <f t="shared" si="166"/>
        <v>0.99786680505481584</v>
      </c>
      <c r="FM134" s="2">
        <f t="shared" si="166"/>
        <v>0.99763517156472881</v>
      </c>
      <c r="FN134" s="2">
        <f t="shared" si="166"/>
        <v>0.99759768002373272</v>
      </c>
      <c r="FO134" s="2">
        <f t="shared" si="166"/>
        <v>0.99783195433763461</v>
      </c>
      <c r="FP134" s="2">
        <f t="shared" si="166"/>
        <v>0.99739635460989529</v>
      </c>
      <c r="FQ134" s="2">
        <f t="shared" si="166"/>
        <v>0.99767010112568166</v>
      </c>
      <c r="FR134" s="2">
        <f t="shared" si="166"/>
        <v>0.9973917117526423</v>
      </c>
      <c r="FS134" s="2">
        <f t="shared" si="166"/>
        <v>0.99762428122900204</v>
      </c>
      <c r="FT134" s="2">
        <f t="shared" si="166"/>
        <v>0.9977248478011288</v>
      </c>
      <c r="FU134" s="2">
        <f t="shared" si="166"/>
        <v>0.99722853473519624</v>
      </c>
      <c r="FW134" s="2">
        <f t="shared" si="156"/>
        <v>2.492715578323814E-2</v>
      </c>
      <c r="FX134" s="2">
        <f t="shared" si="156"/>
        <v>3.1320452491881687E-2</v>
      </c>
      <c r="FY134" s="2">
        <f t="shared" si="156"/>
        <v>3.2086258853108111E-2</v>
      </c>
      <c r="FZ134" s="2">
        <f t="shared" si="156"/>
        <v>3.0725302386836954E-2</v>
      </c>
      <c r="GA134" s="2">
        <f t="shared" si="156"/>
        <v>3.1104080341578969E-2</v>
      </c>
      <c r="GB134" s="2">
        <f t="shared" si="156"/>
        <v>3.0902359203948664E-2</v>
      </c>
      <c r="GC134" s="2">
        <f t="shared" si="156"/>
        <v>2.7416362133664784E-2</v>
      </c>
      <c r="GD134" s="2">
        <f t="shared" si="156"/>
        <v>3.1940441669060626E-2</v>
      </c>
      <c r="GE134" s="2">
        <f t="shared" si="156"/>
        <v>3.5096587040126831E-2</v>
      </c>
      <c r="GF134" s="2">
        <f t="shared" si="156"/>
        <v>2.6059157861190504E-2</v>
      </c>
      <c r="GG134" s="2">
        <f t="shared" si="156"/>
        <v>2.728523708084054E-2</v>
      </c>
      <c r="GH134" s="2">
        <f t="shared" si="156"/>
        <v>2.4252372580474E-2</v>
      </c>
      <c r="GI134" s="2">
        <f t="shared" si="156"/>
        <v>2.4093384434225207E-2</v>
      </c>
      <c r="GJ134" s="2">
        <f t="shared" si="156"/>
        <v>1.9509937035744558E-2</v>
      </c>
      <c r="GK134" s="2">
        <f t="shared" si="156"/>
        <v>1.7792248278991417E-2</v>
      </c>
      <c r="GM134" s="86">
        <f t="shared" si="157"/>
        <v>6.9718208081600626E-52</v>
      </c>
      <c r="GN134" s="86">
        <f t="shared" si="157"/>
        <v>2.1137304753223291E-144</v>
      </c>
      <c r="GO134" s="86">
        <f t="shared" si="157"/>
        <v>8.9577388139518396E-167</v>
      </c>
      <c r="GP134" s="86">
        <f t="shared" si="157"/>
        <v>2.6113892126633406E-150</v>
      </c>
      <c r="GQ134" s="86">
        <f t="shared" si="157"/>
        <v>4.7059558141114239E-180</v>
      </c>
      <c r="GR134" s="86">
        <f t="shared" si="157"/>
        <v>3.966499717440086E-233</v>
      </c>
      <c r="GS134" s="86">
        <f t="shared" si="157"/>
        <v>2.1562954694879476E-225</v>
      </c>
      <c r="GT134" s="86">
        <f t="shared" si="157"/>
        <v>9.1720161458797835E-153</v>
      </c>
      <c r="GU134" s="86">
        <f t="shared" si="157"/>
        <v>2.1324042482218403E-182</v>
      </c>
      <c r="GV134" s="86">
        <f t="shared" si="157"/>
        <v>6.3158110442956163E-170</v>
      </c>
      <c r="GW134" s="86">
        <f t="shared" si="157"/>
        <v>2.7141143080461667E-184</v>
      </c>
      <c r="GX134" s="86">
        <f t="shared" si="157"/>
        <v>1.7726850224423949E-165</v>
      </c>
      <c r="GY134" s="86">
        <f t="shared" si="157"/>
        <v>6.5899358229046911E-161</v>
      </c>
      <c r="GZ134" s="86">
        <f t="shared" si="157"/>
        <v>1.2956272514866177E-76</v>
      </c>
      <c r="HA134" s="86">
        <f t="shared" si="157"/>
        <v>4.9568037544255506E-74</v>
      </c>
      <c r="HC134" s="86">
        <f t="shared" si="153"/>
        <v>1.6371596080689855E-20</v>
      </c>
      <c r="HD134" s="86">
        <f t="shared" si="153"/>
        <v>4.429426505094016E-47</v>
      </c>
      <c r="HE134" s="86">
        <f t="shared" si="153"/>
        <v>4.0531551758375334E-42</v>
      </c>
      <c r="HF134" s="86">
        <f t="shared" si="153"/>
        <v>2.3514152060267556E-48</v>
      </c>
      <c r="HG134" s="86">
        <f t="shared" si="153"/>
        <v>7.2351095650213211E-49</v>
      </c>
      <c r="HH134" s="86">
        <f t="shared" si="153"/>
        <v>7.4416660660439715E-78</v>
      </c>
      <c r="HI134" s="86">
        <f t="shared" si="153"/>
        <v>2.1296231582804506E-67</v>
      </c>
      <c r="HJ134" s="86">
        <f t="shared" si="153"/>
        <v>5.9169348825633377E-78</v>
      </c>
      <c r="HK134" s="86">
        <f t="shared" si="153"/>
        <v>1.3297709499142307E-68</v>
      </c>
      <c r="HL134" s="86">
        <f t="shared" si="161"/>
        <v>2.1448943927903938E-67</v>
      </c>
      <c r="HM134" s="86">
        <f t="shared" si="161"/>
        <v>3.2672855780289989E-63</v>
      </c>
      <c r="HN134" s="86">
        <f t="shared" si="161"/>
        <v>1.4237955209518189E-51</v>
      </c>
      <c r="HO134" s="86">
        <f t="shared" si="161"/>
        <v>6.0568028780999577E-49</v>
      </c>
      <c r="HP134" s="86">
        <f t="shared" si="161"/>
        <v>1.1752900616862903E-25</v>
      </c>
      <c r="HQ134" s="86">
        <f t="shared" si="161"/>
        <v>7.6570277174800546E-21</v>
      </c>
      <c r="HS134" s="86">
        <f t="shared" si="158"/>
        <v>3.1887529677122162E-2</v>
      </c>
      <c r="HT134" s="86">
        <f t="shared" si="158"/>
        <v>6.6233269880250592E-2</v>
      </c>
      <c r="HU134" s="86">
        <f t="shared" si="158"/>
        <v>4.2505445691247187E-2</v>
      </c>
      <c r="HV134" s="86">
        <f t="shared" si="158"/>
        <v>3.1018956089072118E-2</v>
      </c>
      <c r="HW134" s="86">
        <f t="shared" si="158"/>
        <v>6.1793369525842641E-2</v>
      </c>
      <c r="HX134" s="86">
        <f t="shared" si="158"/>
        <v>2.8593302421835765E-2</v>
      </c>
      <c r="HY134" s="86">
        <f t="shared" si="158"/>
        <v>2.9847232383287157E-2</v>
      </c>
      <c r="HZ134" s="86">
        <f t="shared" si="158"/>
        <v>4.4994555355967872E-2</v>
      </c>
      <c r="IA134" s="86">
        <f t="shared" si="158"/>
        <v>5.6812612294257381E-2</v>
      </c>
      <c r="IB134" s="86">
        <f t="shared" si="158"/>
        <v>1.5351734976330985E-2</v>
      </c>
      <c r="IC134" s="86">
        <f t="shared" si="158"/>
        <v>2.6159912254491564E-2</v>
      </c>
      <c r="ID134" s="86">
        <f t="shared" si="158"/>
        <v>1.7064735217307662E-2</v>
      </c>
      <c r="IE134" s="86">
        <f t="shared" si="158"/>
        <v>1.720124650568574E-2</v>
      </c>
      <c r="IF134" s="86">
        <f t="shared" si="158"/>
        <v>3.8976521863351168E-2</v>
      </c>
      <c r="IG134" s="86">
        <f t="shared" si="158"/>
        <v>3.9487842162888177E-2</v>
      </c>
      <c r="II134" s="86">
        <f t="shared" si="159"/>
        <v>5.1534072119102469E-26</v>
      </c>
      <c r="IJ134" s="86">
        <f t="shared" si="159"/>
        <v>1.0403116672602183E-20</v>
      </c>
      <c r="IK134" s="86">
        <f t="shared" si="159"/>
        <v>1.0480256732337454E-25</v>
      </c>
      <c r="IL134" s="86">
        <f t="shared" si="159"/>
        <v>1.5611862696935135E-28</v>
      </c>
      <c r="IM134" s="86">
        <f t="shared" si="159"/>
        <v>3.5417626468290866E-27</v>
      </c>
      <c r="IN134" s="86">
        <f t="shared" si="159"/>
        <v>2.6757873224522897E-29</v>
      </c>
      <c r="IO134" s="86">
        <f t="shared" si="159"/>
        <v>6.1873040277916379E-31</v>
      </c>
      <c r="IP134" s="86">
        <f t="shared" si="159"/>
        <v>6.3535697170987429E-28</v>
      </c>
      <c r="IQ134" s="86">
        <f t="shared" si="159"/>
        <v>1.9047373986808E-28</v>
      </c>
      <c r="IR134" s="86">
        <f t="shared" si="159"/>
        <v>2.1808042921277518E-32</v>
      </c>
      <c r="IS134" s="86">
        <f t="shared" si="159"/>
        <v>2.0912622872682388E-32</v>
      </c>
      <c r="IT134" s="86">
        <f t="shared" si="159"/>
        <v>7.6407855660309984E-33</v>
      </c>
      <c r="IU134" s="86">
        <f t="shared" si="159"/>
        <v>1.7095401013198025E-30</v>
      </c>
      <c r="IV134" s="86">
        <f t="shared" si="159"/>
        <v>4.316913435745204E-18</v>
      </c>
      <c r="IW134" s="86">
        <f t="shared" si="159"/>
        <v>2.2894238667644335E-17</v>
      </c>
      <c r="IY134" s="86">
        <f t="shared" si="160"/>
        <v>3.1887529677122162E-2</v>
      </c>
      <c r="IZ134" s="86">
        <f t="shared" si="160"/>
        <v>6.6233269880250592E-2</v>
      </c>
      <c r="JA134" s="86">
        <f t="shared" si="160"/>
        <v>4.2505445691247187E-2</v>
      </c>
      <c r="JB134" s="86">
        <f t="shared" si="160"/>
        <v>3.1018956089072118E-2</v>
      </c>
      <c r="JC134" s="86">
        <f t="shared" si="160"/>
        <v>6.1793369525842641E-2</v>
      </c>
      <c r="JD134" s="86">
        <f t="shared" si="160"/>
        <v>2.8593302421835765E-2</v>
      </c>
      <c r="JE134" s="86">
        <f t="shared" si="160"/>
        <v>2.9847232383287157E-2</v>
      </c>
      <c r="JF134" s="86">
        <f t="shared" si="160"/>
        <v>4.4994555355967872E-2</v>
      </c>
      <c r="JG134" s="86">
        <f t="shared" si="160"/>
        <v>5.6812612294257381E-2</v>
      </c>
      <c r="JH134" s="86">
        <f t="shared" si="160"/>
        <v>1.5351734976330985E-2</v>
      </c>
      <c r="JI134" s="86">
        <f t="shared" si="160"/>
        <v>2.6159912254491564E-2</v>
      </c>
      <c r="JJ134" s="86">
        <f t="shared" si="160"/>
        <v>1.7064735217307662E-2</v>
      </c>
      <c r="JK134" s="86">
        <f t="shared" si="160"/>
        <v>1.720124650568574E-2</v>
      </c>
      <c r="JL134" s="86">
        <f t="shared" si="160"/>
        <v>3.8976521863351175E-2</v>
      </c>
      <c r="JM134" s="86">
        <f t="shared" si="160"/>
        <v>3.9487842162888198E-2</v>
      </c>
    </row>
    <row r="135" spans="2:273" x14ac:dyDescent="0.25">
      <c r="B135" s="2">
        <v>108</v>
      </c>
      <c r="C135" s="37">
        <v>82.409000000000006</v>
      </c>
      <c r="D135" s="37">
        <v>82.974000000000004</v>
      </c>
      <c r="E135" s="37">
        <v>78.650000000000006</v>
      </c>
      <c r="F135" s="37">
        <v>81.61</v>
      </c>
      <c r="G135" s="37">
        <v>83.072999999999993</v>
      </c>
      <c r="H135" s="37">
        <v>85.775000000000006</v>
      </c>
      <c r="I135" s="37">
        <v>80.849999999999994</v>
      </c>
      <c r="J135" s="37">
        <v>84.125</v>
      </c>
      <c r="K135" s="37">
        <v>88.462999999999994</v>
      </c>
      <c r="L135" s="37">
        <v>86.828999999999994</v>
      </c>
      <c r="M135" s="37">
        <v>87.950999999999993</v>
      </c>
      <c r="N135" s="37">
        <v>85.537000000000006</v>
      </c>
      <c r="O135" s="37">
        <v>88.474999999999994</v>
      </c>
      <c r="P135" s="37">
        <v>89.7</v>
      </c>
      <c r="Q135" s="37">
        <v>101.821</v>
      </c>
      <c r="S135" s="4">
        <f t="shared" si="162"/>
        <v>82.590553626643199</v>
      </c>
      <c r="T135" s="4">
        <f t="shared" si="162"/>
        <v>83.710239177818934</v>
      </c>
      <c r="U135" s="4">
        <f t="shared" si="162"/>
        <v>80.592281269111041</v>
      </c>
      <c r="V135" s="4">
        <f t="shared" si="162"/>
        <v>81.98628786677989</v>
      </c>
      <c r="W135" s="4">
        <f t="shared" si="162"/>
        <v>84.036125775753959</v>
      </c>
      <c r="X135" s="4">
        <f t="shared" si="162"/>
        <v>83.208273375988725</v>
      </c>
      <c r="Y135" s="4">
        <f t="shared" si="162"/>
        <v>83.545658645815294</v>
      </c>
      <c r="Z135" s="4">
        <f t="shared" si="162"/>
        <v>84.008649848362168</v>
      </c>
      <c r="AA135" s="4">
        <f t="shared" si="162"/>
        <v>88.293737230197536</v>
      </c>
      <c r="AB135" s="4">
        <f t="shared" si="162"/>
        <v>86.60741768349142</v>
      </c>
      <c r="AC135" s="4">
        <f t="shared" si="162"/>
        <v>86.967885541743911</v>
      </c>
      <c r="AD135" s="4">
        <f t="shared" si="162"/>
        <v>85.657423990731601</v>
      </c>
      <c r="AE135" s="4">
        <f t="shared" si="162"/>
        <v>87.849851074433573</v>
      </c>
      <c r="AF135" s="4">
        <f t="shared" si="162"/>
        <v>90.985097370193685</v>
      </c>
      <c r="AG135" s="4">
        <f t="shared" si="162"/>
        <v>103.25888315609903</v>
      </c>
      <c r="AI135" s="4">
        <f t="shared" si="163"/>
        <v>-0.18155362664319341</v>
      </c>
      <c r="AJ135" s="4">
        <f t="shared" si="163"/>
        <v>-0.73623917781893056</v>
      </c>
      <c r="AK135" s="4">
        <f t="shared" si="163"/>
        <v>-1.9422812691110352</v>
      </c>
      <c r="AL135" s="4">
        <f t="shared" si="163"/>
        <v>-0.37628786677989012</v>
      </c>
      <c r="AM135" s="4">
        <f t="shared" si="163"/>
        <v>-0.96312577575396574</v>
      </c>
      <c r="AN135" s="4">
        <f t="shared" si="163"/>
        <v>2.5667266240112809</v>
      </c>
      <c r="AO135" s="4">
        <f t="shared" si="163"/>
        <v>-2.6956586458152998</v>
      </c>
      <c r="AP135" s="4">
        <f t="shared" si="163"/>
        <v>0.1163501516378318</v>
      </c>
      <c r="AQ135" s="4">
        <f t="shared" si="163"/>
        <v>0.16926276980245802</v>
      </c>
      <c r="AR135" s="4">
        <f t="shared" si="163"/>
        <v>0.22158231650857374</v>
      </c>
      <c r="AS135" s="4">
        <f t="shared" si="163"/>
        <v>0.98311445825608246</v>
      </c>
      <c r="AT135" s="4">
        <f t="shared" si="163"/>
        <v>-0.12042399073159515</v>
      </c>
      <c r="AU135" s="4">
        <f t="shared" si="163"/>
        <v>0.6251489255664211</v>
      </c>
      <c r="AV135" s="4">
        <f t="shared" si="163"/>
        <v>-1.2850973701936823</v>
      </c>
      <c r="AW135" s="4">
        <f t="shared" si="163"/>
        <v>-1.4378831560990335</v>
      </c>
      <c r="AY135" s="2">
        <f t="shared" si="154"/>
        <v>82.590553626643199</v>
      </c>
      <c r="AZ135" s="2">
        <f t="shared" si="154"/>
        <v>82.545616612943391</v>
      </c>
      <c r="BA135" s="2">
        <f t="shared" si="154"/>
        <v>79.893718885670268</v>
      </c>
      <c r="BB135" s="2">
        <f t="shared" si="154"/>
        <v>80.717493885204334</v>
      </c>
      <c r="BC135" s="2">
        <f t="shared" si="154"/>
        <v>81.509600771924468</v>
      </c>
      <c r="BD135" s="2">
        <f t="shared" si="154"/>
        <v>81.263153827136307</v>
      </c>
      <c r="BE135" s="2">
        <f t="shared" si="154"/>
        <v>81.195349799817336</v>
      </c>
      <c r="BF135" s="2">
        <f t="shared" si="154"/>
        <v>80.585973207416913</v>
      </c>
      <c r="BG135" s="2">
        <f t="shared" si="154"/>
        <v>82.787002789466143</v>
      </c>
      <c r="BH135" s="2">
        <f t="shared" si="154"/>
        <v>84.757690579033152</v>
      </c>
      <c r="BI135" s="2">
        <f t="shared" si="154"/>
        <v>83.823369964358221</v>
      </c>
      <c r="BJ135" s="2">
        <f t="shared" si="154"/>
        <v>83.403658653617455</v>
      </c>
      <c r="BK135" s="2">
        <f t="shared" si="154"/>
        <v>85.525517415737625</v>
      </c>
      <c r="BL135" s="2">
        <f t="shared" si="154"/>
        <v>83.063158487231718</v>
      </c>
      <c r="BM135" s="2">
        <f t="shared" si="154"/>
        <v>86.580052535735192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109.37694642375166</v>
      </c>
      <c r="DL135" s="2">
        <f t="shared" si="164"/>
        <v>115.91032321187583</v>
      </c>
      <c r="DM135" s="2">
        <f t="shared" si="164"/>
        <v>115.73803470919323</v>
      </c>
      <c r="DN135" s="2">
        <f t="shared" si="164"/>
        <v>113.19293867595815</v>
      </c>
      <c r="DO135" s="2">
        <f t="shared" si="164"/>
        <v>109.24706885553469</v>
      </c>
      <c r="DP135" s="2">
        <f t="shared" si="164"/>
        <v>113.65699108818011</v>
      </c>
      <c r="DQ135" s="2">
        <f t="shared" si="164"/>
        <v>116.04744601889337</v>
      </c>
      <c r="DR135" s="2">
        <f t="shared" si="164"/>
        <v>120.74349190283401</v>
      </c>
      <c r="DS135" s="2">
        <f t="shared" si="164"/>
        <v>125.6910758434548</v>
      </c>
      <c r="DT135" s="2">
        <f t="shared" si="164"/>
        <v>127.29166311047891</v>
      </c>
      <c r="DU135" s="2">
        <f t="shared" si="164"/>
        <v>119.81531185031187</v>
      </c>
      <c r="DV135" s="2">
        <f t="shared" si="164"/>
        <v>113.86364394353868</v>
      </c>
      <c r="DW135" s="2">
        <f t="shared" si="164"/>
        <v>115.30083333333333</v>
      </c>
      <c r="DX135" s="2">
        <f t="shared" si="164"/>
        <v>100.60511470985153</v>
      </c>
      <c r="DY135" s="2">
        <f t="shared" si="164"/>
        <v>101.62136027456026</v>
      </c>
      <c r="EA135" s="2">
        <f t="shared" si="152"/>
        <v>82.538556573393322</v>
      </c>
      <c r="EB135" s="2">
        <f t="shared" si="152"/>
        <v>82.478502872980044</v>
      </c>
      <c r="EC135" s="2">
        <f t="shared" si="152"/>
        <v>79.814770389710219</v>
      </c>
      <c r="ED135" s="2">
        <f t="shared" si="152"/>
        <v>80.63763397857943</v>
      </c>
      <c r="EE135" s="2">
        <f t="shared" si="151"/>
        <v>81.446816714773036</v>
      </c>
      <c r="EF135" s="2">
        <f t="shared" si="151"/>
        <v>81.192293811351107</v>
      </c>
      <c r="EG135" s="2">
        <f t="shared" si="151"/>
        <v>81.109778089744566</v>
      </c>
      <c r="EH135" s="2">
        <f t="shared" si="151"/>
        <v>80.487888409011333</v>
      </c>
      <c r="EI135" s="2">
        <f t="shared" si="151"/>
        <v>82.68860173047976</v>
      </c>
      <c r="EJ135" s="2">
        <f t="shared" si="151"/>
        <v>84.651617622568025</v>
      </c>
      <c r="EK135" s="2">
        <f t="shared" si="151"/>
        <v>83.737461685578012</v>
      </c>
      <c r="EL135" s="2">
        <f t="shared" si="151"/>
        <v>83.322705831706102</v>
      </c>
      <c r="EM135" s="2">
        <f t="shared" si="135"/>
        <v>85.456744254767798</v>
      </c>
      <c r="EN135" s="2">
        <f t="shared" si="135"/>
        <v>83.027438243366888</v>
      </c>
      <c r="EO135" s="2">
        <f t="shared" si="135"/>
        <v>86.546253813854719</v>
      </c>
      <c r="EQ135" s="2">
        <f t="shared" si="165"/>
        <v>82.639314353375084</v>
      </c>
      <c r="ER135" s="2">
        <f t="shared" si="165"/>
        <v>82.700766932104329</v>
      </c>
      <c r="ES135" s="2">
        <f t="shared" si="165"/>
        <v>80.052563538521383</v>
      </c>
      <c r="ET135" s="2">
        <f t="shared" si="165"/>
        <v>80.933938438782448</v>
      </c>
      <c r="EU135" s="2">
        <f t="shared" si="165"/>
        <v>81.57084155421461</v>
      </c>
      <c r="EV135" s="2">
        <f t="shared" si="165"/>
        <v>81.419869238091835</v>
      </c>
      <c r="EW135" s="2">
        <f t="shared" si="165"/>
        <v>81.45012211235823</v>
      </c>
      <c r="EX135" s="2">
        <f t="shared" si="165"/>
        <v>80.770535759902089</v>
      </c>
      <c r="EY135" s="2">
        <f t="shared" si="165"/>
        <v>83.036864753603822</v>
      </c>
      <c r="EZ135" s="2">
        <f t="shared" si="165"/>
        <v>84.819983896151996</v>
      </c>
      <c r="FA135" s="2">
        <f t="shared" si="165"/>
        <v>84.046820265365398</v>
      </c>
      <c r="FB135" s="2">
        <f t="shared" si="165"/>
        <v>83.635020774290098</v>
      </c>
      <c r="FC135" s="2">
        <f t="shared" si="165"/>
        <v>85.612189630570924</v>
      </c>
      <c r="FD135" s="2">
        <f t="shared" si="165"/>
        <v>82.991839961461778</v>
      </c>
      <c r="FE135" s="2">
        <f t="shared" si="165"/>
        <v>86.324717339171414</v>
      </c>
      <c r="FG135" s="2">
        <f t="shared" si="166"/>
        <v>0.99816495174913644</v>
      </c>
      <c r="FH135" s="2">
        <f t="shared" si="166"/>
        <v>0.99822014776173817</v>
      </c>
      <c r="FI135" s="2">
        <f t="shared" si="166"/>
        <v>0.99803446862061496</v>
      </c>
      <c r="FJ135" s="2">
        <f t="shared" si="166"/>
        <v>0.99785266871479206</v>
      </c>
      <c r="FK135" s="2">
        <f t="shared" si="166"/>
        <v>0.99789329781325109</v>
      </c>
      <c r="FL135" s="2">
        <f t="shared" si="166"/>
        <v>0.99805413785303587</v>
      </c>
      <c r="FM135" s="2">
        <f t="shared" si="166"/>
        <v>0.99784280196562536</v>
      </c>
      <c r="FN135" s="2">
        <f t="shared" si="166"/>
        <v>0.99780859492696228</v>
      </c>
      <c r="FO135" s="2">
        <f t="shared" si="166"/>
        <v>0.99802234158865044</v>
      </c>
      <c r="FP135" s="2">
        <f t="shared" si="166"/>
        <v>0.9976249030653187</v>
      </c>
      <c r="FQ135" s="2">
        <f t="shared" si="166"/>
        <v>0.99787467126720286</v>
      </c>
      <c r="FR135" s="2">
        <f t="shared" si="166"/>
        <v>0.99762066678667061</v>
      </c>
      <c r="FS135" s="2">
        <f t="shared" si="166"/>
        <v>0.99783286571725471</v>
      </c>
      <c r="FT135" s="2">
        <f t="shared" si="166"/>
        <v>0.99792462106596713</v>
      </c>
      <c r="FU135" s="2">
        <f t="shared" si="166"/>
        <v>0.9974717771079411</v>
      </c>
      <c r="FW135" s="2">
        <f t="shared" si="156"/>
        <v>2.7266508844189775E-2</v>
      </c>
      <c r="FX135" s="2">
        <f t="shared" si="156"/>
        <v>3.4238732676627963E-2</v>
      </c>
      <c r="FY135" s="2">
        <f t="shared" si="156"/>
        <v>3.5073309436630735E-2</v>
      </c>
      <c r="FZ135" s="2">
        <f t="shared" si="156"/>
        <v>3.3590052414110179E-2</v>
      </c>
      <c r="GA135" s="2">
        <f t="shared" si="156"/>
        <v>3.4002907750680683E-2</v>
      </c>
      <c r="GB135" s="2">
        <f t="shared" si="156"/>
        <v>3.3783042183720788E-2</v>
      </c>
      <c r="GC135" s="2">
        <f t="shared" si="156"/>
        <v>2.9982138108378232E-2</v>
      </c>
      <c r="GD135" s="2">
        <f t="shared" si="156"/>
        <v>3.4914407157593398E-2</v>
      </c>
      <c r="GE135" s="2">
        <f t="shared" si="156"/>
        <v>3.8352777817782957E-2</v>
      </c>
      <c r="GF135" s="2">
        <f t="shared" si="156"/>
        <v>2.8501641272769704E-2</v>
      </c>
      <c r="GG135" s="2">
        <f t="shared" si="156"/>
        <v>2.9839118132420094E-2</v>
      </c>
      <c r="GH135" s="2">
        <f t="shared" si="156"/>
        <v>2.6530121892561483E-2</v>
      </c>
      <c r="GI135" s="2">
        <f t="shared" si="156"/>
        <v>2.6356605136680648E-2</v>
      </c>
      <c r="GJ135" s="2">
        <f t="shared" si="156"/>
        <v>2.135202999338737E-2</v>
      </c>
      <c r="GK135" s="2">
        <f t="shared" si="156"/>
        <v>1.9475381559034048E-2</v>
      </c>
      <c r="GM135" s="86">
        <f t="shared" si="157"/>
        <v>5.0085269760920315E-54</v>
      </c>
      <c r="GN135" s="86">
        <f t="shared" si="157"/>
        <v>1.4108193204724136E-150</v>
      </c>
      <c r="GO135" s="86">
        <f t="shared" si="157"/>
        <v>7.0437650934131577E-174</v>
      </c>
      <c r="GP135" s="86">
        <f t="shared" si="157"/>
        <v>1.0600754814727582E-156</v>
      </c>
      <c r="GQ135" s="86">
        <f t="shared" si="157"/>
        <v>1.2089264777028214E-187</v>
      </c>
      <c r="GR135" s="86">
        <f t="shared" si="157"/>
        <v>8.0750475067697668E-243</v>
      </c>
      <c r="GS135" s="86">
        <f t="shared" si="157"/>
        <v>6.2326171340891074E-235</v>
      </c>
      <c r="GT135" s="86">
        <f t="shared" si="157"/>
        <v>3.6454245438160622E-159</v>
      </c>
      <c r="GU135" s="86">
        <f t="shared" si="157"/>
        <v>5.8725540820156536E-190</v>
      </c>
      <c r="GV135" s="86">
        <f t="shared" si="157"/>
        <v>4.4840359188676121E-177</v>
      </c>
      <c r="GW135" s="86">
        <f t="shared" si="157"/>
        <v>5.7162989953062476E-192</v>
      </c>
      <c r="GX135" s="86">
        <f t="shared" si="157"/>
        <v>1.5081381140219195E-172</v>
      </c>
      <c r="GY135" s="86">
        <f t="shared" si="157"/>
        <v>1.0691584042056587E-167</v>
      </c>
      <c r="GZ135" s="86">
        <f t="shared" si="157"/>
        <v>9.098577853109828E-80</v>
      </c>
      <c r="HA135" s="86">
        <f t="shared" si="157"/>
        <v>4.1162969537215392E-77</v>
      </c>
      <c r="HC135" s="86">
        <f t="shared" si="153"/>
        <v>5.0366753928720434E-22</v>
      </c>
      <c r="HD135" s="86">
        <f t="shared" si="153"/>
        <v>8.3089801444232159E-51</v>
      </c>
      <c r="HE135" s="86">
        <f t="shared" si="153"/>
        <v>2.1419012089595907E-45</v>
      </c>
      <c r="HF135" s="86">
        <f t="shared" si="153"/>
        <v>4.1288176785300707E-52</v>
      </c>
      <c r="HG135" s="86">
        <f t="shared" si="153"/>
        <v>1.5006853696270649E-52</v>
      </c>
      <c r="HH135" s="86">
        <f t="shared" si="153"/>
        <v>1.1705446665687042E-83</v>
      </c>
      <c r="HI135" s="86">
        <f t="shared" si="153"/>
        <v>1.4408552272066351E-72</v>
      </c>
      <c r="HJ135" s="86">
        <f t="shared" si="153"/>
        <v>7.2834693500127682E-84</v>
      </c>
      <c r="HK135" s="86">
        <f t="shared" si="153"/>
        <v>1.222704579502299E-73</v>
      </c>
      <c r="HL135" s="86">
        <f t="shared" si="161"/>
        <v>1.3880699964125966E-72</v>
      </c>
      <c r="HM135" s="86">
        <f t="shared" si="161"/>
        <v>6.0730796520197492E-68</v>
      </c>
      <c r="HN135" s="86">
        <f t="shared" si="161"/>
        <v>1.3090395826627043E-55</v>
      </c>
      <c r="HO135" s="86">
        <f t="shared" si="161"/>
        <v>9.0327949882848076E-53</v>
      </c>
      <c r="HP135" s="86">
        <f t="shared" si="161"/>
        <v>1.4273734176147099E-27</v>
      </c>
      <c r="HQ135" s="86">
        <f t="shared" si="161"/>
        <v>2.0322015389182919E-22</v>
      </c>
      <c r="HS135" s="86">
        <f t="shared" si="158"/>
        <v>4.8233109268480734E-2</v>
      </c>
      <c r="HT135" s="86">
        <f t="shared" si="158"/>
        <v>9.3705799420131672E-2</v>
      </c>
      <c r="HU135" s="86">
        <f t="shared" si="158"/>
        <v>6.4847044721028493E-2</v>
      </c>
      <c r="HV135" s="86">
        <f t="shared" si="158"/>
        <v>4.9233548167347069E-2</v>
      </c>
      <c r="HW135" s="86">
        <f t="shared" si="158"/>
        <v>9.2531693789958028E-2</v>
      </c>
      <c r="HX135" s="86">
        <f t="shared" si="158"/>
        <v>4.5962447288785048E-2</v>
      </c>
      <c r="HY135" s="86">
        <f t="shared" si="158"/>
        <v>4.7698703396458896E-2</v>
      </c>
      <c r="HZ135" s="86">
        <f t="shared" si="158"/>
        <v>6.9589156474398658E-2</v>
      </c>
      <c r="IA135" s="86">
        <f t="shared" si="158"/>
        <v>8.7759235455879769E-2</v>
      </c>
      <c r="IB135" s="86">
        <f t="shared" si="158"/>
        <v>2.5751133861652994E-2</v>
      </c>
      <c r="IC135" s="86">
        <f t="shared" si="158"/>
        <v>4.263851622664596E-2</v>
      </c>
      <c r="ID135" s="86">
        <f t="shared" si="158"/>
        <v>2.8253249623802146E-2</v>
      </c>
      <c r="IE135" s="86">
        <f t="shared" si="158"/>
        <v>2.7912177209132846E-2</v>
      </c>
      <c r="IF135" s="86">
        <f t="shared" si="158"/>
        <v>5.4817419157171109E-2</v>
      </c>
      <c r="IG135" s="86">
        <f t="shared" si="158"/>
        <v>5.3612039630488391E-2</v>
      </c>
      <c r="II135" s="86">
        <f t="shared" si="159"/>
        <v>8.3487574756938091E-25</v>
      </c>
      <c r="IJ135" s="86">
        <f t="shared" si="159"/>
        <v>1.0717335308598756E-19</v>
      </c>
      <c r="IK135" s="86">
        <f t="shared" si="159"/>
        <v>2.0165525856157825E-24</v>
      </c>
      <c r="IL135" s="86">
        <f t="shared" si="159"/>
        <v>4.0635578953220746E-27</v>
      </c>
      <c r="IM135" s="86">
        <f t="shared" si="159"/>
        <v>7.9200061529335743E-26</v>
      </c>
      <c r="IN135" s="86">
        <f t="shared" si="159"/>
        <v>7.6807044071979294E-28</v>
      </c>
      <c r="IO135" s="86">
        <f t="shared" si="159"/>
        <v>1.9163323847597364E-29</v>
      </c>
      <c r="IP135" s="86">
        <f t="shared" si="159"/>
        <v>1.5945738402809599E-26</v>
      </c>
      <c r="IQ135" s="86">
        <f t="shared" si="159"/>
        <v>5.6042848689819556E-27</v>
      </c>
      <c r="IR135" s="86">
        <f t="shared" si="159"/>
        <v>7.6004288260611107E-31</v>
      </c>
      <c r="IS135" s="86">
        <f t="shared" si="159"/>
        <v>7.6501879483225925E-31</v>
      </c>
      <c r="IT135" s="86">
        <f t="shared" si="159"/>
        <v>2.6136557338374156E-31</v>
      </c>
      <c r="IU135" s="86">
        <f t="shared" si="159"/>
        <v>4.4622980903867866E-29</v>
      </c>
      <c r="IV135" s="86">
        <f t="shared" si="159"/>
        <v>2.5341126138425365E-17</v>
      </c>
      <c r="IW135" s="86">
        <f t="shared" si="159"/>
        <v>1.196972972548595E-16</v>
      </c>
      <c r="IY135" s="86">
        <f t="shared" si="160"/>
        <v>4.8233109268480734E-2</v>
      </c>
      <c r="IZ135" s="86">
        <f t="shared" si="160"/>
        <v>9.3705799420131672E-2</v>
      </c>
      <c r="JA135" s="86">
        <f t="shared" si="160"/>
        <v>6.4847044721028493E-2</v>
      </c>
      <c r="JB135" s="86">
        <f t="shared" si="160"/>
        <v>4.9233548167347069E-2</v>
      </c>
      <c r="JC135" s="86">
        <f t="shared" si="160"/>
        <v>9.2531693789958028E-2</v>
      </c>
      <c r="JD135" s="86">
        <f t="shared" si="160"/>
        <v>4.5962447288785048E-2</v>
      </c>
      <c r="JE135" s="86">
        <f t="shared" si="160"/>
        <v>4.7698703396458896E-2</v>
      </c>
      <c r="JF135" s="86">
        <f t="shared" si="160"/>
        <v>6.9589156474398658E-2</v>
      </c>
      <c r="JG135" s="86">
        <f t="shared" si="160"/>
        <v>8.7759235455879769E-2</v>
      </c>
      <c r="JH135" s="86">
        <f t="shared" si="160"/>
        <v>2.5751133861652994E-2</v>
      </c>
      <c r="JI135" s="86">
        <f t="shared" si="160"/>
        <v>4.263851622664596E-2</v>
      </c>
      <c r="JJ135" s="86">
        <f t="shared" si="160"/>
        <v>2.8253249623802146E-2</v>
      </c>
      <c r="JK135" s="86">
        <f t="shared" si="160"/>
        <v>2.7912177209132846E-2</v>
      </c>
      <c r="JL135" s="86">
        <f t="shared" si="160"/>
        <v>5.4817419157171136E-2</v>
      </c>
      <c r="JM135" s="86">
        <f t="shared" si="160"/>
        <v>5.3612039630488509E-2</v>
      </c>
    </row>
    <row r="136" spans="2:273" x14ac:dyDescent="0.25">
      <c r="B136" s="2">
        <v>109</v>
      </c>
      <c r="C136" s="37">
        <v>82.409000000000006</v>
      </c>
      <c r="D136" s="37">
        <v>83.316000000000003</v>
      </c>
      <c r="E136" s="37">
        <v>78.424999999999997</v>
      </c>
      <c r="F136" s="37">
        <v>82.61</v>
      </c>
      <c r="G136" s="37">
        <v>82.122</v>
      </c>
      <c r="H136" s="37">
        <v>83.025000000000006</v>
      </c>
      <c r="I136" s="37">
        <v>83.8</v>
      </c>
      <c r="J136" s="37">
        <v>86.05</v>
      </c>
      <c r="K136" s="37">
        <v>88.61</v>
      </c>
      <c r="L136" s="37">
        <v>84.293000000000006</v>
      </c>
      <c r="M136" s="37">
        <v>88.072999999999993</v>
      </c>
      <c r="N136" s="37">
        <v>84.024000000000001</v>
      </c>
      <c r="O136" s="37">
        <v>86.674999999999997</v>
      </c>
      <c r="P136" s="37">
        <v>90.85</v>
      </c>
      <c r="Q136" s="37">
        <v>110.282</v>
      </c>
      <c r="S136" s="4">
        <f t="shared" si="162"/>
        <v>82.358306087716855</v>
      </c>
      <c r="T136" s="4">
        <f t="shared" si="162"/>
        <v>83.861049972209429</v>
      </c>
      <c r="U136" s="4">
        <f t="shared" si="162"/>
        <v>80.654180619160087</v>
      </c>
      <c r="V136" s="4">
        <f t="shared" si="162"/>
        <v>82.347015418161817</v>
      </c>
      <c r="W136" s="4">
        <f t="shared" si="162"/>
        <v>84.72935541327378</v>
      </c>
      <c r="X136" s="4">
        <f t="shared" si="162"/>
        <v>83.935806859240031</v>
      </c>
      <c r="Y136" s="4">
        <f t="shared" si="162"/>
        <v>84.384448671282655</v>
      </c>
      <c r="Z136" s="4">
        <f t="shared" si="162"/>
        <v>85.173114999871345</v>
      </c>
      <c r="AA136" s="4">
        <f t="shared" si="162"/>
        <v>90.129560577975028</v>
      </c>
      <c r="AB136" s="4">
        <f t="shared" si="162"/>
        <v>87.399140524355502</v>
      </c>
      <c r="AC136" s="4">
        <f t="shared" si="162"/>
        <v>88.238927027396969</v>
      </c>
      <c r="AD136" s="4">
        <f t="shared" si="162"/>
        <v>86.637985659329999</v>
      </c>
      <c r="AE136" s="4">
        <f t="shared" si="162"/>
        <v>88.782504088195353</v>
      </c>
      <c r="AF136" s="4">
        <f t="shared" si="162"/>
        <v>93.296043417866926</v>
      </c>
      <c r="AG136" s="4">
        <f t="shared" si="162"/>
        <v>107.71882291226662</v>
      </c>
      <c r="AI136" s="4">
        <f t="shared" si="163"/>
        <v>5.0693912283151121E-2</v>
      </c>
      <c r="AJ136" s="4">
        <f t="shared" si="163"/>
        <v>-0.54504997220942641</v>
      </c>
      <c r="AK136" s="4">
        <f t="shared" si="163"/>
        <v>-2.2291806191600898</v>
      </c>
      <c r="AL136" s="4">
        <f t="shared" si="163"/>
        <v>0.26298458183818241</v>
      </c>
      <c r="AM136" s="4">
        <f t="shared" si="163"/>
        <v>-2.6073554132737797</v>
      </c>
      <c r="AN136" s="4">
        <f t="shared" si="163"/>
        <v>-0.9108068592400258</v>
      </c>
      <c r="AO136" s="4">
        <f t="shared" si="163"/>
        <v>-0.58444867128265798</v>
      </c>
      <c r="AP136" s="4">
        <f t="shared" si="163"/>
        <v>0.87688500012865234</v>
      </c>
      <c r="AQ136" s="4">
        <f t="shared" si="163"/>
        <v>-1.5195605779750281</v>
      </c>
      <c r="AR136" s="4">
        <f t="shared" si="163"/>
        <v>-3.1061405243554958</v>
      </c>
      <c r="AS136" s="4">
        <f t="shared" si="163"/>
        <v>-0.16592702739697529</v>
      </c>
      <c r="AT136" s="4">
        <f t="shared" si="163"/>
        <v>-2.6139856593299982</v>
      </c>
      <c r="AU136" s="4">
        <f t="shared" si="163"/>
        <v>-2.1075040881953555</v>
      </c>
      <c r="AV136" s="4">
        <f t="shared" si="163"/>
        <v>-2.4460434178669317</v>
      </c>
      <c r="AW136" s="4">
        <f t="shared" si="163"/>
        <v>2.5631770877333793</v>
      </c>
      <c r="AY136" s="2">
        <f t="shared" si="154"/>
        <v>82.358306087716855</v>
      </c>
      <c r="AZ136" s="2">
        <f t="shared" si="154"/>
        <v>82.358824753979434</v>
      </c>
      <c r="BA136" s="2">
        <f t="shared" si="154"/>
        <v>79.693297796115061</v>
      </c>
      <c r="BB136" s="2">
        <f t="shared" si="154"/>
        <v>80.536607126776929</v>
      </c>
      <c r="BC136" s="2">
        <f t="shared" si="154"/>
        <v>81.344021709426315</v>
      </c>
      <c r="BD136" s="2">
        <f t="shared" si="154"/>
        <v>81.129349256644971</v>
      </c>
      <c r="BE136" s="2">
        <f t="shared" si="154"/>
        <v>81.011276782201833</v>
      </c>
      <c r="BF136" s="2">
        <f t="shared" si="154"/>
        <v>80.433013824777248</v>
      </c>
      <c r="BG136" s="2">
        <f t="shared" si="154"/>
        <v>82.582318622170718</v>
      </c>
      <c r="BH136" s="2">
        <f t="shared" si="154"/>
        <v>84.601553844173552</v>
      </c>
      <c r="BI136" s="2">
        <f t="shared" si="154"/>
        <v>83.646378288190604</v>
      </c>
      <c r="BJ136" s="2">
        <f t="shared" si="154"/>
        <v>83.269960345638211</v>
      </c>
      <c r="BK136" s="2">
        <f t="shared" si="154"/>
        <v>85.35919791594894</v>
      </c>
      <c r="BL136" s="2">
        <f t="shared" si="154"/>
        <v>82.96763945624123</v>
      </c>
      <c r="BM136" s="2">
        <f t="shared" si="154"/>
        <v>86.504683112222125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109.52343184885288</v>
      </c>
      <c r="DL136" s="2">
        <f t="shared" si="164"/>
        <v>116.1147543859649</v>
      </c>
      <c r="DM136" s="2">
        <f t="shared" si="164"/>
        <v>115.98143058161349</v>
      </c>
      <c r="DN136" s="2">
        <f t="shared" si="164"/>
        <v>113.40969407665501</v>
      </c>
      <c r="DO136" s="2">
        <f t="shared" si="164"/>
        <v>109.38959221388367</v>
      </c>
      <c r="DP136" s="2">
        <f t="shared" si="164"/>
        <v>113.88226782363978</v>
      </c>
      <c r="DQ136" s="2">
        <f t="shared" si="164"/>
        <v>116.27520917678811</v>
      </c>
      <c r="DR136" s="2">
        <f t="shared" si="164"/>
        <v>121.03999493927125</v>
      </c>
      <c r="DS136" s="2">
        <f t="shared" si="164"/>
        <v>126.04962361673414</v>
      </c>
      <c r="DT136" s="2">
        <f t="shared" si="164"/>
        <v>127.63956661925084</v>
      </c>
      <c r="DU136" s="2">
        <f t="shared" si="164"/>
        <v>120.09472951088743</v>
      </c>
      <c r="DV136" s="2">
        <f t="shared" si="164"/>
        <v>114.03384691979429</v>
      </c>
      <c r="DW136" s="2">
        <f t="shared" si="164"/>
        <v>115.46487179487178</v>
      </c>
      <c r="DX136" s="2">
        <f t="shared" si="164"/>
        <v>100.7110458839406</v>
      </c>
      <c r="DY136" s="2">
        <f t="shared" si="164"/>
        <v>101.69526645216644</v>
      </c>
      <c r="EA136" s="2">
        <f t="shared" si="152"/>
        <v>82.308826955470565</v>
      </c>
      <c r="EB136" s="2">
        <f t="shared" si="152"/>
        <v>82.294385892589872</v>
      </c>
      <c r="EC136" s="2">
        <f t="shared" si="152"/>
        <v>79.6178195216782</v>
      </c>
      <c r="ED136" s="2">
        <f t="shared" si="152"/>
        <v>80.460055195849364</v>
      </c>
      <c r="EE136" s="2">
        <f t="shared" si="151"/>
        <v>81.284501443190763</v>
      </c>
      <c r="EF136" s="2">
        <f t="shared" si="151"/>
        <v>81.061977530410573</v>
      </c>
      <c r="EG136" s="2">
        <f t="shared" si="151"/>
        <v>80.929376766750707</v>
      </c>
      <c r="EH136" s="2">
        <f t="shared" si="151"/>
        <v>80.339587734913053</v>
      </c>
      <c r="EI136" s="2">
        <f t="shared" si="151"/>
        <v>82.487819356253539</v>
      </c>
      <c r="EJ136" s="2">
        <f t="shared" si="151"/>
        <v>84.502363640114453</v>
      </c>
      <c r="EK136" s="2">
        <f t="shared" si="151"/>
        <v>83.564309877824556</v>
      </c>
      <c r="EL136" s="2">
        <f t="shared" si="151"/>
        <v>83.192850965222348</v>
      </c>
      <c r="EM136" s="2">
        <f t="shared" si="135"/>
        <v>85.294389732457432</v>
      </c>
      <c r="EN136" s="2">
        <f t="shared" si="135"/>
        <v>82.934924519670631</v>
      </c>
      <c r="EO136" s="2">
        <f t="shared" si="135"/>
        <v>86.474665572361928</v>
      </c>
      <c r="EQ136" s="2">
        <f t="shared" si="165"/>
        <v>82.440484397594133</v>
      </c>
      <c r="ER136" s="2">
        <f t="shared" si="165"/>
        <v>82.549114291503315</v>
      </c>
      <c r="ES136" s="2">
        <f t="shared" si="165"/>
        <v>79.886089602282198</v>
      </c>
      <c r="ET136" s="2">
        <f t="shared" si="165"/>
        <v>80.787239281661499</v>
      </c>
      <c r="EU136" s="2">
        <f t="shared" si="165"/>
        <v>81.432798690782889</v>
      </c>
      <c r="EV136" s="2">
        <f t="shared" si="165"/>
        <v>81.308911699933176</v>
      </c>
      <c r="EW136" s="2">
        <f t="shared" si="165"/>
        <v>81.306065903557226</v>
      </c>
      <c r="EX136" s="2">
        <f t="shared" si="165"/>
        <v>80.655860116885805</v>
      </c>
      <c r="EY136" s="2">
        <f t="shared" si="165"/>
        <v>82.867683288263009</v>
      </c>
      <c r="EZ136" s="2">
        <f t="shared" si="165"/>
        <v>84.686237627692776</v>
      </c>
      <c r="FA136" s="2">
        <f t="shared" si="165"/>
        <v>83.909068690514601</v>
      </c>
      <c r="FB136" s="2">
        <f t="shared" si="165"/>
        <v>83.543391784684459</v>
      </c>
      <c r="FC136" s="2">
        <f t="shared" si="165"/>
        <v>85.473614640979818</v>
      </c>
      <c r="FD136" s="2">
        <f t="shared" si="165"/>
        <v>82.894807773940897</v>
      </c>
      <c r="FE136" s="2">
        <f t="shared" si="165"/>
        <v>86.236073288868027</v>
      </c>
      <c r="FG136" s="2">
        <f t="shared" si="166"/>
        <v>0.99832614583668788</v>
      </c>
      <c r="FH136" s="2">
        <f t="shared" si="166"/>
        <v>0.99837650121383514</v>
      </c>
      <c r="FI136" s="2">
        <f t="shared" si="166"/>
        <v>0.9982071040036905</v>
      </c>
      <c r="FJ136" s="2">
        <f t="shared" si="166"/>
        <v>0.99804124050050502</v>
      </c>
      <c r="FK136" s="2">
        <f t="shared" si="166"/>
        <v>0.99807830855229396</v>
      </c>
      <c r="FL136" s="2">
        <f t="shared" si="166"/>
        <v>0.99822504873219076</v>
      </c>
      <c r="FM136" s="2">
        <f t="shared" si="166"/>
        <v>0.99803223850911715</v>
      </c>
      <c r="FN136" s="2">
        <f t="shared" si="166"/>
        <v>0.99800102937866864</v>
      </c>
      <c r="FO136" s="2">
        <f t="shared" si="166"/>
        <v>0.99819604018074115</v>
      </c>
      <c r="FP136" s="2">
        <f t="shared" si="166"/>
        <v>0.99783343307585837</v>
      </c>
      <c r="FQ136" s="2">
        <f t="shared" si="166"/>
        <v>0.9980613146129057</v>
      </c>
      <c r="FR136" s="2">
        <f t="shared" si="166"/>
        <v>0.99782956792704203</v>
      </c>
      <c r="FS136" s="2">
        <f t="shared" si="166"/>
        <v>0.99802317309388922</v>
      </c>
      <c r="FT136" s="2">
        <f t="shared" si="166"/>
        <v>0.99810688621327259</v>
      </c>
      <c r="FU136" s="2">
        <f t="shared" si="166"/>
        <v>0.99769372027188652</v>
      </c>
      <c r="FW136" s="2">
        <f t="shared" si="156"/>
        <v>2.9818690681517119E-2</v>
      </c>
      <c r="FX136" s="2">
        <f t="shared" si="156"/>
        <v>3.7418419907538955E-2</v>
      </c>
      <c r="FY136" s="2">
        <f t="shared" si="156"/>
        <v>3.8327426349580425E-2</v>
      </c>
      <c r="FZ136" s="2">
        <f t="shared" si="156"/>
        <v>3.6711787906902944E-2</v>
      </c>
      <c r="GA136" s="2">
        <f t="shared" si="156"/>
        <v>3.7161537074856497E-2</v>
      </c>
      <c r="GB136" s="2">
        <f t="shared" si="156"/>
        <v>3.6922028191559222E-2</v>
      </c>
      <c r="GC136" s="2">
        <f t="shared" si="156"/>
        <v>3.2779940712219839E-2</v>
      </c>
      <c r="GD136" s="2">
        <f t="shared" si="156"/>
        <v>3.8154364004819766E-2</v>
      </c>
      <c r="GE136" s="2">
        <f t="shared" si="156"/>
        <v>4.1897953545231521E-2</v>
      </c>
      <c r="GF136" s="2">
        <f t="shared" si="156"/>
        <v>3.1165729095135156E-2</v>
      </c>
      <c r="GG136" s="2">
        <f t="shared" si="156"/>
        <v>3.262402359272052E-2</v>
      </c>
      <c r="GH136" s="2">
        <f t="shared" si="156"/>
        <v>2.901543292363222E-2</v>
      </c>
      <c r="GI136" s="2">
        <f t="shared" si="156"/>
        <v>2.8826142653862158E-2</v>
      </c>
      <c r="GJ136" s="2">
        <f t="shared" si="156"/>
        <v>2.3363905560978095E-2</v>
      </c>
      <c r="GK136" s="2">
        <f t="shared" si="156"/>
        <v>2.1314282776205153E-2</v>
      </c>
      <c r="GM136" s="86">
        <f t="shared" si="157"/>
        <v>3.2473517954802632E-56</v>
      </c>
      <c r="GN136" s="86">
        <f t="shared" si="157"/>
        <v>6.9691060365489107E-157</v>
      </c>
      <c r="GO136" s="86">
        <f t="shared" si="157"/>
        <v>3.9246840138660373E-181</v>
      </c>
      <c r="GP136" s="86">
        <f t="shared" si="157"/>
        <v>3.1573408621577923E-163</v>
      </c>
      <c r="GQ136" s="86">
        <f t="shared" si="157"/>
        <v>2.1579500530407504E-195</v>
      </c>
      <c r="GR136" s="86">
        <f t="shared" si="157"/>
        <v>1.0401856701949855E-252</v>
      </c>
      <c r="GS136" s="86">
        <f t="shared" si="157"/>
        <v>1.1388781339062858E-244</v>
      </c>
      <c r="GT136" s="86">
        <f t="shared" si="157"/>
        <v>1.067358188518461E-165</v>
      </c>
      <c r="GU136" s="86">
        <f t="shared" si="157"/>
        <v>1.1321592724234334E-197</v>
      </c>
      <c r="GV136" s="86">
        <f t="shared" si="157"/>
        <v>2.2605925560878601E-184</v>
      </c>
      <c r="GW136" s="86">
        <f t="shared" si="157"/>
        <v>8.3673227857964349E-200</v>
      </c>
      <c r="GX136" s="86">
        <f t="shared" si="157"/>
        <v>9.0974514547213222E-180</v>
      </c>
      <c r="GY136" s="86">
        <f t="shared" si="157"/>
        <v>1.2516932688948626E-174</v>
      </c>
      <c r="GZ136" s="86">
        <f t="shared" si="157"/>
        <v>5.503802101925274E-83</v>
      </c>
      <c r="HA136" s="86">
        <f t="shared" si="157"/>
        <v>2.9497568755450919E-80</v>
      </c>
      <c r="HC136" s="86">
        <f t="shared" si="153"/>
        <v>1.3592092530675152E-23</v>
      </c>
      <c r="HD136" s="86">
        <f t="shared" si="153"/>
        <v>1.1136285754049005E-54</v>
      </c>
      <c r="HE136" s="86">
        <f t="shared" si="153"/>
        <v>8.4565967584057593E-49</v>
      </c>
      <c r="HF136" s="86">
        <f t="shared" si="153"/>
        <v>5.1996202539134823E-56</v>
      </c>
      <c r="HG136" s="86">
        <f t="shared" si="153"/>
        <v>2.2679224893491123E-56</v>
      </c>
      <c r="HH136" s="86">
        <f t="shared" si="153"/>
        <v>1.1289278409425305E-89</v>
      </c>
      <c r="HI136" s="86">
        <f t="shared" si="153"/>
        <v>6.2220075417519114E-78</v>
      </c>
      <c r="HJ136" s="86">
        <f t="shared" si="153"/>
        <v>5.4037177983844167E-90</v>
      </c>
      <c r="HK136" s="86">
        <f t="shared" si="153"/>
        <v>7.3926494803604894E-79</v>
      </c>
      <c r="HL136" s="86">
        <f t="shared" si="161"/>
        <v>5.7143649651446931E-78</v>
      </c>
      <c r="HM136" s="86">
        <f t="shared" si="161"/>
        <v>7.5536485291095709E-73</v>
      </c>
      <c r="HN136" s="86">
        <f t="shared" si="161"/>
        <v>8.4019158914636167E-60</v>
      </c>
      <c r="HO136" s="86">
        <f t="shared" si="161"/>
        <v>9.5813741037039302E-57</v>
      </c>
      <c r="HP136" s="86">
        <f t="shared" si="161"/>
        <v>1.4677128295296506E-29</v>
      </c>
      <c r="HQ136" s="86">
        <f t="shared" si="161"/>
        <v>4.6894375942809494E-24</v>
      </c>
      <c r="HS136" s="86">
        <f t="shared" si="158"/>
        <v>7.1077014859732085E-2</v>
      </c>
      <c r="HT136" s="86">
        <f t="shared" si="158"/>
        <v>0.12944303247053221</v>
      </c>
      <c r="HU136" s="86">
        <f t="shared" si="158"/>
        <v>9.6007778134243771E-2</v>
      </c>
      <c r="HV136" s="86">
        <f t="shared" si="158"/>
        <v>7.5643248765039361E-2</v>
      </c>
      <c r="HW136" s="86">
        <f t="shared" si="158"/>
        <v>0.13421753369425965</v>
      </c>
      <c r="HX136" s="86">
        <f t="shared" si="158"/>
        <v>7.1444287400112813E-2</v>
      </c>
      <c r="HY136" s="86">
        <f t="shared" si="158"/>
        <v>7.3742607548587288E-2</v>
      </c>
      <c r="HZ136" s="86">
        <f t="shared" si="158"/>
        <v>0.10415921426540581</v>
      </c>
      <c r="IA136" s="86">
        <f t="shared" si="158"/>
        <v>0.13078824151960364</v>
      </c>
      <c r="IB136" s="86">
        <f t="shared" si="158"/>
        <v>4.1753667192469701E-2</v>
      </c>
      <c r="IC136" s="86">
        <f t="shared" si="158"/>
        <v>6.7126817229863439E-2</v>
      </c>
      <c r="ID136" s="86">
        <f t="shared" si="158"/>
        <v>4.5257097971053893E-2</v>
      </c>
      <c r="IE136" s="86">
        <f t="shared" si="158"/>
        <v>4.3934489084598446E-2</v>
      </c>
      <c r="IF136" s="86">
        <f t="shared" si="158"/>
        <v>7.5629313096346171E-2</v>
      </c>
      <c r="IG136" s="86">
        <f t="shared" si="158"/>
        <v>7.1707252254178386E-2</v>
      </c>
      <c r="II136" s="86">
        <f t="shared" si="159"/>
        <v>1.2616038699009767E-23</v>
      </c>
      <c r="IJ136" s="86">
        <f t="shared" si="159"/>
        <v>1.0376596464783709E-18</v>
      </c>
      <c r="IK136" s="86">
        <f t="shared" si="159"/>
        <v>3.5832844772758853E-23</v>
      </c>
      <c r="IL136" s="86">
        <f t="shared" si="159"/>
        <v>9.6982900483557649E-26</v>
      </c>
      <c r="IM136" s="86">
        <f t="shared" si="159"/>
        <v>1.6301152889323563E-24</v>
      </c>
      <c r="IN136" s="86">
        <f t="shared" si="159"/>
        <v>2.0159171394878526E-26</v>
      </c>
      <c r="IO136" s="86">
        <f t="shared" si="159"/>
        <v>5.4330079861169212E-28</v>
      </c>
      <c r="IP136" s="86">
        <f t="shared" si="159"/>
        <v>3.6694410646495374E-25</v>
      </c>
      <c r="IQ136" s="86">
        <f t="shared" si="159"/>
        <v>1.5013573973471058E-25</v>
      </c>
      <c r="IR136" s="86">
        <f t="shared" si="159"/>
        <v>2.420429313945768E-29</v>
      </c>
      <c r="IS136" s="86">
        <f t="shared" si="159"/>
        <v>2.5509535984925876E-29</v>
      </c>
      <c r="IT136" s="86">
        <f t="shared" si="159"/>
        <v>8.1879780592844301E-30</v>
      </c>
      <c r="IU136" s="86">
        <f t="shared" si="159"/>
        <v>1.0741921163711769E-27</v>
      </c>
      <c r="IV136" s="86">
        <f t="shared" si="159"/>
        <v>1.4277779369962485E-16</v>
      </c>
      <c r="IW136" s="86">
        <f t="shared" si="159"/>
        <v>6.0282998825808712E-16</v>
      </c>
      <c r="IY136" s="86">
        <f t="shared" si="160"/>
        <v>7.1077014859732085E-2</v>
      </c>
      <c r="IZ136" s="86">
        <f t="shared" si="160"/>
        <v>0.12944303247053221</v>
      </c>
      <c r="JA136" s="86">
        <f t="shared" si="160"/>
        <v>9.6007778134243771E-2</v>
      </c>
      <c r="JB136" s="86">
        <f t="shared" si="160"/>
        <v>7.5643248765039361E-2</v>
      </c>
      <c r="JC136" s="86">
        <f t="shared" si="160"/>
        <v>0.13421753369425965</v>
      </c>
      <c r="JD136" s="86">
        <f t="shared" si="160"/>
        <v>7.1444287400112813E-2</v>
      </c>
      <c r="JE136" s="86">
        <f t="shared" si="160"/>
        <v>7.3742607548587288E-2</v>
      </c>
      <c r="JF136" s="86">
        <f t="shared" si="160"/>
        <v>0.10415921426540581</v>
      </c>
      <c r="JG136" s="86">
        <f t="shared" si="160"/>
        <v>0.13078824151960364</v>
      </c>
      <c r="JH136" s="86">
        <f t="shared" si="160"/>
        <v>4.1753667192469701E-2</v>
      </c>
      <c r="JI136" s="86">
        <f t="shared" si="160"/>
        <v>6.7126817229863439E-2</v>
      </c>
      <c r="JJ136" s="86">
        <f t="shared" si="160"/>
        <v>4.5257097971053893E-2</v>
      </c>
      <c r="JK136" s="86">
        <f t="shared" si="160"/>
        <v>4.3934489084598446E-2</v>
      </c>
      <c r="JL136" s="86">
        <f t="shared" si="160"/>
        <v>7.5629313096346309E-2</v>
      </c>
      <c r="JM136" s="86">
        <f t="shared" si="160"/>
        <v>7.1707252254178983E-2</v>
      </c>
    </row>
    <row r="137" spans="2:273" x14ac:dyDescent="0.25">
      <c r="B137" s="2">
        <v>110</v>
      </c>
      <c r="C137" s="37">
        <v>82.067999999999998</v>
      </c>
      <c r="D137" s="37">
        <v>85.341999999999999</v>
      </c>
      <c r="E137" s="37">
        <v>77.900000000000006</v>
      </c>
      <c r="F137" s="37">
        <v>82.049000000000007</v>
      </c>
      <c r="G137" s="37">
        <v>85.072999999999993</v>
      </c>
      <c r="H137" s="37">
        <v>82.15</v>
      </c>
      <c r="I137" s="37">
        <v>86.424999999999997</v>
      </c>
      <c r="J137" s="37">
        <v>86.85</v>
      </c>
      <c r="K137" s="37">
        <v>90.975999999999999</v>
      </c>
      <c r="L137" s="37">
        <v>86.049000000000007</v>
      </c>
      <c r="M137" s="37">
        <v>88.244</v>
      </c>
      <c r="N137" s="37">
        <v>88.878</v>
      </c>
      <c r="O137" s="37">
        <v>88.85</v>
      </c>
      <c r="P137" s="37">
        <v>96.775000000000006</v>
      </c>
      <c r="Q137" s="37">
        <v>114.462</v>
      </c>
      <c r="S137" s="4">
        <f t="shared" si="162"/>
        <v>82.12652259316387</v>
      </c>
      <c r="T137" s="4">
        <f t="shared" si="162"/>
        <v>84.055417584471215</v>
      </c>
      <c r="U137" s="4">
        <f t="shared" si="162"/>
        <v>80.769522736998681</v>
      </c>
      <c r="V137" s="4">
        <f t="shared" si="162"/>
        <v>82.844498561261446</v>
      </c>
      <c r="W137" s="4">
        <f t="shared" si="162"/>
        <v>85.543060399827525</v>
      </c>
      <c r="X137" s="4">
        <f t="shared" si="162"/>
        <v>84.892096536645255</v>
      </c>
      <c r="Y137" s="4">
        <f t="shared" si="162"/>
        <v>85.487842465880476</v>
      </c>
      <c r="Z137" s="4">
        <f t="shared" si="162"/>
        <v>86.595899801321877</v>
      </c>
      <c r="AA137" s="4">
        <f t="shared" si="162"/>
        <v>92.282127895150126</v>
      </c>
      <c r="AB137" s="4">
        <f t="shared" si="162"/>
        <v>88.519473413232831</v>
      </c>
      <c r="AC137" s="4">
        <f t="shared" si="162"/>
        <v>89.916172541360936</v>
      </c>
      <c r="AD137" s="4">
        <f t="shared" si="162"/>
        <v>87.98673651892716</v>
      </c>
      <c r="AE137" s="4">
        <f t="shared" si="162"/>
        <v>90.065931883526432</v>
      </c>
      <c r="AF137" s="4">
        <f t="shared" si="162"/>
        <v>96.041429770126783</v>
      </c>
      <c r="AG137" s="4">
        <f t="shared" si="162"/>
        <v>112.95271773168741</v>
      </c>
      <c r="AI137" s="4">
        <f t="shared" si="163"/>
        <v>-5.8522593163871761E-2</v>
      </c>
      <c r="AJ137" s="4">
        <f t="shared" si="163"/>
        <v>1.2865824155287839</v>
      </c>
      <c r="AK137" s="4">
        <f t="shared" si="163"/>
        <v>-2.8695227369986753</v>
      </c>
      <c r="AL137" s="4">
        <f t="shared" si="163"/>
        <v>-0.79549856126143936</v>
      </c>
      <c r="AM137" s="4">
        <f t="shared" si="163"/>
        <v>-0.47006039982753123</v>
      </c>
      <c r="AN137" s="4">
        <f t="shared" si="163"/>
        <v>-2.7420965366452492</v>
      </c>
      <c r="AO137" s="4">
        <f t="shared" si="163"/>
        <v>0.93715753411952107</v>
      </c>
      <c r="AP137" s="4">
        <f t="shared" si="163"/>
        <v>0.25410019867811684</v>
      </c>
      <c r="AQ137" s="4">
        <f t="shared" si="163"/>
        <v>-1.3061278951501265</v>
      </c>
      <c r="AR137" s="4">
        <f t="shared" si="163"/>
        <v>-2.4704734132328241</v>
      </c>
      <c r="AS137" s="4">
        <f t="shared" si="163"/>
        <v>-1.6721725413609363</v>
      </c>
      <c r="AT137" s="4">
        <f t="shared" si="163"/>
        <v>0.89126348107284059</v>
      </c>
      <c r="AU137" s="4">
        <f t="shared" si="163"/>
        <v>-1.2159318835264372</v>
      </c>
      <c r="AV137" s="4">
        <f t="shared" si="163"/>
        <v>0.73357022987322296</v>
      </c>
      <c r="AW137" s="4">
        <f t="shared" si="163"/>
        <v>1.5092822683125888</v>
      </c>
      <c r="AY137" s="2">
        <f t="shared" si="154"/>
        <v>82.12652259316387</v>
      </c>
      <c r="AZ137" s="2">
        <f t="shared" si="154"/>
        <v>82.172668226943571</v>
      </c>
      <c r="BA137" s="2">
        <f t="shared" si="154"/>
        <v>79.493566438977425</v>
      </c>
      <c r="BB137" s="2">
        <f t="shared" si="154"/>
        <v>80.356415194368452</v>
      </c>
      <c r="BC137" s="2">
        <f t="shared" si="154"/>
        <v>81.178992475325074</v>
      </c>
      <c r="BD137" s="2">
        <f t="shared" si="154"/>
        <v>80.996116310844315</v>
      </c>
      <c r="BE137" s="2">
        <f t="shared" si="154"/>
        <v>80.827950064349082</v>
      </c>
      <c r="BF137" s="2">
        <f t="shared" si="154"/>
        <v>80.280895807963219</v>
      </c>
      <c r="BG137" s="2">
        <f t="shared" si="154"/>
        <v>82.378464632066667</v>
      </c>
      <c r="BH137" s="2">
        <f t="shared" si="154"/>
        <v>84.446137603325155</v>
      </c>
      <c r="BI137" s="2">
        <f t="shared" si="154"/>
        <v>83.470115129250885</v>
      </c>
      <c r="BJ137" s="2">
        <f t="shared" si="154"/>
        <v>83.136984271350613</v>
      </c>
      <c r="BK137" s="2">
        <f t="shared" si="154"/>
        <v>85.193425826555824</v>
      </c>
      <c r="BL137" s="2">
        <f t="shared" si="154"/>
        <v>82.872308885475448</v>
      </c>
      <c r="BM137" s="2">
        <f t="shared" si="154"/>
        <v>86.429441799575002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109.66991727395408</v>
      </c>
      <c r="DL137" s="2">
        <f t="shared" si="164"/>
        <v>116.31918556005397</v>
      </c>
      <c r="DM137" s="2">
        <f t="shared" si="164"/>
        <v>116.22482645403376</v>
      </c>
      <c r="DN137" s="2">
        <f t="shared" si="164"/>
        <v>113.62644947735188</v>
      </c>
      <c r="DO137" s="2">
        <f t="shared" si="164"/>
        <v>109.53211557223264</v>
      </c>
      <c r="DP137" s="2">
        <f t="shared" si="164"/>
        <v>114.10754455909944</v>
      </c>
      <c r="DQ137" s="2">
        <f t="shared" si="164"/>
        <v>116.50297233468285</v>
      </c>
      <c r="DR137" s="2">
        <f t="shared" si="164"/>
        <v>121.33649797570851</v>
      </c>
      <c r="DS137" s="2">
        <f t="shared" si="164"/>
        <v>126.40817139001349</v>
      </c>
      <c r="DT137" s="2">
        <f t="shared" si="164"/>
        <v>127.98747012802278</v>
      </c>
      <c r="DU137" s="2">
        <f t="shared" si="164"/>
        <v>120.37414717146299</v>
      </c>
      <c r="DV137" s="2">
        <f t="shared" si="164"/>
        <v>114.2040498960499</v>
      </c>
      <c r="DW137" s="2">
        <f t="shared" si="164"/>
        <v>115.62891025641025</v>
      </c>
      <c r="DX137" s="2">
        <f t="shared" si="164"/>
        <v>100.81697705802968</v>
      </c>
      <c r="DY137" s="2">
        <f t="shared" si="164"/>
        <v>101.76917262977263</v>
      </c>
      <c r="EA137" s="2">
        <f t="shared" si="152"/>
        <v>82.079097337547822</v>
      </c>
      <c r="EB137" s="2">
        <f t="shared" si="152"/>
        <v>82.1102689121997</v>
      </c>
      <c r="EC137" s="2">
        <f t="shared" si="152"/>
        <v>79.420868653646195</v>
      </c>
      <c r="ED137" s="2">
        <f t="shared" si="152"/>
        <v>80.282476413119312</v>
      </c>
      <c r="EE137" s="2">
        <f t="shared" si="151"/>
        <v>81.122186171608504</v>
      </c>
      <c r="EF137" s="2">
        <f t="shared" si="151"/>
        <v>80.931661249470039</v>
      </c>
      <c r="EG137" s="2">
        <f t="shared" si="151"/>
        <v>80.748975443756848</v>
      </c>
      <c r="EH137" s="2">
        <f t="shared" si="151"/>
        <v>80.191287060814773</v>
      </c>
      <c r="EI137" s="2">
        <f t="shared" si="151"/>
        <v>82.287036982027317</v>
      </c>
      <c r="EJ137" s="2">
        <f t="shared" si="151"/>
        <v>84.353109657660866</v>
      </c>
      <c r="EK137" s="2">
        <f t="shared" si="151"/>
        <v>83.3911580700711</v>
      </c>
      <c r="EL137" s="2">
        <f t="shared" si="151"/>
        <v>83.06299609873858</v>
      </c>
      <c r="EM137" s="2">
        <f t="shared" si="135"/>
        <v>85.132035210147052</v>
      </c>
      <c r="EN137" s="2">
        <f t="shared" si="135"/>
        <v>82.842410795974388</v>
      </c>
      <c r="EO137" s="2">
        <f t="shared" si="135"/>
        <v>86.403077330869138</v>
      </c>
      <c r="EQ137" s="2">
        <f t="shared" si="165"/>
        <v>82.241654441813168</v>
      </c>
      <c r="ER137" s="2">
        <f t="shared" si="165"/>
        <v>82.397461650902272</v>
      </c>
      <c r="ES137" s="2">
        <f t="shared" si="165"/>
        <v>79.719615666043012</v>
      </c>
      <c r="ET137" s="2">
        <f t="shared" si="165"/>
        <v>80.64054012454055</v>
      </c>
      <c r="EU137" s="2">
        <f t="shared" si="165"/>
        <v>81.294755827351182</v>
      </c>
      <c r="EV137" s="2">
        <f t="shared" si="165"/>
        <v>81.197954161774518</v>
      </c>
      <c r="EW137" s="2">
        <f t="shared" si="165"/>
        <v>81.162009694756236</v>
      </c>
      <c r="EX137" s="2">
        <f t="shared" si="165"/>
        <v>80.541184473869521</v>
      </c>
      <c r="EY137" s="2">
        <f t="shared" si="165"/>
        <v>82.698501822922196</v>
      </c>
      <c r="EZ137" s="2">
        <f t="shared" si="165"/>
        <v>84.552491359233557</v>
      </c>
      <c r="FA137" s="2">
        <f t="shared" si="165"/>
        <v>83.771317115663834</v>
      </c>
      <c r="FB137" s="2">
        <f t="shared" si="165"/>
        <v>83.451762795078821</v>
      </c>
      <c r="FC137" s="2">
        <f t="shared" si="165"/>
        <v>85.335039651388712</v>
      </c>
      <c r="FD137" s="2">
        <f t="shared" si="165"/>
        <v>82.797775586420045</v>
      </c>
      <c r="FE137" s="2">
        <f t="shared" si="165"/>
        <v>86.147429238564655</v>
      </c>
      <c r="FG137" s="2">
        <f t="shared" si="166"/>
        <v>0.99847320199118594</v>
      </c>
      <c r="FH137" s="2">
        <f t="shared" si="166"/>
        <v>0.99851913996804331</v>
      </c>
      <c r="FI137" s="2">
        <f t="shared" si="166"/>
        <v>0.99836460142454886</v>
      </c>
      <c r="FJ137" s="2">
        <f t="shared" si="166"/>
        <v>0.99821328216465743</v>
      </c>
      <c r="FK137" s="2">
        <f t="shared" si="166"/>
        <v>0.99824710017543827</v>
      </c>
      <c r="FL137" s="2">
        <f t="shared" si="166"/>
        <v>0.99838097235040268</v>
      </c>
      <c r="FM137" s="2">
        <f t="shared" si="166"/>
        <v>0.99820506941374698</v>
      </c>
      <c r="FN137" s="2">
        <f t="shared" si="166"/>
        <v>0.99817659641144252</v>
      </c>
      <c r="FO137" s="2">
        <f t="shared" si="166"/>
        <v>0.99835450790390601</v>
      </c>
      <c r="FP137" s="2">
        <f t="shared" si="166"/>
        <v>0.99802369072845054</v>
      </c>
      <c r="FQ137" s="2">
        <f t="shared" si="166"/>
        <v>0.99823159625272229</v>
      </c>
      <c r="FR137" s="2">
        <f t="shared" si="166"/>
        <v>0.99802016432525587</v>
      </c>
      <c r="FS137" s="2">
        <f t="shared" si="166"/>
        <v>0.99819679878646717</v>
      </c>
      <c r="FT137" s="2">
        <f t="shared" si="166"/>
        <v>0.99827317206260902</v>
      </c>
      <c r="FU137" s="2">
        <f t="shared" si="166"/>
        <v>0.99789622097450836</v>
      </c>
      <c r="FW137" s="2">
        <f t="shared" si="156"/>
        <v>3.2601753700962036E-2</v>
      </c>
      <c r="FX137" s="2">
        <f t="shared" si="156"/>
        <v>4.0880898996847624E-2</v>
      </c>
      <c r="FY137" s="2">
        <f t="shared" si="156"/>
        <v>4.1870360721466618E-2</v>
      </c>
      <c r="FZ137" s="2">
        <f t="shared" si="156"/>
        <v>4.011160420886932E-2</v>
      </c>
      <c r="GA137" s="2">
        <f t="shared" si="156"/>
        <v>4.0601248372630391E-2</v>
      </c>
      <c r="GB137" s="2">
        <f t="shared" si="156"/>
        <v>4.0340499126310297E-2</v>
      </c>
      <c r="GC137" s="2">
        <f t="shared" si="156"/>
        <v>3.5829178708827396E-2</v>
      </c>
      <c r="GD137" s="2">
        <f t="shared" si="156"/>
        <v>4.1681994122057073E-2</v>
      </c>
      <c r="GE137" s="2">
        <f t="shared" si="156"/>
        <v>4.5755238915078517E-2</v>
      </c>
      <c r="GF137" s="2">
        <f t="shared" si="156"/>
        <v>3.4070099989103771E-2</v>
      </c>
      <c r="GG137" s="2">
        <f t="shared" si="156"/>
        <v>3.5659292668474112E-2</v>
      </c>
      <c r="GH137" s="2">
        <f t="shared" si="156"/>
        <v>3.1725977227760604E-2</v>
      </c>
      <c r="GI137" s="2">
        <f t="shared" si="156"/>
        <v>3.1519577981942139E-2</v>
      </c>
      <c r="GJ137" s="2">
        <f t="shared" si="156"/>
        <v>2.5560397142395292E-2</v>
      </c>
      <c r="GK137" s="2">
        <f t="shared" si="156"/>
        <v>2.3322686408220161E-2</v>
      </c>
      <c r="GM137" s="86">
        <f t="shared" si="157"/>
        <v>1.9001899710905231E-58</v>
      </c>
      <c r="GN137" s="86">
        <f t="shared" si="157"/>
        <v>2.5477625898122581E-163</v>
      </c>
      <c r="GO137" s="86">
        <f t="shared" si="157"/>
        <v>1.5494955143651246E-188</v>
      </c>
      <c r="GP137" s="86">
        <f t="shared" si="157"/>
        <v>6.8995076881880501E-170</v>
      </c>
      <c r="GQ137" s="86">
        <f t="shared" si="157"/>
        <v>2.6764861899237794E-203</v>
      </c>
      <c r="GR137" s="86">
        <f t="shared" si="157"/>
        <v>8.4780846821534218E-263</v>
      </c>
      <c r="GS137" s="86">
        <f t="shared" si="157"/>
        <v>1.3155922083214713E-254</v>
      </c>
      <c r="GT137" s="86">
        <f t="shared" si="157"/>
        <v>2.3022039858502848E-172</v>
      </c>
      <c r="GU137" s="86">
        <f t="shared" si="157"/>
        <v>1.5279321274107969E-205</v>
      </c>
      <c r="GV137" s="86">
        <f t="shared" si="157"/>
        <v>8.0924767475273231E-192</v>
      </c>
      <c r="GW137" s="86">
        <f t="shared" si="157"/>
        <v>8.5120822105867341E-208</v>
      </c>
      <c r="GX137" s="86">
        <f t="shared" si="157"/>
        <v>3.8909874800232732E-187</v>
      </c>
      <c r="GY137" s="86">
        <f t="shared" si="157"/>
        <v>1.0574051058466277E-181</v>
      </c>
      <c r="GZ137" s="86">
        <f t="shared" si="157"/>
        <v>2.8677479166045796E-86</v>
      </c>
      <c r="HA137" s="86">
        <f t="shared" si="157"/>
        <v>1.8240346456617219E-83</v>
      </c>
      <c r="HC137" s="86">
        <f t="shared" si="153"/>
        <v>3.2172247769371308E-25</v>
      </c>
      <c r="HD137" s="86">
        <f t="shared" si="153"/>
        <v>1.0663167599461626E-58</v>
      </c>
      <c r="HE137" s="86">
        <f t="shared" si="153"/>
        <v>2.4942479700809271E-52</v>
      </c>
      <c r="HF137" s="86">
        <f t="shared" si="153"/>
        <v>4.6959633996832119E-60</v>
      </c>
      <c r="HG137" s="86">
        <f t="shared" si="153"/>
        <v>2.4970185530437779E-60</v>
      </c>
      <c r="HH137" s="86">
        <f t="shared" si="153"/>
        <v>6.6752450031827413E-96</v>
      </c>
      <c r="HI137" s="86">
        <f t="shared" si="153"/>
        <v>1.7147177933468406E-83</v>
      </c>
      <c r="HJ137" s="86">
        <f t="shared" si="153"/>
        <v>2.416132093971447E-96</v>
      </c>
      <c r="HK137" s="86">
        <f t="shared" si="153"/>
        <v>2.9388427127823528E-84</v>
      </c>
      <c r="HL137" s="86">
        <f t="shared" si="161"/>
        <v>1.4963548599456236E-83</v>
      </c>
      <c r="HM137" s="86">
        <f t="shared" si="161"/>
        <v>6.2862582887955104E-78</v>
      </c>
      <c r="HN137" s="86">
        <f t="shared" si="161"/>
        <v>3.7642726781468983E-64</v>
      </c>
      <c r="HO137" s="86">
        <f t="shared" si="161"/>
        <v>7.2279939043355791E-61</v>
      </c>
      <c r="HP137" s="86">
        <f t="shared" si="161"/>
        <v>1.2776627325221987E-31</v>
      </c>
      <c r="HQ137" s="86">
        <f t="shared" si="161"/>
        <v>9.4076297827889161E-26</v>
      </c>
      <c r="HS137" s="86">
        <f t="shared" si="158"/>
        <v>0.10202063097509949</v>
      </c>
      <c r="HT137" s="86">
        <f t="shared" si="158"/>
        <v>0.17441172321423118</v>
      </c>
      <c r="HU137" s="86">
        <f t="shared" si="158"/>
        <v>0.13784810976482131</v>
      </c>
      <c r="HV137" s="86">
        <f t="shared" si="158"/>
        <v>0.11246278458040367</v>
      </c>
      <c r="HW137" s="86">
        <f t="shared" si="158"/>
        <v>0.18827832925028554</v>
      </c>
      <c r="HX137" s="86">
        <f t="shared" si="158"/>
        <v>0.10735950683900383</v>
      </c>
      <c r="HY137" s="86">
        <f t="shared" si="158"/>
        <v>0.11025707072634922</v>
      </c>
      <c r="HZ137" s="86">
        <f t="shared" si="158"/>
        <v>0.15073702586902749</v>
      </c>
      <c r="IA137" s="86">
        <f t="shared" si="158"/>
        <v>0.18771288570331207</v>
      </c>
      <c r="IB137" s="86">
        <f t="shared" si="158"/>
        <v>6.5451565025115441E-2</v>
      </c>
      <c r="IC137" s="86">
        <f t="shared" si="158"/>
        <v>0.10205433502462945</v>
      </c>
      <c r="ID137" s="86">
        <f t="shared" si="158"/>
        <v>7.0146186807064234E-2</v>
      </c>
      <c r="IE137" s="86">
        <f t="shared" si="158"/>
        <v>6.7087853090179145E-2</v>
      </c>
      <c r="IF137" s="86">
        <f t="shared" si="158"/>
        <v>0.10231792402366986</v>
      </c>
      <c r="IG137" s="86">
        <f t="shared" si="158"/>
        <v>9.4477101336795918E-2</v>
      </c>
      <c r="II137" s="86">
        <f t="shared" si="159"/>
        <v>1.7783188675600707E-22</v>
      </c>
      <c r="IJ137" s="86">
        <f t="shared" si="159"/>
        <v>9.4423050080001328E-18</v>
      </c>
      <c r="IK137" s="86">
        <f t="shared" si="159"/>
        <v>5.8803281092601205E-22</v>
      </c>
      <c r="IL137" s="86">
        <f t="shared" si="159"/>
        <v>2.1224430085735745E-24</v>
      </c>
      <c r="IM137" s="86">
        <f t="shared" si="159"/>
        <v>3.0882512719122384E-23</v>
      </c>
      <c r="IN137" s="86">
        <f t="shared" si="159"/>
        <v>4.8381795892558432E-25</v>
      </c>
      <c r="IO137" s="86">
        <f t="shared" si="159"/>
        <v>1.4100169339243076E-26</v>
      </c>
      <c r="IP137" s="86">
        <f t="shared" si="159"/>
        <v>7.7428191409705654E-24</v>
      </c>
      <c r="IQ137" s="86">
        <f t="shared" si="159"/>
        <v>3.6622156048325254E-24</v>
      </c>
      <c r="IR137" s="86">
        <f t="shared" si="159"/>
        <v>7.0435829747498858E-28</v>
      </c>
      <c r="IS137" s="86">
        <f t="shared" si="159"/>
        <v>7.7537977771257326E-28</v>
      </c>
      <c r="IT137" s="86">
        <f t="shared" si="159"/>
        <v>2.3492872460382843E-28</v>
      </c>
      <c r="IU137" s="86">
        <f t="shared" si="159"/>
        <v>2.3848560866732551E-26</v>
      </c>
      <c r="IV137" s="86">
        <f t="shared" si="159"/>
        <v>7.7212483552675421E-16</v>
      </c>
      <c r="IW137" s="86">
        <f t="shared" si="159"/>
        <v>2.9245892124115993E-15</v>
      </c>
      <c r="IY137" s="86">
        <f t="shared" si="160"/>
        <v>0.10202063097509949</v>
      </c>
      <c r="IZ137" s="86">
        <f t="shared" si="160"/>
        <v>0.17441172321423118</v>
      </c>
      <c r="JA137" s="86">
        <f t="shared" si="160"/>
        <v>0.13784810976482131</v>
      </c>
      <c r="JB137" s="86">
        <f t="shared" si="160"/>
        <v>0.11246278458040367</v>
      </c>
      <c r="JC137" s="86">
        <f t="shared" si="160"/>
        <v>0.18827832925028554</v>
      </c>
      <c r="JD137" s="86">
        <f t="shared" si="160"/>
        <v>0.10735950683900383</v>
      </c>
      <c r="JE137" s="86">
        <f t="shared" si="160"/>
        <v>0.11025707072634922</v>
      </c>
      <c r="JF137" s="86">
        <f t="shared" si="160"/>
        <v>0.15073702586902749</v>
      </c>
      <c r="JG137" s="86">
        <f t="shared" si="160"/>
        <v>0.18771288570331207</v>
      </c>
      <c r="JH137" s="86">
        <f t="shared" si="160"/>
        <v>6.5451565025115441E-2</v>
      </c>
      <c r="JI137" s="86">
        <f t="shared" si="160"/>
        <v>0.10205433502462945</v>
      </c>
      <c r="JJ137" s="86">
        <f t="shared" si="160"/>
        <v>7.0146186807064234E-2</v>
      </c>
      <c r="JK137" s="86">
        <f t="shared" si="160"/>
        <v>6.7087853090179145E-2</v>
      </c>
      <c r="JL137" s="86">
        <f t="shared" si="160"/>
        <v>0.10231792402367064</v>
      </c>
      <c r="JM137" s="86">
        <f t="shared" si="160"/>
        <v>9.4477101336798847E-2</v>
      </c>
    </row>
    <row r="138" spans="2:273" x14ac:dyDescent="0.25">
      <c r="B138" s="2">
        <v>111</v>
      </c>
      <c r="C138" s="37">
        <v>81.772999999999996</v>
      </c>
      <c r="D138" s="37">
        <v>85.367999999999995</v>
      </c>
      <c r="E138" s="37">
        <v>82.525000000000006</v>
      </c>
      <c r="F138" s="37">
        <v>84.438999999999993</v>
      </c>
      <c r="G138" s="37">
        <v>87.268000000000001</v>
      </c>
      <c r="H138" s="37">
        <v>87.35</v>
      </c>
      <c r="I138" s="37">
        <v>86.55</v>
      </c>
      <c r="J138" s="37">
        <v>88.224999999999994</v>
      </c>
      <c r="K138" s="37">
        <v>96.293000000000006</v>
      </c>
      <c r="L138" s="37">
        <v>89.22</v>
      </c>
      <c r="M138" s="37">
        <v>91.659000000000006</v>
      </c>
      <c r="N138" s="37">
        <v>89.927000000000007</v>
      </c>
      <c r="O138" s="37">
        <v>91.474999999999994</v>
      </c>
      <c r="P138" s="37">
        <v>101.1</v>
      </c>
      <c r="Q138" s="37">
        <v>124.30800000000001</v>
      </c>
      <c r="S138" s="4">
        <f t="shared" si="162"/>
        <v>81.895209664091382</v>
      </c>
      <c r="T138" s="4">
        <f t="shared" si="162"/>
        <v>84.274955287112192</v>
      </c>
      <c r="U138" s="4">
        <f t="shared" si="162"/>
        <v>80.9268050977511</v>
      </c>
      <c r="V138" s="4">
        <f t="shared" si="162"/>
        <v>83.464985647633554</v>
      </c>
      <c r="W138" s="4">
        <f t="shared" si="162"/>
        <v>86.40734272966813</v>
      </c>
      <c r="X138" s="4">
        <f t="shared" si="162"/>
        <v>86.059020452735624</v>
      </c>
      <c r="Y138" s="4">
        <f t="shared" si="162"/>
        <v>86.831631184848959</v>
      </c>
      <c r="Z138" s="4">
        <f t="shared" si="162"/>
        <v>88.200836468186935</v>
      </c>
      <c r="AA138" s="4">
        <f t="shared" si="162"/>
        <v>94.564997886402054</v>
      </c>
      <c r="AB138" s="4">
        <f t="shared" si="162"/>
        <v>89.99751310099515</v>
      </c>
      <c r="AC138" s="4">
        <f t="shared" si="162"/>
        <v>91.976559866372369</v>
      </c>
      <c r="AD138" s="4">
        <f t="shared" si="162"/>
        <v>89.728976368343879</v>
      </c>
      <c r="AE138" s="4">
        <f t="shared" si="162"/>
        <v>91.726651064559746</v>
      </c>
      <c r="AF138" s="4">
        <f t="shared" si="162"/>
        <v>99.18387609833276</v>
      </c>
      <c r="AG138" s="4">
        <f t="shared" si="162"/>
        <v>118.93790403358678</v>
      </c>
      <c r="AI138" s="4">
        <f t="shared" si="163"/>
        <v>-0.12220966409138612</v>
      </c>
      <c r="AJ138" s="4">
        <f t="shared" si="163"/>
        <v>1.0930447128878029</v>
      </c>
      <c r="AK138" s="4">
        <f t="shared" si="163"/>
        <v>1.5981949022489061</v>
      </c>
      <c r="AL138" s="4">
        <f t="shared" si="163"/>
        <v>0.97401435236643863</v>
      </c>
      <c r="AM138" s="4">
        <f t="shared" si="163"/>
        <v>0.86065727033187045</v>
      </c>
      <c r="AN138" s="4">
        <f t="shared" si="163"/>
        <v>1.2909795472643708</v>
      </c>
      <c r="AO138" s="4">
        <f t="shared" si="163"/>
        <v>-0.28163118484896188</v>
      </c>
      <c r="AP138" s="4">
        <f t="shared" si="163"/>
        <v>2.416353181305908E-2</v>
      </c>
      <c r="AQ138" s="4">
        <f t="shared" si="163"/>
        <v>1.7280021135979524</v>
      </c>
      <c r="AR138" s="4">
        <f t="shared" si="163"/>
        <v>-0.77751310099515081</v>
      </c>
      <c r="AS138" s="4">
        <f t="shared" si="163"/>
        <v>-0.31755986637236333</v>
      </c>
      <c r="AT138" s="4">
        <f t="shared" si="163"/>
        <v>0.19802363165612746</v>
      </c>
      <c r="AU138" s="4">
        <f t="shared" si="163"/>
        <v>-0.25165106455975206</v>
      </c>
      <c r="AV138" s="4">
        <f t="shared" si="163"/>
        <v>1.916123901667234</v>
      </c>
      <c r="AW138" s="4">
        <f t="shared" si="163"/>
        <v>5.3700959664132313</v>
      </c>
      <c r="AY138" s="2">
        <f t="shared" si="154"/>
        <v>81.895209664091382</v>
      </c>
      <c r="AZ138" s="2">
        <f t="shared" si="154"/>
        <v>81.98715632828771</v>
      </c>
      <c r="BA138" s="2">
        <f t="shared" si="154"/>
        <v>79.294529545781359</v>
      </c>
      <c r="BB138" s="2">
        <f t="shared" si="154"/>
        <v>80.176923416660586</v>
      </c>
      <c r="BC138" s="2">
        <f t="shared" si="154"/>
        <v>81.014512135190046</v>
      </c>
      <c r="BD138" s="2">
        <f t="shared" si="154"/>
        <v>80.863449716127121</v>
      </c>
      <c r="BE138" s="2">
        <f t="shared" si="154"/>
        <v>80.645374253318636</v>
      </c>
      <c r="BF138" s="2">
        <f t="shared" si="154"/>
        <v>80.129618248100556</v>
      </c>
      <c r="BG138" s="2">
        <f t="shared" si="154"/>
        <v>82.175447334207234</v>
      </c>
      <c r="BH138" s="2">
        <f t="shared" si="154"/>
        <v>84.291414190183644</v>
      </c>
      <c r="BI138" s="2">
        <f t="shared" si="154"/>
        <v>83.294584363045573</v>
      </c>
      <c r="BJ138" s="2">
        <f t="shared" si="154"/>
        <v>83.004730585099921</v>
      </c>
      <c r="BK138" s="2">
        <f t="shared" si="154"/>
        <v>85.028192812004207</v>
      </c>
      <c r="BL138" s="2">
        <f t="shared" si="154"/>
        <v>82.777147626176841</v>
      </c>
      <c r="BM138" s="2">
        <f t="shared" si="154"/>
        <v>86.354298059912651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109.8164026990553</v>
      </c>
      <c r="DL138" s="2">
        <f t="shared" si="164"/>
        <v>116.52361673414305</v>
      </c>
      <c r="DM138" s="2">
        <f t="shared" si="164"/>
        <v>116.46822232645403</v>
      </c>
      <c r="DN138" s="2">
        <f t="shared" si="164"/>
        <v>113.84320487804874</v>
      </c>
      <c r="DO138" s="2">
        <f t="shared" si="164"/>
        <v>109.67463893058161</v>
      </c>
      <c r="DP138" s="2">
        <f t="shared" si="164"/>
        <v>114.3328212945591</v>
      </c>
      <c r="DQ138" s="2">
        <f t="shared" si="164"/>
        <v>116.73073549257758</v>
      </c>
      <c r="DR138" s="2">
        <f t="shared" si="164"/>
        <v>121.63300101214574</v>
      </c>
      <c r="DS138" s="2">
        <f t="shared" si="164"/>
        <v>126.76671916329285</v>
      </c>
      <c r="DT138" s="2">
        <f t="shared" si="164"/>
        <v>128.33537363679471</v>
      </c>
      <c r="DU138" s="2">
        <f t="shared" si="164"/>
        <v>120.65356483203854</v>
      </c>
      <c r="DV138" s="2">
        <f t="shared" si="164"/>
        <v>114.3742528723055</v>
      </c>
      <c r="DW138" s="2">
        <f t="shared" si="164"/>
        <v>115.79294871794872</v>
      </c>
      <c r="DX138" s="2">
        <f t="shared" si="164"/>
        <v>100.92290823211874</v>
      </c>
      <c r="DY138" s="2">
        <f t="shared" si="164"/>
        <v>101.8430788073788</v>
      </c>
      <c r="EA138" s="2">
        <f t="shared" si="152"/>
        <v>81.849367719625064</v>
      </c>
      <c r="EB138" s="2">
        <f t="shared" si="152"/>
        <v>81.926151931809528</v>
      </c>
      <c r="EC138" s="2">
        <f t="shared" si="152"/>
        <v>79.223917785614191</v>
      </c>
      <c r="ED138" s="2">
        <f t="shared" si="152"/>
        <v>80.104897630389246</v>
      </c>
      <c r="EE138" s="2">
        <f t="shared" si="151"/>
        <v>80.959870900026246</v>
      </c>
      <c r="EF138" s="2">
        <f t="shared" si="151"/>
        <v>80.80134496852952</v>
      </c>
      <c r="EG138" s="2">
        <f t="shared" si="151"/>
        <v>80.568574120762989</v>
      </c>
      <c r="EH138" s="2">
        <f t="shared" si="151"/>
        <v>80.042986386716493</v>
      </c>
      <c r="EI138" s="2">
        <f t="shared" si="151"/>
        <v>82.086254607801095</v>
      </c>
      <c r="EJ138" s="2">
        <f t="shared" si="151"/>
        <v>84.203855675207308</v>
      </c>
      <c r="EK138" s="2">
        <f t="shared" si="151"/>
        <v>83.218006262317644</v>
      </c>
      <c r="EL138" s="2">
        <f t="shared" si="151"/>
        <v>82.933141232254826</v>
      </c>
      <c r="EM138" s="2">
        <f t="shared" si="135"/>
        <v>84.9696806878367</v>
      </c>
      <c r="EN138" s="2">
        <f t="shared" si="135"/>
        <v>82.749897072278131</v>
      </c>
      <c r="EO138" s="2">
        <f t="shared" si="135"/>
        <v>86.331489089376333</v>
      </c>
      <c r="EQ138" s="2">
        <f t="shared" si="165"/>
        <v>82.042824486032217</v>
      </c>
      <c r="ER138" s="2">
        <f t="shared" si="165"/>
        <v>82.245809010301244</v>
      </c>
      <c r="ES138" s="2">
        <f t="shared" si="165"/>
        <v>79.553141729803826</v>
      </c>
      <c r="ET138" s="2">
        <f t="shared" si="165"/>
        <v>80.493840967419601</v>
      </c>
      <c r="EU138" s="2">
        <f t="shared" si="165"/>
        <v>81.15671296391946</v>
      </c>
      <c r="EV138" s="2">
        <f t="shared" si="165"/>
        <v>81.086996623615875</v>
      </c>
      <c r="EW138" s="2">
        <f t="shared" si="165"/>
        <v>81.017953485955232</v>
      </c>
      <c r="EX138" s="2">
        <f t="shared" si="165"/>
        <v>80.426508830853237</v>
      </c>
      <c r="EY138" s="2">
        <f t="shared" si="165"/>
        <v>82.529320357581369</v>
      </c>
      <c r="EZ138" s="2">
        <f t="shared" si="165"/>
        <v>84.418745090774337</v>
      </c>
      <c r="FA138" s="2">
        <f t="shared" si="165"/>
        <v>83.633565540813038</v>
      </c>
      <c r="FB138" s="2">
        <f t="shared" si="165"/>
        <v>83.360133805473183</v>
      </c>
      <c r="FC138" s="2">
        <f t="shared" si="165"/>
        <v>85.196464661797606</v>
      </c>
      <c r="FD138" s="2">
        <f t="shared" si="165"/>
        <v>82.700743398899164</v>
      </c>
      <c r="FE138" s="2">
        <f t="shared" si="165"/>
        <v>86.058785188261282</v>
      </c>
      <c r="FG138" s="2">
        <f t="shared" si="166"/>
        <v>0.99860735657640398</v>
      </c>
      <c r="FH138" s="2">
        <f t="shared" si="166"/>
        <v>0.99864926359883166</v>
      </c>
      <c r="FI138" s="2">
        <f t="shared" si="166"/>
        <v>0.99850828411856207</v>
      </c>
      <c r="FJ138" s="2">
        <f t="shared" si="166"/>
        <v>0.99837023774943578</v>
      </c>
      <c r="FK138" s="2">
        <f t="shared" si="166"/>
        <v>0.99840108974987873</v>
      </c>
      <c r="FL138" s="2">
        <f t="shared" si="166"/>
        <v>0.99852321885671036</v>
      </c>
      <c r="FM138" s="2">
        <f t="shared" si="166"/>
        <v>0.99836274527054403</v>
      </c>
      <c r="FN138" s="2">
        <f t="shared" si="166"/>
        <v>0.99833676931439763</v>
      </c>
      <c r="FO138" s="2">
        <f t="shared" si="166"/>
        <v>0.99849907606031219</v>
      </c>
      <c r="FP138" s="2">
        <f t="shared" si="166"/>
        <v>0.99819727103904876</v>
      </c>
      <c r="FQ138" s="2">
        <f t="shared" si="166"/>
        <v>0.99838694562228092</v>
      </c>
      <c r="FR138" s="2">
        <f t="shared" si="166"/>
        <v>0.99819405380129511</v>
      </c>
      <c r="FS138" s="2">
        <f t="shared" si="166"/>
        <v>0.9983551999801924</v>
      </c>
      <c r="FT138" s="2">
        <f t="shared" si="166"/>
        <v>0.99842487487551335</v>
      </c>
      <c r="FU138" s="2">
        <f t="shared" si="166"/>
        <v>0.99808097549499442</v>
      </c>
      <c r="FW138" s="2">
        <f t="shared" si="156"/>
        <v>3.5635027157552464E-2</v>
      </c>
      <c r="FX138" s="2">
        <f t="shared" si="156"/>
        <v>4.4648913920149913E-2</v>
      </c>
      <c r="FY138" s="2">
        <f t="shared" si="156"/>
        <v>4.5725227026072839E-2</v>
      </c>
      <c r="FZ138" s="2">
        <f t="shared" si="156"/>
        <v>4.3811951764703864E-2</v>
      </c>
      <c r="GA138" s="2">
        <f t="shared" si="156"/>
        <v>4.4344679471707699E-2</v>
      </c>
      <c r="GB138" s="2">
        <f t="shared" si="156"/>
        <v>4.4060993271189237E-2</v>
      </c>
      <c r="GC138" s="2">
        <f t="shared" si="156"/>
        <v>3.9150580077878312E-2</v>
      </c>
      <c r="GD138" s="2">
        <f t="shared" si="156"/>
        <v>4.5520342058967836E-2</v>
      </c>
      <c r="GE138" s="2">
        <f t="shared" si="156"/>
        <v>4.9949127255747433E-2</v>
      </c>
      <c r="GF138" s="2">
        <f t="shared" si="156"/>
        <v>3.7234730408297181E-2</v>
      </c>
      <c r="GG138" s="2">
        <f t="shared" si="156"/>
        <v>3.8965581885967042E-2</v>
      </c>
      <c r="GH138" s="2">
        <f t="shared" si="156"/>
        <v>3.4680689371435494E-2</v>
      </c>
      <c r="GI138" s="2">
        <f t="shared" si="156"/>
        <v>3.4455751720800912E-2</v>
      </c>
      <c r="GJ138" s="2">
        <f t="shared" si="156"/>
        <v>2.795747443208884E-2</v>
      </c>
      <c r="GK138" s="2">
        <f t="shared" si="156"/>
        <v>2.5515404127593903E-2</v>
      </c>
      <c r="GM138" s="86">
        <f t="shared" si="157"/>
        <v>1.003474434706143E-60</v>
      </c>
      <c r="GN138" s="86">
        <f t="shared" si="157"/>
        <v>6.8930246221403715E-170</v>
      </c>
      <c r="GO138" s="86">
        <f t="shared" si="157"/>
        <v>4.3346558520952441E-196</v>
      </c>
      <c r="GP138" s="86">
        <f t="shared" si="157"/>
        <v>1.1061641729056966E-176</v>
      </c>
      <c r="GQ138" s="86">
        <f t="shared" si="157"/>
        <v>2.3065551245880531E-211</v>
      </c>
      <c r="GR138" s="86">
        <f t="shared" si="157"/>
        <v>4.3721909664076206E-273</v>
      </c>
      <c r="GS138" s="86">
        <f t="shared" si="157"/>
        <v>9.6071728103447901E-265</v>
      </c>
      <c r="GT138" s="86">
        <f t="shared" si="157"/>
        <v>3.6579869443699222E-179</v>
      </c>
      <c r="GU138" s="86">
        <f t="shared" si="157"/>
        <v>1.443477594581434E-213</v>
      </c>
      <c r="GV138" s="86">
        <f t="shared" si="157"/>
        <v>2.0570256655656998E-199</v>
      </c>
      <c r="GW138" s="86">
        <f t="shared" si="157"/>
        <v>6.0180545707751309E-216</v>
      </c>
      <c r="GX138" s="86">
        <f t="shared" si="157"/>
        <v>1.1799244266554011E-194</v>
      </c>
      <c r="GY138" s="86">
        <f t="shared" si="157"/>
        <v>6.4456330032671031E-189</v>
      </c>
      <c r="GZ138" s="86">
        <f t="shared" si="157"/>
        <v>1.2870677865558812E-89</v>
      </c>
      <c r="HA138" s="86">
        <f t="shared" si="157"/>
        <v>9.7328601287920695E-87</v>
      </c>
      <c r="HC138" s="86">
        <f t="shared" si="153"/>
        <v>6.6787506877141638E-27</v>
      </c>
      <c r="HD138" s="86">
        <f t="shared" si="153"/>
        <v>7.2937102626518946E-63</v>
      </c>
      <c r="HE138" s="86">
        <f t="shared" si="153"/>
        <v>5.495320803494786E-56</v>
      </c>
      <c r="HF138" s="86">
        <f t="shared" si="153"/>
        <v>3.0412110572981422E-64</v>
      </c>
      <c r="HG138" s="86">
        <f t="shared" si="153"/>
        <v>2.0027877480607371E-64</v>
      </c>
      <c r="HH138" s="86">
        <f t="shared" si="153"/>
        <v>2.4196753483543229E-102</v>
      </c>
      <c r="HI138" s="86">
        <f t="shared" si="153"/>
        <v>3.0155736567735166E-89</v>
      </c>
      <c r="HJ138" s="86">
        <f t="shared" si="153"/>
        <v>6.5100880538656735E-103</v>
      </c>
      <c r="HK138" s="86">
        <f t="shared" si="153"/>
        <v>7.6809942486879271E-90</v>
      </c>
      <c r="HL138" s="86">
        <f t="shared" si="161"/>
        <v>2.4921493858956881E-89</v>
      </c>
      <c r="HM138" s="86">
        <f t="shared" si="161"/>
        <v>3.5001022016672319E-83</v>
      </c>
      <c r="HN138" s="86">
        <f t="shared" si="161"/>
        <v>1.177123245793772E-68</v>
      </c>
      <c r="HO138" s="86">
        <f t="shared" si="161"/>
        <v>3.8775139584012266E-65</v>
      </c>
      <c r="HP138" s="86">
        <f t="shared" si="161"/>
        <v>9.4151507331445084E-34</v>
      </c>
      <c r="HQ138" s="86">
        <f t="shared" si="161"/>
        <v>1.6406171800832215E-27</v>
      </c>
      <c r="HS138" s="86">
        <f t="shared" si="158"/>
        <v>0.14253859914738454</v>
      </c>
      <c r="HT138" s="86">
        <f t="shared" si="158"/>
        <v>0.22881076336324779</v>
      </c>
      <c r="HU138" s="86">
        <f t="shared" si="158"/>
        <v>0.19163497293598725</v>
      </c>
      <c r="HV138" s="86">
        <f t="shared" si="158"/>
        <v>0.16161500210076007</v>
      </c>
      <c r="HW138" s="86">
        <f t="shared" si="158"/>
        <v>0.25464586118637855</v>
      </c>
      <c r="HX138" s="86">
        <f t="shared" si="158"/>
        <v>0.15579806120236464</v>
      </c>
      <c r="HY138" s="86">
        <f t="shared" si="158"/>
        <v>0.15925266671283914</v>
      </c>
      <c r="HZ138" s="86">
        <f t="shared" si="158"/>
        <v>0.2104594934162875</v>
      </c>
      <c r="IA138" s="86">
        <f t="shared" si="158"/>
        <v>0.25852721998274303</v>
      </c>
      <c r="IB138" s="86">
        <f t="shared" si="158"/>
        <v>9.917469213274567E-2</v>
      </c>
      <c r="IC138" s="86">
        <f t="shared" si="158"/>
        <v>0.14968804530289698</v>
      </c>
      <c r="ID138" s="86">
        <f t="shared" si="158"/>
        <v>0.10517587626755737</v>
      </c>
      <c r="IE138" s="86">
        <f t="shared" si="158"/>
        <v>9.9365174507901222E-2</v>
      </c>
      <c r="IF138" s="86">
        <f t="shared" si="158"/>
        <v>0.13564949725229861</v>
      </c>
      <c r="IG138" s="86">
        <f t="shared" si="158"/>
        <v>0.12258788081434822</v>
      </c>
      <c r="II138" s="86">
        <f t="shared" si="159"/>
        <v>2.3382648918937381E-21</v>
      </c>
      <c r="IJ138" s="86">
        <f t="shared" si="159"/>
        <v>8.0754371354398772E-17</v>
      </c>
      <c r="IK138" s="86">
        <f t="shared" si="159"/>
        <v>8.9122048704721322E-21</v>
      </c>
      <c r="IL138" s="86">
        <f t="shared" si="159"/>
        <v>4.2593653546731864E-23</v>
      </c>
      <c r="IM138" s="86">
        <f t="shared" si="159"/>
        <v>5.3854716929402885E-22</v>
      </c>
      <c r="IN138" s="86">
        <f t="shared" si="159"/>
        <v>1.0618061634280159E-23</v>
      </c>
      <c r="IO138" s="86">
        <f t="shared" si="159"/>
        <v>3.3499469755284245E-25</v>
      </c>
      <c r="IP138" s="86">
        <f t="shared" si="159"/>
        <v>1.4981604709500742E-22</v>
      </c>
      <c r="IQ138" s="86">
        <f t="shared" si="159"/>
        <v>8.1342511788820183E-23</v>
      </c>
      <c r="IR138" s="86">
        <f t="shared" si="159"/>
        <v>1.8730813210869039E-26</v>
      </c>
      <c r="IS138" s="86">
        <f t="shared" si="159"/>
        <v>2.1484404048960085E-26</v>
      </c>
      <c r="IT138" s="86">
        <f t="shared" si="159"/>
        <v>6.1736323682266747E-27</v>
      </c>
      <c r="IU138" s="86">
        <f t="shared" si="159"/>
        <v>4.883291106143473E-25</v>
      </c>
      <c r="IV138" s="86">
        <f t="shared" si="159"/>
        <v>4.0078993333487315E-15</v>
      </c>
      <c r="IW138" s="86">
        <f t="shared" si="159"/>
        <v>1.3667891972304529E-14</v>
      </c>
      <c r="IY138" s="86">
        <f t="shared" si="160"/>
        <v>0.14253859914738454</v>
      </c>
      <c r="IZ138" s="86">
        <f t="shared" si="160"/>
        <v>0.22881076336324788</v>
      </c>
      <c r="JA138" s="86">
        <f t="shared" si="160"/>
        <v>0.19163497293598725</v>
      </c>
      <c r="JB138" s="86">
        <f t="shared" si="160"/>
        <v>0.16161500210076007</v>
      </c>
      <c r="JC138" s="86">
        <f t="shared" si="160"/>
        <v>0.25464586118637855</v>
      </c>
      <c r="JD138" s="86">
        <f t="shared" si="160"/>
        <v>0.15579806120236464</v>
      </c>
      <c r="JE138" s="86">
        <f t="shared" si="160"/>
        <v>0.15925266671283914</v>
      </c>
      <c r="JF138" s="86">
        <f t="shared" si="160"/>
        <v>0.2104594934162875</v>
      </c>
      <c r="JG138" s="86">
        <f t="shared" si="160"/>
        <v>0.25852721998274303</v>
      </c>
      <c r="JH138" s="86">
        <f t="shared" si="160"/>
        <v>9.917469213274567E-2</v>
      </c>
      <c r="JI138" s="86">
        <f t="shared" si="160"/>
        <v>0.14968804530289698</v>
      </c>
      <c r="JJ138" s="86">
        <f t="shared" si="160"/>
        <v>0.10517587626755737</v>
      </c>
      <c r="JK138" s="86">
        <f t="shared" si="160"/>
        <v>9.9365174507901222E-2</v>
      </c>
      <c r="JL138" s="86">
        <f t="shared" si="160"/>
        <v>0.1356494972523026</v>
      </c>
      <c r="JM138" s="86">
        <f t="shared" si="160"/>
        <v>0.12258788081436189</v>
      </c>
    </row>
    <row r="139" spans="2:273" x14ac:dyDescent="0.25">
      <c r="B139" s="2">
        <v>112</v>
      </c>
      <c r="C139" s="37">
        <v>83.090999999999994</v>
      </c>
      <c r="D139" s="37">
        <v>87</v>
      </c>
      <c r="E139" s="37">
        <v>80.424999999999997</v>
      </c>
      <c r="F139" s="37">
        <v>84.512</v>
      </c>
      <c r="G139" s="37">
        <v>87.584999999999994</v>
      </c>
      <c r="H139" s="37">
        <v>87.15</v>
      </c>
      <c r="I139" s="37">
        <v>88.7</v>
      </c>
      <c r="J139" s="37">
        <v>89.15</v>
      </c>
      <c r="K139" s="37">
        <v>100.268</v>
      </c>
      <c r="L139" s="37">
        <v>92.584999999999994</v>
      </c>
      <c r="M139" s="37">
        <v>94.828999999999994</v>
      </c>
      <c r="N139" s="37">
        <v>92.415000000000006</v>
      </c>
      <c r="O139" s="37">
        <v>93.65</v>
      </c>
      <c r="P139" s="37">
        <v>102.85</v>
      </c>
      <c r="Q139" s="37">
        <v>128.48699999999999</v>
      </c>
      <c r="S139" s="4">
        <f t="shared" si="162"/>
        <v>81.664377692749682</v>
      </c>
      <c r="T139" s="4">
        <f t="shared" si="162"/>
        <v>84.489040163535734</v>
      </c>
      <c r="U139" s="4">
        <f t="shared" si="162"/>
        <v>81.100732815749197</v>
      </c>
      <c r="V139" s="4">
        <f t="shared" si="162"/>
        <v>84.163733894299</v>
      </c>
      <c r="W139" s="4">
        <f t="shared" si="162"/>
        <v>87.203700623173958</v>
      </c>
      <c r="X139" s="4">
        <f t="shared" si="162"/>
        <v>87.367295010598738</v>
      </c>
      <c r="Y139" s="4">
        <f t="shared" si="162"/>
        <v>88.331594935908072</v>
      </c>
      <c r="Z139" s="4">
        <f t="shared" si="162"/>
        <v>89.830874950418391</v>
      </c>
      <c r="AA139" s="4">
        <f t="shared" si="162"/>
        <v>96.651444759647646</v>
      </c>
      <c r="AB139" s="4">
        <f t="shared" si="162"/>
        <v>91.817173150360759</v>
      </c>
      <c r="AC139" s="4">
        <f t="shared" si="162"/>
        <v>94.307636193668046</v>
      </c>
      <c r="AD139" s="4">
        <f t="shared" si="162"/>
        <v>91.837204385840678</v>
      </c>
      <c r="AE139" s="4">
        <f t="shared" si="162"/>
        <v>93.747184024882188</v>
      </c>
      <c r="AF139" s="4">
        <f t="shared" si="162"/>
        <v>102.62968277887082</v>
      </c>
      <c r="AG139" s="4">
        <f t="shared" si="162"/>
        <v>125.58572423323113</v>
      </c>
      <c r="AI139" s="4">
        <f t="shared" si="163"/>
        <v>1.4266223072503124</v>
      </c>
      <c r="AJ139" s="4">
        <f t="shared" si="163"/>
        <v>2.5109598364642665</v>
      </c>
      <c r="AK139" s="4">
        <f t="shared" si="163"/>
        <v>-0.67573281574919974</v>
      </c>
      <c r="AL139" s="4">
        <f t="shared" si="163"/>
        <v>0.34826610570100058</v>
      </c>
      <c r="AM139" s="4">
        <f t="shared" si="163"/>
        <v>0.38129937682603554</v>
      </c>
      <c r="AN139" s="4">
        <f t="shared" si="163"/>
        <v>-0.21729501059873257</v>
      </c>
      <c r="AO139" s="4">
        <f t="shared" si="163"/>
        <v>0.36840506409193097</v>
      </c>
      <c r="AP139" s="4">
        <f t="shared" si="163"/>
        <v>-0.68087495041838508</v>
      </c>
      <c r="AQ139" s="4">
        <f t="shared" si="163"/>
        <v>3.6165552403523549</v>
      </c>
      <c r="AR139" s="4">
        <f t="shared" si="163"/>
        <v>0.76782684963923487</v>
      </c>
      <c r="AS139" s="4">
        <f t="shared" si="163"/>
        <v>0.5213638063319479</v>
      </c>
      <c r="AT139" s="4">
        <f t="shared" si="163"/>
        <v>0.5777956141593279</v>
      </c>
      <c r="AU139" s="4">
        <f t="shared" si="163"/>
        <v>-9.718402488218203E-2</v>
      </c>
      <c r="AV139" s="4">
        <f t="shared" si="163"/>
        <v>0.22031722112917862</v>
      </c>
      <c r="AW139" s="4">
        <f t="shared" si="163"/>
        <v>2.9012757667688618</v>
      </c>
      <c r="AY139" s="2">
        <f t="shared" si="154"/>
        <v>81.664377692749682</v>
      </c>
      <c r="AZ139" s="2">
        <f t="shared" si="154"/>
        <v>81.802303576271896</v>
      </c>
      <c r="BA139" s="2">
        <f t="shared" si="154"/>
        <v>79.096197159869064</v>
      </c>
      <c r="BB139" s="2">
        <f t="shared" si="154"/>
        <v>79.998142469260472</v>
      </c>
      <c r="BC139" s="2">
        <f t="shared" si="154"/>
        <v>80.850584096748364</v>
      </c>
      <c r="BD139" s="2">
        <f t="shared" si="154"/>
        <v>80.73134835580359</v>
      </c>
      <c r="BE139" s="2">
        <f t="shared" si="154"/>
        <v>80.463559859729969</v>
      </c>
      <c r="BF139" s="2">
        <f t="shared" si="154"/>
        <v>79.97918665810991</v>
      </c>
      <c r="BG139" s="2">
        <f t="shared" si="154"/>
        <v>81.973279236645453</v>
      </c>
      <c r="BH139" s="2">
        <f t="shared" si="154"/>
        <v>84.137360480947621</v>
      </c>
      <c r="BI139" s="2">
        <f t="shared" si="154"/>
        <v>83.119795510640131</v>
      </c>
      <c r="BJ139" s="2">
        <f t="shared" si="154"/>
        <v>82.873205420515163</v>
      </c>
      <c r="BK139" s="2">
        <f t="shared" si="154"/>
        <v>84.863494691245876</v>
      </c>
      <c r="BL139" s="2">
        <f t="shared" si="154"/>
        <v>82.682137295700002</v>
      </c>
      <c r="BM139" s="2">
        <f t="shared" si="154"/>
        <v>86.27922132772629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109.96288812415652</v>
      </c>
      <c r="DL139" s="2">
        <f t="shared" si="164"/>
        <v>116.72804790823211</v>
      </c>
      <c r="DM139" s="2">
        <f t="shared" si="164"/>
        <v>116.71161819887428</v>
      </c>
      <c r="DN139" s="2">
        <f t="shared" si="164"/>
        <v>114.05996027874561</v>
      </c>
      <c r="DO139" s="2">
        <f t="shared" si="164"/>
        <v>109.81716228893058</v>
      </c>
      <c r="DP139" s="2">
        <f t="shared" si="164"/>
        <v>114.55809803001875</v>
      </c>
      <c r="DQ139" s="2">
        <f t="shared" si="164"/>
        <v>116.95849865047232</v>
      </c>
      <c r="DR139" s="2">
        <f t="shared" si="164"/>
        <v>121.929504048583</v>
      </c>
      <c r="DS139" s="2">
        <f t="shared" si="164"/>
        <v>127.12526693657219</v>
      </c>
      <c r="DT139" s="2">
        <f t="shared" si="164"/>
        <v>128.68327714556665</v>
      </c>
      <c r="DU139" s="2">
        <f t="shared" si="164"/>
        <v>120.9329824926141</v>
      </c>
      <c r="DV139" s="2">
        <f t="shared" si="164"/>
        <v>114.54445584856111</v>
      </c>
      <c r="DW139" s="2">
        <f t="shared" si="164"/>
        <v>115.95698717948717</v>
      </c>
      <c r="DX139" s="2">
        <f t="shared" si="164"/>
        <v>101.02883940620781</v>
      </c>
      <c r="DY139" s="2">
        <f t="shared" si="164"/>
        <v>101.91698498498498</v>
      </c>
      <c r="EA139" s="2">
        <f t="shared" si="152"/>
        <v>81.619638101702321</v>
      </c>
      <c r="EB139" s="2">
        <f t="shared" si="152"/>
        <v>81.74203495141937</v>
      </c>
      <c r="EC139" s="2">
        <f t="shared" si="152"/>
        <v>79.026966917582172</v>
      </c>
      <c r="ED139" s="2">
        <f t="shared" si="152"/>
        <v>79.927318847659194</v>
      </c>
      <c r="EE139" s="2">
        <f t="shared" si="151"/>
        <v>80.797555628443973</v>
      </c>
      <c r="EF139" s="2">
        <f t="shared" si="151"/>
        <v>80.671028687588986</v>
      </c>
      <c r="EG139" s="2">
        <f t="shared" si="151"/>
        <v>80.38817279776913</v>
      </c>
      <c r="EH139" s="2">
        <f t="shared" si="151"/>
        <v>79.894685712618212</v>
      </c>
      <c r="EI139" s="2">
        <f t="shared" si="151"/>
        <v>81.885472233574887</v>
      </c>
      <c r="EJ139" s="2">
        <f t="shared" si="151"/>
        <v>84.054601692753721</v>
      </c>
      <c r="EK139" s="2">
        <f t="shared" si="151"/>
        <v>83.044854454564188</v>
      </c>
      <c r="EL139" s="2">
        <f t="shared" si="151"/>
        <v>82.803286365771072</v>
      </c>
      <c r="EM139" s="2">
        <f t="shared" si="135"/>
        <v>84.80732616552632</v>
      </c>
      <c r="EN139" s="2">
        <f t="shared" si="135"/>
        <v>82.657383348581888</v>
      </c>
      <c r="EO139" s="2">
        <f t="shared" si="135"/>
        <v>86.259900847883543</v>
      </c>
      <c r="EQ139" s="2">
        <f t="shared" si="165"/>
        <v>81.843994530251251</v>
      </c>
      <c r="ER139" s="2">
        <f t="shared" si="165"/>
        <v>82.094156369700215</v>
      </c>
      <c r="ES139" s="2">
        <f t="shared" si="165"/>
        <v>79.386667793564641</v>
      </c>
      <c r="ET139" s="2">
        <f t="shared" si="165"/>
        <v>80.347141810298638</v>
      </c>
      <c r="EU139" s="2">
        <f t="shared" si="165"/>
        <v>81.018670100487753</v>
      </c>
      <c r="EV139" s="2">
        <f t="shared" si="165"/>
        <v>80.976039085457217</v>
      </c>
      <c r="EW139" s="2">
        <f t="shared" si="165"/>
        <v>80.873897277154242</v>
      </c>
      <c r="EX139" s="2">
        <f t="shared" si="165"/>
        <v>80.311833187836953</v>
      </c>
      <c r="EY139" s="2">
        <f t="shared" si="165"/>
        <v>82.360138892240556</v>
      </c>
      <c r="EZ139" s="2">
        <f t="shared" si="165"/>
        <v>84.284998822315117</v>
      </c>
      <c r="FA139" s="2">
        <f t="shared" si="165"/>
        <v>83.495813965962256</v>
      </c>
      <c r="FB139" s="2">
        <f t="shared" si="165"/>
        <v>83.268504815867544</v>
      </c>
      <c r="FC139" s="2">
        <f t="shared" si="165"/>
        <v>85.0578896722065</v>
      </c>
      <c r="FD139" s="2">
        <f t="shared" si="165"/>
        <v>82.603711211378311</v>
      </c>
      <c r="FE139" s="2">
        <f t="shared" si="165"/>
        <v>85.97014113795791</v>
      </c>
      <c r="FG139" s="2">
        <f t="shared" si="166"/>
        <v>0.99872973844761481</v>
      </c>
      <c r="FH139" s="2">
        <f t="shared" si="166"/>
        <v>0.99876796733373963</v>
      </c>
      <c r="FI139" s="2">
        <f t="shared" si="166"/>
        <v>0.99863936035636636</v>
      </c>
      <c r="FJ139" s="2">
        <f t="shared" si="166"/>
        <v>0.99851342598509885</v>
      </c>
      <c r="FK139" s="2">
        <f t="shared" si="166"/>
        <v>0.99854157133911337</v>
      </c>
      <c r="FL139" s="2">
        <f t="shared" si="166"/>
        <v>0.99865298455778917</v>
      </c>
      <c r="FM139" s="2">
        <f t="shared" si="166"/>
        <v>0.99850659079842019</v>
      </c>
      <c r="FN139" s="2">
        <f t="shared" si="166"/>
        <v>0.99848289356351005</v>
      </c>
      <c r="FO139" s="2">
        <f t="shared" si="166"/>
        <v>0.99863096029567588</v>
      </c>
      <c r="FP139" s="2">
        <f t="shared" si="166"/>
        <v>0.9983556308163517</v>
      </c>
      <c r="FQ139" s="2">
        <f t="shared" si="166"/>
        <v>0.99852866809499863</v>
      </c>
      <c r="FR139" s="2">
        <f t="shared" si="166"/>
        <v>0.99835269572875995</v>
      </c>
      <c r="FS139" s="2">
        <f t="shared" si="166"/>
        <v>0.99849970742415994</v>
      </c>
      <c r="FT139" s="2">
        <f t="shared" si="166"/>
        <v>0.9985632696910155</v>
      </c>
      <c r="FU139" s="2">
        <f t="shared" si="166"/>
        <v>0.99824953327826571</v>
      </c>
      <c r="FW139" s="2">
        <f t="shared" si="156"/>
        <v>3.8939157351994123E-2</v>
      </c>
      <c r="FX139" s="2">
        <f t="shared" si="156"/>
        <v>4.874657756217627E-2</v>
      </c>
      <c r="FY139" s="2">
        <f t="shared" si="156"/>
        <v>4.9916508398848584E-2</v>
      </c>
      <c r="FZ139" s="2">
        <f t="shared" si="156"/>
        <v>4.7836649200019843E-2</v>
      </c>
      <c r="GA139" s="2">
        <f t="shared" si="156"/>
        <v>4.8415836937894051E-2</v>
      </c>
      <c r="GB139" s="2">
        <f t="shared" si="156"/>
        <v>4.810741739172654E-2</v>
      </c>
      <c r="GC139" s="2">
        <f t="shared" si="156"/>
        <v>4.2766221817618758E-2</v>
      </c>
      <c r="GD139" s="2">
        <f t="shared" si="156"/>
        <v>4.9693821175969315E-2</v>
      </c>
      <c r="GE139" s="2">
        <f t="shared" si="156"/>
        <v>5.4505467014294595E-2</v>
      </c>
      <c r="GF139" s="2">
        <f t="shared" si="156"/>
        <v>4.068093031407246E-2</v>
      </c>
      <c r="GG139" s="2">
        <f t="shared" si="156"/>
        <v>4.2564895489783455E-2</v>
      </c>
      <c r="GH139" s="2">
        <f t="shared" si="156"/>
        <v>3.7899809599735684E-2</v>
      </c>
      <c r="GI139" s="2">
        <f t="shared" si="156"/>
        <v>3.7654807299721996E-2</v>
      </c>
      <c r="GJ139" s="2">
        <f t="shared" si="156"/>
        <v>3.0572298878802855E-2</v>
      </c>
      <c r="GK139" s="2">
        <f t="shared" si="156"/>
        <v>2.7908382779388553E-2</v>
      </c>
      <c r="GM139" s="86">
        <f t="shared" si="157"/>
        <v>4.7824544466203185E-63</v>
      </c>
      <c r="GN139" s="86">
        <f t="shared" si="157"/>
        <v>1.3801392019843048E-176</v>
      </c>
      <c r="GO139" s="86">
        <f t="shared" si="157"/>
        <v>8.5919330447426899E-204</v>
      </c>
      <c r="GP139" s="86">
        <f t="shared" si="157"/>
        <v>1.3011256447779581E-183</v>
      </c>
      <c r="GQ139" s="86">
        <f t="shared" si="157"/>
        <v>1.3811198668607393E-219</v>
      </c>
      <c r="GR139" s="86">
        <f t="shared" si="157"/>
        <v>1.4266214319168157E-283</v>
      </c>
      <c r="GS139" s="86">
        <f t="shared" si="157"/>
        <v>4.4350000061319482E-275</v>
      </c>
      <c r="GT139" s="86">
        <f t="shared" si="157"/>
        <v>4.2815282661485672E-186</v>
      </c>
      <c r="GU139" s="86">
        <f t="shared" si="157"/>
        <v>9.5459525232103563E-222</v>
      </c>
      <c r="GV139" s="86">
        <f t="shared" si="157"/>
        <v>3.7127060340342005E-207</v>
      </c>
      <c r="GW139" s="86">
        <f t="shared" si="157"/>
        <v>2.9569308174345214E-224</v>
      </c>
      <c r="GX139" s="86">
        <f t="shared" si="157"/>
        <v>2.5368574018304828E-202</v>
      </c>
      <c r="GY139" s="86">
        <f t="shared" si="157"/>
        <v>2.8350706750400311E-196</v>
      </c>
      <c r="GZ139" s="86">
        <f t="shared" si="157"/>
        <v>4.9755138375986074E-93</v>
      </c>
      <c r="HA139" s="86">
        <f t="shared" si="157"/>
        <v>4.4812792389985512E-90</v>
      </c>
      <c r="HC139" s="86">
        <f t="shared" si="153"/>
        <v>1.2158962073561371E-28</v>
      </c>
      <c r="HD139" s="86">
        <f t="shared" si="153"/>
        <v>3.5636324618922049E-67</v>
      </c>
      <c r="HE139" s="86">
        <f t="shared" si="153"/>
        <v>9.0431756989530564E-60</v>
      </c>
      <c r="HF139" s="86">
        <f t="shared" si="153"/>
        <v>1.4122202544156218E-68</v>
      </c>
      <c r="HG139" s="86">
        <f t="shared" si="153"/>
        <v>1.170133810291971E-68</v>
      </c>
      <c r="HH139" s="86">
        <f t="shared" si="153"/>
        <v>5.3765668571478806E-109</v>
      </c>
      <c r="HI139" s="86">
        <f t="shared" si="153"/>
        <v>3.3839902108921428E-95</v>
      </c>
      <c r="HJ139" s="86">
        <f t="shared" si="153"/>
        <v>1.0569612771376044E-109</v>
      </c>
      <c r="HK139" s="86">
        <f t="shared" si="153"/>
        <v>1.3197560473474948E-95</v>
      </c>
      <c r="HL139" s="86">
        <f t="shared" si="161"/>
        <v>2.6396889776699584E-95</v>
      </c>
      <c r="HM139" s="86">
        <f t="shared" si="161"/>
        <v>1.3037398397077357E-88</v>
      </c>
      <c r="HN139" s="86">
        <f t="shared" si="161"/>
        <v>2.569008473771315E-73</v>
      </c>
      <c r="HO139" s="86">
        <f t="shared" si="161"/>
        <v>1.4791063589994845E-69</v>
      </c>
      <c r="HP139" s="86">
        <f t="shared" si="161"/>
        <v>5.8727530447575108E-36</v>
      </c>
      <c r="HQ139" s="86">
        <f t="shared" si="161"/>
        <v>2.4869529522236625E-29</v>
      </c>
      <c r="HS139" s="86">
        <f t="shared" si="158"/>
        <v>0.19357057647219733</v>
      </c>
      <c r="HT139" s="86">
        <f t="shared" si="158"/>
        <v>0.29145545914690013</v>
      </c>
      <c r="HU139" s="86">
        <f t="shared" si="158"/>
        <v>0.25717902089772166</v>
      </c>
      <c r="HV139" s="86">
        <f t="shared" si="158"/>
        <v>0.2239313322967332</v>
      </c>
      <c r="HW139" s="86">
        <f t="shared" si="158"/>
        <v>0.33045414664658829</v>
      </c>
      <c r="HX139" s="86">
        <f t="shared" si="158"/>
        <v>0.2178144320106401</v>
      </c>
      <c r="HY139" s="86">
        <f t="shared" si="158"/>
        <v>0.22166025913227352</v>
      </c>
      <c r="HZ139" s="86">
        <f t="shared" si="158"/>
        <v>0.28238988232862516</v>
      </c>
      <c r="IA139" s="86">
        <f t="shared" si="158"/>
        <v>0.33966560499429294</v>
      </c>
      <c r="IB139" s="86">
        <f t="shared" si="158"/>
        <v>0.14513124472980007</v>
      </c>
      <c r="IC139" s="86">
        <f t="shared" si="158"/>
        <v>0.21132513367739567</v>
      </c>
      <c r="ID139" s="86">
        <f t="shared" si="158"/>
        <v>0.15240430976781524</v>
      </c>
      <c r="IE139" s="86">
        <f t="shared" si="158"/>
        <v>0.1426422035903617</v>
      </c>
      <c r="IF139" s="86">
        <f t="shared" si="158"/>
        <v>0.17605773317121021</v>
      </c>
      <c r="IG139" s="86">
        <f t="shared" si="158"/>
        <v>0.15657468918517531</v>
      </c>
      <c r="II139" s="86">
        <f t="shared" si="159"/>
        <v>2.8680547664681365E-20</v>
      </c>
      <c r="IJ139" s="86">
        <f t="shared" si="159"/>
        <v>6.4912514250597005E-16</v>
      </c>
      <c r="IK139" s="86">
        <f t="shared" si="159"/>
        <v>1.2475188013354255E-19</v>
      </c>
      <c r="IL139" s="86">
        <f t="shared" si="159"/>
        <v>7.8385935488145064E-22</v>
      </c>
      <c r="IM139" s="86">
        <f t="shared" si="159"/>
        <v>8.6450475592911816E-21</v>
      </c>
      <c r="IN139" s="86">
        <f t="shared" si="159"/>
        <v>2.1309800375464378E-22</v>
      </c>
      <c r="IO139" s="86">
        <f t="shared" si="159"/>
        <v>7.2861319947153118E-24</v>
      </c>
      <c r="IP139" s="86">
        <f t="shared" si="159"/>
        <v>2.6582400345071586E-21</v>
      </c>
      <c r="IQ139" s="86">
        <f t="shared" si="159"/>
        <v>1.6452187646374695E-21</v>
      </c>
      <c r="IR139" s="86">
        <f t="shared" si="159"/>
        <v>4.5519454668127253E-25</v>
      </c>
      <c r="IS139" s="86">
        <f t="shared" si="159"/>
        <v>5.42681988535311E-25</v>
      </c>
      <c r="IT139" s="86">
        <f t="shared" si="159"/>
        <v>1.4859541396014641E-25</v>
      </c>
      <c r="IU139" s="86">
        <f t="shared" si="159"/>
        <v>9.2224704631545474E-24</v>
      </c>
      <c r="IV139" s="86">
        <f t="shared" si="159"/>
        <v>1.9969133331211904E-14</v>
      </c>
      <c r="IW139" s="86">
        <f t="shared" si="159"/>
        <v>6.1533530932614371E-14</v>
      </c>
      <c r="IY139" s="86">
        <f t="shared" si="160"/>
        <v>0.19357057647219733</v>
      </c>
      <c r="IZ139" s="86">
        <f t="shared" si="160"/>
        <v>0.2914554591469008</v>
      </c>
      <c r="JA139" s="86">
        <f t="shared" si="160"/>
        <v>0.25717902089772166</v>
      </c>
      <c r="JB139" s="86">
        <f t="shared" si="160"/>
        <v>0.2239313322967332</v>
      </c>
      <c r="JC139" s="86">
        <f t="shared" si="160"/>
        <v>0.33045414664658829</v>
      </c>
      <c r="JD139" s="86">
        <f t="shared" si="160"/>
        <v>0.2178144320106401</v>
      </c>
      <c r="JE139" s="86">
        <f t="shared" si="160"/>
        <v>0.22166025913227352</v>
      </c>
      <c r="JF139" s="86">
        <f t="shared" si="160"/>
        <v>0.28238988232862516</v>
      </c>
      <c r="JG139" s="86">
        <f t="shared" si="160"/>
        <v>0.33966560499429294</v>
      </c>
      <c r="JH139" s="86">
        <f t="shared" si="160"/>
        <v>0.14513124472980007</v>
      </c>
      <c r="JI139" s="86">
        <f t="shared" si="160"/>
        <v>0.21132513367739567</v>
      </c>
      <c r="JJ139" s="86">
        <f t="shared" si="160"/>
        <v>0.15240430976781524</v>
      </c>
      <c r="JK139" s="86">
        <f t="shared" si="160"/>
        <v>0.1426422035903617</v>
      </c>
      <c r="JL139" s="86">
        <f t="shared" si="160"/>
        <v>0.17605773317123016</v>
      </c>
      <c r="JM139" s="86">
        <f t="shared" si="160"/>
        <v>0.15657468918523684</v>
      </c>
    </row>
    <row r="140" spans="2:273" x14ac:dyDescent="0.25">
      <c r="B140" s="2">
        <v>113</v>
      </c>
      <c r="C140" s="37">
        <v>82.204999999999998</v>
      </c>
      <c r="D140" s="37">
        <v>84.578999999999994</v>
      </c>
      <c r="E140" s="37">
        <v>83.575000000000003</v>
      </c>
      <c r="F140" s="37">
        <v>83.049000000000007</v>
      </c>
      <c r="G140" s="37">
        <v>89.146000000000001</v>
      </c>
      <c r="H140" s="37">
        <v>87.4</v>
      </c>
      <c r="I140" s="37">
        <v>91.724999999999994</v>
      </c>
      <c r="J140" s="37">
        <v>91.775000000000006</v>
      </c>
      <c r="K140" s="37">
        <v>97.805000000000007</v>
      </c>
      <c r="L140" s="37">
        <v>95.634</v>
      </c>
      <c r="M140" s="37">
        <v>95.244</v>
      </c>
      <c r="N140" s="37">
        <v>92.878</v>
      </c>
      <c r="O140" s="37">
        <v>96.9</v>
      </c>
      <c r="P140" s="37">
        <v>109.65</v>
      </c>
      <c r="Q140" s="37">
        <v>134.154</v>
      </c>
      <c r="S140" s="4">
        <f t="shared" si="162"/>
        <v>81.434041090499562</v>
      </c>
      <c r="T140" s="4">
        <f t="shared" si="162"/>
        <v>84.654478317832542</v>
      </c>
      <c r="U140" s="4">
        <f t="shared" si="162"/>
        <v>81.249361348875922</v>
      </c>
      <c r="V140" s="4">
        <f t="shared" si="162"/>
        <v>84.854225787940024</v>
      </c>
      <c r="W140" s="4">
        <f t="shared" si="162"/>
        <v>87.769790628399434</v>
      </c>
      <c r="X140" s="4">
        <f t="shared" si="162"/>
        <v>88.677052981206089</v>
      </c>
      <c r="Y140" s="4">
        <f t="shared" si="162"/>
        <v>89.821778653370984</v>
      </c>
      <c r="Z140" s="4">
        <f t="shared" si="162"/>
        <v>91.237405179622414</v>
      </c>
      <c r="AA140" s="4">
        <f t="shared" si="162"/>
        <v>98.091712220795742</v>
      </c>
      <c r="AB140" s="4">
        <f t="shared" si="162"/>
        <v>93.887976583552984</v>
      </c>
      <c r="AC140" s="4">
        <f t="shared" si="162"/>
        <v>96.67053134051325</v>
      </c>
      <c r="AD140" s="4">
        <f t="shared" si="162"/>
        <v>94.199326792446925</v>
      </c>
      <c r="AE140" s="4">
        <f t="shared" si="162"/>
        <v>96.039661053780506</v>
      </c>
      <c r="AF140" s="4">
        <f t="shared" si="162"/>
        <v>106.21588262998111</v>
      </c>
      <c r="AG140" s="4">
        <f t="shared" si="162"/>
        <v>132.72027807940219</v>
      </c>
      <c r="AI140" s="4">
        <f t="shared" si="163"/>
        <v>0.77095890950043611</v>
      </c>
      <c r="AJ140" s="4">
        <f t="shared" si="163"/>
        <v>-7.5478317832548214E-2</v>
      </c>
      <c r="AK140" s="4">
        <f t="shared" si="163"/>
        <v>2.3256386511240805</v>
      </c>
      <c r="AL140" s="4">
        <f t="shared" si="163"/>
        <v>-1.8052257879400173</v>
      </c>
      <c r="AM140" s="4">
        <f t="shared" si="163"/>
        <v>1.3762093716005666</v>
      </c>
      <c r="AN140" s="4">
        <f t="shared" si="163"/>
        <v>-1.2770529812060829</v>
      </c>
      <c r="AO140" s="4">
        <f t="shared" si="163"/>
        <v>1.9032213466290102</v>
      </c>
      <c r="AP140" s="4">
        <f t="shared" si="163"/>
        <v>0.53759482037759199</v>
      </c>
      <c r="AQ140" s="4">
        <f t="shared" si="163"/>
        <v>-0.28671222079573511</v>
      </c>
      <c r="AR140" s="4">
        <f t="shared" si="163"/>
        <v>1.7460234164470165</v>
      </c>
      <c r="AS140" s="4">
        <f t="shared" si="163"/>
        <v>-1.4265313405132503</v>
      </c>
      <c r="AT140" s="4">
        <f t="shared" si="163"/>
        <v>-1.321326792446925</v>
      </c>
      <c r="AU140" s="4">
        <f t="shared" si="163"/>
        <v>0.86033894621949969</v>
      </c>
      <c r="AV140" s="4">
        <f t="shared" si="163"/>
        <v>3.4341173700188961</v>
      </c>
      <c r="AW140" s="4">
        <f t="shared" si="163"/>
        <v>1.4337219205978045</v>
      </c>
      <c r="AY140" s="2">
        <f t="shared" si="154"/>
        <v>81.434041090499562</v>
      </c>
      <c r="AZ140" s="2">
        <f t="shared" si="154"/>
        <v>81.618129815176161</v>
      </c>
      <c r="BA140" s="2">
        <f t="shared" si="154"/>
        <v>78.898584716567626</v>
      </c>
      <c r="BB140" s="2">
        <f t="shared" si="154"/>
        <v>79.820088460702564</v>
      </c>
      <c r="BC140" s="2">
        <f t="shared" si="154"/>
        <v>80.687216152784629</v>
      </c>
      <c r="BD140" s="2">
        <f t="shared" si="154"/>
        <v>80.599815268569472</v>
      </c>
      <c r="BE140" s="2">
        <f t="shared" si="154"/>
        <v>80.282523410093518</v>
      </c>
      <c r="BF140" s="2">
        <f t="shared" si="154"/>
        <v>79.829613016751537</v>
      </c>
      <c r="BG140" s="2">
        <f t="shared" si="154"/>
        <v>81.771978904960932</v>
      </c>
      <c r="BH140" s="2">
        <f t="shared" si="154"/>
        <v>83.983957814701242</v>
      </c>
      <c r="BI140" s="2">
        <f t="shared" si="154"/>
        <v>82.945763859086739</v>
      </c>
      <c r="BJ140" s="2">
        <f t="shared" si="154"/>
        <v>82.742420985925634</v>
      </c>
      <c r="BK140" s="2">
        <f t="shared" si="154"/>
        <v>84.699331467643859</v>
      </c>
      <c r="BL140" s="2">
        <f t="shared" si="154"/>
        <v>82.587260174876846</v>
      </c>
      <c r="BM140" s="2">
        <f t="shared" si="154"/>
        <v>86.204180805081506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110.10937354925773</v>
      </c>
      <c r="DL140" s="2">
        <f t="shared" si="164"/>
        <v>116.93247908232118</v>
      </c>
      <c r="DM140" s="2">
        <f t="shared" si="164"/>
        <v>116.95501407129454</v>
      </c>
      <c r="DN140" s="2">
        <f t="shared" si="164"/>
        <v>114.27671567944247</v>
      </c>
      <c r="DO140" s="2">
        <f t="shared" si="164"/>
        <v>109.95968564727954</v>
      </c>
      <c r="DP140" s="2">
        <f t="shared" si="164"/>
        <v>114.78337476547841</v>
      </c>
      <c r="DQ140" s="2">
        <f t="shared" si="164"/>
        <v>117.18626180836705</v>
      </c>
      <c r="DR140" s="2">
        <f t="shared" si="164"/>
        <v>122.22600708502024</v>
      </c>
      <c r="DS140" s="2">
        <f t="shared" si="164"/>
        <v>127.48381470985154</v>
      </c>
      <c r="DT140" s="2">
        <f t="shared" si="164"/>
        <v>129.03118065433856</v>
      </c>
      <c r="DU140" s="2">
        <f t="shared" si="164"/>
        <v>121.21240015318965</v>
      </c>
      <c r="DV140" s="2">
        <f t="shared" si="164"/>
        <v>114.71465882481672</v>
      </c>
      <c r="DW140" s="2">
        <f t="shared" si="164"/>
        <v>116.12102564102564</v>
      </c>
      <c r="DX140" s="2">
        <f t="shared" si="164"/>
        <v>101.13477058029687</v>
      </c>
      <c r="DY140" s="2">
        <f t="shared" si="164"/>
        <v>101.99089116259115</v>
      </c>
      <c r="EA140" s="2">
        <f t="shared" si="152"/>
        <v>81.389908483779564</v>
      </c>
      <c r="EB140" s="2">
        <f t="shared" si="152"/>
        <v>81.557917971029198</v>
      </c>
      <c r="EC140" s="2">
        <f t="shared" si="152"/>
        <v>78.830016049550167</v>
      </c>
      <c r="ED140" s="2">
        <f t="shared" si="152"/>
        <v>79.749740064929142</v>
      </c>
      <c r="EE140" s="2">
        <f t="shared" si="151"/>
        <v>80.635240356861715</v>
      </c>
      <c r="EF140" s="2">
        <f t="shared" si="151"/>
        <v>80.540712406648467</v>
      </c>
      <c r="EG140" s="2">
        <f t="shared" si="151"/>
        <v>80.207771474775257</v>
      </c>
      <c r="EH140" s="2">
        <f t="shared" si="151"/>
        <v>79.746385038519918</v>
      </c>
      <c r="EI140" s="2">
        <f t="shared" si="151"/>
        <v>81.684689859348666</v>
      </c>
      <c r="EJ140" s="2">
        <f t="shared" si="151"/>
        <v>83.905347710300148</v>
      </c>
      <c r="EK140" s="2">
        <f t="shared" si="151"/>
        <v>82.871702646810732</v>
      </c>
      <c r="EL140" s="2">
        <f t="shared" si="151"/>
        <v>82.673431499287318</v>
      </c>
      <c r="EM140" s="2">
        <f t="shared" si="135"/>
        <v>84.644971643215953</v>
      </c>
      <c r="EN140" s="2">
        <f t="shared" si="135"/>
        <v>82.564869624885631</v>
      </c>
      <c r="EO140" s="2">
        <f t="shared" si="135"/>
        <v>86.188312606390753</v>
      </c>
      <c r="EQ140" s="2">
        <f t="shared" si="165"/>
        <v>81.6451645744703</v>
      </c>
      <c r="ER140" s="2">
        <f t="shared" si="165"/>
        <v>81.942503729099187</v>
      </c>
      <c r="ES140" s="2">
        <f t="shared" si="165"/>
        <v>79.220193857325455</v>
      </c>
      <c r="ET140" s="2">
        <f t="shared" si="165"/>
        <v>80.200442653177689</v>
      </c>
      <c r="EU140" s="2">
        <f t="shared" si="165"/>
        <v>80.880627237056046</v>
      </c>
      <c r="EV140" s="2">
        <f t="shared" si="165"/>
        <v>80.865081547298558</v>
      </c>
      <c r="EW140" s="2">
        <f t="shared" si="165"/>
        <v>80.729841068353238</v>
      </c>
      <c r="EX140" s="2">
        <f t="shared" si="165"/>
        <v>80.197157544820669</v>
      </c>
      <c r="EY140" s="2">
        <f t="shared" si="165"/>
        <v>82.190957426899729</v>
      </c>
      <c r="EZ140" s="2">
        <f t="shared" si="165"/>
        <v>84.151252553855898</v>
      </c>
      <c r="FA140" s="2">
        <f t="shared" si="165"/>
        <v>83.358062391111474</v>
      </c>
      <c r="FB140" s="2">
        <f t="shared" si="165"/>
        <v>83.176875826261892</v>
      </c>
      <c r="FC140" s="2">
        <f t="shared" si="165"/>
        <v>84.919314682615408</v>
      </c>
      <c r="FD140" s="2">
        <f t="shared" si="165"/>
        <v>82.50667902385743</v>
      </c>
      <c r="FE140" s="2">
        <f t="shared" si="165"/>
        <v>85.881497087654523</v>
      </c>
      <c r="FG140" s="2">
        <f t="shared" si="166"/>
        <v>0.99884137819712027</v>
      </c>
      <c r="FH140" s="2">
        <f t="shared" si="166"/>
        <v>0.99887625103333866</v>
      </c>
      <c r="FI140" s="2">
        <f t="shared" si="166"/>
        <v>0.99875893331413368</v>
      </c>
      <c r="FJ140" s="2">
        <f t="shared" si="166"/>
        <v>0.99864405102352516</v>
      </c>
      <c r="FK140" s="2">
        <f t="shared" si="166"/>
        <v>0.99866972654428732</v>
      </c>
      <c r="FL140" s="2">
        <f t="shared" si="166"/>
        <v>0.99877136169432323</v>
      </c>
      <c r="FM140" s="2">
        <f t="shared" si="166"/>
        <v>0.99863781562433196</v>
      </c>
      <c r="FN140" s="2">
        <f t="shared" si="166"/>
        <v>0.99861619776319577</v>
      </c>
      <c r="FO140" s="2">
        <f t="shared" si="166"/>
        <v>0.99875127052737822</v>
      </c>
      <c r="FP140" s="2">
        <f t="shared" si="166"/>
        <v>0.99850010046514959</v>
      </c>
      <c r="FQ140" s="2">
        <f t="shared" si="166"/>
        <v>0.99865795561159187</v>
      </c>
      <c r="FR140" s="2">
        <f t="shared" si="166"/>
        <v>0.99849742285798793</v>
      </c>
      <c r="FS140" s="2">
        <f t="shared" si="166"/>
        <v>0.9986315362584357</v>
      </c>
      <c r="FT140" s="2">
        <f t="shared" si="166"/>
        <v>0.99868952071851669</v>
      </c>
      <c r="FU140" s="2">
        <f t="shared" si="166"/>
        <v>0.99840330945021893</v>
      </c>
      <c r="FW140" s="2">
        <f t="shared" si="156"/>
        <v>4.2536138114140094E-2</v>
      </c>
      <c r="FX140" s="2">
        <f t="shared" si="156"/>
        <v>5.3199363790056742E-2</v>
      </c>
      <c r="FY140" s="2">
        <f t="shared" si="156"/>
        <v>5.44700432736758E-2</v>
      </c>
      <c r="FZ140" s="2">
        <f t="shared" si="156"/>
        <v>5.2210879506153468E-2</v>
      </c>
      <c r="GA140" s="2">
        <f t="shared" si="156"/>
        <v>5.2840089654794462E-2</v>
      </c>
      <c r="GB140" s="2">
        <f t="shared" si="156"/>
        <v>5.2505041707942852E-2</v>
      </c>
      <c r="GC140" s="2">
        <f t="shared" si="156"/>
        <v>4.669954705265663E-2</v>
      </c>
      <c r="GD140" s="2">
        <f t="shared" si="156"/>
        <v>5.4228201328601296E-2</v>
      </c>
      <c r="GE140" s="2">
        <f t="shared" si="156"/>
        <v>5.9451425531269128E-2</v>
      </c>
      <c r="GF140" s="2">
        <f t="shared" si="156"/>
        <v>4.4431367843801757E-2</v>
      </c>
      <c r="GG140" s="2">
        <f t="shared" si="156"/>
        <v>4.648060330819339E-2</v>
      </c>
      <c r="GH140" s="2">
        <f t="shared" si="156"/>
        <v>4.140491756504168E-2</v>
      </c>
      <c r="GI140" s="2">
        <f t="shared" si="156"/>
        <v>4.113822544607431E-2</v>
      </c>
      <c r="GJ140" s="2">
        <f t="shared" si="156"/>
        <v>3.3423275162809331E-2</v>
      </c>
      <c r="GK140" s="2">
        <f t="shared" si="156"/>
        <v>3.0518759907172632E-2</v>
      </c>
      <c r="GM140" s="86">
        <f t="shared" si="157"/>
        <v>2.0569540597731942E-65</v>
      </c>
      <c r="GN140" s="86">
        <f t="shared" si="157"/>
        <v>2.0449925458394154E-183</v>
      </c>
      <c r="GO140" s="86">
        <f t="shared" si="157"/>
        <v>1.2066818449832796E-211</v>
      </c>
      <c r="GP140" s="86">
        <f t="shared" si="157"/>
        <v>1.1228215486903891E-190</v>
      </c>
      <c r="GQ140" s="86">
        <f t="shared" si="157"/>
        <v>5.7459450089551726E-228</v>
      </c>
      <c r="GR140" s="86">
        <f t="shared" si="157"/>
        <v>2.9452402125975255E-294</v>
      </c>
      <c r="GS140" s="86">
        <f t="shared" si="157"/>
        <v>1.2942231659337297E-285</v>
      </c>
      <c r="GT140" s="86">
        <f t="shared" si="157"/>
        <v>3.691541325028415E-193</v>
      </c>
      <c r="GU140" s="86">
        <f t="shared" si="157"/>
        <v>4.419018956449436E-230</v>
      </c>
      <c r="GV140" s="86">
        <f t="shared" si="157"/>
        <v>4.7580379812744434E-215</v>
      </c>
      <c r="GW140" s="86">
        <f t="shared" si="157"/>
        <v>1.0096828747342792E-232</v>
      </c>
      <c r="GX140" s="86">
        <f t="shared" si="157"/>
        <v>3.8670433837511606E-210</v>
      </c>
      <c r="GY140" s="86">
        <f t="shared" si="157"/>
        <v>8.9976724153422456E-204</v>
      </c>
      <c r="GZ140" s="86">
        <f t="shared" si="157"/>
        <v>1.6567029828822492E-96</v>
      </c>
      <c r="HA140" s="86">
        <f t="shared" si="157"/>
        <v>1.7803754655880433E-93</v>
      </c>
      <c r="HC140" s="86">
        <f t="shared" si="153"/>
        <v>1.9411382419089092E-30</v>
      </c>
      <c r="HD140" s="86">
        <f t="shared" si="153"/>
        <v>1.2436200782688867E-71</v>
      </c>
      <c r="HE140" s="86">
        <f t="shared" si="153"/>
        <v>1.1114543276651247E-63</v>
      </c>
      <c r="HF140" s="86">
        <f t="shared" si="153"/>
        <v>4.7017636143617878E-73</v>
      </c>
      <c r="HG140" s="86">
        <f t="shared" si="153"/>
        <v>4.9795986533166124E-73</v>
      </c>
      <c r="HH140" s="86">
        <f t="shared" si="153"/>
        <v>7.3228993721956315E-116</v>
      </c>
      <c r="HI140" s="86">
        <f t="shared" si="153"/>
        <v>2.422924697176359E-101</v>
      </c>
      <c r="HJ140" s="86">
        <f t="shared" si="153"/>
        <v>1.0339704309463808E-116</v>
      </c>
      <c r="HK140" s="86">
        <f t="shared" si="153"/>
        <v>1.4906577673879248E-101</v>
      </c>
      <c r="HL140" s="86">
        <f t="shared" si="161"/>
        <v>1.7780343910408752E-101</v>
      </c>
      <c r="HM140" s="86">
        <f t="shared" si="161"/>
        <v>3.2485860419892538E-94</v>
      </c>
      <c r="HN140" s="86">
        <f t="shared" si="161"/>
        <v>3.9127293392898315E-78</v>
      </c>
      <c r="HO140" s="86">
        <f t="shared" si="161"/>
        <v>4.0116582283480327E-74</v>
      </c>
      <c r="HP140" s="86">
        <f t="shared" si="161"/>
        <v>3.1004877619146443E-38</v>
      </c>
      <c r="HQ140" s="86">
        <f t="shared" si="161"/>
        <v>3.2766498369538705E-31</v>
      </c>
      <c r="HS140" s="86">
        <f t="shared" si="158"/>
        <v>0.25486921818522978</v>
      </c>
      <c r="HT140" s="86">
        <f t="shared" si="158"/>
        <v>0.35908569646880317</v>
      </c>
      <c r="HU140" s="86">
        <f t="shared" si="158"/>
        <v>0.3316393937314645</v>
      </c>
      <c r="HV140" s="86">
        <f t="shared" si="158"/>
        <v>0.29788238013245044</v>
      </c>
      <c r="HW140" s="86">
        <f t="shared" si="158"/>
        <v>0.40872902558876323</v>
      </c>
      <c r="HX140" s="86">
        <f t="shared" si="158"/>
        <v>0.2921109710809372</v>
      </c>
      <c r="HY140" s="86">
        <f t="shared" si="158"/>
        <v>0.29602360029226188</v>
      </c>
      <c r="HZ140" s="86">
        <f t="shared" si="158"/>
        <v>0.36198682708913604</v>
      </c>
      <c r="IA140" s="86">
        <f t="shared" si="158"/>
        <v>0.42226936244210156</v>
      </c>
      <c r="IB140" s="86">
        <f t="shared" si="158"/>
        <v>0.20468354753324677</v>
      </c>
      <c r="IC140" s="86">
        <f t="shared" si="158"/>
        <v>0.28592925991863344</v>
      </c>
      <c r="ID140" s="86">
        <f t="shared" si="158"/>
        <v>0.21294675896490184</v>
      </c>
      <c r="IE140" s="86">
        <f t="shared" si="158"/>
        <v>0.19811616284143285</v>
      </c>
      <c r="IF140" s="86">
        <f t="shared" si="158"/>
        <v>0.22338676987110853</v>
      </c>
      <c r="IG140" s="86">
        <f t="shared" si="158"/>
        <v>0.19670170444858237</v>
      </c>
      <c r="II140" s="86">
        <f t="shared" si="159"/>
        <v>3.2817321049572541E-19</v>
      </c>
      <c r="IJ140" s="86">
        <f t="shared" si="159"/>
        <v>4.9042656578148217E-15</v>
      </c>
      <c r="IK140" s="86">
        <f t="shared" si="159"/>
        <v>1.6128812182734718E-18</v>
      </c>
      <c r="IL140" s="86">
        <f t="shared" si="159"/>
        <v>1.3229170865948283E-20</v>
      </c>
      <c r="IM140" s="86">
        <f t="shared" si="159"/>
        <v>1.2774958278596616E-19</v>
      </c>
      <c r="IN140" s="86">
        <f t="shared" si="159"/>
        <v>3.9111265574710068E-21</v>
      </c>
      <c r="IO140" s="86">
        <f t="shared" si="159"/>
        <v>1.4508354968366534E-22</v>
      </c>
      <c r="IP140" s="86">
        <f t="shared" si="159"/>
        <v>4.3253739846137849E-20</v>
      </c>
      <c r="IQ140" s="86">
        <f t="shared" si="159"/>
        <v>3.0302687109129208E-20</v>
      </c>
      <c r="IR140" s="86">
        <f t="shared" si="159"/>
        <v>1.0109537858301807E-23</v>
      </c>
      <c r="IS140" s="86">
        <f t="shared" si="159"/>
        <v>1.2496773144114207E-23</v>
      </c>
      <c r="IT140" s="86">
        <f t="shared" si="159"/>
        <v>3.2760128494673899E-24</v>
      </c>
      <c r="IU140" s="86">
        <f t="shared" si="159"/>
        <v>1.6064998742942165E-22</v>
      </c>
      <c r="IV140" s="86">
        <f t="shared" si="159"/>
        <v>9.5504924759218296E-14</v>
      </c>
      <c r="IW140" s="86">
        <f t="shared" si="159"/>
        <v>2.6687171685384888E-13</v>
      </c>
      <c r="IY140" s="86">
        <f t="shared" si="160"/>
        <v>0.25486921818522978</v>
      </c>
      <c r="IZ140" s="86">
        <f t="shared" si="160"/>
        <v>0.35908569646880806</v>
      </c>
      <c r="JA140" s="86">
        <f t="shared" si="160"/>
        <v>0.3316393937314645</v>
      </c>
      <c r="JB140" s="86">
        <f t="shared" si="160"/>
        <v>0.29788238013245044</v>
      </c>
      <c r="JC140" s="86">
        <f t="shared" si="160"/>
        <v>0.40872902558876323</v>
      </c>
      <c r="JD140" s="86">
        <f t="shared" si="160"/>
        <v>0.2921109710809372</v>
      </c>
      <c r="JE140" s="86">
        <f t="shared" si="160"/>
        <v>0.29602360029226188</v>
      </c>
      <c r="JF140" s="86">
        <f t="shared" si="160"/>
        <v>0.36198682708913604</v>
      </c>
      <c r="JG140" s="86">
        <f t="shared" si="160"/>
        <v>0.42226936244210156</v>
      </c>
      <c r="JH140" s="86">
        <f t="shared" si="160"/>
        <v>0.20468354753324677</v>
      </c>
      <c r="JI140" s="86">
        <f t="shared" si="160"/>
        <v>0.28592925991863344</v>
      </c>
      <c r="JJ140" s="86">
        <f t="shared" si="160"/>
        <v>0.21294675896490184</v>
      </c>
      <c r="JK140" s="86">
        <f t="shared" si="160"/>
        <v>0.19811616284143285</v>
      </c>
      <c r="JL140" s="86">
        <f t="shared" si="160"/>
        <v>0.22338676987120404</v>
      </c>
      <c r="JM140" s="86">
        <f t="shared" si="160"/>
        <v>0.19670170444884924</v>
      </c>
    </row>
    <row r="141" spans="2:273" x14ac:dyDescent="0.25">
      <c r="B141" s="2">
        <v>114</v>
      </c>
      <c r="C141" s="37">
        <v>78.295000000000002</v>
      </c>
      <c r="D141" s="37">
        <v>81.132000000000005</v>
      </c>
      <c r="E141" s="37">
        <v>80.55</v>
      </c>
      <c r="F141" s="37">
        <v>82.537000000000006</v>
      </c>
      <c r="G141" s="37">
        <v>87.927000000000007</v>
      </c>
      <c r="H141" s="37">
        <v>90.325000000000003</v>
      </c>
      <c r="I141" s="37">
        <v>90.15</v>
      </c>
      <c r="J141" s="37">
        <v>92.75</v>
      </c>
      <c r="K141" s="37">
        <v>96.22</v>
      </c>
      <c r="L141" s="37">
        <v>98.683000000000007</v>
      </c>
      <c r="M141" s="37">
        <v>101.17100000000001</v>
      </c>
      <c r="N141" s="37">
        <v>97.438999999999993</v>
      </c>
      <c r="O141" s="37">
        <v>101.125</v>
      </c>
      <c r="P141" s="37">
        <v>110.75</v>
      </c>
      <c r="Q141" s="37">
        <v>142.69200000000001</v>
      </c>
      <c r="S141" s="4">
        <f t="shared" si="162"/>
        <v>81.204218439610045</v>
      </c>
      <c r="T141" s="4">
        <f t="shared" si="162"/>
        <v>84.719444965380404</v>
      </c>
      <c r="U141" s="4">
        <f t="shared" si="162"/>
        <v>81.315959584182409</v>
      </c>
      <c r="V141" s="4">
        <f t="shared" si="162"/>
        <v>85.40539253341251</v>
      </c>
      <c r="W141" s="4">
        <f t="shared" si="162"/>
        <v>87.930330667605958</v>
      </c>
      <c r="X141" s="4">
        <f t="shared" si="162"/>
        <v>89.77085790050451</v>
      </c>
      <c r="Y141" s="4">
        <f t="shared" si="162"/>
        <v>91.0480380203294</v>
      </c>
      <c r="Z141" s="4">
        <f t="shared" si="162"/>
        <v>92.105468065273669</v>
      </c>
      <c r="AA141" s="4">
        <f t="shared" si="162"/>
        <v>98.416650291150489</v>
      </c>
      <c r="AB141" s="4">
        <f t="shared" si="162"/>
        <v>96.013297313719718</v>
      </c>
      <c r="AC141" s="4">
        <f t="shared" si="162"/>
        <v>98.683049586363154</v>
      </c>
      <c r="AD141" s="4">
        <f t="shared" si="162"/>
        <v>96.585707009976133</v>
      </c>
      <c r="AE141" s="4">
        <f t="shared" si="162"/>
        <v>98.417015620585147</v>
      </c>
      <c r="AF141" s="4">
        <f t="shared" si="162"/>
        <v>109.70448725785926</v>
      </c>
      <c r="AG141" s="4">
        <f t="shared" si="162"/>
        <v>140.05768189436506</v>
      </c>
      <c r="AI141" s="4">
        <f t="shared" si="163"/>
        <v>-2.9092184396100436</v>
      </c>
      <c r="AJ141" s="4">
        <f t="shared" si="163"/>
        <v>-3.5874449653803993</v>
      </c>
      <c r="AK141" s="4">
        <f t="shared" si="163"/>
        <v>-0.76595958418241139</v>
      </c>
      <c r="AL141" s="4">
        <f t="shared" si="163"/>
        <v>-2.8683925334125036</v>
      </c>
      <c r="AM141" s="4">
        <f t="shared" si="163"/>
        <v>-3.330667605951021E-3</v>
      </c>
      <c r="AN141" s="4">
        <f t="shared" si="163"/>
        <v>0.55414209949549331</v>
      </c>
      <c r="AO141" s="4">
        <f t="shared" si="163"/>
        <v>-0.89803802032939473</v>
      </c>
      <c r="AP141" s="4">
        <f t="shared" si="163"/>
        <v>0.64453193472633075</v>
      </c>
      <c r="AQ141" s="4">
        <f t="shared" si="163"/>
        <v>-2.1966502911504904</v>
      </c>
      <c r="AR141" s="4">
        <f t="shared" si="163"/>
        <v>2.6697026862802886</v>
      </c>
      <c r="AS141" s="4">
        <f t="shared" si="163"/>
        <v>2.4879504136368524</v>
      </c>
      <c r="AT141" s="4">
        <f t="shared" si="163"/>
        <v>0.85329299002385994</v>
      </c>
      <c r="AU141" s="4">
        <f t="shared" si="163"/>
        <v>2.707984379414853</v>
      </c>
      <c r="AV141" s="4">
        <f t="shared" si="163"/>
        <v>1.045512742140744</v>
      </c>
      <c r="AW141" s="4">
        <f t="shared" si="163"/>
        <v>2.6343181056349465</v>
      </c>
      <c r="AY141" s="2">
        <f t="shared" si="154"/>
        <v>81.204218439610045</v>
      </c>
      <c r="AZ141" s="2">
        <f t="shared" si="154"/>
        <v>81.434660315098995</v>
      </c>
      <c r="BA141" s="2">
        <f t="shared" si="154"/>
        <v>78.701713117207149</v>
      </c>
      <c r="BB141" s="2">
        <f t="shared" si="154"/>
        <v>79.642783013663603</v>
      </c>
      <c r="BC141" s="2">
        <f t="shared" si="154"/>
        <v>80.524420524187377</v>
      </c>
      <c r="BD141" s="2">
        <f t="shared" si="154"/>
        <v>80.46885764670607</v>
      </c>
      <c r="BE141" s="2">
        <f t="shared" si="154"/>
        <v>80.102287561195297</v>
      </c>
      <c r="BF141" s="2">
        <f t="shared" si="154"/>
        <v>79.680915809246173</v>
      </c>
      <c r="BG141" s="2">
        <f t="shared" si="154"/>
        <v>81.571571010583838</v>
      </c>
      <c r="BH141" s="2">
        <f t="shared" si="154"/>
        <v>83.831191921873483</v>
      </c>
      <c r="BI141" s="2">
        <f t="shared" si="154"/>
        <v>82.772510582992197</v>
      </c>
      <c r="BJ141" s="2">
        <f t="shared" si="154"/>
        <v>82.612395671646937</v>
      </c>
      <c r="BK141" s="2">
        <f t="shared" si="154"/>
        <v>84.535707367907719</v>
      </c>
      <c r="BL141" s="2">
        <f t="shared" si="154"/>
        <v>82.492499108281251</v>
      </c>
      <c r="BM141" s="2">
        <f t="shared" si="154"/>
        <v>86.129145257979772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110.25585897435894</v>
      </c>
      <c r="DL141" s="2">
        <f t="shared" si="164"/>
        <v>117.13691025641025</v>
      </c>
      <c r="DM141" s="2">
        <f t="shared" si="164"/>
        <v>117.19840994371481</v>
      </c>
      <c r="DN141" s="2">
        <f t="shared" si="164"/>
        <v>114.49347108013933</v>
      </c>
      <c r="DO141" s="2">
        <f t="shared" si="164"/>
        <v>110.10220900562851</v>
      </c>
      <c r="DP141" s="2">
        <f t="shared" si="164"/>
        <v>115.00865150093809</v>
      </c>
      <c r="DQ141" s="2">
        <f t="shared" si="164"/>
        <v>117.41402496626179</v>
      </c>
      <c r="DR141" s="2">
        <f t="shared" si="164"/>
        <v>122.52251012145749</v>
      </c>
      <c r="DS141" s="2">
        <f t="shared" si="164"/>
        <v>127.8423624831309</v>
      </c>
      <c r="DT141" s="2">
        <f t="shared" si="164"/>
        <v>129.37908416311049</v>
      </c>
      <c r="DU141" s="2">
        <f t="shared" si="164"/>
        <v>121.49181781376521</v>
      </c>
      <c r="DV141" s="2">
        <f t="shared" si="164"/>
        <v>114.88486180107233</v>
      </c>
      <c r="DW141" s="2">
        <f t="shared" si="164"/>
        <v>116.28506410256409</v>
      </c>
      <c r="DX141" s="2">
        <f t="shared" si="164"/>
        <v>101.24070175438595</v>
      </c>
      <c r="DY141" s="2">
        <f t="shared" si="164"/>
        <v>102.06479734019733</v>
      </c>
      <c r="EA141" s="2">
        <f t="shared" si="152"/>
        <v>81.160178865856807</v>
      </c>
      <c r="EB141" s="2">
        <f t="shared" si="152"/>
        <v>81.37380099063904</v>
      </c>
      <c r="EC141" s="2">
        <f t="shared" si="152"/>
        <v>78.633065181518162</v>
      </c>
      <c r="ED141" s="2">
        <f t="shared" si="152"/>
        <v>79.572161282199076</v>
      </c>
      <c r="EE141" s="2">
        <f t="shared" si="151"/>
        <v>80.472925085279456</v>
      </c>
      <c r="EF141" s="2">
        <f t="shared" si="151"/>
        <v>80.410396125707933</v>
      </c>
      <c r="EG141" s="2">
        <f t="shared" si="151"/>
        <v>80.027370151781398</v>
      </c>
      <c r="EH141" s="2">
        <f t="shared" si="151"/>
        <v>79.598084364421638</v>
      </c>
      <c r="EI141" s="2">
        <f t="shared" si="151"/>
        <v>81.483907485122444</v>
      </c>
      <c r="EJ141" s="2">
        <f t="shared" si="151"/>
        <v>83.756093727846576</v>
      </c>
      <c r="EK141" s="2">
        <f t="shared" si="151"/>
        <v>82.698550839057276</v>
      </c>
      <c r="EL141" s="2">
        <f t="shared" si="151"/>
        <v>82.543576632803564</v>
      </c>
      <c r="EM141" s="2">
        <f t="shared" si="135"/>
        <v>84.482617120905587</v>
      </c>
      <c r="EN141" s="2">
        <f t="shared" si="135"/>
        <v>82.472355901189388</v>
      </c>
      <c r="EO141" s="2">
        <f t="shared" si="135"/>
        <v>86.116724364897962</v>
      </c>
      <c r="EQ141" s="2">
        <f t="shared" si="165"/>
        <v>81.446334618689335</v>
      </c>
      <c r="ER141" s="2">
        <f t="shared" si="165"/>
        <v>81.790851088498158</v>
      </c>
      <c r="ES141" s="2">
        <f t="shared" si="165"/>
        <v>79.05371992108627</v>
      </c>
      <c r="ET141" s="2">
        <f t="shared" si="165"/>
        <v>80.05374349605674</v>
      </c>
      <c r="EU141" s="2">
        <f t="shared" si="165"/>
        <v>80.742584373624325</v>
      </c>
      <c r="EV141" s="2">
        <f t="shared" si="165"/>
        <v>80.7541240091399</v>
      </c>
      <c r="EW141" s="2">
        <f t="shared" si="165"/>
        <v>80.585784859552234</v>
      </c>
      <c r="EX141" s="2">
        <f t="shared" si="165"/>
        <v>80.082481901804385</v>
      </c>
      <c r="EY141" s="2">
        <f t="shared" si="165"/>
        <v>82.021775961558916</v>
      </c>
      <c r="EZ141" s="2">
        <f t="shared" si="165"/>
        <v>84.017506285396692</v>
      </c>
      <c r="FA141" s="2">
        <f t="shared" si="165"/>
        <v>83.220310816260692</v>
      </c>
      <c r="FB141" s="2">
        <f t="shared" si="165"/>
        <v>83.085246836656253</v>
      </c>
      <c r="FC141" s="2">
        <f t="shared" si="165"/>
        <v>84.780739693024302</v>
      </c>
      <c r="FD141" s="2">
        <f t="shared" si="165"/>
        <v>82.409646836336577</v>
      </c>
      <c r="FE141" s="2">
        <f t="shared" si="165"/>
        <v>85.792853037351151</v>
      </c>
      <c r="FG141" s="2">
        <f t="shared" si="166"/>
        <v>0.99894321662205232</v>
      </c>
      <c r="FH141" s="2">
        <f t="shared" si="166"/>
        <v>0.99897502741472899</v>
      </c>
      <c r="FI141" s="2">
        <f t="shared" si="166"/>
        <v>0.99886801011636017</v>
      </c>
      <c r="FJ141" s="2">
        <f t="shared" si="166"/>
        <v>0.99876321227616693</v>
      </c>
      <c r="FK141" s="2">
        <f t="shared" si="166"/>
        <v>0.99878663416504254</v>
      </c>
      <c r="FL141" s="2">
        <f t="shared" si="166"/>
        <v>0.9988793473973484</v>
      </c>
      <c r="FM141" s="2">
        <f t="shared" si="166"/>
        <v>0.99875752416419183</v>
      </c>
      <c r="FN141" s="2">
        <f t="shared" si="166"/>
        <v>0.99873780367599352</v>
      </c>
      <c r="FO141" s="2">
        <f t="shared" si="166"/>
        <v>0.99886102004051203</v>
      </c>
      <c r="FP141" s="2">
        <f t="shared" si="166"/>
        <v>0.99863189481072445</v>
      </c>
      <c r="FQ141" s="2">
        <f t="shared" si="166"/>
        <v>0.99877589642216424</v>
      </c>
      <c r="FR141" s="2">
        <f t="shared" si="166"/>
        <v>0.99862945215869914</v>
      </c>
      <c r="FS141" s="2">
        <f t="shared" si="166"/>
        <v>0.99875179593820662</v>
      </c>
      <c r="FT141" s="2">
        <f t="shared" si="166"/>
        <v>0.9988046908618633</v>
      </c>
      <c r="FU141" s="2">
        <f t="shared" si="166"/>
        <v>0.99854359629921841</v>
      </c>
      <c r="FW141" s="2">
        <f t="shared" si="156"/>
        <v>4.6449328776117758E-2</v>
      </c>
      <c r="FX141" s="2">
        <f t="shared" si="156"/>
        <v>5.8034077974644334E-2</v>
      </c>
      <c r="FY141" s="2">
        <f t="shared" si="156"/>
        <v>5.9412989343113502E-2</v>
      </c>
      <c r="FZ141" s="2">
        <f t="shared" si="156"/>
        <v>5.6961165543320341E-2</v>
      </c>
      <c r="GA141" s="2">
        <f t="shared" si="156"/>
        <v>5.7644141168386197E-2</v>
      </c>
      <c r="GB141" s="2">
        <f t="shared" si="156"/>
        <v>5.7280473926343972E-2</v>
      </c>
      <c r="GC141" s="2">
        <f t="shared" si="156"/>
        <v>5.0975366209173624E-2</v>
      </c>
      <c r="GD141" s="2">
        <f t="shared" si="156"/>
        <v>5.9150574089859721E-2</v>
      </c>
      <c r="GE141" s="2">
        <f t="shared" si="156"/>
        <v>6.4815425690697939E-2</v>
      </c>
      <c r="GF141" s="2">
        <f t="shared" si="156"/>
        <v>4.8510079932565661E-2</v>
      </c>
      <c r="GG141" s="2">
        <f t="shared" si="156"/>
        <v>5.0737442870052725E-2</v>
      </c>
      <c r="GH141" s="2">
        <f t="shared" si="156"/>
        <v>4.5218954442928755E-2</v>
      </c>
      <c r="GI141" s="2">
        <f t="shared" si="156"/>
        <v>4.4928847250503126E-2</v>
      </c>
      <c r="GJ141" s="2">
        <f t="shared" si="156"/>
        <v>3.6530096877465799E-2</v>
      </c>
      <c r="GK141" s="2">
        <f t="shared" si="156"/>
        <v>3.3364915324876267E-2</v>
      </c>
      <c r="GM141" s="86">
        <f t="shared" si="157"/>
        <v>7.9840247116299734E-68</v>
      </c>
      <c r="GN141" s="86">
        <f t="shared" si="157"/>
        <v>2.2423855569680012E-190</v>
      </c>
      <c r="GO141" s="86">
        <f t="shared" si="157"/>
        <v>1.2007547974124043E-219</v>
      </c>
      <c r="GP141" s="86">
        <f t="shared" si="157"/>
        <v>7.1086664325770119E-198</v>
      </c>
      <c r="GQ141" s="86">
        <f t="shared" si="157"/>
        <v>1.6609184608191878E-236</v>
      </c>
      <c r="GR141" s="86">
        <f t="shared" si="157"/>
        <v>3.8470646358331815E-305</v>
      </c>
      <c r="GS141" s="86">
        <f t="shared" si="157"/>
        <v>2.3874615684545718E-296</v>
      </c>
      <c r="GT141" s="86">
        <f t="shared" si="157"/>
        <v>2.3445698771601993E-200</v>
      </c>
      <c r="GU141" s="86">
        <f t="shared" si="157"/>
        <v>1.4319382275713059E-238</v>
      </c>
      <c r="GV141" s="86">
        <f t="shared" si="157"/>
        <v>4.329581843073608E-223</v>
      </c>
      <c r="GW141" s="86">
        <f t="shared" si="157"/>
        <v>2.3959733396812983E-241</v>
      </c>
      <c r="GX141" s="86">
        <f t="shared" si="157"/>
        <v>4.1792382755925428E-218</v>
      </c>
      <c r="GY141" s="86">
        <f t="shared" si="157"/>
        <v>2.0604335192811837E-211</v>
      </c>
      <c r="GZ141" s="86">
        <f t="shared" si="157"/>
        <v>4.7513389613245148E-100</v>
      </c>
      <c r="HA141" s="86">
        <f t="shared" si="157"/>
        <v>6.1032834537322723E-97</v>
      </c>
      <c r="HC141" s="86">
        <f t="shared" si="153"/>
        <v>2.7173697118311429E-32</v>
      </c>
      <c r="HD141" s="86">
        <f t="shared" si="153"/>
        <v>3.099586421228453E-76</v>
      </c>
      <c r="HE141" s="86">
        <f t="shared" si="153"/>
        <v>1.0201783259147981E-67</v>
      </c>
      <c r="HF141" s="86">
        <f t="shared" si="153"/>
        <v>1.1222586335813112E-77</v>
      </c>
      <c r="HG141" s="86">
        <f t="shared" si="153"/>
        <v>1.543422142237991E-77</v>
      </c>
      <c r="HH141" s="86">
        <f t="shared" si="153"/>
        <v>6.1131582093137011E-123</v>
      </c>
      <c r="HI141" s="86">
        <f t="shared" si="153"/>
        <v>1.1068147048246648E-107</v>
      </c>
      <c r="HJ141" s="86">
        <f t="shared" si="153"/>
        <v>6.0940696074845895E-124</v>
      </c>
      <c r="HK141" s="86">
        <f t="shared" si="153"/>
        <v>1.1067400338018028E-107</v>
      </c>
      <c r="HL141" s="86">
        <f t="shared" si="161"/>
        <v>7.6156772722910395E-108</v>
      </c>
      <c r="HM141" s="86">
        <f t="shared" si="161"/>
        <v>5.4145839880041031E-100</v>
      </c>
      <c r="HN141" s="86">
        <f t="shared" si="161"/>
        <v>4.1584895194060843E-83</v>
      </c>
      <c r="HO141" s="86">
        <f t="shared" si="161"/>
        <v>7.7356687859957264E-79</v>
      </c>
      <c r="HP141" s="86">
        <f t="shared" si="161"/>
        <v>1.3853679661303904E-40</v>
      </c>
      <c r="HQ141" s="86">
        <f t="shared" si="161"/>
        <v>3.752030149080332E-33</v>
      </c>
      <c r="HS141" s="86">
        <f t="shared" si="158"/>
        <v>0.32412886040547934</v>
      </c>
      <c r="HT141" s="86">
        <f t="shared" si="158"/>
        <v>0.42587707710701017</v>
      </c>
      <c r="HU141" s="86">
        <f t="shared" si="158"/>
        <v>0.40834816804192675</v>
      </c>
      <c r="HV141" s="86">
        <f t="shared" si="158"/>
        <v>0.37803446281542036</v>
      </c>
      <c r="HW141" s="86">
        <f t="shared" si="158"/>
        <v>0.47799455991880102</v>
      </c>
      <c r="HX141" s="86">
        <f t="shared" si="158"/>
        <v>0.37337645345098208</v>
      </c>
      <c r="HY141" s="86">
        <f t="shared" si="158"/>
        <v>0.37688530445405322</v>
      </c>
      <c r="HZ141" s="86">
        <f t="shared" si="158"/>
        <v>0.43987551468672959</v>
      </c>
      <c r="IA141" s="86">
        <f t="shared" si="158"/>
        <v>0.49188168623811424</v>
      </c>
      <c r="IB141" s="86">
        <f t="shared" si="158"/>
        <v>0.27711440347763938</v>
      </c>
      <c r="IC141" s="86">
        <f t="shared" si="158"/>
        <v>0.36834189808258211</v>
      </c>
      <c r="ID141" s="86">
        <f t="shared" si="158"/>
        <v>0.28574727661858362</v>
      </c>
      <c r="IE141" s="86">
        <f t="shared" si="158"/>
        <v>0.26537138093146584</v>
      </c>
      <c r="IF141" s="86">
        <f t="shared" si="158"/>
        <v>0.27659509204527799</v>
      </c>
      <c r="IG141" s="86">
        <f t="shared" si="158"/>
        <v>0.24277088955210657</v>
      </c>
      <c r="II141" s="86">
        <f t="shared" si="159"/>
        <v>3.5031036419964206E-18</v>
      </c>
      <c r="IJ141" s="86">
        <f t="shared" si="159"/>
        <v>3.482656481813912E-14</v>
      </c>
      <c r="IK141" s="86">
        <f t="shared" si="159"/>
        <v>1.9260421189126398E-17</v>
      </c>
      <c r="IL141" s="86">
        <f t="shared" si="159"/>
        <v>2.0476012787629122E-19</v>
      </c>
      <c r="IM141" s="86">
        <f t="shared" si="159"/>
        <v>1.7378648918587547E-18</v>
      </c>
      <c r="IN141" s="86">
        <f t="shared" si="159"/>
        <v>6.5649362711822564E-20</v>
      </c>
      <c r="IO141" s="86">
        <f t="shared" si="159"/>
        <v>2.6449558339442687E-21</v>
      </c>
      <c r="IP141" s="86">
        <f t="shared" si="159"/>
        <v>6.4545182108348822E-19</v>
      </c>
      <c r="IQ141" s="86">
        <f t="shared" si="159"/>
        <v>5.0828727499889711E-19</v>
      </c>
      <c r="IR141" s="86">
        <f t="shared" si="159"/>
        <v>2.0519958715044105E-22</v>
      </c>
      <c r="IS141" s="86">
        <f t="shared" si="159"/>
        <v>2.6236057919275971E-22</v>
      </c>
      <c r="IT141" s="86">
        <f t="shared" si="159"/>
        <v>6.6157267939059749E-23</v>
      </c>
      <c r="IU141" s="86">
        <f t="shared" si="159"/>
        <v>2.5812369245456004E-21</v>
      </c>
      <c r="IV141" s="86">
        <f t="shared" si="159"/>
        <v>4.384576793336633E-13</v>
      </c>
      <c r="IW141" s="86">
        <f t="shared" si="159"/>
        <v>1.115013508766145E-12</v>
      </c>
      <c r="IY141" s="86">
        <f t="shared" si="160"/>
        <v>0.32412886040547934</v>
      </c>
      <c r="IZ141" s="86">
        <f t="shared" si="160"/>
        <v>0.42587707710704498</v>
      </c>
      <c r="JA141" s="86">
        <f t="shared" si="160"/>
        <v>0.40834816804192675</v>
      </c>
      <c r="JB141" s="86">
        <f t="shared" si="160"/>
        <v>0.37803446281542036</v>
      </c>
      <c r="JC141" s="86">
        <f t="shared" si="160"/>
        <v>0.47799455991880102</v>
      </c>
      <c r="JD141" s="86">
        <f t="shared" si="160"/>
        <v>0.37337645345098208</v>
      </c>
      <c r="JE141" s="86">
        <f t="shared" si="160"/>
        <v>0.37688530445405322</v>
      </c>
      <c r="JF141" s="86">
        <f t="shared" si="160"/>
        <v>0.43987551468672959</v>
      </c>
      <c r="JG141" s="86">
        <f t="shared" si="160"/>
        <v>0.49188168623811424</v>
      </c>
      <c r="JH141" s="86">
        <f t="shared" si="160"/>
        <v>0.27711440347763938</v>
      </c>
      <c r="JI141" s="86">
        <f t="shared" si="160"/>
        <v>0.36834189808258211</v>
      </c>
      <c r="JJ141" s="86">
        <f t="shared" si="160"/>
        <v>0.28574727661858362</v>
      </c>
      <c r="JK141" s="86">
        <f t="shared" si="160"/>
        <v>0.26537138093146584</v>
      </c>
      <c r="JL141" s="86">
        <f t="shared" si="160"/>
        <v>0.27659509204571647</v>
      </c>
      <c r="JM141" s="86">
        <f t="shared" si="160"/>
        <v>0.2427708895532216</v>
      </c>
    </row>
    <row r="142" spans="2:273" x14ac:dyDescent="0.25">
      <c r="B142" s="2">
        <v>115</v>
      </c>
      <c r="C142" s="37">
        <v>79</v>
      </c>
      <c r="D142" s="37">
        <v>84.263000000000005</v>
      </c>
      <c r="E142" s="37">
        <v>83.75</v>
      </c>
      <c r="F142" s="37">
        <v>87.293000000000006</v>
      </c>
      <c r="G142" s="37">
        <v>89.268000000000001</v>
      </c>
      <c r="H142" s="37">
        <v>89.65</v>
      </c>
      <c r="I142" s="37">
        <v>93.625</v>
      </c>
      <c r="J142" s="37">
        <v>90.174999999999997</v>
      </c>
      <c r="K142" s="37">
        <v>95.634</v>
      </c>
      <c r="L142" s="37">
        <v>95.828999999999994</v>
      </c>
      <c r="M142" s="37">
        <v>100.902</v>
      </c>
      <c r="N142" s="37">
        <v>98.488</v>
      </c>
      <c r="O142" s="37">
        <v>99.375</v>
      </c>
      <c r="P142" s="37">
        <v>114.05</v>
      </c>
      <c r="Q142" s="37">
        <v>148.56399999999999</v>
      </c>
      <c r="S142" s="4">
        <f t="shared" si="162"/>
        <v>80.974932645369208</v>
      </c>
      <c r="T142" s="4">
        <f t="shared" si="162"/>
        <v>84.633319130069651</v>
      </c>
      <c r="U142" s="4">
        <f t="shared" si="162"/>
        <v>81.239564689260163</v>
      </c>
      <c r="V142" s="4">
        <f t="shared" si="162"/>
        <v>85.659078438239547</v>
      </c>
      <c r="W142" s="4">
        <f t="shared" si="162"/>
        <v>87.556228619248614</v>
      </c>
      <c r="X142" s="4">
        <f t="shared" si="162"/>
        <v>90.380815383584618</v>
      </c>
      <c r="Y142" s="4">
        <f t="shared" si="162"/>
        <v>91.701459738695945</v>
      </c>
      <c r="Z142" s="4">
        <f t="shared" si="162"/>
        <v>92.135208559983539</v>
      </c>
      <c r="AA142" s="4">
        <f t="shared" si="162"/>
        <v>97.327562215769632</v>
      </c>
      <c r="AB142" s="4">
        <f t="shared" si="162"/>
        <v>97.873043671421286</v>
      </c>
      <c r="AC142" s="4">
        <f t="shared" si="162"/>
        <v>99.863501720556059</v>
      </c>
      <c r="AD142" s="4">
        <f t="shared" si="162"/>
        <v>98.634918236793382</v>
      </c>
      <c r="AE142" s="4">
        <f t="shared" si="162"/>
        <v>100.57502719368466</v>
      </c>
      <c r="AF142" s="4">
        <f t="shared" si="162"/>
        <v>112.79076690587145</v>
      </c>
      <c r="AG142" s="4">
        <f t="shared" si="162"/>
        <v>147.19225218357229</v>
      </c>
      <c r="AI142" s="4">
        <f t="shared" si="163"/>
        <v>-1.9749326453692078</v>
      </c>
      <c r="AJ142" s="4">
        <f t="shared" si="163"/>
        <v>-0.37031913006964601</v>
      </c>
      <c r="AK142" s="4">
        <f t="shared" si="163"/>
        <v>2.5104353107398367</v>
      </c>
      <c r="AL142" s="4">
        <f t="shared" si="163"/>
        <v>1.6339215617604594</v>
      </c>
      <c r="AM142" s="4">
        <f t="shared" si="163"/>
        <v>1.7117713807513866</v>
      </c>
      <c r="AN142" s="4">
        <f t="shared" si="163"/>
        <v>-0.73081538358461273</v>
      </c>
      <c r="AO142" s="4">
        <f t="shared" si="163"/>
        <v>1.9235402613040549</v>
      </c>
      <c r="AP142" s="4">
        <f t="shared" si="163"/>
        <v>-1.9602085599835419</v>
      </c>
      <c r="AQ142" s="4">
        <f t="shared" si="163"/>
        <v>-1.6935622157696315</v>
      </c>
      <c r="AR142" s="4">
        <f t="shared" si="163"/>
        <v>-2.0440436714212922</v>
      </c>
      <c r="AS142" s="4">
        <f t="shared" si="163"/>
        <v>1.0384982794439424</v>
      </c>
      <c r="AT142" s="4">
        <f t="shared" si="163"/>
        <v>-0.14691823679338256</v>
      </c>
      <c r="AU142" s="4">
        <f t="shared" si="163"/>
        <v>-1.2000271936846616</v>
      </c>
      <c r="AV142" s="4">
        <f t="shared" si="163"/>
        <v>1.2592330941285468</v>
      </c>
      <c r="AW142" s="4">
        <f t="shared" si="163"/>
        <v>1.3717478164276997</v>
      </c>
      <c r="AY142" s="2">
        <f t="shared" si="154"/>
        <v>80.974932645369208</v>
      </c>
      <c r="AZ142" s="2">
        <f t="shared" si="154"/>
        <v>81.251925860364096</v>
      </c>
      <c r="BA142" s="2">
        <f t="shared" si="154"/>
        <v>78.505608790138325</v>
      </c>
      <c r="BB142" s="2">
        <f t="shared" si="154"/>
        <v>79.466253334736649</v>
      </c>
      <c r="BC142" s="2">
        <f t="shared" si="154"/>
        <v>80.362213898072795</v>
      </c>
      <c r="BD142" s="2">
        <f t="shared" si="154"/>
        <v>80.338486829386838</v>
      </c>
      <c r="BE142" s="2">
        <f t="shared" si="154"/>
        <v>79.92288121018791</v>
      </c>
      <c r="BF142" s="2">
        <f t="shared" si="154"/>
        <v>79.533120056635539</v>
      </c>
      <c r="BG142" s="2">
        <f t="shared" si="154"/>
        <v>81.372086354330634</v>
      </c>
      <c r="BH142" s="2">
        <f t="shared" si="154"/>
        <v>83.679052858192861</v>
      </c>
      <c r="BI142" s="2">
        <f t="shared" si="154"/>
        <v>82.600062861352356</v>
      </c>
      <c r="BJ142" s="2">
        <f t="shared" si="154"/>
        <v>82.483154163809303</v>
      </c>
      <c r="BK142" s="2">
        <f t="shared" si="154"/>
        <v>84.372630886954866</v>
      </c>
      <c r="BL142" s="2">
        <f t="shared" si="154"/>
        <v>82.397837407621722</v>
      </c>
      <c r="BM142" s="2">
        <f t="shared" si="154"/>
        <v>86.054082814735082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110.40234439946016</v>
      </c>
      <c r="DL142" s="2">
        <f t="shared" si="164"/>
        <v>117.34134143049931</v>
      </c>
      <c r="DM142" s="2">
        <f t="shared" si="164"/>
        <v>117.44180581613507</v>
      </c>
      <c r="DN142" s="2">
        <f t="shared" si="164"/>
        <v>114.7102264808362</v>
      </c>
      <c r="DO142" s="2">
        <f t="shared" si="164"/>
        <v>110.24473236397748</v>
      </c>
      <c r="DP142" s="2">
        <f t="shared" si="164"/>
        <v>115.23392823639774</v>
      </c>
      <c r="DQ142" s="2">
        <f t="shared" si="164"/>
        <v>117.64178812415653</v>
      </c>
      <c r="DR142" s="2">
        <f t="shared" si="164"/>
        <v>122.81901315789474</v>
      </c>
      <c r="DS142" s="2">
        <f t="shared" si="164"/>
        <v>128.20091025641025</v>
      </c>
      <c r="DT142" s="2">
        <f t="shared" si="164"/>
        <v>129.72698767188243</v>
      </c>
      <c r="DU142" s="2">
        <f t="shared" si="164"/>
        <v>121.77123547434076</v>
      </c>
      <c r="DV142" s="2">
        <f t="shared" si="164"/>
        <v>115.05506477732794</v>
      </c>
      <c r="DW142" s="2">
        <f t="shared" si="164"/>
        <v>116.44910256410256</v>
      </c>
      <c r="DX142" s="2">
        <f t="shared" si="164"/>
        <v>101.34663292847502</v>
      </c>
      <c r="DY142" s="2">
        <f t="shared" si="164"/>
        <v>102.13870351780351</v>
      </c>
      <c r="EA142" s="2">
        <f t="shared" si="152"/>
        <v>80.930449247934064</v>
      </c>
      <c r="EB142" s="2">
        <f t="shared" si="152"/>
        <v>81.189684010248868</v>
      </c>
      <c r="EC142" s="2">
        <f t="shared" si="152"/>
        <v>78.436114313486144</v>
      </c>
      <c r="ED142" s="2">
        <f t="shared" si="152"/>
        <v>79.39458249946901</v>
      </c>
      <c r="EE142" s="2">
        <f t="shared" si="151"/>
        <v>80.310609813697198</v>
      </c>
      <c r="EF142" s="2">
        <f t="shared" si="151"/>
        <v>80.280079844767414</v>
      </c>
      <c r="EG142" s="2">
        <f t="shared" si="151"/>
        <v>79.846968828787539</v>
      </c>
      <c r="EH142" s="2">
        <f t="shared" si="151"/>
        <v>79.449783690323358</v>
      </c>
      <c r="EI142" s="2">
        <f t="shared" si="151"/>
        <v>81.283125110896236</v>
      </c>
      <c r="EJ142" s="2">
        <f t="shared" si="151"/>
        <v>83.606839745393003</v>
      </c>
      <c r="EK142" s="2">
        <f t="shared" si="151"/>
        <v>82.52539903130382</v>
      </c>
      <c r="EL142" s="2">
        <f t="shared" si="151"/>
        <v>82.41372176631981</v>
      </c>
      <c r="EM142" s="2">
        <f t="shared" si="135"/>
        <v>84.320262598595221</v>
      </c>
      <c r="EN142" s="2">
        <f t="shared" si="135"/>
        <v>82.379842177493146</v>
      </c>
      <c r="EO142" s="2">
        <f t="shared" si="135"/>
        <v>86.045136123405172</v>
      </c>
      <c r="EQ142" s="2">
        <f t="shared" si="165"/>
        <v>81.247504662908383</v>
      </c>
      <c r="ER142" s="2">
        <f t="shared" si="165"/>
        <v>81.63919844789713</v>
      </c>
      <c r="ES142" s="2">
        <f t="shared" si="165"/>
        <v>78.887245984847084</v>
      </c>
      <c r="ET142" s="2">
        <f t="shared" si="165"/>
        <v>79.907044338935791</v>
      </c>
      <c r="EU142" s="2">
        <f t="shared" si="165"/>
        <v>80.604541510192618</v>
      </c>
      <c r="EV142" s="2">
        <f t="shared" si="165"/>
        <v>80.643166470981257</v>
      </c>
      <c r="EW142" s="2">
        <f t="shared" si="165"/>
        <v>80.441728650751244</v>
      </c>
      <c r="EX142" s="2">
        <f t="shared" si="165"/>
        <v>79.967806258788102</v>
      </c>
      <c r="EY142" s="2">
        <f t="shared" si="165"/>
        <v>81.852594496218103</v>
      </c>
      <c r="EZ142" s="2">
        <f t="shared" si="165"/>
        <v>83.883760016937472</v>
      </c>
      <c r="FA142" s="2">
        <f t="shared" si="165"/>
        <v>83.082559241409911</v>
      </c>
      <c r="FB142" s="2">
        <f t="shared" si="165"/>
        <v>82.993617847050615</v>
      </c>
      <c r="FC142" s="2">
        <f t="shared" si="165"/>
        <v>84.642164703433195</v>
      </c>
      <c r="FD142" s="2">
        <f t="shared" si="165"/>
        <v>82.312614648815696</v>
      </c>
      <c r="FE142" s="2">
        <f t="shared" si="165"/>
        <v>85.704208987047764</v>
      </c>
      <c r="FG142" s="2">
        <f t="shared" si="166"/>
        <v>0.99903611247691426</v>
      </c>
      <c r="FH142" s="2">
        <f t="shared" si="166"/>
        <v>0.99906512957952009</v>
      </c>
      <c r="FI142" s="2">
        <f t="shared" si="166"/>
        <v>0.99896751011715501</v>
      </c>
      <c r="FJ142" s="2">
        <f t="shared" si="166"/>
        <v>0.99887191342708603</v>
      </c>
      <c r="FK142" s="2">
        <f t="shared" si="166"/>
        <v>0.99889327904952008</v>
      </c>
      <c r="FL142" s="2">
        <f t="shared" si="166"/>
        <v>0.99897785189002686</v>
      </c>
      <c r="FM142" s="2">
        <f t="shared" si="166"/>
        <v>0.99886672467545357</v>
      </c>
      <c r="FN142" s="2">
        <f t="shared" si="166"/>
        <v>0.99884873541213182</v>
      </c>
      <c r="FO142" s="2">
        <f t="shared" si="166"/>
        <v>0.99896113381816043</v>
      </c>
      <c r="FP142" s="2">
        <f t="shared" si="166"/>
        <v>0.9987521230205334</v>
      </c>
      <c r="FQ142" s="2">
        <f t="shared" si="166"/>
        <v>0.99888348401098681</v>
      </c>
      <c r="FR142" s="2">
        <f t="shared" si="166"/>
        <v>0.99874989475849363</v>
      </c>
      <c r="FS142" s="2">
        <f t="shared" si="166"/>
        <v>0.9988614993261774</v>
      </c>
      <c r="FT142" s="2">
        <f t="shared" si="166"/>
        <v>0.99890975044346109</v>
      </c>
      <c r="FU142" s="2">
        <f t="shared" si="166"/>
        <v>0.99867157380359528</v>
      </c>
      <c r="FW142" s="2">
        <f t="shared" si="156"/>
        <v>5.070345642323016E-2</v>
      </c>
      <c r="FX142" s="2">
        <f t="shared" si="156"/>
        <v>6.3278801656596176E-2</v>
      </c>
      <c r="FY142" s="2">
        <f t="shared" si="156"/>
        <v>6.4773760428213284E-2</v>
      </c>
      <c r="FZ142" s="2">
        <f t="shared" si="156"/>
        <v>6.2115320648206282E-2</v>
      </c>
      <c r="GA142" s="2">
        <f t="shared" si="156"/>
        <v>6.2855976525321142E-2</v>
      </c>
      <c r="GB142" s="2">
        <f t="shared" si="156"/>
        <v>6.2461608090921425E-2</v>
      </c>
      <c r="GC142" s="2">
        <f t="shared" si="156"/>
        <v>5.5619838589657571E-2</v>
      </c>
      <c r="GD142" s="2">
        <f t="shared" si="156"/>
        <v>6.4489291117258055E-2</v>
      </c>
      <c r="GE142" s="2">
        <f t="shared" si="156"/>
        <v>7.0627050648521345E-2</v>
      </c>
      <c r="GF142" s="2">
        <f t="shared" si="156"/>
        <v>5.2942465464986023E-2</v>
      </c>
      <c r="GG142" s="2">
        <f t="shared" si="156"/>
        <v>5.5361502128485264E-2</v>
      </c>
      <c r="GH142" s="2">
        <f t="shared" si="156"/>
        <v>4.9366230352073728E-2</v>
      </c>
      <c r="GI142" s="2">
        <f t="shared" si="156"/>
        <v>4.9050882776050089E-2</v>
      </c>
      <c r="GJ142" s="2">
        <f t="shared" si="156"/>
        <v>3.9913784270156967E-2</v>
      </c>
      <c r="GK142" s="2">
        <f t="shared" si="156"/>
        <v>3.6466516931604118E-2</v>
      </c>
      <c r="GM142" s="86">
        <f t="shared" si="157"/>
        <v>2.7966447078971737E-70</v>
      </c>
      <c r="GN142" s="86">
        <f t="shared" si="157"/>
        <v>1.8195870807424489E-197</v>
      </c>
      <c r="GO142" s="86">
        <f t="shared" si="157"/>
        <v>8.465836769695618E-228</v>
      </c>
      <c r="GP142" s="86">
        <f t="shared" si="157"/>
        <v>3.3017622291149496E-205</v>
      </c>
      <c r="GQ142" s="86">
        <f t="shared" si="157"/>
        <v>3.3356956883426768E-245</v>
      </c>
      <c r="GR142" s="86">
        <f t="shared" si="157"/>
        <v>0</v>
      </c>
      <c r="GS142" s="86">
        <f t="shared" si="157"/>
        <v>2.7840033708915122E-307</v>
      </c>
      <c r="GT142" s="86">
        <f t="shared" si="157"/>
        <v>1.0968815632537359E-207</v>
      </c>
      <c r="GU142" s="86">
        <f t="shared" si="157"/>
        <v>3.2479495558169174E-247</v>
      </c>
      <c r="GV142" s="86">
        <f t="shared" si="157"/>
        <v>2.7973012896663194E-231</v>
      </c>
      <c r="GW142" s="86">
        <f t="shared" si="157"/>
        <v>3.9511800309275045E-250</v>
      </c>
      <c r="GX142" s="86">
        <f t="shared" si="157"/>
        <v>3.2021717912941952E-226</v>
      </c>
      <c r="GY142" s="86">
        <f t="shared" si="157"/>
        <v>3.404424149287111E-219</v>
      </c>
      <c r="GZ142" s="86">
        <f t="shared" si="157"/>
        <v>1.1736720438485281E-103</v>
      </c>
      <c r="HA142" s="86">
        <f t="shared" si="157"/>
        <v>1.8053125780183805E-100</v>
      </c>
      <c r="HC142" s="86">
        <f t="shared" si="153"/>
        <v>3.335408896061507E-34</v>
      </c>
      <c r="HD142" s="86">
        <f t="shared" si="153"/>
        <v>5.5171415164249238E-81</v>
      </c>
      <c r="HE142" s="86">
        <f t="shared" si="153"/>
        <v>6.9927502010952076E-72</v>
      </c>
      <c r="HF142" s="86">
        <f t="shared" si="153"/>
        <v>1.920316464058425E-82</v>
      </c>
      <c r="HG142" s="86">
        <f t="shared" si="153"/>
        <v>3.4840338050222385E-82</v>
      </c>
      <c r="HH142" s="86">
        <f t="shared" si="153"/>
        <v>3.1277314043396664E-130</v>
      </c>
      <c r="HI142" s="86">
        <f t="shared" si="153"/>
        <v>3.2255891904799937E-114</v>
      </c>
      <c r="HJ142" s="86">
        <f t="shared" si="153"/>
        <v>2.1638776118006454E-131</v>
      </c>
      <c r="HK142" s="86">
        <f t="shared" si="153"/>
        <v>5.4009991372636293E-114</v>
      </c>
      <c r="HL142" s="86">
        <f t="shared" si="161"/>
        <v>2.074113907908309E-114</v>
      </c>
      <c r="HM142" s="86">
        <f t="shared" si="161"/>
        <v>6.0364194083529833E-106</v>
      </c>
      <c r="HN142" s="86">
        <f t="shared" si="161"/>
        <v>3.0839435371990514E-88</v>
      </c>
      <c r="HO142" s="86">
        <f t="shared" si="161"/>
        <v>1.0604610697414846E-83</v>
      </c>
      <c r="HP142" s="86">
        <f t="shared" si="161"/>
        <v>5.2386868629780023E-43</v>
      </c>
      <c r="HQ142" s="86">
        <f t="shared" si="161"/>
        <v>3.7337960312581595E-35</v>
      </c>
      <c r="HS142" s="86">
        <f t="shared" si="158"/>
        <v>0.3961292017219562</v>
      </c>
      <c r="HT142" s="86">
        <f t="shared" si="158"/>
        <v>0.48359429402370535</v>
      </c>
      <c r="HU142" s="86">
        <f t="shared" si="158"/>
        <v>0.4764800746946567</v>
      </c>
      <c r="HV142" s="86">
        <f t="shared" si="158"/>
        <v>0.45402001697886535</v>
      </c>
      <c r="HW142" s="86">
        <f t="shared" si="158"/>
        <v>0.52397286767113738</v>
      </c>
      <c r="HX142" s="86">
        <f t="shared" si="158"/>
        <v>0.45108698053547142</v>
      </c>
      <c r="HY142" s="86">
        <f t="shared" si="158"/>
        <v>0.45368052553435517</v>
      </c>
      <c r="HZ142" s="86">
        <f t="shared" si="158"/>
        <v>0.50218670240570473</v>
      </c>
      <c r="IA142" s="86">
        <f t="shared" si="158"/>
        <v>0.53128982156939253</v>
      </c>
      <c r="IB142" s="86">
        <f t="shared" si="158"/>
        <v>0.35796743300618372</v>
      </c>
      <c r="IC142" s="86">
        <f t="shared" si="158"/>
        <v>0.44789030304525379</v>
      </c>
      <c r="ID142" s="86">
        <f t="shared" si="158"/>
        <v>0.36599737098461083</v>
      </c>
      <c r="IE142" s="86">
        <f t="shared" si="158"/>
        <v>0.34111500493662805</v>
      </c>
      <c r="IF142" s="86">
        <f t="shared" si="158"/>
        <v>0.33348375540111846</v>
      </c>
      <c r="IG142" s="86">
        <f t="shared" si="158"/>
        <v>0.29388904677408906</v>
      </c>
      <c r="II142" s="86">
        <f t="shared" si="159"/>
        <v>3.4885823034869522E-17</v>
      </c>
      <c r="IJ142" s="86">
        <f t="shared" si="159"/>
        <v>2.3245840882625315E-13</v>
      </c>
      <c r="IK142" s="86">
        <f t="shared" si="159"/>
        <v>2.1244744164290356E-16</v>
      </c>
      <c r="IL142" s="86">
        <f t="shared" si="159"/>
        <v>2.9066548663675463E-18</v>
      </c>
      <c r="IM142" s="86">
        <f t="shared" si="159"/>
        <v>2.1764696981487317E-17</v>
      </c>
      <c r="IN142" s="86">
        <f t="shared" si="159"/>
        <v>1.0078205666893048E-18</v>
      </c>
      <c r="IO142" s="86">
        <f t="shared" si="159"/>
        <v>4.414842648472331E-20</v>
      </c>
      <c r="IP142" s="86">
        <f t="shared" si="159"/>
        <v>8.8334756583588398E-18</v>
      </c>
      <c r="IQ142" s="86">
        <f t="shared" si="159"/>
        <v>7.7647412896063782E-18</v>
      </c>
      <c r="IR142" s="86">
        <f t="shared" si="159"/>
        <v>3.8067137811885785E-21</v>
      </c>
      <c r="IS142" s="86">
        <f t="shared" si="159"/>
        <v>5.0218748675784606E-21</v>
      </c>
      <c r="IT142" s="86">
        <f t="shared" si="159"/>
        <v>1.2238215550052766E-21</v>
      </c>
      <c r="IU142" s="86">
        <f t="shared" si="159"/>
        <v>3.8256397948527151E-20</v>
      </c>
      <c r="IV142" s="86">
        <f t="shared" si="159"/>
        <v>1.9323076782237322E-12</v>
      </c>
      <c r="IW142" s="86">
        <f t="shared" si="159"/>
        <v>4.4879765884665202E-12</v>
      </c>
      <c r="IY142" s="86">
        <f t="shared" si="160"/>
        <v>0.39612920172195626</v>
      </c>
      <c r="IZ142" s="86">
        <f t="shared" si="160"/>
        <v>0.48359429402393783</v>
      </c>
      <c r="JA142" s="86">
        <f t="shared" si="160"/>
        <v>0.47648007469465692</v>
      </c>
      <c r="JB142" s="86">
        <f t="shared" si="160"/>
        <v>0.45402001697886535</v>
      </c>
      <c r="JC142" s="86">
        <f t="shared" si="160"/>
        <v>0.52397286767113738</v>
      </c>
      <c r="JD142" s="86">
        <f t="shared" si="160"/>
        <v>0.45108698053547142</v>
      </c>
      <c r="JE142" s="86">
        <f t="shared" si="160"/>
        <v>0.45368052553435517</v>
      </c>
      <c r="JF142" s="86">
        <f t="shared" si="160"/>
        <v>0.50218670240570473</v>
      </c>
      <c r="JG142" s="86">
        <f t="shared" si="160"/>
        <v>0.53128982156939253</v>
      </c>
      <c r="JH142" s="86">
        <f t="shared" si="160"/>
        <v>0.35796743300618372</v>
      </c>
      <c r="JI142" s="86">
        <f t="shared" si="160"/>
        <v>0.44789030304525379</v>
      </c>
      <c r="JJ142" s="86">
        <f t="shared" si="160"/>
        <v>0.36599737098461083</v>
      </c>
      <c r="JK142" s="86">
        <f t="shared" si="160"/>
        <v>0.34111500493662805</v>
      </c>
      <c r="JL142" s="86">
        <f t="shared" si="160"/>
        <v>0.33348375540305075</v>
      </c>
      <c r="JM142" s="86">
        <f t="shared" si="160"/>
        <v>0.29388904677857702</v>
      </c>
    </row>
    <row r="143" spans="2:273" x14ac:dyDescent="0.25">
      <c r="B143" s="2">
        <v>116</v>
      </c>
      <c r="C143" s="37">
        <v>81.704999999999998</v>
      </c>
      <c r="D143" s="37">
        <v>86.789000000000001</v>
      </c>
      <c r="E143" s="37">
        <v>80.8</v>
      </c>
      <c r="F143" s="37">
        <v>86.072999999999993</v>
      </c>
      <c r="G143" s="37">
        <v>88.049000000000007</v>
      </c>
      <c r="H143" s="37">
        <v>91.35</v>
      </c>
      <c r="I143" s="37">
        <v>89.4</v>
      </c>
      <c r="J143" s="37">
        <v>91.974999999999994</v>
      </c>
      <c r="K143" s="37">
        <v>94.659000000000006</v>
      </c>
      <c r="L143" s="37">
        <v>100.024</v>
      </c>
      <c r="M143" s="37">
        <v>97.537000000000006</v>
      </c>
      <c r="N143" s="37">
        <v>102.41500000000001</v>
      </c>
      <c r="O143" s="37">
        <v>101.52500000000001</v>
      </c>
      <c r="P143" s="37">
        <v>114.85</v>
      </c>
      <c r="Q143" s="37">
        <v>154.256</v>
      </c>
      <c r="S143" s="4">
        <f t="shared" si="162"/>
        <v>80.746211083993998</v>
      </c>
      <c r="T143" s="4">
        <f t="shared" si="162"/>
        <v>84.361391416225601</v>
      </c>
      <c r="U143" s="4">
        <f t="shared" si="162"/>
        <v>80.974806090088109</v>
      </c>
      <c r="V143" s="4">
        <f t="shared" si="162"/>
        <v>85.475830914660875</v>
      </c>
      <c r="W143" s="4">
        <f t="shared" si="162"/>
        <v>86.630610774207355</v>
      </c>
      <c r="X143" s="4">
        <f t="shared" si="162"/>
        <v>90.2657670109501</v>
      </c>
      <c r="Y143" s="4">
        <f t="shared" si="162"/>
        <v>91.508542189629225</v>
      </c>
      <c r="Z143" s="4">
        <f t="shared" si="162"/>
        <v>91.167381614697248</v>
      </c>
      <c r="AA143" s="4">
        <f t="shared" si="162"/>
        <v>94.885509414255594</v>
      </c>
      <c r="AB143" s="4">
        <f t="shared" si="162"/>
        <v>99.05345171636796</v>
      </c>
      <c r="AC143" s="4">
        <f t="shared" si="162"/>
        <v>99.768593125446955</v>
      </c>
      <c r="AD143" s="4">
        <f t="shared" si="162"/>
        <v>99.893316255432381</v>
      </c>
      <c r="AE143" s="4">
        <f t="shared" si="162"/>
        <v>102.11112235714698</v>
      </c>
      <c r="AF143" s="4">
        <f t="shared" si="162"/>
        <v>115.1318376463996</v>
      </c>
      <c r="AG143" s="4">
        <f t="shared" si="162"/>
        <v>153.5998883766685</v>
      </c>
      <c r="AI143" s="4">
        <f t="shared" si="163"/>
        <v>0.95878891600600014</v>
      </c>
      <c r="AJ143" s="4">
        <f t="shared" si="163"/>
        <v>2.4276085837744006</v>
      </c>
      <c r="AK143" s="4">
        <f t="shared" si="163"/>
        <v>-0.17480609008811143</v>
      </c>
      <c r="AL143" s="4">
        <f t="shared" si="163"/>
        <v>0.59716908533911806</v>
      </c>
      <c r="AM143" s="4">
        <f t="shared" si="163"/>
        <v>1.4183892257926516</v>
      </c>
      <c r="AN143" s="4">
        <f t="shared" si="163"/>
        <v>1.0842329890498945</v>
      </c>
      <c r="AO143" s="4">
        <f t="shared" si="163"/>
        <v>-2.1085421896292189</v>
      </c>
      <c r="AP143" s="4">
        <f t="shared" si="163"/>
        <v>0.80761838530274588</v>
      </c>
      <c r="AQ143" s="4">
        <f t="shared" si="163"/>
        <v>-0.22650941425558813</v>
      </c>
      <c r="AR143" s="4">
        <f t="shared" si="163"/>
        <v>0.97054828363204138</v>
      </c>
      <c r="AS143" s="4">
        <f t="shared" si="163"/>
        <v>-2.231593125446949</v>
      </c>
      <c r="AT143" s="4">
        <f t="shared" si="163"/>
        <v>2.5216837445676248</v>
      </c>
      <c r="AU143" s="4">
        <f t="shared" si="163"/>
        <v>-0.58612235714697647</v>
      </c>
      <c r="AV143" s="4">
        <f t="shared" si="163"/>
        <v>-0.28183764639960884</v>
      </c>
      <c r="AW143" s="4">
        <f t="shared" si="163"/>
        <v>0.65611162333149764</v>
      </c>
      <c r="AY143" s="2">
        <f t="shared" si="154"/>
        <v>80.746211083993984</v>
      </c>
      <c r="AZ143" s="2">
        <f t="shared" si="154"/>
        <v>81.069962818222905</v>
      </c>
      <c r="BA143" s="2">
        <f t="shared" si="154"/>
        <v>78.310303730590164</v>
      </c>
      <c r="BB143" s="2">
        <f t="shared" si="154"/>
        <v>79.290532264802081</v>
      </c>
      <c r="BC143" s="2">
        <f t="shared" si="154"/>
        <v>80.200617454937131</v>
      </c>
      <c r="BD143" s="2">
        <f t="shared" si="154"/>
        <v>80.208718285635484</v>
      </c>
      <c r="BE143" s="2">
        <f t="shared" si="154"/>
        <v>79.744339592659486</v>
      </c>
      <c r="BF143" s="2">
        <f t="shared" si="154"/>
        <v>79.386257324613254</v>
      </c>
      <c r="BG143" s="2">
        <f t="shared" si="154"/>
        <v>81.173561855093837</v>
      </c>
      <c r="BH143" s="2">
        <f t="shared" si="154"/>
        <v>83.527534940938466</v>
      </c>
      <c r="BI143" s="2">
        <f t="shared" si="154"/>
        <v>82.428453982430597</v>
      </c>
      <c r="BJ143" s="2">
        <f t="shared" si="154"/>
        <v>82.354727558178595</v>
      </c>
      <c r="BK143" s="2">
        <f t="shared" si="154"/>
        <v>84.210114834838151</v>
      </c>
      <c r="BL143" s="2">
        <f t="shared" si="154"/>
        <v>82.303258758577186</v>
      </c>
      <c r="BM143" s="2">
        <f t="shared" si="154"/>
        <v>85.978960767579096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110.54882982456138</v>
      </c>
      <c r="DL143" s="2">
        <f t="shared" si="164"/>
        <v>117.54577260458839</v>
      </c>
      <c r="DM143" s="2">
        <f t="shared" si="164"/>
        <v>117.68520168855534</v>
      </c>
      <c r="DN143" s="2">
        <f t="shared" si="164"/>
        <v>114.92698188153307</v>
      </c>
      <c r="DO143" s="2">
        <f t="shared" si="164"/>
        <v>110.38725572232644</v>
      </c>
      <c r="DP143" s="2">
        <f t="shared" si="164"/>
        <v>115.4592049718574</v>
      </c>
      <c r="DQ143" s="2">
        <f t="shared" si="164"/>
        <v>117.86955128205126</v>
      </c>
      <c r="DR143" s="2">
        <f t="shared" si="164"/>
        <v>123.11551619433199</v>
      </c>
      <c r="DS143" s="2">
        <f t="shared" si="164"/>
        <v>128.55945802968961</v>
      </c>
      <c r="DT143" s="2">
        <f t="shared" si="164"/>
        <v>130.07489118065436</v>
      </c>
      <c r="DU143" s="2">
        <f t="shared" si="164"/>
        <v>122.05065313491632</v>
      </c>
      <c r="DV143" s="2">
        <f t="shared" si="164"/>
        <v>115.22526775358355</v>
      </c>
      <c r="DW143" s="2">
        <f t="shared" si="164"/>
        <v>116.61314102564103</v>
      </c>
      <c r="DX143" s="2">
        <f t="shared" si="164"/>
        <v>101.45256410256408</v>
      </c>
      <c r="DY143" s="2">
        <f t="shared" si="164"/>
        <v>102.21260969540968</v>
      </c>
      <c r="EA143" s="2">
        <f t="shared" si="152"/>
        <v>80.700719630011307</v>
      </c>
      <c r="EB143" s="2">
        <f t="shared" si="152"/>
        <v>81.005567029858696</v>
      </c>
      <c r="EC143" s="2">
        <f t="shared" si="152"/>
        <v>78.239163445454139</v>
      </c>
      <c r="ED143" s="2">
        <f t="shared" si="152"/>
        <v>79.217003716738958</v>
      </c>
      <c r="EE143" s="2">
        <f t="shared" si="151"/>
        <v>80.14829454211494</v>
      </c>
      <c r="EF143" s="2">
        <f t="shared" si="151"/>
        <v>80.14976356382688</v>
      </c>
      <c r="EG143" s="2">
        <f t="shared" si="151"/>
        <v>79.666567505793665</v>
      </c>
      <c r="EH143" s="2">
        <f t="shared" si="151"/>
        <v>79.301483016225063</v>
      </c>
      <c r="EI143" s="2">
        <f t="shared" si="151"/>
        <v>81.082342736670014</v>
      </c>
      <c r="EJ143" s="2">
        <f t="shared" si="151"/>
        <v>83.457585762939431</v>
      </c>
      <c r="EK143" s="2">
        <f t="shared" si="151"/>
        <v>82.352247223550364</v>
      </c>
      <c r="EL143" s="2">
        <f t="shared" si="151"/>
        <v>82.283866899836056</v>
      </c>
      <c r="EM143" s="2">
        <f t="shared" si="135"/>
        <v>84.157908076284855</v>
      </c>
      <c r="EN143" s="2">
        <f t="shared" si="135"/>
        <v>82.287328453796889</v>
      </c>
      <c r="EO143" s="2">
        <f t="shared" si="135"/>
        <v>85.973547881912367</v>
      </c>
      <c r="EQ143" s="2">
        <f t="shared" si="165"/>
        <v>81.048674707127418</v>
      </c>
      <c r="ER143" s="2">
        <f t="shared" si="165"/>
        <v>81.487545807296101</v>
      </c>
      <c r="ES143" s="2">
        <f t="shared" si="165"/>
        <v>78.720772048607898</v>
      </c>
      <c r="ET143" s="2">
        <f t="shared" si="165"/>
        <v>79.760345181814841</v>
      </c>
      <c r="EU143" s="2">
        <f t="shared" si="165"/>
        <v>80.466498646760897</v>
      </c>
      <c r="EV143" s="2">
        <f t="shared" si="165"/>
        <v>80.532208932822599</v>
      </c>
      <c r="EW143" s="2">
        <f t="shared" si="165"/>
        <v>80.297672441950255</v>
      </c>
      <c r="EX143" s="2">
        <f t="shared" si="165"/>
        <v>79.853130615771818</v>
      </c>
      <c r="EY143" s="2">
        <f t="shared" si="165"/>
        <v>81.683413030877276</v>
      </c>
      <c r="EZ143" s="2">
        <f t="shared" si="165"/>
        <v>83.750013748478253</v>
      </c>
      <c r="FA143" s="2">
        <f t="shared" si="165"/>
        <v>82.944807666559129</v>
      </c>
      <c r="FB143" s="2">
        <f t="shared" si="165"/>
        <v>82.901988857444977</v>
      </c>
      <c r="FC143" s="2">
        <f t="shared" si="165"/>
        <v>84.503589713842089</v>
      </c>
      <c r="FD143" s="2">
        <f t="shared" si="165"/>
        <v>82.215582461294829</v>
      </c>
      <c r="FE143" s="2">
        <f t="shared" si="165"/>
        <v>85.615564936744391</v>
      </c>
      <c r="FG143" s="2">
        <f t="shared" si="166"/>
        <v>0.99912084956882352</v>
      </c>
      <c r="FH143" s="2">
        <f t="shared" si="166"/>
        <v>0.99914731790280986</v>
      </c>
      <c r="FI143" s="2">
        <f t="shared" si="166"/>
        <v>0.9990582724813355</v>
      </c>
      <c r="FJ143" s="2">
        <f t="shared" si="166"/>
        <v>0.99897107068687396</v>
      </c>
      <c r="FK143" s="2">
        <f t="shared" si="166"/>
        <v>0.99899056019832988</v>
      </c>
      <c r="FL143" s="2">
        <f t="shared" si="166"/>
        <v>0.99906770599566186</v>
      </c>
      <c r="FM143" s="2">
        <f t="shared" si="166"/>
        <v>0.99896633754741126</v>
      </c>
      <c r="FN143" s="2">
        <f t="shared" si="166"/>
        <v>0.99894992784584347</v>
      </c>
      <c r="FO143" s="2">
        <f t="shared" si="166"/>
        <v>0.99905245616752258</v>
      </c>
      <c r="FP143" s="2">
        <f t="shared" si="166"/>
        <v>0.99886179769433114</v>
      </c>
      <c r="FQ143" s="2">
        <f t="shared" si="166"/>
        <v>0.99898162526924361</v>
      </c>
      <c r="FR143" s="2">
        <f t="shared" si="166"/>
        <v>0.99885976504845642</v>
      </c>
      <c r="FS143" s="2">
        <f t="shared" si="166"/>
        <v>0.99896157101949046</v>
      </c>
      <c r="FT143" s="2">
        <f t="shared" si="166"/>
        <v>0.99900558519247851</v>
      </c>
      <c r="FU143" s="2">
        <f t="shared" si="166"/>
        <v>0.99878831927974177</v>
      </c>
      <c r="FW143" s="2">
        <f t="shared" si="156"/>
        <v>5.5324598781220091E-2</v>
      </c>
      <c r="FX143" s="2">
        <f t="shared" si="156"/>
        <v>6.8962806660762127E-2</v>
      </c>
      <c r="FY143" s="2">
        <f t="shared" si="156"/>
        <v>7.0581931463853345E-2</v>
      </c>
      <c r="FZ143" s="2">
        <f t="shared" si="156"/>
        <v>6.7702369730118589E-2</v>
      </c>
      <c r="GA143" s="2">
        <f t="shared" si="156"/>
        <v>6.8504778937330757E-2</v>
      </c>
      <c r="GB143" s="2">
        <f t="shared" si="156"/>
        <v>6.8077543612889452E-2</v>
      </c>
      <c r="GC143" s="2">
        <f t="shared" si="156"/>
        <v>6.0660430248869364E-2</v>
      </c>
      <c r="GD143" s="2">
        <f t="shared" si="156"/>
        <v>7.0273870888611381E-2</v>
      </c>
      <c r="GE143" s="2">
        <f t="shared" si="156"/>
        <v>7.6916911532066728E-2</v>
      </c>
      <c r="GF143" s="2">
        <f t="shared" si="156"/>
        <v>5.7755257101711088E-2</v>
      </c>
      <c r="GG143" s="2">
        <f t="shared" si="156"/>
        <v>6.0380178715810431E-2</v>
      </c>
      <c r="GH143" s="2">
        <f t="shared" si="156"/>
        <v>5.3872413568844132E-2</v>
      </c>
      <c r="GI143" s="2">
        <f t="shared" si="156"/>
        <v>5.3529901733438065E-2</v>
      </c>
      <c r="GJ143" s="2">
        <f t="shared" si="156"/>
        <v>4.3596711529093488E-2</v>
      </c>
      <c r="GK143" s="2">
        <f t="shared" si="156"/>
        <v>3.9844558631381165E-2</v>
      </c>
      <c r="GM143" s="86">
        <f t="shared" si="157"/>
        <v>8.8402746789608965E-73</v>
      </c>
      <c r="GN143" s="86">
        <f t="shared" si="157"/>
        <v>1.0926321811728243E-204</v>
      </c>
      <c r="GO143" s="86">
        <f t="shared" si="157"/>
        <v>4.2289652237373776E-236</v>
      </c>
      <c r="GP143" s="86">
        <f t="shared" si="157"/>
        <v>1.1250669996505877E-212</v>
      </c>
      <c r="GQ143" s="86">
        <f t="shared" si="157"/>
        <v>4.6544739316105289E-254</v>
      </c>
      <c r="GR143" s="86">
        <f t="shared" si="157"/>
        <v>0</v>
      </c>
      <c r="GS143" s="86">
        <f t="shared" si="157"/>
        <v>0</v>
      </c>
      <c r="GT143" s="86">
        <f t="shared" si="157"/>
        <v>3.7800041054450963E-215</v>
      </c>
      <c r="GU143" s="86">
        <f t="shared" si="157"/>
        <v>5.1567474957395957E-256</v>
      </c>
      <c r="GV143" s="86">
        <f t="shared" si="157"/>
        <v>1.2832243895940466E-239</v>
      </c>
      <c r="GW143" s="86">
        <f t="shared" si="157"/>
        <v>4.5280838797354987E-259</v>
      </c>
      <c r="GX143" s="86">
        <f t="shared" si="157"/>
        <v>1.7394667896206244E-234</v>
      </c>
      <c r="GY143" s="86">
        <f t="shared" si="157"/>
        <v>4.0586362113600871E-227</v>
      </c>
      <c r="GZ143" s="86">
        <f t="shared" si="157"/>
        <v>2.4970768518872086E-107</v>
      </c>
      <c r="HA143" s="86">
        <f t="shared" si="157"/>
        <v>4.6075820007150648E-104</v>
      </c>
      <c r="HC143" s="86">
        <f t="shared" si="153"/>
        <v>3.5895109422558061E-36</v>
      </c>
      <c r="HD143" s="86">
        <f t="shared" si="153"/>
        <v>7.0128440504181741E-86</v>
      </c>
      <c r="HE143" s="86">
        <f t="shared" si="153"/>
        <v>3.579177958424676E-76</v>
      </c>
      <c r="HF143" s="86">
        <f t="shared" si="153"/>
        <v>2.3554640496363606E-87</v>
      </c>
      <c r="HG143" s="86">
        <f t="shared" si="153"/>
        <v>5.7274984113079475E-87</v>
      </c>
      <c r="HH143" s="86">
        <f t="shared" si="153"/>
        <v>9.8073836417415204E-138</v>
      </c>
      <c r="HI143" s="86">
        <f t="shared" si="153"/>
        <v>5.9967979666113759E-121</v>
      </c>
      <c r="HJ143" s="86">
        <f t="shared" si="153"/>
        <v>4.6287292161257282E-139</v>
      </c>
      <c r="HK143" s="86">
        <f t="shared" si="153"/>
        <v>1.7323782380328756E-120</v>
      </c>
      <c r="HL143" s="86">
        <f t="shared" si="161"/>
        <v>3.5916108076554624E-121</v>
      </c>
      <c r="HM143" s="86">
        <f t="shared" si="161"/>
        <v>4.5010684564947758E-112</v>
      </c>
      <c r="HN143" s="86">
        <f t="shared" si="161"/>
        <v>1.5957615859417867E-93</v>
      </c>
      <c r="HO143" s="86">
        <f t="shared" si="161"/>
        <v>1.0334520164353176E-88</v>
      </c>
      <c r="HP143" s="86">
        <f t="shared" si="161"/>
        <v>1.6764064952546189E-45</v>
      </c>
      <c r="HQ143" s="86">
        <f t="shared" si="161"/>
        <v>3.2289343042282382E-37</v>
      </c>
      <c r="HS143" s="86">
        <f t="shared" si="158"/>
        <v>0.46241543693992493</v>
      </c>
      <c r="HT143" s="86">
        <f t="shared" si="158"/>
        <v>0.52279147269141668</v>
      </c>
      <c r="HU143" s="86">
        <f t="shared" si="158"/>
        <v>0.52259562966305662</v>
      </c>
      <c r="HV143" s="86">
        <f t="shared" si="158"/>
        <v>0.51135573443402038</v>
      </c>
      <c r="HW143" s="86">
        <f t="shared" si="158"/>
        <v>0.53382447043679759</v>
      </c>
      <c r="HX143" s="86">
        <f t="shared" si="158"/>
        <v>0.510222746452203</v>
      </c>
      <c r="HY143" s="86">
        <f t="shared" si="158"/>
        <v>0.51154918021998352</v>
      </c>
      <c r="HZ143" s="86">
        <f t="shared" si="158"/>
        <v>0.53365886021790077</v>
      </c>
      <c r="IA143" s="86">
        <f t="shared" si="158"/>
        <v>0.52681092439440647</v>
      </c>
      <c r="IB143" s="86">
        <f t="shared" si="158"/>
        <v>0.43763820668091591</v>
      </c>
      <c r="IC143" s="86">
        <f t="shared" si="158"/>
        <v>0.50897735102036212</v>
      </c>
      <c r="ID143" s="86">
        <f t="shared" si="158"/>
        <v>0.44390955309082258</v>
      </c>
      <c r="IE143" s="86">
        <f t="shared" si="158"/>
        <v>0.41800450582139059</v>
      </c>
      <c r="IF143" s="86">
        <f t="shared" si="158"/>
        <v>0.39055342930520892</v>
      </c>
      <c r="IG143" s="86">
        <f t="shared" si="158"/>
        <v>0.34823154667952833</v>
      </c>
      <c r="II143" s="86">
        <f t="shared" si="159"/>
        <v>3.2411754910365736E-16</v>
      </c>
      <c r="IJ143" s="86">
        <f t="shared" si="159"/>
        <v>1.458422972662026E-12</v>
      </c>
      <c r="IK143" s="86">
        <f t="shared" si="159"/>
        <v>2.164576314110951E-15</v>
      </c>
      <c r="IL143" s="86">
        <f t="shared" si="159"/>
        <v>3.7843693484585625E-17</v>
      </c>
      <c r="IM143" s="86">
        <f t="shared" si="159"/>
        <v>2.5094839158772719E-16</v>
      </c>
      <c r="IN143" s="86">
        <f t="shared" si="159"/>
        <v>1.4150690950121123E-17</v>
      </c>
      <c r="IO143" s="86">
        <f t="shared" si="159"/>
        <v>6.747239901345657E-19</v>
      </c>
      <c r="IP143" s="86">
        <f t="shared" si="159"/>
        <v>1.1087750167117842E-16</v>
      </c>
      <c r="IQ143" s="86">
        <f t="shared" si="159"/>
        <v>1.0803211743508756E-16</v>
      </c>
      <c r="IR143" s="86">
        <f t="shared" si="159"/>
        <v>6.4546175319427896E-20</v>
      </c>
      <c r="IS143" s="86">
        <f t="shared" si="159"/>
        <v>8.7643265068008058E-20</v>
      </c>
      <c r="IT143" s="86">
        <f t="shared" si="159"/>
        <v>2.0738837522289609E-20</v>
      </c>
      <c r="IU143" s="86">
        <f t="shared" si="159"/>
        <v>5.2302772373990964E-19</v>
      </c>
      <c r="IV143" s="86">
        <f t="shared" si="159"/>
        <v>8.1749070068497549E-12</v>
      </c>
      <c r="IW143" s="86">
        <f t="shared" si="159"/>
        <v>1.7402808754810172E-11</v>
      </c>
      <c r="IY143" s="86">
        <f t="shared" si="160"/>
        <v>0.46241543693992526</v>
      </c>
      <c r="IZ143" s="86">
        <f t="shared" si="160"/>
        <v>0.52279147269287507</v>
      </c>
      <c r="JA143" s="86">
        <f t="shared" si="160"/>
        <v>0.52259562966305873</v>
      </c>
      <c r="JB143" s="86">
        <f t="shared" si="160"/>
        <v>0.51135573443402038</v>
      </c>
      <c r="JC143" s="86">
        <f t="shared" si="160"/>
        <v>0.53382447043679782</v>
      </c>
      <c r="JD143" s="86">
        <f t="shared" si="160"/>
        <v>0.510222746452203</v>
      </c>
      <c r="JE143" s="86">
        <f t="shared" si="160"/>
        <v>0.51154918021998352</v>
      </c>
      <c r="JF143" s="86">
        <f t="shared" si="160"/>
        <v>0.53365886021790088</v>
      </c>
      <c r="JG143" s="86">
        <f t="shared" si="160"/>
        <v>0.52681092439440658</v>
      </c>
      <c r="JH143" s="86">
        <f t="shared" si="160"/>
        <v>0.43763820668091591</v>
      </c>
      <c r="JI143" s="86">
        <f t="shared" si="160"/>
        <v>0.50897735102036212</v>
      </c>
      <c r="JJ143" s="86">
        <f t="shared" si="160"/>
        <v>0.44390955309082258</v>
      </c>
      <c r="JK143" s="86">
        <f t="shared" si="160"/>
        <v>0.41800450582139059</v>
      </c>
      <c r="JL143" s="86">
        <f t="shared" si="160"/>
        <v>0.39055342931338383</v>
      </c>
      <c r="JM143" s="86">
        <f t="shared" si="160"/>
        <v>0.34823154669693113</v>
      </c>
    </row>
    <row r="144" spans="2:273" x14ac:dyDescent="0.25">
      <c r="B144" s="2">
        <v>117</v>
      </c>
      <c r="C144" s="37">
        <v>77.909000000000006</v>
      </c>
      <c r="D144" s="37">
        <v>84.105000000000004</v>
      </c>
      <c r="E144" s="37">
        <v>81.400000000000006</v>
      </c>
      <c r="F144" s="37">
        <v>86.122</v>
      </c>
      <c r="G144" s="37">
        <v>84.122</v>
      </c>
      <c r="H144" s="37">
        <v>87.8</v>
      </c>
      <c r="I144" s="37">
        <v>90.1</v>
      </c>
      <c r="J144" s="37">
        <v>88.825000000000003</v>
      </c>
      <c r="K144" s="37">
        <v>91.024000000000001</v>
      </c>
      <c r="L144" s="37">
        <v>98.78</v>
      </c>
      <c r="M144" s="37">
        <v>99.316999999999993</v>
      </c>
      <c r="N144" s="37">
        <v>99.975999999999999</v>
      </c>
      <c r="O144" s="37">
        <v>101.5</v>
      </c>
      <c r="P144" s="37">
        <v>114.4</v>
      </c>
      <c r="Q144" s="37">
        <v>156.846</v>
      </c>
      <c r="S144" s="4">
        <f t="shared" si="162"/>
        <v>80.51808574071643</v>
      </c>
      <c r="T144" s="4">
        <f t="shared" si="162"/>
        <v>83.899522303017122</v>
      </c>
      <c r="U144" s="4">
        <f t="shared" si="162"/>
        <v>80.514114966801472</v>
      </c>
      <c r="V144" s="4">
        <f t="shared" si="162"/>
        <v>84.798220648713979</v>
      </c>
      <c r="W144" s="4">
        <f t="shared" si="162"/>
        <v>85.280864338335562</v>
      </c>
      <c r="X144" s="4">
        <f t="shared" si="162"/>
        <v>89.321779931675408</v>
      </c>
      <c r="Y144" s="4">
        <f t="shared" si="162"/>
        <v>90.357078355211002</v>
      </c>
      <c r="Z144" s="4">
        <f t="shared" si="162"/>
        <v>89.290693823357941</v>
      </c>
      <c r="AA144" s="4">
        <f t="shared" si="162"/>
        <v>91.558107970623652</v>
      </c>
      <c r="AB144" s="4">
        <f t="shared" si="162"/>
        <v>99.154301038215635</v>
      </c>
      <c r="AC144" s="4">
        <f t="shared" si="162"/>
        <v>98.198465666638214</v>
      </c>
      <c r="AD144" s="4">
        <f t="shared" si="162"/>
        <v>99.937136011351555</v>
      </c>
      <c r="AE144" s="4">
        <f t="shared" si="162"/>
        <v>102.60720073186255</v>
      </c>
      <c r="AF144" s="4">
        <f t="shared" si="162"/>
        <v>116.39744896228663</v>
      </c>
      <c r="AG144" s="4">
        <f t="shared" si="162"/>
        <v>158.6707568302416</v>
      </c>
      <c r="AI144" s="4">
        <f t="shared" si="163"/>
        <v>-2.6090857407164236</v>
      </c>
      <c r="AJ144" s="4">
        <f t="shared" si="163"/>
        <v>0.20547769698288221</v>
      </c>
      <c r="AK144" s="4">
        <f t="shared" si="163"/>
        <v>0.88588503319853373</v>
      </c>
      <c r="AL144" s="4">
        <f t="shared" si="163"/>
        <v>1.3237793512860208</v>
      </c>
      <c r="AM144" s="4">
        <f t="shared" si="163"/>
        <v>-1.1588643383355617</v>
      </c>
      <c r="AN144" s="4">
        <f t="shared" si="163"/>
        <v>-1.521779931675411</v>
      </c>
      <c r="AO144" s="4">
        <f t="shared" si="163"/>
        <v>-0.25707835521100719</v>
      </c>
      <c r="AP144" s="4">
        <f t="shared" si="163"/>
        <v>-0.46569382335793819</v>
      </c>
      <c r="AQ144" s="4">
        <f t="shared" si="163"/>
        <v>-0.53410797062365134</v>
      </c>
      <c r="AR144" s="4">
        <f t="shared" si="163"/>
        <v>-0.37430103821563421</v>
      </c>
      <c r="AS144" s="4">
        <f t="shared" si="163"/>
        <v>1.1185343333617794</v>
      </c>
      <c r="AT144" s="4">
        <f t="shared" si="163"/>
        <v>3.8863988648444092E-2</v>
      </c>
      <c r="AU144" s="4">
        <f t="shared" si="163"/>
        <v>-1.1072007318625481</v>
      </c>
      <c r="AV144" s="4">
        <f t="shared" si="163"/>
        <v>-1.9974489622866258</v>
      </c>
      <c r="AW144" s="4">
        <f t="shared" si="163"/>
        <v>-1.8247568302415971</v>
      </c>
      <c r="AY144" s="2">
        <f t="shared" ref="AY144:BM160" si="167">IF(OR($B144 &lt; C$230, $B144 &gt; C$233), #N/A, ((1-FG144)*DK144) + (FG144 - FW144)*EA144 + (FW144*EQ144))</f>
        <v>80.518085740716302</v>
      </c>
      <c r="AZ144" s="2">
        <f t="shared" si="167"/>
        <v>80.888813178128302</v>
      </c>
      <c r="BA144" s="2">
        <f t="shared" si="167"/>
        <v>78.115835509841403</v>
      </c>
      <c r="BB144" s="2">
        <f t="shared" si="167"/>
        <v>79.115658300653593</v>
      </c>
      <c r="BC144" s="2">
        <f t="shared" si="167"/>
        <v>80.039656877749607</v>
      </c>
      <c r="BD144" s="2">
        <f t="shared" si="167"/>
        <v>80.079571580606995</v>
      </c>
      <c r="BE144" s="2">
        <f t="shared" si="167"/>
        <v>79.566704359449332</v>
      </c>
      <c r="BF144" s="2">
        <f t="shared" si="167"/>
        <v>79.240365701057527</v>
      </c>
      <c r="BG144" s="2">
        <f t="shared" si="167"/>
        <v>80.976040492146467</v>
      </c>
      <c r="BH144" s="2">
        <f t="shared" si="167"/>
        <v>83.376636683625165</v>
      </c>
      <c r="BI144" s="2">
        <f t="shared" si="167"/>
        <v>82.257723427994108</v>
      </c>
      <c r="BJ144" s="2">
        <f t="shared" si="167"/>
        <v>82.227153466054943</v>
      </c>
      <c r="BK144" s="2">
        <f t="shared" si="167"/>
        <v>84.048176381039909</v>
      </c>
      <c r="BL144" s="2">
        <f t="shared" si="167"/>
        <v>82.20874713149972</v>
      </c>
      <c r="BM144" s="2">
        <f t="shared" si="167"/>
        <v>85.903745379132886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110.6953152496626</v>
      </c>
      <c r="DL144" s="2">
        <f t="shared" si="164"/>
        <v>117.75020377867746</v>
      </c>
      <c r="DM144" s="2">
        <f t="shared" si="164"/>
        <v>117.92859756097559</v>
      </c>
      <c r="DN144" s="2">
        <f t="shared" si="164"/>
        <v>115.14373728222992</v>
      </c>
      <c r="DO144" s="2">
        <f t="shared" si="164"/>
        <v>110.52977908067541</v>
      </c>
      <c r="DP144" s="2">
        <f t="shared" si="164"/>
        <v>115.68448170731708</v>
      </c>
      <c r="DQ144" s="2">
        <f t="shared" si="164"/>
        <v>118.097314439946</v>
      </c>
      <c r="DR144" s="2">
        <f t="shared" si="164"/>
        <v>123.41201923076923</v>
      </c>
      <c r="DS144" s="2">
        <f t="shared" si="164"/>
        <v>128.91800580296896</v>
      </c>
      <c r="DT144" s="2">
        <f t="shared" si="164"/>
        <v>130.42279468942627</v>
      </c>
      <c r="DU144" s="2">
        <f t="shared" si="164"/>
        <v>122.33007079549188</v>
      </c>
      <c r="DV144" s="2">
        <f t="shared" si="164"/>
        <v>115.39547072983916</v>
      </c>
      <c r="DW144" s="2">
        <f t="shared" si="164"/>
        <v>116.77717948717948</v>
      </c>
      <c r="DX144" s="2">
        <f t="shared" si="164"/>
        <v>101.55849527665316</v>
      </c>
      <c r="DY144" s="2">
        <f t="shared" si="164"/>
        <v>102.28651587301586</v>
      </c>
      <c r="EA144" s="2">
        <f t="shared" si="152"/>
        <v>80.470990012088549</v>
      </c>
      <c r="EB144" s="2">
        <f t="shared" si="152"/>
        <v>80.821450049468538</v>
      </c>
      <c r="EC144" s="2">
        <f t="shared" si="152"/>
        <v>78.042212577422134</v>
      </c>
      <c r="ED144" s="2">
        <f t="shared" si="152"/>
        <v>79.039424934008906</v>
      </c>
      <c r="EE144" s="2">
        <f t="shared" si="151"/>
        <v>79.985979270532667</v>
      </c>
      <c r="EF144" s="2">
        <f t="shared" si="151"/>
        <v>80.019447282886361</v>
      </c>
      <c r="EG144" s="2">
        <f t="shared" si="151"/>
        <v>79.486166182799806</v>
      </c>
      <c r="EH144" s="2">
        <f t="shared" si="151"/>
        <v>79.153182342126783</v>
      </c>
      <c r="EI144" s="2">
        <f t="shared" si="151"/>
        <v>80.881560362443793</v>
      </c>
      <c r="EJ144" s="2">
        <f t="shared" si="151"/>
        <v>83.308331780485858</v>
      </c>
      <c r="EK144" s="2">
        <f t="shared" si="151"/>
        <v>82.179095415796908</v>
      </c>
      <c r="EL144" s="2">
        <f t="shared" si="151"/>
        <v>82.154012033352288</v>
      </c>
      <c r="EM144" s="2">
        <f t="shared" si="135"/>
        <v>83.995553553974489</v>
      </c>
      <c r="EN144" s="2">
        <f t="shared" si="135"/>
        <v>82.194814730100646</v>
      </c>
      <c r="EO144" s="2">
        <f t="shared" si="135"/>
        <v>85.901959640419577</v>
      </c>
      <c r="EQ144" s="2">
        <f t="shared" si="165"/>
        <v>80.849844751346467</v>
      </c>
      <c r="ER144" s="2">
        <f t="shared" si="165"/>
        <v>81.335893166695072</v>
      </c>
      <c r="ES144" s="2">
        <f t="shared" si="165"/>
        <v>78.554298112368713</v>
      </c>
      <c r="ET144" s="2">
        <f t="shared" si="165"/>
        <v>79.613646024693878</v>
      </c>
      <c r="EU144" s="2">
        <f t="shared" si="165"/>
        <v>80.32845578332919</v>
      </c>
      <c r="EV144" s="2">
        <f t="shared" si="165"/>
        <v>80.42125139466394</v>
      </c>
      <c r="EW144" s="2">
        <f t="shared" si="165"/>
        <v>80.153616233149251</v>
      </c>
      <c r="EX144" s="2">
        <f t="shared" si="165"/>
        <v>79.738454972755534</v>
      </c>
      <c r="EY144" s="2">
        <f t="shared" si="165"/>
        <v>81.514231565536463</v>
      </c>
      <c r="EZ144" s="2">
        <f t="shared" si="165"/>
        <v>83.616267480019033</v>
      </c>
      <c r="FA144" s="2">
        <f t="shared" si="165"/>
        <v>82.807056091708347</v>
      </c>
      <c r="FB144" s="2">
        <f t="shared" si="165"/>
        <v>82.810359867839338</v>
      </c>
      <c r="FC144" s="2">
        <f t="shared" si="165"/>
        <v>84.365014724250983</v>
      </c>
      <c r="FD144" s="2">
        <f t="shared" si="165"/>
        <v>82.118550273773963</v>
      </c>
      <c r="FE144" s="2">
        <f t="shared" si="165"/>
        <v>85.526920886441019</v>
      </c>
      <c r="FG144" s="2">
        <f t="shared" si="166"/>
        <v>0.99919814324914558</v>
      </c>
      <c r="FH144" s="2">
        <f t="shared" si="166"/>
        <v>0.99922228633548427</v>
      </c>
      <c r="FI144" s="2">
        <f t="shared" si="166"/>
        <v>0.99914106312219042</v>
      </c>
      <c r="FJ144" s="2">
        <f t="shared" si="166"/>
        <v>0.99906152034859319</v>
      </c>
      <c r="FK144" s="2">
        <f t="shared" si="166"/>
        <v>0.99907929818268426</v>
      </c>
      <c r="FL144" s="2">
        <f t="shared" si="166"/>
        <v>0.99914966800834137</v>
      </c>
      <c r="FM144" s="2">
        <f t="shared" si="166"/>
        <v>0.99905720289057753</v>
      </c>
      <c r="FN144" s="2">
        <f t="shared" si="166"/>
        <v>0.99904223432057471</v>
      </c>
      <c r="FO144" s="2">
        <f t="shared" si="166"/>
        <v>0.99913575769903551</v>
      </c>
      <c r="FP144" s="2">
        <f t="shared" si="166"/>
        <v>0.99896184318900039</v>
      </c>
      <c r="FQ144" s="2">
        <f t="shared" si="166"/>
        <v>0.99907114797636731</v>
      </c>
      <c r="FR144" s="2">
        <f t="shared" si="166"/>
        <v>0.99895998902222938</v>
      </c>
      <c r="FS144" s="2">
        <f t="shared" si="166"/>
        <v>0.99905285497276453</v>
      </c>
      <c r="FT144" s="2">
        <f t="shared" si="166"/>
        <v>0.99909300355659969</v>
      </c>
      <c r="FU144" s="2">
        <f t="shared" si="166"/>
        <v>0.99889481622037202</v>
      </c>
      <c r="FW144" s="2">
        <f t="shared" ref="FW144:GK160" si="169">POWER(10,($B144-C$232)/C$229)/(1+POWER(10,($B144-C$232)/C$229))</f>
        <v>6.0340143667621825E-2</v>
      </c>
      <c r="FX144" s="2">
        <f t="shared" si="169"/>
        <v>7.5116433628949847E-2</v>
      </c>
      <c r="FY144" s="2">
        <f t="shared" si="169"/>
        <v>7.6868106494152919E-2</v>
      </c>
      <c r="FZ144" s="2">
        <f t="shared" si="169"/>
        <v>7.375243589071151E-2</v>
      </c>
      <c r="GA144" s="2">
        <f t="shared" si="169"/>
        <v>7.4620811264786716E-2</v>
      </c>
      <c r="GB144" s="2">
        <f t="shared" si="169"/>
        <v>7.4158469494285867E-2</v>
      </c>
      <c r="GC144" s="2">
        <f t="shared" si="169"/>
        <v>6.6125843661400438E-2</v>
      </c>
      <c r="GD144" s="2">
        <f t="shared" si="169"/>
        <v>7.6534868714774509E-2</v>
      </c>
      <c r="GE144" s="2">
        <f t="shared" si="169"/>
        <v>8.3716472799903283E-2</v>
      </c>
      <c r="GF144" s="2">
        <f t="shared" si="169"/>
        <v>6.2976467500207522E-2</v>
      </c>
      <c r="GG144" s="2">
        <f t="shared" si="169"/>
        <v>6.5822111241212677E-2</v>
      </c>
      <c r="GH144" s="2">
        <f t="shared" si="169"/>
        <v>5.8764497595026763E-2</v>
      </c>
      <c r="GI144" s="2">
        <f t="shared" si="169"/>
        <v>5.8392802312468121E-2</v>
      </c>
      <c r="GJ144" s="2">
        <f t="shared" si="169"/>
        <v>4.7602620704865935E-2</v>
      </c>
      <c r="GK144" s="2">
        <f t="shared" si="169"/>
        <v>4.3521387851835729E-2</v>
      </c>
      <c r="GM144" s="86">
        <f t="shared" ref="GM144:HA160" si="170" xml:space="preserve"> _xlfn.NORM.DIST($B144, C$7, ABS(C$11), TRUE) * _xlfn.NORM.DIST(($B144 - C$7)*C$15, 0, ABS(C$11), TRUE) * 2</f>
        <v>2.5217522778990639E-75</v>
      </c>
      <c r="GN144" s="86">
        <f t="shared" si="170"/>
        <v>4.8552163869006039E-212</v>
      </c>
      <c r="GO144" s="86">
        <f t="shared" si="170"/>
        <v>1.4967247404111251E-244</v>
      </c>
      <c r="GP144" s="86">
        <f t="shared" si="170"/>
        <v>2.8124244200376962E-220</v>
      </c>
      <c r="GQ144" s="86">
        <f t="shared" si="170"/>
        <v>4.5122787779371156E-263</v>
      </c>
      <c r="GR144" s="86">
        <f t="shared" si="170"/>
        <v>0</v>
      </c>
      <c r="GS144" s="86">
        <f t="shared" si="170"/>
        <v>0</v>
      </c>
      <c r="GT144" s="86">
        <f t="shared" si="170"/>
        <v>9.5952417676737023E-223</v>
      </c>
      <c r="GU144" s="86">
        <f t="shared" si="170"/>
        <v>5.7308539113478698E-265</v>
      </c>
      <c r="GV144" s="86">
        <f t="shared" si="170"/>
        <v>4.1795654355869423E-248</v>
      </c>
      <c r="GW144" s="86">
        <f t="shared" si="170"/>
        <v>3.6061197107615028E-268</v>
      </c>
      <c r="GX144" s="86">
        <f t="shared" si="170"/>
        <v>6.6989474901066527E-243</v>
      </c>
      <c r="GY144" s="86">
        <f t="shared" si="170"/>
        <v>3.491106117553058E-235</v>
      </c>
      <c r="GZ144" s="86">
        <f t="shared" si="170"/>
        <v>4.5757968310801264E-111</v>
      </c>
      <c r="HA144" s="86">
        <f t="shared" si="170"/>
        <v>1.0146603059697661E-107</v>
      </c>
      <c r="HC144" s="86">
        <f t="shared" si="153"/>
        <v>3.3867791055609917E-38</v>
      </c>
      <c r="HD144" s="86">
        <f t="shared" si="153"/>
        <v>6.3653349844606842E-91</v>
      </c>
      <c r="HE144" s="86">
        <f t="shared" si="153"/>
        <v>1.3679173595005756E-80</v>
      </c>
      <c r="HF144" s="86">
        <f t="shared" si="153"/>
        <v>2.0710096910130934E-92</v>
      </c>
      <c r="HG144" s="86">
        <f t="shared" si="153"/>
        <v>6.8566526770442705E-92</v>
      </c>
      <c r="HH144" s="86">
        <f t="shared" si="153"/>
        <v>1.8845912744720907E-145</v>
      </c>
      <c r="HI144" s="86">
        <f t="shared" si="153"/>
        <v>7.1118898144977353E-128</v>
      </c>
      <c r="HJ144" s="86">
        <f t="shared" si="153"/>
        <v>5.9645035288651962E-147</v>
      </c>
      <c r="HK144" s="86">
        <f t="shared" si="153"/>
        <v>3.6520140439118271E-127</v>
      </c>
      <c r="HL144" s="86">
        <f t="shared" si="161"/>
        <v>3.9541884554264585E-128</v>
      </c>
      <c r="HM144" s="86">
        <f t="shared" si="161"/>
        <v>2.2446768051800804E-118</v>
      </c>
      <c r="HN144" s="86">
        <f t="shared" si="161"/>
        <v>5.7610044305950272E-99</v>
      </c>
      <c r="HO144" s="86">
        <f t="shared" si="161"/>
        <v>7.1591666871636028E-94</v>
      </c>
      <c r="HP144" s="86">
        <f t="shared" si="161"/>
        <v>4.539573995941975E-48</v>
      </c>
      <c r="HQ144" s="86">
        <f t="shared" si="161"/>
        <v>2.4264453142994312E-39</v>
      </c>
      <c r="HS144" s="86">
        <f t="shared" ref="HS144:IG160" si="171" xml:space="preserve"> _xlfn.NORM.DIST($B144, C$9, ABS(C$13), TRUE) * _xlfn.NORM.DIST(($B144 - C$9)*C$17, 0, ABS(C$13), TRUE) * 2</f>
        <v>0.5121814951378566</v>
      </c>
      <c r="HT144" s="86">
        <f t="shared" si="171"/>
        <v>0.53508736568056892</v>
      </c>
      <c r="HU144" s="86">
        <f t="shared" si="171"/>
        <v>0.53445190636699857</v>
      </c>
      <c r="HV144" s="86">
        <f t="shared" si="171"/>
        <v>0.53513238457092493</v>
      </c>
      <c r="HW144" s="86">
        <f t="shared" si="171"/>
        <v>0.50158913249149017</v>
      </c>
      <c r="HX144" s="86">
        <f t="shared" si="171"/>
        <v>0.53509827748615346</v>
      </c>
      <c r="HY144" s="86">
        <f t="shared" si="171"/>
        <v>0.53517113697000773</v>
      </c>
      <c r="HZ144" s="86">
        <f t="shared" si="171"/>
        <v>0.52325836496829248</v>
      </c>
      <c r="IA144" s="86">
        <f t="shared" si="171"/>
        <v>0.47534544919224508</v>
      </c>
      <c r="IB144" s="86">
        <f t="shared" si="171"/>
        <v>0.50161299209882304</v>
      </c>
      <c r="IC144" s="86">
        <f t="shared" si="171"/>
        <v>0.53505658500393527</v>
      </c>
      <c r="ID144" s="86">
        <f t="shared" si="171"/>
        <v>0.50518148301162868</v>
      </c>
      <c r="IE144" s="86">
        <f t="shared" si="171"/>
        <v>0.48448646626939246</v>
      </c>
      <c r="IF144" s="86">
        <f t="shared" si="171"/>
        <v>0.44311553715000745</v>
      </c>
      <c r="IG144" s="86">
        <f t="shared" si="171"/>
        <v>0.40287762892849699</v>
      </c>
      <c r="II144" s="86">
        <f t="shared" ref="II144:IW160" si="172" xml:space="preserve"> _xlfn.NORM.DIST($B144, C$10, ABS(C$14), TRUE) * _xlfn.NORM.DIST(($B144 - C$10)*C$18, 0, ABS(C$14), TRUE) * 2</f>
        <v>2.8094701810998459E-15</v>
      </c>
      <c r="IJ144" s="86">
        <f t="shared" si="172"/>
        <v>8.6006172657773609E-12</v>
      </c>
      <c r="IK144" s="86">
        <f t="shared" si="172"/>
        <v>2.0372394229262007E-14</v>
      </c>
      <c r="IL144" s="86">
        <f t="shared" si="172"/>
        <v>4.5191990481147701E-16</v>
      </c>
      <c r="IM144" s="86">
        <f t="shared" si="172"/>
        <v>2.663946456945901E-15</v>
      </c>
      <c r="IN144" s="86">
        <f t="shared" si="172"/>
        <v>1.8173177092867696E-16</v>
      </c>
      <c r="IO144" s="86">
        <f t="shared" si="172"/>
        <v>9.4420997134523976E-18</v>
      </c>
      <c r="IP144" s="86">
        <f t="shared" si="172"/>
        <v>1.2764822273268071E-15</v>
      </c>
      <c r="IQ144" s="86">
        <f t="shared" si="172"/>
        <v>1.3690029295934491E-15</v>
      </c>
      <c r="IR144" s="86">
        <f t="shared" si="172"/>
        <v>1.0003579522246671E-18</v>
      </c>
      <c r="IS144" s="86">
        <f t="shared" si="172"/>
        <v>1.3946825875532938E-18</v>
      </c>
      <c r="IT144" s="86">
        <f t="shared" si="172"/>
        <v>3.2195405008667372E-19</v>
      </c>
      <c r="IU144" s="86">
        <f t="shared" si="172"/>
        <v>6.5963703306176642E-18</v>
      </c>
      <c r="IV144" s="86">
        <f t="shared" si="172"/>
        <v>3.3201546024331789E-11</v>
      </c>
      <c r="IW144" s="86">
        <f t="shared" si="172"/>
        <v>6.5011645748007502E-11</v>
      </c>
      <c r="IY144" s="86">
        <f t="shared" ref="IY144:JM160" si="173">GM144+HC144+HS144+II144</f>
        <v>0.51218149513785938</v>
      </c>
      <c r="IZ144" s="86">
        <f t="shared" si="173"/>
        <v>0.53508736568916948</v>
      </c>
      <c r="JA144" s="86">
        <f t="shared" si="173"/>
        <v>0.53445190636701889</v>
      </c>
      <c r="JB144" s="86">
        <f t="shared" si="173"/>
        <v>0.53513238457092538</v>
      </c>
      <c r="JC144" s="86">
        <f t="shared" si="173"/>
        <v>0.50158913249149284</v>
      </c>
      <c r="JD144" s="86">
        <f t="shared" si="173"/>
        <v>0.53509827748615368</v>
      </c>
      <c r="JE144" s="86">
        <f t="shared" si="173"/>
        <v>0.53517113697000773</v>
      </c>
      <c r="JF144" s="86">
        <f t="shared" si="173"/>
        <v>0.5232583649682937</v>
      </c>
      <c r="JG144" s="86">
        <f t="shared" si="173"/>
        <v>0.47534544919224647</v>
      </c>
      <c r="JH144" s="86">
        <f t="shared" si="173"/>
        <v>0.50161299209882304</v>
      </c>
      <c r="JI144" s="86">
        <f t="shared" si="173"/>
        <v>0.53505658500393527</v>
      </c>
      <c r="JJ144" s="86">
        <f t="shared" si="173"/>
        <v>0.50518148301162868</v>
      </c>
      <c r="JK144" s="86">
        <f t="shared" si="173"/>
        <v>0.48448646626939246</v>
      </c>
      <c r="JL144" s="86">
        <f t="shared" si="173"/>
        <v>0.44311553718320901</v>
      </c>
      <c r="JM144" s="86">
        <f t="shared" si="173"/>
        <v>0.40287762899350865</v>
      </c>
    </row>
    <row r="145" spans="2:273" x14ac:dyDescent="0.25">
      <c r="B145" s="2">
        <v>118</v>
      </c>
      <c r="C145" s="37">
        <v>79.590999999999994</v>
      </c>
      <c r="D145" s="37">
        <v>83.867999999999995</v>
      </c>
      <c r="E145" s="37">
        <v>79.349999999999994</v>
      </c>
      <c r="F145" s="37">
        <v>85.072999999999993</v>
      </c>
      <c r="G145" s="37">
        <v>84.512</v>
      </c>
      <c r="H145" s="37">
        <v>89.674999999999997</v>
      </c>
      <c r="I145" s="37">
        <v>88.674999999999997</v>
      </c>
      <c r="J145" s="37">
        <v>89.55</v>
      </c>
      <c r="K145" s="37">
        <v>90.268000000000001</v>
      </c>
      <c r="L145" s="37">
        <v>97.146000000000001</v>
      </c>
      <c r="M145" s="37">
        <v>96.512</v>
      </c>
      <c r="N145" s="37">
        <v>97.146000000000001</v>
      </c>
      <c r="O145" s="37">
        <v>102.72499999999999</v>
      </c>
      <c r="P145" s="37">
        <v>115.075</v>
      </c>
      <c r="Q145" s="37">
        <v>161.28200000000001</v>
      </c>
      <c r="S145" s="4">
        <f t="shared" si="162"/>
        <v>80.290593331209422</v>
      </c>
      <c r="T145" s="4">
        <f t="shared" si="162"/>
        <v>83.281336128330949</v>
      </c>
      <c r="U145" s="4">
        <f t="shared" si="162"/>
        <v>79.899148293542495</v>
      </c>
      <c r="V145" s="4">
        <f t="shared" si="162"/>
        <v>83.696960125605457</v>
      </c>
      <c r="W145" s="4">
        <f t="shared" si="162"/>
        <v>83.745061213310265</v>
      </c>
      <c r="X145" s="4">
        <f t="shared" si="162"/>
        <v>87.664980801973442</v>
      </c>
      <c r="Y145" s="4">
        <f t="shared" si="162"/>
        <v>88.387781980286988</v>
      </c>
      <c r="Z145" s="4">
        <f t="shared" si="162"/>
        <v>86.849226135251484</v>
      </c>
      <c r="AA145" s="4">
        <f t="shared" si="162"/>
        <v>88.048633487323514</v>
      </c>
      <c r="AB145" s="4">
        <f t="shared" si="162"/>
        <v>97.959662028473502</v>
      </c>
      <c r="AC145" s="4">
        <f t="shared" si="162"/>
        <v>95.35521220981569</v>
      </c>
      <c r="AD145" s="4">
        <f t="shared" si="162"/>
        <v>98.555859484810071</v>
      </c>
      <c r="AE145" s="4">
        <f t="shared" si="162"/>
        <v>101.77530146301176</v>
      </c>
      <c r="AF145" s="4">
        <f t="shared" si="162"/>
        <v>116.33655205129035</v>
      </c>
      <c r="AG145" s="4">
        <f t="shared" si="162"/>
        <v>161.77992800494303</v>
      </c>
      <c r="AI145" s="4">
        <f t="shared" si="163"/>
        <v>-0.69959333120942802</v>
      </c>
      <c r="AJ145" s="4">
        <f t="shared" si="163"/>
        <v>0.58666387166904599</v>
      </c>
      <c r="AK145" s="4">
        <f t="shared" si="163"/>
        <v>-0.54914829354250116</v>
      </c>
      <c r="AL145" s="4">
        <f t="shared" si="163"/>
        <v>1.3760398743945359</v>
      </c>
      <c r="AM145" s="4">
        <f t="shared" si="163"/>
        <v>0.76693878668973525</v>
      </c>
      <c r="AN145" s="4">
        <f t="shared" si="163"/>
        <v>2.0100191980265549</v>
      </c>
      <c r="AO145" s="4">
        <f t="shared" si="163"/>
        <v>0.2872180197130092</v>
      </c>
      <c r="AP145" s="4">
        <f t="shared" si="163"/>
        <v>2.7007738647485127</v>
      </c>
      <c r="AQ145" s="4">
        <f t="shared" si="163"/>
        <v>2.219366512676487</v>
      </c>
      <c r="AR145" s="4">
        <f t="shared" si="163"/>
        <v>-0.81366202847350166</v>
      </c>
      <c r="AS145" s="4">
        <f t="shared" si="163"/>
        <v>1.1567877901843104</v>
      </c>
      <c r="AT145" s="4">
        <f t="shared" si="163"/>
        <v>-1.4098594848100703</v>
      </c>
      <c r="AU145" s="4">
        <f t="shared" si="163"/>
        <v>0.9496985369882367</v>
      </c>
      <c r="AV145" s="4">
        <f t="shared" si="163"/>
        <v>-1.2615520512903515</v>
      </c>
      <c r="AW145" s="4">
        <f t="shared" si="163"/>
        <v>-0.49792800494302014</v>
      </c>
      <c r="AY145" s="2">
        <f t="shared" si="167"/>
        <v>80.290593331208385</v>
      </c>
      <c r="AZ145" s="2">
        <f t="shared" si="167"/>
        <v>80.708524550403212</v>
      </c>
      <c r="BA145" s="2">
        <f t="shared" si="167"/>
        <v>77.922247242793645</v>
      </c>
      <c r="BB145" s="2">
        <f t="shared" si="167"/>
        <v>78.941675577121615</v>
      </c>
      <c r="BC145" s="2">
        <f t="shared" si="167"/>
        <v>79.879362334823767</v>
      </c>
      <c r="BD145" s="2">
        <f t="shared" si="167"/>
        <v>79.951070317974541</v>
      </c>
      <c r="BE145" s="2">
        <f t="shared" si="167"/>
        <v>79.390023621383548</v>
      </c>
      <c r="BF145" s="2">
        <f t="shared" si="167"/>
        <v>79.095489729977004</v>
      </c>
      <c r="BG145" s="2">
        <f t="shared" si="167"/>
        <v>80.77957118809627</v>
      </c>
      <c r="BH145" s="2">
        <f t="shared" si="167"/>
        <v>83.226360724563179</v>
      </c>
      <c r="BI145" s="2">
        <f t="shared" si="167"/>
        <v>82.087916926665443</v>
      </c>
      <c r="BJ145" s="2">
        <f t="shared" si="167"/>
        <v>82.100476102834563</v>
      </c>
      <c r="BK145" s="2">
        <f t="shared" si="167"/>
        <v>83.886837090509331</v>
      </c>
      <c r="BL145" s="2">
        <f t="shared" si="167"/>
        <v>82.114286696537306</v>
      </c>
      <c r="BM145" s="2">
        <f t="shared" si="167"/>
        <v>85.828401695879776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110.8418006747638</v>
      </c>
      <c r="DL145" s="2">
        <f t="shared" si="164"/>
        <v>117.95463495276653</v>
      </c>
      <c r="DM145" s="2">
        <f t="shared" si="164"/>
        <v>118.17199343339585</v>
      </c>
      <c r="DN145" s="2">
        <f t="shared" si="164"/>
        <v>115.36049268292679</v>
      </c>
      <c r="DO145" s="2">
        <f t="shared" si="164"/>
        <v>110.67230243902438</v>
      </c>
      <c r="DP145" s="2">
        <f t="shared" si="164"/>
        <v>115.90975844277673</v>
      </c>
      <c r="DQ145" s="2">
        <f t="shared" si="164"/>
        <v>118.32507759784073</v>
      </c>
      <c r="DR145" s="2">
        <f t="shared" si="164"/>
        <v>123.70852226720649</v>
      </c>
      <c r="DS145" s="2">
        <f t="shared" si="164"/>
        <v>129.27655357624832</v>
      </c>
      <c r="DT145" s="2">
        <f t="shared" si="164"/>
        <v>130.7706981981982</v>
      </c>
      <c r="DU145" s="2">
        <f t="shared" si="164"/>
        <v>122.60948845606742</v>
      </c>
      <c r="DV145" s="2">
        <f t="shared" si="164"/>
        <v>115.56567370609476</v>
      </c>
      <c r="DW145" s="2">
        <f t="shared" si="164"/>
        <v>116.94121794871795</v>
      </c>
      <c r="DX145" s="2">
        <f t="shared" si="164"/>
        <v>101.66442645074223</v>
      </c>
      <c r="DY145" s="2">
        <f t="shared" si="164"/>
        <v>102.36042205062205</v>
      </c>
      <c r="EA145" s="2">
        <f t="shared" si="152"/>
        <v>80.241260394165806</v>
      </c>
      <c r="EB145" s="2">
        <f t="shared" si="152"/>
        <v>80.637333069078366</v>
      </c>
      <c r="EC145" s="2">
        <f t="shared" si="152"/>
        <v>77.845261709390115</v>
      </c>
      <c r="ED145" s="2">
        <f t="shared" si="152"/>
        <v>78.86184615127884</v>
      </c>
      <c r="EE145" s="2">
        <f t="shared" si="151"/>
        <v>79.823663998950408</v>
      </c>
      <c r="EF145" s="2">
        <f t="shared" si="151"/>
        <v>79.889131001945827</v>
      </c>
      <c r="EG145" s="2">
        <f t="shared" si="151"/>
        <v>79.305764859805947</v>
      </c>
      <c r="EH145" s="2">
        <f t="shared" si="151"/>
        <v>79.004881668028503</v>
      </c>
      <c r="EI145" s="2">
        <f t="shared" si="151"/>
        <v>80.680777988217571</v>
      </c>
      <c r="EJ145" s="2">
        <f t="shared" si="151"/>
        <v>83.159077798032286</v>
      </c>
      <c r="EK145" s="2">
        <f t="shared" si="151"/>
        <v>82.005943608043452</v>
      </c>
      <c r="EL145" s="2">
        <f t="shared" si="151"/>
        <v>82.024157166868534</v>
      </c>
      <c r="EM145" s="2">
        <f t="shared" si="135"/>
        <v>83.833199031664122</v>
      </c>
      <c r="EN145" s="2">
        <f t="shared" si="135"/>
        <v>82.102301006404389</v>
      </c>
      <c r="EO145" s="2">
        <f t="shared" si="135"/>
        <v>85.830371398926786</v>
      </c>
      <c r="EQ145" s="2">
        <f t="shared" si="165"/>
        <v>80.651014795565501</v>
      </c>
      <c r="ER145" s="2">
        <f t="shared" si="165"/>
        <v>81.184240526094044</v>
      </c>
      <c r="ES145" s="2">
        <f t="shared" si="165"/>
        <v>78.387824176129527</v>
      </c>
      <c r="ET145" s="2">
        <f t="shared" si="165"/>
        <v>79.466946867572943</v>
      </c>
      <c r="EU145" s="2">
        <f t="shared" si="165"/>
        <v>80.190412919897483</v>
      </c>
      <c r="EV145" s="2">
        <f t="shared" si="165"/>
        <v>80.310293856505282</v>
      </c>
      <c r="EW145" s="2">
        <f t="shared" si="165"/>
        <v>80.009560024348247</v>
      </c>
      <c r="EX145" s="2">
        <f t="shared" si="165"/>
        <v>79.62377932973925</v>
      </c>
      <c r="EY145" s="2">
        <f t="shared" si="165"/>
        <v>81.345050100195635</v>
      </c>
      <c r="EZ145" s="2">
        <f t="shared" si="165"/>
        <v>83.482521211559813</v>
      </c>
      <c r="FA145" s="2">
        <f t="shared" si="165"/>
        <v>82.669304516857565</v>
      </c>
      <c r="FB145" s="2">
        <f t="shared" si="165"/>
        <v>82.718730878233686</v>
      </c>
      <c r="FC145" s="2">
        <f t="shared" si="165"/>
        <v>84.226439734659877</v>
      </c>
      <c r="FD145" s="2">
        <f t="shared" si="165"/>
        <v>82.021518086253096</v>
      </c>
      <c r="FE145" s="2">
        <f t="shared" si="165"/>
        <v>85.438276836137646</v>
      </c>
      <c r="FG145" s="2">
        <f t="shared" si="166"/>
        <v>0.99926864635117096</v>
      </c>
      <c r="FH145" s="2">
        <f t="shared" si="166"/>
        <v>0.99929066816820489</v>
      </c>
      <c r="FI145" s="2">
        <f t="shared" si="166"/>
        <v>0.99921658104855537</v>
      </c>
      <c r="FJ145" s="2">
        <f t="shared" si="166"/>
        <v>0.99914402570243688</v>
      </c>
      <c r="FK145" s="2">
        <f t="shared" si="166"/>
        <v>0.99916024193249753</v>
      </c>
      <c r="FL145" s="2">
        <f t="shared" si="166"/>
        <v>0.99922442997840855</v>
      </c>
      <c r="FM145" s="2">
        <f t="shared" si="166"/>
        <v>0.99914008748205385</v>
      </c>
      <c r="FN145" s="2">
        <f t="shared" si="166"/>
        <v>0.99912643370074983</v>
      </c>
      <c r="FO145" s="2">
        <f t="shared" si="166"/>
        <v>0.99921174171141292</v>
      </c>
      <c r="FP145" s="2">
        <f t="shared" si="166"/>
        <v>0.99905310323966834</v>
      </c>
      <c r="FQ145" s="2">
        <f t="shared" si="166"/>
        <v>0.99915280764618175</v>
      </c>
      <c r="FR145" s="2">
        <f t="shared" si="166"/>
        <v>0.99905141191021918</v>
      </c>
      <c r="FS145" s="2">
        <f t="shared" si="166"/>
        <v>0.99913612147438224</v>
      </c>
      <c r="FT145" s="2">
        <f t="shared" si="166"/>
        <v>0.99917274339244011</v>
      </c>
      <c r="FU145" s="2">
        <f t="shared" si="166"/>
        <v>0.99899196238769472</v>
      </c>
      <c r="FW145" s="2">
        <f t="shared" si="169"/>
        <v>6.5778720521734585E-2</v>
      </c>
      <c r="FX145" s="2">
        <f t="shared" si="169"/>
        <v>8.1770929703657763E-2</v>
      </c>
      <c r="FY145" s="2">
        <f t="shared" si="169"/>
        <v>8.3663744368320109E-2</v>
      </c>
      <c r="FZ145" s="2">
        <f t="shared" si="169"/>
        <v>8.029658734073214E-2</v>
      </c>
      <c r="GA145" s="2">
        <f t="shared" si="169"/>
        <v>8.123525706605518E-2</v>
      </c>
      <c r="GB145" s="2">
        <f t="shared" si="169"/>
        <v>8.07355085060011E-2</v>
      </c>
      <c r="GC145" s="2">
        <f t="shared" si="169"/>
        <v>7.2045914304440781E-2</v>
      </c>
      <c r="GD145" s="2">
        <f t="shared" si="169"/>
        <v>8.3303704726826105E-2</v>
      </c>
      <c r="GE145" s="2">
        <f t="shared" si="169"/>
        <v>9.1057829901958209E-2</v>
      </c>
      <c r="GF145" s="2">
        <f t="shared" si="169"/>
        <v>6.8635305253964024E-2</v>
      </c>
      <c r="GG145" s="2">
        <f t="shared" si="169"/>
        <v>7.1717077772765092E-2</v>
      </c>
      <c r="GH145" s="2">
        <f t="shared" si="169"/>
        <v>6.4070741716195506E-2</v>
      </c>
      <c r="GI145" s="2">
        <f t="shared" si="169"/>
        <v>6.3667753836983962E-2</v>
      </c>
      <c r="GJ145" s="2">
        <f t="shared" si="169"/>
        <v>5.1956618935865236E-2</v>
      </c>
      <c r="GK145" s="2">
        <f t="shared" si="169"/>
        <v>4.7520719758763326E-2</v>
      </c>
      <c r="GM145" s="86">
        <f t="shared" si="170"/>
        <v>6.4914645391043168E-78</v>
      </c>
      <c r="GN145" s="86">
        <f t="shared" si="170"/>
        <v>1.5965105533180634E-219</v>
      </c>
      <c r="GO145" s="86">
        <f t="shared" si="170"/>
        <v>3.7530863938745977E-253</v>
      </c>
      <c r="GP145" s="86">
        <f t="shared" si="170"/>
        <v>5.1576091773603377E-228</v>
      </c>
      <c r="GQ145" s="86">
        <f t="shared" si="170"/>
        <v>3.0391890486078145E-272</v>
      </c>
      <c r="GR145" s="86">
        <f t="shared" si="170"/>
        <v>0</v>
      </c>
      <c r="GS145" s="86">
        <f t="shared" si="170"/>
        <v>0</v>
      </c>
      <c r="GT145" s="86">
        <f t="shared" si="170"/>
        <v>1.7940976367145142E-230</v>
      </c>
      <c r="GU145" s="86">
        <f t="shared" si="170"/>
        <v>4.4579501860798233E-274</v>
      </c>
      <c r="GV145" s="86">
        <f t="shared" si="170"/>
        <v>9.6654073904047129E-257</v>
      </c>
      <c r="GW145" s="86">
        <f t="shared" si="170"/>
        <v>1.99571864367146E-277</v>
      </c>
      <c r="GX145" s="86">
        <f t="shared" si="170"/>
        <v>1.8289889755233944E-251</v>
      </c>
      <c r="GY145" s="86">
        <f t="shared" si="170"/>
        <v>2.1666449241708169E-243</v>
      </c>
      <c r="GZ145" s="86">
        <f t="shared" si="170"/>
        <v>7.2218214300201707E-115</v>
      </c>
      <c r="HA145" s="86">
        <f t="shared" si="170"/>
        <v>1.9279269981506138E-111</v>
      </c>
      <c r="HC145" s="86">
        <f t="shared" si="153"/>
        <v>2.8014637703136162E-40</v>
      </c>
      <c r="HD145" s="86">
        <f t="shared" si="153"/>
        <v>4.1254805330078914E-96</v>
      </c>
      <c r="HE145" s="86">
        <f t="shared" si="153"/>
        <v>3.9035295258122268E-85</v>
      </c>
      <c r="HF145" s="86">
        <f t="shared" si="153"/>
        <v>1.3051778813865003E-97</v>
      </c>
      <c r="HG145" s="86">
        <f t="shared" si="153"/>
        <v>5.9773005983751463E-97</v>
      </c>
      <c r="HH145" s="86">
        <f t="shared" si="153"/>
        <v>2.2192357966514801E-153</v>
      </c>
      <c r="HI145" s="86">
        <f t="shared" si="153"/>
        <v>5.3800533221721745E-135</v>
      </c>
      <c r="HJ145" s="86">
        <f t="shared" si="153"/>
        <v>4.6296861996551148E-155</v>
      </c>
      <c r="HK145" s="86">
        <f t="shared" si="153"/>
        <v>5.0597114616803845E-134</v>
      </c>
      <c r="HL145" s="86">
        <f t="shared" si="161"/>
        <v>2.7676900158180008E-135</v>
      </c>
      <c r="HM145" s="86">
        <f t="shared" si="161"/>
        <v>7.4864459349249778E-125</v>
      </c>
      <c r="HN145" s="86">
        <f t="shared" si="161"/>
        <v>1.4510310020632546E-104</v>
      </c>
      <c r="HO145" s="86">
        <f t="shared" si="161"/>
        <v>3.5252577371673309E-99</v>
      </c>
      <c r="HP145" s="86">
        <f t="shared" si="161"/>
        <v>1.0401851938863018E-50</v>
      </c>
      <c r="HQ145" s="86">
        <f t="shared" si="161"/>
        <v>1.5843990483838678E-41</v>
      </c>
      <c r="HS145" s="86">
        <f t="shared" si="171"/>
        <v>0.53471611252830509</v>
      </c>
      <c r="HT145" s="86">
        <f t="shared" si="171"/>
        <v>0.51589735955902083</v>
      </c>
      <c r="HU145" s="86">
        <f t="shared" si="171"/>
        <v>0.50594436194037473</v>
      </c>
      <c r="HV145" s="86">
        <f t="shared" si="171"/>
        <v>0.51589617940729204</v>
      </c>
      <c r="HW145" s="86">
        <f t="shared" si="171"/>
        <v>0.43184855871149619</v>
      </c>
      <c r="HX145" s="86">
        <f t="shared" si="171"/>
        <v>0.5156639639379913</v>
      </c>
      <c r="HY145" s="86">
        <f t="shared" si="171"/>
        <v>0.51491702279813034</v>
      </c>
      <c r="HZ145" s="86">
        <f t="shared" si="171"/>
        <v>0.46978316054312957</v>
      </c>
      <c r="IA145" s="86">
        <f t="shared" si="171"/>
        <v>0.38750283065600405</v>
      </c>
      <c r="IB145" s="86">
        <f t="shared" si="171"/>
        <v>0.53374535819637758</v>
      </c>
      <c r="IC145" s="86">
        <f t="shared" si="171"/>
        <v>0.51540774036106363</v>
      </c>
      <c r="ID145" s="86">
        <f t="shared" si="171"/>
        <v>0.53435671108626348</v>
      </c>
      <c r="IE145" s="86">
        <f t="shared" si="171"/>
        <v>0.5267040888662422</v>
      </c>
      <c r="IF145" s="86">
        <f t="shared" si="171"/>
        <v>0.48575522232560098</v>
      </c>
      <c r="IG145" s="86">
        <f t="shared" si="171"/>
        <v>0.45382157603660073</v>
      </c>
      <c r="II145" s="86">
        <f t="shared" si="172"/>
        <v>2.2720837785931805E-14</v>
      </c>
      <c r="IJ145" s="86">
        <f t="shared" si="172"/>
        <v>4.7674534094469695E-11</v>
      </c>
      <c r="IK145" s="86">
        <f t="shared" si="172"/>
        <v>1.7712078014606119E-13</v>
      </c>
      <c r="IL145" s="86">
        <f t="shared" si="172"/>
        <v>4.9500786728912387E-15</v>
      </c>
      <c r="IM145" s="86">
        <f t="shared" si="172"/>
        <v>2.6036858764783125E-14</v>
      </c>
      <c r="IN145" s="86">
        <f t="shared" si="172"/>
        <v>2.1348081689919387E-15</v>
      </c>
      <c r="IO145" s="86">
        <f t="shared" si="172"/>
        <v>1.2099275677591679E-16</v>
      </c>
      <c r="IP145" s="86">
        <f t="shared" si="172"/>
        <v>1.3479065541135691E-14</v>
      </c>
      <c r="IQ145" s="86">
        <f t="shared" si="172"/>
        <v>1.5801464184670891E-14</v>
      </c>
      <c r="IR145" s="86">
        <f t="shared" si="172"/>
        <v>1.4171728394622228E-17</v>
      </c>
      <c r="IS145" s="86">
        <f t="shared" si="172"/>
        <v>2.0237408884191284E-17</v>
      </c>
      <c r="IT145" s="86">
        <f t="shared" si="172"/>
        <v>4.5789284846818923E-18</v>
      </c>
      <c r="IU145" s="86">
        <f t="shared" si="172"/>
        <v>7.6746729310104332E-17</v>
      </c>
      <c r="IV145" s="86">
        <f t="shared" si="172"/>
        <v>1.2945333702410335E-10</v>
      </c>
      <c r="IW145" s="86">
        <f t="shared" si="172"/>
        <v>2.3397525490563163E-10</v>
      </c>
      <c r="IY145" s="86">
        <f t="shared" si="173"/>
        <v>0.53471611252832785</v>
      </c>
      <c r="IZ145" s="86">
        <f t="shared" si="173"/>
        <v>0.51589735960669536</v>
      </c>
      <c r="JA145" s="86">
        <f t="shared" si="173"/>
        <v>0.50594436194055181</v>
      </c>
      <c r="JB145" s="86">
        <f t="shared" si="173"/>
        <v>0.51589617940729704</v>
      </c>
      <c r="JC145" s="86">
        <f t="shared" si="173"/>
        <v>0.43184855871152222</v>
      </c>
      <c r="JD145" s="86">
        <f t="shared" si="173"/>
        <v>0.51566396393799341</v>
      </c>
      <c r="JE145" s="86">
        <f t="shared" si="173"/>
        <v>0.51491702279813045</v>
      </c>
      <c r="JF145" s="86">
        <f t="shared" si="173"/>
        <v>0.46978316054314306</v>
      </c>
      <c r="JG145" s="86">
        <f t="shared" si="173"/>
        <v>0.38750283065601987</v>
      </c>
      <c r="JH145" s="86">
        <f t="shared" si="173"/>
        <v>0.53374535819637758</v>
      </c>
      <c r="JI145" s="86">
        <f t="shared" si="173"/>
        <v>0.51540774036106363</v>
      </c>
      <c r="JJ145" s="86">
        <f t="shared" si="173"/>
        <v>0.53435671108626348</v>
      </c>
      <c r="JK145" s="86">
        <f t="shared" si="173"/>
        <v>0.52670408886624231</v>
      </c>
      <c r="JL145" s="86">
        <f t="shared" si="173"/>
        <v>0.48575522245505431</v>
      </c>
      <c r="JM145" s="86">
        <f t="shared" si="173"/>
        <v>0.45382157627057595</v>
      </c>
    </row>
    <row r="146" spans="2:273" x14ac:dyDescent="0.25">
      <c r="B146" s="2">
        <v>119</v>
      </c>
      <c r="C146" s="37">
        <v>80.954999999999998</v>
      </c>
      <c r="D146" s="37">
        <v>81.974000000000004</v>
      </c>
      <c r="E146" s="37">
        <v>80.099999999999994</v>
      </c>
      <c r="F146" s="37">
        <v>82.438999999999993</v>
      </c>
      <c r="G146" s="37">
        <v>79.366</v>
      </c>
      <c r="H146" s="37">
        <v>87.375</v>
      </c>
      <c r="I146" s="37">
        <v>84.9</v>
      </c>
      <c r="J146" s="37">
        <v>83.525000000000006</v>
      </c>
      <c r="K146" s="37">
        <v>85.927000000000007</v>
      </c>
      <c r="L146" s="37">
        <v>94.340999999999994</v>
      </c>
      <c r="M146" s="37">
        <v>90.171000000000006</v>
      </c>
      <c r="N146" s="37">
        <v>94.024000000000001</v>
      </c>
      <c r="O146" s="37">
        <v>98.35</v>
      </c>
      <c r="P146" s="37">
        <v>112.22499999999999</v>
      </c>
      <c r="Q146" s="37">
        <v>159.821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80.063775398214105</v>
      </c>
      <c r="T146" s="4">
        <f t="shared" si="174"/>
        <v>82.572349233552288</v>
      </c>
      <c r="U146" s="4">
        <f t="shared" si="174"/>
        <v>79.210846734227005</v>
      </c>
      <c r="V146" s="4">
        <f t="shared" si="174"/>
        <v>82.361574982730758</v>
      </c>
      <c r="W146" s="4">
        <f t="shared" si="174"/>
        <v>82.28255258410303</v>
      </c>
      <c r="X146" s="4">
        <f t="shared" si="174"/>
        <v>85.617185100694655</v>
      </c>
      <c r="Y146" s="4">
        <f t="shared" si="174"/>
        <v>85.974405951958673</v>
      </c>
      <c r="Z146" s="4">
        <f t="shared" si="174"/>
        <v>84.319676300524648</v>
      </c>
      <c r="AA146" s="4">
        <f t="shared" si="174"/>
        <v>84.996221245845092</v>
      </c>
      <c r="AB146" s="4">
        <f t="shared" si="174"/>
        <v>95.586327838792982</v>
      </c>
      <c r="AC146" s="4">
        <f t="shared" si="174"/>
        <v>91.81998146466826</v>
      </c>
      <c r="AD146" s="4">
        <f t="shared" si="174"/>
        <v>95.902231233302317</v>
      </c>
      <c r="AE146" s="4">
        <f t="shared" si="174"/>
        <v>99.609507811127145</v>
      </c>
      <c r="AF146" s="4">
        <f t="shared" si="174"/>
        <v>114.84357219118618</v>
      </c>
      <c r="AG146" s="4">
        <f t="shared" si="174"/>
        <v>162.39377406216394</v>
      </c>
      <c r="AI146" s="4">
        <f t="shared" ref="AI146:AW162" si="175">IF(OR($B146 &lt; C$230, $B146 &gt; C$233), 0, C146-S146)</f>
        <v>0.89122460178589336</v>
      </c>
      <c r="AJ146" s="4">
        <f t="shared" si="175"/>
        <v>-0.59834923355228398</v>
      </c>
      <c r="AK146" s="4">
        <f t="shared" si="175"/>
        <v>0.8891532657729897</v>
      </c>
      <c r="AL146" s="4">
        <f t="shared" si="175"/>
        <v>7.7425017269234786E-2</v>
      </c>
      <c r="AM146" s="4">
        <f t="shared" si="175"/>
        <v>-2.9165525841030302</v>
      </c>
      <c r="AN146" s="4">
        <f t="shared" si="175"/>
        <v>1.7578148993053446</v>
      </c>
      <c r="AO146" s="4">
        <f t="shared" si="175"/>
        <v>-1.0744059519586671</v>
      </c>
      <c r="AP146" s="4">
        <f t="shared" si="175"/>
        <v>-0.79467630052464244</v>
      </c>
      <c r="AQ146" s="4">
        <f t="shared" si="175"/>
        <v>0.93077875415491462</v>
      </c>
      <c r="AR146" s="4">
        <f t="shared" si="175"/>
        <v>-1.2453278387929885</v>
      </c>
      <c r="AS146" s="4">
        <f t="shared" si="175"/>
        <v>-1.6489814646682532</v>
      </c>
      <c r="AT146" s="4">
        <f t="shared" si="175"/>
        <v>-1.8782312333023157</v>
      </c>
      <c r="AU146" s="4">
        <f t="shared" si="175"/>
        <v>-1.2595078111271505</v>
      </c>
      <c r="AV146" s="4">
        <f t="shared" si="175"/>
        <v>-2.618572191186189</v>
      </c>
      <c r="AW146" s="4">
        <f t="shared" si="175"/>
        <v>-2.5727740621639441</v>
      </c>
      <c r="AY146" s="2">
        <f t="shared" si="167"/>
        <v>80.063775398206531</v>
      </c>
      <c r="AZ146" s="2">
        <f t="shared" si="167"/>
        <v>80.52915011169398</v>
      </c>
      <c r="BA146" s="2">
        <f t="shared" si="167"/>
        <v>77.729587501686822</v>
      </c>
      <c r="BB146" s="2">
        <f t="shared" si="167"/>
        <v>78.768633797537987</v>
      </c>
      <c r="BC146" s="2">
        <f t="shared" si="167"/>
        <v>79.719768427235223</v>
      </c>
      <c r="BD146" s="2">
        <f t="shared" si="167"/>
        <v>79.823242050335423</v>
      </c>
      <c r="BE146" s="2">
        <f t="shared" si="167"/>
        <v>79.214351949452535</v>
      </c>
      <c r="BF146" s="2">
        <f t="shared" si="167"/>
        <v>78.951680288102381</v>
      </c>
      <c r="BG146" s="2">
        <f t="shared" si="167"/>
        <v>80.584208618239188</v>
      </c>
      <c r="BH146" s="2">
        <f t="shared" si="167"/>
        <v>83.076713744006298</v>
      </c>
      <c r="BI146" s="2">
        <f t="shared" si="167"/>
        <v>81.919086464532541</v>
      </c>
      <c r="BJ146" s="2">
        <f t="shared" si="167"/>
        <v>81.974746348205656</v>
      </c>
      <c r="BK146" s="2">
        <f t="shared" si="167"/>
        <v>83.726122944825548</v>
      </c>
      <c r="BL146" s="2">
        <f t="shared" si="167"/>
        <v>82.019861743881236</v>
      </c>
      <c r="BM146" s="2">
        <f t="shared" si="167"/>
        <v>85.752893371343461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110.98828609986502</v>
      </c>
      <c r="DL146" s="2">
        <f t="shared" si="176"/>
        <v>118.15906612685559</v>
      </c>
      <c r="DM146" s="2">
        <f t="shared" si="176"/>
        <v>118.41538930581612</v>
      </c>
      <c r="DN146" s="2">
        <f t="shared" si="176"/>
        <v>115.57724808362366</v>
      </c>
      <c r="DO146" s="2">
        <f t="shared" si="176"/>
        <v>110.81482579737335</v>
      </c>
      <c r="DP146" s="2">
        <f t="shared" si="176"/>
        <v>116.13503517823639</v>
      </c>
      <c r="DQ146" s="2">
        <f t="shared" si="176"/>
        <v>118.55284075573547</v>
      </c>
      <c r="DR146" s="2">
        <f t="shared" si="176"/>
        <v>124.00502530364372</v>
      </c>
      <c r="DS146" s="2">
        <f t="shared" si="176"/>
        <v>129.63510134952764</v>
      </c>
      <c r="DT146" s="2">
        <f t="shared" si="176"/>
        <v>131.11860170697014</v>
      </c>
      <c r="DU146" s="2">
        <f t="shared" si="176"/>
        <v>122.88890611664299</v>
      </c>
      <c r="DV146" s="2">
        <f t="shared" si="176"/>
        <v>115.73587668235037</v>
      </c>
      <c r="DW146" s="2">
        <f t="shared" si="176"/>
        <v>117.1052564102564</v>
      </c>
      <c r="DX146" s="2">
        <f t="shared" si="176"/>
        <v>101.77035762483129</v>
      </c>
      <c r="DY146" s="2">
        <f t="shared" si="176"/>
        <v>102.43432822822822</v>
      </c>
      <c r="EA146" s="2">
        <f t="shared" si="152"/>
        <v>80.011530776243049</v>
      </c>
      <c r="EB146" s="2">
        <f t="shared" si="152"/>
        <v>80.453216088688194</v>
      </c>
      <c r="EC146" s="2">
        <f t="shared" si="152"/>
        <v>77.648310841358111</v>
      </c>
      <c r="ED146" s="2">
        <f t="shared" si="152"/>
        <v>78.684267368548788</v>
      </c>
      <c r="EE146" s="2">
        <f t="shared" si="151"/>
        <v>79.66134872736815</v>
      </c>
      <c r="EF146" s="2">
        <f t="shared" si="151"/>
        <v>79.758814721005308</v>
      </c>
      <c r="EG146" s="2">
        <f t="shared" si="151"/>
        <v>79.125363536812088</v>
      </c>
      <c r="EH146" s="2">
        <f t="shared" si="151"/>
        <v>78.856580993930208</v>
      </c>
      <c r="EI146" s="2">
        <f t="shared" si="151"/>
        <v>80.479995613991349</v>
      </c>
      <c r="EJ146" s="2">
        <f t="shared" si="151"/>
        <v>83.009823815578713</v>
      </c>
      <c r="EK146" s="2">
        <f t="shared" si="151"/>
        <v>81.832791800289996</v>
      </c>
      <c r="EL146" s="2">
        <f t="shared" si="151"/>
        <v>81.89430230038478</v>
      </c>
      <c r="EM146" s="2">
        <f t="shared" si="135"/>
        <v>83.670844509353742</v>
      </c>
      <c r="EN146" s="2">
        <f t="shared" si="135"/>
        <v>82.009787282708146</v>
      </c>
      <c r="EO146" s="2">
        <f t="shared" si="135"/>
        <v>85.758783157433982</v>
      </c>
      <c r="EQ146" s="2">
        <f t="shared" ref="EQ146:FE162" si="177">CU$228*$B146+CU$229</f>
        <v>80.45218483978455</v>
      </c>
      <c r="ER146" s="2">
        <f t="shared" si="177"/>
        <v>81.032587885493001</v>
      </c>
      <c r="ES146" s="2">
        <f t="shared" si="177"/>
        <v>78.221350239890342</v>
      </c>
      <c r="ET146" s="2">
        <f t="shared" si="177"/>
        <v>79.32024771045198</v>
      </c>
      <c r="EU146" s="2">
        <f t="shared" si="177"/>
        <v>80.052370056465762</v>
      </c>
      <c r="EV146" s="2">
        <f t="shared" si="177"/>
        <v>80.199336318346639</v>
      </c>
      <c r="EW146" s="2">
        <f t="shared" si="177"/>
        <v>79.865503815547257</v>
      </c>
      <c r="EX146" s="2">
        <f t="shared" si="177"/>
        <v>79.509103686722966</v>
      </c>
      <c r="EY146" s="2">
        <f t="shared" si="177"/>
        <v>81.175868634854822</v>
      </c>
      <c r="EZ146" s="2">
        <f t="shared" si="177"/>
        <v>83.348774943100594</v>
      </c>
      <c r="FA146" s="2">
        <f t="shared" si="177"/>
        <v>82.531552942006783</v>
      </c>
      <c r="FB146" s="2">
        <f t="shared" si="177"/>
        <v>82.627101888628047</v>
      </c>
      <c r="FC146" s="2">
        <f t="shared" si="177"/>
        <v>84.087864745068771</v>
      </c>
      <c r="FD146" s="2">
        <f t="shared" si="177"/>
        <v>81.924485898732229</v>
      </c>
      <c r="FE146" s="2">
        <f t="shared" si="177"/>
        <v>85.34963278583426</v>
      </c>
      <c r="FG146" s="2">
        <f t="shared" ref="FG146:FU162" si="178">POWER(10,($B146-C$231)/C$229)/(1+POWER(10,($B146-C$231)/C$229))</f>
        <v>0.99933295461969895</v>
      </c>
      <c r="FH146" s="2">
        <f t="shared" si="178"/>
        <v>0.99935304130173797</v>
      </c>
      <c r="FI146" s="2">
        <f t="shared" si="178"/>
        <v>0.99928546416987318</v>
      </c>
      <c r="FJ146" s="2">
        <f t="shared" si="178"/>
        <v>0.99921928336159893</v>
      </c>
      <c r="FK146" s="2">
        <f t="shared" si="178"/>
        <v>0.9992340749460995</v>
      </c>
      <c r="FL146" s="2">
        <f t="shared" si="178"/>
        <v>0.99929262346101244</v>
      </c>
      <c r="FM146" s="2">
        <f t="shared" si="178"/>
        <v>0.99921569111958763</v>
      </c>
      <c r="FN146" s="2">
        <f t="shared" si="178"/>
        <v>0.99920323682349188</v>
      </c>
      <c r="FO146" s="2">
        <f t="shared" si="178"/>
        <v>0.99928105003153145</v>
      </c>
      <c r="FP146" s="2">
        <f t="shared" si="178"/>
        <v>0.99913634793422867</v>
      </c>
      <c r="FQ146" s="2">
        <f t="shared" si="178"/>
        <v>0.99922729378988429</v>
      </c>
      <c r="FR146" s="2">
        <f t="shared" si="178"/>
        <v>0.99913480516614273</v>
      </c>
      <c r="FS146" s="2">
        <f t="shared" si="178"/>
        <v>0.99921207352892516</v>
      </c>
      <c r="FT146" s="2">
        <f t="shared" si="178"/>
        <v>0.99924547808561737</v>
      </c>
      <c r="FU146" s="2">
        <f t="shared" si="178"/>
        <v>0.9990805772216238</v>
      </c>
      <c r="FW146" s="2">
        <f t="shared" si="169"/>
        <v>7.1670099157424227E-2</v>
      </c>
      <c r="FX146" s="2">
        <f t="shared" si="169"/>
        <v>8.895823999800842E-2</v>
      </c>
      <c r="FY146" s="2">
        <f t="shared" si="169"/>
        <v>9.1000936776485228E-2</v>
      </c>
      <c r="FZ146" s="2">
        <f t="shared" si="169"/>
        <v>8.73666392556363E-2</v>
      </c>
      <c r="GA146" s="2">
        <f t="shared" si="169"/>
        <v>8.8380015849277224E-2</v>
      </c>
      <c r="GB146" s="2">
        <f t="shared" si="169"/>
        <v>8.7840515959209262E-2</v>
      </c>
      <c r="GC146" s="2">
        <f t="shared" si="169"/>
        <v>7.8451468989920309E-2</v>
      </c>
      <c r="GD146" s="2">
        <f t="shared" si="169"/>
        <v>9.0612444475310264E-2</v>
      </c>
      <c r="GE146" s="2">
        <f t="shared" si="169"/>
        <v>9.8973434037925592E-2</v>
      </c>
      <c r="GF146" s="2">
        <f t="shared" si="169"/>
        <v>7.4762055536538322E-2</v>
      </c>
      <c r="GG146" s="2">
        <f t="shared" si="169"/>
        <v>7.8095856350875334E-2</v>
      </c>
      <c r="GH146" s="2">
        <f t="shared" si="169"/>
        <v>6.9820580301717894E-2</v>
      </c>
      <c r="GI146" s="2">
        <f t="shared" si="169"/>
        <v>6.938410852090808E-2</v>
      </c>
      <c r="GJ146" s="2">
        <f t="shared" si="169"/>
        <v>5.6685155215187071E-2</v>
      </c>
      <c r="GK146" s="2">
        <f t="shared" si="169"/>
        <v>5.1867634844077255E-2</v>
      </c>
      <c r="GM146" s="86">
        <f t="shared" si="170"/>
        <v>1.5079335223243823E-80</v>
      </c>
      <c r="GN146" s="86">
        <f t="shared" si="170"/>
        <v>3.884713435969888E-227</v>
      </c>
      <c r="GO146" s="86">
        <f t="shared" si="170"/>
        <v>6.6675983704885845E-262</v>
      </c>
      <c r="GP146" s="86">
        <f t="shared" si="170"/>
        <v>6.9386751005446588E-236</v>
      </c>
      <c r="GQ146" s="86">
        <f t="shared" si="170"/>
        <v>1.4221701008593274E-281</v>
      </c>
      <c r="GR146" s="86">
        <f t="shared" si="170"/>
        <v>0</v>
      </c>
      <c r="GS146" s="86">
        <f t="shared" si="170"/>
        <v>0</v>
      </c>
      <c r="GT146" s="86">
        <f t="shared" si="170"/>
        <v>2.4709180761381988E-238</v>
      </c>
      <c r="GU146" s="86">
        <f t="shared" si="170"/>
        <v>2.4272763937060056E-283</v>
      </c>
      <c r="GV146" s="86">
        <f t="shared" si="170"/>
        <v>1.5869574898405749E-265</v>
      </c>
      <c r="GW146" s="86">
        <f t="shared" si="170"/>
        <v>7.6751643101200145E-287</v>
      </c>
      <c r="GX146" s="86">
        <f t="shared" si="170"/>
        <v>3.5401779720084691E-260</v>
      </c>
      <c r="GY146" s="86">
        <f t="shared" si="170"/>
        <v>9.7017427155563454E-252</v>
      </c>
      <c r="GZ146" s="86">
        <f t="shared" si="170"/>
        <v>9.8167488799375128E-119</v>
      </c>
      <c r="HA146" s="86">
        <f t="shared" si="170"/>
        <v>3.1606647370072748E-115</v>
      </c>
      <c r="HC146" s="86">
        <f t="shared" si="153"/>
        <v>2.03147886654123E-42</v>
      </c>
      <c r="HD146" s="86">
        <f t="shared" si="153"/>
        <v>1.9091271004632074E-101</v>
      </c>
      <c r="HE146" s="86">
        <f t="shared" si="153"/>
        <v>8.3168235235774311E-90</v>
      </c>
      <c r="HF146" s="86">
        <f t="shared" si="153"/>
        <v>5.8955015133101027E-103</v>
      </c>
      <c r="HG146" s="86">
        <f t="shared" si="153"/>
        <v>3.7942549141937897E-102</v>
      </c>
      <c r="HH146" s="86">
        <f t="shared" si="153"/>
        <v>1.6013834934356817E-161</v>
      </c>
      <c r="HI146" s="86">
        <f t="shared" si="153"/>
        <v>2.5960099195420937E-142</v>
      </c>
      <c r="HJ146" s="86">
        <f t="shared" si="153"/>
        <v>2.1645932521117777E-163</v>
      </c>
      <c r="HK146" s="86">
        <f t="shared" si="153"/>
        <v>4.6068756374819422E-141</v>
      </c>
      <c r="HL146" s="86">
        <f t="shared" si="161"/>
        <v>1.2315488017863261E-142</v>
      </c>
      <c r="HM146" s="86">
        <f t="shared" si="161"/>
        <v>1.6697995937193166E-131</v>
      </c>
      <c r="HN146" s="86">
        <f t="shared" si="161"/>
        <v>2.5496745785735502E-110</v>
      </c>
      <c r="HO146" s="86">
        <f t="shared" si="161"/>
        <v>1.2338342564297288E-104</v>
      </c>
      <c r="HP146" s="86">
        <f t="shared" si="161"/>
        <v>2.0167332708151848E-53</v>
      </c>
      <c r="HQ146" s="86">
        <f t="shared" si="161"/>
        <v>8.9892418088951338E-44</v>
      </c>
      <c r="HS146" s="86">
        <f t="shared" si="171"/>
        <v>0.52291860153797209</v>
      </c>
      <c r="HT146" s="86">
        <f t="shared" si="171"/>
        <v>0.46646625638275552</v>
      </c>
      <c r="HU146" s="86">
        <f t="shared" si="171"/>
        <v>0.44060435999421882</v>
      </c>
      <c r="HV146" s="86">
        <f t="shared" si="171"/>
        <v>0.45479765292009522</v>
      </c>
      <c r="HW146" s="86">
        <f t="shared" si="171"/>
        <v>0.3389214419821393</v>
      </c>
      <c r="HX146" s="86">
        <f t="shared" si="171"/>
        <v>0.45310083161701475</v>
      </c>
      <c r="HY146" s="86">
        <f t="shared" si="171"/>
        <v>0.45220248704506888</v>
      </c>
      <c r="HZ146" s="86">
        <f t="shared" si="171"/>
        <v>0.38378888094843644</v>
      </c>
      <c r="IA146" s="86">
        <f t="shared" si="171"/>
        <v>0.28383494672756548</v>
      </c>
      <c r="IB146" s="86">
        <f t="shared" si="171"/>
        <v>0.52237246419006644</v>
      </c>
      <c r="IC146" s="86">
        <f t="shared" si="171"/>
        <v>0.45124548508476425</v>
      </c>
      <c r="ID146" s="86">
        <f t="shared" si="171"/>
        <v>0.52070557723504818</v>
      </c>
      <c r="IE146" s="86">
        <f t="shared" si="171"/>
        <v>0.53272247127282846</v>
      </c>
      <c r="IF146" s="86">
        <f t="shared" si="171"/>
        <v>0.51315224498971013</v>
      </c>
      <c r="IG146" s="86">
        <f t="shared" si="171"/>
        <v>0.49626230540368232</v>
      </c>
      <c r="II146" s="86">
        <f t="shared" si="172"/>
        <v>1.714394474728715E-13</v>
      </c>
      <c r="IJ146" s="86">
        <f t="shared" si="172"/>
        <v>2.4840215980724127E-10</v>
      </c>
      <c r="IK146" s="86">
        <f t="shared" si="172"/>
        <v>1.4225377464473591E-12</v>
      </c>
      <c r="IL146" s="86">
        <f t="shared" si="172"/>
        <v>4.9734593761378935E-14</v>
      </c>
      <c r="IM146" s="86">
        <f t="shared" si="172"/>
        <v>2.3430667916609439E-13</v>
      </c>
      <c r="IN146" s="86">
        <f t="shared" si="172"/>
        <v>2.2939085839467107E-14</v>
      </c>
      <c r="IO146" s="86">
        <f t="shared" si="172"/>
        <v>1.4197582915237891E-15</v>
      </c>
      <c r="IP146" s="86">
        <f t="shared" si="172"/>
        <v>1.3055419003762733E-13</v>
      </c>
      <c r="IQ146" s="86">
        <f t="shared" si="172"/>
        <v>1.6612902030721666E-13</v>
      </c>
      <c r="IR146" s="86">
        <f t="shared" si="172"/>
        <v>1.8352275320436717E-16</v>
      </c>
      <c r="IS146" s="86">
        <f t="shared" si="172"/>
        <v>2.6777803381409366E-16</v>
      </c>
      <c r="IT146" s="86">
        <f t="shared" si="172"/>
        <v>5.9663839391332802E-17</v>
      </c>
      <c r="IU146" s="86">
        <f t="shared" si="172"/>
        <v>8.2376500510984295E-16</v>
      </c>
      <c r="IV146" s="86">
        <f t="shared" si="172"/>
        <v>4.8457098314184759E-10</v>
      </c>
      <c r="IW146" s="86">
        <f t="shared" si="172"/>
        <v>8.1125729546963644E-10</v>
      </c>
      <c r="IY146" s="86">
        <f t="shared" si="173"/>
        <v>0.52291860153814351</v>
      </c>
      <c r="IZ146" s="86">
        <f t="shared" si="173"/>
        <v>0.46646625663115765</v>
      </c>
      <c r="JA146" s="86">
        <f t="shared" si="173"/>
        <v>0.44060435999564135</v>
      </c>
      <c r="JB146" s="86">
        <f t="shared" si="173"/>
        <v>0.45479765292014496</v>
      </c>
      <c r="JC146" s="86">
        <f t="shared" si="173"/>
        <v>0.33892144198237362</v>
      </c>
      <c r="JD146" s="86">
        <f t="shared" si="173"/>
        <v>0.45310083161703768</v>
      </c>
      <c r="JE146" s="86">
        <f t="shared" si="173"/>
        <v>0.45220248704507032</v>
      </c>
      <c r="JF146" s="86">
        <f t="shared" si="173"/>
        <v>0.383788880948567</v>
      </c>
      <c r="JG146" s="86">
        <f t="shared" si="173"/>
        <v>0.28383494672773163</v>
      </c>
      <c r="JH146" s="86">
        <f t="shared" si="173"/>
        <v>0.52237246419006667</v>
      </c>
      <c r="JI146" s="86">
        <f t="shared" si="173"/>
        <v>0.45124548508476453</v>
      </c>
      <c r="JJ146" s="86">
        <f t="shared" si="173"/>
        <v>0.52070557723504829</v>
      </c>
      <c r="JK146" s="86">
        <f t="shared" si="173"/>
        <v>0.53272247127282923</v>
      </c>
      <c r="JL146" s="86">
        <f t="shared" si="173"/>
        <v>0.51315224547428107</v>
      </c>
      <c r="JM146" s="86">
        <f t="shared" si="173"/>
        <v>0.49626230621493961</v>
      </c>
    </row>
    <row r="147" spans="2:273" x14ac:dyDescent="0.25">
      <c r="B147" s="2">
        <v>120</v>
      </c>
      <c r="C147" s="37">
        <v>82.045000000000002</v>
      </c>
      <c r="D147" s="37">
        <v>80.578999999999994</v>
      </c>
      <c r="E147" s="37">
        <v>76.8</v>
      </c>
      <c r="F147" s="37">
        <v>79.927000000000007</v>
      </c>
      <c r="G147" s="37">
        <v>79.78</v>
      </c>
      <c r="H147" s="37">
        <v>81.650000000000006</v>
      </c>
      <c r="I147" s="37">
        <v>85.474999999999994</v>
      </c>
      <c r="J147" s="37">
        <v>79.375</v>
      </c>
      <c r="K147" s="37">
        <v>82.927000000000007</v>
      </c>
      <c r="L147" s="37">
        <v>94.366</v>
      </c>
      <c r="M147" s="37">
        <v>87.171000000000006</v>
      </c>
      <c r="N147" s="37">
        <v>89.756</v>
      </c>
      <c r="O147" s="37">
        <v>98.35</v>
      </c>
      <c r="P147" s="37">
        <v>111.22499999999999</v>
      </c>
      <c r="Q147" s="37">
        <v>157.48699999999999</v>
      </c>
      <c r="S147" s="4">
        <f t="shared" si="174"/>
        <v>79.837678373877935</v>
      </c>
      <c r="T147" s="4">
        <f t="shared" si="174"/>
        <v>81.851725320005727</v>
      </c>
      <c r="U147" s="4">
        <f t="shared" si="174"/>
        <v>78.540385523090237</v>
      </c>
      <c r="V147" s="4">
        <f t="shared" si="174"/>
        <v>81.029425285338846</v>
      </c>
      <c r="W147" s="4">
        <f t="shared" si="174"/>
        <v>81.079699730533818</v>
      </c>
      <c r="X147" s="4">
        <f t="shared" si="174"/>
        <v>83.581853146878416</v>
      </c>
      <c r="Y147" s="4">
        <f t="shared" si="174"/>
        <v>83.580794112983227</v>
      </c>
      <c r="Z147" s="4">
        <f t="shared" si="174"/>
        <v>82.12244810299751</v>
      </c>
      <c r="AA147" s="4">
        <f t="shared" si="174"/>
        <v>82.742182609173838</v>
      </c>
      <c r="AB147" s="4">
        <f t="shared" si="174"/>
        <v>92.493998320467995</v>
      </c>
      <c r="AC147" s="4">
        <f t="shared" si="174"/>
        <v>88.322072679933356</v>
      </c>
      <c r="AD147" s="4">
        <f t="shared" si="174"/>
        <v>92.490587532140466</v>
      </c>
      <c r="AE147" s="4">
        <f t="shared" si="174"/>
        <v>96.447905171174426</v>
      </c>
      <c r="AF147" s="4">
        <f t="shared" si="174"/>
        <v>112.00230038982099</v>
      </c>
      <c r="AG147" s="4">
        <f t="shared" si="174"/>
        <v>160.1933190658022</v>
      </c>
      <c r="AI147" s="4">
        <f t="shared" si="175"/>
        <v>2.2073216261220665</v>
      </c>
      <c r="AJ147" s="4">
        <f t="shared" si="175"/>
        <v>-1.2727253200057334</v>
      </c>
      <c r="AK147" s="4">
        <f t="shared" si="175"/>
        <v>-1.7403855230902394</v>
      </c>
      <c r="AL147" s="4">
        <f t="shared" si="175"/>
        <v>-1.102425285338839</v>
      </c>
      <c r="AM147" s="4">
        <f t="shared" si="175"/>
        <v>-1.2996997305338169</v>
      </c>
      <c r="AN147" s="4">
        <f t="shared" si="175"/>
        <v>-1.9318531468784101</v>
      </c>
      <c r="AO147" s="4">
        <f t="shared" si="175"/>
        <v>1.8942058870167671</v>
      </c>
      <c r="AP147" s="4">
        <f t="shared" si="175"/>
        <v>-2.7474481029975095</v>
      </c>
      <c r="AQ147" s="4">
        <f t="shared" si="175"/>
        <v>0.18481739082616855</v>
      </c>
      <c r="AR147" s="4">
        <f t="shared" si="175"/>
        <v>1.8720016795320049</v>
      </c>
      <c r="AS147" s="4">
        <f t="shared" si="175"/>
        <v>-1.1510726799333497</v>
      </c>
      <c r="AT147" s="4">
        <f t="shared" si="175"/>
        <v>-2.7345875321404662</v>
      </c>
      <c r="AU147" s="4">
        <f t="shared" si="175"/>
        <v>1.9020948288255681</v>
      </c>
      <c r="AV147" s="4">
        <f t="shared" si="175"/>
        <v>-0.77730038982099359</v>
      </c>
      <c r="AW147" s="4">
        <f t="shared" si="175"/>
        <v>-2.7063190658022052</v>
      </c>
      <c r="AY147" s="2">
        <f t="shared" si="167"/>
        <v>79.837678373826506</v>
      </c>
      <c r="AZ147" s="2">
        <f t="shared" si="167"/>
        <v>80.350748483255316</v>
      </c>
      <c r="BA147" s="2">
        <f t="shared" si="167"/>
        <v>77.537910162467114</v>
      </c>
      <c r="BB147" s="2">
        <f t="shared" si="167"/>
        <v>78.596588099076257</v>
      </c>
      <c r="BC147" s="2">
        <f t="shared" si="167"/>
        <v>79.560914090542269</v>
      </c>
      <c r="BD147" s="2">
        <f t="shared" si="167"/>
        <v>79.696118148746237</v>
      </c>
      <c r="BE147" s="2">
        <f t="shared" si="167"/>
        <v>79.039750316302644</v>
      </c>
      <c r="BF147" s="2">
        <f t="shared" si="167"/>
        <v>78.808994389006415</v>
      </c>
      <c r="BG147" s="2">
        <f t="shared" si="167"/>
        <v>80.390012931023691</v>
      </c>
      <c r="BH147" s="2">
        <f t="shared" si="167"/>
        <v>82.927706363873156</v>
      </c>
      <c r="BI147" s="2">
        <f t="shared" si="167"/>
        <v>81.751290239544872</v>
      </c>
      <c r="BJ147" s="2">
        <f t="shared" si="167"/>
        <v>81.850021765256784</v>
      </c>
      <c r="BK147" s="2">
        <f t="shared" si="167"/>
        <v>83.566064340822308</v>
      </c>
      <c r="BL147" s="2">
        <f t="shared" si="167"/>
        <v>81.925456610013455</v>
      </c>
      <c r="BM147" s="2">
        <f t="shared" si="167"/>
        <v>85.677182502316313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111.13477152496624</v>
      </c>
      <c r="DL147" s="2">
        <f t="shared" si="176"/>
        <v>118.36349730094466</v>
      </c>
      <c r="DM147" s="2">
        <f t="shared" si="176"/>
        <v>118.65878517823639</v>
      </c>
      <c r="DN147" s="2">
        <f t="shared" si="176"/>
        <v>115.79400348432051</v>
      </c>
      <c r="DO147" s="2">
        <f t="shared" si="176"/>
        <v>110.95734915572231</v>
      </c>
      <c r="DP147" s="2">
        <f t="shared" si="176"/>
        <v>116.36031191369605</v>
      </c>
      <c r="DQ147" s="2">
        <f t="shared" si="176"/>
        <v>118.78060391363022</v>
      </c>
      <c r="DR147" s="2">
        <f t="shared" si="176"/>
        <v>124.30152834008098</v>
      </c>
      <c r="DS147" s="2">
        <f t="shared" si="176"/>
        <v>129.99364912280703</v>
      </c>
      <c r="DT147" s="2">
        <f t="shared" si="176"/>
        <v>131.46650521574207</v>
      </c>
      <c r="DU147" s="2">
        <f t="shared" si="176"/>
        <v>123.16832377721855</v>
      </c>
      <c r="DV147" s="2">
        <f t="shared" si="176"/>
        <v>115.90607965860598</v>
      </c>
      <c r="DW147" s="2">
        <f t="shared" si="176"/>
        <v>117.26929487179487</v>
      </c>
      <c r="DX147" s="2">
        <f t="shared" si="176"/>
        <v>101.87628879892036</v>
      </c>
      <c r="DY147" s="2">
        <f t="shared" si="176"/>
        <v>102.5082344058344</v>
      </c>
      <c r="EA147" s="2">
        <f t="shared" si="152"/>
        <v>79.781801158320292</v>
      </c>
      <c r="EB147" s="2">
        <f t="shared" si="152"/>
        <v>80.269099108298036</v>
      </c>
      <c r="EC147" s="2">
        <f t="shared" si="152"/>
        <v>77.451359973326106</v>
      </c>
      <c r="ED147" s="2">
        <f t="shared" si="152"/>
        <v>78.506688585818722</v>
      </c>
      <c r="EE147" s="2">
        <f t="shared" si="151"/>
        <v>79.499033455785877</v>
      </c>
      <c r="EF147" s="2">
        <f t="shared" si="151"/>
        <v>79.628498440064774</v>
      </c>
      <c r="EG147" s="2">
        <f t="shared" si="151"/>
        <v>78.944962213818229</v>
      </c>
      <c r="EH147" s="2">
        <f t="shared" si="151"/>
        <v>78.708280319831928</v>
      </c>
      <c r="EI147" s="2">
        <f t="shared" si="151"/>
        <v>80.279213239765141</v>
      </c>
      <c r="EJ147" s="2">
        <f t="shared" si="151"/>
        <v>82.86056983312514</v>
      </c>
      <c r="EK147" s="2">
        <f t="shared" si="151"/>
        <v>81.65963999253654</v>
      </c>
      <c r="EL147" s="2">
        <f t="shared" ref="EL147:EO210" si="179">CP$228*$B147+CP$229</f>
        <v>81.764447433901026</v>
      </c>
      <c r="EM147" s="2">
        <f t="shared" si="135"/>
        <v>83.50848998704339</v>
      </c>
      <c r="EN147" s="2">
        <f t="shared" si="135"/>
        <v>81.917273559011903</v>
      </c>
      <c r="EO147" s="2">
        <f t="shared" si="135"/>
        <v>85.687194915941191</v>
      </c>
      <c r="EQ147" s="2">
        <f t="shared" si="177"/>
        <v>80.253354884003585</v>
      </c>
      <c r="ER147" s="2">
        <f t="shared" si="177"/>
        <v>80.880935244891987</v>
      </c>
      <c r="ES147" s="2">
        <f t="shared" si="177"/>
        <v>78.054876303651156</v>
      </c>
      <c r="ET147" s="2">
        <f t="shared" si="177"/>
        <v>79.173548553331031</v>
      </c>
      <c r="EU147" s="2">
        <f t="shared" si="177"/>
        <v>79.914327193034055</v>
      </c>
      <c r="EV147" s="2">
        <f t="shared" si="177"/>
        <v>80.088378780187981</v>
      </c>
      <c r="EW147" s="2">
        <f t="shared" si="177"/>
        <v>79.721447606746253</v>
      </c>
      <c r="EX147" s="2">
        <f t="shared" si="177"/>
        <v>79.394428043706682</v>
      </c>
      <c r="EY147" s="2">
        <f t="shared" si="177"/>
        <v>81.006687169514009</v>
      </c>
      <c r="EZ147" s="2">
        <f t="shared" si="177"/>
        <v>83.215028674641388</v>
      </c>
      <c r="FA147" s="2">
        <f t="shared" si="177"/>
        <v>82.393801367156001</v>
      </c>
      <c r="FB147" s="2">
        <f t="shared" si="177"/>
        <v>82.535472899022409</v>
      </c>
      <c r="FC147" s="2">
        <f t="shared" si="177"/>
        <v>83.949289755477679</v>
      </c>
      <c r="FD147" s="2">
        <f t="shared" si="177"/>
        <v>81.827453711211362</v>
      </c>
      <c r="FE147" s="2">
        <f t="shared" si="177"/>
        <v>85.260988735530887</v>
      </c>
      <c r="FG147" s="2">
        <f t="shared" si="178"/>
        <v>0.99939161167483126</v>
      </c>
      <c r="FH147" s="2">
        <f t="shared" si="178"/>
        <v>0.99940993306480086</v>
      </c>
      <c r="FI147" s="2">
        <f t="shared" si="178"/>
        <v>0.9993482946041804</v>
      </c>
      <c r="FJ147" s="2">
        <f t="shared" si="178"/>
        <v>0.99928792904788233</v>
      </c>
      <c r="FK147" s="2">
        <f t="shared" si="178"/>
        <v>0.99930142096930019</v>
      </c>
      <c r="FL147" s="2">
        <f t="shared" si="178"/>
        <v>0.9993548247722841</v>
      </c>
      <c r="FM147" s="2">
        <f t="shared" si="178"/>
        <v>0.99928465243303866</v>
      </c>
      <c r="FN147" s="2">
        <f t="shared" si="178"/>
        <v>0.99927329239968177</v>
      </c>
      <c r="FO147" s="2">
        <f t="shared" si="178"/>
        <v>0.99934426835434653</v>
      </c>
      <c r="FP147" s="2">
        <f t="shared" si="178"/>
        <v>0.9992122800941573</v>
      </c>
      <c r="FQ147" s="2">
        <f t="shared" si="178"/>
        <v>0.99929523564396983</v>
      </c>
      <c r="FR147" s="2">
        <f t="shared" si="178"/>
        <v>0.99921087285888011</v>
      </c>
      <c r="FS147" s="2">
        <f t="shared" si="178"/>
        <v>0.99928135269467322</v>
      </c>
      <c r="FT147" s="2">
        <f t="shared" si="178"/>
        <v>0.99931182214759584</v>
      </c>
      <c r="FU147" s="2">
        <f t="shared" si="178"/>
        <v>0.99916140861876601</v>
      </c>
      <c r="FW147" s="2">
        <f t="shared" si="169"/>
        <v>7.8045050587696438E-2</v>
      </c>
      <c r="FX147" s="2">
        <f t="shared" si="169"/>
        <v>9.671074758167239E-2</v>
      </c>
      <c r="FY147" s="2">
        <f t="shared" si="169"/>
        <v>9.8912133421454732E-2</v>
      </c>
      <c r="FZ147" s="2">
        <f t="shared" si="169"/>
        <v>9.4994905260492993E-2</v>
      </c>
      <c r="GA147" s="2">
        <f t="shared" si="169"/>
        <v>9.6087447240833956E-2</v>
      </c>
      <c r="GB147" s="2">
        <f t="shared" si="169"/>
        <v>9.5505827771232454E-2</v>
      </c>
      <c r="GC147" s="2">
        <f t="shared" si="169"/>
        <v>8.5374140608284216E-2</v>
      </c>
      <c r="GD147" s="2">
        <f t="shared" si="169"/>
        <v>9.8493526923533969E-2</v>
      </c>
      <c r="GE147" s="2">
        <f t="shared" si="169"/>
        <v>0.10749575923802432</v>
      </c>
      <c r="GF147" s="2">
        <f t="shared" si="169"/>
        <v>8.138792019298878E-2</v>
      </c>
      <c r="GG147" s="2">
        <f t="shared" si="169"/>
        <v>8.4990042200879898E-2</v>
      </c>
      <c r="GH147" s="2">
        <f t="shared" si="169"/>
        <v>7.6044495775344265E-2</v>
      </c>
      <c r="GI147" s="2">
        <f t="shared" si="169"/>
        <v>7.5572277274905703E-2</v>
      </c>
      <c r="GJ147" s="2">
        <f t="shared" si="169"/>
        <v>6.181597250855056E-2</v>
      </c>
      <c r="GK147" s="2">
        <f t="shared" si="169"/>
        <v>5.6588556133258187E-2</v>
      </c>
      <c r="GM147" s="86">
        <f t="shared" si="170"/>
        <v>3.1609439293894923E-83</v>
      </c>
      <c r="GN147" s="86">
        <f t="shared" si="170"/>
        <v>6.9946468809625933E-235</v>
      </c>
      <c r="GO147" s="86">
        <f t="shared" si="170"/>
        <v>8.3922849512403505E-271</v>
      </c>
      <c r="GP147" s="86">
        <f t="shared" si="170"/>
        <v>6.8479552258422271E-244</v>
      </c>
      <c r="GQ147" s="86">
        <f t="shared" si="170"/>
        <v>4.6235248304514348E-291</v>
      </c>
      <c r="GR147" s="86">
        <f t="shared" si="170"/>
        <v>0</v>
      </c>
      <c r="GS147" s="86">
        <f t="shared" si="170"/>
        <v>0</v>
      </c>
      <c r="GT147" s="86">
        <f t="shared" si="170"/>
        <v>2.5066204285343936E-246</v>
      </c>
      <c r="GU147" s="86">
        <f t="shared" si="170"/>
        <v>9.2505457366387812E-293</v>
      </c>
      <c r="GV147" s="86">
        <f t="shared" si="170"/>
        <v>1.8499599213189214E-274</v>
      </c>
      <c r="GW147" s="86">
        <f t="shared" si="170"/>
        <v>2.0511675996221643E-296</v>
      </c>
      <c r="GX147" s="86">
        <f t="shared" si="170"/>
        <v>4.8578515503163975E-269</v>
      </c>
      <c r="GY147" s="86">
        <f t="shared" si="170"/>
        <v>3.1343309175409951E-260</v>
      </c>
      <c r="GZ147" s="86">
        <f t="shared" si="170"/>
        <v>1.1492790366083666E-122</v>
      </c>
      <c r="HA147" s="86">
        <f t="shared" si="170"/>
        <v>4.4707464540573292E-119</v>
      </c>
      <c r="HC147" s="86">
        <f t="shared" si="153"/>
        <v>1.2913759409256952E-44</v>
      </c>
      <c r="HD147" s="86">
        <f t="shared" si="153"/>
        <v>6.3078954858657342E-107</v>
      </c>
      <c r="HE147" s="86">
        <f t="shared" si="153"/>
        <v>1.3229478968486253E-94</v>
      </c>
      <c r="HF147" s="86">
        <f t="shared" si="153"/>
        <v>1.9086147376155662E-108</v>
      </c>
      <c r="HG147" s="86">
        <f t="shared" si="153"/>
        <v>1.7537205411876275E-107</v>
      </c>
      <c r="HH147" s="86">
        <f t="shared" si="153"/>
        <v>7.0807212342074459E-170</v>
      </c>
      <c r="HI147" s="86">
        <f t="shared" si="153"/>
        <v>7.9896534500323719E-150</v>
      </c>
      <c r="HJ147" s="86">
        <f t="shared" si="153"/>
        <v>6.0958267253008403E-172</v>
      </c>
      <c r="HK147" s="86">
        <f t="shared" si="153"/>
        <v>2.7565107897539688E-148</v>
      </c>
      <c r="HL147" s="86">
        <f t="shared" si="161"/>
        <v>3.483721216809694E-150</v>
      </c>
      <c r="HM147" s="86">
        <f t="shared" si="161"/>
        <v>2.4906011848727615E-138</v>
      </c>
      <c r="HN147" s="86">
        <f t="shared" si="161"/>
        <v>3.1253968027506781E-116</v>
      </c>
      <c r="HO147" s="86">
        <f t="shared" si="161"/>
        <v>3.0693265317459898E-110</v>
      </c>
      <c r="HP147" s="86">
        <f t="shared" si="161"/>
        <v>3.3083561046755482E-56</v>
      </c>
      <c r="HQ147" s="86">
        <f t="shared" si="161"/>
        <v>4.4312785472420706E-46</v>
      </c>
      <c r="HS147" s="86">
        <f t="shared" si="171"/>
        <v>0.47641809358235787</v>
      </c>
      <c r="HT147" s="86">
        <f t="shared" si="171"/>
        <v>0.39408804719311785</v>
      </c>
      <c r="HU147" s="86">
        <f t="shared" si="171"/>
        <v>0.35121915803365622</v>
      </c>
      <c r="HV147" s="86">
        <f t="shared" si="171"/>
        <v>0.36445280348906628</v>
      </c>
      <c r="HW147" s="86">
        <f t="shared" si="171"/>
        <v>0.24152405373565228</v>
      </c>
      <c r="HX147" s="86">
        <f t="shared" si="171"/>
        <v>0.36075615003950856</v>
      </c>
      <c r="HY147" s="86">
        <f t="shared" si="171"/>
        <v>0.36027704577834185</v>
      </c>
      <c r="HZ147" s="86">
        <f t="shared" si="171"/>
        <v>0.28393199467890518</v>
      </c>
      <c r="IA147" s="86">
        <f t="shared" si="171"/>
        <v>0.18606993350695067</v>
      </c>
      <c r="IB147" s="86">
        <f t="shared" si="171"/>
        <v>0.46644340340403906</v>
      </c>
      <c r="IC147" s="86">
        <f t="shared" si="171"/>
        <v>0.35674041333949064</v>
      </c>
      <c r="ID147" s="86">
        <f t="shared" si="171"/>
        <v>0.46385819779236487</v>
      </c>
      <c r="IE147" s="86">
        <f t="shared" si="171"/>
        <v>0.49762727602683399</v>
      </c>
      <c r="IF147" s="86">
        <f t="shared" si="171"/>
        <v>0.52112624481811942</v>
      </c>
      <c r="IG147" s="86">
        <f t="shared" si="171"/>
        <v>0.52521958681800673</v>
      </c>
      <c r="II147" s="86">
        <f t="shared" si="172"/>
        <v>1.2069538207358119E-12</v>
      </c>
      <c r="IJ147" s="86">
        <f t="shared" si="172"/>
        <v>1.2165679112029076E-9</v>
      </c>
      <c r="IK147" s="86">
        <f t="shared" si="172"/>
        <v>1.0554344616066524E-11</v>
      </c>
      <c r="IL147" s="86">
        <f t="shared" si="172"/>
        <v>4.5836559037216463E-13</v>
      </c>
      <c r="IM147" s="86">
        <f t="shared" si="172"/>
        <v>1.941433692386022E-12</v>
      </c>
      <c r="IN147" s="86">
        <f t="shared" si="172"/>
        <v>2.2547326866207845E-13</v>
      </c>
      <c r="IO147" s="86">
        <f t="shared" si="172"/>
        <v>1.5256263562186625E-14</v>
      </c>
      <c r="IP147" s="86">
        <f t="shared" si="172"/>
        <v>1.1598931367158231E-12</v>
      </c>
      <c r="IQ147" s="86">
        <f t="shared" si="172"/>
        <v>1.5909627718031163E-12</v>
      </c>
      <c r="IR147" s="86">
        <f t="shared" si="172"/>
        <v>2.1725654780914025E-15</v>
      </c>
      <c r="IS147" s="86">
        <f t="shared" si="172"/>
        <v>3.231112838889773E-15</v>
      </c>
      <c r="IT147" s="86">
        <f t="shared" si="172"/>
        <v>7.1228198319880124E-16</v>
      </c>
      <c r="IU147" s="86">
        <f t="shared" si="172"/>
        <v>8.1573366843103691E-15</v>
      </c>
      <c r="IV147" s="86">
        <f t="shared" si="172"/>
        <v>1.741403703585167E-9</v>
      </c>
      <c r="IW147" s="86">
        <f t="shared" si="172"/>
        <v>2.7099365912645993E-9</v>
      </c>
      <c r="IY147" s="86">
        <f t="shared" si="173"/>
        <v>0.47641809358356485</v>
      </c>
      <c r="IZ147" s="86">
        <f t="shared" si="173"/>
        <v>0.39408804840968575</v>
      </c>
      <c r="JA147" s="86">
        <f t="shared" si="173"/>
        <v>0.35121915804421056</v>
      </c>
      <c r="JB147" s="86">
        <f t="shared" si="173"/>
        <v>0.36445280348952463</v>
      </c>
      <c r="JC147" s="86">
        <f t="shared" si="173"/>
        <v>0.24152405373759372</v>
      </c>
      <c r="JD147" s="86">
        <f t="shared" si="173"/>
        <v>0.36075615003973405</v>
      </c>
      <c r="JE147" s="86">
        <f t="shared" si="173"/>
        <v>0.36027704577835712</v>
      </c>
      <c r="JF147" s="86">
        <f t="shared" si="173"/>
        <v>0.28393199468006508</v>
      </c>
      <c r="JG147" s="86">
        <f t="shared" si="173"/>
        <v>0.18606993350854162</v>
      </c>
      <c r="JH147" s="86">
        <f t="shared" si="173"/>
        <v>0.46644340340404122</v>
      </c>
      <c r="JI147" s="86">
        <f t="shared" si="173"/>
        <v>0.35674041333949386</v>
      </c>
      <c r="JJ147" s="86">
        <f t="shared" si="173"/>
        <v>0.46385819779236559</v>
      </c>
      <c r="JK147" s="86">
        <f t="shared" si="173"/>
        <v>0.49762727602684215</v>
      </c>
      <c r="JL147" s="86">
        <f t="shared" si="173"/>
        <v>0.52112624655952311</v>
      </c>
      <c r="JM147" s="86">
        <f t="shared" si="173"/>
        <v>0.52521958952794334</v>
      </c>
    </row>
    <row r="148" spans="2:273" x14ac:dyDescent="0.25">
      <c r="B148" s="2">
        <v>121</v>
      </c>
      <c r="C148" s="37">
        <v>79.795000000000002</v>
      </c>
      <c r="D148" s="37">
        <v>80.841999999999999</v>
      </c>
      <c r="E148" s="37">
        <v>73.25</v>
      </c>
      <c r="F148" s="37">
        <v>77.61</v>
      </c>
      <c r="G148" s="37">
        <v>76.805000000000007</v>
      </c>
      <c r="H148" s="37">
        <v>82.65</v>
      </c>
      <c r="I148" s="37">
        <v>80.599999999999994</v>
      </c>
      <c r="J148" s="37">
        <v>79.900000000000006</v>
      </c>
      <c r="K148" s="37">
        <v>83.22</v>
      </c>
      <c r="L148" s="37">
        <v>88.853999999999999</v>
      </c>
      <c r="M148" s="37">
        <v>84.706999999999994</v>
      </c>
      <c r="N148" s="37">
        <v>91.146000000000001</v>
      </c>
      <c r="O148" s="37">
        <v>91.974999999999994</v>
      </c>
      <c r="P148" s="37">
        <v>108.6</v>
      </c>
      <c r="Q148" s="37">
        <v>156.667</v>
      </c>
      <c r="S148" s="4">
        <f t="shared" si="174"/>
        <v>79.612353597003093</v>
      </c>
      <c r="T148" s="4">
        <f t="shared" si="174"/>
        <v>81.189365820181251</v>
      </c>
      <c r="U148" s="4">
        <f t="shared" si="174"/>
        <v>77.956831933917798</v>
      </c>
      <c r="V148" s="4">
        <f t="shared" si="174"/>
        <v>79.892740227770688</v>
      </c>
      <c r="W148" s="4">
        <f t="shared" si="174"/>
        <v>80.203857366240456</v>
      </c>
      <c r="X148" s="4">
        <f t="shared" si="174"/>
        <v>81.881606517650198</v>
      </c>
      <c r="Y148" s="4">
        <f t="shared" si="174"/>
        <v>81.576485492552493</v>
      </c>
      <c r="Z148" s="4">
        <f t="shared" si="174"/>
        <v>80.48148000413137</v>
      </c>
      <c r="AA148" s="4">
        <f t="shared" si="174"/>
        <v>81.293320359994112</v>
      </c>
      <c r="AB148" s="4">
        <f t="shared" si="174"/>
        <v>89.314533853640697</v>
      </c>
      <c r="AC148" s="4">
        <f t="shared" si="174"/>
        <v>85.436506358228598</v>
      </c>
      <c r="AD148" s="4">
        <f t="shared" si="174"/>
        <v>89.007510340689308</v>
      </c>
      <c r="AE148" s="4">
        <f t="shared" si="174"/>
        <v>92.878566799325029</v>
      </c>
      <c r="AF148" s="4">
        <f t="shared" si="174"/>
        <v>108.08789651249626</v>
      </c>
      <c r="AG148" s="4">
        <f t="shared" si="174"/>
        <v>155.17998244638437</v>
      </c>
      <c r="AI148" s="4">
        <f t="shared" si="175"/>
        <v>0.18264640299690882</v>
      </c>
      <c r="AJ148" s="4">
        <f t="shared" si="175"/>
        <v>-0.34736582018125262</v>
      </c>
      <c r="AK148" s="4">
        <f t="shared" si="175"/>
        <v>-4.7068319339177975</v>
      </c>
      <c r="AL148" s="4">
        <f t="shared" si="175"/>
        <v>-2.2827402277706881</v>
      </c>
      <c r="AM148" s="4">
        <f t="shared" si="175"/>
        <v>-3.3988573662404491</v>
      </c>
      <c r="AN148" s="4">
        <f t="shared" si="175"/>
        <v>0.76839348234980775</v>
      </c>
      <c r="AO148" s="4">
        <f t="shared" si="175"/>
        <v>-0.97648549255249861</v>
      </c>
      <c r="AP148" s="4">
        <f t="shared" si="175"/>
        <v>-0.58148000413136458</v>
      </c>
      <c r="AQ148" s="4">
        <f t="shared" si="175"/>
        <v>1.9266796400058865</v>
      </c>
      <c r="AR148" s="4">
        <f t="shared" si="175"/>
        <v>-0.46053385364069754</v>
      </c>
      <c r="AS148" s="4">
        <f t="shared" si="175"/>
        <v>-0.72950635822860477</v>
      </c>
      <c r="AT148" s="4">
        <f t="shared" si="175"/>
        <v>2.138489659310693</v>
      </c>
      <c r="AU148" s="4">
        <f t="shared" si="175"/>
        <v>-0.90356679932503425</v>
      </c>
      <c r="AV148" s="4">
        <f t="shared" si="175"/>
        <v>0.51210348750373669</v>
      </c>
      <c r="AW148" s="4">
        <f t="shared" si="175"/>
        <v>1.4870175536156296</v>
      </c>
      <c r="AY148" s="2">
        <f t="shared" si="167"/>
        <v>79.612353596677394</v>
      </c>
      <c r="AZ148" s="2">
        <f t="shared" si="167"/>
        <v>80.173383526964898</v>
      </c>
      <c r="BA148" s="2">
        <f t="shared" si="167"/>
        <v>77.347274169305379</v>
      </c>
      <c r="BB148" s="2">
        <f t="shared" si="167"/>
        <v>78.425598838378079</v>
      </c>
      <c r="BC148" s="2">
        <f t="shared" si="167"/>
        <v>79.402842439681066</v>
      </c>
      <c r="BD148" s="2">
        <f t="shared" si="167"/>
        <v>79.569733621824298</v>
      </c>
      <c r="BE148" s="2">
        <f t="shared" si="167"/>
        <v>78.866285963348489</v>
      </c>
      <c r="BF148" s="2">
        <f t="shared" si="167"/>
        <v>78.667494898523273</v>
      </c>
      <c r="BG148" s="2">
        <f t="shared" si="167"/>
        <v>80.197049363680264</v>
      </c>
      <c r="BH148" s="2">
        <f t="shared" si="167"/>
        <v>82.779353023319942</v>
      </c>
      <c r="BI148" s="2">
        <f t="shared" si="167"/>
        <v>81.584592544681286</v>
      </c>
      <c r="BJ148" s="2">
        <f t="shared" si="167"/>
        <v>81.726366564056349</v>
      </c>
      <c r="BK148" s="2">
        <f t="shared" si="167"/>
        <v>83.406696057942682</v>
      </c>
      <c r="BL148" s="2">
        <f t="shared" si="167"/>
        <v>81.831055611017121</v>
      </c>
      <c r="BM148" s="2">
        <f t="shared" si="167"/>
        <v>85.601229482190504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111.28125695006744</v>
      </c>
      <c r="DL148" s="2">
        <f t="shared" si="176"/>
        <v>118.56792847503374</v>
      </c>
      <c r="DM148" s="2">
        <f t="shared" si="176"/>
        <v>118.90218105065665</v>
      </c>
      <c r="DN148" s="2">
        <f t="shared" si="176"/>
        <v>116.01075888501738</v>
      </c>
      <c r="DO148" s="2">
        <f t="shared" si="176"/>
        <v>111.09987251407128</v>
      </c>
      <c r="DP148" s="2">
        <f t="shared" si="176"/>
        <v>116.58558864915571</v>
      </c>
      <c r="DQ148" s="2">
        <f t="shared" si="176"/>
        <v>119.00836707152494</v>
      </c>
      <c r="DR148" s="2">
        <f t="shared" si="176"/>
        <v>124.59803137651822</v>
      </c>
      <c r="DS148" s="2">
        <f t="shared" si="176"/>
        <v>130.35219689608635</v>
      </c>
      <c r="DT148" s="2">
        <f t="shared" si="176"/>
        <v>131.81440872451401</v>
      </c>
      <c r="DU148" s="2">
        <f t="shared" si="176"/>
        <v>123.44774143779409</v>
      </c>
      <c r="DV148" s="2">
        <f t="shared" si="176"/>
        <v>116.07628263486158</v>
      </c>
      <c r="DW148" s="2">
        <f t="shared" si="176"/>
        <v>117.43333333333334</v>
      </c>
      <c r="DX148" s="2">
        <f t="shared" si="176"/>
        <v>101.98221997300944</v>
      </c>
      <c r="DY148" s="2">
        <f t="shared" si="176"/>
        <v>102.58214058344058</v>
      </c>
      <c r="EA148" s="2">
        <f t="shared" si="152"/>
        <v>79.552071540397549</v>
      </c>
      <c r="EB148" s="2">
        <f t="shared" si="152"/>
        <v>80.084982127907864</v>
      </c>
      <c r="EC148" s="2">
        <f t="shared" si="152"/>
        <v>77.254409105294101</v>
      </c>
      <c r="ED148" s="2">
        <f t="shared" si="152"/>
        <v>78.32910980308867</v>
      </c>
      <c r="EE148" s="2">
        <f t="shared" si="152"/>
        <v>79.336718184203619</v>
      </c>
      <c r="EF148" s="2">
        <f t="shared" si="152"/>
        <v>79.498182159124255</v>
      </c>
      <c r="EG148" s="2">
        <f t="shared" si="152"/>
        <v>78.764560890824356</v>
      </c>
      <c r="EH148" s="2">
        <f t="shared" si="152"/>
        <v>78.559979645733648</v>
      </c>
      <c r="EI148" s="2">
        <f t="shared" si="152"/>
        <v>80.07843086553892</v>
      </c>
      <c r="EJ148" s="2">
        <f t="shared" si="152"/>
        <v>82.711315850671554</v>
      </c>
      <c r="EK148" s="2">
        <f t="shared" si="152"/>
        <v>81.48648818478307</v>
      </c>
      <c r="EL148" s="2">
        <f t="shared" si="179"/>
        <v>81.634592567417272</v>
      </c>
      <c r="EM148" s="2">
        <f t="shared" si="135"/>
        <v>83.34613546473301</v>
      </c>
      <c r="EN148" s="2">
        <f t="shared" si="135"/>
        <v>81.824759835315646</v>
      </c>
      <c r="EO148" s="2">
        <f t="shared" si="135"/>
        <v>85.615606674448401</v>
      </c>
      <c r="EQ148" s="2">
        <f t="shared" si="177"/>
        <v>80.054524928222634</v>
      </c>
      <c r="ER148" s="2">
        <f t="shared" si="177"/>
        <v>80.729282604290944</v>
      </c>
      <c r="ES148" s="2">
        <f t="shared" si="177"/>
        <v>77.88840236741197</v>
      </c>
      <c r="ET148" s="2">
        <f t="shared" si="177"/>
        <v>79.026849396210082</v>
      </c>
      <c r="EU148" s="2">
        <f t="shared" si="177"/>
        <v>79.776284329602333</v>
      </c>
      <c r="EV148" s="2">
        <f t="shared" si="177"/>
        <v>79.977421242029322</v>
      </c>
      <c r="EW148" s="2">
        <f t="shared" si="177"/>
        <v>79.577391397945263</v>
      </c>
      <c r="EX148" s="2">
        <f t="shared" si="177"/>
        <v>79.279752400690398</v>
      </c>
      <c r="EY148" s="2">
        <f t="shared" si="177"/>
        <v>80.837505704173182</v>
      </c>
      <c r="EZ148" s="2">
        <f t="shared" si="177"/>
        <v>83.081282406182169</v>
      </c>
      <c r="FA148" s="2">
        <f t="shared" si="177"/>
        <v>82.25604979230522</v>
      </c>
      <c r="FB148" s="2">
        <f t="shared" si="177"/>
        <v>82.443843909416771</v>
      </c>
      <c r="FC148" s="2">
        <f t="shared" si="177"/>
        <v>83.810714765886573</v>
      </c>
      <c r="FD148" s="2">
        <f t="shared" si="177"/>
        <v>81.730421523690495</v>
      </c>
      <c r="FE148" s="2">
        <f t="shared" si="177"/>
        <v>85.172344685227515</v>
      </c>
      <c r="FG148" s="2">
        <f t="shared" si="178"/>
        <v>0.99944511354896115</v>
      </c>
      <c r="FH148" s="2">
        <f t="shared" si="178"/>
        <v>0.99946182461735922</v>
      </c>
      <c r="FI148" s="2">
        <f t="shared" si="178"/>
        <v>0.99940560353046259</v>
      </c>
      <c r="FJ148" s="2">
        <f t="shared" si="178"/>
        <v>0.99935054288185066</v>
      </c>
      <c r="FK148" s="2">
        <f t="shared" si="178"/>
        <v>0.99936284918786233</v>
      </c>
      <c r="FL148" s="2">
        <f t="shared" si="178"/>
        <v>0.99941155979421448</v>
      </c>
      <c r="FM148" s="2">
        <f t="shared" si="178"/>
        <v>0.99934755419823795</v>
      </c>
      <c r="FN148" s="2">
        <f t="shared" si="178"/>
        <v>0.99933719240996488</v>
      </c>
      <c r="FO148" s="2">
        <f t="shared" si="178"/>
        <v>0.9994019311245097</v>
      </c>
      <c r="FP148" s="2">
        <f t="shared" si="178"/>
        <v>0.99928154111052503</v>
      </c>
      <c r="FQ148" s="2">
        <f t="shared" si="178"/>
        <v>0.99935720740749612</v>
      </c>
      <c r="FR148" s="2">
        <f t="shared" si="178"/>
        <v>0.99928025751861238</v>
      </c>
      <c r="FS148" s="2">
        <f t="shared" si="178"/>
        <v>0.99934454442133192</v>
      </c>
      <c r="FT148" s="2">
        <f t="shared" si="178"/>
        <v>0.9993723363327921</v>
      </c>
      <c r="FU148" s="2">
        <f t="shared" si="178"/>
        <v>0.99923513913377227</v>
      </c>
      <c r="FW148" s="2">
        <f t="shared" si="169"/>
        <v>8.4935164589588774E-2</v>
      </c>
      <c r="FX148" s="2">
        <f t="shared" si="169"/>
        <v>0.10506095705769079</v>
      </c>
      <c r="FY148" s="2">
        <f t="shared" si="169"/>
        <v>0.10742980954611452</v>
      </c>
      <c r="FZ148" s="2">
        <f t="shared" si="169"/>
        <v>0.10321389352061559</v>
      </c>
      <c r="GA148" s="2">
        <f t="shared" si="169"/>
        <v>0.10439005910817596</v>
      </c>
      <c r="GB148" s="2">
        <f t="shared" si="169"/>
        <v>0.10376395283028053</v>
      </c>
      <c r="GC148" s="2">
        <f t="shared" si="169"/>
        <v>9.2846133939918182E-2</v>
      </c>
      <c r="GD148" s="2">
        <f t="shared" si="169"/>
        <v>0.1069794350255087</v>
      </c>
      <c r="GE148" s="2">
        <f t="shared" si="169"/>
        <v>0.11665690774855617</v>
      </c>
      <c r="GF148" s="2">
        <f t="shared" si="169"/>
        <v>8.8544811914807314E-2</v>
      </c>
      <c r="GG148" s="2">
        <f t="shared" si="169"/>
        <v>9.2431816296059108E-2</v>
      </c>
      <c r="GH148" s="2">
        <f t="shared" si="169"/>
        <v>8.2773849965145752E-2</v>
      </c>
      <c r="GI148" s="2">
        <f t="shared" si="169"/>
        <v>8.2263564284160554E-2</v>
      </c>
      <c r="GJ148" s="2">
        <f t="shared" si="169"/>
        <v>6.737803062872412E-2</v>
      </c>
      <c r="GK148" s="2">
        <f t="shared" si="169"/>
        <v>6.1711201830082732E-2</v>
      </c>
      <c r="GM148" s="86">
        <f t="shared" si="170"/>
        <v>5.9791923916790389E-86</v>
      </c>
      <c r="GN148" s="86">
        <f t="shared" si="170"/>
        <v>9.3194021503482195E-243</v>
      </c>
      <c r="GO148" s="86">
        <f t="shared" si="170"/>
        <v>7.4837077313113479E-280</v>
      </c>
      <c r="GP148" s="86">
        <f t="shared" si="170"/>
        <v>4.957895934504896E-252</v>
      </c>
      <c r="GQ148" s="86">
        <f t="shared" si="170"/>
        <v>1.0442840840612046E-300</v>
      </c>
      <c r="GR148" s="86">
        <f t="shared" si="170"/>
        <v>0</v>
      </c>
      <c r="GS148" s="86">
        <f t="shared" si="170"/>
        <v>0</v>
      </c>
      <c r="GT148" s="86">
        <f t="shared" si="170"/>
        <v>1.8729785238232207E-254</v>
      </c>
      <c r="GU148" s="86">
        <f t="shared" si="170"/>
        <v>2.4676054945760223E-302</v>
      </c>
      <c r="GV148" s="86">
        <f t="shared" si="170"/>
        <v>1.5311130237970836E-283</v>
      </c>
      <c r="GW148" s="86">
        <f t="shared" si="170"/>
        <v>3.8092179124621412E-306</v>
      </c>
      <c r="GX148" s="86">
        <f t="shared" si="170"/>
        <v>4.7256807295990808E-278</v>
      </c>
      <c r="GY148" s="86">
        <f t="shared" si="170"/>
        <v>7.3058205360648896E-269</v>
      </c>
      <c r="GZ148" s="86">
        <f t="shared" si="170"/>
        <v>1.1588208369649038E-126</v>
      </c>
      <c r="HA148" s="86">
        <f t="shared" si="170"/>
        <v>5.4562146644117605E-123</v>
      </c>
      <c r="HC148" s="86">
        <f t="shared" si="153"/>
        <v>7.1960018761409205E-47</v>
      </c>
      <c r="HD148" s="86">
        <f t="shared" si="153"/>
        <v>1.4880144793130306E-112</v>
      </c>
      <c r="HE148" s="86">
        <f t="shared" si="153"/>
        <v>1.5710766223811121E-99</v>
      </c>
      <c r="HF148" s="86">
        <f t="shared" si="153"/>
        <v>4.428396970408724E-114</v>
      </c>
      <c r="HG148" s="86">
        <f t="shared" si="153"/>
        <v>5.9019014574316836E-113</v>
      </c>
      <c r="HH148" s="86">
        <f t="shared" si="153"/>
        <v>1.918384503892537E-178</v>
      </c>
      <c r="HI148" s="86">
        <f t="shared" si="153"/>
        <v>1.5683255531618248E-157</v>
      </c>
      <c r="HJ148" s="86">
        <f t="shared" si="153"/>
        <v>1.033964826689391E-180</v>
      </c>
      <c r="HK148" s="86">
        <f t="shared" si="153"/>
        <v>1.0838558251815446E-155</v>
      </c>
      <c r="HL148" s="86">
        <f t="shared" si="161"/>
        <v>6.2643712762142667E-158</v>
      </c>
      <c r="HM148" s="86">
        <f t="shared" si="161"/>
        <v>2.4841668621187636E-145</v>
      </c>
      <c r="HN148" s="86">
        <f t="shared" si="161"/>
        <v>2.672526407275333E-122</v>
      </c>
      <c r="HO148" s="86">
        <f t="shared" si="161"/>
        <v>5.4266744720456782E-116</v>
      </c>
      <c r="HP148" s="86">
        <f t="shared" si="161"/>
        <v>4.5918426877452283E-59</v>
      </c>
      <c r="HQ148" s="86">
        <f t="shared" si="161"/>
        <v>1.897871829937403E-48</v>
      </c>
      <c r="HS148" s="86">
        <f t="shared" si="171"/>
        <v>0.40254412580383125</v>
      </c>
      <c r="HT148" s="86">
        <f t="shared" si="171"/>
        <v>0.3101733420587397</v>
      </c>
      <c r="HU148" s="86">
        <f t="shared" si="171"/>
        <v>0.25529499989241383</v>
      </c>
      <c r="HV148" s="86">
        <f t="shared" si="171"/>
        <v>0.26428119185743831</v>
      </c>
      <c r="HW148" s="86">
        <f t="shared" si="171"/>
        <v>0.15585582623581826</v>
      </c>
      <c r="HX148" s="86">
        <f t="shared" si="171"/>
        <v>0.25904853855277865</v>
      </c>
      <c r="HY148" s="86">
        <f t="shared" si="171"/>
        <v>0.25920881247740407</v>
      </c>
      <c r="HZ148" s="86">
        <f t="shared" si="171"/>
        <v>0.1895640476131478</v>
      </c>
      <c r="IA148" s="86">
        <f t="shared" si="171"/>
        <v>0.10888807872846626</v>
      </c>
      <c r="IB148" s="86">
        <f t="shared" si="171"/>
        <v>0.37752077530096811</v>
      </c>
      <c r="IC148" s="86">
        <f t="shared" si="171"/>
        <v>0.25342085599262593</v>
      </c>
      <c r="ID148" s="86">
        <f t="shared" si="171"/>
        <v>0.37540047562508005</v>
      </c>
      <c r="IE148" s="86">
        <f t="shared" si="171"/>
        <v>0.42667484144914641</v>
      </c>
      <c r="IF148" s="86">
        <f t="shared" si="171"/>
        <v>0.50763909754368408</v>
      </c>
      <c r="IG148" s="86">
        <f t="shared" si="171"/>
        <v>0.53641694408243779</v>
      </c>
      <c r="II148" s="86">
        <f t="shared" si="172"/>
        <v>7.9281035264050391E-12</v>
      </c>
      <c r="IJ148" s="86">
        <f t="shared" si="172"/>
        <v>5.6005193979716984E-9</v>
      </c>
      <c r="IK148" s="86">
        <f t="shared" si="172"/>
        <v>7.233956733731577E-11</v>
      </c>
      <c r="IL148" s="86">
        <f t="shared" si="172"/>
        <v>3.8750835907937425E-12</v>
      </c>
      <c r="IM148" s="86">
        <f t="shared" si="172"/>
        <v>1.4811828136234986E-11</v>
      </c>
      <c r="IN148" s="86">
        <f t="shared" si="172"/>
        <v>2.0273358600038219E-12</v>
      </c>
      <c r="IO148" s="86">
        <f t="shared" si="172"/>
        <v>1.5013199862268257E-13</v>
      </c>
      <c r="IP148" s="86">
        <f t="shared" si="172"/>
        <v>9.4525462651307765E-12</v>
      </c>
      <c r="IQ148" s="86">
        <f t="shared" si="172"/>
        <v>1.387870489822051E-11</v>
      </c>
      <c r="IR148" s="86">
        <f t="shared" si="172"/>
        <v>2.351182276135068E-14</v>
      </c>
      <c r="IS148" s="86">
        <f t="shared" si="172"/>
        <v>3.5555053488574062E-14</v>
      </c>
      <c r="IT148" s="86">
        <f t="shared" si="172"/>
        <v>7.7911386800007881E-15</v>
      </c>
      <c r="IU148" s="86">
        <f t="shared" si="172"/>
        <v>7.4525774812342684E-14</v>
      </c>
      <c r="IV148" s="86">
        <f t="shared" si="172"/>
        <v>6.0082325883057676E-9</v>
      </c>
      <c r="IW148" s="86">
        <f t="shared" si="172"/>
        <v>8.7211197819668796E-9</v>
      </c>
      <c r="IY148" s="86">
        <f t="shared" si="173"/>
        <v>0.40254412581175936</v>
      </c>
      <c r="IZ148" s="86">
        <f t="shared" si="173"/>
        <v>0.31017334765925908</v>
      </c>
      <c r="JA148" s="86">
        <f t="shared" si="173"/>
        <v>0.25529499996475341</v>
      </c>
      <c r="JB148" s="86">
        <f t="shared" si="173"/>
        <v>0.26428119186131338</v>
      </c>
      <c r="JC148" s="86">
        <f t="shared" si="173"/>
        <v>0.15585582625063008</v>
      </c>
      <c r="JD148" s="86">
        <f t="shared" si="173"/>
        <v>0.25904853855480597</v>
      </c>
      <c r="JE148" s="86">
        <f t="shared" si="173"/>
        <v>0.25920881247755423</v>
      </c>
      <c r="JF148" s="86">
        <f t="shared" si="173"/>
        <v>0.18956404762260035</v>
      </c>
      <c r="JG148" s="86">
        <f t="shared" si="173"/>
        <v>0.10888807874234496</v>
      </c>
      <c r="JH148" s="86">
        <f t="shared" si="173"/>
        <v>0.37752077530099165</v>
      </c>
      <c r="JI148" s="86">
        <f t="shared" si="173"/>
        <v>0.25342085599266151</v>
      </c>
      <c r="JJ148" s="86">
        <f t="shared" si="173"/>
        <v>0.37540047562508783</v>
      </c>
      <c r="JK148" s="86">
        <f t="shared" si="173"/>
        <v>0.42667484144922097</v>
      </c>
      <c r="JL148" s="86">
        <f t="shared" si="173"/>
        <v>0.50763910355191666</v>
      </c>
      <c r="JM148" s="86">
        <f t="shared" si="173"/>
        <v>0.53641695280355761</v>
      </c>
    </row>
    <row r="149" spans="2:273" x14ac:dyDescent="0.25">
      <c r="B149" s="2">
        <v>122</v>
      </c>
      <c r="C149" s="37">
        <v>80.909000000000006</v>
      </c>
      <c r="D149" s="37">
        <v>79.736999999999995</v>
      </c>
      <c r="E149" s="37">
        <v>73.849999999999994</v>
      </c>
      <c r="F149" s="37">
        <v>78.22</v>
      </c>
      <c r="G149" s="37">
        <v>80.024000000000001</v>
      </c>
      <c r="H149" s="37">
        <v>80.8</v>
      </c>
      <c r="I149" s="37">
        <v>80.924999999999997</v>
      </c>
      <c r="J149" s="37">
        <v>77.224999999999994</v>
      </c>
      <c r="K149" s="37">
        <v>81.512</v>
      </c>
      <c r="L149" s="37">
        <v>86.975999999999999</v>
      </c>
      <c r="M149" s="37">
        <v>84.756</v>
      </c>
      <c r="N149" s="37">
        <v>89.78</v>
      </c>
      <c r="O149" s="37">
        <v>90.55</v>
      </c>
      <c r="P149" s="37">
        <v>105.25</v>
      </c>
      <c r="Q149" s="37">
        <v>148.43600000000001</v>
      </c>
      <c r="S149" s="4">
        <f t="shared" si="174"/>
        <v>79.387857273457925</v>
      </c>
      <c r="T149" s="4">
        <f t="shared" si="174"/>
        <v>80.628672927897611</v>
      </c>
      <c r="U149" s="4">
        <f t="shared" si="174"/>
        <v>77.489313470239864</v>
      </c>
      <c r="V149" s="4">
        <f t="shared" si="174"/>
        <v>79.039773139787343</v>
      </c>
      <c r="W149" s="4">
        <f t="shared" si="174"/>
        <v>79.620211085032381</v>
      </c>
      <c r="X149" s="4">
        <f t="shared" si="174"/>
        <v>80.658004250245028</v>
      </c>
      <c r="Y149" s="4">
        <f t="shared" si="174"/>
        <v>80.12377922738925</v>
      </c>
      <c r="Z149" s="4">
        <f t="shared" si="174"/>
        <v>79.404317759284609</v>
      </c>
      <c r="AA149" s="4">
        <f t="shared" si="174"/>
        <v>80.450381258490467</v>
      </c>
      <c r="AB149" s="4">
        <f t="shared" si="174"/>
        <v>86.593094895496179</v>
      </c>
      <c r="AC149" s="4">
        <f t="shared" si="174"/>
        <v>83.402821710492319</v>
      </c>
      <c r="AD149" s="4">
        <f t="shared" si="174"/>
        <v>86.037579547511953</v>
      </c>
      <c r="AE149" s="4">
        <f t="shared" si="174"/>
        <v>89.522394662487969</v>
      </c>
      <c r="AF149" s="4">
        <f t="shared" si="174"/>
        <v>103.51997754178073</v>
      </c>
      <c r="AG149" s="4">
        <f t="shared" si="174"/>
        <v>147.72380150140054</v>
      </c>
      <c r="AI149" s="4">
        <f t="shared" si="175"/>
        <v>1.5211427265420809</v>
      </c>
      <c r="AJ149" s="4">
        <f t="shared" si="175"/>
        <v>-0.89167292789761632</v>
      </c>
      <c r="AK149" s="4">
        <f t="shared" si="175"/>
        <v>-3.6393134702398697</v>
      </c>
      <c r="AL149" s="4">
        <f t="shared" si="175"/>
        <v>-0.81977313978734401</v>
      </c>
      <c r="AM149" s="4">
        <f t="shared" si="175"/>
        <v>0.40378891496762037</v>
      </c>
      <c r="AN149" s="4">
        <f t="shared" si="175"/>
        <v>0.14199574975496887</v>
      </c>
      <c r="AO149" s="4">
        <f t="shared" si="175"/>
        <v>0.80122077261074764</v>
      </c>
      <c r="AP149" s="4">
        <f t="shared" si="175"/>
        <v>-2.1793177592846149</v>
      </c>
      <c r="AQ149" s="4">
        <f t="shared" si="175"/>
        <v>1.0616187415095339</v>
      </c>
      <c r="AR149" s="4">
        <f t="shared" si="175"/>
        <v>0.38290510450381987</v>
      </c>
      <c r="AS149" s="4">
        <f t="shared" si="175"/>
        <v>1.3531782895076816</v>
      </c>
      <c r="AT149" s="4">
        <f t="shared" si="175"/>
        <v>3.742420452488048</v>
      </c>
      <c r="AU149" s="4">
        <f t="shared" si="175"/>
        <v>1.0276053375120284</v>
      </c>
      <c r="AV149" s="4">
        <f t="shared" si="175"/>
        <v>1.7300224582192669</v>
      </c>
      <c r="AW149" s="4">
        <f t="shared" si="175"/>
        <v>0.71219849859946294</v>
      </c>
      <c r="AY149" s="2">
        <f t="shared" si="167"/>
        <v>79.387857271536035</v>
      </c>
      <c r="AZ149" s="2">
        <f t="shared" si="167"/>
        <v>79.997124043133056</v>
      </c>
      <c r="BA149" s="2">
        <f t="shared" si="167"/>
        <v>77.157743202091012</v>
      </c>
      <c r="BB149" s="2">
        <f t="shared" si="167"/>
        <v>78.255731282052551</v>
      </c>
      <c r="BC149" s="2">
        <f t="shared" si="167"/>
        <v>79.245600545240606</v>
      </c>
      <c r="BD149" s="2">
        <f t="shared" si="167"/>
        <v>79.444126874386001</v>
      </c>
      <c r="BE149" s="2">
        <f t="shared" si="167"/>
        <v>78.694032176436608</v>
      </c>
      <c r="BF149" s="2">
        <f t="shared" si="167"/>
        <v>78.527250144502133</v>
      </c>
      <c r="BG149" s="2">
        <f t="shared" si="167"/>
        <v>80.005387736949118</v>
      </c>
      <c r="BH149" s="2">
        <f t="shared" si="167"/>
        <v>82.631671822800698</v>
      </c>
      <c r="BI149" s="2">
        <f t="shared" si="167"/>
        <v>81.419063563508843</v>
      </c>
      <c r="BJ149" s="2">
        <f t="shared" si="167"/>
        <v>81.603851493595656</v>
      </c>
      <c r="BK149" s="2">
        <f t="shared" si="167"/>
        <v>83.24805718454985</v>
      </c>
      <c r="BL149" s="2">
        <f t="shared" si="167"/>
        <v>81.736642984215166</v>
      </c>
      <c r="BM149" s="2">
        <f t="shared" si="167"/>
        <v>85.52499287620833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111.42774237516866</v>
      </c>
      <c r="DL149" s="2">
        <f t="shared" si="176"/>
        <v>118.77235964912281</v>
      </c>
      <c r="DM149" s="2">
        <f t="shared" si="176"/>
        <v>119.1455769230769</v>
      </c>
      <c r="DN149" s="2">
        <f t="shared" si="176"/>
        <v>116.22751428571425</v>
      </c>
      <c r="DO149" s="2">
        <f t="shared" si="176"/>
        <v>111.24239587242025</v>
      </c>
      <c r="DP149" s="2">
        <f t="shared" si="176"/>
        <v>116.81086538461538</v>
      </c>
      <c r="DQ149" s="2">
        <f t="shared" si="176"/>
        <v>119.23613022941969</v>
      </c>
      <c r="DR149" s="2">
        <f t="shared" si="176"/>
        <v>124.89453441295547</v>
      </c>
      <c r="DS149" s="2">
        <f t="shared" si="176"/>
        <v>130.71074466936571</v>
      </c>
      <c r="DT149" s="2">
        <f t="shared" si="176"/>
        <v>132.16231223328595</v>
      </c>
      <c r="DU149" s="2">
        <f t="shared" si="176"/>
        <v>123.72715909836965</v>
      </c>
      <c r="DV149" s="2">
        <f t="shared" si="176"/>
        <v>116.24648561111719</v>
      </c>
      <c r="DW149" s="2">
        <f t="shared" si="176"/>
        <v>117.59737179487179</v>
      </c>
      <c r="DX149" s="2">
        <f t="shared" si="176"/>
        <v>102.0881511470985</v>
      </c>
      <c r="DY149" s="2">
        <f t="shared" si="176"/>
        <v>102.65604676104675</v>
      </c>
      <c r="EA149" s="2">
        <f t="shared" si="152"/>
        <v>79.322341922474791</v>
      </c>
      <c r="EB149" s="2">
        <f t="shared" si="152"/>
        <v>79.900865147517692</v>
      </c>
      <c r="EC149" s="2">
        <f t="shared" si="152"/>
        <v>77.057458237262097</v>
      </c>
      <c r="ED149" s="2">
        <f t="shared" si="152"/>
        <v>78.151531020358604</v>
      </c>
      <c r="EE149" s="2">
        <f t="shared" si="152"/>
        <v>79.17440291262136</v>
      </c>
      <c r="EF149" s="2">
        <f t="shared" si="152"/>
        <v>79.367865878183721</v>
      </c>
      <c r="EG149" s="2">
        <f t="shared" si="152"/>
        <v>78.584159567830497</v>
      </c>
      <c r="EH149" s="2">
        <f t="shared" si="152"/>
        <v>78.411678971635368</v>
      </c>
      <c r="EI149" s="2">
        <f t="shared" si="152"/>
        <v>79.877648491312698</v>
      </c>
      <c r="EJ149" s="2">
        <f t="shared" si="152"/>
        <v>82.562061868217981</v>
      </c>
      <c r="EK149" s="2">
        <f t="shared" si="152"/>
        <v>81.313336377029628</v>
      </c>
      <c r="EL149" s="2">
        <f t="shared" si="179"/>
        <v>81.504737700933504</v>
      </c>
      <c r="EM149" s="2">
        <f t="shared" si="135"/>
        <v>83.183780942422644</v>
      </c>
      <c r="EN149" s="2">
        <f t="shared" si="135"/>
        <v>81.732246111619403</v>
      </c>
      <c r="EO149" s="2">
        <f t="shared" si="135"/>
        <v>85.54401843295561</v>
      </c>
      <c r="EQ149" s="2">
        <f t="shared" si="177"/>
        <v>79.855694972441668</v>
      </c>
      <c r="ER149" s="2">
        <f t="shared" si="177"/>
        <v>80.577629963689915</v>
      </c>
      <c r="ES149" s="2">
        <f t="shared" si="177"/>
        <v>77.721928431172785</v>
      </c>
      <c r="ET149" s="2">
        <f t="shared" si="177"/>
        <v>78.880150239089133</v>
      </c>
      <c r="EU149" s="2">
        <f t="shared" si="177"/>
        <v>79.638241466170626</v>
      </c>
      <c r="EV149" s="2">
        <f t="shared" si="177"/>
        <v>79.866463703870664</v>
      </c>
      <c r="EW149" s="2">
        <f t="shared" si="177"/>
        <v>79.433335189144259</v>
      </c>
      <c r="EX149" s="2">
        <f t="shared" si="177"/>
        <v>79.165076757674115</v>
      </c>
      <c r="EY149" s="2">
        <f t="shared" si="177"/>
        <v>80.668324238832355</v>
      </c>
      <c r="EZ149" s="2">
        <f t="shared" si="177"/>
        <v>82.947536137722949</v>
      </c>
      <c r="FA149" s="2">
        <f t="shared" si="177"/>
        <v>82.118298217454438</v>
      </c>
      <c r="FB149" s="2">
        <f t="shared" si="177"/>
        <v>82.352214919811132</v>
      </c>
      <c r="FC149" s="2">
        <f t="shared" si="177"/>
        <v>83.672139776295467</v>
      </c>
      <c r="FD149" s="2">
        <f t="shared" si="177"/>
        <v>81.633389336169628</v>
      </c>
      <c r="FE149" s="2">
        <f t="shared" si="177"/>
        <v>85.083700634924128</v>
      </c>
      <c r="FG149" s="2">
        <f t="shared" si="178"/>
        <v>0.9994939128328445</v>
      </c>
      <c r="FH149" s="2">
        <f t="shared" si="178"/>
        <v>0.99950915497427795</v>
      </c>
      <c r="FI149" s="2">
        <f t="shared" si="178"/>
        <v>0.99945787562356014</v>
      </c>
      <c r="FJ149" s="2">
        <f t="shared" si="178"/>
        <v>0.9994076542188407</v>
      </c>
      <c r="FK149" s="2">
        <f t="shared" si="178"/>
        <v>0.99941887897400683</v>
      </c>
      <c r="FL149" s="2">
        <f t="shared" si="178"/>
        <v>0.99946330836607156</v>
      </c>
      <c r="FM149" s="2">
        <f t="shared" si="178"/>
        <v>0.99940492819472426</v>
      </c>
      <c r="FN149" s="2">
        <f t="shared" si="178"/>
        <v>0.99939547703777176</v>
      </c>
      <c r="FO149" s="2">
        <f t="shared" si="178"/>
        <v>0.9994545259980776</v>
      </c>
      <c r="FP149" s="2">
        <f t="shared" si="178"/>
        <v>0.99934471628036192</v>
      </c>
      <c r="FQ149" s="2">
        <f t="shared" si="178"/>
        <v>0.99941373302963377</v>
      </c>
      <c r="FR149" s="2">
        <f t="shared" si="178"/>
        <v>0.99934354548246906</v>
      </c>
      <c r="FS149" s="2">
        <f t="shared" si="178"/>
        <v>0.99940218292964278</v>
      </c>
      <c r="FT149" s="2">
        <f t="shared" si="178"/>
        <v>0.99942753231602077</v>
      </c>
      <c r="FU149" s="2">
        <f t="shared" si="178"/>
        <v>0.99930239165073209</v>
      </c>
      <c r="FW149" s="2">
        <f t="shared" si="169"/>
        <v>9.2372618660025024E-2</v>
      </c>
      <c r="FX149" s="2">
        <f t="shared" si="169"/>
        <v>0.11404111746439877</v>
      </c>
      <c r="FY149" s="2">
        <f t="shared" si="169"/>
        <v>0.11658607179187641</v>
      </c>
      <c r="FZ149" s="2">
        <f t="shared" si="169"/>
        <v>0.11205594300059465</v>
      </c>
      <c r="GA149" s="2">
        <f t="shared" si="169"/>
        <v>0.11332013530723516</v>
      </c>
      <c r="GB149" s="2">
        <f t="shared" si="169"/>
        <v>0.1126472052713008</v>
      </c>
      <c r="GC149" s="2">
        <f t="shared" si="169"/>
        <v>0.10089993740510338</v>
      </c>
      <c r="GD149" s="2">
        <f t="shared" si="169"/>
        <v>0.1161023048162465</v>
      </c>
      <c r="GE149" s="2">
        <f t="shared" si="169"/>
        <v>0.12648815086059834</v>
      </c>
      <c r="GF149" s="2">
        <f t="shared" si="169"/>
        <v>9.6265097216895079E-2</v>
      </c>
      <c r="GG149" s="2">
        <f t="shared" si="169"/>
        <v>0.10045366012386533</v>
      </c>
      <c r="GH149" s="2">
        <f t="shared" si="169"/>
        <v>9.0040668468514801E-2</v>
      </c>
      <c r="GI149" s="2">
        <f t="shared" si="169"/>
        <v>8.9489954992223938E-2</v>
      </c>
      <c r="GJ149" s="2">
        <f t="shared" si="169"/>
        <v>7.3401394919039464E-2</v>
      </c>
      <c r="GK149" s="2">
        <f t="shared" si="169"/>
        <v>6.7264508811662557E-2</v>
      </c>
      <c r="GM149" s="86">
        <f t="shared" si="170"/>
        <v>1.0206001822886348E-88</v>
      </c>
      <c r="GN149" s="86">
        <f t="shared" si="170"/>
        <v>9.1880173105001581E-251</v>
      </c>
      <c r="GO149" s="86">
        <f t="shared" si="170"/>
        <v>4.7279765013855176E-289</v>
      </c>
      <c r="GP149" s="86">
        <f t="shared" si="170"/>
        <v>2.6331896107299407E-260</v>
      </c>
      <c r="GQ149" s="86">
        <f t="shared" si="170"/>
        <v>0</v>
      </c>
      <c r="GR149" s="86">
        <f t="shared" si="170"/>
        <v>0</v>
      </c>
      <c r="GS149" s="86">
        <f t="shared" si="170"/>
        <v>0</v>
      </c>
      <c r="GT149" s="86">
        <f t="shared" si="170"/>
        <v>1.0308304621031149E-262</v>
      </c>
      <c r="GU149" s="86">
        <f t="shared" si="170"/>
        <v>0</v>
      </c>
      <c r="GV149" s="86">
        <f t="shared" si="170"/>
        <v>8.9969702871959277E-293</v>
      </c>
      <c r="GW149" s="86">
        <f t="shared" si="170"/>
        <v>0</v>
      </c>
      <c r="GX149" s="86">
        <f t="shared" si="170"/>
        <v>3.2589790508943574E-287</v>
      </c>
      <c r="GY149" s="86">
        <f t="shared" si="170"/>
        <v>1.2286222680535399E-277</v>
      </c>
      <c r="GZ149" s="86">
        <f t="shared" si="170"/>
        <v>1.0063207696895078E-130</v>
      </c>
      <c r="HA149" s="86">
        <f t="shared" si="170"/>
        <v>5.7452492979632803E-127</v>
      </c>
      <c r="HC149" s="86">
        <f t="shared" si="153"/>
        <v>3.514910123696646E-49</v>
      </c>
      <c r="HD149" s="86">
        <f t="shared" si="153"/>
        <v>2.5060385346812318E-118</v>
      </c>
      <c r="HE149" s="86">
        <f t="shared" si="153"/>
        <v>1.3928574784621819E-104</v>
      </c>
      <c r="HF149" s="86">
        <f t="shared" si="153"/>
        <v>7.3636141620404775E-120</v>
      </c>
      <c r="HG149" s="86">
        <f t="shared" si="153"/>
        <v>1.4461304943549121E-118</v>
      </c>
      <c r="HH149" s="86">
        <f t="shared" si="153"/>
        <v>3.184612676902238E-187</v>
      </c>
      <c r="HI149" s="86">
        <f t="shared" si="153"/>
        <v>1.9634377875184902E-165</v>
      </c>
      <c r="HJ149" s="86">
        <f t="shared" si="153"/>
        <v>1.056287399661555E-189</v>
      </c>
      <c r="HK149" s="86">
        <f t="shared" si="153"/>
        <v>2.8004580918820344E-163</v>
      </c>
      <c r="HL149" s="86">
        <f t="shared" si="161"/>
        <v>7.1604411392831933E-166</v>
      </c>
      <c r="HM149" s="86">
        <f t="shared" si="161"/>
        <v>1.6568403863139255E-152</v>
      </c>
      <c r="HN149" s="86">
        <f t="shared" si="161"/>
        <v>1.5941183115447508E-128</v>
      </c>
      <c r="HO149" s="86">
        <f t="shared" si="161"/>
        <v>6.8188969678284768E-122</v>
      </c>
      <c r="HP149" s="86">
        <f t="shared" si="161"/>
        <v>5.3921104765334293E-62</v>
      </c>
      <c r="HQ149" s="86">
        <f t="shared" si="161"/>
        <v>7.0619078284390176E-51</v>
      </c>
      <c r="HS149" s="86">
        <f t="shared" si="171"/>
        <v>0.31430061187952468</v>
      </c>
      <c r="HT149" s="86">
        <f t="shared" si="171"/>
        <v>0.22692303792690918</v>
      </c>
      <c r="HU149" s="86">
        <f t="shared" si="171"/>
        <v>0.16875634831976785</v>
      </c>
      <c r="HV149" s="86">
        <f t="shared" si="171"/>
        <v>0.17285907560459335</v>
      </c>
      <c r="HW149" s="86">
        <f t="shared" si="171"/>
        <v>9.0910245590260425E-2</v>
      </c>
      <c r="HX149" s="86">
        <f t="shared" si="171"/>
        <v>0.16720633330086723</v>
      </c>
      <c r="HY149" s="86">
        <f t="shared" si="171"/>
        <v>0.16786360604979991</v>
      </c>
      <c r="HZ149" s="86">
        <f t="shared" si="171"/>
        <v>0.11394812797044453</v>
      </c>
      <c r="IA149" s="86">
        <f t="shared" si="171"/>
        <v>5.6796369146915694E-2</v>
      </c>
      <c r="IB149" s="86">
        <f t="shared" si="171"/>
        <v>0.27557061786615211</v>
      </c>
      <c r="IC149" s="86">
        <f t="shared" si="171"/>
        <v>0.16120991872495227</v>
      </c>
      <c r="ID149" s="86">
        <f t="shared" si="171"/>
        <v>0.27469286416446165</v>
      </c>
      <c r="IE149" s="86">
        <f t="shared" si="171"/>
        <v>0.33415672651930511</v>
      </c>
      <c r="IF149" s="86">
        <f t="shared" si="171"/>
        <v>0.47343187080876875</v>
      </c>
      <c r="IG149" s="86">
        <f t="shared" si="171"/>
        <v>0.52724141722314577</v>
      </c>
      <c r="II149" s="86">
        <f t="shared" si="172"/>
        <v>4.8590370148493845E-11</v>
      </c>
      <c r="IJ149" s="86">
        <f t="shared" si="172"/>
        <v>2.4234237662787125E-8</v>
      </c>
      <c r="IK149" s="86">
        <f t="shared" si="172"/>
        <v>4.5803568272869507E-10</v>
      </c>
      <c r="IL149" s="86">
        <f t="shared" si="172"/>
        <v>3.0051885627821824E-11</v>
      </c>
      <c r="IM149" s="86">
        <f t="shared" si="172"/>
        <v>1.0405112598390287E-10</v>
      </c>
      <c r="IN149" s="86">
        <f t="shared" si="172"/>
        <v>1.6675359040727928E-11</v>
      </c>
      <c r="IO149" s="86">
        <f t="shared" si="172"/>
        <v>1.3530066060753039E-12</v>
      </c>
      <c r="IP149" s="86">
        <f t="shared" si="172"/>
        <v>7.0662345039111175E-11</v>
      </c>
      <c r="IQ149" s="86">
        <f t="shared" si="172"/>
        <v>1.1028515456709345E-10</v>
      </c>
      <c r="IR149" s="86">
        <f t="shared" si="172"/>
        <v>2.3261769360534306E-13</v>
      </c>
      <c r="IS149" s="86">
        <f t="shared" si="172"/>
        <v>3.5680853801258862E-13</v>
      </c>
      <c r="IT149" s="86">
        <f t="shared" si="172"/>
        <v>7.8085640355255545E-14</v>
      </c>
      <c r="IU149" s="86">
        <f t="shared" si="172"/>
        <v>6.2818460576738968E-13</v>
      </c>
      <c r="IV149" s="86">
        <f t="shared" si="172"/>
        <v>1.9902370601927752E-8</v>
      </c>
      <c r="IW149" s="86">
        <f t="shared" si="172"/>
        <v>2.703943368684522E-8</v>
      </c>
      <c r="IY149" s="86">
        <f t="shared" si="173"/>
        <v>0.31430061192811504</v>
      </c>
      <c r="IZ149" s="86">
        <f t="shared" si="173"/>
        <v>0.22692306216114685</v>
      </c>
      <c r="JA149" s="86">
        <f t="shared" si="173"/>
        <v>0.16875634877780354</v>
      </c>
      <c r="JB149" s="86">
        <f t="shared" si="173"/>
        <v>0.17285907563464523</v>
      </c>
      <c r="JC149" s="86">
        <f t="shared" si="173"/>
        <v>9.0910245694311553E-2</v>
      </c>
      <c r="JD149" s="86">
        <f t="shared" si="173"/>
        <v>0.16720633331754259</v>
      </c>
      <c r="JE149" s="86">
        <f t="shared" si="173"/>
        <v>0.16786360605115291</v>
      </c>
      <c r="JF149" s="86">
        <f t="shared" si="173"/>
        <v>0.11394812804110688</v>
      </c>
      <c r="JG149" s="86">
        <f t="shared" si="173"/>
        <v>5.679636925720085E-2</v>
      </c>
      <c r="JH149" s="86">
        <f t="shared" si="173"/>
        <v>0.2755706178663847</v>
      </c>
      <c r="JI149" s="86">
        <f t="shared" si="173"/>
        <v>0.16120991872530907</v>
      </c>
      <c r="JJ149" s="86">
        <f t="shared" si="173"/>
        <v>0.27469286416453975</v>
      </c>
      <c r="JK149" s="86">
        <f t="shared" si="173"/>
        <v>0.33415672651993328</v>
      </c>
      <c r="JL149" s="86">
        <f t="shared" si="173"/>
        <v>0.47343189071113934</v>
      </c>
      <c r="JM149" s="86">
        <f t="shared" si="173"/>
        <v>0.52724144426257946</v>
      </c>
    </row>
    <row r="150" spans="2:273" x14ac:dyDescent="0.25">
      <c r="B150" s="2">
        <v>123</v>
      </c>
      <c r="C150" s="37">
        <v>78.614000000000004</v>
      </c>
      <c r="D150" s="37">
        <v>80.5</v>
      </c>
      <c r="E150" s="37">
        <v>76.875</v>
      </c>
      <c r="F150" s="37">
        <v>78.634</v>
      </c>
      <c r="G150" s="37">
        <v>77.171000000000006</v>
      </c>
      <c r="H150" s="37">
        <v>79.924999999999997</v>
      </c>
      <c r="I150" s="37">
        <v>80.924999999999997</v>
      </c>
      <c r="J150" s="37">
        <v>79.825000000000003</v>
      </c>
      <c r="K150" s="37">
        <v>78.340999999999994</v>
      </c>
      <c r="L150" s="37">
        <v>84.316999999999993</v>
      </c>
      <c r="M150" s="37">
        <v>84.244</v>
      </c>
      <c r="N150" s="37">
        <v>85.293000000000006</v>
      </c>
      <c r="O150" s="37">
        <v>85.424999999999997</v>
      </c>
      <c r="P150" s="37">
        <v>100.47499999999999</v>
      </c>
      <c r="Q150" s="37">
        <v>141.179</v>
      </c>
      <c r="S150" s="4">
        <f t="shared" si="174"/>
        <v>79.164250368685472</v>
      </c>
      <c r="T150" s="4">
        <f t="shared" si="174"/>
        <v>80.181575864854054</v>
      </c>
      <c r="U150" s="4">
        <f t="shared" si="174"/>
        <v>77.130165864034154</v>
      </c>
      <c r="V150" s="4">
        <f t="shared" si="174"/>
        <v>78.45684691410392</v>
      </c>
      <c r="W150" s="4">
        <f t="shared" si="174"/>
        <v>79.244141353059703</v>
      </c>
      <c r="X150" s="4">
        <f t="shared" si="174"/>
        <v>79.879467616381007</v>
      </c>
      <c r="Y150" s="4">
        <f t="shared" si="174"/>
        <v>79.187031043183808</v>
      </c>
      <c r="Z150" s="4">
        <f t="shared" si="174"/>
        <v>78.761590928987914</v>
      </c>
      <c r="AA150" s="4">
        <f t="shared" si="174"/>
        <v>79.971951385472025</v>
      </c>
      <c r="AB150" s="4">
        <f t="shared" si="174"/>
        <v>84.603754103608765</v>
      </c>
      <c r="AC150" s="4">
        <f t="shared" si="174"/>
        <v>82.148432337959107</v>
      </c>
      <c r="AD150" s="4">
        <f t="shared" si="174"/>
        <v>83.872516174796274</v>
      </c>
      <c r="AE150" s="4">
        <f t="shared" si="174"/>
        <v>86.81496944045513</v>
      </c>
      <c r="AF150" s="4">
        <f t="shared" si="174"/>
        <v>98.777766911398132</v>
      </c>
      <c r="AG150" s="4">
        <f t="shared" si="174"/>
        <v>138.52618590817329</v>
      </c>
      <c r="AI150" s="4">
        <f t="shared" si="175"/>
        <v>-0.55025036868546806</v>
      </c>
      <c r="AJ150" s="4">
        <f t="shared" si="175"/>
        <v>0.31842413514594625</v>
      </c>
      <c r="AK150" s="4">
        <f t="shared" si="175"/>
        <v>-0.25516586403415431</v>
      </c>
      <c r="AL150" s="4">
        <f t="shared" si="175"/>
        <v>0.17715308589608014</v>
      </c>
      <c r="AM150" s="4">
        <f t="shared" si="175"/>
        <v>-2.0731413530596967</v>
      </c>
      <c r="AN150" s="4">
        <f t="shared" si="175"/>
        <v>4.553238361899048E-2</v>
      </c>
      <c r="AO150" s="4">
        <f t="shared" si="175"/>
        <v>1.7379689568161893</v>
      </c>
      <c r="AP150" s="4">
        <f t="shared" si="175"/>
        <v>1.0634090710120887</v>
      </c>
      <c r="AQ150" s="4">
        <f t="shared" si="175"/>
        <v>-1.6309513854720308</v>
      </c>
      <c r="AR150" s="4">
        <f t="shared" si="175"/>
        <v>-0.28675410360877152</v>
      </c>
      <c r="AS150" s="4">
        <f t="shared" si="175"/>
        <v>2.0955676620408923</v>
      </c>
      <c r="AT150" s="4">
        <f t="shared" si="175"/>
        <v>1.420483825203732</v>
      </c>
      <c r="AU150" s="4">
        <f t="shared" si="175"/>
        <v>-1.3899694404551326</v>
      </c>
      <c r="AV150" s="4">
        <f t="shared" si="175"/>
        <v>1.6972330886018625</v>
      </c>
      <c r="AW150" s="4">
        <f t="shared" si="175"/>
        <v>2.6528140918267127</v>
      </c>
      <c r="AY150" s="2">
        <f t="shared" si="167"/>
        <v>79.164250358119261</v>
      </c>
      <c r="AZ150" s="2">
        <f t="shared" si="167"/>
        <v>79.822043353801675</v>
      </c>
      <c r="BA150" s="2">
        <f t="shared" si="167"/>
        <v>76.969385231541935</v>
      </c>
      <c r="BB150" s="2">
        <f t="shared" si="167"/>
        <v>78.087055186257828</v>
      </c>
      <c r="BC150" s="2">
        <f t="shared" si="167"/>
        <v>79.089239128977567</v>
      </c>
      <c r="BD150" s="2">
        <f t="shared" si="167"/>
        <v>79.319339395426084</v>
      </c>
      <c r="BE150" s="2">
        <f t="shared" si="167"/>
        <v>78.523067951938927</v>
      </c>
      <c r="BF150" s="2">
        <f t="shared" si="167"/>
        <v>78.388333403730044</v>
      </c>
      <c r="BG150" s="2">
        <f t="shared" si="167"/>
        <v>79.815101813427191</v>
      </c>
      <c r="BH150" s="2">
        <f t="shared" si="167"/>
        <v>82.484684328723915</v>
      </c>
      <c r="BI150" s="2">
        <f t="shared" si="167"/>
        <v>81.254779060688179</v>
      </c>
      <c r="BJ150" s="2">
        <f t="shared" si="167"/>
        <v>81.482553644473668</v>
      </c>
      <c r="BK150" s="2">
        <f t="shared" si="167"/>
        <v>83.090190992459782</v>
      </c>
      <c r="BL150" s="2">
        <f t="shared" si="167"/>
        <v>81.642202839608728</v>
      </c>
      <c r="BM150" s="2">
        <f t="shared" si="167"/>
        <v>85.448429324251435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111.57422780026988</v>
      </c>
      <c r="DL150" s="2">
        <f t="shared" si="176"/>
        <v>118.97679082321187</v>
      </c>
      <c r="DM150" s="2">
        <f t="shared" si="176"/>
        <v>119.38897279549717</v>
      </c>
      <c r="DN150" s="2">
        <f t="shared" si="176"/>
        <v>116.4442696864111</v>
      </c>
      <c r="DO150" s="2">
        <f t="shared" si="176"/>
        <v>111.38491923076921</v>
      </c>
      <c r="DP150" s="2">
        <f t="shared" si="176"/>
        <v>117.03614212007504</v>
      </c>
      <c r="DQ150" s="2">
        <f t="shared" si="176"/>
        <v>119.46389338731441</v>
      </c>
      <c r="DR150" s="2">
        <f t="shared" si="176"/>
        <v>125.19103744939272</v>
      </c>
      <c r="DS150" s="2">
        <f t="shared" si="176"/>
        <v>131.06929244264506</v>
      </c>
      <c r="DT150" s="2">
        <f t="shared" si="176"/>
        <v>132.51021574205788</v>
      </c>
      <c r="DU150" s="2">
        <f t="shared" si="176"/>
        <v>124.00657675894522</v>
      </c>
      <c r="DV150" s="2">
        <f t="shared" si="176"/>
        <v>116.4166885873728</v>
      </c>
      <c r="DW150" s="2">
        <f t="shared" si="176"/>
        <v>117.76141025641026</v>
      </c>
      <c r="DX150" s="2">
        <f t="shared" si="176"/>
        <v>102.19408232118757</v>
      </c>
      <c r="DY150" s="2">
        <f t="shared" si="176"/>
        <v>102.72995293865293</v>
      </c>
      <c r="EA150" s="2">
        <f t="shared" si="152"/>
        <v>79.092612304552034</v>
      </c>
      <c r="EB150" s="2">
        <f t="shared" si="152"/>
        <v>79.716748167127534</v>
      </c>
      <c r="EC150" s="2">
        <f t="shared" si="152"/>
        <v>76.860507369230078</v>
      </c>
      <c r="ED150" s="2">
        <f t="shared" si="152"/>
        <v>77.973952237628552</v>
      </c>
      <c r="EE150" s="2">
        <f t="shared" si="152"/>
        <v>79.012087641039102</v>
      </c>
      <c r="EF150" s="2">
        <f t="shared" si="152"/>
        <v>79.237549597243202</v>
      </c>
      <c r="EG150" s="2">
        <f t="shared" si="152"/>
        <v>78.403758244836638</v>
      </c>
      <c r="EH150" s="2">
        <f t="shared" si="152"/>
        <v>78.263378297537074</v>
      </c>
      <c r="EI150" s="2">
        <f t="shared" si="152"/>
        <v>79.67686611708649</v>
      </c>
      <c r="EJ150" s="2">
        <f t="shared" si="152"/>
        <v>82.412807885764408</v>
      </c>
      <c r="EK150" s="2">
        <f t="shared" si="152"/>
        <v>81.140184569276158</v>
      </c>
      <c r="EL150" s="2">
        <f t="shared" si="179"/>
        <v>81.37488283444975</v>
      </c>
      <c r="EM150" s="2">
        <f t="shared" si="135"/>
        <v>83.021426420112277</v>
      </c>
      <c r="EN150" s="2">
        <f t="shared" si="135"/>
        <v>81.639732387923146</v>
      </c>
      <c r="EO150" s="2">
        <f t="shared" si="135"/>
        <v>85.47243019146282</v>
      </c>
      <c r="EQ150" s="2">
        <f t="shared" si="177"/>
        <v>79.656865016660703</v>
      </c>
      <c r="ER150" s="2">
        <f t="shared" si="177"/>
        <v>80.425977323088887</v>
      </c>
      <c r="ES150" s="2">
        <f t="shared" si="177"/>
        <v>77.555454494933599</v>
      </c>
      <c r="ET150" s="2">
        <f t="shared" si="177"/>
        <v>78.733451081968184</v>
      </c>
      <c r="EU150" s="2">
        <f t="shared" si="177"/>
        <v>79.500198602738919</v>
      </c>
      <c r="EV150" s="2">
        <f t="shared" si="177"/>
        <v>79.755506165712021</v>
      </c>
      <c r="EW150" s="2">
        <f t="shared" si="177"/>
        <v>79.289278980343255</v>
      </c>
      <c r="EX150" s="2">
        <f t="shared" si="177"/>
        <v>79.050401114657831</v>
      </c>
      <c r="EY150" s="2">
        <f t="shared" si="177"/>
        <v>80.499142773491542</v>
      </c>
      <c r="EZ150" s="2">
        <f t="shared" si="177"/>
        <v>82.813789869263729</v>
      </c>
      <c r="FA150" s="2">
        <f t="shared" si="177"/>
        <v>81.980546642603656</v>
      </c>
      <c r="FB150" s="2">
        <f t="shared" si="177"/>
        <v>82.26058593020548</v>
      </c>
      <c r="FC150" s="2">
        <f t="shared" si="177"/>
        <v>83.53356478670436</v>
      </c>
      <c r="FD150" s="2">
        <f t="shared" si="177"/>
        <v>81.536357148648761</v>
      </c>
      <c r="FE150" s="2">
        <f t="shared" si="177"/>
        <v>84.995056584620755</v>
      </c>
      <c r="FG150" s="2">
        <f t="shared" si="178"/>
        <v>0.99953842246376212</v>
      </c>
      <c r="FH150" s="2">
        <f t="shared" si="178"/>
        <v>0.99955232468142952</v>
      </c>
      <c r="FI150" s="2">
        <f t="shared" si="178"/>
        <v>0.99950555310676248</v>
      </c>
      <c r="FJ150" s="2">
        <f t="shared" si="178"/>
        <v>0.99945974606889676</v>
      </c>
      <c r="FK150" s="2">
        <f t="shared" si="178"/>
        <v>0.99946998422436384</v>
      </c>
      <c r="FL150" s="2">
        <f t="shared" si="178"/>
        <v>0.99951050829717625</v>
      </c>
      <c r="FM150" s="2">
        <f t="shared" si="178"/>
        <v>0.99945725964557974</v>
      </c>
      <c r="FN150" s="2">
        <f t="shared" si="178"/>
        <v>0.99944863917811677</v>
      </c>
      <c r="FO150" s="2">
        <f t="shared" si="178"/>
        <v>0.99950249791964974</v>
      </c>
      <c r="FP150" s="2">
        <f t="shared" si="178"/>
        <v>0.99940233968501924</v>
      </c>
      <c r="FQ150" s="2">
        <f t="shared" si="178"/>
        <v>0.99946529058521039</v>
      </c>
      <c r="FR150" s="2">
        <f t="shared" si="178"/>
        <v>0.99940127178139759</v>
      </c>
      <c r="FS150" s="2">
        <f t="shared" si="178"/>
        <v>0.99945475567125508</v>
      </c>
      <c r="FT150" s="2">
        <f t="shared" si="178"/>
        <v>0.99947787696719625</v>
      </c>
      <c r="FU150" s="2">
        <f t="shared" si="178"/>
        <v>0.99936373456861483</v>
      </c>
      <c r="FW150" s="2">
        <f t="shared" si="169"/>
        <v>0.1003898932129007</v>
      </c>
      <c r="FX150" s="2">
        <f t="shared" si="169"/>
        <v>0.12368278127551027</v>
      </c>
      <c r="FY150" s="2">
        <f t="shared" si="169"/>
        <v>0.12641219951624794</v>
      </c>
      <c r="FZ150" s="2">
        <f t="shared" si="169"/>
        <v>0.12155279640622041</v>
      </c>
      <c r="GA150" s="2">
        <f t="shared" si="169"/>
        <v>0.12290929973169878</v>
      </c>
      <c r="GB150" s="2">
        <f t="shared" si="169"/>
        <v>0.12218727325274467</v>
      </c>
      <c r="GC150" s="2">
        <f t="shared" si="169"/>
        <v>0.1095679761208517</v>
      </c>
      <c r="GD150" s="2">
        <f t="shared" si="169"/>
        <v>0.12589347007298771</v>
      </c>
      <c r="GE150" s="2">
        <f t="shared" si="169"/>
        <v>0.13701940393403719</v>
      </c>
      <c r="GF150" s="2">
        <f t="shared" si="169"/>
        <v>0.10458128326470287</v>
      </c>
      <c r="GG150" s="2">
        <f t="shared" si="169"/>
        <v>0.10908801198887219</v>
      </c>
      <c r="GH150" s="2">
        <f t="shared" si="169"/>
        <v>9.7877372794875503E-2</v>
      </c>
      <c r="GI150" s="2">
        <f t="shared" si="169"/>
        <v>9.7283852236250495E-2</v>
      </c>
      <c r="GJ150" s="2">
        <f t="shared" si="169"/>
        <v>7.9917085531064219E-2</v>
      </c>
      <c r="GK150" s="2">
        <f t="shared" si="169"/>
        <v>7.3278522032605806E-2</v>
      </c>
      <c r="GM150" s="86">
        <f t="shared" si="170"/>
        <v>1.5720000227911578E-91</v>
      </c>
      <c r="GN150" s="86">
        <f t="shared" si="170"/>
        <v>6.7029083610843411E-259</v>
      </c>
      <c r="GO150" s="86">
        <f t="shared" si="170"/>
        <v>2.1161768997004291E-298</v>
      </c>
      <c r="GP150" s="86">
        <f t="shared" si="170"/>
        <v>1.0259149857142579E-268</v>
      </c>
      <c r="GQ150" s="86">
        <f t="shared" si="170"/>
        <v>0</v>
      </c>
      <c r="GR150" s="86">
        <f t="shared" si="170"/>
        <v>0</v>
      </c>
      <c r="GS150" s="86">
        <f t="shared" si="170"/>
        <v>0</v>
      </c>
      <c r="GT150" s="86">
        <f t="shared" si="170"/>
        <v>4.1787685794469043E-271</v>
      </c>
      <c r="GU150" s="86">
        <f t="shared" si="170"/>
        <v>0</v>
      </c>
      <c r="GV150" s="86">
        <f t="shared" si="170"/>
        <v>3.7534082672146613E-302</v>
      </c>
      <c r="GW150" s="86">
        <f t="shared" si="170"/>
        <v>0</v>
      </c>
      <c r="GX150" s="86">
        <f t="shared" si="170"/>
        <v>1.5932798474844883E-296</v>
      </c>
      <c r="GY150" s="86">
        <f t="shared" si="170"/>
        <v>1.4906968926370319E-286</v>
      </c>
      <c r="GZ150" s="86">
        <f t="shared" si="170"/>
        <v>7.5263151759764996E-135</v>
      </c>
      <c r="HA150" s="86">
        <f t="shared" si="170"/>
        <v>5.2194979610854201E-131</v>
      </c>
      <c r="HC150" s="86">
        <f t="shared" si="153"/>
        <v>1.5049037375483003E-51</v>
      </c>
      <c r="HD150" s="86">
        <f t="shared" si="153"/>
        <v>3.0130910421755395E-124</v>
      </c>
      <c r="HE150" s="86">
        <f t="shared" si="153"/>
        <v>9.2184321629519195E-110</v>
      </c>
      <c r="HF150" s="86">
        <f t="shared" si="153"/>
        <v>8.7748200400040735E-126</v>
      </c>
      <c r="HG150" s="86">
        <f t="shared" si="153"/>
        <v>2.5798487130710651E-124</v>
      </c>
      <c r="HH150" s="86">
        <f t="shared" si="153"/>
        <v>3.2391279417894303E-196</v>
      </c>
      <c r="HI150" s="86">
        <f t="shared" si="153"/>
        <v>1.5676810092428258E-173</v>
      </c>
      <c r="HJ150" s="86">
        <f t="shared" si="153"/>
        <v>6.4990358459873455E-199</v>
      </c>
      <c r="HK150" s="86">
        <f t="shared" si="153"/>
        <v>4.7546703594292886E-171</v>
      </c>
      <c r="HL150" s="86">
        <f t="shared" si="161"/>
        <v>5.2025605612000286E-174</v>
      </c>
      <c r="HM150" s="86">
        <f t="shared" si="161"/>
        <v>7.3890986022140678E-160</v>
      </c>
      <c r="HN150" s="86">
        <f t="shared" si="161"/>
        <v>6.6326509639928675E-135</v>
      </c>
      <c r="HO150" s="86">
        <f t="shared" si="161"/>
        <v>6.0893440480775266E-128</v>
      </c>
      <c r="HP150" s="86">
        <f t="shared" si="161"/>
        <v>5.3569136578561425E-65</v>
      </c>
      <c r="HQ150" s="86">
        <f t="shared" si="161"/>
        <v>2.2828694723992268E-53</v>
      </c>
      <c r="HS150" s="86">
        <f t="shared" si="171"/>
        <v>0.22615258551179726</v>
      </c>
      <c r="HT150" s="86">
        <f t="shared" si="171"/>
        <v>0.15406655130385635</v>
      </c>
      <c r="HU150" s="86">
        <f t="shared" si="171"/>
        <v>0.10126223055448563</v>
      </c>
      <c r="HV150" s="86">
        <f t="shared" si="171"/>
        <v>0.101764651251329</v>
      </c>
      <c r="HW150" s="86">
        <f t="shared" si="171"/>
        <v>4.7883986289072172E-2</v>
      </c>
      <c r="HX150" s="86">
        <f t="shared" si="171"/>
        <v>9.680300323532931E-2</v>
      </c>
      <c r="HY150" s="86">
        <f t="shared" si="171"/>
        <v>9.7641215154151598E-2</v>
      </c>
      <c r="HZ150" s="86">
        <f t="shared" si="171"/>
        <v>6.1583188384519982E-2</v>
      </c>
      <c r="IA150" s="86">
        <f t="shared" si="171"/>
        <v>2.638736869915417E-2</v>
      </c>
      <c r="IB150" s="86">
        <f t="shared" si="171"/>
        <v>0.18076807704407408</v>
      </c>
      <c r="IC150" s="86">
        <f t="shared" si="171"/>
        <v>9.1631098888225224E-2</v>
      </c>
      <c r="ID150" s="86">
        <f t="shared" si="171"/>
        <v>0.18111591609992381</v>
      </c>
      <c r="IE150" s="86">
        <f t="shared" si="171"/>
        <v>0.238157148899482</v>
      </c>
      <c r="IF150" s="86">
        <f t="shared" si="171"/>
        <v>0.42204728632548272</v>
      </c>
      <c r="IG150" s="86">
        <f t="shared" si="171"/>
        <v>0.49749901209275849</v>
      </c>
      <c r="II150" s="86">
        <f t="shared" si="172"/>
        <v>2.7786572818842994E-10</v>
      </c>
      <c r="IJ150" s="86">
        <f t="shared" si="172"/>
        <v>9.8568360369671378E-8</v>
      </c>
      <c r="IK150" s="86">
        <f t="shared" si="172"/>
        <v>2.6791741799983522E-9</v>
      </c>
      <c r="IL150" s="86">
        <f t="shared" si="172"/>
        <v>2.1378984599406802E-10</v>
      </c>
      <c r="IM150" s="86">
        <f t="shared" si="172"/>
        <v>6.7303582939322313E-10</v>
      </c>
      <c r="IN150" s="86">
        <f t="shared" si="172"/>
        <v>1.2547225024811306E-10</v>
      </c>
      <c r="IO150" s="86">
        <f t="shared" si="172"/>
        <v>1.1166978791018327E-11</v>
      </c>
      <c r="IP150" s="86">
        <f t="shared" si="172"/>
        <v>4.8454888394631484E-10</v>
      </c>
      <c r="IQ150" s="86">
        <f t="shared" si="172"/>
        <v>7.9829955567863232E-10</v>
      </c>
      <c r="IR150" s="86">
        <f t="shared" si="172"/>
        <v>2.1040316258113458E-12</v>
      </c>
      <c r="IS150" s="86">
        <f t="shared" si="172"/>
        <v>3.2656058619716682E-12</v>
      </c>
      <c r="IT150" s="86">
        <f t="shared" si="172"/>
        <v>7.1708981089238924E-13</v>
      </c>
      <c r="IU150" s="86">
        <f t="shared" si="172"/>
        <v>4.8853782211688764E-12</v>
      </c>
      <c r="IV150" s="86">
        <f t="shared" si="172"/>
        <v>6.3296138540321295E-8</v>
      </c>
      <c r="IW150" s="86">
        <f t="shared" si="172"/>
        <v>8.0766932788054231E-8</v>
      </c>
      <c r="IY150" s="86">
        <f t="shared" si="173"/>
        <v>0.22615258578966299</v>
      </c>
      <c r="IZ150" s="86">
        <f t="shared" si="173"/>
        <v>0.15406664987221672</v>
      </c>
      <c r="JA150" s="86">
        <f t="shared" si="173"/>
        <v>0.10126223323365981</v>
      </c>
      <c r="JB150" s="86">
        <f t="shared" si="173"/>
        <v>0.10176465146511884</v>
      </c>
      <c r="JC150" s="86">
        <f t="shared" si="173"/>
        <v>4.7883986962108001E-2</v>
      </c>
      <c r="JD150" s="86">
        <f t="shared" si="173"/>
        <v>9.6803003360801554E-2</v>
      </c>
      <c r="JE150" s="86">
        <f t="shared" si="173"/>
        <v>9.7641215165318582E-2</v>
      </c>
      <c r="JF150" s="86">
        <f t="shared" si="173"/>
        <v>6.1583188869068869E-2</v>
      </c>
      <c r="JG150" s="86">
        <f t="shared" si="173"/>
        <v>2.6387369497453725E-2</v>
      </c>
      <c r="JH150" s="86">
        <f t="shared" si="173"/>
        <v>0.18076807704617812</v>
      </c>
      <c r="JI150" s="86">
        <f t="shared" si="173"/>
        <v>9.1631098891490834E-2</v>
      </c>
      <c r="JJ150" s="86">
        <f t="shared" si="173"/>
        <v>0.1811159161006409</v>
      </c>
      <c r="JK150" s="86">
        <f t="shared" si="173"/>
        <v>0.23815714890436737</v>
      </c>
      <c r="JL150" s="86">
        <f t="shared" si="173"/>
        <v>0.42204734962162127</v>
      </c>
      <c r="JM150" s="86">
        <f t="shared" si="173"/>
        <v>0.49749909285969129</v>
      </c>
    </row>
    <row r="151" spans="2:273" x14ac:dyDescent="0.25">
      <c r="B151" s="2">
        <v>124</v>
      </c>
      <c r="C151" s="37">
        <v>81.864000000000004</v>
      </c>
      <c r="D151" s="37">
        <v>80.341999999999999</v>
      </c>
      <c r="E151" s="37">
        <v>76.7</v>
      </c>
      <c r="F151" s="37">
        <v>74.805000000000007</v>
      </c>
      <c r="G151" s="37">
        <v>75.537000000000006</v>
      </c>
      <c r="H151" s="37">
        <v>78.5</v>
      </c>
      <c r="I151" s="37">
        <v>75.924999999999997</v>
      </c>
      <c r="J151" s="37">
        <v>80.025000000000006</v>
      </c>
      <c r="K151" s="37">
        <v>81.78</v>
      </c>
      <c r="L151" s="37">
        <v>82.024000000000001</v>
      </c>
      <c r="M151" s="37">
        <v>83.049000000000007</v>
      </c>
      <c r="N151" s="37">
        <v>83</v>
      </c>
      <c r="O151" s="37">
        <v>86.075000000000003</v>
      </c>
      <c r="P151" s="37">
        <v>95.674999999999997</v>
      </c>
      <c r="Q151" s="37">
        <v>131.56399999999999</v>
      </c>
      <c r="S151" s="4">
        <f t="shared" si="174"/>
        <v>78.941598428609808</v>
      </c>
      <c r="T151" s="4">
        <f t="shared" si="174"/>
        <v>79.835243618223274</v>
      </c>
      <c r="U151" s="4">
        <f t="shared" si="174"/>
        <v>76.851576896297956</v>
      </c>
      <c r="V151" s="4">
        <f t="shared" si="174"/>
        <v>78.073077704250821</v>
      </c>
      <c r="W151" s="4">
        <f t="shared" si="174"/>
        <v>78.990314289602338</v>
      </c>
      <c r="X151" s="4">
        <f t="shared" si="174"/>
        <v>79.421803051130297</v>
      </c>
      <c r="Y151" s="4">
        <f t="shared" si="174"/>
        <v>78.624016805840697</v>
      </c>
      <c r="Z151" s="4">
        <f t="shared" si="174"/>
        <v>78.390261586860476</v>
      </c>
      <c r="AA151" s="4">
        <f t="shared" si="174"/>
        <v>79.674162892439867</v>
      </c>
      <c r="AB151" s="4">
        <f t="shared" si="174"/>
        <v>83.3343578750696</v>
      </c>
      <c r="AC151" s="4">
        <f t="shared" si="174"/>
        <v>81.442750754756119</v>
      </c>
      <c r="AD151" s="4">
        <f t="shared" si="174"/>
        <v>82.4981767048682</v>
      </c>
      <c r="AE151" s="4">
        <f t="shared" si="174"/>
        <v>84.906389835532281</v>
      </c>
      <c r="AF151" s="4">
        <f t="shared" si="174"/>
        <v>94.303288279274526</v>
      </c>
      <c r="AG151" s="4">
        <f t="shared" si="174"/>
        <v>128.49707830960153</v>
      </c>
      <c r="AI151" s="4">
        <f t="shared" si="175"/>
        <v>2.9224015713901963</v>
      </c>
      <c r="AJ151" s="4">
        <f t="shared" si="175"/>
        <v>0.50675638177672511</v>
      </c>
      <c r="AK151" s="4">
        <f t="shared" si="175"/>
        <v>-0.15157689629795357</v>
      </c>
      <c r="AL151" s="4">
        <f t="shared" si="175"/>
        <v>-3.268077704250814</v>
      </c>
      <c r="AM151" s="4">
        <f t="shared" si="175"/>
        <v>-3.4533142896023321</v>
      </c>
      <c r="AN151" s="4">
        <f t="shared" si="175"/>
        <v>-0.92180305113029704</v>
      </c>
      <c r="AO151" s="4">
        <f t="shared" si="175"/>
        <v>-2.6990168058406994</v>
      </c>
      <c r="AP151" s="4">
        <f t="shared" si="175"/>
        <v>1.6347384131395302</v>
      </c>
      <c r="AQ151" s="4">
        <f t="shared" si="175"/>
        <v>2.1058371075601343</v>
      </c>
      <c r="AR151" s="4">
        <f t="shared" si="175"/>
        <v>-1.3103578750695988</v>
      </c>
      <c r="AS151" s="4">
        <f t="shared" si="175"/>
        <v>1.6062492452438875</v>
      </c>
      <c r="AT151" s="4">
        <f t="shared" si="175"/>
        <v>0.5018232951317998</v>
      </c>
      <c r="AU151" s="4">
        <f t="shared" si="175"/>
        <v>1.1686101644677223</v>
      </c>
      <c r="AV151" s="4">
        <f t="shared" si="175"/>
        <v>1.3717117207254717</v>
      </c>
      <c r="AW151" s="4">
        <f t="shared" si="175"/>
        <v>3.0669216903984591</v>
      </c>
      <c r="AY151" s="2">
        <f t="shared" si="167"/>
        <v>78.941598374491733</v>
      </c>
      <c r="AZ151" s="2">
        <f t="shared" si="167"/>
        <v>79.648218755492508</v>
      </c>
      <c r="BA151" s="2">
        <f t="shared" si="167"/>
        <v>76.782271947035923</v>
      </c>
      <c r="BB151" s="2">
        <f t="shared" si="167"/>
        <v>77.919644249802275</v>
      </c>
      <c r="BC151" s="2">
        <f t="shared" si="167"/>
        <v>78.933812166532817</v>
      </c>
      <c r="BD151" s="2">
        <f t="shared" si="167"/>
        <v>79.195415365479533</v>
      </c>
      <c r="BE151" s="2">
        <f t="shared" si="167"/>
        <v>78.353477534587967</v>
      </c>
      <c r="BF151" s="2">
        <f t="shared" si="167"/>
        <v>78.250822249376782</v>
      </c>
      <c r="BG151" s="2">
        <f t="shared" si="167"/>
        <v>79.626268505541333</v>
      </c>
      <c r="BH151" s="2">
        <f t="shared" si="167"/>
        <v>82.338415330467456</v>
      </c>
      <c r="BI151" s="2">
        <f t="shared" si="167"/>
        <v>81.091819949375889</v>
      </c>
      <c r="BJ151" s="2">
        <f t="shared" si="167"/>
        <v>81.362556143473782</v>
      </c>
      <c r="BK151" s="2">
        <f t="shared" si="167"/>
        <v>82.933144748165574</v>
      </c>
      <c r="BL151" s="2">
        <f t="shared" si="167"/>
        <v>81.547719122795385</v>
      </c>
      <c r="BM151" s="2">
        <f t="shared" si="167"/>
        <v>85.371493477603551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111.7207132253711</v>
      </c>
      <c r="DL151" s="2">
        <f t="shared" si="176"/>
        <v>119.18122199730094</v>
      </c>
      <c r="DM151" s="2">
        <f t="shared" si="176"/>
        <v>119.63236866791743</v>
      </c>
      <c r="DN151" s="2">
        <f t="shared" si="176"/>
        <v>116.66102508710797</v>
      </c>
      <c r="DO151" s="2">
        <f t="shared" si="176"/>
        <v>111.52744258911818</v>
      </c>
      <c r="DP151" s="2">
        <f t="shared" si="176"/>
        <v>117.26141885553471</v>
      </c>
      <c r="DQ151" s="2">
        <f t="shared" si="176"/>
        <v>119.69165654520916</v>
      </c>
      <c r="DR151" s="2">
        <f t="shared" si="176"/>
        <v>125.48754048582995</v>
      </c>
      <c r="DS151" s="2">
        <f t="shared" si="176"/>
        <v>131.42784021592442</v>
      </c>
      <c r="DT151" s="2">
        <f t="shared" si="176"/>
        <v>132.85811925082979</v>
      </c>
      <c r="DU151" s="2">
        <f t="shared" si="176"/>
        <v>124.28599441952076</v>
      </c>
      <c r="DV151" s="2">
        <f t="shared" si="176"/>
        <v>116.58689156362841</v>
      </c>
      <c r="DW151" s="2">
        <f t="shared" si="176"/>
        <v>117.92544871794871</v>
      </c>
      <c r="DX151" s="2">
        <f t="shared" si="176"/>
        <v>102.30001349527663</v>
      </c>
      <c r="DY151" s="2">
        <f t="shared" si="176"/>
        <v>102.8038591162591</v>
      </c>
      <c r="EA151" s="2">
        <f t="shared" si="152"/>
        <v>78.862882686629291</v>
      </c>
      <c r="EB151" s="2">
        <f t="shared" si="152"/>
        <v>79.532631186737362</v>
      </c>
      <c r="EC151" s="2">
        <f t="shared" si="152"/>
        <v>76.663556501198073</v>
      </c>
      <c r="ED151" s="2">
        <f t="shared" si="152"/>
        <v>77.796373454898486</v>
      </c>
      <c r="EE151" s="2">
        <f t="shared" si="152"/>
        <v>78.849772369456844</v>
      </c>
      <c r="EF151" s="2">
        <f t="shared" si="152"/>
        <v>79.107233316302668</v>
      </c>
      <c r="EG151" s="2">
        <f t="shared" si="152"/>
        <v>78.223356921842765</v>
      </c>
      <c r="EH151" s="2">
        <f t="shared" si="152"/>
        <v>78.115077623438793</v>
      </c>
      <c r="EI151" s="2">
        <f t="shared" si="152"/>
        <v>79.476083742860268</v>
      </c>
      <c r="EJ151" s="2">
        <f t="shared" si="152"/>
        <v>82.263553903310836</v>
      </c>
      <c r="EK151" s="2">
        <f t="shared" si="152"/>
        <v>80.967032761522717</v>
      </c>
      <c r="EL151" s="2">
        <f t="shared" si="179"/>
        <v>81.245027967965996</v>
      </c>
      <c r="EM151" s="2">
        <f t="shared" si="135"/>
        <v>82.859071897801911</v>
      </c>
      <c r="EN151" s="2">
        <f t="shared" si="135"/>
        <v>81.547218664226904</v>
      </c>
      <c r="EO151" s="2">
        <f t="shared" si="135"/>
        <v>85.400841949970015</v>
      </c>
      <c r="EQ151" s="2">
        <f t="shared" si="177"/>
        <v>79.458035060879752</v>
      </c>
      <c r="ER151" s="2">
        <f t="shared" si="177"/>
        <v>80.274324682487858</v>
      </c>
      <c r="ES151" s="2">
        <f t="shared" si="177"/>
        <v>77.388980558694414</v>
      </c>
      <c r="ET151" s="2">
        <f t="shared" si="177"/>
        <v>78.586751924847221</v>
      </c>
      <c r="EU151" s="2">
        <f t="shared" si="177"/>
        <v>79.362155739307198</v>
      </c>
      <c r="EV151" s="2">
        <f t="shared" si="177"/>
        <v>79.644548627553363</v>
      </c>
      <c r="EW151" s="2">
        <f t="shared" si="177"/>
        <v>79.145222771542265</v>
      </c>
      <c r="EX151" s="2">
        <f t="shared" si="177"/>
        <v>78.935725471641547</v>
      </c>
      <c r="EY151" s="2">
        <f t="shared" si="177"/>
        <v>80.329961308150729</v>
      </c>
      <c r="EZ151" s="2">
        <f t="shared" si="177"/>
        <v>82.68004360080451</v>
      </c>
      <c r="FA151" s="2">
        <f t="shared" si="177"/>
        <v>81.842795067752874</v>
      </c>
      <c r="FB151" s="2">
        <f t="shared" si="177"/>
        <v>82.168956940599841</v>
      </c>
      <c r="FC151" s="2">
        <f t="shared" si="177"/>
        <v>83.394989797113254</v>
      </c>
      <c r="FD151" s="2">
        <f t="shared" si="177"/>
        <v>81.439324961127895</v>
      </c>
      <c r="FE151" s="2">
        <f t="shared" si="177"/>
        <v>84.906412534317383</v>
      </c>
      <c r="FG151" s="2">
        <f t="shared" si="178"/>
        <v>0.99957901918610892</v>
      </c>
      <c r="FH151" s="2">
        <f t="shared" si="178"/>
        <v>0.99959169917374702</v>
      </c>
      <c r="FI151" s="2">
        <f t="shared" si="178"/>
        <v>0.99954903945440687</v>
      </c>
      <c r="FJ151" s="2">
        <f t="shared" si="178"/>
        <v>0.99950725913565808</v>
      </c>
      <c r="FK151" s="2">
        <f t="shared" si="178"/>
        <v>0.99951659732379539</v>
      </c>
      <c r="FL151" s="2">
        <f t="shared" si="178"/>
        <v>0.99955355903305354</v>
      </c>
      <c r="FM151" s="2">
        <f t="shared" si="178"/>
        <v>0.9995049912745384</v>
      </c>
      <c r="FN151" s="2">
        <f t="shared" si="178"/>
        <v>0.99949712855785389</v>
      </c>
      <c r="FO151" s="2">
        <f t="shared" si="178"/>
        <v>0.99954625284743193</v>
      </c>
      <c r="FP151" s="2">
        <f t="shared" si="178"/>
        <v>0.99945489864889681</v>
      </c>
      <c r="FQ151" s="2">
        <f t="shared" si="178"/>
        <v>0.99951231627295367</v>
      </c>
      <c r="FR151" s="2">
        <f t="shared" si="178"/>
        <v>0.99945392460668459</v>
      </c>
      <c r="FS151" s="2">
        <f t="shared" si="178"/>
        <v>0.99950270740418123</v>
      </c>
      <c r="FT151" s="2">
        <f t="shared" si="178"/>
        <v>0.99952379625724974</v>
      </c>
      <c r="FU151" s="2">
        <f t="shared" si="178"/>
        <v>0.99941968654133295</v>
      </c>
      <c r="FW151" s="2">
        <f t="shared" si="169"/>
        <v>0.10901942834599788</v>
      </c>
      <c r="FX151" s="2">
        <f t="shared" si="169"/>
        <v>0.13401629775227927</v>
      </c>
      <c r="FY151" s="2">
        <f t="shared" si="169"/>
        <v>0.13693812030785626</v>
      </c>
      <c r="FZ151" s="2">
        <f t="shared" si="169"/>
        <v>0.13173510770471661</v>
      </c>
      <c r="GA151" s="2">
        <f t="shared" si="169"/>
        <v>0.13318801478587236</v>
      </c>
      <c r="GB151" s="2">
        <f t="shared" si="169"/>
        <v>0.13241472223464296</v>
      </c>
      <c r="GC151" s="2">
        <f t="shared" si="169"/>
        <v>0.11888220247806036</v>
      </c>
      <c r="GD151" s="2">
        <f t="shared" si="169"/>
        <v>0.13638294119149269</v>
      </c>
      <c r="GE151" s="2">
        <f t="shared" si="169"/>
        <v>0.14827863648982428</v>
      </c>
      <c r="GF151" s="2">
        <f t="shared" si="169"/>
        <v>0.11352564423979448</v>
      </c>
      <c r="GG151" s="2">
        <f t="shared" si="169"/>
        <v>0.11836686101077919</v>
      </c>
      <c r="GH151" s="2">
        <f t="shared" si="169"/>
        <v>0.10631645543516975</v>
      </c>
      <c r="GI151" s="2">
        <f t="shared" si="169"/>
        <v>0.10567775564423026</v>
      </c>
      <c r="GJ151" s="2">
        <f t="shared" si="169"/>
        <v>8.6956881941386968E-2</v>
      </c>
      <c r="GK151" s="2">
        <f t="shared" si="169"/>
        <v>7.978424462754613E-2</v>
      </c>
      <c r="GM151" s="86">
        <f t="shared" si="170"/>
        <v>2.1848912608009476E-94</v>
      </c>
      <c r="GN151" s="86">
        <f t="shared" si="170"/>
        <v>3.6183360082099656E-267</v>
      </c>
      <c r="GO151" s="86">
        <f t="shared" si="170"/>
        <v>6.7103202551553106E-308</v>
      </c>
      <c r="GP151" s="86">
        <f t="shared" si="170"/>
        <v>2.9321189643958598E-277</v>
      </c>
      <c r="GQ151" s="86">
        <f t="shared" si="170"/>
        <v>0</v>
      </c>
      <c r="GR151" s="86">
        <f t="shared" si="170"/>
        <v>0</v>
      </c>
      <c r="GS151" s="86">
        <f t="shared" si="170"/>
        <v>0</v>
      </c>
      <c r="GT151" s="86">
        <f t="shared" si="170"/>
        <v>1.2477069711748137E-279</v>
      </c>
      <c r="GU151" s="86">
        <f t="shared" si="170"/>
        <v>0</v>
      </c>
      <c r="GV151" s="86">
        <f t="shared" si="170"/>
        <v>0</v>
      </c>
      <c r="GW151" s="86">
        <f t="shared" si="170"/>
        <v>0</v>
      </c>
      <c r="GX151" s="86">
        <f t="shared" si="170"/>
        <v>5.5219476538019449E-306</v>
      </c>
      <c r="GY151" s="86">
        <f t="shared" si="170"/>
        <v>1.3049035522525329E-295</v>
      </c>
      <c r="GZ151" s="86">
        <f t="shared" si="170"/>
        <v>4.8478686661491102E-139</v>
      </c>
      <c r="HA151" s="86">
        <f t="shared" si="170"/>
        <v>4.0911704985513349E-135</v>
      </c>
      <c r="HC151" s="86">
        <f t="shared" si="153"/>
        <v>5.647585341188527E-54</v>
      </c>
      <c r="HD151" s="86">
        <f t="shared" si="153"/>
        <v>2.5862332434924717E-130</v>
      </c>
      <c r="HE151" s="86">
        <f t="shared" si="153"/>
        <v>4.5544492359189152E-115</v>
      </c>
      <c r="HF151" s="86">
        <f t="shared" si="153"/>
        <v>7.4933426139308728E-132</v>
      </c>
      <c r="HG151" s="86">
        <f t="shared" si="153"/>
        <v>3.3507371701745851E-130</v>
      </c>
      <c r="HH151" s="86">
        <f t="shared" si="153"/>
        <v>2.0185461003328928E-205</v>
      </c>
      <c r="HI151" s="86">
        <f t="shared" si="153"/>
        <v>7.9826256849571581E-182</v>
      </c>
      <c r="HJ151" s="86">
        <f t="shared" si="153"/>
        <v>2.4082106041653358E-208</v>
      </c>
      <c r="HK151" s="86">
        <f t="shared" si="153"/>
        <v>5.3043768142393148E-179</v>
      </c>
      <c r="HL151" s="86">
        <f t="shared" si="161"/>
        <v>2.4026880586229575E-182</v>
      </c>
      <c r="HM151" s="86">
        <f t="shared" si="161"/>
        <v>2.2034415863379982E-167</v>
      </c>
      <c r="HN151" s="86">
        <f t="shared" si="161"/>
        <v>1.9249041085818793E-141</v>
      </c>
      <c r="HO151" s="86">
        <f t="shared" si="161"/>
        <v>3.8644726517490491E-134</v>
      </c>
      <c r="HP151" s="86">
        <f t="shared" si="161"/>
        <v>4.5023841744728864E-68</v>
      </c>
      <c r="HQ151" s="86">
        <f t="shared" si="161"/>
        <v>6.4110839681289001E-56</v>
      </c>
      <c r="HS151" s="86">
        <f t="shared" si="171"/>
        <v>0.14967130577922277</v>
      </c>
      <c r="HT151" s="86">
        <f t="shared" si="171"/>
        <v>9.6964886373299336E-2</v>
      </c>
      <c r="HU151" s="86">
        <f t="shared" si="171"/>
        <v>5.5098725456849254E-2</v>
      </c>
      <c r="HV151" s="86">
        <f t="shared" si="171"/>
        <v>5.3857217923843535E-2</v>
      </c>
      <c r="HW151" s="86">
        <f t="shared" si="171"/>
        <v>2.2765153667603198E-2</v>
      </c>
      <c r="HX151" s="86">
        <f t="shared" si="171"/>
        <v>5.0205767354788773E-2</v>
      </c>
      <c r="HY151" s="86">
        <f t="shared" si="171"/>
        <v>5.0950708886729736E-2</v>
      </c>
      <c r="HZ151" s="86">
        <f t="shared" si="171"/>
        <v>2.9903883143741032E-2</v>
      </c>
      <c r="IA151" s="86">
        <f t="shared" si="171"/>
        <v>1.0918436711765735E-2</v>
      </c>
      <c r="IB151" s="86">
        <f t="shared" si="171"/>
        <v>0.10631191998768205</v>
      </c>
      <c r="IC151" s="86">
        <f t="shared" si="171"/>
        <v>4.6479562945963109E-2</v>
      </c>
      <c r="ID151" s="86">
        <f t="shared" si="171"/>
        <v>0.10735867041075392</v>
      </c>
      <c r="IE151" s="86">
        <f t="shared" si="171"/>
        <v>0.15406626746659494</v>
      </c>
      <c r="IF151" s="86">
        <f t="shared" si="171"/>
        <v>0.359180291245418</v>
      </c>
      <c r="IG151" s="86">
        <f t="shared" si="171"/>
        <v>0.44969203780175432</v>
      </c>
      <c r="II151" s="86">
        <f t="shared" si="172"/>
        <v>1.4825986275450267E-9</v>
      </c>
      <c r="IJ151" s="86">
        <f t="shared" si="172"/>
        <v>3.7683521820121622E-7</v>
      </c>
      <c r="IK151" s="86">
        <f t="shared" si="172"/>
        <v>1.4477002841486313E-8</v>
      </c>
      <c r="IL151" s="86">
        <f t="shared" si="172"/>
        <v>1.3951712831090505E-9</v>
      </c>
      <c r="IM151" s="86">
        <f t="shared" si="172"/>
        <v>4.0085000145366959E-9</v>
      </c>
      <c r="IN151" s="86">
        <f t="shared" si="172"/>
        <v>8.6366314046518158E-10</v>
      </c>
      <c r="IO151" s="86">
        <f t="shared" si="172"/>
        <v>8.4408314599281786E-11</v>
      </c>
      <c r="IP151" s="86">
        <f t="shared" si="172"/>
        <v>3.0478728167945695E-9</v>
      </c>
      <c r="IQ151" s="86">
        <f t="shared" si="172"/>
        <v>5.2637363695426014E-9</v>
      </c>
      <c r="IR151" s="86">
        <f t="shared" si="172"/>
        <v>1.7398909976300558E-11</v>
      </c>
      <c r="IS151" s="86">
        <f t="shared" si="172"/>
        <v>2.7257987352024293E-11</v>
      </c>
      <c r="IT151" s="86">
        <f t="shared" si="172"/>
        <v>6.0341535465571888E-12</v>
      </c>
      <c r="IU151" s="86">
        <f t="shared" si="172"/>
        <v>3.5054537656073973E-11</v>
      </c>
      <c r="IV151" s="86">
        <f t="shared" si="172"/>
        <v>1.9327030980477293E-7</v>
      </c>
      <c r="IW151" s="86">
        <f t="shared" si="172"/>
        <v>2.3242218677736242E-7</v>
      </c>
      <c r="IY151" s="86">
        <f t="shared" si="173"/>
        <v>0.1496713072618214</v>
      </c>
      <c r="IZ151" s="86">
        <f t="shared" si="173"/>
        <v>9.6965263208517533E-2</v>
      </c>
      <c r="JA151" s="86">
        <f t="shared" si="173"/>
        <v>5.5098739933852094E-2</v>
      </c>
      <c r="JB151" s="86">
        <f t="shared" si="173"/>
        <v>5.3857219319014819E-2</v>
      </c>
      <c r="JC151" s="86">
        <f t="shared" si="173"/>
        <v>2.2765157676103213E-2</v>
      </c>
      <c r="JD151" s="86">
        <f t="shared" si="173"/>
        <v>5.0205768218451914E-2</v>
      </c>
      <c r="JE151" s="86">
        <f t="shared" si="173"/>
        <v>5.0950708971138049E-2</v>
      </c>
      <c r="JF151" s="86">
        <f t="shared" si="173"/>
        <v>2.9903886191613847E-2</v>
      </c>
      <c r="JG151" s="86">
        <f t="shared" si="173"/>
        <v>1.0918441975502105E-2</v>
      </c>
      <c r="JH151" s="86">
        <f t="shared" si="173"/>
        <v>0.10631192000508097</v>
      </c>
      <c r="JI151" s="86">
        <f t="shared" si="173"/>
        <v>4.6479562973221096E-2</v>
      </c>
      <c r="JJ151" s="86">
        <f t="shared" si="173"/>
        <v>0.10735867041678808</v>
      </c>
      <c r="JK151" s="86">
        <f t="shared" si="173"/>
        <v>0.15406626750164948</v>
      </c>
      <c r="JL151" s="86">
        <f t="shared" si="173"/>
        <v>0.35918048451572782</v>
      </c>
      <c r="JM151" s="86">
        <f t="shared" si="173"/>
        <v>0.44969227022394109</v>
      </c>
    </row>
    <row r="152" spans="2:273" x14ac:dyDescent="0.25">
      <c r="B152" s="2">
        <v>125</v>
      </c>
      <c r="C152" s="37">
        <v>77.090999999999994</v>
      </c>
      <c r="D152" s="37">
        <v>78.367999999999995</v>
      </c>
      <c r="E152" s="37">
        <v>77.224999999999994</v>
      </c>
      <c r="F152" s="37">
        <v>76.902000000000001</v>
      </c>
      <c r="G152" s="37">
        <v>78.537000000000006</v>
      </c>
      <c r="H152" s="37">
        <v>80.599999999999994</v>
      </c>
      <c r="I152" s="37">
        <v>75.924999999999997</v>
      </c>
      <c r="J152" s="37">
        <v>78.3</v>
      </c>
      <c r="K152" s="37">
        <v>80.927000000000007</v>
      </c>
      <c r="L152" s="37">
        <v>84.878</v>
      </c>
      <c r="M152" s="37">
        <v>81.634</v>
      </c>
      <c r="N152" s="37">
        <v>81.072999999999993</v>
      </c>
      <c r="O152" s="37">
        <v>82.325000000000003</v>
      </c>
      <c r="P152" s="37">
        <v>90.525000000000006</v>
      </c>
      <c r="Q152" s="37">
        <v>124.41</v>
      </c>
      <c r="S152" s="4">
        <f t="shared" si="174"/>
        <v>78.719971358191543</v>
      </c>
      <c r="T152" s="4">
        <f t="shared" si="174"/>
        <v>79.564482075908771</v>
      </c>
      <c r="U152" s="4">
        <f t="shared" si="174"/>
        <v>76.622976700237899</v>
      </c>
      <c r="V152" s="4">
        <f t="shared" si="174"/>
        <v>77.809436230115026</v>
      </c>
      <c r="W152" s="4">
        <f t="shared" si="174"/>
        <v>78.797524035471014</v>
      </c>
      <c r="X152" s="4">
        <f t="shared" si="174"/>
        <v>79.152332574238869</v>
      </c>
      <c r="Y152" s="4">
        <f t="shared" si="174"/>
        <v>78.28181725286629</v>
      </c>
      <c r="Z152" s="4">
        <f t="shared" si="174"/>
        <v>78.160426378003308</v>
      </c>
      <c r="AA152" s="4">
        <f t="shared" si="174"/>
        <v>79.451616121013473</v>
      </c>
      <c r="AB152" s="4">
        <f t="shared" si="174"/>
        <v>82.602719355955074</v>
      </c>
      <c r="AC152" s="4">
        <f t="shared" si="174"/>
        <v>81.050071961587307</v>
      </c>
      <c r="AD152" s="4">
        <f t="shared" si="174"/>
        <v>81.718005707161609</v>
      </c>
      <c r="AE152" s="4">
        <f t="shared" si="174"/>
        <v>83.706605044323709</v>
      </c>
      <c r="AF152" s="4">
        <f t="shared" si="174"/>
        <v>90.422803996930639</v>
      </c>
      <c r="AG152" s="4">
        <f t="shared" si="174"/>
        <v>118.5787810041718</v>
      </c>
      <c r="AI152" s="4">
        <f t="shared" si="175"/>
        <v>-1.6289713581915493</v>
      </c>
      <c r="AJ152" s="4">
        <f t="shared" si="175"/>
        <v>-1.1964820759087758</v>
      </c>
      <c r="AK152" s="4">
        <f t="shared" si="175"/>
        <v>0.60202329976209512</v>
      </c>
      <c r="AL152" s="4">
        <f t="shared" si="175"/>
        <v>-0.9074362301150245</v>
      </c>
      <c r="AM152" s="4">
        <f t="shared" si="175"/>
        <v>-0.26052403547100766</v>
      </c>
      <c r="AN152" s="4">
        <f t="shared" si="175"/>
        <v>1.4476674257611251</v>
      </c>
      <c r="AO152" s="4">
        <f t="shared" si="175"/>
        <v>-2.3568172528662927</v>
      </c>
      <c r="AP152" s="4">
        <f t="shared" si="175"/>
        <v>0.13957362199668921</v>
      </c>
      <c r="AQ152" s="4">
        <f t="shared" si="175"/>
        <v>1.4753838789865341</v>
      </c>
      <c r="AR152" s="4">
        <f t="shared" si="175"/>
        <v>2.2752806440449262</v>
      </c>
      <c r="AS152" s="4">
        <f t="shared" si="175"/>
        <v>0.5839280384126937</v>
      </c>
      <c r="AT152" s="4">
        <f t="shared" si="175"/>
        <v>-0.64500570716161576</v>
      </c>
      <c r="AU152" s="4">
        <f t="shared" si="175"/>
        <v>-1.381605044323706</v>
      </c>
      <c r="AV152" s="4">
        <f t="shared" si="175"/>
        <v>0.10219600306936627</v>
      </c>
      <c r="AW152" s="4">
        <f t="shared" si="175"/>
        <v>5.8312189958281948</v>
      </c>
      <c r="AY152" s="2">
        <f t="shared" si="167"/>
        <v>78.719971099998062</v>
      </c>
      <c r="AZ152" s="2">
        <f t="shared" si="167"/>
        <v>79.475730826444618</v>
      </c>
      <c r="BA152" s="2">
        <f t="shared" si="167"/>
        <v>76.596478043561476</v>
      </c>
      <c r="BB152" s="2">
        <f t="shared" si="167"/>
        <v>77.753575426214539</v>
      </c>
      <c r="BC152" s="2">
        <f t="shared" si="167"/>
        <v>78.779376385993061</v>
      </c>
      <c r="BD152" s="2">
        <f t="shared" si="167"/>
        <v>79.072401174163744</v>
      </c>
      <c r="BE152" s="2">
        <f t="shared" si="167"/>
        <v>78.185349808473717</v>
      </c>
      <c r="BF152" s="2">
        <f t="shared" si="167"/>
        <v>78.114797743745214</v>
      </c>
      <c r="BG152" s="2">
        <f t="shared" si="167"/>
        <v>79.438966921719341</v>
      </c>
      <c r="BH152" s="2">
        <f t="shared" si="167"/>
        <v>82.192892541420591</v>
      </c>
      <c r="BI152" s="2">
        <f t="shared" si="167"/>
        <v>80.930271717506329</v>
      </c>
      <c r="BJ152" s="2">
        <f t="shared" si="167"/>
        <v>81.243947720398438</v>
      </c>
      <c r="BK152" s="2">
        <f t="shared" si="167"/>
        <v>82.776969448684184</v>
      </c>
      <c r="BL152" s="2">
        <f t="shared" si="167"/>
        <v>81.453175591237738</v>
      </c>
      <c r="BM152" s="2">
        <f t="shared" si="167"/>
        <v>85.294137976916005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>
        <f t="shared" si="168"/>
        <v>78.537000000000006</v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>
        <f t="shared" si="168"/>
        <v>80.927000000000007</v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>
        <f t="shared" si="114"/>
        <v>78.537000000000006</v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>
        <f t="shared" si="118"/>
        <v>80.927000000000007</v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111.8671986504723</v>
      </c>
      <c r="DL152" s="2">
        <f t="shared" si="176"/>
        <v>119.38565317139</v>
      </c>
      <c r="DM152" s="2">
        <f t="shared" si="176"/>
        <v>119.8757645403377</v>
      </c>
      <c r="DN152" s="2">
        <f t="shared" si="176"/>
        <v>116.87778048780484</v>
      </c>
      <c r="DO152" s="2">
        <f t="shared" si="176"/>
        <v>111.66996594746715</v>
      </c>
      <c r="DP152" s="2">
        <f t="shared" si="176"/>
        <v>117.48669559099437</v>
      </c>
      <c r="DQ152" s="2">
        <f t="shared" si="176"/>
        <v>119.9194197031039</v>
      </c>
      <c r="DR152" s="2">
        <f t="shared" si="176"/>
        <v>125.78404352226721</v>
      </c>
      <c r="DS152" s="2">
        <f t="shared" si="176"/>
        <v>131.78638798920377</v>
      </c>
      <c r="DT152" s="2">
        <f t="shared" si="176"/>
        <v>133.20602275960172</v>
      </c>
      <c r="DU152" s="2">
        <f t="shared" si="176"/>
        <v>124.56541208009631</v>
      </c>
      <c r="DV152" s="2">
        <f t="shared" si="176"/>
        <v>116.75709453988401</v>
      </c>
      <c r="DW152" s="2">
        <f t="shared" si="176"/>
        <v>118.08948717948718</v>
      </c>
      <c r="DX152" s="2">
        <f t="shared" si="176"/>
        <v>102.40594466936571</v>
      </c>
      <c r="DY152" s="2">
        <f t="shared" si="176"/>
        <v>102.87776529386528</v>
      </c>
      <c r="EA152" s="2">
        <f t="shared" si="152"/>
        <v>78.633153068706534</v>
      </c>
      <c r="EB152" s="2">
        <f t="shared" si="152"/>
        <v>79.348514206347204</v>
      </c>
      <c r="EC152" s="2">
        <f t="shared" si="152"/>
        <v>76.466605633166068</v>
      </c>
      <c r="ED152" s="2">
        <f t="shared" si="152"/>
        <v>77.618794672168434</v>
      </c>
      <c r="EE152" s="2">
        <f t="shared" si="152"/>
        <v>78.687457097874571</v>
      </c>
      <c r="EF152" s="2">
        <f t="shared" si="152"/>
        <v>78.976917035362135</v>
      </c>
      <c r="EG152" s="2">
        <f t="shared" si="152"/>
        <v>78.042955598848906</v>
      </c>
      <c r="EH152" s="2">
        <f t="shared" si="152"/>
        <v>77.966776949340513</v>
      </c>
      <c r="EI152" s="2">
        <f t="shared" si="152"/>
        <v>79.275301368634047</v>
      </c>
      <c r="EJ152" s="2">
        <f t="shared" si="152"/>
        <v>82.114299920857263</v>
      </c>
      <c r="EK152" s="2">
        <f t="shared" si="152"/>
        <v>80.793880953769246</v>
      </c>
      <c r="EL152" s="2">
        <f t="shared" si="179"/>
        <v>81.115173101482242</v>
      </c>
      <c r="EM152" s="2">
        <f t="shared" si="135"/>
        <v>82.696717375491545</v>
      </c>
      <c r="EN152" s="2">
        <f t="shared" si="135"/>
        <v>81.454704940530661</v>
      </c>
      <c r="EO152" s="2">
        <f t="shared" si="135"/>
        <v>85.329253708477225</v>
      </c>
      <c r="EQ152" s="2">
        <f t="shared" si="177"/>
        <v>79.2592051050988</v>
      </c>
      <c r="ER152" s="2">
        <f t="shared" si="177"/>
        <v>80.12267204188683</v>
      </c>
      <c r="ES152" s="2">
        <f t="shared" si="177"/>
        <v>77.222506622455228</v>
      </c>
      <c r="ET152" s="2">
        <f t="shared" si="177"/>
        <v>78.440052767726272</v>
      </c>
      <c r="EU152" s="2">
        <f t="shared" si="177"/>
        <v>79.224112875875491</v>
      </c>
      <c r="EV152" s="2">
        <f t="shared" si="177"/>
        <v>79.533591089394704</v>
      </c>
      <c r="EW152" s="2">
        <f t="shared" si="177"/>
        <v>79.001166562741275</v>
      </c>
      <c r="EX152" s="2">
        <f t="shared" si="177"/>
        <v>78.821049828625263</v>
      </c>
      <c r="EY152" s="2">
        <f t="shared" si="177"/>
        <v>80.160779842809902</v>
      </c>
      <c r="EZ152" s="2">
        <f t="shared" si="177"/>
        <v>82.54629733234529</v>
      </c>
      <c r="FA152" s="2">
        <f t="shared" si="177"/>
        <v>81.705043492902092</v>
      </c>
      <c r="FB152" s="2">
        <f t="shared" si="177"/>
        <v>82.077327950994203</v>
      </c>
      <c r="FC152" s="2">
        <f t="shared" si="177"/>
        <v>83.256414807522162</v>
      </c>
      <c r="FD152" s="2">
        <f t="shared" si="177"/>
        <v>81.342292773607028</v>
      </c>
      <c r="FE152" s="2">
        <f t="shared" si="177"/>
        <v>84.817768484013996</v>
      </c>
      <c r="FG152" s="2">
        <f t="shared" si="178"/>
        <v>0.99961604671226933</v>
      </c>
      <c r="FH152" s="2">
        <f t="shared" si="178"/>
        <v>0.99962761184230486</v>
      </c>
      <c r="FI152" s="2">
        <f t="shared" si="178"/>
        <v>0.99958870277417133</v>
      </c>
      <c r="FJ152" s="2">
        <f t="shared" si="178"/>
        <v>0.99955059550641046</v>
      </c>
      <c r="FK152" s="2">
        <f t="shared" si="178"/>
        <v>0.99955911276674392</v>
      </c>
      <c r="FL152" s="2">
        <f t="shared" si="178"/>
        <v>0.99959282500437796</v>
      </c>
      <c r="FM152" s="2">
        <f t="shared" si="178"/>
        <v>0.99954852701271568</v>
      </c>
      <c r="FN152" s="2">
        <f t="shared" si="178"/>
        <v>0.99954135550020873</v>
      </c>
      <c r="FO152" s="2">
        <f t="shared" si="178"/>
        <v>0.99958616115608512</v>
      </c>
      <c r="FP152" s="2">
        <f t="shared" si="178"/>
        <v>0.99950283781385119</v>
      </c>
      <c r="FQ152" s="2">
        <f t="shared" si="178"/>
        <v>0.9995552080683423</v>
      </c>
      <c r="FR152" s="2">
        <f t="shared" si="178"/>
        <v>0.99950194939149872</v>
      </c>
      <c r="FS152" s="2">
        <f t="shared" si="178"/>
        <v>0.99954644391631942</v>
      </c>
      <c r="FT152" s="2">
        <f t="shared" si="178"/>
        <v>0.99956567882647929</v>
      </c>
      <c r="FU152" s="2">
        <f t="shared" si="178"/>
        <v>0.99947072080979116</v>
      </c>
      <c r="FW152" s="2">
        <f t="shared" si="169"/>
        <v>0.11829321832826858</v>
      </c>
      <c r="FX152" s="2">
        <f t="shared" si="169"/>
        <v>0.1450702408773662</v>
      </c>
      <c r="FY152" s="2">
        <f t="shared" si="169"/>
        <v>0.14819182055401159</v>
      </c>
      <c r="FZ152" s="2">
        <f t="shared" si="169"/>
        <v>0.14263188398433926</v>
      </c>
      <c r="GA152" s="2">
        <f t="shared" si="169"/>
        <v>0.14418501433858807</v>
      </c>
      <c r="GB152" s="2">
        <f t="shared" si="169"/>
        <v>0.14335843265679324</v>
      </c>
      <c r="GC152" s="2">
        <f t="shared" si="169"/>
        <v>0.12887362170971384</v>
      </c>
      <c r="GD152" s="2">
        <f t="shared" si="169"/>
        <v>0.14759881901150657</v>
      </c>
      <c r="GE152" s="2">
        <f t="shared" si="169"/>
        <v>0.16029122089909562</v>
      </c>
      <c r="GF152" s="2">
        <f t="shared" si="169"/>
        <v>0.12312978394819908</v>
      </c>
      <c r="GG152" s="2">
        <f t="shared" si="169"/>
        <v>0.12832127620946984</v>
      </c>
      <c r="GH152" s="2">
        <f t="shared" si="169"/>
        <v>0.11539009371719337</v>
      </c>
      <c r="GI152" s="2">
        <f t="shared" si="169"/>
        <v>0.11470388008892848</v>
      </c>
      <c r="GJ152" s="2">
        <f t="shared" si="169"/>
        <v>9.4553077389509646E-2</v>
      </c>
      <c r="GK152" s="2">
        <f t="shared" si="169"/>
        <v>8.6813443358214407E-2</v>
      </c>
      <c r="GM152" s="86">
        <f t="shared" si="170"/>
        <v>2.7402123305736971E-97</v>
      </c>
      <c r="GN152" s="86">
        <f t="shared" si="170"/>
        <v>1.4452907322064167E-275</v>
      </c>
      <c r="GO152" s="86">
        <f t="shared" si="170"/>
        <v>0</v>
      </c>
      <c r="GP152" s="86">
        <f t="shared" si="170"/>
        <v>6.1473705805624488E-286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2.7439539460493901E-288</v>
      </c>
      <c r="GU152" s="86">
        <f t="shared" si="170"/>
        <v>0</v>
      </c>
      <c r="GV152" s="86">
        <f t="shared" si="170"/>
        <v>0</v>
      </c>
      <c r="GW152" s="86">
        <f t="shared" si="170"/>
        <v>0</v>
      </c>
      <c r="GX152" s="86">
        <f t="shared" si="170"/>
        <v>0</v>
      </c>
      <c r="GY152" s="86">
        <f t="shared" si="170"/>
        <v>8.2410446342286006E-305</v>
      </c>
      <c r="GZ152" s="86">
        <f t="shared" si="170"/>
        <v>2.6892958245674633E-143</v>
      </c>
      <c r="HA152" s="86">
        <f t="shared" si="170"/>
        <v>2.7667004707528225E-139</v>
      </c>
      <c r="HC152" s="86">
        <f t="shared" si="153"/>
        <v>1.8576561163570734E-56</v>
      </c>
      <c r="HD152" s="86">
        <f t="shared" si="153"/>
        <v>1.5846814130234009E-136</v>
      </c>
      <c r="HE152" s="86">
        <f t="shared" si="153"/>
        <v>1.6796984070142802E-120</v>
      </c>
      <c r="HF152" s="86">
        <f t="shared" si="153"/>
        <v>4.5855503811770185E-138</v>
      </c>
      <c r="HG152" s="86">
        <f t="shared" si="153"/>
        <v>3.1683620904246833E-136</v>
      </c>
      <c r="HH152" s="86">
        <f t="shared" si="153"/>
        <v>7.7068634731245676E-215</v>
      </c>
      <c r="HI152" s="86">
        <f t="shared" si="153"/>
        <v>2.5922093216265534E-190</v>
      </c>
      <c r="HJ152" s="86">
        <f t="shared" si="153"/>
        <v>5.3741241831931124E-218</v>
      </c>
      <c r="HK152" s="86">
        <f t="shared" si="153"/>
        <v>3.8883069016883413E-187</v>
      </c>
      <c r="HL152" s="86">
        <f t="shared" si="161"/>
        <v>7.0529232545596541E-191</v>
      </c>
      <c r="HM152" s="86">
        <f t="shared" si="161"/>
        <v>4.3933935008406868E-175</v>
      </c>
      <c r="HN152" s="86">
        <f t="shared" si="161"/>
        <v>3.8964994063477432E-148</v>
      </c>
      <c r="HO152" s="86">
        <f t="shared" si="161"/>
        <v>1.7428559864519191E-140</v>
      </c>
      <c r="HP152" s="86">
        <f t="shared" si="161"/>
        <v>3.2013360220996766E-71</v>
      </c>
      <c r="HQ152" s="86">
        <f t="shared" si="161"/>
        <v>1.564089264225806E-58</v>
      </c>
      <c r="HS152" s="86">
        <f t="shared" si="171"/>
        <v>9.0990773954179122E-2</v>
      </c>
      <c r="HT152" s="86">
        <f t="shared" si="171"/>
        <v>5.6533362194500898E-2</v>
      </c>
      <c r="HU152" s="86">
        <f t="shared" si="171"/>
        <v>2.7172366793679712E-2</v>
      </c>
      <c r="HV152" s="86">
        <f t="shared" si="171"/>
        <v>2.5608921352080014E-2</v>
      </c>
      <c r="HW152" s="86">
        <f t="shared" si="171"/>
        <v>9.7689999329356857E-3</v>
      </c>
      <c r="HX152" s="86">
        <f t="shared" si="171"/>
        <v>2.3314030596893884E-2</v>
      </c>
      <c r="HY152" s="86">
        <f t="shared" si="171"/>
        <v>2.383845124371807E-2</v>
      </c>
      <c r="HZ152" s="86">
        <f t="shared" si="171"/>
        <v>1.3044800542421091E-2</v>
      </c>
      <c r="IA152" s="86">
        <f t="shared" si="171"/>
        <v>4.0246759858477317E-3</v>
      </c>
      <c r="IB152" s="86">
        <f t="shared" si="171"/>
        <v>5.5977549278905823E-2</v>
      </c>
      <c r="IC152" s="86">
        <f t="shared" si="171"/>
        <v>2.1029736645655855E-2</v>
      </c>
      <c r="ID152" s="86">
        <f t="shared" si="171"/>
        <v>5.7135801625735297E-2</v>
      </c>
      <c r="IE152" s="86">
        <f t="shared" si="171"/>
        <v>9.0312394146833452E-2</v>
      </c>
      <c r="IF152" s="86">
        <f t="shared" si="171"/>
        <v>0.29153270910246831</v>
      </c>
      <c r="IG152" s="86">
        <f t="shared" si="171"/>
        <v>0.38867206635670487</v>
      </c>
      <c r="II152" s="86">
        <f t="shared" si="172"/>
        <v>7.3809898292636774E-9</v>
      </c>
      <c r="IJ152" s="86">
        <f t="shared" si="172"/>
        <v>1.3541650943941447E-6</v>
      </c>
      <c r="IK152" s="86">
        <f t="shared" si="172"/>
        <v>7.2265257555070707E-8</v>
      </c>
      <c r="IL152" s="86">
        <f t="shared" si="172"/>
        <v>8.3520153096315529E-9</v>
      </c>
      <c r="IM152" s="86">
        <f t="shared" si="172"/>
        <v>2.1982411820322723E-8</v>
      </c>
      <c r="IN152" s="86">
        <f t="shared" si="172"/>
        <v>5.4383098368397508E-9</v>
      </c>
      <c r="IO152" s="86">
        <f t="shared" si="172"/>
        <v>5.8431933723864691E-10</v>
      </c>
      <c r="IP152" s="86">
        <f t="shared" si="172"/>
        <v>1.7585845815957115E-8</v>
      </c>
      <c r="IQ152" s="86">
        <f t="shared" si="172"/>
        <v>3.1615392060715528E-8</v>
      </c>
      <c r="IR152" s="86">
        <f t="shared" si="172"/>
        <v>1.3153950838181625E-10</v>
      </c>
      <c r="IS152" s="86">
        <f t="shared" si="172"/>
        <v>2.0750517277486655E-10</v>
      </c>
      <c r="IT152" s="86">
        <f t="shared" si="172"/>
        <v>4.6527000106358237E-11</v>
      </c>
      <c r="IU152" s="86">
        <f t="shared" si="172"/>
        <v>2.3207481216688244E-10</v>
      </c>
      <c r="IV152" s="86">
        <f t="shared" si="172"/>
        <v>5.6658775124462464E-7</v>
      </c>
      <c r="IW152" s="86">
        <f t="shared" si="172"/>
        <v>6.4435607959435439E-7</v>
      </c>
      <c r="IY152" s="86">
        <f t="shared" si="173"/>
        <v>9.0990781335168955E-2</v>
      </c>
      <c r="IZ152" s="86">
        <f t="shared" si="173"/>
        <v>5.653471635959529E-2</v>
      </c>
      <c r="JA152" s="86">
        <f t="shared" si="173"/>
        <v>2.7172439058937268E-2</v>
      </c>
      <c r="JB152" s="86">
        <f t="shared" si="173"/>
        <v>2.5608929704095323E-2</v>
      </c>
      <c r="JC152" s="86">
        <f t="shared" si="173"/>
        <v>9.7690219153475054E-3</v>
      </c>
      <c r="JD152" s="86">
        <f t="shared" si="173"/>
        <v>2.3314036035203722E-2</v>
      </c>
      <c r="JE152" s="86">
        <f t="shared" si="173"/>
        <v>2.3838451828037406E-2</v>
      </c>
      <c r="JF152" s="86">
        <f t="shared" si="173"/>
        <v>1.3044818128266907E-2</v>
      </c>
      <c r="JG152" s="86">
        <f t="shared" si="173"/>
        <v>4.0247076012397921E-3</v>
      </c>
      <c r="JH152" s="86">
        <f t="shared" si="173"/>
        <v>5.5977549410445332E-2</v>
      </c>
      <c r="JI152" s="86">
        <f t="shared" si="173"/>
        <v>2.1029736853161028E-2</v>
      </c>
      <c r="JJ152" s="86">
        <f t="shared" si="173"/>
        <v>5.7135801672262294E-2</v>
      </c>
      <c r="JK152" s="86">
        <f t="shared" si="173"/>
        <v>9.031239437890827E-2</v>
      </c>
      <c r="JL152" s="86">
        <f t="shared" si="173"/>
        <v>0.29153327569021958</v>
      </c>
      <c r="JM152" s="86">
        <f t="shared" si="173"/>
        <v>0.38867271071278447</v>
      </c>
    </row>
    <row r="153" spans="2:273" x14ac:dyDescent="0.25">
      <c r="B153" s="2">
        <v>126</v>
      </c>
      <c r="C153" s="37">
        <v>75.5</v>
      </c>
      <c r="D153" s="37">
        <v>80.710999999999999</v>
      </c>
      <c r="E153" s="37">
        <v>76.525000000000006</v>
      </c>
      <c r="F153" s="37">
        <v>78.756</v>
      </c>
      <c r="G153" s="37">
        <v>77.78</v>
      </c>
      <c r="H153" s="37">
        <v>78.974999999999994</v>
      </c>
      <c r="I153" s="37">
        <v>74.650000000000006</v>
      </c>
      <c r="J153" s="37">
        <v>76.974999999999994</v>
      </c>
      <c r="K153" s="37">
        <v>78.171000000000006</v>
      </c>
      <c r="L153" s="37">
        <v>83.22</v>
      </c>
      <c r="M153" s="37">
        <v>78.512</v>
      </c>
      <c r="N153" s="37">
        <v>82.415000000000006</v>
      </c>
      <c r="O153" s="37">
        <v>81.424999999999997</v>
      </c>
      <c r="P153" s="37">
        <v>88.1</v>
      </c>
      <c r="Q153" s="37">
        <v>110.76900000000001</v>
      </c>
      <c r="S153" s="4">
        <f t="shared" si="174"/>
        <v>78.499443309731205</v>
      </c>
      <c r="T153" s="4">
        <f t="shared" si="174"/>
        <v>79.343094268567526</v>
      </c>
      <c r="U153" s="4">
        <f t="shared" si="174"/>
        <v>76.421063938599801</v>
      </c>
      <c r="V153" s="4">
        <f t="shared" si="174"/>
        <v>77.606738854400135</v>
      </c>
      <c r="W153" s="4">
        <f t="shared" si="174"/>
        <v>78.631122336981534</v>
      </c>
      <c r="X153" s="4">
        <f t="shared" si="174"/>
        <v>78.974948047428185</v>
      </c>
      <c r="Y153" s="4">
        <f t="shared" si="174"/>
        <v>78.048816740184705</v>
      </c>
      <c r="Z153" s="4">
        <f t="shared" si="174"/>
        <v>77.993408384897236</v>
      </c>
      <c r="AA153" s="4">
        <f t="shared" si="174"/>
        <v>79.25618171438218</v>
      </c>
      <c r="AB153" s="4">
        <f t="shared" si="174"/>
        <v>82.195389323613767</v>
      </c>
      <c r="AC153" s="4">
        <f t="shared" si="174"/>
        <v>80.805699511060752</v>
      </c>
      <c r="AD153" s="4">
        <f t="shared" si="174"/>
        <v>81.300209138281204</v>
      </c>
      <c r="AE153" s="4">
        <f t="shared" si="174"/>
        <v>83.010128890317716</v>
      </c>
      <c r="AF153" s="4">
        <f t="shared" si="174"/>
        <v>87.307987716119982</v>
      </c>
      <c r="AG153" s="4">
        <f t="shared" si="174"/>
        <v>109.56984549988373</v>
      </c>
      <c r="AI153" s="4">
        <f t="shared" si="175"/>
        <v>-2.9994433097312054</v>
      </c>
      <c r="AJ153" s="4">
        <f t="shared" si="175"/>
        <v>1.3679057314324723</v>
      </c>
      <c r="AK153" s="4">
        <f t="shared" si="175"/>
        <v>0.10393606140020495</v>
      </c>
      <c r="AL153" s="4">
        <f t="shared" si="175"/>
        <v>1.1492611455998656</v>
      </c>
      <c r="AM153" s="4">
        <f t="shared" si="175"/>
        <v>-0.85112233698153261</v>
      </c>
      <c r="AN153" s="4">
        <f t="shared" si="175"/>
        <v>5.1952571809010806E-5</v>
      </c>
      <c r="AO153" s="4">
        <f t="shared" si="175"/>
        <v>-3.3988167401846994</v>
      </c>
      <c r="AP153" s="4">
        <f t="shared" si="175"/>
        <v>-1.0184083848972421</v>
      </c>
      <c r="AQ153" s="4">
        <f t="shared" si="175"/>
        <v>-1.0851817143821734</v>
      </c>
      <c r="AR153" s="4">
        <f t="shared" si="175"/>
        <v>1.0246106763862315</v>
      </c>
      <c r="AS153" s="4">
        <f t="shared" si="175"/>
        <v>-2.2936995110607512</v>
      </c>
      <c r="AT153" s="4">
        <f t="shared" si="175"/>
        <v>1.1147908617188023</v>
      </c>
      <c r="AU153" s="4">
        <f t="shared" si="175"/>
        <v>-1.5851288903177192</v>
      </c>
      <c r="AV153" s="4">
        <f t="shared" si="175"/>
        <v>0.79201228388001255</v>
      </c>
      <c r="AW153" s="4">
        <f t="shared" si="175"/>
        <v>1.1991545001162791</v>
      </c>
      <c r="AY153" s="2">
        <f t="shared" si="167"/>
        <v>78.4994421624571</v>
      </c>
      <c r="AZ153" s="2">
        <f t="shared" si="167"/>
        <v>79.304662575467589</v>
      </c>
      <c r="BA153" s="2">
        <f t="shared" si="167"/>
        <v>76.412080356482193</v>
      </c>
      <c r="BB153" s="2">
        <f t="shared" si="167"/>
        <v>77.588928082211893</v>
      </c>
      <c r="BC153" s="2">
        <f t="shared" si="167"/>
        <v>78.62599065234221</v>
      </c>
      <c r="BD153" s="2">
        <f t="shared" si="167"/>
        <v>78.950344840089826</v>
      </c>
      <c r="BE153" s="2">
        <f t="shared" si="167"/>
        <v>78.0187775236096</v>
      </c>
      <c r="BF153" s="2">
        <f t="shared" si="167"/>
        <v>77.980343463650001</v>
      </c>
      <c r="BG153" s="2">
        <f t="shared" si="167"/>
        <v>79.253277243141667</v>
      </c>
      <c r="BH153" s="2">
        <f t="shared" si="167"/>
        <v>82.048146235970322</v>
      </c>
      <c r="BI153" s="2">
        <f t="shared" si="167"/>
        <v>80.770223695807857</v>
      </c>
      <c r="BJ153" s="2">
        <f t="shared" si="167"/>
        <v>81.126822127378261</v>
      </c>
      <c r="BK153" s="2">
        <f t="shared" si="167"/>
        <v>82.621719469788189</v>
      </c>
      <c r="BL153" s="2">
        <f t="shared" si="167"/>
        <v>81.358555805919906</v>
      </c>
      <c r="BM153" s="2">
        <f t="shared" si="167"/>
        <v>85.216313479326416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>
        <f t="shared" si="168"/>
        <v>77.78</v>
      </c>
      <c r="CJ153" s="2">
        <f t="shared" si="168"/>
        <v>78.974999999999994</v>
      </c>
      <c r="CK153" s="2" t="str">
        <f t="shared" si="168"/>
        <v/>
      </c>
      <c r="CL153" s="2">
        <f t="shared" si="168"/>
        <v>76.974999999999994</v>
      </c>
      <c r="CM153" s="2">
        <f t="shared" si="168"/>
        <v>78.171000000000006</v>
      </c>
      <c r="CN153" s="2" t="str">
        <f t="shared" si="168"/>
        <v/>
      </c>
      <c r="CO153" s="2">
        <f t="shared" si="168"/>
        <v>78.512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>
        <f t="shared" si="114"/>
        <v>77.78</v>
      </c>
      <c r="CZ153" s="2">
        <f t="shared" si="115"/>
        <v>78.974999999999994</v>
      </c>
      <c r="DA153" s="2" t="str">
        <f t="shared" si="116"/>
        <v/>
      </c>
      <c r="DB153" s="2">
        <f t="shared" si="117"/>
        <v>76.974999999999994</v>
      </c>
      <c r="DC153" s="2">
        <f t="shared" si="118"/>
        <v>78.171000000000006</v>
      </c>
      <c r="DD153" s="2" t="str">
        <f t="shared" si="119"/>
        <v/>
      </c>
      <c r="DE153" s="2">
        <f t="shared" si="120"/>
        <v>78.512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112.01368407557352</v>
      </c>
      <c r="DL153" s="2">
        <f t="shared" si="176"/>
        <v>119.59008434547908</v>
      </c>
      <c r="DM153" s="2">
        <f t="shared" si="176"/>
        <v>120.11916041275796</v>
      </c>
      <c r="DN153" s="2">
        <f t="shared" si="176"/>
        <v>117.09453588850171</v>
      </c>
      <c r="DO153" s="2">
        <f t="shared" si="176"/>
        <v>111.81248930581611</v>
      </c>
      <c r="DP153" s="2">
        <f t="shared" si="176"/>
        <v>117.71197232645403</v>
      </c>
      <c r="DQ153" s="2">
        <f t="shared" si="176"/>
        <v>120.14718286099864</v>
      </c>
      <c r="DR153" s="2">
        <f t="shared" si="176"/>
        <v>126.08054655870446</v>
      </c>
      <c r="DS153" s="2">
        <f t="shared" si="176"/>
        <v>132.14493576248313</v>
      </c>
      <c r="DT153" s="2">
        <f t="shared" si="176"/>
        <v>133.55392626837366</v>
      </c>
      <c r="DU153" s="2">
        <f t="shared" si="176"/>
        <v>124.84482974067188</v>
      </c>
      <c r="DV153" s="2">
        <f t="shared" si="176"/>
        <v>116.92729751613962</v>
      </c>
      <c r="DW153" s="2">
        <f t="shared" si="176"/>
        <v>118.25352564102563</v>
      </c>
      <c r="DX153" s="2">
        <f t="shared" si="176"/>
        <v>102.51187584345477</v>
      </c>
      <c r="DY153" s="2">
        <f t="shared" si="176"/>
        <v>102.95167147147146</v>
      </c>
      <c r="EA153" s="2">
        <f t="shared" si="152"/>
        <v>78.403423450783777</v>
      </c>
      <c r="EB153" s="2">
        <f t="shared" si="152"/>
        <v>79.164397225957032</v>
      </c>
      <c r="EC153" s="2">
        <f t="shared" si="152"/>
        <v>76.26965476513405</v>
      </c>
      <c r="ED153" s="2">
        <f t="shared" si="152"/>
        <v>77.441215889438382</v>
      </c>
      <c r="EE153" s="2">
        <f t="shared" si="152"/>
        <v>78.525141826292312</v>
      </c>
      <c r="EF153" s="2">
        <f t="shared" si="152"/>
        <v>78.846600754421615</v>
      </c>
      <c r="EG153" s="2">
        <f t="shared" si="152"/>
        <v>77.862554275855047</v>
      </c>
      <c r="EH153" s="2">
        <f t="shared" si="152"/>
        <v>77.818476275242233</v>
      </c>
      <c r="EI153" s="2">
        <f t="shared" si="152"/>
        <v>79.074518994407825</v>
      </c>
      <c r="EJ153" s="2">
        <f t="shared" si="152"/>
        <v>81.965045938403691</v>
      </c>
      <c r="EK153" s="2">
        <f t="shared" si="152"/>
        <v>80.62072914601579</v>
      </c>
      <c r="EL153" s="2">
        <f t="shared" si="179"/>
        <v>80.985318234998488</v>
      </c>
      <c r="EM153" s="2">
        <f t="shared" si="135"/>
        <v>82.534362853181179</v>
      </c>
      <c r="EN153" s="2">
        <f t="shared" si="135"/>
        <v>81.362191216834404</v>
      </c>
      <c r="EO153" s="2">
        <f t="shared" si="135"/>
        <v>85.257665466984434</v>
      </c>
      <c r="EQ153" s="2">
        <f t="shared" si="177"/>
        <v>79.060375149317835</v>
      </c>
      <c r="ER153" s="2">
        <f t="shared" si="177"/>
        <v>79.971019401285801</v>
      </c>
      <c r="ES153" s="2">
        <f t="shared" si="177"/>
        <v>77.056032686216028</v>
      </c>
      <c r="ET153" s="2">
        <f t="shared" si="177"/>
        <v>78.293353610605323</v>
      </c>
      <c r="EU153" s="2">
        <f t="shared" si="177"/>
        <v>79.08607001244377</v>
      </c>
      <c r="EV153" s="2">
        <f t="shared" si="177"/>
        <v>79.422633551236061</v>
      </c>
      <c r="EW153" s="2">
        <f t="shared" si="177"/>
        <v>78.857110353940271</v>
      </c>
      <c r="EX153" s="2">
        <f t="shared" si="177"/>
        <v>78.706374185608979</v>
      </c>
      <c r="EY153" s="2">
        <f t="shared" si="177"/>
        <v>79.991598377469089</v>
      </c>
      <c r="EZ153" s="2">
        <f t="shared" si="177"/>
        <v>82.41255106388607</v>
      </c>
      <c r="FA153" s="2">
        <f t="shared" si="177"/>
        <v>81.567291918051311</v>
      </c>
      <c r="FB153" s="2">
        <f t="shared" si="177"/>
        <v>81.985698961388564</v>
      </c>
      <c r="FC153" s="2">
        <f t="shared" si="177"/>
        <v>83.117839817931056</v>
      </c>
      <c r="FD153" s="2">
        <f t="shared" si="177"/>
        <v>81.245260586086161</v>
      </c>
      <c r="FE153" s="2">
        <f t="shared" si="177"/>
        <v>84.729124433710624</v>
      </c>
      <c r="FG153" s="2">
        <f t="shared" si="178"/>
        <v>0.99964981860935065</v>
      </c>
      <c r="FH153" s="2">
        <f t="shared" si="178"/>
        <v>0.99966036683527282</v>
      </c>
      <c r="FI153" s="2">
        <f t="shared" si="178"/>
        <v>0.9996248788963279</v>
      </c>
      <c r="FJ153" s="2">
        <f t="shared" si="178"/>
        <v>0.99959012202289932</v>
      </c>
      <c r="FK153" s="2">
        <f t="shared" si="178"/>
        <v>0.99959789046518199</v>
      </c>
      <c r="FL153" s="2">
        <f t="shared" si="178"/>
        <v>0.99962863868572138</v>
      </c>
      <c r="FM153" s="2">
        <f t="shared" si="178"/>
        <v>0.99958823538468244</v>
      </c>
      <c r="FN153" s="2">
        <f t="shared" si="178"/>
        <v>0.999581694363744</v>
      </c>
      <c r="FO153" s="2">
        <f t="shared" si="178"/>
        <v>0.99962256074478195</v>
      </c>
      <c r="FP153" s="2">
        <f t="shared" si="178"/>
        <v>0.99954656286175969</v>
      </c>
      <c r="FQ153" s="2">
        <f t="shared" si="178"/>
        <v>0.99959432906037982</v>
      </c>
      <c r="FR153" s="2">
        <f t="shared" si="178"/>
        <v>0.99954575253998768</v>
      </c>
      <c r="FS153" s="2">
        <f t="shared" si="178"/>
        <v>0.99958633542689379</v>
      </c>
      <c r="FT153" s="2">
        <f t="shared" si="178"/>
        <v>0.99960387924401262</v>
      </c>
      <c r="FU153" s="2">
        <f t="shared" si="178"/>
        <v>0.99951726916030725</v>
      </c>
      <c r="FW153" s="2">
        <f t="shared" si="169"/>
        <v>0.12824234118832065</v>
      </c>
      <c r="FX153" s="2">
        <f t="shared" si="169"/>
        <v>0.15687077460560933</v>
      </c>
      <c r="FY153" s="2">
        <f t="shared" si="169"/>
        <v>0.16019869456762659</v>
      </c>
      <c r="FZ153" s="2">
        <f t="shared" si="169"/>
        <v>0.1542698638043509</v>
      </c>
      <c r="GA153" s="2">
        <f t="shared" si="169"/>
        <v>0.15592667367933782</v>
      </c>
      <c r="GB153" s="2">
        <f t="shared" si="169"/>
        <v>0.15504497434037842</v>
      </c>
      <c r="GC153" s="2">
        <f t="shared" si="169"/>
        <v>0.13957175164882887</v>
      </c>
      <c r="GD153" s="2">
        <f t="shared" si="169"/>
        <v>0.1595666469496492</v>
      </c>
      <c r="GE153" s="2">
        <f t="shared" si="169"/>
        <v>0.17307922638599982</v>
      </c>
      <c r="GF153" s="2">
        <f t="shared" si="169"/>
        <v>0.13342413283072729</v>
      </c>
      <c r="GG153" s="2">
        <f t="shared" si="169"/>
        <v>0.1389808697706055</v>
      </c>
      <c r="GH153" s="2">
        <f t="shared" si="169"/>
        <v>0.12512969940475555</v>
      </c>
      <c r="GI153" s="2">
        <f t="shared" si="169"/>
        <v>0.1243937100615196</v>
      </c>
      <c r="GJ153" s="2">
        <f t="shared" si="169"/>
        <v>0.10273817818997141</v>
      </c>
      <c r="GK153" s="2">
        <f t="shared" si="169"/>
        <v>9.4398404084265072E-2</v>
      </c>
      <c r="GM153" s="86">
        <f t="shared" si="170"/>
        <v>3.1010773315496971E-100</v>
      </c>
      <c r="GN153" s="86">
        <f t="shared" si="170"/>
        <v>4.2716827050233099E-284</v>
      </c>
      <c r="GO153" s="86">
        <f t="shared" si="170"/>
        <v>0</v>
      </c>
      <c r="GP153" s="86">
        <f t="shared" si="170"/>
        <v>9.4543477405638711E-295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4.4446528727695472E-297</v>
      </c>
      <c r="GU153" s="86">
        <f t="shared" si="170"/>
        <v>0</v>
      </c>
      <c r="GV153" s="86">
        <f t="shared" si="170"/>
        <v>0</v>
      </c>
      <c r="GW153" s="86">
        <f t="shared" si="170"/>
        <v>0</v>
      </c>
      <c r="GX153" s="86">
        <f t="shared" si="170"/>
        <v>0</v>
      </c>
      <c r="GY153" s="86">
        <f t="shared" si="170"/>
        <v>0</v>
      </c>
      <c r="GZ153" s="86">
        <f t="shared" si="170"/>
        <v>1.2848207622239627E-147</v>
      </c>
      <c r="HA153" s="86">
        <f t="shared" si="170"/>
        <v>1.6142444430930351E-143</v>
      </c>
      <c r="HC153" s="86">
        <f t="shared" si="153"/>
        <v>5.3555720774202824E-59</v>
      </c>
      <c r="HD153" s="86">
        <f t="shared" si="153"/>
        <v>6.9314455534778717E-143</v>
      </c>
      <c r="HE153" s="86">
        <f t="shared" si="153"/>
        <v>4.6241554040751826E-126</v>
      </c>
      <c r="HF153" s="86">
        <f t="shared" ref="HF153:HN187" si="180" xml:space="preserve"> _xlfn.NORM.DIST($B153, F$8, ABS(F$12), TRUE) * _xlfn.NORM.DIST(($B153 - F$8)*F$16, 0, ABS(F$12), TRUE) * 2</f>
        <v>2.0108282408442575E-144</v>
      </c>
      <c r="HG153" s="86">
        <f t="shared" si="180"/>
        <v>2.181058222183611E-142</v>
      </c>
      <c r="HH153" s="86">
        <f t="shared" si="180"/>
        <v>1.8027484067608261E-224</v>
      </c>
      <c r="HI153" s="86">
        <f t="shared" si="180"/>
        <v>5.3680936258661519E-199</v>
      </c>
      <c r="HJ153" s="86">
        <f t="shared" si="180"/>
        <v>7.2223472669414422E-228</v>
      </c>
      <c r="HK153" s="86">
        <f t="shared" si="180"/>
        <v>1.8727904646678427E-195</v>
      </c>
      <c r="HL153" s="86">
        <f t="shared" si="161"/>
        <v>1.315896871717506E-199</v>
      </c>
      <c r="HM153" s="86">
        <f t="shared" si="161"/>
        <v>5.8570246588135292E-183</v>
      </c>
      <c r="HN153" s="86">
        <f t="shared" si="161"/>
        <v>5.5013932022855956E-155</v>
      </c>
      <c r="HO153" s="86">
        <f t="shared" si="161"/>
        <v>5.5856446535675769E-147</v>
      </c>
      <c r="HP153" s="86">
        <f t="shared" si="161"/>
        <v>1.9256187255849738E-74</v>
      </c>
      <c r="HQ153" s="86">
        <f t="shared" si="161"/>
        <v>3.3148235049909344E-61</v>
      </c>
      <c r="HS153" s="86">
        <f t="shared" si="171"/>
        <v>5.0775034519203857E-2</v>
      </c>
      <c r="HT153" s="86">
        <f t="shared" si="171"/>
        <v>3.0523550736165469E-2</v>
      </c>
      <c r="HU153" s="86">
        <f t="shared" si="171"/>
        <v>1.2144253017812268E-2</v>
      </c>
      <c r="HV153" s="86">
        <f t="shared" si="171"/>
        <v>1.0939780382777499E-2</v>
      </c>
      <c r="HW153" s="86">
        <f t="shared" si="171"/>
        <v>3.7847886290886985E-3</v>
      </c>
      <c r="HX153" s="86">
        <f t="shared" si="171"/>
        <v>9.6931983749010842E-3</v>
      </c>
      <c r="HY153" s="86">
        <f t="shared" si="171"/>
        <v>9.9999962957681328E-3</v>
      </c>
      <c r="HZ153" s="86">
        <f t="shared" si="171"/>
        <v>5.1130127137686728E-3</v>
      </c>
      <c r="IA153" s="86">
        <f t="shared" si="171"/>
        <v>1.3222428005864411E-3</v>
      </c>
      <c r="IB153" s="86">
        <f t="shared" si="171"/>
        <v>2.637201111198326E-2</v>
      </c>
      <c r="IC153" s="86">
        <f t="shared" si="171"/>
        <v>8.4872128629867906E-3</v>
      </c>
      <c r="ID153" s="86">
        <f t="shared" si="171"/>
        <v>2.7283518713900098E-2</v>
      </c>
      <c r="IE153" s="86">
        <f t="shared" si="171"/>
        <v>4.792530233332485E-2</v>
      </c>
      <c r="IF153" s="86">
        <f t="shared" si="171"/>
        <v>0.22551706536448515</v>
      </c>
      <c r="IG153" s="86">
        <f t="shared" si="171"/>
        <v>0.32072952419217932</v>
      </c>
      <c r="II153" s="86">
        <f t="shared" si="172"/>
        <v>3.428512711232129E-8</v>
      </c>
      <c r="IJ153" s="86">
        <f t="shared" si="172"/>
        <v>4.5740551645305098E-6</v>
      </c>
      <c r="IK153" s="86">
        <f t="shared" si="172"/>
        <v>3.332355571693066E-7</v>
      </c>
      <c r="IL153" s="86">
        <f t="shared" si="172"/>
        <v>4.5864347113952409E-8</v>
      </c>
      <c r="IM153" s="86">
        <f t="shared" si="172"/>
        <v>1.1099808263458113E-7</v>
      </c>
      <c r="IN153" s="86">
        <f t="shared" si="172"/>
        <v>3.1325884071236749E-8</v>
      </c>
      <c r="IO153" s="86">
        <f t="shared" si="172"/>
        <v>3.7045027378756306E-9</v>
      </c>
      <c r="IP153" s="86">
        <f t="shared" si="172"/>
        <v>9.3075115360583552E-8</v>
      </c>
      <c r="IQ153" s="86">
        <f t="shared" si="172"/>
        <v>1.7297193842552077E-7</v>
      </c>
      <c r="IR153" s="86">
        <f t="shared" si="172"/>
        <v>9.0919269115180375E-10</v>
      </c>
      <c r="IS153" s="86">
        <f t="shared" si="172"/>
        <v>1.4406873413708321E-9</v>
      </c>
      <c r="IT153" s="86">
        <f t="shared" si="172"/>
        <v>3.2873215718810179E-10</v>
      </c>
      <c r="IU153" s="86">
        <f t="shared" si="172"/>
        <v>1.4175869831507535E-9</v>
      </c>
      <c r="IV153" s="86">
        <f t="shared" si="172"/>
        <v>1.5947006818084402E-6</v>
      </c>
      <c r="IW153" s="86">
        <f t="shared" si="172"/>
        <v>1.7209737072921024E-6</v>
      </c>
      <c r="IY153" s="86">
        <f t="shared" si="173"/>
        <v>5.0775068804330969E-2</v>
      </c>
      <c r="IZ153" s="86">
        <f t="shared" si="173"/>
        <v>3.0528124791329998E-2</v>
      </c>
      <c r="JA153" s="86">
        <f t="shared" si="173"/>
        <v>1.2144586253369437E-2</v>
      </c>
      <c r="JB153" s="86">
        <f t="shared" si="173"/>
        <v>1.0939826247124612E-2</v>
      </c>
      <c r="JC153" s="86">
        <f t="shared" si="173"/>
        <v>3.7848996271713331E-3</v>
      </c>
      <c r="JD153" s="86">
        <f t="shared" si="173"/>
        <v>9.693229700785155E-3</v>
      </c>
      <c r="JE153" s="86">
        <f t="shared" si="173"/>
        <v>1.000000000027087E-2</v>
      </c>
      <c r="JF153" s="86">
        <f t="shared" si="173"/>
        <v>5.1131057888840334E-3</v>
      </c>
      <c r="JG153" s="86">
        <f t="shared" si="173"/>
        <v>1.3224157725248665E-3</v>
      </c>
      <c r="JH153" s="86">
        <f t="shared" si="173"/>
        <v>2.637201202117595E-2</v>
      </c>
      <c r="JI153" s="86">
        <f t="shared" si="173"/>
        <v>8.4872143036741326E-3</v>
      </c>
      <c r="JJ153" s="86">
        <f t="shared" si="173"/>
        <v>2.7283519042632254E-2</v>
      </c>
      <c r="JK153" s="86">
        <f t="shared" si="173"/>
        <v>4.7925303750911835E-2</v>
      </c>
      <c r="JL153" s="86">
        <f t="shared" si="173"/>
        <v>0.22551866006516696</v>
      </c>
      <c r="JM153" s="86">
        <f t="shared" si="173"/>
        <v>0.32073124516588664</v>
      </c>
    </row>
    <row r="154" spans="2:273" x14ac:dyDescent="0.25">
      <c r="B154" s="2">
        <v>127</v>
      </c>
      <c r="C154" s="37">
        <v>77.840999999999994</v>
      </c>
      <c r="D154" s="37">
        <v>81.263000000000005</v>
      </c>
      <c r="E154" s="37">
        <v>75.3</v>
      </c>
      <c r="F154" s="37">
        <v>77.512</v>
      </c>
      <c r="G154" s="37">
        <v>82.024000000000001</v>
      </c>
      <c r="H154" s="37">
        <v>79.424999999999997</v>
      </c>
      <c r="I154" s="37">
        <v>78.525000000000006</v>
      </c>
      <c r="J154" s="37">
        <v>80.45</v>
      </c>
      <c r="K154" s="37">
        <v>78.122</v>
      </c>
      <c r="L154" s="37">
        <v>80.438999999999993</v>
      </c>
      <c r="M154" s="37">
        <v>82.438999999999993</v>
      </c>
      <c r="N154" s="37">
        <v>83.902000000000001</v>
      </c>
      <c r="O154" s="37">
        <v>82.275000000000006</v>
      </c>
      <c r="P154" s="37">
        <v>83.95</v>
      </c>
      <c r="Q154" s="37">
        <v>103.51300000000001</v>
      </c>
      <c r="S154" s="4">
        <f t="shared" si="174"/>
        <v>78.280093242103405</v>
      </c>
      <c r="T154" s="4">
        <f t="shared" si="174"/>
        <v>79.150482738406538</v>
      </c>
      <c r="U154" s="4">
        <f t="shared" si="174"/>
        <v>76.231907250275299</v>
      </c>
      <c r="V154" s="4">
        <f t="shared" si="174"/>
        <v>77.430761189414341</v>
      </c>
      <c r="W154" s="4">
        <f t="shared" si="174"/>
        <v>78.475022565738698</v>
      </c>
      <c r="X154" s="4">
        <f t="shared" si="174"/>
        <v>78.835895959993707</v>
      </c>
      <c r="Y154" s="4">
        <f t="shared" si="174"/>
        <v>77.862013107666073</v>
      </c>
      <c r="Z154" s="4">
        <f t="shared" si="174"/>
        <v>77.850855117415918</v>
      </c>
      <c r="AA154" s="4">
        <f t="shared" si="174"/>
        <v>79.069950439185774</v>
      </c>
      <c r="AB154" s="4">
        <f t="shared" si="174"/>
        <v>81.950295836866474</v>
      </c>
      <c r="AC154" s="4">
        <f t="shared" si="174"/>
        <v>80.620866085177681</v>
      </c>
      <c r="AD154" s="4">
        <f t="shared" si="174"/>
        <v>81.06672139944385</v>
      </c>
      <c r="AE154" s="4">
        <f t="shared" si="174"/>
        <v>82.611048362424839</v>
      </c>
      <c r="AF154" s="4">
        <f t="shared" si="174"/>
        <v>84.98157735157983</v>
      </c>
      <c r="AG154" s="4">
        <f t="shared" si="174"/>
        <v>102.00130319037434</v>
      </c>
      <c r="AI154" s="4">
        <f t="shared" si="175"/>
        <v>-0.43909324210341083</v>
      </c>
      <c r="AJ154" s="4">
        <f t="shared" si="175"/>
        <v>2.1125172615934673</v>
      </c>
      <c r="AK154" s="4">
        <f t="shared" si="175"/>
        <v>-0.93190725027530164</v>
      </c>
      <c r="AL154" s="4">
        <f t="shared" si="175"/>
        <v>8.1238810585659849E-2</v>
      </c>
      <c r="AM154" s="4">
        <f t="shared" si="175"/>
        <v>3.5489774342613032</v>
      </c>
      <c r="AN154" s="4">
        <f t="shared" si="175"/>
        <v>0.58910404000629057</v>
      </c>
      <c r="AO154" s="4">
        <f t="shared" si="175"/>
        <v>0.66298689233393304</v>
      </c>
      <c r="AP154" s="4">
        <f t="shared" si="175"/>
        <v>2.5991448825840848</v>
      </c>
      <c r="AQ154" s="4">
        <f t="shared" si="175"/>
        <v>-0.94795043918577448</v>
      </c>
      <c r="AR154" s="4">
        <f t="shared" si="175"/>
        <v>-1.5112958368664806</v>
      </c>
      <c r="AS154" s="4">
        <f t="shared" si="175"/>
        <v>1.8181339148223117</v>
      </c>
      <c r="AT154" s="4">
        <f t="shared" si="175"/>
        <v>2.8352786005561512</v>
      </c>
      <c r="AU154" s="4">
        <f t="shared" si="175"/>
        <v>-0.33604836242483316</v>
      </c>
      <c r="AV154" s="4">
        <f t="shared" si="175"/>
        <v>-1.031577351579827</v>
      </c>
      <c r="AW154" s="4">
        <f t="shared" si="175"/>
        <v>1.5116968096256613</v>
      </c>
      <c r="AY154" s="2">
        <f t="shared" si="167"/>
        <v>78.280088494872473</v>
      </c>
      <c r="AZ154" s="2">
        <f t="shared" si="167"/>
        <v>79.135098422808028</v>
      </c>
      <c r="BA154" s="2">
        <f t="shared" si="167"/>
        <v>76.22915683626745</v>
      </c>
      <c r="BB154" s="2">
        <f t="shared" si="167"/>
        <v>77.425782993116613</v>
      </c>
      <c r="BC154" s="2">
        <f t="shared" si="167"/>
        <v>78.473715230102755</v>
      </c>
      <c r="BD154" s="2">
        <f t="shared" si="167"/>
        <v>78.829295327465715</v>
      </c>
      <c r="BE154" s="2">
        <f t="shared" si="167"/>
        <v>77.853856342562693</v>
      </c>
      <c r="BF154" s="2">
        <f t="shared" si="167"/>
        <v>77.847544349572644</v>
      </c>
      <c r="BG154" s="2">
        <f t="shared" si="167"/>
        <v>79.069279428641849</v>
      </c>
      <c r="BH154" s="2">
        <f t="shared" si="167"/>
        <v>81.904208815030643</v>
      </c>
      <c r="BI154" s="2">
        <f t="shared" si="167"/>
        <v>80.611768152326164</v>
      </c>
      <c r="BJ154" s="2">
        <f t="shared" si="167"/>
        <v>81.011277391568782</v>
      </c>
      <c r="BK154" s="2">
        <f t="shared" si="167"/>
        <v>82.46745211471881</v>
      </c>
      <c r="BL154" s="2">
        <f t="shared" si="167"/>
        <v>81.263843140545816</v>
      </c>
      <c r="BM154" s="2">
        <f t="shared" si="167"/>
        <v>85.137968743271799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75.3</v>
      </c>
      <c r="CH154" s="2">
        <f t="shared" si="168"/>
        <v>77.512</v>
      </c>
      <c r="CI154" s="2">
        <f t="shared" si="168"/>
        <v>82.024000000000001</v>
      </c>
      <c r="CJ154" s="2">
        <f t="shared" si="168"/>
        <v>79.424999999999997</v>
      </c>
      <c r="CK154" s="2">
        <f t="shared" si="168"/>
        <v>78.525000000000006</v>
      </c>
      <c r="CL154" s="2">
        <f t="shared" si="168"/>
        <v>80.45</v>
      </c>
      <c r="CM154" s="2">
        <f t="shared" si="168"/>
        <v>78.122</v>
      </c>
      <c r="CN154" s="2" t="str">
        <f t="shared" si="168"/>
        <v/>
      </c>
      <c r="CO154" s="2">
        <f t="shared" si="168"/>
        <v>82.438999999999993</v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>
        <f t="shared" si="112"/>
        <v>75.3</v>
      </c>
      <c r="CX154" s="2">
        <f t="shared" si="113"/>
        <v>77.512</v>
      </c>
      <c r="CY154" s="2">
        <f t="shared" si="114"/>
        <v>82.024000000000001</v>
      </c>
      <c r="CZ154" s="2">
        <f t="shared" si="115"/>
        <v>79.424999999999997</v>
      </c>
      <c r="DA154" s="2">
        <f t="shared" si="116"/>
        <v>78.525000000000006</v>
      </c>
      <c r="DB154" s="2">
        <f t="shared" si="117"/>
        <v>80.45</v>
      </c>
      <c r="DC154" s="2">
        <f t="shared" si="118"/>
        <v>78.122</v>
      </c>
      <c r="DD154" s="2" t="str">
        <f t="shared" si="119"/>
        <v/>
      </c>
      <c r="DE154" s="2">
        <f t="shared" si="120"/>
        <v>82.438999999999993</v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112.16016950067474</v>
      </c>
      <c r="DL154" s="2">
        <f t="shared" si="176"/>
        <v>119.79451551956814</v>
      </c>
      <c r="DM154" s="2">
        <f t="shared" si="176"/>
        <v>120.36255628517821</v>
      </c>
      <c r="DN154" s="2">
        <f t="shared" si="176"/>
        <v>117.31129128919856</v>
      </c>
      <c r="DO154" s="2">
        <f t="shared" si="176"/>
        <v>111.9550126641651</v>
      </c>
      <c r="DP154" s="2">
        <f t="shared" si="176"/>
        <v>117.93724906191369</v>
      </c>
      <c r="DQ154" s="2">
        <f t="shared" si="176"/>
        <v>120.37494601889337</v>
      </c>
      <c r="DR154" s="2">
        <f t="shared" si="176"/>
        <v>126.3770495951417</v>
      </c>
      <c r="DS154" s="2">
        <f t="shared" si="176"/>
        <v>132.50348353576248</v>
      </c>
      <c r="DT154" s="2">
        <f t="shared" si="176"/>
        <v>133.90182977714559</v>
      </c>
      <c r="DU154" s="2">
        <f t="shared" si="176"/>
        <v>125.12424740124743</v>
      </c>
      <c r="DV154" s="2">
        <f t="shared" si="176"/>
        <v>117.09750049239523</v>
      </c>
      <c r="DW154" s="2">
        <f t="shared" si="176"/>
        <v>118.4175641025641</v>
      </c>
      <c r="DX154" s="2">
        <f t="shared" si="176"/>
        <v>102.61780701754384</v>
      </c>
      <c r="DY154" s="2">
        <f t="shared" si="176"/>
        <v>103.02557764907763</v>
      </c>
      <c r="EA154" s="2">
        <f t="shared" si="152"/>
        <v>78.173693832861034</v>
      </c>
      <c r="EB154" s="2">
        <f t="shared" si="152"/>
        <v>78.98028024556686</v>
      </c>
      <c r="EC154" s="2">
        <f t="shared" si="152"/>
        <v>76.072703897102045</v>
      </c>
      <c r="ED154" s="2">
        <f t="shared" si="152"/>
        <v>77.263637106708316</v>
      </c>
      <c r="EE154" s="2">
        <f t="shared" si="152"/>
        <v>78.362826554710054</v>
      </c>
      <c r="EF154" s="2">
        <f t="shared" si="152"/>
        <v>78.716284473481096</v>
      </c>
      <c r="EG154" s="2">
        <f t="shared" si="152"/>
        <v>77.682152952861188</v>
      </c>
      <c r="EH154" s="2">
        <f t="shared" si="152"/>
        <v>77.670175601143939</v>
      </c>
      <c r="EI154" s="2">
        <f t="shared" si="152"/>
        <v>78.873736620181603</v>
      </c>
      <c r="EJ154" s="2">
        <f t="shared" si="152"/>
        <v>81.815791955950118</v>
      </c>
      <c r="EK154" s="2">
        <f t="shared" si="152"/>
        <v>80.447577338262334</v>
      </c>
      <c r="EL154" s="2">
        <f t="shared" si="179"/>
        <v>80.855463368514734</v>
      </c>
      <c r="EM154" s="2">
        <f t="shared" si="135"/>
        <v>82.372008330870813</v>
      </c>
      <c r="EN154" s="2">
        <f t="shared" si="135"/>
        <v>81.269677493138161</v>
      </c>
      <c r="EO154" s="2">
        <f t="shared" si="135"/>
        <v>85.186077225491644</v>
      </c>
      <c r="EQ154" s="2">
        <f t="shared" si="177"/>
        <v>78.86154519353687</v>
      </c>
      <c r="ER154" s="2">
        <f t="shared" si="177"/>
        <v>79.819366760684773</v>
      </c>
      <c r="ES154" s="2">
        <f t="shared" si="177"/>
        <v>76.889558749976842</v>
      </c>
      <c r="ET154" s="2">
        <f t="shared" si="177"/>
        <v>78.146654453484373</v>
      </c>
      <c r="EU154" s="2">
        <f t="shared" si="177"/>
        <v>78.948027149012063</v>
      </c>
      <c r="EV154" s="2">
        <f t="shared" si="177"/>
        <v>79.311676013077403</v>
      </c>
      <c r="EW154" s="2">
        <f t="shared" si="177"/>
        <v>78.713054145139267</v>
      </c>
      <c r="EX154" s="2">
        <f t="shared" si="177"/>
        <v>78.591698542592695</v>
      </c>
      <c r="EY154" s="2">
        <f t="shared" si="177"/>
        <v>79.822416912128261</v>
      </c>
      <c r="EZ154" s="2">
        <f t="shared" si="177"/>
        <v>82.278804795426851</v>
      </c>
      <c r="FA154" s="2">
        <f t="shared" si="177"/>
        <v>81.429540343200529</v>
      </c>
      <c r="FB154" s="2">
        <f t="shared" si="177"/>
        <v>81.894069971782926</v>
      </c>
      <c r="FC154" s="2">
        <f t="shared" si="177"/>
        <v>82.97926482833995</v>
      </c>
      <c r="FD154" s="2">
        <f t="shared" si="177"/>
        <v>81.148228398565294</v>
      </c>
      <c r="FE154" s="2">
        <f t="shared" si="177"/>
        <v>84.640480383407251</v>
      </c>
      <c r="FG154" s="2">
        <f t="shared" si="178"/>
        <v>0.99968062093522603</v>
      </c>
      <c r="FH154" s="2">
        <f t="shared" si="178"/>
        <v>0.99969024161553299</v>
      </c>
      <c r="FI154" s="2">
        <f t="shared" si="178"/>
        <v>0.99965787419497343</v>
      </c>
      <c r="FJ154" s="2">
        <f t="shared" si="178"/>
        <v>0.99962617336008064</v>
      </c>
      <c r="FK154" s="2">
        <f t="shared" si="178"/>
        <v>0.9996332587698632</v>
      </c>
      <c r="FL154" s="2">
        <f t="shared" si="178"/>
        <v>0.99966130338888781</v>
      </c>
      <c r="FM154" s="2">
        <f t="shared" si="178"/>
        <v>0.99962445260117594</v>
      </c>
      <c r="FN154" s="2">
        <f t="shared" si="178"/>
        <v>0.99961848668345366</v>
      </c>
      <c r="FO154" s="2">
        <f t="shared" si="178"/>
        <v>0.99965575987563426</v>
      </c>
      <c r="FP154" s="2">
        <f t="shared" si="178"/>
        <v>0.99958644391508245</v>
      </c>
      <c r="FQ154" s="2">
        <f t="shared" si="178"/>
        <v>0.99963001049921063</v>
      </c>
      <c r="FR154" s="2">
        <f t="shared" si="178"/>
        <v>0.99958570483381637</v>
      </c>
      <c r="FS154" s="2">
        <f t="shared" si="178"/>
        <v>0.99962271969322147</v>
      </c>
      <c r="FT154" s="2">
        <f t="shared" si="178"/>
        <v>0.99963872098470663</v>
      </c>
      <c r="FU154" s="2">
        <f t="shared" si="178"/>
        <v>0.99955972554101535</v>
      </c>
      <c r="FW154" s="2">
        <f t="shared" si="169"/>
        <v>0.13889642248264109</v>
      </c>
      <c r="FX154" s="2">
        <f t="shared" si="169"/>
        <v>0.1694409612093957</v>
      </c>
      <c r="FY154" s="2">
        <f t="shared" si="169"/>
        <v>0.1729808389646425</v>
      </c>
      <c r="FZ154" s="2">
        <f t="shared" si="169"/>
        <v>0.16667283711463796</v>
      </c>
      <c r="GA154" s="2">
        <f t="shared" si="169"/>
        <v>0.16843632199916297</v>
      </c>
      <c r="GB154" s="2">
        <f t="shared" si="169"/>
        <v>0.16749792289892779</v>
      </c>
      <c r="GC154" s="2">
        <f t="shared" si="169"/>
        <v>0.1510040181183786</v>
      </c>
      <c r="GD154" s="2">
        <f t="shared" si="169"/>
        <v>0.17230870795578371</v>
      </c>
      <c r="GE154" s="2">
        <f t="shared" si="169"/>
        <v>0.18666066873694331</v>
      </c>
      <c r="GF154" s="2">
        <f t="shared" si="169"/>
        <v>0.14443737948155377</v>
      </c>
      <c r="GG154" s="2">
        <f t="shared" si="169"/>
        <v>0.15037319580038097</v>
      </c>
      <c r="GH154" s="2">
        <f t="shared" si="169"/>
        <v>0.13556540254791172</v>
      </c>
      <c r="GI154" s="2">
        <f t="shared" si="169"/>
        <v>0.13477748834231953</v>
      </c>
      <c r="GJ154" s="2">
        <f t="shared" si="169"/>
        <v>0.11154454343955773</v>
      </c>
      <c r="GK154" s="2">
        <f t="shared" si="169"/>
        <v>0.10257163220301592</v>
      </c>
      <c r="GM154" s="86">
        <f t="shared" si="170"/>
        <v>3.1667369387253335E-103</v>
      </c>
      <c r="GN154" s="86">
        <f t="shared" si="170"/>
        <v>9.3419401491711969E-293</v>
      </c>
      <c r="GO154" s="86">
        <f t="shared" si="170"/>
        <v>0</v>
      </c>
      <c r="GP154" s="86">
        <f t="shared" si="170"/>
        <v>1.0666085006602521E-303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5.3026469111181169E-306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0</v>
      </c>
      <c r="GZ154" s="86">
        <f t="shared" si="170"/>
        <v>5.2863977330215684E-152</v>
      </c>
      <c r="HA154" s="86">
        <f t="shared" si="170"/>
        <v>8.1257986874037935E-148</v>
      </c>
      <c r="HC154" s="86">
        <f t="shared" ref="HC154:HH213" si="181" xml:space="preserve"> _xlfn.NORM.DIST($B154, C$8, ABS(C$12), TRUE) * _xlfn.NORM.DIST(($B154 - C$8)*C$16, 0, ABS(C$12), TRUE) * 2</f>
        <v>1.3532396224894084E-61</v>
      </c>
      <c r="HD154" s="86">
        <f t="shared" si="181"/>
        <v>2.1642266409626596E-149</v>
      </c>
      <c r="HE154" s="86">
        <f t="shared" si="181"/>
        <v>9.5023046208609413E-132</v>
      </c>
      <c r="HF154" s="86">
        <f t="shared" si="180"/>
        <v>6.3185285119037156E-151</v>
      </c>
      <c r="HG154" s="86">
        <f t="shared" si="180"/>
        <v>1.0930199070221443E-148</v>
      </c>
      <c r="HH154" s="86">
        <f t="shared" si="180"/>
        <v>2.5834598589873253E-234</v>
      </c>
      <c r="HI154" s="86">
        <f t="shared" si="180"/>
        <v>7.0890162635735697E-208</v>
      </c>
      <c r="HJ154" s="86">
        <f t="shared" si="180"/>
        <v>5.8451663189196967E-238</v>
      </c>
      <c r="HK154" s="86">
        <f t="shared" si="180"/>
        <v>5.92667649781931E-204</v>
      </c>
      <c r="HL154" s="86">
        <f t="shared" si="161"/>
        <v>1.5604346330900898E-208</v>
      </c>
      <c r="HM154" s="86">
        <f t="shared" si="161"/>
        <v>5.2206304071819991E-191</v>
      </c>
      <c r="HN154" s="86">
        <f t="shared" si="161"/>
        <v>5.4174267108564327E-162</v>
      </c>
      <c r="HO154" s="86">
        <f t="shared" si="161"/>
        <v>1.2720827683325456E-153</v>
      </c>
      <c r="HP154" s="86">
        <f t="shared" si="161"/>
        <v>9.798280450102273E-78</v>
      </c>
      <c r="HQ154" s="86">
        <f t="shared" si="161"/>
        <v>6.1026424012208605E-64</v>
      </c>
      <c r="HS154" s="86">
        <f t="shared" si="171"/>
        <v>2.5998530694945513E-2</v>
      </c>
      <c r="HT154" s="86">
        <f t="shared" si="171"/>
        <v>1.526062757607269E-2</v>
      </c>
      <c r="HU154" s="86">
        <f t="shared" si="171"/>
        <v>4.9199099333598357E-3</v>
      </c>
      <c r="HV154" s="86">
        <f t="shared" si="171"/>
        <v>4.1995487293586507E-3</v>
      </c>
      <c r="HW154" s="86">
        <f t="shared" si="171"/>
        <v>1.3243997490001032E-3</v>
      </c>
      <c r="HX154" s="86">
        <f t="shared" si="171"/>
        <v>3.6093379582294517E-3</v>
      </c>
      <c r="HY154" s="86">
        <f t="shared" si="171"/>
        <v>3.762140704368055E-3</v>
      </c>
      <c r="HZ154" s="86">
        <f t="shared" si="171"/>
        <v>1.8014265948788591E-3</v>
      </c>
      <c r="IA154" s="86">
        <f t="shared" si="171"/>
        <v>3.8737360687695602E-4</v>
      </c>
      <c r="IB154" s="86">
        <f t="shared" si="171"/>
        <v>1.1115495587506683E-2</v>
      </c>
      <c r="IC154" s="86">
        <f t="shared" si="171"/>
        <v>3.0563305714695547E-3</v>
      </c>
      <c r="ID154" s="86">
        <f t="shared" si="171"/>
        <v>1.1688728000645065E-2</v>
      </c>
      <c r="IE154" s="86">
        <f t="shared" si="171"/>
        <v>2.3013532041209716E-2</v>
      </c>
      <c r="IF154" s="86">
        <f t="shared" si="171"/>
        <v>0.16618345771255313</v>
      </c>
      <c r="IG154" s="86">
        <f t="shared" si="171"/>
        <v>0.25237895832027096</v>
      </c>
      <c r="II154" s="86">
        <f t="shared" si="172"/>
        <v>1.485917835334362E-7</v>
      </c>
      <c r="IJ154" s="86">
        <f t="shared" si="172"/>
        <v>1.4522756429449747E-5</v>
      </c>
      <c r="IK154" s="86">
        <f t="shared" si="172"/>
        <v>1.4195285258066387E-6</v>
      </c>
      <c r="IL154" s="86">
        <f t="shared" si="172"/>
        <v>2.3103423457287613E-7</v>
      </c>
      <c r="IM154" s="86">
        <f t="shared" si="172"/>
        <v>5.1606016578074494E-7</v>
      </c>
      <c r="IN154" s="86">
        <f t="shared" si="172"/>
        <v>1.6506660687644252E-7</v>
      </c>
      <c r="IO154" s="86">
        <f t="shared" si="172"/>
        <v>2.1509062715718582E-8</v>
      </c>
      <c r="IP154" s="86">
        <f t="shared" si="172"/>
        <v>4.5186162891468446E-7</v>
      </c>
      <c r="IQ154" s="86">
        <f t="shared" si="172"/>
        <v>8.6203276458553526E-7</v>
      </c>
      <c r="IR154" s="86">
        <f t="shared" si="172"/>
        <v>5.7453937082423908E-9</v>
      </c>
      <c r="IS154" s="86">
        <f t="shared" si="172"/>
        <v>9.1225076668955208E-9</v>
      </c>
      <c r="IT154" s="86">
        <f t="shared" si="172"/>
        <v>2.1282744580579459E-9</v>
      </c>
      <c r="IU154" s="86">
        <f t="shared" si="172"/>
        <v>7.9892809175198639E-9</v>
      </c>
      <c r="IV154" s="86">
        <f t="shared" si="172"/>
        <v>4.3091757946430016E-6</v>
      </c>
      <c r="IW154" s="86">
        <f t="shared" si="172"/>
        <v>4.4281023488158152E-6</v>
      </c>
      <c r="IY154" s="86">
        <f t="shared" si="173"/>
        <v>2.5998679286729047E-2</v>
      </c>
      <c r="IZ154" s="86">
        <f t="shared" si="173"/>
        <v>1.527515033250214E-2</v>
      </c>
      <c r="JA154" s="86">
        <f t="shared" si="173"/>
        <v>4.921329461885642E-3</v>
      </c>
      <c r="JB154" s="86">
        <f t="shared" si="173"/>
        <v>4.1997797635932232E-3</v>
      </c>
      <c r="JC154" s="86">
        <f t="shared" si="173"/>
        <v>1.3249158091658839E-3</v>
      </c>
      <c r="JD154" s="86">
        <f t="shared" si="173"/>
        <v>3.6095030248363283E-3</v>
      </c>
      <c r="JE154" s="86">
        <f t="shared" si="173"/>
        <v>3.7621622134307708E-3</v>
      </c>
      <c r="JF154" s="86">
        <f t="shared" si="173"/>
        <v>1.8018784565077739E-3</v>
      </c>
      <c r="JG154" s="86">
        <f t="shared" si="173"/>
        <v>3.8823563964154157E-4</v>
      </c>
      <c r="JH154" s="86">
        <f t="shared" si="173"/>
        <v>1.1115501332900391E-2</v>
      </c>
      <c r="JI154" s="86">
        <f t="shared" si="173"/>
        <v>3.0563396939772215E-3</v>
      </c>
      <c r="JJ154" s="86">
        <f t="shared" si="173"/>
        <v>1.1688730128919522E-2</v>
      </c>
      <c r="JK154" s="86">
        <f t="shared" si="173"/>
        <v>2.3013540030490633E-2</v>
      </c>
      <c r="JL154" s="86">
        <f t="shared" si="173"/>
        <v>0.16618776688834777</v>
      </c>
      <c r="JM154" s="86">
        <f t="shared" si="173"/>
        <v>0.25238338642261976</v>
      </c>
    </row>
    <row r="155" spans="2:273" x14ac:dyDescent="0.25">
      <c r="B155" s="2">
        <v>128</v>
      </c>
      <c r="C155" s="37">
        <v>80.295000000000002</v>
      </c>
      <c r="D155" s="37">
        <v>74.736999999999995</v>
      </c>
      <c r="E155" s="37">
        <v>76.474999999999994</v>
      </c>
      <c r="F155" s="37">
        <v>77.293000000000006</v>
      </c>
      <c r="G155" s="37">
        <v>78.512</v>
      </c>
      <c r="H155" s="37">
        <v>80.349999999999994</v>
      </c>
      <c r="I155" s="37">
        <v>76.400000000000006</v>
      </c>
      <c r="J155" s="37">
        <v>77.2</v>
      </c>
      <c r="K155" s="37">
        <v>78.512</v>
      </c>
      <c r="L155" s="37">
        <v>84.950999999999993</v>
      </c>
      <c r="M155" s="37">
        <v>77.512</v>
      </c>
      <c r="N155" s="37">
        <v>81.194999999999993</v>
      </c>
      <c r="O155" s="37">
        <v>79.525000000000006</v>
      </c>
      <c r="P155" s="37">
        <v>82.55</v>
      </c>
      <c r="Q155" s="37">
        <v>95.051000000000002</v>
      </c>
      <c r="S155" s="4">
        <f t="shared" si="174"/>
        <v>78.062007937274487</v>
      </c>
      <c r="T155" s="4">
        <f t="shared" si="174"/>
        <v>78.973430335083734</v>
      </c>
      <c r="U155" s="4">
        <f t="shared" si="174"/>
        <v>76.048746760334993</v>
      </c>
      <c r="V155" s="4">
        <f t="shared" si="174"/>
        <v>77.265497476365312</v>
      </c>
      <c r="W155" s="4">
        <f t="shared" si="174"/>
        <v>78.323038138646254</v>
      </c>
      <c r="X155" s="4">
        <f t="shared" si="174"/>
        <v>78.710888705853861</v>
      </c>
      <c r="Y155" s="4">
        <f t="shared" si="174"/>
        <v>77.692621826268379</v>
      </c>
      <c r="Z155" s="4">
        <f t="shared" si="174"/>
        <v>77.717405064111972</v>
      </c>
      <c r="AA155" s="4">
        <f t="shared" si="174"/>
        <v>78.887594531266117</v>
      </c>
      <c r="AB155" s="4">
        <f t="shared" si="174"/>
        <v>81.773662700047311</v>
      </c>
      <c r="AC155" s="4">
        <f t="shared" si="174"/>
        <v>80.457023623092525</v>
      </c>
      <c r="AD155" s="4">
        <f t="shared" si="174"/>
        <v>80.912890529157025</v>
      </c>
      <c r="AE155" s="4">
        <f t="shared" si="174"/>
        <v>82.36112358242643</v>
      </c>
      <c r="AF155" s="4">
        <f t="shared" si="174"/>
        <v>83.356171977396244</v>
      </c>
      <c r="AG155" s="4">
        <f t="shared" si="174"/>
        <v>96.094919919481981</v>
      </c>
      <c r="AI155" s="4">
        <f t="shared" si="175"/>
        <v>2.2329920627255149</v>
      </c>
      <c r="AJ155" s="4">
        <f t="shared" si="175"/>
        <v>-4.2364303350837389</v>
      </c>
      <c r="AK155" s="4">
        <f t="shared" si="175"/>
        <v>0.42625323966500162</v>
      </c>
      <c r="AL155" s="4">
        <f t="shared" si="175"/>
        <v>2.7502523634694853E-2</v>
      </c>
      <c r="AM155" s="4">
        <f t="shared" si="175"/>
        <v>0.18896186135374649</v>
      </c>
      <c r="AN155" s="4">
        <f t="shared" si="175"/>
        <v>1.639111294146133</v>
      </c>
      <c r="AO155" s="4">
        <f t="shared" si="175"/>
        <v>-1.2926218262683733</v>
      </c>
      <c r="AP155" s="4">
        <f t="shared" si="175"/>
        <v>-0.51740506411196918</v>
      </c>
      <c r="AQ155" s="4">
        <f t="shared" si="175"/>
        <v>-0.37559453126611686</v>
      </c>
      <c r="AR155" s="4">
        <f t="shared" si="175"/>
        <v>3.1773372999526828</v>
      </c>
      <c r="AS155" s="4">
        <f t="shared" si="175"/>
        <v>-2.9450236230925242</v>
      </c>
      <c r="AT155" s="4">
        <f t="shared" si="175"/>
        <v>0.28210947084296834</v>
      </c>
      <c r="AU155" s="4">
        <f t="shared" si="175"/>
        <v>-2.8361235824264242</v>
      </c>
      <c r="AV155" s="4">
        <f t="shared" si="175"/>
        <v>-0.80617197739624658</v>
      </c>
      <c r="AW155" s="4">
        <f t="shared" si="175"/>
        <v>-1.0439199194819793</v>
      </c>
      <c r="AY155" s="2">
        <f t="shared" si="167"/>
        <v>78.061989648270114</v>
      </c>
      <c r="AZ155" s="2">
        <f t="shared" si="167"/>
        <v>78.967123008025425</v>
      </c>
      <c r="BA155" s="2">
        <f t="shared" si="167"/>
        <v>76.047785360090671</v>
      </c>
      <c r="BB155" s="2">
        <f t="shared" si="167"/>
        <v>77.264221170177478</v>
      </c>
      <c r="BC155" s="2">
        <f t="shared" si="167"/>
        <v>78.322610919688543</v>
      </c>
      <c r="BD155" s="2">
        <f t="shared" si="167"/>
        <v>78.709301756679636</v>
      </c>
      <c r="BE155" s="2">
        <f t="shared" si="167"/>
        <v>77.690683695037762</v>
      </c>
      <c r="BF155" s="2">
        <f t="shared" si="167"/>
        <v>77.71648537499388</v>
      </c>
      <c r="BG155" s="2">
        <f t="shared" si="167"/>
        <v>78.887051751934848</v>
      </c>
      <c r="BH155" s="2">
        <f t="shared" si="167"/>
        <v>81.761114293920102</v>
      </c>
      <c r="BI155" s="2">
        <f t="shared" si="167"/>
        <v>80.454999201402487</v>
      </c>
      <c r="BJ155" s="2">
        <f t="shared" si="167"/>
        <v>80.897414883916085</v>
      </c>
      <c r="BK155" s="2">
        <f t="shared" si="167"/>
        <v>82.314227052447649</v>
      </c>
      <c r="BL155" s="2">
        <f t="shared" si="167"/>
        <v>81.169020810484099</v>
      </c>
      <c r="BM155" s="2">
        <f t="shared" si="167"/>
        <v>85.059050779920824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74.736999999999995</v>
      </c>
      <c r="CG155" s="2">
        <f t="shared" si="168"/>
        <v>76.474999999999994</v>
      </c>
      <c r="CH155" s="2">
        <f t="shared" si="168"/>
        <v>77.293000000000006</v>
      </c>
      <c r="CI155" s="2">
        <f t="shared" si="168"/>
        <v>78.512</v>
      </c>
      <c r="CJ155" s="2">
        <f t="shared" si="168"/>
        <v>80.349999999999994</v>
      </c>
      <c r="CK155" s="2">
        <f t="shared" si="168"/>
        <v>76.400000000000006</v>
      </c>
      <c r="CL155" s="2">
        <f t="shared" si="168"/>
        <v>77.2</v>
      </c>
      <c r="CM155" s="2">
        <f t="shared" si="168"/>
        <v>78.512</v>
      </c>
      <c r="CN155" s="2">
        <f t="shared" si="168"/>
        <v>84.950999999999993</v>
      </c>
      <c r="CO155" s="2">
        <f t="shared" si="168"/>
        <v>77.512</v>
      </c>
      <c r="CP155" s="2">
        <f t="shared" si="168"/>
        <v>81.194999999999993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74.736999999999995</v>
      </c>
      <c r="CW155" s="2">
        <f t="shared" ref="CW155:CW218" si="199">IF(AND(JA155 &lt; $DI$22, $B155 &gt; E$7, $B155 &lt; E$233), E155, "")</f>
        <v>76.474999999999994</v>
      </c>
      <c r="CX155" s="2">
        <f t="shared" ref="CX155:CX218" si="200">IF(AND(JB155 &lt; $DI$22, $B155 &gt; F$7, $B155 &lt; F$233), F155, "")</f>
        <v>77.293000000000006</v>
      </c>
      <c r="CY155" s="2">
        <f t="shared" ref="CY155:CY218" si="201">IF(AND(JC155 &lt; $DI$22, $B155 &gt; G$7, $B155 &lt; G$233), G155, "")</f>
        <v>78.512</v>
      </c>
      <c r="CZ155" s="2">
        <f t="shared" ref="CZ155:CZ218" si="202">IF(AND(JD155 &lt; $DI$22, $B155 &gt; H$7, $B155 &lt; H$233), H155, "")</f>
        <v>80.349999999999994</v>
      </c>
      <c r="DA155" s="2">
        <f t="shared" ref="DA155:DA218" si="203">IF(AND(JE155 &lt; $DI$22, $B155 &gt; I$7, $B155 &lt; I$233), I155, "")</f>
        <v>76.400000000000006</v>
      </c>
      <c r="DB155" s="2">
        <f t="shared" ref="DB155:DB218" si="204">IF(AND(JF155 &lt; $DI$22, $B155 &gt; J$7, $B155 &lt; J$233), J155, "")</f>
        <v>77.2</v>
      </c>
      <c r="DC155" s="2">
        <f t="shared" ref="DC155:DC218" si="205">IF(AND(JG155 &lt; $DI$22, $B155 &gt; K$7, $B155 &lt; K$233), K155, "")</f>
        <v>78.512</v>
      </c>
      <c r="DD155" s="2">
        <f t="shared" ref="DD155:DD218" si="206">IF(AND(JH155 &lt; $DI$22, $B155 &gt; L$7, $B155 &lt; L$233), L155, "")</f>
        <v>84.950999999999993</v>
      </c>
      <c r="DE155" s="2">
        <f t="shared" ref="DE155:DE218" si="207">IF(AND(JI155 &lt; $DI$22, $B155 &gt; M$7, $B155 &lt; M$233), M155, "")</f>
        <v>77.512</v>
      </c>
      <c r="DF155" s="2">
        <f t="shared" ref="DF155:DF218" si="208">IF(AND(JJ155 &lt; $DI$22, $B155 &gt; N$7, $B155 &lt; N$233), N155, "")</f>
        <v>81.194999999999993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112.30665492577594</v>
      </c>
      <c r="DL155" s="2">
        <f t="shared" si="176"/>
        <v>119.99894669365722</v>
      </c>
      <c r="DM155" s="2">
        <f t="shared" si="176"/>
        <v>120.60595215759848</v>
      </c>
      <c r="DN155" s="2">
        <f t="shared" si="176"/>
        <v>117.52804668989543</v>
      </c>
      <c r="DO155" s="2">
        <f t="shared" si="176"/>
        <v>112.09753602251406</v>
      </c>
      <c r="DP155" s="2">
        <f t="shared" si="176"/>
        <v>118.16252579737335</v>
      </c>
      <c r="DQ155" s="2">
        <f t="shared" si="176"/>
        <v>120.60270917678811</v>
      </c>
      <c r="DR155" s="2">
        <f t="shared" si="176"/>
        <v>126.67355263157896</v>
      </c>
      <c r="DS155" s="2">
        <f t="shared" si="176"/>
        <v>132.86203130904184</v>
      </c>
      <c r="DT155" s="2">
        <f t="shared" si="176"/>
        <v>134.2497332859175</v>
      </c>
      <c r="DU155" s="2">
        <f t="shared" si="176"/>
        <v>125.40366506182298</v>
      </c>
      <c r="DV155" s="2">
        <f t="shared" si="176"/>
        <v>117.26770346865084</v>
      </c>
      <c r="DW155" s="2">
        <f t="shared" si="176"/>
        <v>118.58160256410255</v>
      </c>
      <c r="DX155" s="2">
        <f t="shared" si="176"/>
        <v>102.72373819163292</v>
      </c>
      <c r="DY155" s="2">
        <f t="shared" si="176"/>
        <v>103.09948382668382</v>
      </c>
      <c r="EA155" s="2">
        <f t="shared" si="152"/>
        <v>77.943964214938276</v>
      </c>
      <c r="EB155" s="2">
        <f t="shared" si="152"/>
        <v>78.796163265176688</v>
      </c>
      <c r="EC155" s="2">
        <f t="shared" si="152"/>
        <v>75.87575302907004</v>
      </c>
      <c r="ED155" s="2">
        <f t="shared" si="152"/>
        <v>77.08605832397825</v>
      </c>
      <c r="EE155" s="2">
        <f t="shared" si="152"/>
        <v>78.200511283127781</v>
      </c>
      <c r="EF155" s="2">
        <f t="shared" si="152"/>
        <v>78.585968192540562</v>
      </c>
      <c r="EG155" s="2">
        <f t="shared" si="152"/>
        <v>77.501751629867329</v>
      </c>
      <c r="EH155" s="2">
        <f t="shared" si="152"/>
        <v>77.521874927045658</v>
      </c>
      <c r="EI155" s="2">
        <f t="shared" si="152"/>
        <v>78.672954245955395</v>
      </c>
      <c r="EJ155" s="2">
        <f t="shared" si="152"/>
        <v>81.666537973496546</v>
      </c>
      <c r="EK155" s="2">
        <f t="shared" si="152"/>
        <v>80.274425530508879</v>
      </c>
      <c r="EL155" s="2">
        <f t="shared" si="179"/>
        <v>80.72560850203098</v>
      </c>
      <c r="EM155" s="2">
        <f t="shared" si="135"/>
        <v>82.209653808560446</v>
      </c>
      <c r="EN155" s="2">
        <f t="shared" si="135"/>
        <v>81.177163769441904</v>
      </c>
      <c r="EO155" s="2">
        <f t="shared" si="135"/>
        <v>85.114488983998839</v>
      </c>
      <c r="EQ155" s="2">
        <f t="shared" si="177"/>
        <v>78.662715237755918</v>
      </c>
      <c r="ER155" s="2">
        <f t="shared" si="177"/>
        <v>79.667714120083744</v>
      </c>
      <c r="ES155" s="2">
        <f t="shared" si="177"/>
        <v>76.723084813737657</v>
      </c>
      <c r="ET155" s="2">
        <f t="shared" si="177"/>
        <v>77.999955296363424</v>
      </c>
      <c r="EU155" s="2">
        <f t="shared" si="177"/>
        <v>78.809984285580356</v>
      </c>
      <c r="EV155" s="2">
        <f t="shared" si="177"/>
        <v>79.200718474918745</v>
      </c>
      <c r="EW155" s="2">
        <f t="shared" si="177"/>
        <v>78.568997936338278</v>
      </c>
      <c r="EX155" s="2">
        <f t="shared" si="177"/>
        <v>78.477022899576411</v>
      </c>
      <c r="EY155" s="2">
        <f t="shared" si="177"/>
        <v>79.653235446787448</v>
      </c>
      <c r="EZ155" s="2">
        <f t="shared" si="177"/>
        <v>82.145058526967631</v>
      </c>
      <c r="FA155" s="2">
        <f t="shared" si="177"/>
        <v>81.291788768349747</v>
      </c>
      <c r="FB155" s="2">
        <f t="shared" si="177"/>
        <v>81.802440982177288</v>
      </c>
      <c r="FC155" s="2">
        <f t="shared" si="177"/>
        <v>82.840689838748844</v>
      </c>
      <c r="FD155" s="2">
        <f t="shared" si="177"/>
        <v>81.051196211044427</v>
      </c>
      <c r="FE155" s="2">
        <f t="shared" si="177"/>
        <v>84.551836333103864</v>
      </c>
      <c r="FG155" s="2">
        <f t="shared" si="178"/>
        <v>0.99970871464539213</v>
      </c>
      <c r="FH155" s="2">
        <f t="shared" si="178"/>
        <v>0.99971748929584803</v>
      </c>
      <c r="FI155" s="2">
        <f t="shared" si="178"/>
        <v>0.99968796816418493</v>
      </c>
      <c r="FJ155" s="2">
        <f t="shared" si="178"/>
        <v>0.99965905483774931</v>
      </c>
      <c r="FK155" s="2">
        <f t="shared" si="178"/>
        <v>0.99966551722936736</v>
      </c>
      <c r="FL155" s="2">
        <f t="shared" si="178"/>
        <v>0.99969109581356408</v>
      </c>
      <c r="FM155" s="2">
        <f t="shared" si="178"/>
        <v>0.99965748538349319</v>
      </c>
      <c r="FN155" s="2">
        <f t="shared" si="178"/>
        <v>0.99965204403940477</v>
      </c>
      <c r="FO155" s="2">
        <f t="shared" si="178"/>
        <v>0.99968603976557024</v>
      </c>
      <c r="FP155" s="2">
        <f t="shared" si="178"/>
        <v>0.99962281864282754</v>
      </c>
      <c r="FQ155" s="2">
        <f t="shared" si="178"/>
        <v>0.99966255457927444</v>
      </c>
      <c r="FR155" s="2">
        <f t="shared" si="178"/>
        <v>0.99962214454359999</v>
      </c>
      <c r="FS155" s="2">
        <f t="shared" si="178"/>
        <v>0.99965590484796107</v>
      </c>
      <c r="FT155" s="2">
        <f t="shared" si="178"/>
        <v>0.9996704991476375</v>
      </c>
      <c r="FU155" s="2">
        <f t="shared" si="178"/>
        <v>0.99959844936529185</v>
      </c>
      <c r="FW155" s="2">
        <f t="shared" si="169"/>
        <v>0.15028303453317635</v>
      </c>
      <c r="FX155" s="2">
        <f t="shared" si="169"/>
        <v>0.18280002204382959</v>
      </c>
      <c r="FY155" s="2">
        <f t="shared" si="169"/>
        <v>0.18655630265562634</v>
      </c>
      <c r="FZ155" s="2">
        <f t="shared" si="169"/>
        <v>0.17986091526823642</v>
      </c>
      <c r="GA155" s="2">
        <f t="shared" si="169"/>
        <v>0.18173350642933186</v>
      </c>
      <c r="GB155" s="2">
        <f t="shared" si="169"/>
        <v>0.18073712691988367</v>
      </c>
      <c r="GC155" s="2">
        <f t="shared" si="169"/>
        <v>0.16319509017660216</v>
      </c>
      <c r="GD155" s="2">
        <f t="shared" si="169"/>
        <v>0.18584327645835871</v>
      </c>
      <c r="GE155" s="2">
        <f t="shared" si="169"/>
        <v>0.20104873017448607</v>
      </c>
      <c r="GF155" s="2">
        <f t="shared" si="169"/>
        <v>0.15619583925703845</v>
      </c>
      <c r="GG155" s="2">
        <f t="shared" si="169"/>
        <v>0.16252308863040882</v>
      </c>
      <c r="GH155" s="2">
        <f t="shared" si="169"/>
        <v>0.14672547014203802</v>
      </c>
      <c r="GI155" s="2">
        <f t="shared" si="169"/>
        <v>0.1458836393584956</v>
      </c>
      <c r="GJ155" s="2">
        <f t="shared" si="169"/>
        <v>0.12100396157010353</v>
      </c>
      <c r="GK155" s="2">
        <f t="shared" si="169"/>
        <v>0.11136549356454306</v>
      </c>
      <c r="GM155" s="86">
        <f t="shared" si="170"/>
        <v>2.9179613887430254E-106</v>
      </c>
      <c r="GN155" s="86">
        <f t="shared" si="170"/>
        <v>1.5117031557486579E-301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1.8732151217215971E-156</v>
      </c>
      <c r="HA155" s="86">
        <f t="shared" si="170"/>
        <v>3.528982965315696E-152</v>
      </c>
      <c r="HC155" s="86">
        <f t="shared" si="181"/>
        <v>2.9968341689691072E-64</v>
      </c>
      <c r="HD155" s="86">
        <f t="shared" si="181"/>
        <v>4.8235736264418476E-156</v>
      </c>
      <c r="HE155" s="86">
        <f t="shared" si="181"/>
        <v>1.4575092161622461E-137</v>
      </c>
      <c r="HF155" s="86">
        <f t="shared" si="180"/>
        <v>1.4226723393144714E-157</v>
      </c>
      <c r="HG155" s="86">
        <f t="shared" si="180"/>
        <v>3.9875690558070095E-155</v>
      </c>
      <c r="HH155" s="86">
        <f t="shared" si="180"/>
        <v>2.2681340978446401E-244</v>
      </c>
      <c r="HI155" s="86">
        <f t="shared" si="180"/>
        <v>5.9697829050630512E-217</v>
      </c>
      <c r="HJ155" s="86">
        <f t="shared" si="180"/>
        <v>2.848749302739655E-248</v>
      </c>
      <c r="HK155" s="86">
        <f t="shared" si="180"/>
        <v>1.2323046846485065E-212</v>
      </c>
      <c r="HL155" s="86">
        <f t="shared" si="161"/>
        <v>1.1760643227630132E-217</v>
      </c>
      <c r="HM155" s="86">
        <f t="shared" si="161"/>
        <v>3.1112072963720432E-199</v>
      </c>
      <c r="HN155" s="86">
        <f t="shared" si="161"/>
        <v>3.720712264939636E-169</v>
      </c>
      <c r="HO155" s="86">
        <f t="shared" si="161"/>
        <v>2.0586290541819809E-160</v>
      </c>
      <c r="HP155" s="86">
        <f t="shared" si="161"/>
        <v>4.2175552500284417E-81</v>
      </c>
      <c r="HQ155" s="86">
        <f t="shared" si="161"/>
        <v>9.7594323786537782E-67</v>
      </c>
      <c r="HS155" s="86">
        <f t="shared" si="171"/>
        <v>1.221452391641974E-2</v>
      </c>
      <c r="HT155" s="86">
        <f t="shared" si="171"/>
        <v>7.0658185848188962E-3</v>
      </c>
      <c r="HU155" s="86">
        <f t="shared" si="171"/>
        <v>1.8073407764960735E-3</v>
      </c>
      <c r="HV155" s="86">
        <f t="shared" si="171"/>
        <v>1.4492859150953203E-3</v>
      </c>
      <c r="HW155" s="86">
        <f t="shared" si="171"/>
        <v>4.1876781750427679E-4</v>
      </c>
      <c r="HX155" s="86">
        <f t="shared" si="171"/>
        <v>1.2041879851476215E-3</v>
      </c>
      <c r="HY155" s="86">
        <f t="shared" si="171"/>
        <v>1.2699131851110774E-3</v>
      </c>
      <c r="HZ155" s="86">
        <f t="shared" si="171"/>
        <v>5.7076753611994566E-4</v>
      </c>
      <c r="IA155" s="86">
        <f t="shared" si="171"/>
        <v>1.0125032611305424E-4</v>
      </c>
      <c r="IB155" s="86">
        <f t="shared" si="171"/>
        <v>4.1925700656071357E-3</v>
      </c>
      <c r="IC155" s="86">
        <f t="shared" si="171"/>
        <v>9.8254158898682911E-4</v>
      </c>
      <c r="ID155" s="86">
        <f t="shared" si="171"/>
        <v>4.4937544964306882E-3</v>
      </c>
      <c r="IE155" s="86">
        <f t="shared" si="171"/>
        <v>9.9999604327626213E-3</v>
      </c>
      <c r="IF155" s="86">
        <f t="shared" si="171"/>
        <v>0.11662769401508671</v>
      </c>
      <c r="IG155" s="86">
        <f t="shared" si="171"/>
        <v>0.18919680831561489</v>
      </c>
      <c r="II155" s="86">
        <f t="shared" si="172"/>
        <v>6.0087005981650922E-7</v>
      </c>
      <c r="IJ155" s="86">
        <f t="shared" si="172"/>
        <v>4.3344059143916805E-5</v>
      </c>
      <c r="IK155" s="86">
        <f t="shared" si="172"/>
        <v>5.5861536960135133E-6</v>
      </c>
      <c r="IL155" s="86">
        <f t="shared" si="172"/>
        <v>1.067563816612005E-6</v>
      </c>
      <c r="IM155" s="86">
        <f t="shared" si="172"/>
        <v>2.2091807180894701E-6</v>
      </c>
      <c r="IN155" s="86">
        <f t="shared" si="172"/>
        <v>7.9566462428697864E-7</v>
      </c>
      <c r="IO155" s="86">
        <f t="shared" si="172"/>
        <v>1.1437249680277964E-7</v>
      </c>
      <c r="IP155" s="86">
        <f t="shared" si="172"/>
        <v>2.012240366920511E-6</v>
      </c>
      <c r="IQ155" s="86">
        <f t="shared" si="172"/>
        <v>3.9133302519968138E-6</v>
      </c>
      <c r="IR155" s="86">
        <f t="shared" si="172"/>
        <v>3.3192861466804625E-8</v>
      </c>
      <c r="IS155" s="86">
        <f t="shared" si="172"/>
        <v>5.268160143115275E-8</v>
      </c>
      <c r="IT155" s="86">
        <f t="shared" si="172"/>
        <v>1.2625806700634237E-8</v>
      </c>
      <c r="IU155" s="86">
        <f t="shared" si="172"/>
        <v>4.1543120760931766E-8</v>
      </c>
      <c r="IV155" s="86">
        <f t="shared" si="172"/>
        <v>1.117899358599197E-5</v>
      </c>
      <c r="IW155" s="86">
        <f t="shared" si="172"/>
        <v>1.0976181876083372E-5</v>
      </c>
      <c r="IY155" s="86">
        <f t="shared" si="173"/>
        <v>1.2215124786479556E-2</v>
      </c>
      <c r="IZ155" s="86">
        <f t="shared" si="173"/>
        <v>7.1091626439628132E-3</v>
      </c>
      <c r="JA155" s="86">
        <f t="shared" si="173"/>
        <v>1.8129269301920871E-3</v>
      </c>
      <c r="JB155" s="86">
        <f t="shared" si="173"/>
        <v>1.4503534789119324E-3</v>
      </c>
      <c r="JC155" s="86">
        <f t="shared" si="173"/>
        <v>4.2097699822236625E-4</v>
      </c>
      <c r="JD155" s="86">
        <f t="shared" si="173"/>
        <v>1.2049836497719086E-3</v>
      </c>
      <c r="JE155" s="86">
        <f t="shared" si="173"/>
        <v>1.2700275576078802E-3</v>
      </c>
      <c r="JF155" s="86">
        <f t="shared" si="173"/>
        <v>5.7277977648686616E-4</v>
      </c>
      <c r="JG155" s="86">
        <f t="shared" si="173"/>
        <v>1.0516365636505105E-4</v>
      </c>
      <c r="JH155" s="86">
        <f t="shared" si="173"/>
        <v>4.1926032584686029E-3</v>
      </c>
      <c r="JI155" s="86">
        <f t="shared" si="173"/>
        <v>9.8259427058826018E-4</v>
      </c>
      <c r="JJ155" s="86">
        <f t="shared" si="173"/>
        <v>4.4937671222373887E-3</v>
      </c>
      <c r="JK155" s="86">
        <f t="shared" si="173"/>
        <v>1.0000001975883382E-2</v>
      </c>
      <c r="JL155" s="86">
        <f t="shared" si="173"/>
        <v>0.11663887300867271</v>
      </c>
      <c r="JM155" s="86">
        <f t="shared" si="173"/>
        <v>0.18920778449749098</v>
      </c>
    </row>
    <row r="156" spans="2:273" x14ac:dyDescent="0.25">
      <c r="B156" s="2">
        <v>129</v>
      </c>
      <c r="C156" s="37">
        <v>77.614000000000004</v>
      </c>
      <c r="D156" s="37">
        <v>79.658000000000001</v>
      </c>
      <c r="E156" s="37">
        <v>77.025000000000006</v>
      </c>
      <c r="F156" s="37">
        <v>77.293000000000006</v>
      </c>
      <c r="G156" s="37">
        <v>80.194999999999993</v>
      </c>
      <c r="H156" s="37">
        <v>79.075000000000003</v>
      </c>
      <c r="I156" s="37">
        <v>78.474999999999994</v>
      </c>
      <c r="J156" s="37">
        <v>76.125</v>
      </c>
      <c r="K156" s="37">
        <v>79.049000000000007</v>
      </c>
      <c r="L156" s="37">
        <v>82.194999999999993</v>
      </c>
      <c r="M156" s="37">
        <v>83.683000000000007</v>
      </c>
      <c r="N156" s="37">
        <v>79.39</v>
      </c>
      <c r="O156" s="37">
        <v>83.4</v>
      </c>
      <c r="P156" s="37">
        <v>81.125</v>
      </c>
      <c r="Q156" s="37">
        <v>84.872</v>
      </c>
      <c r="S156" s="4">
        <f t="shared" si="174"/>
        <v>77.845292539219272</v>
      </c>
      <c r="T156" s="4">
        <f t="shared" si="174"/>
        <v>78.805039473965962</v>
      </c>
      <c r="U156" s="4">
        <f t="shared" si="174"/>
        <v>75.869074188199306</v>
      </c>
      <c r="V156" s="4">
        <f t="shared" si="174"/>
        <v>77.104855035929532</v>
      </c>
      <c r="W156" s="4">
        <f t="shared" si="174"/>
        <v>78.173352450277164</v>
      </c>
      <c r="X156" s="4">
        <f t="shared" si="174"/>
        <v>78.590944350406403</v>
      </c>
      <c r="Y156" s="4">
        <f t="shared" si="174"/>
        <v>77.52980355701645</v>
      </c>
      <c r="Z156" s="4">
        <f t="shared" si="174"/>
        <v>77.588190257065435</v>
      </c>
      <c r="AA156" s="4">
        <f t="shared" si="174"/>
        <v>78.708417561033414</v>
      </c>
      <c r="AB156" s="4">
        <f t="shared" si="174"/>
        <v>81.621884873715885</v>
      </c>
      <c r="AC156" s="4">
        <f t="shared" si="174"/>
        <v>80.300435229181545</v>
      </c>
      <c r="AD156" s="4">
        <f t="shared" si="174"/>
        <v>80.789114021698069</v>
      </c>
      <c r="AE156" s="4">
        <f t="shared" si="174"/>
        <v>82.17564250166717</v>
      </c>
      <c r="AF156" s="4">
        <f t="shared" si="174"/>
        <v>82.286527906027175</v>
      </c>
      <c r="AG156" s="4">
        <f t="shared" si="174"/>
        <v>91.801115239573903</v>
      </c>
      <c r="AI156" s="4">
        <f t="shared" si="175"/>
        <v>-0.23129253921926818</v>
      </c>
      <c r="AJ156" s="4">
        <f t="shared" si="175"/>
        <v>0.85296052603403893</v>
      </c>
      <c r="AK156" s="4">
        <f t="shared" si="175"/>
        <v>1.1559258118006994</v>
      </c>
      <c r="AL156" s="4">
        <f t="shared" si="175"/>
        <v>0.18814496407047443</v>
      </c>
      <c r="AM156" s="4">
        <f t="shared" si="175"/>
        <v>2.0216475497228288</v>
      </c>
      <c r="AN156" s="4">
        <f t="shared" si="175"/>
        <v>0.48405564959359992</v>
      </c>
      <c r="AO156" s="4">
        <f t="shared" si="175"/>
        <v>0.94519644298354422</v>
      </c>
      <c r="AP156" s="4">
        <f t="shared" si="175"/>
        <v>-1.4631902570654347</v>
      </c>
      <c r="AQ156" s="4">
        <f t="shared" si="175"/>
        <v>0.34058243896659235</v>
      </c>
      <c r="AR156" s="4">
        <f t="shared" si="175"/>
        <v>0.5731151262841081</v>
      </c>
      <c r="AS156" s="4">
        <f t="shared" si="175"/>
        <v>3.3825647708184619</v>
      </c>
      <c r="AT156" s="4">
        <f t="shared" si="175"/>
        <v>-1.3991140216980682</v>
      </c>
      <c r="AU156" s="4">
        <f t="shared" si="175"/>
        <v>1.2243574983328358</v>
      </c>
      <c r="AV156" s="4">
        <f t="shared" si="175"/>
        <v>-1.1615279060271746</v>
      </c>
      <c r="AW156" s="4">
        <f t="shared" si="175"/>
        <v>-6.9291152395739033</v>
      </c>
      <c r="AY156" s="2">
        <f t="shared" si="167"/>
        <v>77.845226949651874</v>
      </c>
      <c r="AZ156" s="2">
        <f t="shared" si="167"/>
        <v>78.800819825893996</v>
      </c>
      <c r="BA156" s="2">
        <f t="shared" si="167"/>
        <v>75.868042383295403</v>
      </c>
      <c r="BB156" s="2">
        <f t="shared" si="167"/>
        <v>77.104322520538787</v>
      </c>
      <c r="BC156" s="2">
        <f t="shared" si="167"/>
        <v>78.17273806725197</v>
      </c>
      <c r="BD156" s="2">
        <f t="shared" si="167"/>
        <v>78.590412510002977</v>
      </c>
      <c r="BE156" s="2">
        <f t="shared" si="167"/>
        <v>77.529357433191507</v>
      </c>
      <c r="BF156" s="2">
        <f t="shared" si="167"/>
        <v>77.587250039053075</v>
      </c>
      <c r="BG156" s="2">
        <f t="shared" si="167"/>
        <v>78.706669183357093</v>
      </c>
      <c r="BH156" s="2">
        <f t="shared" si="167"/>
        <v>81.618897708213396</v>
      </c>
      <c r="BI156" s="2">
        <f t="shared" si="167"/>
        <v>80.300011519660444</v>
      </c>
      <c r="BJ156" s="2">
        <f t="shared" si="167"/>
        <v>80.785338189742461</v>
      </c>
      <c r="BK156" s="2">
        <f t="shared" si="167"/>
        <v>82.162105636306052</v>
      </c>
      <c r="BL156" s="2">
        <f t="shared" si="167"/>
        <v>81.074071923620991</v>
      </c>
      <c r="BM156" s="2">
        <f t="shared" si="167"/>
        <v>84.979505080237743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77.614000000000004</v>
      </c>
      <c r="CF156" s="2">
        <f t="shared" si="168"/>
        <v>79.658000000000001</v>
      </c>
      <c r="CG156" s="2">
        <f t="shared" si="168"/>
        <v>77.025000000000006</v>
      </c>
      <c r="CH156" s="2">
        <f t="shared" si="168"/>
        <v>77.293000000000006</v>
      </c>
      <c r="CI156" s="2">
        <f t="shared" si="168"/>
        <v>80.194999999999993</v>
      </c>
      <c r="CJ156" s="2">
        <f t="shared" si="168"/>
        <v>79.075000000000003</v>
      </c>
      <c r="CK156" s="2">
        <f t="shared" si="168"/>
        <v>78.474999999999994</v>
      </c>
      <c r="CL156" s="2">
        <f t="shared" si="168"/>
        <v>76.125</v>
      </c>
      <c r="CM156" s="2">
        <f t="shared" si="168"/>
        <v>79.049000000000007</v>
      </c>
      <c r="CN156" s="2">
        <f t="shared" si="168"/>
        <v>82.194999999999993</v>
      </c>
      <c r="CO156" s="2">
        <f t="shared" si="168"/>
        <v>83.683000000000007</v>
      </c>
      <c r="CP156" s="2">
        <f t="shared" si="168"/>
        <v>79.39</v>
      </c>
      <c r="CQ156" s="2">
        <f t="shared" si="168"/>
        <v>83.4</v>
      </c>
      <c r="CR156" s="2" t="str">
        <f t="shared" si="168"/>
        <v/>
      </c>
      <c r="CS156" s="2" t="str">
        <f t="shared" si="168"/>
        <v/>
      </c>
      <c r="CU156" s="2">
        <f t="shared" si="197"/>
        <v>77.614000000000004</v>
      </c>
      <c r="CV156" s="2">
        <f t="shared" si="198"/>
        <v>79.658000000000001</v>
      </c>
      <c r="CW156" s="2">
        <f t="shared" si="199"/>
        <v>77.025000000000006</v>
      </c>
      <c r="CX156" s="2">
        <f t="shared" si="200"/>
        <v>77.293000000000006</v>
      </c>
      <c r="CY156" s="2">
        <f t="shared" si="201"/>
        <v>80.194999999999993</v>
      </c>
      <c r="CZ156" s="2">
        <f t="shared" si="202"/>
        <v>79.075000000000003</v>
      </c>
      <c r="DA156" s="2">
        <f t="shared" si="203"/>
        <v>78.474999999999994</v>
      </c>
      <c r="DB156" s="2">
        <f t="shared" si="204"/>
        <v>76.125</v>
      </c>
      <c r="DC156" s="2">
        <f t="shared" si="205"/>
        <v>79.049000000000007</v>
      </c>
      <c r="DD156" s="2">
        <f t="shared" si="206"/>
        <v>82.194999999999993</v>
      </c>
      <c r="DE156" s="2">
        <f t="shared" si="207"/>
        <v>83.683000000000007</v>
      </c>
      <c r="DF156" s="2">
        <f t="shared" si="208"/>
        <v>79.39</v>
      </c>
      <c r="DG156" s="2">
        <f t="shared" si="209"/>
        <v>83.4</v>
      </c>
      <c r="DH156" s="2" t="str">
        <f t="shared" si="210"/>
        <v/>
      </c>
      <c r="DI156" s="2" t="str">
        <f t="shared" si="211"/>
        <v/>
      </c>
      <c r="DK156" s="2">
        <f t="shared" si="176"/>
        <v>112.45314035087716</v>
      </c>
      <c r="DL156" s="2">
        <f t="shared" si="176"/>
        <v>120.20337786774628</v>
      </c>
      <c r="DM156" s="2">
        <f t="shared" si="176"/>
        <v>120.84934803001875</v>
      </c>
      <c r="DN156" s="2">
        <f t="shared" si="176"/>
        <v>117.7448020905923</v>
      </c>
      <c r="DO156" s="2">
        <f t="shared" si="176"/>
        <v>112.24005938086303</v>
      </c>
      <c r="DP156" s="2">
        <f t="shared" si="176"/>
        <v>118.38780253283302</v>
      </c>
      <c r="DQ156" s="2">
        <f t="shared" si="176"/>
        <v>120.83047233468284</v>
      </c>
      <c r="DR156" s="2">
        <f t="shared" si="176"/>
        <v>126.97005566801619</v>
      </c>
      <c r="DS156" s="2">
        <f t="shared" si="176"/>
        <v>133.22057908232119</v>
      </c>
      <c r="DT156" s="2">
        <f t="shared" si="176"/>
        <v>134.59763679468944</v>
      </c>
      <c r="DU156" s="2">
        <f t="shared" si="176"/>
        <v>125.68308272239854</v>
      </c>
      <c r="DV156" s="2">
        <f t="shared" si="176"/>
        <v>117.43790644490645</v>
      </c>
      <c r="DW156" s="2">
        <f t="shared" si="176"/>
        <v>118.74564102564102</v>
      </c>
      <c r="DX156" s="2">
        <f t="shared" si="176"/>
        <v>102.82966936572198</v>
      </c>
      <c r="DY156" s="2">
        <f t="shared" si="176"/>
        <v>103.17339000429</v>
      </c>
      <c r="EA156" s="2">
        <f t="shared" si="152"/>
        <v>77.714234597015519</v>
      </c>
      <c r="EB156" s="2">
        <f t="shared" si="152"/>
        <v>78.61204628478653</v>
      </c>
      <c r="EC156" s="2">
        <f t="shared" si="152"/>
        <v>75.678802161038021</v>
      </c>
      <c r="ED156" s="2">
        <f t="shared" si="152"/>
        <v>76.908479541248198</v>
      </c>
      <c r="EE156" s="2">
        <f t="shared" si="152"/>
        <v>78.038196011545523</v>
      </c>
      <c r="EF156" s="2">
        <f t="shared" si="152"/>
        <v>78.455651911600029</v>
      </c>
      <c r="EG156" s="2">
        <f t="shared" si="152"/>
        <v>77.321350306873455</v>
      </c>
      <c r="EH156" s="2">
        <f t="shared" si="152"/>
        <v>77.373574252947378</v>
      </c>
      <c r="EI156" s="2">
        <f t="shared" si="152"/>
        <v>78.472171871729174</v>
      </c>
      <c r="EJ156" s="2">
        <f t="shared" si="152"/>
        <v>81.517283991042973</v>
      </c>
      <c r="EK156" s="2">
        <f t="shared" si="152"/>
        <v>80.101273722755423</v>
      </c>
      <c r="EL156" s="2">
        <f t="shared" si="179"/>
        <v>80.595753635547212</v>
      </c>
      <c r="EM156" s="2">
        <f t="shared" si="135"/>
        <v>82.04729928625008</v>
      </c>
      <c r="EN156" s="2">
        <f t="shared" si="135"/>
        <v>81.084650045745661</v>
      </c>
      <c r="EO156" s="2">
        <f t="shared" si="135"/>
        <v>85.042900742506049</v>
      </c>
      <c r="EQ156" s="2">
        <f t="shared" si="177"/>
        <v>78.463885281974967</v>
      </c>
      <c r="ER156" s="2">
        <f t="shared" si="177"/>
        <v>79.516061479482715</v>
      </c>
      <c r="ES156" s="2">
        <f t="shared" si="177"/>
        <v>76.556610877498471</v>
      </c>
      <c r="ET156" s="2">
        <f t="shared" si="177"/>
        <v>77.853256139242461</v>
      </c>
      <c r="EU156" s="2">
        <f t="shared" si="177"/>
        <v>78.671941422148635</v>
      </c>
      <c r="EV156" s="2">
        <f t="shared" si="177"/>
        <v>79.089760936760086</v>
      </c>
      <c r="EW156" s="2">
        <f t="shared" si="177"/>
        <v>78.424941727537274</v>
      </c>
      <c r="EX156" s="2">
        <f t="shared" si="177"/>
        <v>78.362347256560128</v>
      </c>
      <c r="EY156" s="2">
        <f t="shared" si="177"/>
        <v>79.484053981446635</v>
      </c>
      <c r="EZ156" s="2">
        <f t="shared" si="177"/>
        <v>82.011312258508426</v>
      </c>
      <c r="FA156" s="2">
        <f t="shared" si="177"/>
        <v>81.154037193498965</v>
      </c>
      <c r="FB156" s="2">
        <f t="shared" si="177"/>
        <v>81.710811992571649</v>
      </c>
      <c r="FC156" s="2">
        <f t="shared" si="177"/>
        <v>82.702114849157738</v>
      </c>
      <c r="FD156" s="2">
        <f t="shared" si="177"/>
        <v>80.95416402352356</v>
      </c>
      <c r="FE156" s="2">
        <f t="shared" si="177"/>
        <v>84.463192282800492</v>
      </c>
      <c r="FG156" s="2">
        <f t="shared" si="178"/>
        <v>0.99973433779034182</v>
      </c>
      <c r="FH156" s="2">
        <f t="shared" si="178"/>
        <v>0.99974234077071722</v>
      </c>
      <c r="FI156" s="2">
        <f t="shared" si="178"/>
        <v>0.99971541577013312</v>
      </c>
      <c r="FJ156" s="2">
        <f t="shared" si="178"/>
        <v>0.99968904498791311</v>
      </c>
      <c r="FK156" s="2">
        <f t="shared" si="178"/>
        <v>0.99969493910940144</v>
      </c>
      <c r="FL156" s="2">
        <f t="shared" si="178"/>
        <v>0.99971826837612054</v>
      </c>
      <c r="FM156" s="2">
        <f t="shared" si="178"/>
        <v>0.9996876135425381</v>
      </c>
      <c r="FN156" s="2">
        <f t="shared" si="178"/>
        <v>0.99968265067623974</v>
      </c>
      <c r="FO156" s="2">
        <f t="shared" si="178"/>
        <v>0.99971365695281877</v>
      </c>
      <c r="FP156" s="2">
        <f t="shared" si="178"/>
        <v>0.99965599509706538</v>
      </c>
      <c r="FQ156" s="2">
        <f t="shared" si="178"/>
        <v>0.99969223698064946</v>
      </c>
      <c r="FR156" s="2">
        <f t="shared" si="178"/>
        <v>0.99965538027041767</v>
      </c>
      <c r="FS156" s="2">
        <f t="shared" si="178"/>
        <v>0.99968617198991194</v>
      </c>
      <c r="FT156" s="2">
        <f t="shared" si="178"/>
        <v>0.99969948293832644</v>
      </c>
      <c r="FU156" s="2">
        <f t="shared" si="178"/>
        <v>0.99963376852886776</v>
      </c>
      <c r="FW156" s="2">
        <f t="shared" si="169"/>
        <v>0.16242703517209742</v>
      </c>
      <c r="FX156" s="2">
        <f t="shared" si="169"/>
        <v>0.1969625640272688</v>
      </c>
      <c r="FY156" s="2">
        <f t="shared" si="169"/>
        <v>0.20093830687833208</v>
      </c>
      <c r="FZ156" s="2">
        <f t="shared" si="169"/>
        <v>0.1938497635393204</v>
      </c>
      <c r="GA156" s="2">
        <f t="shared" si="169"/>
        <v>0.19583322061262534</v>
      </c>
      <c r="GB156" s="2">
        <f t="shared" si="169"/>
        <v>0.19477793859225462</v>
      </c>
      <c r="GC156" s="2">
        <f t="shared" si="169"/>
        <v>0.17616616274849253</v>
      </c>
      <c r="GD156" s="2">
        <f t="shared" si="169"/>
        <v>0.20018383951070653</v>
      </c>
      <c r="GE156" s="2">
        <f t="shared" si="169"/>
        <v>0.21625096814887576</v>
      </c>
      <c r="GF156" s="2">
        <f t="shared" si="169"/>
        <v>0.16872276556987789</v>
      </c>
      <c r="GG156" s="2">
        <f t="shared" si="169"/>
        <v>0.17545194801390007</v>
      </c>
      <c r="GH156" s="2">
        <f t="shared" si="169"/>
        <v>0.15863566273687446</v>
      </c>
      <c r="GI156" s="2">
        <f t="shared" si="169"/>
        <v>0.15773813016250626</v>
      </c>
      <c r="GJ156" s="2">
        <f t="shared" si="169"/>
        <v>0.13114716155276246</v>
      </c>
      <c r="GK156" s="2">
        <f t="shared" si="169"/>
        <v>0.12081179229049474</v>
      </c>
      <c r="GM156" s="86">
        <f t="shared" si="170"/>
        <v>2.4261213931077004E-109</v>
      </c>
      <c r="GN156" s="86">
        <f t="shared" si="170"/>
        <v>0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5.7164095416948836E-161</v>
      </c>
      <c r="HA156" s="86">
        <f t="shared" si="170"/>
        <v>1.3222606545107786E-156</v>
      </c>
      <c r="HC156" s="86">
        <f t="shared" si="181"/>
        <v>5.8164946622103079E-67</v>
      </c>
      <c r="HD156" s="86">
        <f t="shared" si="181"/>
        <v>7.6738471594214319E-163</v>
      </c>
      <c r="HE156" s="86">
        <f t="shared" si="181"/>
        <v>1.6686702704401734E-143</v>
      </c>
      <c r="HF156" s="86">
        <f t="shared" si="180"/>
        <v>2.2952652980968299E-164</v>
      </c>
      <c r="HG156" s="86">
        <f t="shared" si="180"/>
        <v>1.0590079707859785E-161</v>
      </c>
      <c r="HH156" s="86">
        <f t="shared" si="180"/>
        <v>1.2199104689118161E-254</v>
      </c>
      <c r="HI156" s="86">
        <f t="shared" si="180"/>
        <v>3.2057463291600136E-226</v>
      </c>
      <c r="HJ156" s="86">
        <f t="shared" si="180"/>
        <v>8.3606880156207007E-259</v>
      </c>
      <c r="HK156" s="86">
        <f t="shared" si="180"/>
        <v>1.683456153333719E-221</v>
      </c>
      <c r="HL156" s="86">
        <f t="shared" si="161"/>
        <v>5.6333879484213669E-227</v>
      </c>
      <c r="HM156" s="86">
        <f t="shared" si="161"/>
        <v>1.2396148163662439E-207</v>
      </c>
      <c r="HN156" s="86">
        <f t="shared" si="161"/>
        <v>1.7822261760330865E-176</v>
      </c>
      <c r="HO156" s="86">
        <f t="shared" si="161"/>
        <v>2.3672956241595156E-167</v>
      </c>
      <c r="HP156" s="86">
        <f t="shared" si="161"/>
        <v>1.5356577665924198E-84</v>
      </c>
      <c r="HQ156" s="86">
        <f t="shared" si="161"/>
        <v>1.3557243820297196E-69</v>
      </c>
      <c r="HS156" s="86">
        <f t="shared" si="171"/>
        <v>5.2663050837590186E-3</v>
      </c>
      <c r="HT156" s="86">
        <f t="shared" si="171"/>
        <v>3.0304024680615819E-3</v>
      </c>
      <c r="HU156" s="86">
        <f t="shared" si="171"/>
        <v>6.0227987701630327E-4</v>
      </c>
      <c r="HV156" s="86">
        <f t="shared" si="171"/>
        <v>4.4984891925088741E-4</v>
      </c>
      <c r="HW156" s="86">
        <f t="shared" si="171"/>
        <v>1.1969595543048398E-4</v>
      </c>
      <c r="HX156" s="86">
        <f t="shared" si="171"/>
        <v>3.6014768917822123E-4</v>
      </c>
      <c r="HY156" s="86">
        <f t="shared" si="171"/>
        <v>3.8479222085362902E-4</v>
      </c>
      <c r="HZ156" s="86">
        <f t="shared" si="171"/>
        <v>1.6270445535312132E-4</v>
      </c>
      <c r="IA156" s="86">
        <f t="shared" si="171"/>
        <v>2.3619591760621718E-5</v>
      </c>
      <c r="IB156" s="86">
        <f t="shared" si="171"/>
        <v>1.4157561926976775E-3</v>
      </c>
      <c r="IC156" s="86">
        <f t="shared" si="171"/>
        <v>2.8212388486198935E-4</v>
      </c>
      <c r="ID156" s="86">
        <f t="shared" si="171"/>
        <v>1.5509839027503562E-3</v>
      </c>
      <c r="IE156" s="86">
        <f t="shared" si="171"/>
        <v>3.9329369348378796E-3</v>
      </c>
      <c r="IF156" s="86">
        <f t="shared" si="171"/>
        <v>7.794449813678854E-2</v>
      </c>
      <c r="IG156" s="86">
        <f t="shared" si="171"/>
        <v>0.13502428307375589</v>
      </c>
      <c r="II156" s="86">
        <f t="shared" si="172"/>
        <v>2.2670681461176615E-6</v>
      </c>
      <c r="IJ156" s="86">
        <f t="shared" si="172"/>
        <v>1.2160941334779888E-4</v>
      </c>
      <c r="IK156" s="86">
        <f t="shared" si="172"/>
        <v>2.0308155815334759E-5</v>
      </c>
      <c r="IL156" s="86">
        <f t="shared" si="172"/>
        <v>4.5251388540667883E-6</v>
      </c>
      <c r="IM156" s="86">
        <f t="shared" si="172"/>
        <v>8.7079450799455478E-6</v>
      </c>
      <c r="IN156" s="86">
        <f t="shared" si="172"/>
        <v>3.5084787989882404E-6</v>
      </c>
      <c r="IO156" s="86">
        <f t="shared" si="172"/>
        <v>5.5696529693849464E-7</v>
      </c>
      <c r="IP156" s="86">
        <f t="shared" si="172"/>
        <v>8.219854938233962E-6</v>
      </c>
      <c r="IQ156" s="86">
        <f t="shared" si="172"/>
        <v>1.6182916651515118E-5</v>
      </c>
      <c r="IR156" s="86">
        <f t="shared" si="172"/>
        <v>1.753183169923813E-7</v>
      </c>
      <c r="IS156" s="86">
        <f t="shared" si="172"/>
        <v>2.7746022697069608E-7</v>
      </c>
      <c r="IT156" s="86">
        <f t="shared" si="172"/>
        <v>6.8633065983912255E-8</v>
      </c>
      <c r="IU156" s="86">
        <f t="shared" si="172"/>
        <v>1.9930640018591533E-7</v>
      </c>
      <c r="IV156" s="86">
        <f t="shared" si="172"/>
        <v>2.7841509541157911E-5</v>
      </c>
      <c r="IW156" s="86">
        <f t="shared" si="172"/>
        <v>2.6210227218370555E-5</v>
      </c>
      <c r="IY156" s="86">
        <f t="shared" si="173"/>
        <v>5.2685721519051361E-3</v>
      </c>
      <c r="IZ156" s="86">
        <f t="shared" si="173"/>
        <v>3.1520118814093809E-3</v>
      </c>
      <c r="JA156" s="86">
        <f t="shared" si="173"/>
        <v>6.22588032831638E-4</v>
      </c>
      <c r="JB156" s="86">
        <f t="shared" si="173"/>
        <v>4.5437405810495418E-4</v>
      </c>
      <c r="JC156" s="86">
        <f t="shared" si="173"/>
        <v>1.2840390051042954E-4</v>
      </c>
      <c r="JD156" s="86">
        <f t="shared" si="173"/>
        <v>3.6365616797720947E-4</v>
      </c>
      <c r="JE156" s="86">
        <f t="shared" si="173"/>
        <v>3.8534918615056751E-4</v>
      </c>
      <c r="JF156" s="86">
        <f t="shared" si="173"/>
        <v>1.7092431029135528E-4</v>
      </c>
      <c r="JG156" s="86">
        <f t="shared" si="173"/>
        <v>3.9802508412136836E-5</v>
      </c>
      <c r="JH156" s="86">
        <f t="shared" si="173"/>
        <v>1.4159315110146699E-3</v>
      </c>
      <c r="JI156" s="86">
        <f t="shared" si="173"/>
        <v>2.8240134508896006E-4</v>
      </c>
      <c r="JJ156" s="86">
        <f t="shared" si="173"/>
        <v>1.5510525358163401E-3</v>
      </c>
      <c r="JK156" s="86">
        <f t="shared" si="173"/>
        <v>3.9331362412380654E-3</v>
      </c>
      <c r="JL156" s="86">
        <f t="shared" si="173"/>
        <v>7.79723396463297E-2</v>
      </c>
      <c r="JM156" s="86">
        <f t="shared" si="173"/>
        <v>0.13505049330097427</v>
      </c>
    </row>
    <row r="157" spans="2:273" x14ac:dyDescent="0.25">
      <c r="B157" s="2">
        <v>130</v>
      </c>
      <c r="C157" s="37">
        <v>75.682000000000002</v>
      </c>
      <c r="D157" s="37">
        <v>80.158000000000001</v>
      </c>
      <c r="E157" s="37">
        <v>75.625</v>
      </c>
      <c r="F157" s="37">
        <v>77.049000000000007</v>
      </c>
      <c r="G157" s="37">
        <v>79.316999999999993</v>
      </c>
      <c r="H157" s="37">
        <v>78</v>
      </c>
      <c r="I157" s="37">
        <v>79.924999999999997</v>
      </c>
      <c r="J157" s="37">
        <v>75.325000000000003</v>
      </c>
      <c r="K157" s="37">
        <v>79.146000000000001</v>
      </c>
      <c r="L157" s="37">
        <v>78.731999999999999</v>
      </c>
      <c r="M157" s="37">
        <v>82.438999999999993</v>
      </c>
      <c r="N157" s="37">
        <v>82.340999999999994</v>
      </c>
      <c r="O157" s="37">
        <v>78.224999999999994</v>
      </c>
      <c r="P157" s="37">
        <v>78.325000000000003</v>
      </c>
      <c r="Q157" s="37">
        <v>85.41</v>
      </c>
      <c r="S157" s="4">
        <f t="shared" si="174"/>
        <v>77.630101418112829</v>
      </c>
      <c r="T157" s="4">
        <f t="shared" si="174"/>
        <v>78.642939868777731</v>
      </c>
      <c r="U157" s="4">
        <f t="shared" si="174"/>
        <v>75.692769993433757</v>
      </c>
      <c r="V157" s="4">
        <f t="shared" si="174"/>
        <v>76.947222670181233</v>
      </c>
      <c r="W157" s="4">
        <f t="shared" si="174"/>
        <v>78.026081472068725</v>
      </c>
      <c r="X157" s="4">
        <f t="shared" si="174"/>
        <v>78.473570514048717</v>
      </c>
      <c r="Y157" s="4">
        <f t="shared" si="174"/>
        <v>77.370255633070414</v>
      </c>
      <c r="Z157" s="4">
        <f t="shared" si="174"/>
        <v>77.46277506302647</v>
      </c>
      <c r="AA157" s="4">
        <f t="shared" si="174"/>
        <v>78.534311672733537</v>
      </c>
      <c r="AB157" s="4">
        <f t="shared" si="174"/>
        <v>81.478304337644374</v>
      </c>
      <c r="AC157" s="4">
        <f t="shared" si="174"/>
        <v>80.147132662893895</v>
      </c>
      <c r="AD157" s="4">
        <f t="shared" si="174"/>
        <v>80.676006678981963</v>
      </c>
      <c r="AE157" s="4">
        <f t="shared" si="174"/>
        <v>82.014714957830847</v>
      </c>
      <c r="AF157" s="4">
        <f t="shared" si="174"/>
        <v>81.61704096204268</v>
      </c>
      <c r="AG157" s="4">
        <f t="shared" si="174"/>
        <v>88.888345588150102</v>
      </c>
      <c r="AI157" s="4">
        <f t="shared" si="175"/>
        <v>-1.9481014181128273</v>
      </c>
      <c r="AJ157" s="4">
        <f t="shared" si="175"/>
        <v>1.5150601312222705</v>
      </c>
      <c r="AK157" s="4">
        <f t="shared" si="175"/>
        <v>-6.7769993433756781E-2</v>
      </c>
      <c r="AL157" s="4">
        <f t="shared" si="175"/>
        <v>0.10177732981877341</v>
      </c>
      <c r="AM157" s="4">
        <f t="shared" si="175"/>
        <v>1.290918527931268</v>
      </c>
      <c r="AN157" s="4">
        <f t="shared" si="175"/>
        <v>-0.47357051404871697</v>
      </c>
      <c r="AO157" s="4">
        <f t="shared" si="175"/>
        <v>2.5547443669295831</v>
      </c>
      <c r="AP157" s="4">
        <f t="shared" si="175"/>
        <v>-2.1377750630264671</v>
      </c>
      <c r="AQ157" s="4">
        <f t="shared" si="175"/>
        <v>0.61168832726646372</v>
      </c>
      <c r="AR157" s="4">
        <f t="shared" si="175"/>
        <v>-2.746304337644375</v>
      </c>
      <c r="AS157" s="4">
        <f t="shared" si="175"/>
        <v>2.2918673371060976</v>
      </c>
      <c r="AT157" s="4">
        <f t="shared" si="175"/>
        <v>1.6649933210180308</v>
      </c>
      <c r="AU157" s="4">
        <f t="shared" si="175"/>
        <v>-3.7897149578308529</v>
      </c>
      <c r="AV157" s="4">
        <f t="shared" si="175"/>
        <v>-3.2920409620426767</v>
      </c>
      <c r="AW157" s="4">
        <f t="shared" si="175"/>
        <v>-3.4783455881501055</v>
      </c>
      <c r="AY157" s="2">
        <f t="shared" si="167"/>
        <v>77.629882497607014</v>
      </c>
      <c r="AZ157" s="2">
        <f t="shared" si="167"/>
        <v>78.636269698787785</v>
      </c>
      <c r="BA157" s="2">
        <f t="shared" si="167"/>
        <v>75.69000144115283</v>
      </c>
      <c r="BB157" s="2">
        <f t="shared" si="167"/>
        <v>76.946164347776048</v>
      </c>
      <c r="BC157" s="2">
        <f t="shared" si="167"/>
        <v>78.024155453126141</v>
      </c>
      <c r="BD157" s="2">
        <f t="shared" si="167"/>
        <v>78.472674238282849</v>
      </c>
      <c r="BE157" s="2">
        <f t="shared" si="167"/>
        <v>77.369974286958168</v>
      </c>
      <c r="BF157" s="2">
        <f t="shared" si="167"/>
        <v>77.459918693904825</v>
      </c>
      <c r="BG157" s="2">
        <f t="shared" si="167"/>
        <v>78.528201637527502</v>
      </c>
      <c r="BH157" s="2">
        <f t="shared" si="167"/>
        <v>81.47759443569214</v>
      </c>
      <c r="BI157" s="2">
        <f t="shared" si="167"/>
        <v>80.146898867725909</v>
      </c>
      <c r="BJ157" s="2">
        <f t="shared" si="167"/>
        <v>80.675151771475939</v>
      </c>
      <c r="BK157" s="2">
        <f t="shared" si="167"/>
        <v>82.011150096458834</v>
      </c>
      <c r="BL157" s="2">
        <f t="shared" si="167"/>
        <v>80.978979555118684</v>
      </c>
      <c r="BM157" s="2">
        <f t="shared" si="167"/>
        <v>84.899275926383169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75.682000000000002</v>
      </c>
      <c r="CF157" s="2">
        <f t="shared" si="168"/>
        <v>80.158000000000001</v>
      </c>
      <c r="CG157" s="2">
        <f t="shared" si="168"/>
        <v>75.625</v>
      </c>
      <c r="CH157" s="2">
        <f t="shared" si="168"/>
        <v>77.049000000000007</v>
      </c>
      <c r="CI157" s="2">
        <f t="shared" si="168"/>
        <v>79.316999999999993</v>
      </c>
      <c r="CJ157" s="2">
        <f t="shared" si="168"/>
        <v>78</v>
      </c>
      <c r="CK157" s="2">
        <f t="shared" si="168"/>
        <v>79.924999999999997</v>
      </c>
      <c r="CL157" s="2">
        <f t="shared" si="168"/>
        <v>75.325000000000003</v>
      </c>
      <c r="CM157" s="2">
        <f t="shared" si="168"/>
        <v>79.146000000000001</v>
      </c>
      <c r="CN157" s="2">
        <f t="shared" si="168"/>
        <v>78.731999999999999</v>
      </c>
      <c r="CO157" s="2">
        <f t="shared" si="168"/>
        <v>82.438999999999993</v>
      </c>
      <c r="CP157" s="2">
        <f t="shared" si="168"/>
        <v>82.340999999999994</v>
      </c>
      <c r="CQ157" s="2">
        <f t="shared" si="168"/>
        <v>78.224999999999994</v>
      </c>
      <c r="CR157" s="2" t="str">
        <f t="shared" si="168"/>
        <v/>
      </c>
      <c r="CS157" s="2" t="str">
        <f t="shared" si="168"/>
        <v/>
      </c>
      <c r="CU157" s="2">
        <f t="shared" si="197"/>
        <v>75.682000000000002</v>
      </c>
      <c r="CV157" s="2">
        <f t="shared" si="198"/>
        <v>80.158000000000001</v>
      </c>
      <c r="CW157" s="2">
        <f t="shared" si="199"/>
        <v>75.625</v>
      </c>
      <c r="CX157" s="2">
        <f t="shared" si="200"/>
        <v>77.049000000000007</v>
      </c>
      <c r="CY157" s="2">
        <f t="shared" si="201"/>
        <v>79.316999999999993</v>
      </c>
      <c r="CZ157" s="2">
        <f t="shared" si="202"/>
        <v>78</v>
      </c>
      <c r="DA157" s="2">
        <f t="shared" si="203"/>
        <v>79.924999999999997</v>
      </c>
      <c r="DB157" s="2">
        <f t="shared" si="204"/>
        <v>75.325000000000003</v>
      </c>
      <c r="DC157" s="2">
        <f t="shared" si="205"/>
        <v>79.146000000000001</v>
      </c>
      <c r="DD157" s="2">
        <f t="shared" si="206"/>
        <v>78.731999999999999</v>
      </c>
      <c r="DE157" s="2">
        <f t="shared" si="207"/>
        <v>82.438999999999993</v>
      </c>
      <c r="DF157" s="2">
        <f t="shared" si="208"/>
        <v>82.340999999999994</v>
      </c>
      <c r="DG157" s="2">
        <f t="shared" si="209"/>
        <v>78.224999999999994</v>
      </c>
      <c r="DH157" s="2" t="str">
        <f t="shared" si="210"/>
        <v/>
      </c>
      <c r="DI157" s="2" t="str">
        <f t="shared" si="211"/>
        <v/>
      </c>
      <c r="DK157" s="2">
        <f t="shared" si="176"/>
        <v>112.59962577597838</v>
      </c>
      <c r="DL157" s="2">
        <f t="shared" si="176"/>
        <v>120.40780904183535</v>
      </c>
      <c r="DM157" s="2">
        <f t="shared" si="176"/>
        <v>121.09274390243901</v>
      </c>
      <c r="DN157" s="2">
        <f t="shared" si="176"/>
        <v>117.96155749128916</v>
      </c>
      <c r="DO157" s="2">
        <f t="shared" si="176"/>
        <v>112.382582739212</v>
      </c>
      <c r="DP157" s="2">
        <f t="shared" si="176"/>
        <v>118.61307926829268</v>
      </c>
      <c r="DQ157" s="2">
        <f t="shared" si="176"/>
        <v>121.05823549257758</v>
      </c>
      <c r="DR157" s="2">
        <f t="shared" si="176"/>
        <v>127.26655870445344</v>
      </c>
      <c r="DS157" s="2">
        <f t="shared" si="176"/>
        <v>133.57912685560052</v>
      </c>
      <c r="DT157" s="2">
        <f t="shared" si="176"/>
        <v>134.94554030346137</v>
      </c>
      <c r="DU157" s="2">
        <f t="shared" si="176"/>
        <v>125.9625003829741</v>
      </c>
      <c r="DV157" s="2">
        <f t="shared" si="176"/>
        <v>117.60810942116206</v>
      </c>
      <c r="DW157" s="2">
        <f t="shared" si="176"/>
        <v>118.90967948717949</v>
      </c>
      <c r="DX157" s="2">
        <f t="shared" si="176"/>
        <v>102.93560053981105</v>
      </c>
      <c r="DY157" s="2">
        <f t="shared" si="176"/>
        <v>103.24729618189617</v>
      </c>
      <c r="EA157" s="2">
        <f t="shared" si="152"/>
        <v>77.484504979092776</v>
      </c>
      <c r="EB157" s="2">
        <f t="shared" si="152"/>
        <v>78.427929304396358</v>
      </c>
      <c r="EC157" s="2">
        <f t="shared" si="152"/>
        <v>75.481851293006017</v>
      </c>
      <c r="ED157" s="2">
        <f t="shared" si="152"/>
        <v>76.730900758518146</v>
      </c>
      <c r="EE157" s="2">
        <f t="shared" si="152"/>
        <v>77.875880739963264</v>
      </c>
      <c r="EF157" s="2">
        <f t="shared" si="152"/>
        <v>78.325335630659509</v>
      </c>
      <c r="EG157" s="2">
        <f t="shared" si="152"/>
        <v>77.140948983879596</v>
      </c>
      <c r="EH157" s="2">
        <f t="shared" si="152"/>
        <v>77.225273578849084</v>
      </c>
      <c r="EI157" s="2">
        <f t="shared" si="152"/>
        <v>78.271389497502952</v>
      </c>
      <c r="EJ157" s="2">
        <f t="shared" si="152"/>
        <v>81.368030008589386</v>
      </c>
      <c r="EK157" s="2">
        <f t="shared" si="152"/>
        <v>79.928121915001967</v>
      </c>
      <c r="EL157" s="2">
        <f t="shared" si="179"/>
        <v>80.465898769063458</v>
      </c>
      <c r="EM157" s="2">
        <f t="shared" si="135"/>
        <v>81.8849447639397</v>
      </c>
      <c r="EN157" s="2">
        <f t="shared" si="135"/>
        <v>80.992136322049404</v>
      </c>
      <c r="EO157" s="2">
        <f t="shared" si="135"/>
        <v>84.971312501013259</v>
      </c>
      <c r="EQ157" s="2">
        <f t="shared" si="177"/>
        <v>78.265055326194002</v>
      </c>
      <c r="ER157" s="2">
        <f t="shared" si="177"/>
        <v>79.364408838881673</v>
      </c>
      <c r="ES157" s="2">
        <f t="shared" si="177"/>
        <v>76.390136941259286</v>
      </c>
      <c r="ET157" s="2">
        <f t="shared" si="177"/>
        <v>77.706556982121512</v>
      </c>
      <c r="EU157" s="2">
        <f t="shared" si="177"/>
        <v>78.533898558716928</v>
      </c>
      <c r="EV157" s="2">
        <f t="shared" si="177"/>
        <v>78.978803398601428</v>
      </c>
      <c r="EW157" s="2">
        <f t="shared" si="177"/>
        <v>78.280885518736284</v>
      </c>
      <c r="EX157" s="2">
        <f t="shared" si="177"/>
        <v>78.247671613543844</v>
      </c>
      <c r="EY157" s="2">
        <f t="shared" si="177"/>
        <v>79.314872516105808</v>
      </c>
      <c r="EZ157" s="2">
        <f t="shared" si="177"/>
        <v>81.877565990049206</v>
      </c>
      <c r="FA157" s="2">
        <f t="shared" si="177"/>
        <v>81.016285618648183</v>
      </c>
      <c r="FB157" s="2">
        <f t="shared" si="177"/>
        <v>81.619183002965997</v>
      </c>
      <c r="FC157" s="2">
        <f t="shared" si="177"/>
        <v>82.563539859566632</v>
      </c>
      <c r="FD157" s="2">
        <f t="shared" si="177"/>
        <v>80.857131836002694</v>
      </c>
      <c r="FE157" s="2">
        <f t="shared" si="177"/>
        <v>84.374548232497119</v>
      </c>
      <c r="FG157" s="2">
        <f t="shared" si="178"/>
        <v>0.99975770752150217</v>
      </c>
      <c r="FH157" s="2">
        <f t="shared" si="178"/>
        <v>0.9997650066624485</v>
      </c>
      <c r="FI157" s="2">
        <f t="shared" si="178"/>
        <v>0.99974044959842467</v>
      </c>
      <c r="FJ157" s="2">
        <f t="shared" si="178"/>
        <v>0.99971639789888112</v>
      </c>
      <c r="FK157" s="2">
        <f t="shared" si="178"/>
        <v>0.99972177369294568</v>
      </c>
      <c r="FL157" s="2">
        <f t="shared" si="178"/>
        <v>0.99974305133564756</v>
      </c>
      <c r="FM157" s="2">
        <f t="shared" si="178"/>
        <v>0.99971509233357736</v>
      </c>
      <c r="FN157" s="2">
        <f t="shared" si="178"/>
        <v>0.99971056589491292</v>
      </c>
      <c r="FO157" s="2">
        <f t="shared" si="178"/>
        <v>0.99973884545738578</v>
      </c>
      <c r="FP157" s="2">
        <f t="shared" si="178"/>
        <v>0.9996862543030568</v>
      </c>
      <c r="FQ157" s="2">
        <f t="shared" si="178"/>
        <v>0.9997193091893456</v>
      </c>
      <c r="FR157" s="2">
        <f t="shared" si="178"/>
        <v>0.99968569354051284</v>
      </c>
      <c r="FS157" s="2">
        <f t="shared" si="178"/>
        <v>0.99971377754951307</v>
      </c>
      <c r="FT157" s="2">
        <f t="shared" si="178"/>
        <v>0.99972591793499754</v>
      </c>
      <c r="FU157" s="2">
        <f t="shared" si="178"/>
        <v>0.99966598216508984</v>
      </c>
      <c r="FW157" s="2">
        <f t="shared" si="169"/>
        <v>0.17534985330787453</v>
      </c>
      <c r="FX157" s="2">
        <f t="shared" si="169"/>
        <v>0.21193778938373181</v>
      </c>
      <c r="FY157" s="2">
        <f t="shared" si="169"/>
        <v>0.21613445399182091</v>
      </c>
      <c r="FZ157" s="2">
        <f t="shared" si="169"/>
        <v>0.20864981276513045</v>
      </c>
      <c r="GA157" s="2">
        <f t="shared" si="169"/>
        <v>0.21074511501779511</v>
      </c>
      <c r="GB157" s="2">
        <f t="shared" si="169"/>
        <v>0.20963042467621087</v>
      </c>
      <c r="GC157" s="2">
        <f t="shared" si="169"/>
        <v>0.18993419795163358</v>
      </c>
      <c r="GD157" s="2">
        <f t="shared" si="169"/>
        <v>0.21533830563723472</v>
      </c>
      <c r="GE157" s="2">
        <f t="shared" si="169"/>
        <v>0.23226853609584583</v>
      </c>
      <c r="GF157" s="2">
        <f t="shared" si="169"/>
        <v>0.18203761298479659</v>
      </c>
      <c r="GG157" s="2">
        <f t="shared" si="169"/>
        <v>0.1891769823088314</v>
      </c>
      <c r="GH157" s="2">
        <f t="shared" si="169"/>
        <v>0.17131853525502316</v>
      </c>
      <c r="GI157" s="2">
        <f t="shared" si="169"/>
        <v>0.17036377504497643</v>
      </c>
      <c r="GJ157" s="2">
        <f t="shared" si="169"/>
        <v>0.14200325839691277</v>
      </c>
      <c r="GK157" s="2">
        <f t="shared" si="169"/>
        <v>0.1309412832714183</v>
      </c>
      <c r="GM157" s="86">
        <f t="shared" si="170"/>
        <v>1.8201548412966584E-112</v>
      </c>
      <c r="GN157" s="86">
        <f t="shared" si="170"/>
        <v>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1.5023264676522551E-165</v>
      </c>
      <c r="HA157" s="86">
        <f t="shared" si="170"/>
        <v>4.2743096343965842E-161</v>
      </c>
      <c r="HC157" s="86">
        <f t="shared" si="181"/>
        <v>9.8937865904538969E-70</v>
      </c>
      <c r="HD157" s="86">
        <f t="shared" si="181"/>
        <v>8.7141859756396409E-170</v>
      </c>
      <c r="HE157" s="86">
        <f t="shared" si="181"/>
        <v>1.4259299433229358E-149</v>
      </c>
      <c r="HF157" s="86">
        <f t="shared" si="180"/>
        <v>2.6533321019558035E-171</v>
      </c>
      <c r="HG157" s="86">
        <f t="shared" si="180"/>
        <v>2.0473550230182567E-168</v>
      </c>
      <c r="HH157" s="86">
        <f t="shared" si="180"/>
        <v>4.0194970638491181E-265</v>
      </c>
      <c r="HI157" s="86">
        <f t="shared" si="180"/>
        <v>1.0977153228245393E-235</v>
      </c>
      <c r="HJ157" s="86">
        <f t="shared" si="180"/>
        <v>1.4775844805942093E-269</v>
      </c>
      <c r="HK157" s="86">
        <f t="shared" si="180"/>
        <v>1.5109664541450864E-230</v>
      </c>
      <c r="HL157" s="86">
        <f t="shared" si="161"/>
        <v>1.7149568334754726E-236</v>
      </c>
      <c r="HM157" s="86">
        <f t="shared" si="161"/>
        <v>3.3020875823835731E-216</v>
      </c>
      <c r="HN157" s="86">
        <f t="shared" si="161"/>
        <v>5.9538077845315262E-184</v>
      </c>
      <c r="HO157" s="86">
        <f t="shared" si="161"/>
        <v>1.9343280521677312E-174</v>
      </c>
      <c r="HP157" s="86">
        <f t="shared" si="161"/>
        <v>4.7297998988777949E-88</v>
      </c>
      <c r="HQ157" s="86">
        <f t="shared" si="161"/>
        <v>1.6358749428663339E-72</v>
      </c>
      <c r="HS157" s="86">
        <f t="shared" si="171"/>
        <v>2.0843076936797491E-3</v>
      </c>
      <c r="HT157" s="86">
        <f t="shared" si="171"/>
        <v>1.2042189655735425E-3</v>
      </c>
      <c r="HU157" s="86">
        <f t="shared" si="171"/>
        <v>1.8213940551690825E-4</v>
      </c>
      <c r="HV157" s="86">
        <f t="shared" si="171"/>
        <v>1.2564050384041866E-4</v>
      </c>
      <c r="HW157" s="86">
        <f t="shared" si="171"/>
        <v>3.0936892019682345E-5</v>
      </c>
      <c r="HX157" s="86">
        <f t="shared" si="171"/>
        <v>9.6600487425879623E-5</v>
      </c>
      <c r="HY157" s="86">
        <f t="shared" si="171"/>
        <v>1.0470864929193245E-4</v>
      </c>
      <c r="HZ157" s="86">
        <f t="shared" si="171"/>
        <v>4.1744262877948615E-5</v>
      </c>
      <c r="IA157" s="86">
        <f t="shared" si="171"/>
        <v>4.918819643317681E-6</v>
      </c>
      <c r="IB157" s="86">
        <f t="shared" si="171"/>
        <v>4.2822186426645989E-4</v>
      </c>
      <c r="IC157" s="86">
        <f t="shared" si="171"/>
        <v>7.2387330621121907E-5</v>
      </c>
      <c r="ID157" s="86">
        <f t="shared" si="171"/>
        <v>4.8080443459837431E-4</v>
      </c>
      <c r="IE157" s="86">
        <f t="shared" si="171"/>
        <v>1.4005733860196514E-3</v>
      </c>
      <c r="IF157" s="86">
        <f t="shared" si="171"/>
        <v>4.9609321691099648E-2</v>
      </c>
      <c r="IG157" s="86">
        <f t="shared" si="171"/>
        <v>9.16911191739328E-2</v>
      </c>
      <c r="II157" s="86">
        <f t="shared" si="172"/>
        <v>7.9809188757467333E-6</v>
      </c>
      <c r="IJ157" s="86">
        <f t="shared" si="172"/>
        <v>3.2077331138662048E-4</v>
      </c>
      <c r="IK157" s="86">
        <f t="shared" si="172"/>
        <v>6.820898590206731E-5</v>
      </c>
      <c r="IL157" s="86">
        <f t="shared" si="172"/>
        <v>1.7595568510404606E-5</v>
      </c>
      <c r="IM157" s="86">
        <f t="shared" si="172"/>
        <v>3.1606103511048666E-5</v>
      </c>
      <c r="IN157" s="86">
        <f t="shared" si="172"/>
        <v>1.415262563748464E-5</v>
      </c>
      <c r="IO157" s="86">
        <f t="shared" si="172"/>
        <v>2.4839494154669344E-6</v>
      </c>
      <c r="IP157" s="86">
        <f t="shared" si="172"/>
        <v>3.0801807436587479E-5</v>
      </c>
      <c r="IQ157" s="86">
        <f t="shared" si="172"/>
        <v>6.0965261773269704E-5</v>
      </c>
      <c r="IR157" s="86">
        <f t="shared" si="172"/>
        <v>8.4657634826736843E-7</v>
      </c>
      <c r="IS157" s="86">
        <f t="shared" si="172"/>
        <v>1.3327205079014742E-6</v>
      </c>
      <c r="IT157" s="86">
        <f t="shared" si="172"/>
        <v>3.4185953612044801E-7</v>
      </c>
      <c r="IU157" s="86">
        <f t="shared" si="172"/>
        <v>8.8221227705875175E-7</v>
      </c>
      <c r="IV157" s="86">
        <f t="shared" si="172"/>
        <v>6.656574213613111E-5</v>
      </c>
      <c r="IW157" s="86">
        <f t="shared" si="172"/>
        <v>6.0293833913883409E-5</v>
      </c>
      <c r="IY157" s="86">
        <f t="shared" si="173"/>
        <v>2.0922886125554958E-3</v>
      </c>
      <c r="IZ157" s="86">
        <f t="shared" si="173"/>
        <v>1.5249922769601629E-3</v>
      </c>
      <c r="JA157" s="86">
        <f t="shared" si="173"/>
        <v>2.5034839141897553E-4</v>
      </c>
      <c r="JB157" s="86">
        <f t="shared" si="173"/>
        <v>1.4323607235082326E-4</v>
      </c>
      <c r="JC157" s="86">
        <f t="shared" si="173"/>
        <v>6.2542995530731011E-5</v>
      </c>
      <c r="JD157" s="86">
        <f t="shared" si="173"/>
        <v>1.1075311306336427E-4</v>
      </c>
      <c r="JE157" s="86">
        <f t="shared" si="173"/>
        <v>1.0719259870739939E-4</v>
      </c>
      <c r="JF157" s="86">
        <f t="shared" si="173"/>
        <v>7.2546070314536088E-5</v>
      </c>
      <c r="JG157" s="86">
        <f t="shared" si="173"/>
        <v>6.5884081416587388E-5</v>
      </c>
      <c r="JH157" s="86">
        <f t="shared" si="173"/>
        <v>4.2906844061472727E-4</v>
      </c>
      <c r="JI157" s="86">
        <f t="shared" si="173"/>
        <v>7.3720051129023384E-5</v>
      </c>
      <c r="JJ157" s="86">
        <f t="shared" si="173"/>
        <v>4.8114629413449476E-4</v>
      </c>
      <c r="JK157" s="86">
        <f t="shared" si="173"/>
        <v>1.4014555982967102E-3</v>
      </c>
      <c r="JL157" s="86">
        <f t="shared" si="173"/>
        <v>4.9675887433235776E-2</v>
      </c>
      <c r="JM157" s="86">
        <f t="shared" si="173"/>
        <v>9.1751413007846686E-2</v>
      </c>
    </row>
    <row r="158" spans="2:273" x14ac:dyDescent="0.25">
      <c r="B158" s="2">
        <v>131</v>
      </c>
      <c r="C158" s="37">
        <v>77.545000000000002</v>
      </c>
      <c r="D158" s="37">
        <v>76.421000000000006</v>
      </c>
      <c r="E158" s="37">
        <v>73.325000000000003</v>
      </c>
      <c r="F158" s="37">
        <v>76.244</v>
      </c>
      <c r="G158" s="37">
        <v>74.902000000000001</v>
      </c>
      <c r="H158" s="37">
        <v>77</v>
      </c>
      <c r="I158" s="37">
        <v>77.075000000000003</v>
      </c>
      <c r="J158" s="37">
        <v>78.3</v>
      </c>
      <c r="K158" s="37">
        <v>76.537000000000006</v>
      </c>
      <c r="L158" s="37">
        <v>81.122</v>
      </c>
      <c r="M158" s="37">
        <v>79.805000000000007</v>
      </c>
      <c r="N158" s="37">
        <v>80.512</v>
      </c>
      <c r="O158" s="37">
        <v>81.924999999999997</v>
      </c>
      <c r="P158" s="37">
        <v>79.474999999999994</v>
      </c>
      <c r="Q158" s="37">
        <v>83.462000000000003</v>
      </c>
      <c r="S158" s="4">
        <f t="shared" si="174"/>
        <v>77.416717902402837</v>
      </c>
      <c r="T158" s="4">
        <f t="shared" si="174"/>
        <v>78.488017483346695</v>
      </c>
      <c r="U158" s="4">
        <f t="shared" si="174"/>
        <v>75.521679127784807</v>
      </c>
      <c r="V158" s="4">
        <f t="shared" si="174"/>
        <v>76.793206974854641</v>
      </c>
      <c r="W158" s="4">
        <f t="shared" si="174"/>
        <v>77.882923774851164</v>
      </c>
      <c r="X158" s="4">
        <f t="shared" si="174"/>
        <v>78.359049657694101</v>
      </c>
      <c r="Y158" s="4">
        <f t="shared" si="174"/>
        <v>77.213448884097915</v>
      </c>
      <c r="Z158" s="4">
        <f t="shared" si="174"/>
        <v>77.343684256322788</v>
      </c>
      <c r="AA158" s="4">
        <f t="shared" si="174"/>
        <v>78.37122546526183</v>
      </c>
      <c r="AB158" s="4">
        <f t="shared" si="174"/>
        <v>81.337772553922534</v>
      </c>
      <c r="AC158" s="4">
        <f t="shared" si="174"/>
        <v>79.996462447636972</v>
      </c>
      <c r="AD158" s="4">
        <f t="shared" si="174"/>
        <v>80.567356530081483</v>
      </c>
      <c r="AE158" s="4">
        <f t="shared" si="174"/>
        <v>81.862724812557346</v>
      </c>
      <c r="AF158" s="4">
        <f t="shared" si="174"/>
        <v>81.213845235690258</v>
      </c>
      <c r="AG158" s="4">
        <f t="shared" si="174"/>
        <v>87.04624568883095</v>
      </c>
      <c r="AI158" s="4">
        <f t="shared" si="175"/>
        <v>0.12828209759716458</v>
      </c>
      <c r="AJ158" s="4">
        <f t="shared" si="175"/>
        <v>-2.0670174833466888</v>
      </c>
      <c r="AK158" s="4">
        <f t="shared" si="175"/>
        <v>-2.1966791277848046</v>
      </c>
      <c r="AL158" s="4">
        <f t="shared" si="175"/>
        <v>-0.54920697485464132</v>
      </c>
      <c r="AM158" s="4">
        <f t="shared" si="175"/>
        <v>-2.9809237748511634</v>
      </c>
      <c r="AN158" s="4">
        <f t="shared" si="175"/>
        <v>-1.3590496576941007</v>
      </c>
      <c r="AO158" s="4">
        <f t="shared" si="175"/>
        <v>-0.13844888409791167</v>
      </c>
      <c r="AP158" s="4">
        <f t="shared" si="175"/>
        <v>0.95631574367720873</v>
      </c>
      <c r="AQ158" s="4">
        <f t="shared" si="175"/>
        <v>-1.8342254652618237</v>
      </c>
      <c r="AR158" s="4">
        <f t="shared" si="175"/>
        <v>-0.21577255392253392</v>
      </c>
      <c r="AS158" s="4">
        <f t="shared" si="175"/>
        <v>-0.19146244763696529</v>
      </c>
      <c r="AT158" s="4">
        <f t="shared" si="175"/>
        <v>-5.5356530081482447E-2</v>
      </c>
      <c r="AU158" s="4">
        <f t="shared" si="175"/>
        <v>6.2275187442651259E-2</v>
      </c>
      <c r="AV158" s="4">
        <f t="shared" si="175"/>
        <v>-1.7388452356902633</v>
      </c>
      <c r="AW158" s="4">
        <f t="shared" si="175"/>
        <v>-3.5842456888309471</v>
      </c>
      <c r="AY158" s="2">
        <f t="shared" si="167"/>
        <v>77.416037992976072</v>
      </c>
      <c r="AZ158" s="2">
        <f t="shared" si="167"/>
        <v>78.4735491027607</v>
      </c>
      <c r="BA158" s="2">
        <f t="shared" si="167"/>
        <v>75.513731519939142</v>
      </c>
      <c r="BB158" s="2">
        <f t="shared" si="167"/>
        <v>76.789819709386165</v>
      </c>
      <c r="BC158" s="2">
        <f t="shared" si="167"/>
        <v>77.876919070264279</v>
      </c>
      <c r="BD158" s="2">
        <f t="shared" si="167"/>
        <v>78.356130780034647</v>
      </c>
      <c r="BE158" s="2">
        <f t="shared" si="167"/>
        <v>77.212628126829514</v>
      </c>
      <c r="BF158" s="2">
        <f t="shared" si="167"/>
        <v>77.334566727677753</v>
      </c>
      <c r="BG158" s="2">
        <f t="shared" si="167"/>
        <v>78.351712118471866</v>
      </c>
      <c r="BH158" s="2">
        <f t="shared" si="167"/>
        <v>81.337239435737331</v>
      </c>
      <c r="BI158" s="2">
        <f t="shared" si="167"/>
        <v>79.995752424180665</v>
      </c>
      <c r="BJ158" s="2">
        <f t="shared" si="167"/>
        <v>80.566959420086221</v>
      </c>
      <c r="BK158" s="2">
        <f t="shared" si="167"/>
        <v>81.861422603370727</v>
      </c>
      <c r="BL158" s="2">
        <f t="shared" si="167"/>
        <v>80.883726847766638</v>
      </c>
      <c r="BM158" s="2">
        <f t="shared" si="167"/>
        <v>84.818306795348619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77.545000000000002</v>
      </c>
      <c r="CF158" s="2">
        <f t="shared" si="168"/>
        <v>76.421000000000006</v>
      </c>
      <c r="CG158" s="2">
        <f t="shared" si="168"/>
        <v>73.325000000000003</v>
      </c>
      <c r="CH158" s="2">
        <f t="shared" si="168"/>
        <v>76.244</v>
      </c>
      <c r="CI158" s="2">
        <f t="shared" si="168"/>
        <v>74.902000000000001</v>
      </c>
      <c r="CJ158" s="2">
        <f t="shared" si="168"/>
        <v>77</v>
      </c>
      <c r="CK158" s="2">
        <f t="shared" si="168"/>
        <v>77.075000000000003</v>
      </c>
      <c r="CL158" s="2">
        <f t="shared" si="168"/>
        <v>78.3</v>
      </c>
      <c r="CM158" s="2">
        <f t="shared" si="168"/>
        <v>76.537000000000006</v>
      </c>
      <c r="CN158" s="2">
        <f t="shared" si="168"/>
        <v>81.122</v>
      </c>
      <c r="CO158" s="2">
        <f t="shared" si="168"/>
        <v>79.805000000000007</v>
      </c>
      <c r="CP158" s="2">
        <f t="shared" si="168"/>
        <v>80.512</v>
      </c>
      <c r="CQ158" s="2">
        <f t="shared" si="168"/>
        <v>81.924999999999997</v>
      </c>
      <c r="CR158" s="2" t="str">
        <f t="shared" si="168"/>
        <v/>
      </c>
      <c r="CS158" s="2" t="str">
        <f t="shared" si="168"/>
        <v/>
      </c>
      <c r="CU158" s="2">
        <f t="shared" si="197"/>
        <v>77.545000000000002</v>
      </c>
      <c r="CV158" s="2">
        <f t="shared" si="198"/>
        <v>76.421000000000006</v>
      </c>
      <c r="CW158" s="2">
        <f t="shared" si="199"/>
        <v>73.325000000000003</v>
      </c>
      <c r="CX158" s="2">
        <f t="shared" si="200"/>
        <v>76.244</v>
      </c>
      <c r="CY158" s="2">
        <f t="shared" si="201"/>
        <v>74.902000000000001</v>
      </c>
      <c r="CZ158" s="2">
        <f t="shared" si="202"/>
        <v>77</v>
      </c>
      <c r="DA158" s="2">
        <f t="shared" si="203"/>
        <v>77.075000000000003</v>
      </c>
      <c r="DB158" s="2">
        <f t="shared" si="204"/>
        <v>78.3</v>
      </c>
      <c r="DC158" s="2">
        <f t="shared" si="205"/>
        <v>76.537000000000006</v>
      </c>
      <c r="DD158" s="2">
        <f t="shared" si="206"/>
        <v>81.122</v>
      </c>
      <c r="DE158" s="2">
        <f t="shared" si="207"/>
        <v>79.805000000000007</v>
      </c>
      <c r="DF158" s="2">
        <f t="shared" si="208"/>
        <v>80.512</v>
      </c>
      <c r="DG158" s="2">
        <f t="shared" si="209"/>
        <v>81.924999999999997</v>
      </c>
      <c r="DH158" s="2" t="str">
        <f t="shared" si="210"/>
        <v/>
      </c>
      <c r="DI158" s="2" t="str">
        <f t="shared" si="211"/>
        <v/>
      </c>
      <c r="DK158" s="2">
        <f t="shared" si="176"/>
        <v>112.7461112010796</v>
      </c>
      <c r="DL158" s="2">
        <f t="shared" si="176"/>
        <v>120.61224021592442</v>
      </c>
      <c r="DM158" s="2">
        <f t="shared" si="176"/>
        <v>121.33613977485928</v>
      </c>
      <c r="DN158" s="2">
        <f t="shared" si="176"/>
        <v>118.17831289198602</v>
      </c>
      <c r="DO158" s="2">
        <f t="shared" si="176"/>
        <v>112.52510609756096</v>
      </c>
      <c r="DP158" s="2">
        <f t="shared" si="176"/>
        <v>118.83835600375234</v>
      </c>
      <c r="DQ158" s="2">
        <f t="shared" si="176"/>
        <v>121.28599865047232</v>
      </c>
      <c r="DR158" s="2">
        <f t="shared" si="176"/>
        <v>127.56306174089069</v>
      </c>
      <c r="DS158" s="2">
        <f t="shared" si="176"/>
        <v>133.9376746288799</v>
      </c>
      <c r="DT158" s="2">
        <f t="shared" si="176"/>
        <v>135.29344381223331</v>
      </c>
      <c r="DU158" s="2">
        <f t="shared" si="176"/>
        <v>126.24191804354965</v>
      </c>
      <c r="DV158" s="2">
        <f t="shared" si="176"/>
        <v>117.77831239741766</v>
      </c>
      <c r="DW158" s="2">
        <f t="shared" si="176"/>
        <v>119.07371794871794</v>
      </c>
      <c r="DX158" s="2">
        <f t="shared" si="176"/>
        <v>103.04153171390011</v>
      </c>
      <c r="DY158" s="2">
        <f t="shared" si="176"/>
        <v>103.32120235950235</v>
      </c>
      <c r="EA158" s="2">
        <f t="shared" si="152"/>
        <v>77.254775361170019</v>
      </c>
      <c r="EB158" s="2">
        <f t="shared" si="152"/>
        <v>78.2438123240062</v>
      </c>
      <c r="EC158" s="2">
        <f t="shared" si="152"/>
        <v>75.284900424974012</v>
      </c>
      <c r="ED158" s="2">
        <f t="shared" si="152"/>
        <v>76.55332197578808</v>
      </c>
      <c r="EE158" s="2">
        <f t="shared" si="152"/>
        <v>77.713565468381006</v>
      </c>
      <c r="EF158" s="2">
        <f t="shared" si="152"/>
        <v>78.19501934971899</v>
      </c>
      <c r="EG158" s="2">
        <f t="shared" si="152"/>
        <v>76.960547660885737</v>
      </c>
      <c r="EH158" s="2">
        <f t="shared" si="152"/>
        <v>77.076972904750804</v>
      </c>
      <c r="EI158" s="2">
        <f t="shared" si="152"/>
        <v>78.070607123276744</v>
      </c>
      <c r="EJ158" s="2">
        <f t="shared" si="152"/>
        <v>81.218776026135828</v>
      </c>
      <c r="EK158" s="2">
        <f t="shared" si="152"/>
        <v>79.754970107248511</v>
      </c>
      <c r="EL158" s="2">
        <f t="shared" si="179"/>
        <v>80.336043902579704</v>
      </c>
      <c r="EM158" s="2">
        <f t="shared" si="135"/>
        <v>81.722590241629348</v>
      </c>
      <c r="EN158" s="2">
        <f t="shared" si="135"/>
        <v>80.899622598353162</v>
      </c>
      <c r="EO158" s="2">
        <f t="shared" si="135"/>
        <v>84.899724259520468</v>
      </c>
      <c r="EQ158" s="2">
        <f t="shared" si="177"/>
        <v>78.066225370413036</v>
      </c>
      <c r="ER158" s="2">
        <f t="shared" si="177"/>
        <v>79.212756198280658</v>
      </c>
      <c r="ES158" s="2">
        <f t="shared" si="177"/>
        <v>76.2236630050201</v>
      </c>
      <c r="ET158" s="2">
        <f t="shared" si="177"/>
        <v>77.559857825000563</v>
      </c>
      <c r="EU158" s="2">
        <f t="shared" si="177"/>
        <v>78.395855695285206</v>
      </c>
      <c r="EV158" s="2">
        <f t="shared" si="177"/>
        <v>78.867845860442785</v>
      </c>
      <c r="EW158" s="2">
        <f t="shared" si="177"/>
        <v>78.13682930993528</v>
      </c>
      <c r="EX158" s="2">
        <f t="shared" si="177"/>
        <v>78.13299597052756</v>
      </c>
      <c r="EY158" s="2">
        <f t="shared" si="177"/>
        <v>79.145691050764995</v>
      </c>
      <c r="EZ158" s="2">
        <f t="shared" si="177"/>
        <v>81.743819721589986</v>
      </c>
      <c r="FA158" s="2">
        <f t="shared" si="177"/>
        <v>80.878534043797401</v>
      </c>
      <c r="FB158" s="2">
        <f t="shared" si="177"/>
        <v>81.527554013360358</v>
      </c>
      <c r="FC158" s="2">
        <f t="shared" si="177"/>
        <v>82.424964869975526</v>
      </c>
      <c r="FD158" s="2">
        <f t="shared" si="177"/>
        <v>80.760099648481827</v>
      </c>
      <c r="FE158" s="2">
        <f t="shared" si="177"/>
        <v>84.285904182193747</v>
      </c>
      <c r="FG158" s="2">
        <f t="shared" si="178"/>
        <v>0.9997790219222592</v>
      </c>
      <c r="FH158" s="2">
        <f t="shared" si="178"/>
        <v>0.99978567909749194</v>
      </c>
      <c r="FI158" s="2">
        <f t="shared" si="178"/>
        <v>0.99976328181432361</v>
      </c>
      <c r="FJ158" s="2">
        <f t="shared" si="178"/>
        <v>0.99974134535527048</v>
      </c>
      <c r="FK158" s="2">
        <f t="shared" si="178"/>
        <v>0.99974624838010462</v>
      </c>
      <c r="FL158" s="2">
        <f t="shared" si="178"/>
        <v>0.99976565473471135</v>
      </c>
      <c r="FM158" s="2">
        <f t="shared" si="178"/>
        <v>0.99974015460599819</v>
      </c>
      <c r="FN158" s="2">
        <f t="shared" si="178"/>
        <v>0.99973602623624458</v>
      </c>
      <c r="FO158" s="2">
        <f t="shared" si="178"/>
        <v>0.99976181875327697</v>
      </c>
      <c r="FP158" s="2">
        <f t="shared" si="178"/>
        <v>0.99971385262413903</v>
      </c>
      <c r="FQ158" s="2">
        <f t="shared" si="178"/>
        <v>0.99974400061556712</v>
      </c>
      <c r="FR158" s="2">
        <f t="shared" si="178"/>
        <v>0.99971334117435739</v>
      </c>
      <c r="FS158" s="2">
        <f t="shared" si="178"/>
        <v>0.9997389554484194</v>
      </c>
      <c r="FT158" s="2">
        <f t="shared" si="178"/>
        <v>0.99975002815746095</v>
      </c>
      <c r="FU158" s="2">
        <f t="shared" si="178"/>
        <v>0.99969536316076257</v>
      </c>
      <c r="FW158" s="2">
        <f t="shared" si="169"/>
        <v>0.18906873237800742</v>
      </c>
      <c r="FX158" s="2">
        <f t="shared" si="169"/>
        <v>0.22772871051596461</v>
      </c>
      <c r="FY158" s="2">
        <f t="shared" si="169"/>
        <v>0.23214594804938274</v>
      </c>
      <c r="FZ158" s="2">
        <f t="shared" si="169"/>
        <v>0.22426547105838313</v>
      </c>
      <c r="GA158" s="2">
        <f t="shared" si="169"/>
        <v>0.22647271053358328</v>
      </c>
      <c r="GB158" s="2">
        <f t="shared" si="169"/>
        <v>0.22529857903811781</v>
      </c>
      <c r="GC158" s="2">
        <f t="shared" si="169"/>
        <v>0.20451114056014286</v>
      </c>
      <c r="GD158" s="2">
        <f t="shared" si="169"/>
        <v>0.23130822418155245</v>
      </c>
      <c r="GE158" s="2">
        <f t="shared" si="169"/>
        <v>0.24909544321021587</v>
      </c>
      <c r="GF158" s="2">
        <f t="shared" si="169"/>
        <v>0.19615526518202392</v>
      </c>
      <c r="GG158" s="2">
        <f t="shared" si="169"/>
        <v>0.20371042486405994</v>
      </c>
      <c r="GH158" s="2">
        <f t="shared" si="169"/>
        <v>0.18479269189426922</v>
      </c>
      <c r="GI158" s="2">
        <f t="shared" si="169"/>
        <v>0.18377949337662844</v>
      </c>
      <c r="GJ158" s="2">
        <f t="shared" si="169"/>
        <v>0.1535991349468504</v>
      </c>
      <c r="GK158" s="2">
        <f t="shared" si="169"/>
        <v>0.14178311894477422</v>
      </c>
      <c r="GM158" s="86">
        <f t="shared" si="170"/>
        <v>1.232152495829208E-115</v>
      </c>
      <c r="GN158" s="86">
        <f t="shared" si="170"/>
        <v>0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3.4002288898825981E-170</v>
      </c>
      <c r="HA158" s="86">
        <f t="shared" si="170"/>
        <v>1.1920480631228906E-165</v>
      </c>
      <c r="HC158" s="86">
        <f t="shared" si="181"/>
        <v>1.4748870805137385E-72</v>
      </c>
      <c r="HD158" s="86">
        <f t="shared" si="181"/>
        <v>7.0632058778501583E-177</v>
      </c>
      <c r="HE158" s="86">
        <f t="shared" si="181"/>
        <v>9.0946583218956048E-156</v>
      </c>
      <c r="HF158" s="86">
        <f t="shared" si="180"/>
        <v>2.1977243049941611E-178</v>
      </c>
      <c r="HG158" s="86">
        <f t="shared" si="180"/>
        <v>2.8812605500644029E-175</v>
      </c>
      <c r="HH158" s="86">
        <f t="shared" si="180"/>
        <v>8.1132108460154908E-276</v>
      </c>
      <c r="HI158" s="86">
        <f t="shared" si="180"/>
        <v>2.3968047237622646E-245</v>
      </c>
      <c r="HJ158" s="86">
        <f t="shared" si="180"/>
        <v>1.5724531172839784E-280</v>
      </c>
      <c r="HK158" s="86">
        <f t="shared" si="180"/>
        <v>8.9098430292990889E-240</v>
      </c>
      <c r="HL158" s="86">
        <f t="shared" si="161"/>
        <v>3.3179819814659243E-246</v>
      </c>
      <c r="HM158" s="86">
        <f t="shared" si="161"/>
        <v>5.8806740950174212E-225</v>
      </c>
      <c r="HN158" s="86">
        <f t="shared" si="161"/>
        <v>1.3871203534710658E-191</v>
      </c>
      <c r="HO158" s="86">
        <f t="shared" si="161"/>
        <v>1.1230603254463003E-181</v>
      </c>
      <c r="HP158" s="86">
        <f t="shared" si="161"/>
        <v>1.2322481308720893E-91</v>
      </c>
      <c r="HQ158" s="86">
        <f t="shared" si="161"/>
        <v>1.7145603714941659E-75</v>
      </c>
      <c r="HS158" s="86">
        <f t="shared" si="171"/>
        <v>7.5751263821438152E-4</v>
      </c>
      <c r="HT158" s="86">
        <f t="shared" si="171"/>
        <v>4.4350869365620302E-4</v>
      </c>
      <c r="HU158" s="86">
        <f t="shared" si="171"/>
        <v>5.0003435208930392E-5</v>
      </c>
      <c r="HV158" s="86">
        <f t="shared" si="171"/>
        <v>3.1585940603484413E-5</v>
      </c>
      <c r="HW158" s="86">
        <f t="shared" si="171"/>
        <v>7.2319960306309038E-6</v>
      </c>
      <c r="HX158" s="86">
        <f t="shared" si="171"/>
        <v>2.324551129482424E-5</v>
      </c>
      <c r="HY158" s="86">
        <f t="shared" si="171"/>
        <v>2.5597147914840968E-5</v>
      </c>
      <c r="HZ158" s="86">
        <f t="shared" si="171"/>
        <v>9.6418975612847851E-6</v>
      </c>
      <c r="IA158" s="86">
        <f t="shared" si="171"/>
        <v>9.1454794713192047E-7</v>
      </c>
      <c r="IB158" s="86">
        <f t="shared" si="171"/>
        <v>1.1607020396099023E-4</v>
      </c>
      <c r="IC158" s="86">
        <f t="shared" si="171"/>
        <v>1.6602157065947164E-5</v>
      </c>
      <c r="ID158" s="86">
        <f t="shared" si="171"/>
        <v>1.3393291107923117E-4</v>
      </c>
      <c r="IE158" s="86">
        <f t="shared" si="171"/>
        <v>4.518027401369474E-4</v>
      </c>
      <c r="IF158" s="86">
        <f t="shared" si="171"/>
        <v>3.007490179377852E-2</v>
      </c>
      <c r="IG158" s="86">
        <f t="shared" si="171"/>
        <v>5.9226347202320583E-2</v>
      </c>
      <c r="II158" s="86">
        <f t="shared" si="172"/>
        <v>2.6215524982724372E-5</v>
      </c>
      <c r="IJ158" s="86">
        <f t="shared" si="172"/>
        <v>7.9556299584114878E-4</v>
      </c>
      <c r="IK158" s="86">
        <f t="shared" si="172"/>
        <v>2.1167391141496274E-4</v>
      </c>
      <c r="IL158" s="86">
        <f t="shared" si="172"/>
        <v>6.2767376518879921E-5</v>
      </c>
      <c r="IM158" s="86">
        <f t="shared" si="172"/>
        <v>1.0564009054504878E-4</v>
      </c>
      <c r="IN158" s="86">
        <f t="shared" si="172"/>
        <v>5.2228672993164969E-5</v>
      </c>
      <c r="IO158" s="86">
        <f t="shared" si="172"/>
        <v>1.0145519418320159E-5</v>
      </c>
      <c r="IP158" s="86">
        <f t="shared" si="172"/>
        <v>1.058886353271947E-4</v>
      </c>
      <c r="IQ158" s="86">
        <f t="shared" si="172"/>
        <v>2.0925354509769068E-4</v>
      </c>
      <c r="IR158" s="86">
        <f t="shared" si="172"/>
        <v>3.7373565819317387E-6</v>
      </c>
      <c r="IS158" s="86">
        <f t="shared" si="172"/>
        <v>5.8382090882805977E-6</v>
      </c>
      <c r="IT158" s="86">
        <f t="shared" si="172"/>
        <v>1.5602786923926461E-6</v>
      </c>
      <c r="IU158" s="86">
        <f t="shared" si="172"/>
        <v>3.6029461006160896E-6</v>
      </c>
      <c r="IV158" s="86">
        <f t="shared" si="172"/>
        <v>1.5277845504651464E-4</v>
      </c>
      <c r="IW158" s="86">
        <f t="shared" si="172"/>
        <v>1.3361535547183595E-4</v>
      </c>
      <c r="IY158" s="86">
        <f t="shared" si="173"/>
        <v>7.8372816319710592E-4</v>
      </c>
      <c r="IZ158" s="86">
        <f t="shared" si="173"/>
        <v>1.2390716894973518E-3</v>
      </c>
      <c r="JA158" s="86">
        <f t="shared" si="173"/>
        <v>2.6167734662389314E-4</v>
      </c>
      <c r="JB158" s="86">
        <f t="shared" si="173"/>
        <v>9.4353317122364334E-5</v>
      </c>
      <c r="JC158" s="86">
        <f t="shared" si="173"/>
        <v>1.1287208657567968E-4</v>
      </c>
      <c r="JD158" s="86">
        <f t="shared" si="173"/>
        <v>7.5474184287989209E-5</v>
      </c>
      <c r="JE158" s="86">
        <f t="shared" si="173"/>
        <v>3.5742667333161127E-5</v>
      </c>
      <c r="JF158" s="86">
        <f t="shared" si="173"/>
        <v>1.1553053288847949E-4</v>
      </c>
      <c r="JG158" s="86">
        <f t="shared" si="173"/>
        <v>2.101680930448226E-4</v>
      </c>
      <c r="JH158" s="86">
        <f t="shared" si="173"/>
        <v>1.1980756054292197E-4</v>
      </c>
      <c r="JI158" s="86">
        <f t="shared" si="173"/>
        <v>2.2440366154227762E-5</v>
      </c>
      <c r="JJ158" s="86">
        <f t="shared" si="173"/>
        <v>1.3549318977162383E-4</v>
      </c>
      <c r="JK158" s="86">
        <f t="shared" si="173"/>
        <v>4.554056862375635E-4</v>
      </c>
      <c r="JL158" s="86">
        <f t="shared" si="173"/>
        <v>3.0227680248825033E-2</v>
      </c>
      <c r="JM158" s="86">
        <f t="shared" si="173"/>
        <v>5.9359962557792419E-2</v>
      </c>
    </row>
    <row r="159" spans="2:273" x14ac:dyDescent="0.25">
      <c r="B159" s="2">
        <v>132</v>
      </c>
      <c r="C159" s="37">
        <v>77.772999999999996</v>
      </c>
      <c r="D159" s="37">
        <v>79.974000000000004</v>
      </c>
      <c r="E159" s="37">
        <v>76.525000000000006</v>
      </c>
      <c r="F159" s="37">
        <v>76.122</v>
      </c>
      <c r="G159" s="37">
        <v>74.244</v>
      </c>
      <c r="H159" s="37">
        <v>78.224999999999994</v>
      </c>
      <c r="I159" s="37">
        <v>75.900000000000006</v>
      </c>
      <c r="J159" s="37">
        <v>77.849999999999994</v>
      </c>
      <c r="K159" s="37">
        <v>79</v>
      </c>
      <c r="L159" s="37">
        <v>83.537000000000006</v>
      </c>
      <c r="M159" s="37">
        <v>78.902000000000001</v>
      </c>
      <c r="N159" s="37">
        <v>80.146000000000001</v>
      </c>
      <c r="O159" s="37">
        <v>79.95</v>
      </c>
      <c r="P159" s="37">
        <v>81.474999999999994</v>
      </c>
      <c r="Q159" s="37">
        <v>83.744</v>
      </c>
      <c r="S159" s="4">
        <f t="shared" si="174"/>
        <v>77.205737804879249</v>
      </c>
      <c r="T159" s="4">
        <f t="shared" si="174"/>
        <v>78.344003875673408</v>
      </c>
      <c r="U159" s="4">
        <f t="shared" si="174"/>
        <v>75.360517360626815</v>
      </c>
      <c r="V159" s="4">
        <f t="shared" si="174"/>
        <v>76.645679882319911</v>
      </c>
      <c r="W159" s="4">
        <f t="shared" si="174"/>
        <v>77.748322747322064</v>
      </c>
      <c r="X159" s="4">
        <f t="shared" si="174"/>
        <v>78.249990661236652</v>
      </c>
      <c r="Y159" s="4">
        <f t="shared" si="174"/>
        <v>77.060251025439783</v>
      </c>
      <c r="Z159" s="4">
        <f t="shared" si="174"/>
        <v>77.238040889754615</v>
      </c>
      <c r="AA159" s="4">
        <f t="shared" si="174"/>
        <v>78.233775470155408</v>
      </c>
      <c r="AB159" s="4">
        <f t="shared" si="174"/>
        <v>81.199495845506405</v>
      </c>
      <c r="AC159" s="4">
        <f t="shared" si="174"/>
        <v>79.849286869801716</v>
      </c>
      <c r="AD159" s="4">
        <f t="shared" si="174"/>
        <v>80.461872883266949</v>
      </c>
      <c r="AE159" s="4">
        <f t="shared" si="174"/>
        <v>81.715044132122543</v>
      </c>
      <c r="AF159" s="4">
        <f t="shared" si="174"/>
        <v>80.979839876846199</v>
      </c>
      <c r="AG159" s="4">
        <f t="shared" si="174"/>
        <v>85.971810436624196</v>
      </c>
      <c r="AI159" s="4">
        <f t="shared" si="175"/>
        <v>0.56726219512074749</v>
      </c>
      <c r="AJ159" s="4">
        <f t="shared" si="175"/>
        <v>1.6299961243265955</v>
      </c>
      <c r="AK159" s="4">
        <f t="shared" si="175"/>
        <v>1.1644826393731904</v>
      </c>
      <c r="AL159" s="4">
        <f t="shared" si="175"/>
        <v>-0.52367988231991092</v>
      </c>
      <c r="AM159" s="4">
        <f t="shared" si="175"/>
        <v>-3.5043227473220639</v>
      </c>
      <c r="AN159" s="4">
        <f t="shared" si="175"/>
        <v>-2.4990661236657274E-2</v>
      </c>
      <c r="AO159" s="4">
        <f t="shared" si="175"/>
        <v>-1.1602510254397771</v>
      </c>
      <c r="AP159" s="4">
        <f t="shared" si="175"/>
        <v>0.61195911024537963</v>
      </c>
      <c r="AQ159" s="4">
        <f t="shared" si="175"/>
        <v>0.76622452984459244</v>
      </c>
      <c r="AR159" s="4">
        <f t="shared" si="175"/>
        <v>2.337504154493601</v>
      </c>
      <c r="AS159" s="4">
        <f t="shared" si="175"/>
        <v>-0.94728686980171517</v>
      </c>
      <c r="AT159" s="4">
        <f t="shared" si="175"/>
        <v>-0.31587288326694818</v>
      </c>
      <c r="AU159" s="4">
        <f t="shared" si="175"/>
        <v>-1.7650441321225401</v>
      </c>
      <c r="AV159" s="4">
        <f t="shared" si="175"/>
        <v>0.49516012315379498</v>
      </c>
      <c r="AW159" s="4">
        <f t="shared" si="175"/>
        <v>-2.2278104366241962</v>
      </c>
      <c r="AY159" s="2">
        <f t="shared" si="167"/>
        <v>77.203773408166356</v>
      </c>
      <c r="AZ159" s="2">
        <f t="shared" si="167"/>
        <v>78.312728374342882</v>
      </c>
      <c r="BA159" s="2">
        <f t="shared" si="167"/>
        <v>75.339295325862011</v>
      </c>
      <c r="BB159" s="2">
        <f t="shared" si="167"/>
        <v>76.635355657145524</v>
      </c>
      <c r="BC159" s="2">
        <f t="shared" si="167"/>
        <v>77.731080811199888</v>
      </c>
      <c r="BD159" s="2">
        <f t="shared" si="167"/>
        <v>78.240822010526898</v>
      </c>
      <c r="BE159" s="2">
        <f t="shared" si="167"/>
        <v>77.057408051268339</v>
      </c>
      <c r="BF159" s="2">
        <f t="shared" si="167"/>
        <v>77.211262634476242</v>
      </c>
      <c r="BG159" s="2">
        <f t="shared" si="167"/>
        <v>78.177254804306372</v>
      </c>
      <c r="BH159" s="2">
        <f t="shared" si="167"/>
        <v>81.19786641143105</v>
      </c>
      <c r="BI159" s="2">
        <f t="shared" si="167"/>
        <v>79.846658947566567</v>
      </c>
      <c r="BJ159" s="2">
        <f t="shared" si="167"/>
        <v>80.460862499770172</v>
      </c>
      <c r="BK159" s="2">
        <f t="shared" si="167"/>
        <v>81.712984204150132</v>
      </c>
      <c r="BL159" s="2">
        <f t="shared" si="167"/>
        <v>80.788297139128176</v>
      </c>
      <c r="BM159" s="2">
        <f t="shared" si="167"/>
        <v>84.736540861301719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77.772999999999996</v>
      </c>
      <c r="CF159" s="2">
        <f t="shared" si="168"/>
        <v>79.974000000000004</v>
      </c>
      <c r="CG159" s="2">
        <f t="shared" si="168"/>
        <v>76.525000000000006</v>
      </c>
      <c r="CH159" s="2">
        <f t="shared" si="168"/>
        <v>76.122</v>
      </c>
      <c r="CI159" s="2">
        <f t="shared" si="168"/>
        <v>74.244</v>
      </c>
      <c r="CJ159" s="2">
        <f t="shared" si="168"/>
        <v>78.224999999999994</v>
      </c>
      <c r="CK159" s="2">
        <f t="shared" si="168"/>
        <v>75.900000000000006</v>
      </c>
      <c r="CL159" s="2">
        <f t="shared" si="168"/>
        <v>77.849999999999994</v>
      </c>
      <c r="CM159" s="2">
        <f t="shared" si="168"/>
        <v>79</v>
      </c>
      <c r="CN159" s="2">
        <f t="shared" si="168"/>
        <v>83.537000000000006</v>
      </c>
      <c r="CO159" s="2">
        <f t="shared" si="168"/>
        <v>78.902000000000001</v>
      </c>
      <c r="CP159" s="2">
        <f t="shared" si="168"/>
        <v>80.146000000000001</v>
      </c>
      <c r="CQ159" s="2">
        <f t="shared" si="168"/>
        <v>79.95</v>
      </c>
      <c r="CR159" s="2" t="str">
        <f t="shared" si="168"/>
        <v/>
      </c>
      <c r="CS159" s="2" t="str">
        <f t="shared" si="168"/>
        <v/>
      </c>
      <c r="CU159" s="2">
        <f t="shared" si="197"/>
        <v>77.772999999999996</v>
      </c>
      <c r="CV159" s="2">
        <f t="shared" si="198"/>
        <v>79.974000000000004</v>
      </c>
      <c r="CW159" s="2">
        <f t="shared" si="199"/>
        <v>76.525000000000006</v>
      </c>
      <c r="CX159" s="2">
        <f t="shared" si="200"/>
        <v>76.122</v>
      </c>
      <c r="CY159" s="2">
        <f t="shared" si="201"/>
        <v>74.244</v>
      </c>
      <c r="CZ159" s="2">
        <f t="shared" si="202"/>
        <v>78.224999999999994</v>
      </c>
      <c r="DA159" s="2">
        <f t="shared" si="203"/>
        <v>75.900000000000006</v>
      </c>
      <c r="DB159" s="2">
        <f t="shared" si="204"/>
        <v>77.849999999999994</v>
      </c>
      <c r="DC159" s="2">
        <f t="shared" si="205"/>
        <v>79</v>
      </c>
      <c r="DD159" s="2">
        <f t="shared" si="206"/>
        <v>83.537000000000006</v>
      </c>
      <c r="DE159" s="2">
        <f t="shared" si="207"/>
        <v>78.902000000000001</v>
      </c>
      <c r="DF159" s="2">
        <f t="shared" si="208"/>
        <v>80.146000000000001</v>
      </c>
      <c r="DG159" s="2">
        <f t="shared" si="209"/>
        <v>79.95</v>
      </c>
      <c r="DH159" s="2" t="str">
        <f t="shared" si="210"/>
        <v/>
      </c>
      <c r="DI159" s="2" t="str">
        <f t="shared" si="211"/>
        <v/>
      </c>
      <c r="DK159" s="2">
        <f t="shared" si="176"/>
        <v>112.89259662618082</v>
      </c>
      <c r="DL159" s="2">
        <f t="shared" si="176"/>
        <v>120.81667139001348</v>
      </c>
      <c r="DM159" s="2">
        <f t="shared" si="176"/>
        <v>121.57953564727953</v>
      </c>
      <c r="DN159" s="2">
        <f t="shared" si="176"/>
        <v>118.39506829268289</v>
      </c>
      <c r="DO159" s="2">
        <f t="shared" si="176"/>
        <v>112.66762945590993</v>
      </c>
      <c r="DP159" s="2">
        <f t="shared" si="176"/>
        <v>119.06363273921201</v>
      </c>
      <c r="DQ159" s="2">
        <f t="shared" si="176"/>
        <v>121.51376180836705</v>
      </c>
      <c r="DR159" s="2">
        <f t="shared" si="176"/>
        <v>127.85956477732793</v>
      </c>
      <c r="DS159" s="2">
        <f t="shared" si="176"/>
        <v>134.29622240215923</v>
      </c>
      <c r="DT159" s="2">
        <f t="shared" si="176"/>
        <v>135.64134732100524</v>
      </c>
      <c r="DU159" s="2">
        <f t="shared" si="176"/>
        <v>126.52133570412521</v>
      </c>
      <c r="DV159" s="2">
        <f t="shared" si="176"/>
        <v>117.94851537367327</v>
      </c>
      <c r="DW159" s="2">
        <f t="shared" si="176"/>
        <v>119.23775641025641</v>
      </c>
      <c r="DX159" s="2">
        <f t="shared" si="176"/>
        <v>103.14746288798919</v>
      </c>
      <c r="DY159" s="2">
        <f t="shared" si="176"/>
        <v>103.39510853710853</v>
      </c>
      <c r="EA159" s="2">
        <f t="shared" si="152"/>
        <v>77.025045743247261</v>
      </c>
      <c r="EB159" s="2">
        <f t="shared" si="152"/>
        <v>78.059695343616028</v>
      </c>
      <c r="EC159" s="2">
        <f t="shared" si="152"/>
        <v>75.087949556941993</v>
      </c>
      <c r="ED159" s="2">
        <f t="shared" si="152"/>
        <v>76.375743193058028</v>
      </c>
      <c r="EE159" s="2">
        <f t="shared" si="152"/>
        <v>77.551250196798748</v>
      </c>
      <c r="EF159" s="2">
        <f t="shared" si="152"/>
        <v>78.064703068778456</v>
      </c>
      <c r="EG159" s="2">
        <f t="shared" si="152"/>
        <v>76.780146337891864</v>
      </c>
      <c r="EH159" s="2">
        <f t="shared" si="152"/>
        <v>76.928672230652523</v>
      </c>
      <c r="EI159" s="2">
        <f t="shared" si="152"/>
        <v>77.869824749050522</v>
      </c>
      <c r="EJ159" s="2">
        <f t="shared" si="152"/>
        <v>81.069522043682241</v>
      </c>
      <c r="EK159" s="2">
        <f t="shared" ref="EK159:EK190" si="212">CO$228*$B159+CO$229</f>
        <v>79.581818299495055</v>
      </c>
      <c r="EL159" s="2">
        <f t="shared" si="179"/>
        <v>80.20618903609595</v>
      </c>
      <c r="EM159" s="2">
        <f t="shared" si="179"/>
        <v>81.560235719318968</v>
      </c>
      <c r="EN159" s="2">
        <f t="shared" si="179"/>
        <v>80.807108874656919</v>
      </c>
      <c r="EO159" s="2">
        <f t="shared" si="179"/>
        <v>84.828136018027664</v>
      </c>
      <c r="EQ159" s="2">
        <f t="shared" si="177"/>
        <v>77.867395414632085</v>
      </c>
      <c r="ER159" s="2">
        <f t="shared" si="177"/>
        <v>79.061103557679616</v>
      </c>
      <c r="ES159" s="2">
        <f t="shared" si="177"/>
        <v>76.057189068780914</v>
      </c>
      <c r="ET159" s="2">
        <f t="shared" si="177"/>
        <v>77.413158667879614</v>
      </c>
      <c r="EU159" s="2">
        <f t="shared" si="177"/>
        <v>78.257812831853499</v>
      </c>
      <c r="EV159" s="2">
        <f t="shared" si="177"/>
        <v>78.756888322284127</v>
      </c>
      <c r="EW159" s="2">
        <f t="shared" si="177"/>
        <v>77.992773101134276</v>
      </c>
      <c r="EX159" s="2">
        <f t="shared" si="177"/>
        <v>78.018320327511276</v>
      </c>
      <c r="EY159" s="2">
        <f t="shared" si="177"/>
        <v>78.976509585424168</v>
      </c>
      <c r="EZ159" s="2">
        <f t="shared" si="177"/>
        <v>81.610073453130767</v>
      </c>
      <c r="FA159" s="2">
        <f t="shared" si="177"/>
        <v>80.740782468946605</v>
      </c>
      <c r="FB159" s="2">
        <f t="shared" si="177"/>
        <v>81.43592502375472</v>
      </c>
      <c r="FC159" s="2">
        <f t="shared" si="177"/>
        <v>82.286389880384434</v>
      </c>
      <c r="FD159" s="2">
        <f t="shared" si="177"/>
        <v>80.66306746096096</v>
      </c>
      <c r="FE159" s="2">
        <f t="shared" si="177"/>
        <v>84.19726013189036</v>
      </c>
      <c r="FG159" s="2">
        <f t="shared" si="178"/>
        <v>0.99979846167919462</v>
      </c>
      <c r="FH159" s="2">
        <f t="shared" si="178"/>
        <v>0.9998045333277179</v>
      </c>
      <c r="FI159" s="2">
        <f t="shared" si="178"/>
        <v>0.99978410595201228</v>
      </c>
      <c r="FJ159" s="2">
        <f t="shared" si="178"/>
        <v>0.99976409879152728</v>
      </c>
      <c r="FK159" s="2">
        <f t="shared" si="178"/>
        <v>0.99976857060493651</v>
      </c>
      <c r="FL159" s="2">
        <f t="shared" si="178"/>
        <v>0.99978627017082944</v>
      </c>
      <c r="FM159" s="2">
        <f t="shared" si="178"/>
        <v>0.99976301276573754</v>
      </c>
      <c r="FN159" s="2">
        <f t="shared" si="178"/>
        <v>0.9997592474742315</v>
      </c>
      <c r="FO159" s="2">
        <f t="shared" si="178"/>
        <v>0.99978277156872108</v>
      </c>
      <c r="FP159" s="2">
        <f t="shared" si="178"/>
        <v>0.99973902392074043</v>
      </c>
      <c r="FQ159" s="2">
        <f t="shared" si="178"/>
        <v>0.9997665205273637</v>
      </c>
      <c r="FR159" s="2">
        <f t="shared" si="178"/>
        <v>0.99973855744948559</v>
      </c>
      <c r="FS159" s="2">
        <f t="shared" si="178"/>
        <v>0.99976191907090117</v>
      </c>
      <c r="FT159" s="2">
        <f t="shared" si="178"/>
        <v>0.9997720179556483</v>
      </c>
      <c r="FU159" s="2">
        <f t="shared" si="178"/>
        <v>0.99972216045313167</v>
      </c>
      <c r="FW159" s="2">
        <f t="shared" si="169"/>
        <v>0.20359594687179861</v>
      </c>
      <c r="FX159" s="2">
        <f t="shared" si="169"/>
        <v>0.24433139599421064</v>
      </c>
      <c r="FY159" s="2">
        <f t="shared" si="169"/>
        <v>0.24896685417186026</v>
      </c>
      <c r="FZ159" s="2">
        <f t="shared" si="169"/>
        <v>0.2406943607239278</v>
      </c>
      <c r="GA159" s="2">
        <f t="shared" si="169"/>
        <v>0.24301264102237621</v>
      </c>
      <c r="GB159" s="2">
        <f t="shared" si="169"/>
        <v>0.24177956214209156</v>
      </c>
      <c r="GC159" s="2">
        <f t="shared" si="169"/>
        <v>0.21990312736834433</v>
      </c>
      <c r="GD159" s="2">
        <f t="shared" si="169"/>
        <v>0.2480880419859989</v>
      </c>
      <c r="GE159" s="2">
        <f t="shared" si="169"/>
        <v>0.26671788363718918</v>
      </c>
      <c r="GF159" s="2">
        <f t="shared" si="169"/>
        <v>0.21108524509501367</v>
      </c>
      <c r="GG159" s="2">
        <f t="shared" si="169"/>
        <v>0.21905874313803531</v>
      </c>
      <c r="GH159" s="2">
        <f t="shared" si="169"/>
        <v>0.19907200900922359</v>
      </c>
      <c r="GI159" s="2">
        <f t="shared" si="169"/>
        <v>0.19799953426964675</v>
      </c>
      <c r="GJ159" s="2">
        <f t="shared" si="169"/>
        <v>0.1659587648777858</v>
      </c>
      <c r="GK159" s="2">
        <f t="shared" si="169"/>
        <v>0.15336423230528184</v>
      </c>
      <c r="GM159" s="86">
        <f t="shared" si="170"/>
        <v>7.526247658143779E-119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6.6275419864032922E-175</v>
      </c>
      <c r="HA159" s="86">
        <f t="shared" si="170"/>
        <v>2.8681247050087963E-170</v>
      </c>
      <c r="HC159" s="86">
        <f t="shared" si="181"/>
        <v>1.9268278784376862E-75</v>
      </c>
      <c r="HD159" s="86">
        <f t="shared" si="181"/>
        <v>4.0863039801877941E-184</v>
      </c>
      <c r="HE159" s="86">
        <f t="shared" si="181"/>
        <v>4.3293998113420105E-162</v>
      </c>
      <c r="HF159" s="86">
        <f t="shared" si="180"/>
        <v>1.3042784493859778E-185</v>
      </c>
      <c r="HG159" s="86">
        <f t="shared" si="180"/>
        <v>2.9516191499993084E-182</v>
      </c>
      <c r="HH159" s="86">
        <f t="shared" si="180"/>
        <v>1.0031925147669351E-286</v>
      </c>
      <c r="HI159" s="86">
        <f t="shared" si="180"/>
        <v>3.3369582675720113E-255</v>
      </c>
      <c r="HJ159" s="86">
        <f t="shared" si="180"/>
        <v>1.0076533977289844E-291</v>
      </c>
      <c r="HK159" s="86">
        <f t="shared" si="180"/>
        <v>3.451761852963928E-249</v>
      </c>
      <c r="HL159" s="86">
        <f t="shared" si="161"/>
        <v>4.0796692414843221E-256</v>
      </c>
      <c r="HM159" s="86">
        <f t="shared" si="161"/>
        <v>7.0015699445390496E-234</v>
      </c>
      <c r="HN159" s="86">
        <f t="shared" si="161"/>
        <v>2.2537896472235159E-199</v>
      </c>
      <c r="HO159" s="86">
        <f t="shared" si="161"/>
        <v>4.6330172494512465E-189</v>
      </c>
      <c r="HP159" s="86">
        <f t="shared" si="161"/>
        <v>2.7155230552754098E-95</v>
      </c>
      <c r="HQ159" s="86">
        <f t="shared" si="161"/>
        <v>1.5608891397468272E-78</v>
      </c>
      <c r="HS159" s="86">
        <f t="shared" si="171"/>
        <v>2.5289102590784606E-4</v>
      </c>
      <c r="HT159" s="86">
        <f t="shared" si="171"/>
        <v>1.5142731541455164E-4</v>
      </c>
      <c r="HU159" s="86">
        <f t="shared" si="171"/>
        <v>1.2464901353251842E-5</v>
      </c>
      <c r="HV159" s="86">
        <f t="shared" si="171"/>
        <v>7.1492440157197571E-6</v>
      </c>
      <c r="HW159" s="86">
        <f t="shared" si="171"/>
        <v>1.5292225169769155E-6</v>
      </c>
      <c r="HX159" s="86">
        <f t="shared" si="171"/>
        <v>5.0194345154414199E-6</v>
      </c>
      <c r="HY159" s="86">
        <f t="shared" si="171"/>
        <v>5.6227621071531296E-6</v>
      </c>
      <c r="HZ159" s="86">
        <f t="shared" si="171"/>
        <v>2.0051941732006835E-6</v>
      </c>
      <c r="IA159" s="86">
        <f t="shared" si="171"/>
        <v>1.518111810803477E-7</v>
      </c>
      <c r="IB159" s="86">
        <f t="shared" si="171"/>
        <v>2.8203393885891982E-5</v>
      </c>
      <c r="IC159" s="86">
        <f t="shared" si="171"/>
        <v>3.4043396062532485E-6</v>
      </c>
      <c r="ID159" s="86">
        <f t="shared" si="171"/>
        <v>3.3536664279090507E-5</v>
      </c>
      <c r="IE159" s="86">
        <f t="shared" si="171"/>
        <v>1.3207368286443695E-4</v>
      </c>
      <c r="IF159" s="86">
        <f t="shared" si="171"/>
        <v>1.737032837322976E-2</v>
      </c>
      <c r="IG159" s="86">
        <f t="shared" si="171"/>
        <v>3.638242518063551E-2</v>
      </c>
      <c r="II159" s="86">
        <f t="shared" si="172"/>
        <v>8.0353441205192438E-5</v>
      </c>
      <c r="IJ159" s="86">
        <f t="shared" si="172"/>
        <v>1.8555290151770103E-3</v>
      </c>
      <c r="IK159" s="86">
        <f t="shared" si="172"/>
        <v>6.0703128694828226E-4</v>
      </c>
      <c r="IL159" s="86">
        <f t="shared" si="172"/>
        <v>2.0543230800546707E-4</v>
      </c>
      <c r="IM159" s="86">
        <f t="shared" si="172"/>
        <v>3.2519268667492393E-4</v>
      </c>
      <c r="IN159" s="86">
        <f t="shared" si="172"/>
        <v>1.7635112828199109E-4</v>
      </c>
      <c r="IO159" s="86">
        <f t="shared" si="172"/>
        <v>3.7952741423293086E-5</v>
      </c>
      <c r="IP159" s="86">
        <f t="shared" si="172"/>
        <v>3.3399400760506491E-4</v>
      </c>
      <c r="IQ159" s="86">
        <f t="shared" si="172"/>
        <v>6.544965294181679E-4</v>
      </c>
      <c r="IR159" s="86">
        <f t="shared" si="172"/>
        <v>1.5084622771439041E-5</v>
      </c>
      <c r="IS159" s="86">
        <f t="shared" si="172"/>
        <v>2.332590971624709E-5</v>
      </c>
      <c r="IT159" s="86">
        <f t="shared" si="172"/>
        <v>6.5253368193728036E-6</v>
      </c>
      <c r="IU159" s="86">
        <f t="shared" si="172"/>
        <v>1.3576423249906157E-5</v>
      </c>
      <c r="IV159" s="86">
        <f t="shared" si="172"/>
        <v>3.3659863959174406E-4</v>
      </c>
      <c r="IW159" s="86">
        <f t="shared" si="172"/>
        <v>2.8524815020248743E-4</v>
      </c>
      <c r="IY159" s="86">
        <f t="shared" si="173"/>
        <v>3.3324446711303847E-4</v>
      </c>
      <c r="IZ159" s="86">
        <f t="shared" si="173"/>
        <v>2.0069563305915618E-3</v>
      </c>
      <c r="JA159" s="86">
        <f t="shared" si="173"/>
        <v>6.1949618830153407E-4</v>
      </c>
      <c r="JB159" s="86">
        <f t="shared" si="173"/>
        <v>2.1258155202118683E-4</v>
      </c>
      <c r="JC159" s="86">
        <f t="shared" si="173"/>
        <v>3.2672190919190083E-4</v>
      </c>
      <c r="JD159" s="86">
        <f t="shared" si="173"/>
        <v>1.813705627974325E-4</v>
      </c>
      <c r="JE159" s="86">
        <f t="shared" si="173"/>
        <v>4.3575503530446216E-5</v>
      </c>
      <c r="JF159" s="86">
        <f t="shared" si="173"/>
        <v>3.3599920177826561E-4</v>
      </c>
      <c r="JG159" s="86">
        <f t="shared" si="173"/>
        <v>6.5464834059924821E-4</v>
      </c>
      <c r="JH159" s="86">
        <f t="shared" si="173"/>
        <v>4.3288016657331021E-5</v>
      </c>
      <c r="JI159" s="86">
        <f t="shared" si="173"/>
        <v>2.6730249322500338E-5</v>
      </c>
      <c r="JJ159" s="86">
        <f t="shared" si="173"/>
        <v>4.0062001098463311E-5</v>
      </c>
      <c r="JK159" s="86">
        <f t="shared" si="173"/>
        <v>1.456501061143431E-4</v>
      </c>
      <c r="JL159" s="86">
        <f t="shared" si="173"/>
        <v>1.7706927012821505E-2</v>
      </c>
      <c r="JM159" s="86">
        <f t="shared" si="173"/>
        <v>3.6667673330837994E-2</v>
      </c>
    </row>
    <row r="160" spans="2:273" x14ac:dyDescent="0.25">
      <c r="B160" s="2">
        <v>133</v>
      </c>
      <c r="C160" s="37">
        <v>76</v>
      </c>
      <c r="D160" s="37">
        <v>78.421000000000006</v>
      </c>
      <c r="E160" s="37">
        <v>75.849999999999994</v>
      </c>
      <c r="F160" s="37">
        <v>78.706999999999994</v>
      </c>
      <c r="G160" s="37">
        <v>78.340999999999994</v>
      </c>
      <c r="H160" s="37">
        <v>81</v>
      </c>
      <c r="I160" s="37">
        <v>74.599999999999994</v>
      </c>
      <c r="J160" s="37">
        <v>76.75</v>
      </c>
      <c r="K160" s="37">
        <v>81.171000000000006</v>
      </c>
      <c r="L160" s="37">
        <v>81.415000000000006</v>
      </c>
      <c r="M160" s="37">
        <v>80.634</v>
      </c>
      <c r="N160" s="37">
        <v>80.072999999999993</v>
      </c>
      <c r="O160" s="37">
        <v>78.625</v>
      </c>
      <c r="P160" s="37">
        <v>80.7</v>
      </c>
      <c r="Q160" s="37">
        <v>82.769000000000005</v>
      </c>
      <c r="S160" s="4">
        <f t="shared" si="174"/>
        <v>76.998444081868755</v>
      </c>
      <c r="T160" s="4">
        <f t="shared" si="174"/>
        <v>78.217663003767655</v>
      </c>
      <c r="U160" s="4">
        <f t="shared" si="174"/>
        <v>75.218911183491798</v>
      </c>
      <c r="V160" s="4">
        <f t="shared" si="174"/>
        <v>76.511633518745725</v>
      </c>
      <c r="W160" s="4">
        <f t="shared" si="174"/>
        <v>77.632089963300317</v>
      </c>
      <c r="X160" s="4">
        <f t="shared" si="174"/>
        <v>78.153082409558607</v>
      </c>
      <c r="Y160" s="4">
        <f t="shared" si="174"/>
        <v>76.913492659417386</v>
      </c>
      <c r="Z160" s="4">
        <f t="shared" si="174"/>
        <v>77.161914042470315</v>
      </c>
      <c r="AA160" s="4">
        <f t="shared" si="174"/>
        <v>78.153256296823528</v>
      </c>
      <c r="AB160" s="4">
        <f t="shared" si="174"/>
        <v>81.065082070299042</v>
      </c>
      <c r="AC160" s="4">
        <f t="shared" si="174"/>
        <v>79.708641956873748</v>
      </c>
      <c r="AD160" s="4">
        <f t="shared" si="174"/>
        <v>80.360513851831243</v>
      </c>
      <c r="AE160" s="4">
        <f t="shared" si="174"/>
        <v>81.572160842219503</v>
      </c>
      <c r="AF160" s="4">
        <f t="shared" si="174"/>
        <v>80.856956500437093</v>
      </c>
      <c r="AG160" s="4">
        <f t="shared" si="174"/>
        <v>85.423755563215437</v>
      </c>
      <c r="AI160" s="4">
        <f t="shared" si="175"/>
        <v>-0.99844408186875455</v>
      </c>
      <c r="AJ160" s="4">
        <f t="shared" si="175"/>
        <v>0.20333699623235191</v>
      </c>
      <c r="AK160" s="4">
        <f t="shared" si="175"/>
        <v>0.63108881650819626</v>
      </c>
      <c r="AL160" s="4">
        <f t="shared" si="175"/>
        <v>2.1953664812542684</v>
      </c>
      <c r="AM160" s="4">
        <f t="shared" si="175"/>
        <v>0.70891003669967745</v>
      </c>
      <c r="AN160" s="4">
        <f t="shared" si="175"/>
        <v>2.846917590441393</v>
      </c>
      <c r="AO160" s="4">
        <f t="shared" si="175"/>
        <v>-2.3134926594173919</v>
      </c>
      <c r="AP160" s="4">
        <f t="shared" si="175"/>
        <v>-0.41191404247031471</v>
      </c>
      <c r="AQ160" s="4">
        <f t="shared" si="175"/>
        <v>3.0177437031764782</v>
      </c>
      <c r="AR160" s="4">
        <f t="shared" si="175"/>
        <v>0.34991792970096469</v>
      </c>
      <c r="AS160" s="4">
        <f t="shared" si="175"/>
        <v>0.92535804312625203</v>
      </c>
      <c r="AT160" s="4">
        <f t="shared" si="175"/>
        <v>-0.28751385183124967</v>
      </c>
      <c r="AU160" s="4">
        <f t="shared" si="175"/>
        <v>-2.9471608422195033</v>
      </c>
      <c r="AV160" s="4">
        <f t="shared" si="175"/>
        <v>-0.15695650043709009</v>
      </c>
      <c r="AW160" s="4">
        <f t="shared" si="175"/>
        <v>-2.6547555632154314</v>
      </c>
      <c r="AY160" s="2">
        <f t="shared" si="167"/>
        <v>76.993165506237986</v>
      </c>
      <c r="AZ160" s="2">
        <f t="shared" si="167"/>
        <v>78.153869835523807</v>
      </c>
      <c r="BA160" s="2">
        <f t="shared" si="167"/>
        <v>75.166747490317888</v>
      </c>
      <c r="BB160" s="2">
        <f t="shared" si="167"/>
        <v>76.482831396439593</v>
      </c>
      <c r="BC160" s="2">
        <f t="shared" si="167"/>
        <v>77.586687089696454</v>
      </c>
      <c r="BD160" s="2">
        <f t="shared" si="167"/>
        <v>78.126782645010749</v>
      </c>
      <c r="BE160" s="2">
        <f t="shared" si="167"/>
        <v>76.9043963270056</v>
      </c>
      <c r="BF160" s="2">
        <f t="shared" si="167"/>
        <v>77.090066013918133</v>
      </c>
      <c r="BG160" s="2">
        <f t="shared" si="167"/>
        <v>78.004873123898292</v>
      </c>
      <c r="BH160" s="2">
        <f t="shared" si="167"/>
        <v>81.059506904200731</v>
      </c>
      <c r="BI160" s="2">
        <f t="shared" si="167"/>
        <v>79.699698792889123</v>
      </c>
      <c r="BJ160" s="2">
        <f t="shared" si="167"/>
        <v>80.35695800011591</v>
      </c>
      <c r="BK160" s="2">
        <f t="shared" si="167"/>
        <v>81.565893639449257</v>
      </c>
      <c r="BL160" s="2">
        <f t="shared" si="167"/>
        <v>80.692674116005975</v>
      </c>
      <c r="BM160" s="2">
        <f t="shared" si="167"/>
        <v>84.653921600990031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76</v>
      </c>
      <c r="CF160" s="2">
        <f t="shared" si="168"/>
        <v>78.421000000000006</v>
      </c>
      <c r="CG160" s="2">
        <f t="shared" si="168"/>
        <v>75.849999999999994</v>
      </c>
      <c r="CH160" s="2">
        <f t="shared" si="168"/>
        <v>78.706999999999994</v>
      </c>
      <c r="CI160" s="2">
        <f t="shared" si="168"/>
        <v>78.340999999999994</v>
      </c>
      <c r="CJ160" s="2">
        <f t="shared" si="168"/>
        <v>81</v>
      </c>
      <c r="CK160" s="2">
        <f t="shared" si="168"/>
        <v>74.599999999999994</v>
      </c>
      <c r="CL160" s="2">
        <f t="shared" si="168"/>
        <v>76.75</v>
      </c>
      <c r="CM160" s="2">
        <f t="shared" si="168"/>
        <v>81.171000000000006</v>
      </c>
      <c r="CN160" s="2">
        <f t="shared" si="168"/>
        <v>81.415000000000006</v>
      </c>
      <c r="CO160" s="2">
        <f t="shared" si="168"/>
        <v>80.634</v>
      </c>
      <c r="CP160" s="2">
        <f t="shared" si="168"/>
        <v>80.072999999999993</v>
      </c>
      <c r="CQ160" s="2">
        <f t="shared" si="168"/>
        <v>78.625</v>
      </c>
      <c r="CR160" s="2" t="str">
        <f t="shared" si="168"/>
        <v/>
      </c>
      <c r="CS160" s="2" t="str">
        <f t="shared" si="168"/>
        <v/>
      </c>
      <c r="CU160" s="2">
        <f t="shared" si="197"/>
        <v>76</v>
      </c>
      <c r="CV160" s="2">
        <f t="shared" si="198"/>
        <v>78.421000000000006</v>
      </c>
      <c r="CW160" s="2">
        <f t="shared" si="199"/>
        <v>75.849999999999994</v>
      </c>
      <c r="CX160" s="2">
        <f t="shared" si="200"/>
        <v>78.706999999999994</v>
      </c>
      <c r="CY160" s="2">
        <f t="shared" si="201"/>
        <v>78.340999999999994</v>
      </c>
      <c r="CZ160" s="2">
        <f t="shared" si="202"/>
        <v>81</v>
      </c>
      <c r="DA160" s="2">
        <f t="shared" si="203"/>
        <v>74.599999999999994</v>
      </c>
      <c r="DB160" s="2">
        <f t="shared" si="204"/>
        <v>76.75</v>
      </c>
      <c r="DC160" s="2">
        <f t="shared" si="205"/>
        <v>81.171000000000006</v>
      </c>
      <c r="DD160" s="2">
        <f t="shared" si="206"/>
        <v>81.415000000000006</v>
      </c>
      <c r="DE160" s="2">
        <f t="shared" si="207"/>
        <v>80.634</v>
      </c>
      <c r="DF160" s="2">
        <f t="shared" si="208"/>
        <v>80.072999999999993</v>
      </c>
      <c r="DG160" s="2">
        <f t="shared" si="209"/>
        <v>78.625</v>
      </c>
      <c r="DH160" s="2" t="str">
        <f t="shared" si="210"/>
        <v/>
      </c>
      <c r="DI160" s="2" t="str">
        <f t="shared" si="211"/>
        <v/>
      </c>
      <c r="DK160" s="2">
        <f t="shared" si="176"/>
        <v>113.03908205128202</v>
      </c>
      <c r="DL160" s="2">
        <f t="shared" si="176"/>
        <v>121.02110256410256</v>
      </c>
      <c r="DM160" s="2">
        <f t="shared" si="176"/>
        <v>121.82293151969981</v>
      </c>
      <c r="DN160" s="2">
        <f t="shared" si="176"/>
        <v>118.61182369337976</v>
      </c>
      <c r="DO160" s="2">
        <f t="shared" si="176"/>
        <v>112.8101528142589</v>
      </c>
      <c r="DP160" s="2">
        <f t="shared" si="176"/>
        <v>119.28890947467167</v>
      </c>
      <c r="DQ160" s="2">
        <f t="shared" si="176"/>
        <v>121.74152496626179</v>
      </c>
      <c r="DR160" s="2">
        <f t="shared" si="176"/>
        <v>128.15606781376519</v>
      </c>
      <c r="DS160" s="2">
        <f t="shared" si="176"/>
        <v>134.65477017543859</v>
      </c>
      <c r="DT160" s="2">
        <f t="shared" si="176"/>
        <v>135.98925082977718</v>
      </c>
      <c r="DU160" s="2">
        <f t="shared" si="176"/>
        <v>126.80075336470077</v>
      </c>
      <c r="DV160" s="2">
        <f t="shared" si="176"/>
        <v>118.11871834992888</v>
      </c>
      <c r="DW160" s="2">
        <f t="shared" si="176"/>
        <v>119.40179487179486</v>
      </c>
      <c r="DX160" s="2">
        <f t="shared" si="176"/>
        <v>103.25339406207826</v>
      </c>
      <c r="DY160" s="2">
        <f t="shared" si="176"/>
        <v>103.4690147147147</v>
      </c>
      <c r="EA160" s="2">
        <f t="shared" ref="EA160:EJ185" si="213">CE$228*$B160+CE$229</f>
        <v>76.795316125324518</v>
      </c>
      <c r="EB160" s="2">
        <f t="shared" si="213"/>
        <v>77.875578363225856</v>
      </c>
      <c r="EC160" s="2">
        <f t="shared" si="213"/>
        <v>74.890998688909988</v>
      </c>
      <c r="ED160" s="2">
        <f t="shared" si="213"/>
        <v>76.198164410327962</v>
      </c>
      <c r="EE160" s="2">
        <f t="shared" si="213"/>
        <v>77.388934925216475</v>
      </c>
      <c r="EF160" s="2">
        <f t="shared" si="213"/>
        <v>77.934386787837923</v>
      </c>
      <c r="EG160" s="2">
        <f t="shared" si="213"/>
        <v>76.599745014898005</v>
      </c>
      <c r="EH160" s="2">
        <f t="shared" si="213"/>
        <v>76.780371556554243</v>
      </c>
      <c r="EI160" s="2">
        <f t="shared" si="213"/>
        <v>77.669042374824301</v>
      </c>
      <c r="EJ160" s="2">
        <f t="shared" si="213"/>
        <v>80.920268061228668</v>
      </c>
      <c r="EK160" s="2">
        <f t="shared" si="212"/>
        <v>79.408666491741599</v>
      </c>
      <c r="EL160" s="2">
        <f t="shared" si="179"/>
        <v>80.076334169612196</v>
      </c>
      <c r="EM160" s="2">
        <f t="shared" si="179"/>
        <v>81.397881197008601</v>
      </c>
      <c r="EN160" s="2">
        <f t="shared" si="179"/>
        <v>80.714595150960662</v>
      </c>
      <c r="EO160" s="2">
        <f t="shared" si="179"/>
        <v>84.756547776534873</v>
      </c>
      <c r="EQ160" s="2">
        <f t="shared" si="177"/>
        <v>77.668565458851134</v>
      </c>
      <c r="ER160" s="2">
        <f t="shared" si="177"/>
        <v>78.909450917078587</v>
      </c>
      <c r="ES160" s="2">
        <f t="shared" si="177"/>
        <v>75.890715132541729</v>
      </c>
      <c r="ET160" s="2">
        <f t="shared" si="177"/>
        <v>77.266459510758665</v>
      </c>
      <c r="EU160" s="2">
        <f t="shared" si="177"/>
        <v>78.119769968421792</v>
      </c>
      <c r="EV160" s="2">
        <f t="shared" si="177"/>
        <v>78.645930784125468</v>
      </c>
      <c r="EW160" s="2">
        <f t="shared" si="177"/>
        <v>77.848716892333286</v>
      </c>
      <c r="EX160" s="2">
        <f t="shared" si="177"/>
        <v>77.903644684494978</v>
      </c>
      <c r="EY160" s="2">
        <f t="shared" si="177"/>
        <v>78.807328120083355</v>
      </c>
      <c r="EZ160" s="2">
        <f t="shared" si="177"/>
        <v>81.476327184671547</v>
      </c>
      <c r="FA160" s="2">
        <f t="shared" si="177"/>
        <v>80.603030894095838</v>
      </c>
      <c r="FB160" s="2">
        <f t="shared" si="177"/>
        <v>81.344296034149082</v>
      </c>
      <c r="FC160" s="2">
        <f t="shared" si="177"/>
        <v>82.147814890793327</v>
      </c>
      <c r="FD160" s="2">
        <f t="shared" si="177"/>
        <v>80.566035273440093</v>
      </c>
      <c r="FE160" s="2">
        <f t="shared" si="177"/>
        <v>84.108616081586987</v>
      </c>
      <c r="FG160" s="2">
        <f t="shared" si="178"/>
        <v>0.99981619160737123</v>
      </c>
      <c r="FH160" s="2">
        <f t="shared" si="178"/>
        <v>0.99982172921007584</v>
      </c>
      <c r="FI160" s="2">
        <f t="shared" si="178"/>
        <v>0.99980309854767657</v>
      </c>
      <c r="FJ160" s="2">
        <f t="shared" si="178"/>
        <v>0.99978485107506343</v>
      </c>
      <c r="FK160" s="2">
        <f t="shared" si="178"/>
        <v>0.99978892958507093</v>
      </c>
      <c r="FL160" s="2">
        <f t="shared" si="178"/>
        <v>0.99980507241331251</v>
      </c>
      <c r="FM160" s="2">
        <f t="shared" si="178"/>
        <v>0.99978386056655766</v>
      </c>
      <c r="FN160" s="2">
        <f t="shared" si="178"/>
        <v>0.99978042643553544</v>
      </c>
      <c r="FO160" s="2">
        <f t="shared" si="178"/>
        <v>0.99980188152927096</v>
      </c>
      <c r="FP160" s="2">
        <f t="shared" si="178"/>
        <v>0.99976198152126861</v>
      </c>
      <c r="FQ160" s="2">
        <f t="shared" si="178"/>
        <v>0.99978705981561733</v>
      </c>
      <c r="FR160" s="2">
        <f t="shared" si="178"/>
        <v>0.99976155607487149</v>
      </c>
      <c r="FS160" s="2">
        <f t="shared" si="178"/>
        <v>0.99978286306331587</v>
      </c>
      <c r="FT160" s="2">
        <f t="shared" si="178"/>
        <v>0.99979207373338252</v>
      </c>
      <c r="FU160" s="2">
        <f t="shared" si="178"/>
        <v>0.99974660112684532</v>
      </c>
      <c r="FW160" s="2">
        <f t="shared" si="169"/>
        <v>0.21893801141958485</v>
      </c>
      <c r="FX160" s="2">
        <f t="shared" si="169"/>
        <v>0.26173427721683939</v>
      </c>
      <c r="FY160" s="2">
        <f t="shared" si="169"/>
        <v>0.26658342710160016</v>
      </c>
      <c r="FZ160" s="2">
        <f t="shared" si="169"/>
        <v>0.2579266092329463</v>
      </c>
      <c r="GA160" s="2">
        <f t="shared" si="169"/>
        <v>0.26035395414036799</v>
      </c>
      <c r="GB160" s="2">
        <f t="shared" si="169"/>
        <v>0.25906299656610371</v>
      </c>
      <c r="GC160" s="2">
        <f t="shared" si="169"/>
        <v>0.23610971447162121</v>
      </c>
      <c r="GD160" s="2">
        <f t="shared" si="169"/>
        <v>0.26566442763294368</v>
      </c>
      <c r="GE160" s="2">
        <f t="shared" si="169"/>
        <v>0.2851136677942836</v>
      </c>
      <c r="GF160" s="2">
        <f t="shared" si="169"/>
        <v>0.22683092885384432</v>
      </c>
      <c r="GG160" s="2">
        <f t="shared" si="169"/>
        <v>0.2352218643462092</v>
      </c>
      <c r="GH160" s="2">
        <f t="shared" si="169"/>
        <v>0.21416484414354725</v>
      </c>
      <c r="GI160" s="2">
        <f t="shared" si="169"/>
        <v>0.21303268591256955</v>
      </c>
      <c r="GJ160" s="2">
        <f t="shared" si="169"/>
        <v>0.17910248520918345</v>
      </c>
      <c r="GK160" s="2">
        <f t="shared" si="169"/>
        <v>0.16570866098709741</v>
      </c>
      <c r="GM160" s="86">
        <f t="shared" si="170"/>
        <v>4.1480899437766826E-122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1.1124873133396E-179</v>
      </c>
      <c r="HA160" s="86">
        <f t="shared" si="170"/>
        <v>5.9535562916443911E-175</v>
      </c>
      <c r="HC160" s="86">
        <f t="shared" si="181"/>
        <v>2.2060141062971478E-78</v>
      </c>
      <c r="HD160" s="86">
        <f t="shared" si="181"/>
        <v>1.6873535605929033E-191</v>
      </c>
      <c r="HE160" s="86">
        <f t="shared" si="181"/>
        <v>1.5382081655796902E-168</v>
      </c>
      <c r="HF160" s="86">
        <f t="shared" si="180"/>
        <v>5.5459505590139172E-193</v>
      </c>
      <c r="HG160" s="86">
        <f t="shared" si="180"/>
        <v>2.2009992245539005E-189</v>
      </c>
      <c r="HH160" s="86">
        <f t="shared" si="180"/>
        <v>7.5987096649736599E-298</v>
      </c>
      <c r="HI160" s="86">
        <f t="shared" si="180"/>
        <v>2.9623567415371211E-265</v>
      </c>
      <c r="HJ160" s="86">
        <f t="shared" si="180"/>
        <v>3.8881779159086084E-303</v>
      </c>
      <c r="HK160" s="86">
        <f t="shared" si="180"/>
        <v>8.7853858742152306E-259</v>
      </c>
      <c r="HL160" s="86">
        <f t="shared" si="161"/>
        <v>3.1878597591483005E-266</v>
      </c>
      <c r="HM160" s="86">
        <f t="shared" si="161"/>
        <v>5.5729743761338203E-243</v>
      </c>
      <c r="HN160" s="86">
        <f t="shared" si="161"/>
        <v>2.5537919299182916E-207</v>
      </c>
      <c r="HO160" s="86">
        <f t="shared" si="161"/>
        <v>1.3580182927228616E-196</v>
      </c>
      <c r="HP160" s="86">
        <f t="shared" si="161"/>
        <v>5.0617653845153043E-99</v>
      </c>
      <c r="HQ160" s="86">
        <f t="shared" si="161"/>
        <v>1.2342438448074826E-81</v>
      </c>
      <c r="HS160" s="86">
        <f t="shared" si="171"/>
        <v>7.7574012654273869E-5</v>
      </c>
      <c r="HT160" s="86">
        <f t="shared" si="171"/>
        <v>4.7940814756871127E-5</v>
      </c>
      <c r="HU160" s="86">
        <f t="shared" si="171"/>
        <v>2.8218254095861125E-6</v>
      </c>
      <c r="HV160" s="86">
        <f t="shared" si="171"/>
        <v>1.4570643315159465E-6</v>
      </c>
      <c r="HW160" s="86">
        <f t="shared" si="171"/>
        <v>2.9249590661333849E-7</v>
      </c>
      <c r="HX160" s="86">
        <f t="shared" si="171"/>
        <v>9.7267532364571013E-7</v>
      </c>
      <c r="HY160" s="86">
        <f t="shared" si="171"/>
        <v>1.1099439845086491E-6</v>
      </c>
      <c r="HZ160" s="86">
        <f t="shared" si="171"/>
        <v>3.7548443187518399E-7</v>
      </c>
      <c r="IA160" s="86">
        <f t="shared" si="171"/>
        <v>2.2496242929383002E-8</v>
      </c>
      <c r="IB160" s="86">
        <f t="shared" si="171"/>
        <v>6.1448867151824844E-6</v>
      </c>
      <c r="IC160" s="86">
        <f t="shared" si="171"/>
        <v>6.2416467355726124E-7</v>
      </c>
      <c r="ID160" s="86">
        <f t="shared" si="171"/>
        <v>7.5504257376571877E-6</v>
      </c>
      <c r="IE160" s="86">
        <f t="shared" si="171"/>
        <v>3.4998139797462058E-5</v>
      </c>
      <c r="IF160" s="86">
        <f t="shared" si="171"/>
        <v>9.5607549247050776E-3</v>
      </c>
      <c r="IG160" s="86">
        <f t="shared" si="171"/>
        <v>2.1253156780673126E-2</v>
      </c>
      <c r="II160" s="86">
        <f t="shared" si="172"/>
        <v>2.2984073322272882E-4</v>
      </c>
      <c r="IJ160" s="86">
        <f t="shared" si="172"/>
        <v>4.0707431487569399E-3</v>
      </c>
      <c r="IK160" s="86">
        <f t="shared" si="172"/>
        <v>1.6090344524939979E-3</v>
      </c>
      <c r="IL160" s="86">
        <f t="shared" si="172"/>
        <v>6.1699019497287171E-4</v>
      </c>
      <c r="IM160" s="86">
        <f t="shared" si="172"/>
        <v>9.221157426071606E-4</v>
      </c>
      <c r="IN160" s="86">
        <f t="shared" si="172"/>
        <v>5.4489718940742998E-4</v>
      </c>
      <c r="IO160" s="86">
        <f t="shared" si="172"/>
        <v>1.3004292856721785E-4</v>
      </c>
      <c r="IP160" s="86">
        <f t="shared" si="172"/>
        <v>9.6678205233910214E-4</v>
      </c>
      <c r="IQ160" s="86">
        <f t="shared" si="172"/>
        <v>1.8659748444928772E-3</v>
      </c>
      <c r="IR160" s="86">
        <f t="shared" si="172"/>
        <v>5.5667449903450114E-5</v>
      </c>
      <c r="IS160" s="86">
        <f t="shared" si="172"/>
        <v>8.5005727606922741E-5</v>
      </c>
      <c r="IT160" s="86">
        <f t="shared" si="172"/>
        <v>2.5007253358214646E-5</v>
      </c>
      <c r="IU160" s="86">
        <f t="shared" si="172"/>
        <v>4.7203780472000493E-5</v>
      </c>
      <c r="IV160" s="86">
        <f t="shared" si="172"/>
        <v>7.118502752139303E-4</v>
      </c>
      <c r="IW160" s="86">
        <f t="shared" si="172"/>
        <v>5.8664847298716186E-4</v>
      </c>
      <c r="IY160" s="86">
        <f t="shared" si="173"/>
        <v>3.0741474587700268E-4</v>
      </c>
      <c r="IZ160" s="86">
        <f t="shared" si="173"/>
        <v>4.118683963513811E-3</v>
      </c>
      <c r="JA160" s="86">
        <f t="shared" si="173"/>
        <v>1.6118562779035839E-3</v>
      </c>
      <c r="JB160" s="86">
        <f t="shared" si="173"/>
        <v>6.1844725930438769E-4</v>
      </c>
      <c r="JC160" s="86">
        <f t="shared" si="173"/>
        <v>9.2240823851377394E-4</v>
      </c>
      <c r="JD160" s="86">
        <f t="shared" si="173"/>
        <v>5.4586986473107574E-4</v>
      </c>
      <c r="JE160" s="86">
        <f t="shared" si="173"/>
        <v>1.311528725517265E-4</v>
      </c>
      <c r="JF160" s="86">
        <f t="shared" si="173"/>
        <v>9.6715753677097734E-4</v>
      </c>
      <c r="JG160" s="86">
        <f t="shared" si="173"/>
        <v>1.8659973407358066E-3</v>
      </c>
      <c r="JH160" s="86">
        <f t="shared" si="173"/>
        <v>6.1812336618632596E-5</v>
      </c>
      <c r="JI160" s="86">
        <f t="shared" si="173"/>
        <v>8.5629892280480002E-5</v>
      </c>
      <c r="JJ160" s="86">
        <f t="shared" si="173"/>
        <v>3.2557679095871835E-5</v>
      </c>
      <c r="JK160" s="86">
        <f t="shared" si="173"/>
        <v>8.2201920269462557E-5</v>
      </c>
      <c r="JL160" s="86">
        <f t="shared" si="173"/>
        <v>1.0272605199919007E-2</v>
      </c>
      <c r="JM160" s="86">
        <f t="shared" si="173"/>
        <v>2.1839805253660288E-2</v>
      </c>
    </row>
    <row r="161" spans="2:273" x14ac:dyDescent="0.25">
      <c r="B161" s="2">
        <v>134</v>
      </c>
      <c r="C161" s="37">
        <v>76.317999999999998</v>
      </c>
      <c r="D161" s="37">
        <v>78.078999999999994</v>
      </c>
      <c r="E161" s="37">
        <v>77.125</v>
      </c>
      <c r="F161" s="37">
        <v>76.293000000000006</v>
      </c>
      <c r="G161" s="37">
        <v>77.340999999999994</v>
      </c>
      <c r="H161" s="37">
        <v>78.474999999999994</v>
      </c>
      <c r="I161" s="37">
        <v>76.2</v>
      </c>
      <c r="J161" s="37">
        <v>78.275000000000006</v>
      </c>
      <c r="K161" s="37">
        <v>80.853999999999999</v>
      </c>
      <c r="L161" s="37">
        <v>83.268000000000001</v>
      </c>
      <c r="M161" s="37">
        <v>78.634</v>
      </c>
      <c r="N161" s="37">
        <v>79.293000000000006</v>
      </c>
      <c r="O161" s="37">
        <v>81.2</v>
      </c>
      <c r="P161" s="37">
        <v>79.625</v>
      </c>
      <c r="Q161" s="37">
        <v>81.385000000000005</v>
      </c>
      <c r="S161" s="4">
        <f t="shared" si="174"/>
        <v>76.79747504341934</v>
      </c>
      <c r="T161" s="4">
        <f t="shared" si="174"/>
        <v>78.118969046220528</v>
      </c>
      <c r="U161" s="4">
        <f t="shared" si="174"/>
        <v>75.114046330020258</v>
      </c>
      <c r="V161" s="4">
        <f t="shared" si="174"/>
        <v>76.405671345604006</v>
      </c>
      <c r="W161" s="4">
        <f t="shared" si="174"/>
        <v>77.553363966890302</v>
      </c>
      <c r="X161" s="4">
        <f t="shared" si="174"/>
        <v>78.082734296393028</v>
      </c>
      <c r="Y161" s="4">
        <f t="shared" si="174"/>
        <v>76.780221685749197</v>
      </c>
      <c r="Z161" s="4">
        <f t="shared" si="174"/>
        <v>77.147014436876447</v>
      </c>
      <c r="AA161" s="4">
        <f t="shared" si="174"/>
        <v>78.187523459748675</v>
      </c>
      <c r="AB161" s="4">
        <f t="shared" si="174"/>
        <v>80.939723938885038</v>
      </c>
      <c r="AC161" s="4">
        <f t="shared" si="174"/>
        <v>79.582593377280745</v>
      </c>
      <c r="AD161" s="4">
        <f t="shared" si="174"/>
        <v>80.267011455106996</v>
      </c>
      <c r="AE161" s="4">
        <f t="shared" si="174"/>
        <v>81.438961702775146</v>
      </c>
      <c r="AF161" s="4">
        <f t="shared" si="174"/>
        <v>80.821843041440459</v>
      </c>
      <c r="AG161" s="4">
        <f t="shared" si="174"/>
        <v>85.245516713294236</v>
      </c>
      <c r="AI161" s="4">
        <f t="shared" si="175"/>
        <v>-0.47947504341934177</v>
      </c>
      <c r="AJ161" s="4">
        <f t="shared" si="175"/>
        <v>-3.996904622053421E-2</v>
      </c>
      <c r="AK161" s="4">
        <f t="shared" si="175"/>
        <v>2.0109536699797417</v>
      </c>
      <c r="AL161" s="4">
        <f t="shared" si="175"/>
        <v>-0.11267134560399938</v>
      </c>
      <c r="AM161" s="4">
        <f t="shared" si="175"/>
        <v>-0.21236396689030812</v>
      </c>
      <c r="AN161" s="4">
        <f t="shared" si="175"/>
        <v>0.39226570360696655</v>
      </c>
      <c r="AO161" s="4">
        <f t="shared" si="175"/>
        <v>-0.58022168574919419</v>
      </c>
      <c r="AP161" s="4">
        <f t="shared" si="175"/>
        <v>1.1279855631235591</v>
      </c>
      <c r="AQ161" s="4">
        <f t="shared" si="175"/>
        <v>2.666476540251324</v>
      </c>
      <c r="AR161" s="4">
        <f t="shared" si="175"/>
        <v>2.3282760611149627</v>
      </c>
      <c r="AS161" s="4">
        <f t="shared" si="175"/>
        <v>-0.94859337728074422</v>
      </c>
      <c r="AT161" s="4">
        <f t="shared" si="175"/>
        <v>-0.97401145510698939</v>
      </c>
      <c r="AU161" s="4">
        <f t="shared" si="175"/>
        <v>-0.23896170277514273</v>
      </c>
      <c r="AV161" s="4">
        <f t="shared" si="175"/>
        <v>-1.1968430414404594</v>
      </c>
      <c r="AW161" s="4">
        <f t="shared" si="175"/>
        <v>-3.8605167132942313</v>
      </c>
      <c r="AY161" s="2">
        <f t="shared" ref="AY161:BM177" si="214">IF(OR($B161 &lt; C$230, $B161 &gt; C$233), #N/A, ((1-FG161)*DK161) + (FG161 - FW161)*EA161 + (FW161*EQ161))</f>
        <v>76.784286229560536</v>
      </c>
      <c r="AZ161" s="2">
        <f t="shared" si="214"/>
        <v>77.997025884893546</v>
      </c>
      <c r="BA161" s="2">
        <f t="shared" si="214"/>
        <v>74.996132759767576</v>
      </c>
      <c r="BB161" s="2">
        <f t="shared" si="214"/>
        <v>76.332296410963622</v>
      </c>
      <c r="BC161" s="2">
        <f t="shared" si="214"/>
        <v>77.443777431016741</v>
      </c>
      <c r="BD161" s="2">
        <f t="shared" si="214"/>
        <v>78.014041026808997</v>
      </c>
      <c r="BE161" s="2">
        <f t="shared" si="214"/>
        <v>76.753666222455834</v>
      </c>
      <c r="BF161" s="2">
        <f t="shared" si="214"/>
        <v>76.971025553603155</v>
      </c>
      <c r="BG161" s="2">
        <f t="shared" si="214"/>
        <v>77.834597887213917</v>
      </c>
      <c r="BH161" s="2">
        <f t="shared" si="214"/>
        <v>80.922189335898366</v>
      </c>
      <c r="BI161" s="2">
        <f t="shared" si="214"/>
        <v>79.554943820627827</v>
      </c>
      <c r="BJ161" s="2">
        <f t="shared" si="214"/>
        <v>80.255336421178285</v>
      </c>
      <c r="BK161" s="2">
        <f t="shared" si="214"/>
        <v>81.420206055346526</v>
      </c>
      <c r="BL161" s="2">
        <f t="shared" si="214"/>
        <v>80.596841995862277</v>
      </c>
      <c r="BM161" s="2">
        <f t="shared" si="214"/>
        <v>84.570393503633753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76.317999999999998</v>
      </c>
      <c r="CF161" s="2">
        <f t="shared" si="215"/>
        <v>78.078999999999994</v>
      </c>
      <c r="CG161" s="2">
        <f t="shared" si="215"/>
        <v>77.125</v>
      </c>
      <c r="CH161" s="2">
        <f t="shared" si="215"/>
        <v>76.293000000000006</v>
      </c>
      <c r="CI161" s="2">
        <f t="shared" si="215"/>
        <v>77.340999999999994</v>
      </c>
      <c r="CJ161" s="2">
        <f t="shared" si="215"/>
        <v>78.474999999999994</v>
      </c>
      <c r="CK161" s="2">
        <f t="shared" si="215"/>
        <v>76.2</v>
      </c>
      <c r="CL161" s="2">
        <f t="shared" si="215"/>
        <v>78.275000000000006</v>
      </c>
      <c r="CM161" s="2">
        <f t="shared" si="215"/>
        <v>80.853999999999999</v>
      </c>
      <c r="CN161" s="2">
        <f t="shared" si="215"/>
        <v>83.268000000000001</v>
      </c>
      <c r="CO161" s="2">
        <f t="shared" si="215"/>
        <v>78.634</v>
      </c>
      <c r="CP161" s="2">
        <f t="shared" si="215"/>
        <v>79.293000000000006</v>
      </c>
      <c r="CQ161" s="2">
        <f t="shared" si="215"/>
        <v>81.2</v>
      </c>
      <c r="CR161" s="2">
        <f t="shared" si="215"/>
        <v>79.625</v>
      </c>
      <c r="CS161" s="2" t="str">
        <f t="shared" si="215"/>
        <v/>
      </c>
      <c r="CU161" s="2">
        <f t="shared" si="197"/>
        <v>76.317999999999998</v>
      </c>
      <c r="CV161" s="2">
        <f t="shared" si="198"/>
        <v>78.078999999999994</v>
      </c>
      <c r="CW161" s="2">
        <f t="shared" si="199"/>
        <v>77.125</v>
      </c>
      <c r="CX161" s="2">
        <f t="shared" si="200"/>
        <v>76.293000000000006</v>
      </c>
      <c r="CY161" s="2">
        <f t="shared" si="201"/>
        <v>77.340999999999994</v>
      </c>
      <c r="CZ161" s="2">
        <f t="shared" si="202"/>
        <v>78.474999999999994</v>
      </c>
      <c r="DA161" s="2">
        <f t="shared" si="203"/>
        <v>76.2</v>
      </c>
      <c r="DB161" s="2">
        <f t="shared" si="204"/>
        <v>78.275000000000006</v>
      </c>
      <c r="DC161" s="2">
        <f t="shared" si="205"/>
        <v>80.853999999999999</v>
      </c>
      <c r="DD161" s="2">
        <f t="shared" si="206"/>
        <v>83.268000000000001</v>
      </c>
      <c r="DE161" s="2">
        <f t="shared" si="207"/>
        <v>78.634</v>
      </c>
      <c r="DF161" s="2">
        <f t="shared" si="208"/>
        <v>79.293000000000006</v>
      </c>
      <c r="DG161" s="2">
        <f t="shared" si="209"/>
        <v>81.2</v>
      </c>
      <c r="DH161" s="2">
        <f t="shared" si="210"/>
        <v>79.625</v>
      </c>
      <c r="DI161" s="2" t="str">
        <f t="shared" si="211"/>
        <v/>
      </c>
      <c r="DK161" s="2">
        <f t="shared" si="176"/>
        <v>113.18556747638324</v>
      </c>
      <c r="DL161" s="2">
        <f t="shared" si="176"/>
        <v>121.22553373819163</v>
      </c>
      <c r="DM161" s="2">
        <f t="shared" si="176"/>
        <v>122.06632739212006</v>
      </c>
      <c r="DN161" s="2">
        <f t="shared" si="176"/>
        <v>118.82857909407662</v>
      </c>
      <c r="DO161" s="2">
        <f t="shared" si="176"/>
        <v>112.95267617260787</v>
      </c>
      <c r="DP161" s="2">
        <f t="shared" si="176"/>
        <v>119.51418621013133</v>
      </c>
      <c r="DQ161" s="2">
        <f t="shared" si="176"/>
        <v>121.96928812415652</v>
      </c>
      <c r="DR161" s="2">
        <f t="shared" si="176"/>
        <v>128.45257085020245</v>
      </c>
      <c r="DS161" s="2">
        <f t="shared" si="176"/>
        <v>135.01331794871794</v>
      </c>
      <c r="DT161" s="2">
        <f t="shared" si="176"/>
        <v>136.33715433854908</v>
      </c>
      <c r="DU161" s="2">
        <f t="shared" si="176"/>
        <v>127.08017102527631</v>
      </c>
      <c r="DV161" s="2">
        <f t="shared" si="176"/>
        <v>118.28892132618449</v>
      </c>
      <c r="DW161" s="2">
        <f t="shared" si="176"/>
        <v>119.56583333333333</v>
      </c>
      <c r="DX161" s="2">
        <f t="shared" si="176"/>
        <v>103.35932523616732</v>
      </c>
      <c r="DY161" s="2">
        <f t="shared" si="176"/>
        <v>103.54292089232088</v>
      </c>
      <c r="EA161" s="2">
        <f t="shared" si="213"/>
        <v>76.565586507401761</v>
      </c>
      <c r="EB161" s="2">
        <f t="shared" si="213"/>
        <v>77.691461382835683</v>
      </c>
      <c r="EC161" s="2">
        <f t="shared" si="213"/>
        <v>74.694047820877984</v>
      </c>
      <c r="ED161" s="2">
        <f t="shared" si="213"/>
        <v>76.02058562759791</v>
      </c>
      <c r="EE161" s="2">
        <f t="shared" si="213"/>
        <v>77.226619653634216</v>
      </c>
      <c r="EF161" s="2">
        <f t="shared" si="213"/>
        <v>77.804070506897403</v>
      </c>
      <c r="EG161" s="2">
        <f t="shared" si="213"/>
        <v>76.419343691904146</v>
      </c>
      <c r="EH161" s="2">
        <f t="shared" si="213"/>
        <v>76.632070882455949</v>
      </c>
      <c r="EI161" s="2">
        <f t="shared" si="213"/>
        <v>77.468260000598079</v>
      </c>
      <c r="EJ161" s="2">
        <f t="shared" si="213"/>
        <v>80.771014078775096</v>
      </c>
      <c r="EK161" s="2">
        <f t="shared" si="212"/>
        <v>79.235514683988143</v>
      </c>
      <c r="EL161" s="2">
        <f t="shared" si="179"/>
        <v>79.946479303128427</v>
      </c>
      <c r="EM161" s="2">
        <f t="shared" si="179"/>
        <v>81.235526674698235</v>
      </c>
      <c r="EN161" s="2">
        <f t="shared" si="179"/>
        <v>80.622081427264419</v>
      </c>
      <c r="EO161" s="2">
        <f t="shared" si="179"/>
        <v>84.684959535042083</v>
      </c>
      <c r="EQ161" s="2">
        <f t="shared" si="177"/>
        <v>77.469735503070169</v>
      </c>
      <c r="ER161" s="2">
        <f t="shared" si="177"/>
        <v>78.757798276477558</v>
      </c>
      <c r="ES161" s="2">
        <f t="shared" si="177"/>
        <v>75.724241196302543</v>
      </c>
      <c r="ET161" s="2">
        <f t="shared" si="177"/>
        <v>77.119760353637702</v>
      </c>
      <c r="EU161" s="2">
        <f t="shared" si="177"/>
        <v>77.981727104990071</v>
      </c>
      <c r="EV161" s="2">
        <f t="shared" si="177"/>
        <v>78.534973245966825</v>
      </c>
      <c r="EW161" s="2">
        <f t="shared" si="177"/>
        <v>77.704660683532296</v>
      </c>
      <c r="EX161" s="2">
        <f t="shared" si="177"/>
        <v>77.788969041478694</v>
      </c>
      <c r="EY161" s="2">
        <f t="shared" si="177"/>
        <v>78.638146654742542</v>
      </c>
      <c r="EZ161" s="2">
        <f t="shared" si="177"/>
        <v>81.342580916212327</v>
      </c>
      <c r="FA161" s="2">
        <f t="shared" si="177"/>
        <v>80.465279319245042</v>
      </c>
      <c r="FB161" s="2">
        <f t="shared" si="177"/>
        <v>81.252667044543443</v>
      </c>
      <c r="FC161" s="2">
        <f t="shared" si="177"/>
        <v>82.009239901202221</v>
      </c>
      <c r="FD161" s="2">
        <f t="shared" si="177"/>
        <v>80.469003085919226</v>
      </c>
      <c r="FE161" s="2">
        <f t="shared" si="177"/>
        <v>84.019972031283615</v>
      </c>
      <c r="FG161" s="2">
        <f t="shared" si="178"/>
        <v>0.99983236204232473</v>
      </c>
      <c r="FH161" s="2">
        <f t="shared" si="178"/>
        <v>0.99983741255691871</v>
      </c>
      <c r="FI161" s="2">
        <f t="shared" si="178"/>
        <v>0.9998204206299488</v>
      </c>
      <c r="FJ161" s="2">
        <f t="shared" si="178"/>
        <v>0.99980377813375043</v>
      </c>
      <c r="FK161" s="2">
        <f t="shared" si="178"/>
        <v>0.99980749791858625</v>
      </c>
      <c r="FL161" s="2">
        <f t="shared" si="178"/>
        <v>0.99982222087887029</v>
      </c>
      <c r="FM161" s="2">
        <f t="shared" si="178"/>
        <v>0.99980287474497453</v>
      </c>
      <c r="FN161" s="2">
        <f t="shared" si="178"/>
        <v>0.99979974266018179</v>
      </c>
      <c r="FO161" s="2">
        <f t="shared" si="178"/>
        <v>0.99981931065739171</v>
      </c>
      <c r="FP161" s="2">
        <f t="shared" si="178"/>
        <v>0.99978292002111391</v>
      </c>
      <c r="FQ161" s="2">
        <f t="shared" si="178"/>
        <v>0.99980579260495561</v>
      </c>
      <c r="FR161" s="2">
        <f t="shared" si="178"/>
        <v>0.99978253199312095</v>
      </c>
      <c r="FS161" s="2">
        <f t="shared" si="178"/>
        <v>0.99980196497652241</v>
      </c>
      <c r="FT161" s="2">
        <f t="shared" si="178"/>
        <v>0.99981036552164637</v>
      </c>
      <c r="FU161" s="2">
        <f t="shared" si="178"/>
        <v>0.99976889232814392</v>
      </c>
      <c r="FW161" s="2">
        <f t="shared" ref="FW161:GK177" si="216">POWER(10,($B161-C$232)/C$229)/(1+POWER(10,($B161-C$232)/C$229))</f>
        <v>0.23509490621274737</v>
      </c>
      <c r="FX161" s="2">
        <f t="shared" si="216"/>
        <v>0.27991754794046481</v>
      </c>
      <c r="FY161" s="2">
        <f t="shared" si="216"/>
        <v>0.28497354163756766</v>
      </c>
      <c r="FZ161" s="2">
        <f t="shared" si="216"/>
        <v>0.27594422598317142</v>
      </c>
      <c r="GA161" s="2">
        <f t="shared" si="216"/>
        <v>0.27847750245920444</v>
      </c>
      <c r="GB161" s="2">
        <f t="shared" si="216"/>
        <v>0.27713035041782091</v>
      </c>
      <c r="GC161" s="2">
        <f t="shared" si="216"/>
        <v>0.25312315036538874</v>
      </c>
      <c r="GD161" s="2">
        <f t="shared" si="216"/>
        <v>0.28401569586139658</v>
      </c>
      <c r="GE161" s="2">
        <f t="shared" si="216"/>
        <v>0.30425178940530284</v>
      </c>
      <c r="GF161" s="2">
        <f t="shared" si="216"/>
        <v>0.24338878930179692</v>
      </c>
      <c r="GG161" s="2">
        <f t="shared" si="216"/>
        <v>0.25219244534549057</v>
      </c>
      <c r="GH161" s="2">
        <f t="shared" si="216"/>
        <v>0.23007325369526985</v>
      </c>
      <c r="GI161" s="2">
        <f t="shared" si="216"/>
        <v>0.22888149175039152</v>
      </c>
      <c r="GJ161" s="2">
        <f t="shared" si="216"/>
        <v>0.19304623052068759</v>
      </c>
      <c r="GK161" s="2">
        <f t="shared" si="216"/>
        <v>0.17883682066415249</v>
      </c>
      <c r="GM161" s="86">
        <f t="shared" ref="GM161:HA177" si="217" xml:space="preserve"> _xlfn.NORM.DIST($B161, C$7, ABS(C$11), TRUE) * _xlfn.NORM.DIST(($B161 - C$7)*C$15, 0, ABS(C$11), TRUE) * 2</f>
        <v>2.0628670065725462E-125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1.6081765508205104E-184</v>
      </c>
      <c r="HA161" s="86">
        <f t="shared" si="217"/>
        <v>1.0661709713764143E-179</v>
      </c>
      <c r="HC161" s="86">
        <f t="shared" si="181"/>
        <v>2.2133420658977104E-81</v>
      </c>
      <c r="HD161" s="86">
        <f t="shared" si="181"/>
        <v>4.9730336273403226E-199</v>
      </c>
      <c r="HE161" s="86">
        <f t="shared" si="181"/>
        <v>4.0788905376732951E-175</v>
      </c>
      <c r="HF161" s="86">
        <f t="shared" si="180"/>
        <v>1.6895991993095504E-200</v>
      </c>
      <c r="HG161" s="86">
        <f t="shared" si="180"/>
        <v>1.1946893448670311E-196</v>
      </c>
      <c r="HH161" s="86">
        <f t="shared" si="180"/>
        <v>0</v>
      </c>
      <c r="HI161" s="86">
        <f t="shared" si="180"/>
        <v>1.6768184420734871E-275</v>
      </c>
      <c r="HJ161" s="86">
        <f t="shared" si="180"/>
        <v>0</v>
      </c>
      <c r="HK161" s="86">
        <f t="shared" si="180"/>
        <v>1.4690079851637101E-268</v>
      </c>
      <c r="HL161" s="86">
        <f t="shared" si="161"/>
        <v>1.5830345441130836E-276</v>
      </c>
      <c r="HM161" s="86">
        <f t="shared" si="161"/>
        <v>2.9654855967518866E-252</v>
      </c>
      <c r="HN161" s="86">
        <f t="shared" si="161"/>
        <v>2.0180128817414605E-215</v>
      </c>
      <c r="HO161" s="86">
        <f t="shared" si="161"/>
        <v>2.828274714843491E-204</v>
      </c>
      <c r="HP161" s="86">
        <f t="shared" si="161"/>
        <v>7.9806334783593268E-103</v>
      </c>
      <c r="HQ161" s="86">
        <f t="shared" si="161"/>
        <v>8.4768197968094919E-85</v>
      </c>
      <c r="HS161" s="86">
        <f t="shared" ref="HS161:IG177" si="218" xml:space="preserve"> _xlfn.NORM.DIST($B161, C$9, ABS(C$13), TRUE) * _xlfn.NORM.DIST(($B161 - C$9)*C$17, 0, ABS(C$13), TRUE) * 2</f>
        <v>2.1869198519985315E-5</v>
      </c>
      <c r="HT161" s="86">
        <f t="shared" si="218"/>
        <v>1.4075828848132022E-5</v>
      </c>
      <c r="HU161" s="86">
        <f t="shared" si="218"/>
        <v>5.8015316487612006E-7</v>
      </c>
      <c r="HV161" s="86">
        <f t="shared" si="218"/>
        <v>2.6739601077053989E-7</v>
      </c>
      <c r="HW161" s="86">
        <f t="shared" si="218"/>
        <v>5.0603291155253777E-8</v>
      </c>
      <c r="HX161" s="86">
        <f t="shared" si="218"/>
        <v>1.691509067063033E-7</v>
      </c>
      <c r="HY161" s="86">
        <f t="shared" si="218"/>
        <v>1.9689949426730471E-7</v>
      </c>
      <c r="HZ161" s="86">
        <f t="shared" si="218"/>
        <v>6.3306057292041561E-8</v>
      </c>
      <c r="IA161" s="86">
        <f t="shared" si="218"/>
        <v>2.9754869234125195E-9</v>
      </c>
      <c r="IB161" s="86">
        <f t="shared" si="218"/>
        <v>1.2006235656352318E-6</v>
      </c>
      <c r="IC161" s="86">
        <f t="shared" si="218"/>
        <v>1.0231726498229979E-7</v>
      </c>
      <c r="ID161" s="86">
        <f t="shared" si="218"/>
        <v>1.5286042980834056E-6</v>
      </c>
      <c r="IE161" s="86">
        <f t="shared" si="218"/>
        <v>8.4086922578481703E-6</v>
      </c>
      <c r="IF161" s="86">
        <f t="shared" si="218"/>
        <v>5.0162634605143228E-3</v>
      </c>
      <c r="IG161" s="86">
        <f t="shared" si="218"/>
        <v>1.1806312968472312E-2</v>
      </c>
      <c r="II161" s="86">
        <f t="shared" ref="II161:IW177" si="219" xml:space="preserve"> _xlfn.NORM.DIST($B161, C$10, ABS(C$14), TRUE) * _xlfn.NORM.DIST(($B161 - C$10)*C$18, 0, ABS(C$14), TRUE) * 2</f>
        <v>6.1359259224043664E-4</v>
      </c>
      <c r="IJ161" s="86">
        <f t="shared" si="219"/>
        <v>8.4026931399844539E-3</v>
      </c>
      <c r="IK161" s="86">
        <f t="shared" si="219"/>
        <v>3.943303694590076E-3</v>
      </c>
      <c r="IL161" s="86">
        <f t="shared" si="219"/>
        <v>1.7008559406200092E-3</v>
      </c>
      <c r="IM161" s="86">
        <f t="shared" si="219"/>
        <v>2.4092190726094404E-3</v>
      </c>
      <c r="IN161" s="86">
        <f t="shared" si="219"/>
        <v>1.5410724253073819E-3</v>
      </c>
      <c r="IO161" s="86">
        <f t="shared" si="219"/>
        <v>4.08193594509084E-4</v>
      </c>
      <c r="IP161" s="86">
        <f t="shared" si="219"/>
        <v>2.5688697619223409E-3</v>
      </c>
      <c r="IQ161" s="86">
        <f t="shared" si="219"/>
        <v>4.8511084297867399E-3</v>
      </c>
      <c r="IR161" s="86">
        <f t="shared" si="219"/>
        <v>1.8784956075492787E-4</v>
      </c>
      <c r="IS161" s="86">
        <f t="shared" si="219"/>
        <v>2.8259455971290439E-4</v>
      </c>
      <c r="IT161" s="86">
        <f t="shared" si="219"/>
        <v>8.7825842468897738E-5</v>
      </c>
      <c r="IU161" s="86">
        <f t="shared" si="219"/>
        <v>1.5144963563664725E-4</v>
      </c>
      <c r="IV161" s="86">
        <f t="shared" si="219"/>
        <v>1.4450454240298595E-3</v>
      </c>
      <c r="IW161" s="86">
        <f t="shared" si="219"/>
        <v>1.1623385261365555E-3</v>
      </c>
      <c r="IY161" s="86">
        <f t="shared" ref="IY161:JM177" si="220">GM161+HC161+HS161+II161</f>
        <v>6.3546179076042191E-4</v>
      </c>
      <c r="IZ161" s="86">
        <f t="shared" si="220"/>
        <v>8.4167689688325852E-3</v>
      </c>
      <c r="JA161" s="86">
        <f t="shared" si="220"/>
        <v>3.9438838477549518E-3</v>
      </c>
      <c r="JB161" s="86">
        <f t="shared" si="220"/>
        <v>1.7011233366307798E-3</v>
      </c>
      <c r="JC161" s="86">
        <f t="shared" si="220"/>
        <v>2.4092696759005958E-3</v>
      </c>
      <c r="JD161" s="86">
        <f t="shared" si="220"/>
        <v>1.5412415762140882E-3</v>
      </c>
      <c r="JE161" s="86">
        <f t="shared" si="220"/>
        <v>4.0839049400335131E-4</v>
      </c>
      <c r="JF161" s="86">
        <f t="shared" si="220"/>
        <v>2.568933067979633E-3</v>
      </c>
      <c r="JG161" s="86">
        <f t="shared" si="220"/>
        <v>4.8511114052736636E-3</v>
      </c>
      <c r="JH161" s="86">
        <f t="shared" si="220"/>
        <v>1.8905018432056309E-4</v>
      </c>
      <c r="JI161" s="86">
        <f t="shared" si="220"/>
        <v>2.8269687697788666E-4</v>
      </c>
      <c r="JJ161" s="86">
        <f t="shared" si="220"/>
        <v>8.9354446766981143E-5</v>
      </c>
      <c r="JK161" s="86">
        <f t="shared" si="220"/>
        <v>1.5985832789449541E-4</v>
      </c>
      <c r="JL161" s="86">
        <f t="shared" si="220"/>
        <v>6.4613088845441825E-3</v>
      </c>
      <c r="JM161" s="86">
        <f t="shared" si="220"/>
        <v>1.2968651494608867E-2</v>
      </c>
    </row>
    <row r="162" spans="2:273" x14ac:dyDescent="0.25">
      <c r="B162" s="2">
        <v>135</v>
      </c>
      <c r="C162" s="37">
        <v>77.090999999999994</v>
      </c>
      <c r="D162" s="37">
        <v>77.341999999999999</v>
      </c>
      <c r="E162" s="37">
        <v>75.150000000000006</v>
      </c>
      <c r="F162" s="37">
        <v>77.853999999999999</v>
      </c>
      <c r="G162" s="37">
        <v>74.805000000000007</v>
      </c>
      <c r="H162" s="37">
        <v>77.400000000000006</v>
      </c>
      <c r="I162" s="37">
        <v>78.650000000000006</v>
      </c>
      <c r="J162" s="37">
        <v>76.525000000000006</v>
      </c>
      <c r="K162" s="37">
        <v>78.268000000000001</v>
      </c>
      <c r="L162" s="37">
        <v>82.366</v>
      </c>
      <c r="M162" s="37">
        <v>78.634</v>
      </c>
      <c r="N162" s="37">
        <v>82.146000000000001</v>
      </c>
      <c r="O162" s="37">
        <v>83.125</v>
      </c>
      <c r="P162" s="37">
        <v>78.075000000000003</v>
      </c>
      <c r="Q162" s="37">
        <v>84.179000000000002</v>
      </c>
      <c r="S162" s="4">
        <f t="shared" si="174"/>
        <v>76.607833681281093</v>
      </c>
      <c r="T162" s="4">
        <f t="shared" si="174"/>
        <v>78.06047663642147</v>
      </c>
      <c r="U162" s="4">
        <f t="shared" si="174"/>
        <v>75.072512843320794</v>
      </c>
      <c r="V162" s="4">
        <f t="shared" si="174"/>
        <v>76.354408921626941</v>
      </c>
      <c r="W162" s="4">
        <f t="shared" si="174"/>
        <v>77.544740365203594</v>
      </c>
      <c r="X162" s="4">
        <f t="shared" si="174"/>
        <v>78.065916512506718</v>
      </c>
      <c r="Y162" s="4">
        <f t="shared" si="174"/>
        <v>76.675956667850244</v>
      </c>
      <c r="Z162" s="4">
        <f t="shared" si="174"/>
        <v>77.247572576117506</v>
      </c>
      <c r="AA162" s="4">
        <f t="shared" si="174"/>
        <v>78.426638332231533</v>
      </c>
      <c r="AB162" s="4">
        <f t="shared" si="174"/>
        <v>80.836154159197392</v>
      </c>
      <c r="AC162" s="4">
        <f t="shared" si="174"/>
        <v>79.490056655973362</v>
      </c>
      <c r="AD162" s="4">
        <f t="shared" si="174"/>
        <v>80.191091912097576</v>
      </c>
      <c r="AE162" s="4">
        <f t="shared" si="174"/>
        <v>81.327750802239493</v>
      </c>
      <c r="AF162" s="4">
        <f t="shared" si="174"/>
        <v>80.879854169353919</v>
      </c>
      <c r="AG162" s="4">
        <f t="shared" si="174"/>
        <v>85.36613945432714</v>
      </c>
      <c r="AI162" s="4">
        <f t="shared" si="175"/>
        <v>0.48316631871890081</v>
      </c>
      <c r="AJ162" s="4">
        <f t="shared" si="175"/>
        <v>-0.71847663642147097</v>
      </c>
      <c r="AK162" s="4">
        <f t="shared" si="175"/>
        <v>7.7487156679211466E-2</v>
      </c>
      <c r="AL162" s="4">
        <f t="shared" si="175"/>
        <v>1.4995910783730579</v>
      </c>
      <c r="AM162" s="4">
        <f t="shared" si="175"/>
        <v>-2.7397403652035877</v>
      </c>
      <c r="AN162" s="4">
        <f t="shared" si="175"/>
        <v>-0.66591651250671191</v>
      </c>
      <c r="AO162" s="4">
        <f t="shared" si="175"/>
        <v>1.9740433321497619</v>
      </c>
      <c r="AP162" s="4">
        <f t="shared" si="175"/>
        <v>-0.72257257611749992</v>
      </c>
      <c r="AQ162" s="4">
        <f t="shared" si="175"/>
        <v>-0.15863833223153279</v>
      </c>
      <c r="AR162" s="4">
        <f t="shared" si="175"/>
        <v>1.5298458408026079</v>
      </c>
      <c r="AS162" s="4">
        <f t="shared" si="175"/>
        <v>-0.85605665597336156</v>
      </c>
      <c r="AT162" s="4">
        <f t="shared" si="175"/>
        <v>1.9549080879024245</v>
      </c>
      <c r="AU162" s="4">
        <f t="shared" si="175"/>
        <v>1.7972491977605074</v>
      </c>
      <c r="AV162" s="4">
        <f t="shared" si="175"/>
        <v>-2.8048541693539164</v>
      </c>
      <c r="AW162" s="4">
        <f t="shared" si="175"/>
        <v>-1.1871394543271379</v>
      </c>
      <c r="AY162" s="2">
        <f t="shared" si="214"/>
        <v>76.577200987377864</v>
      </c>
      <c r="AZ162" s="2">
        <f t="shared" si="214"/>
        <v>77.842237112722572</v>
      </c>
      <c r="BA162" s="2">
        <f t="shared" si="214"/>
        <v>74.827484227431853</v>
      </c>
      <c r="BB162" s="2">
        <f t="shared" si="214"/>
        <v>76.183788608880604</v>
      </c>
      <c r="BC162" s="2">
        <f t="shared" si="214"/>
        <v>77.302383072082648</v>
      </c>
      <c r="BD162" s="2">
        <f t="shared" si="214"/>
        <v>77.90261793707937</v>
      </c>
      <c r="BE162" s="2">
        <f t="shared" si="214"/>
        <v>76.60527978676555</v>
      </c>
      <c r="BF162" s="2">
        <f t="shared" si="214"/>
        <v>76.854177057841127</v>
      </c>
      <c r="BG162" s="2">
        <f t="shared" si="214"/>
        <v>77.66644553842761</v>
      </c>
      <c r="BH162" s="2">
        <f t="shared" si="214"/>
        <v>80.785938018537706</v>
      </c>
      <c r="BI162" s="2">
        <f t="shared" si="214"/>
        <v>79.412455248156505</v>
      </c>
      <c r="BJ162" s="2">
        <f t="shared" si="214"/>
        <v>80.156079529245829</v>
      </c>
      <c r="BK162" s="2">
        <f t="shared" si="214"/>
        <v>81.275971632126954</v>
      </c>
      <c r="BL162" s="2">
        <f t="shared" si="214"/>
        <v>80.500785733733863</v>
      </c>
      <c r="BM162" s="2">
        <f t="shared" si="214"/>
        <v>84.485902882987773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77.090999999999994</v>
      </c>
      <c r="CF162" s="2" t="str">
        <f t="shared" si="215"/>
        <v/>
      </c>
      <c r="CG162" s="2">
        <f t="shared" si="215"/>
        <v>75.150000000000006</v>
      </c>
      <c r="CH162" s="2">
        <f t="shared" si="215"/>
        <v>77.853999999999999</v>
      </c>
      <c r="CI162" s="2">
        <f t="shared" si="215"/>
        <v>74.805000000000007</v>
      </c>
      <c r="CJ162" s="2">
        <f t="shared" si="215"/>
        <v>77.400000000000006</v>
      </c>
      <c r="CK162" s="2">
        <f t="shared" si="215"/>
        <v>78.650000000000006</v>
      </c>
      <c r="CL162" s="2">
        <f t="shared" si="215"/>
        <v>76.525000000000006</v>
      </c>
      <c r="CM162" s="2" t="str">
        <f t="shared" si="215"/>
        <v/>
      </c>
      <c r="CN162" s="2">
        <f t="shared" si="215"/>
        <v>82.366</v>
      </c>
      <c r="CO162" s="2">
        <f t="shared" si="215"/>
        <v>78.634</v>
      </c>
      <c r="CP162" s="2">
        <f t="shared" si="215"/>
        <v>82.146000000000001</v>
      </c>
      <c r="CQ162" s="2">
        <f t="shared" si="215"/>
        <v>83.125</v>
      </c>
      <c r="CR162" s="2">
        <f t="shared" si="215"/>
        <v>78.075000000000003</v>
      </c>
      <c r="CS162" s="2">
        <f t="shared" si="215"/>
        <v>84.179000000000002</v>
      </c>
      <c r="CU162" s="2">
        <f t="shared" si="197"/>
        <v>77.090999999999994</v>
      </c>
      <c r="CV162" s="2" t="str">
        <f t="shared" si="198"/>
        <v/>
      </c>
      <c r="CW162" s="2">
        <f t="shared" si="199"/>
        <v>75.150000000000006</v>
      </c>
      <c r="CX162" s="2">
        <f t="shared" si="200"/>
        <v>77.853999999999999</v>
      </c>
      <c r="CY162" s="2">
        <f t="shared" si="201"/>
        <v>74.805000000000007</v>
      </c>
      <c r="CZ162" s="2">
        <f t="shared" si="202"/>
        <v>77.400000000000006</v>
      </c>
      <c r="DA162" s="2">
        <f t="shared" si="203"/>
        <v>78.650000000000006</v>
      </c>
      <c r="DB162" s="2">
        <f t="shared" si="204"/>
        <v>76.525000000000006</v>
      </c>
      <c r="DC162" s="2" t="str">
        <f t="shared" si="205"/>
        <v/>
      </c>
      <c r="DD162" s="2">
        <f t="shared" si="206"/>
        <v>82.366</v>
      </c>
      <c r="DE162" s="2">
        <f t="shared" si="207"/>
        <v>78.634</v>
      </c>
      <c r="DF162" s="2">
        <f t="shared" si="208"/>
        <v>82.146000000000001</v>
      </c>
      <c r="DG162" s="2">
        <f t="shared" si="209"/>
        <v>83.125</v>
      </c>
      <c r="DH162" s="2">
        <f t="shared" si="210"/>
        <v>78.075000000000003</v>
      </c>
      <c r="DI162" s="2">
        <f t="shared" si="211"/>
        <v>84.179000000000002</v>
      </c>
      <c r="DK162" s="2">
        <f t="shared" si="176"/>
        <v>113.33205290148445</v>
      </c>
      <c r="DL162" s="2">
        <f t="shared" si="176"/>
        <v>121.4299649122807</v>
      </c>
      <c r="DM162" s="2">
        <f t="shared" si="176"/>
        <v>122.30972326454032</v>
      </c>
      <c r="DN162" s="2">
        <f t="shared" si="176"/>
        <v>119.04533449477348</v>
      </c>
      <c r="DO162" s="2">
        <f t="shared" si="176"/>
        <v>113.09519953095683</v>
      </c>
      <c r="DP162" s="2">
        <f t="shared" si="176"/>
        <v>119.73946294559099</v>
      </c>
      <c r="DQ162" s="2">
        <f t="shared" si="176"/>
        <v>122.19705128205126</v>
      </c>
      <c r="DR162" s="2">
        <f t="shared" si="176"/>
        <v>128.74907388663968</v>
      </c>
      <c r="DS162" s="2">
        <f t="shared" si="176"/>
        <v>135.3718657219973</v>
      </c>
      <c r="DT162" s="2">
        <f t="shared" si="176"/>
        <v>136.68505784732102</v>
      </c>
      <c r="DU162" s="2">
        <f t="shared" si="176"/>
        <v>127.35958868585188</v>
      </c>
      <c r="DV162" s="2">
        <f t="shared" si="176"/>
        <v>118.4591243024401</v>
      </c>
      <c r="DW162" s="2">
        <f t="shared" si="176"/>
        <v>119.7298717948718</v>
      </c>
      <c r="DX162" s="2">
        <f t="shared" si="176"/>
        <v>103.46525641025639</v>
      </c>
      <c r="DY162" s="2">
        <f t="shared" si="176"/>
        <v>103.61682706992706</v>
      </c>
      <c r="EA162" s="2">
        <f t="shared" si="213"/>
        <v>76.335856889479004</v>
      </c>
      <c r="EB162" s="2">
        <f t="shared" si="213"/>
        <v>77.507344402445526</v>
      </c>
      <c r="EC162" s="2">
        <f t="shared" si="213"/>
        <v>74.497096952845979</v>
      </c>
      <c r="ED162" s="2">
        <f t="shared" si="213"/>
        <v>75.843006844867844</v>
      </c>
      <c r="EE162" s="2">
        <f t="shared" si="213"/>
        <v>77.064304382051958</v>
      </c>
      <c r="EF162" s="2">
        <f t="shared" si="213"/>
        <v>77.67375422595687</v>
      </c>
      <c r="EG162" s="2">
        <f t="shared" si="213"/>
        <v>76.238942368910287</v>
      </c>
      <c r="EH162" s="2">
        <f t="shared" si="213"/>
        <v>76.483770208357669</v>
      </c>
      <c r="EI162" s="2">
        <f t="shared" si="213"/>
        <v>77.267477626371857</v>
      </c>
      <c r="EJ162" s="2">
        <f t="shared" si="213"/>
        <v>80.621760096321523</v>
      </c>
      <c r="EK162" s="2">
        <f t="shared" si="212"/>
        <v>79.062362876234687</v>
      </c>
      <c r="EL162" s="2">
        <f t="shared" si="179"/>
        <v>79.816624436644673</v>
      </c>
      <c r="EM162" s="2">
        <f t="shared" si="179"/>
        <v>81.073172152387869</v>
      </c>
      <c r="EN162" s="2">
        <f t="shared" si="179"/>
        <v>80.529567703568162</v>
      </c>
      <c r="EO162" s="2">
        <f t="shared" si="179"/>
        <v>84.613371293549292</v>
      </c>
      <c r="EQ162" s="2">
        <f t="shared" si="177"/>
        <v>77.270905547289203</v>
      </c>
      <c r="ER162" s="2">
        <f t="shared" si="177"/>
        <v>78.60614563587653</v>
      </c>
      <c r="ES162" s="2">
        <f t="shared" si="177"/>
        <v>75.557767260063358</v>
      </c>
      <c r="ET162" s="2">
        <f t="shared" si="177"/>
        <v>76.973061196516753</v>
      </c>
      <c r="EU162" s="2">
        <f t="shared" si="177"/>
        <v>77.843684241558364</v>
      </c>
      <c r="EV162" s="2">
        <f t="shared" si="177"/>
        <v>78.424015707808167</v>
      </c>
      <c r="EW162" s="2">
        <f t="shared" si="177"/>
        <v>77.560604474731292</v>
      </c>
      <c r="EX162" s="2">
        <f t="shared" si="177"/>
        <v>77.67429339846241</v>
      </c>
      <c r="EY162" s="2">
        <f t="shared" si="177"/>
        <v>78.468965189401715</v>
      </c>
      <c r="EZ162" s="2">
        <f t="shared" si="177"/>
        <v>81.208834647753122</v>
      </c>
      <c r="FA162" s="2">
        <f t="shared" si="177"/>
        <v>80.327527744394274</v>
      </c>
      <c r="FB162" s="2">
        <f t="shared" si="177"/>
        <v>81.161038054937791</v>
      </c>
      <c r="FC162" s="2">
        <f t="shared" si="177"/>
        <v>81.870664911611115</v>
      </c>
      <c r="FD162" s="2">
        <f t="shared" si="177"/>
        <v>80.371970898398359</v>
      </c>
      <c r="FE162" s="2">
        <f t="shared" si="177"/>
        <v>83.931327980980228</v>
      </c>
      <c r="FG162" s="2">
        <f t="shared" si="178"/>
        <v>0.99984711011033744</v>
      </c>
      <c r="FH162" s="2">
        <f t="shared" si="178"/>
        <v>0.999851716368231</v>
      </c>
      <c r="FI162" s="2">
        <f t="shared" si="178"/>
        <v>0.99983621908008002</v>
      </c>
      <c r="FJ162" s="2">
        <f t="shared" si="178"/>
        <v>0.99982104044125386</v>
      </c>
      <c r="FK162" s="2">
        <f t="shared" si="178"/>
        <v>0.99982443304138202</v>
      </c>
      <c r="FL162" s="2">
        <f t="shared" si="178"/>
        <v>0.9998378609782369</v>
      </c>
      <c r="FM162" s="2">
        <f t="shared" si="178"/>
        <v>0.99982021651238195</v>
      </c>
      <c r="FN162" s="2">
        <f t="shared" si="178"/>
        <v>0.99981735991722009</v>
      </c>
      <c r="FO162" s="2">
        <f t="shared" si="178"/>
        <v>0.99983520674098592</v>
      </c>
      <c r="FP162" s="2">
        <f t="shared" si="178"/>
        <v>0.99980201692463633</v>
      </c>
      <c r="FQ162" s="2">
        <f t="shared" si="178"/>
        <v>0.99982287772394518</v>
      </c>
      <c r="FR162" s="2">
        <f t="shared" si="178"/>
        <v>0.99980166302536944</v>
      </c>
      <c r="FS162" s="2">
        <f t="shared" si="178"/>
        <v>0.99981938676484239</v>
      </c>
      <c r="FT162" s="2">
        <f t="shared" si="178"/>
        <v>0.99982704841439407</v>
      </c>
      <c r="FU162" s="2">
        <f t="shared" si="178"/>
        <v>0.99978922301206519</v>
      </c>
      <c r="FW162" s="2">
        <f t="shared" si="216"/>
        <v>0.25205934643509764</v>
      </c>
      <c r="FX162" s="2">
        <f t="shared" si="216"/>
        <v>0.29885269018644278</v>
      </c>
      <c r="FY162" s="2">
        <f t="shared" si="216"/>
        <v>0.30410625853283696</v>
      </c>
      <c r="FZ162" s="2">
        <f t="shared" si="216"/>
        <v>0.29472059820286323</v>
      </c>
      <c r="GA162" s="2">
        <f t="shared" si="216"/>
        <v>0.29735545835107852</v>
      </c>
      <c r="GB162" s="2">
        <f t="shared" si="216"/>
        <v>0.29595444206070526</v>
      </c>
      <c r="GC162" s="2">
        <f t="shared" si="216"/>
        <v>0.27092772590926167</v>
      </c>
      <c r="GD162" s="2">
        <f t="shared" si="216"/>
        <v>0.30311136573610248</v>
      </c>
      <c r="GE162" s="2">
        <f t="shared" si="216"/>
        <v>0.32409216088472376</v>
      </c>
      <c r="GF162" s="2">
        <f t="shared" si="216"/>
        <v>0.26074769846374224</v>
      </c>
      <c r="GG162" s="2">
        <f t="shared" si="216"/>
        <v>0.26995521765959501</v>
      </c>
      <c r="GH162" s="2">
        <f t="shared" si="216"/>
        <v>0.2467922457575723</v>
      </c>
      <c r="GI162" s="2">
        <f t="shared" si="216"/>
        <v>0.24554149977092676</v>
      </c>
      <c r="GJ162" s="2">
        <f t="shared" si="216"/>
        <v>0.20780074524859476</v>
      </c>
      <c r="GK162" s="2">
        <f t="shared" si="216"/>
        <v>0.19276473987433948</v>
      </c>
      <c r="GM162" s="86">
        <f t="shared" si="217"/>
        <v>9.2564738344661008E-129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2.0020106440363051E-189</v>
      </c>
      <c r="HA162" s="86">
        <f t="shared" si="217"/>
        <v>1.6472028024636175E-184</v>
      </c>
      <c r="HC162" s="86">
        <f t="shared" si="181"/>
        <v>1.9460666289897237E-84</v>
      </c>
      <c r="HD162" s="86">
        <f t="shared" si="181"/>
        <v>1.0460928420618102E-206</v>
      </c>
      <c r="HE162" s="86">
        <f t="shared" si="181"/>
        <v>8.0723928230142211E-182</v>
      </c>
      <c r="HF162" s="86">
        <f t="shared" si="180"/>
        <v>3.6879688978585266E-208</v>
      </c>
      <c r="HG162" s="86">
        <f t="shared" si="180"/>
        <v>4.7201925581210258E-204</v>
      </c>
      <c r="HH162" s="86">
        <f t="shared" si="180"/>
        <v>0</v>
      </c>
      <c r="HI162" s="86">
        <f t="shared" si="180"/>
        <v>6.0518872547500369E-286</v>
      </c>
      <c r="HJ162" s="86">
        <f t="shared" si="180"/>
        <v>0</v>
      </c>
      <c r="HK162" s="86">
        <f t="shared" si="180"/>
        <v>1.6137087322366439E-278</v>
      </c>
      <c r="HL162" s="86">
        <f t="shared" si="161"/>
        <v>4.9956554024327469E-287</v>
      </c>
      <c r="HM162" s="86">
        <f t="shared" si="161"/>
        <v>1.0549113205607076E-261</v>
      </c>
      <c r="HN162" s="86">
        <f t="shared" si="161"/>
        <v>1.1120451558728575E-223</v>
      </c>
      <c r="HO162" s="86">
        <f t="shared" si="161"/>
        <v>4.1850976927776373E-212</v>
      </c>
      <c r="HP162" s="86">
        <f t="shared" si="161"/>
        <v>1.0642742543236117E-106</v>
      </c>
      <c r="HQ162" s="86">
        <f t="shared" si="161"/>
        <v>5.0566373147425168E-88</v>
      </c>
      <c r="HS162" s="86">
        <f t="shared" si="218"/>
        <v>5.66688638198888E-6</v>
      </c>
      <c r="HT162" s="86">
        <f t="shared" si="218"/>
        <v>3.8331121603034655E-6</v>
      </c>
      <c r="HU162" s="86">
        <f t="shared" si="218"/>
        <v>1.0832088432370518E-7</v>
      </c>
      <c r="HV162" s="86">
        <f t="shared" si="218"/>
        <v>4.4183384804370567E-8</v>
      </c>
      <c r="HW162" s="86">
        <f t="shared" si="218"/>
        <v>7.9176852619444648E-9</v>
      </c>
      <c r="HX162" s="86">
        <f t="shared" si="218"/>
        <v>2.6395841812776059E-8</v>
      </c>
      <c r="HY162" s="86">
        <f t="shared" si="218"/>
        <v>3.1386636928332412E-8</v>
      </c>
      <c r="HZ162" s="86">
        <f t="shared" si="218"/>
        <v>9.6087386863915683E-9</v>
      </c>
      <c r="IA162" s="86">
        <f t="shared" si="218"/>
        <v>3.5121063051365128E-10</v>
      </c>
      <c r="IB162" s="86">
        <f t="shared" si="218"/>
        <v>2.103688530887587E-7</v>
      </c>
      <c r="IC162" s="86">
        <f t="shared" si="218"/>
        <v>1.4994568534139758E-8</v>
      </c>
      <c r="ID162" s="86">
        <f t="shared" si="218"/>
        <v>2.7828994450218799E-7</v>
      </c>
      <c r="IE162" s="86">
        <f t="shared" si="218"/>
        <v>1.8319593820670027E-6</v>
      </c>
      <c r="IF162" s="86">
        <f t="shared" si="218"/>
        <v>2.5095317320593742E-3</v>
      </c>
      <c r="IG162" s="86">
        <f t="shared" si="218"/>
        <v>6.2372843205096536E-3</v>
      </c>
      <c r="II162" s="86">
        <f t="shared" si="219"/>
        <v>1.5291163110219667E-3</v>
      </c>
      <c r="IJ162" s="86">
        <f t="shared" si="219"/>
        <v>1.6325448972709631E-2</v>
      </c>
      <c r="IK162" s="86">
        <f t="shared" si="219"/>
        <v>8.93868290517035E-3</v>
      </c>
      <c r="IL162" s="86">
        <f t="shared" si="219"/>
        <v>4.3051300990855149E-3</v>
      </c>
      <c r="IM162" s="86">
        <f t="shared" si="219"/>
        <v>5.801923225217903E-3</v>
      </c>
      <c r="IN162" s="86">
        <f t="shared" si="219"/>
        <v>3.9907544929409129E-3</v>
      </c>
      <c r="IO162" s="86">
        <f t="shared" si="219"/>
        <v>1.1740175478021678E-3</v>
      </c>
      <c r="IP162" s="86">
        <f t="shared" si="219"/>
        <v>6.2683343339829702E-3</v>
      </c>
      <c r="IQ162" s="86">
        <f t="shared" si="219"/>
        <v>1.1506798639385809E-2</v>
      </c>
      <c r="IR162" s="86">
        <f t="shared" si="219"/>
        <v>5.7973985025592623E-4</v>
      </c>
      <c r="IS162" s="86">
        <f t="shared" si="219"/>
        <v>8.5718084493432718E-4</v>
      </c>
      <c r="IT162" s="86">
        <f t="shared" si="219"/>
        <v>2.8269884165675038E-4</v>
      </c>
      <c r="IU162" s="86">
        <f t="shared" si="219"/>
        <v>4.4845298434508218E-4</v>
      </c>
      <c r="IV162" s="86">
        <f t="shared" si="219"/>
        <v>2.8157026691552288E-3</v>
      </c>
      <c r="IW162" s="86">
        <f t="shared" si="219"/>
        <v>2.2187307161256995E-3</v>
      </c>
      <c r="IY162" s="86">
        <f t="shared" si="220"/>
        <v>1.5347831974039557E-3</v>
      </c>
      <c r="IZ162" s="86">
        <f t="shared" si="220"/>
        <v>1.6329282084869935E-2</v>
      </c>
      <c r="JA162" s="86">
        <f t="shared" si="220"/>
        <v>8.938791226054673E-3</v>
      </c>
      <c r="JB162" s="86">
        <f t="shared" si="220"/>
        <v>4.305174282470319E-3</v>
      </c>
      <c r="JC162" s="86">
        <f t="shared" si="220"/>
        <v>5.8019311429031648E-3</v>
      </c>
      <c r="JD162" s="86">
        <f t="shared" si="220"/>
        <v>3.9907808887827256E-3</v>
      </c>
      <c r="JE162" s="86">
        <f t="shared" si="220"/>
        <v>1.1740489344390962E-3</v>
      </c>
      <c r="JF162" s="86">
        <f t="shared" si="220"/>
        <v>6.2683439427216568E-3</v>
      </c>
      <c r="JG162" s="86">
        <f t="shared" si="220"/>
        <v>1.1506798990596439E-2</v>
      </c>
      <c r="JH162" s="86">
        <f t="shared" si="220"/>
        <v>5.7995021910901498E-4</v>
      </c>
      <c r="JI162" s="86">
        <f t="shared" si="220"/>
        <v>8.5719583950286127E-4</v>
      </c>
      <c r="JJ162" s="86">
        <f t="shared" si="220"/>
        <v>2.8297713160125258E-4</v>
      </c>
      <c r="JK162" s="86">
        <f t="shared" si="220"/>
        <v>4.5028494372714918E-4</v>
      </c>
      <c r="JL162" s="86">
        <f t="shared" si="220"/>
        <v>5.3252344012146031E-3</v>
      </c>
      <c r="JM162" s="86">
        <f t="shared" si="220"/>
        <v>8.4560150366353535E-3</v>
      </c>
    </row>
    <row r="163" spans="2:273" x14ac:dyDescent="0.25">
      <c r="B163" s="2">
        <v>136</v>
      </c>
      <c r="C163" s="37">
        <v>75.295000000000002</v>
      </c>
      <c r="D163" s="37">
        <v>79.683999999999997</v>
      </c>
      <c r="E163" s="37">
        <v>78.174999999999997</v>
      </c>
      <c r="F163" s="37">
        <v>76.683000000000007</v>
      </c>
      <c r="G163" s="37">
        <v>76.731999999999999</v>
      </c>
      <c r="H163" s="37">
        <v>80.099999999999994</v>
      </c>
      <c r="I163" s="37">
        <v>73.474999999999994</v>
      </c>
      <c r="J163" s="37">
        <v>76.55</v>
      </c>
      <c r="K163" s="37">
        <v>79.194999999999993</v>
      </c>
      <c r="L163" s="37">
        <v>82.072999999999993</v>
      </c>
      <c r="M163" s="37">
        <v>79</v>
      </c>
      <c r="N163" s="37">
        <v>79.049000000000007</v>
      </c>
      <c r="O163" s="37">
        <v>81.75</v>
      </c>
      <c r="P163" s="37">
        <v>80.7</v>
      </c>
      <c r="Q163" s="37">
        <v>86.076999999999998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76.438088277624914</v>
      </c>
      <c r="T163" s="4">
        <f t="shared" si="221"/>
        <v>78.055100551776519</v>
      </c>
      <c r="U163" s="4">
        <f t="shared" si="221"/>
        <v>75.128757425956721</v>
      </c>
      <c r="V163" s="4">
        <f t="shared" si="221"/>
        <v>76.399336099311071</v>
      </c>
      <c r="W163" s="4">
        <f t="shared" si="221"/>
        <v>77.653468437218038</v>
      </c>
      <c r="X163" s="4">
        <f t="shared" si="221"/>
        <v>78.145698968867435</v>
      </c>
      <c r="Y163" s="4">
        <f t="shared" si="221"/>
        <v>76.630708514867166</v>
      </c>
      <c r="Z163" s="4">
        <f t="shared" si="221"/>
        <v>77.541751096186147</v>
      </c>
      <c r="AA163" s="4">
        <f t="shared" si="221"/>
        <v>78.982687724160471</v>
      </c>
      <c r="AB163" s="4">
        <f t="shared" si="221"/>
        <v>80.781625052643591</v>
      </c>
      <c r="AC163" s="4">
        <f t="shared" si="221"/>
        <v>79.469914402722665</v>
      </c>
      <c r="AD163" s="4">
        <f t="shared" si="221"/>
        <v>80.15504893209669</v>
      </c>
      <c r="AE163" s="4">
        <f t="shared" si="221"/>
        <v>81.264595177103757</v>
      </c>
      <c r="AF163" s="4">
        <f t="shared" si="221"/>
        <v>81.059611984364537</v>
      </c>
      <c r="AG163" s="4">
        <f t="shared" si="221"/>
        <v>85.789634856102495</v>
      </c>
      <c r="AI163" s="4">
        <f t="shared" ref="AI163:AW179" si="222">IF(OR($B163 &lt; C$230, $B163 &gt; C$233), 0, C163-S163)</f>
        <v>-1.1430882776249121</v>
      </c>
      <c r="AJ163" s="4">
        <f t="shared" si="222"/>
        <v>1.6288994482234784</v>
      </c>
      <c r="AK163" s="4">
        <f t="shared" si="222"/>
        <v>3.0462425740432764</v>
      </c>
      <c r="AL163" s="4">
        <f t="shared" si="222"/>
        <v>0.28366390068893566</v>
      </c>
      <c r="AM163" s="4">
        <f t="shared" si="222"/>
        <v>-0.92146843721803862</v>
      </c>
      <c r="AN163" s="4">
        <f t="shared" si="222"/>
        <v>1.9543010311325588</v>
      </c>
      <c r="AO163" s="4">
        <f t="shared" si="222"/>
        <v>-3.1557085148671717</v>
      </c>
      <c r="AP163" s="4">
        <f t="shared" si="222"/>
        <v>-0.99175109618614954</v>
      </c>
      <c r="AQ163" s="4">
        <f t="shared" si="222"/>
        <v>0.21231227583952261</v>
      </c>
      <c r="AR163" s="4">
        <f t="shared" si="222"/>
        <v>1.2913749473564025</v>
      </c>
      <c r="AS163" s="4">
        <f t="shared" si="222"/>
        <v>-0.46991440272266516</v>
      </c>
      <c r="AT163" s="4">
        <f t="shared" si="222"/>
        <v>-1.1060489320966838</v>
      </c>
      <c r="AU163" s="4">
        <f t="shared" si="222"/>
        <v>0.48540482289624265</v>
      </c>
      <c r="AV163" s="4">
        <f t="shared" si="222"/>
        <v>-0.35961198436453401</v>
      </c>
      <c r="AW163" s="4">
        <f t="shared" si="222"/>
        <v>0.28736514389750312</v>
      </c>
      <c r="AY163" s="2">
        <f t="shared" si="214"/>
        <v>76.371966881557313</v>
      </c>
      <c r="AZ163" s="2">
        <f t="shared" si="214"/>
        <v>77.689530506011764</v>
      </c>
      <c r="BA163" s="2">
        <f t="shared" si="214"/>
        <v>74.660821671191115</v>
      </c>
      <c r="BB163" s="2">
        <f t="shared" si="214"/>
        <v>76.037332554763097</v>
      </c>
      <c r="BC163" s="2">
        <f t="shared" si="214"/>
        <v>77.16252561909522</v>
      </c>
      <c r="BD163" s="2">
        <f t="shared" si="214"/>
        <v>77.792525468153926</v>
      </c>
      <c r="BE163" s="2">
        <f t="shared" si="214"/>
        <v>76.459285638777203</v>
      </c>
      <c r="BF163" s="2">
        <f t="shared" si="214"/>
        <v>76.739541594000229</v>
      </c>
      <c r="BG163" s="2">
        <f t="shared" si="214"/>
        <v>77.500416605371612</v>
      </c>
      <c r="BH163" s="2">
        <f t="shared" si="214"/>
        <v>80.650772157197721</v>
      </c>
      <c r="BI163" s="2">
        <f t="shared" si="214"/>
        <v>79.272281504944715</v>
      </c>
      <c r="BJ163" s="2">
        <f t="shared" si="214"/>
        <v>80.059258033995633</v>
      </c>
      <c r="BK163" s="2">
        <f t="shared" si="214"/>
        <v>81.133234159770268</v>
      </c>
      <c r="BL163" s="2">
        <f t="shared" si="214"/>
        <v>80.404491251893788</v>
      </c>
      <c r="BM163" s="2">
        <f t="shared" si="214"/>
        <v>84.400398784681144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75.295000000000002</v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>
        <f t="shared" si="215"/>
        <v>80.099999999999994</v>
      </c>
      <c r="CK163" s="2">
        <f t="shared" si="215"/>
        <v>73.474999999999994</v>
      </c>
      <c r="CL163" s="2" t="str">
        <f t="shared" si="215"/>
        <v/>
      </c>
      <c r="CM163" s="2" t="str">
        <f t="shared" si="215"/>
        <v/>
      </c>
      <c r="CN163" s="2">
        <f t="shared" si="215"/>
        <v>82.072999999999993</v>
      </c>
      <c r="CO163" s="2">
        <f t="shared" si="215"/>
        <v>79</v>
      </c>
      <c r="CP163" s="2">
        <f t="shared" si="215"/>
        <v>79.049000000000007</v>
      </c>
      <c r="CQ163" s="2">
        <f t="shared" si="215"/>
        <v>81.75</v>
      </c>
      <c r="CR163" s="2">
        <f t="shared" si="215"/>
        <v>80.7</v>
      </c>
      <c r="CS163" s="2">
        <f t="shared" si="215"/>
        <v>86.076999999999998</v>
      </c>
      <c r="CU163" s="2">
        <f t="shared" si="197"/>
        <v>75.295000000000002</v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>
        <f t="shared" si="202"/>
        <v>80.099999999999994</v>
      </c>
      <c r="DA163" s="2">
        <f t="shared" si="203"/>
        <v>73.474999999999994</v>
      </c>
      <c r="DB163" s="2" t="str">
        <f t="shared" si="204"/>
        <v/>
      </c>
      <c r="DC163" s="2" t="str">
        <f t="shared" si="205"/>
        <v/>
      </c>
      <c r="DD163" s="2">
        <f t="shared" si="206"/>
        <v>82.072999999999993</v>
      </c>
      <c r="DE163" s="2">
        <f t="shared" si="207"/>
        <v>79</v>
      </c>
      <c r="DF163" s="2">
        <f t="shared" si="208"/>
        <v>79.049000000000007</v>
      </c>
      <c r="DG163" s="2">
        <f t="shared" si="209"/>
        <v>81.75</v>
      </c>
      <c r="DH163" s="2">
        <f t="shared" si="210"/>
        <v>80.7</v>
      </c>
      <c r="DI163" s="2">
        <f t="shared" si="211"/>
        <v>86.076999999999998</v>
      </c>
      <c r="DK163" s="2">
        <f t="shared" ref="DK163:DY179" si="223">BO$228*$B163+BO$229</f>
        <v>113.47853832658566</v>
      </c>
      <c r="DL163" s="2">
        <f t="shared" si="223"/>
        <v>121.63439608636976</v>
      </c>
      <c r="DM163" s="2">
        <f t="shared" si="223"/>
        <v>122.55311913696059</v>
      </c>
      <c r="DN163" s="2">
        <f t="shared" si="223"/>
        <v>119.26208989547035</v>
      </c>
      <c r="DO163" s="2">
        <f t="shared" si="223"/>
        <v>113.2377228893058</v>
      </c>
      <c r="DP163" s="2">
        <f t="shared" si="223"/>
        <v>119.96473968105066</v>
      </c>
      <c r="DQ163" s="2">
        <f t="shared" si="223"/>
        <v>122.424814439946</v>
      </c>
      <c r="DR163" s="2">
        <f t="shared" si="223"/>
        <v>129.04557692307694</v>
      </c>
      <c r="DS163" s="2">
        <f t="shared" si="223"/>
        <v>135.73041349527665</v>
      </c>
      <c r="DT163" s="2">
        <f t="shared" si="223"/>
        <v>137.03296135609295</v>
      </c>
      <c r="DU163" s="2">
        <f t="shared" si="223"/>
        <v>127.63900634642744</v>
      </c>
      <c r="DV163" s="2">
        <f t="shared" si="223"/>
        <v>118.62932727869571</v>
      </c>
      <c r="DW163" s="2">
        <f t="shared" si="223"/>
        <v>119.89391025641025</v>
      </c>
      <c r="DX163" s="2">
        <f t="shared" si="223"/>
        <v>103.57118758434547</v>
      </c>
      <c r="DY163" s="2">
        <f t="shared" si="223"/>
        <v>103.69073324753325</v>
      </c>
      <c r="EA163" s="2">
        <f t="shared" si="213"/>
        <v>76.106127271556261</v>
      </c>
      <c r="EB163" s="2">
        <f t="shared" si="213"/>
        <v>77.323227422055353</v>
      </c>
      <c r="EC163" s="2">
        <f t="shared" si="213"/>
        <v>74.300146084813974</v>
      </c>
      <c r="ED163" s="2">
        <f t="shared" si="213"/>
        <v>75.665428062137792</v>
      </c>
      <c r="EE163" s="2">
        <f t="shared" si="213"/>
        <v>76.901989110469685</v>
      </c>
      <c r="EF163" s="2">
        <f t="shared" si="213"/>
        <v>77.54343794501635</v>
      </c>
      <c r="EG163" s="2">
        <f t="shared" si="213"/>
        <v>76.058541045916428</v>
      </c>
      <c r="EH163" s="2">
        <f t="shared" si="213"/>
        <v>76.335469534259389</v>
      </c>
      <c r="EI163" s="2">
        <f t="shared" si="213"/>
        <v>77.066695252145649</v>
      </c>
      <c r="EJ163" s="2">
        <f t="shared" si="213"/>
        <v>80.472506113867951</v>
      </c>
      <c r="EK163" s="2">
        <f t="shared" si="212"/>
        <v>78.889211068481231</v>
      </c>
      <c r="EL163" s="2">
        <f t="shared" si="179"/>
        <v>79.686769570160919</v>
      </c>
      <c r="EM163" s="2">
        <f t="shared" si="179"/>
        <v>80.910817630077503</v>
      </c>
      <c r="EN163" s="2">
        <f t="shared" si="179"/>
        <v>80.437053979871919</v>
      </c>
      <c r="EO163" s="2">
        <f t="shared" si="179"/>
        <v>84.541783052056502</v>
      </c>
      <c r="EQ163" s="2">
        <f t="shared" ref="EQ163:FE179" si="224">CU$228*$B163+CU$229</f>
        <v>77.072075591508252</v>
      </c>
      <c r="ER163" s="2">
        <f t="shared" si="224"/>
        <v>78.454492995275501</v>
      </c>
      <c r="ES163" s="2">
        <f t="shared" si="224"/>
        <v>75.391293323824172</v>
      </c>
      <c r="ET163" s="2">
        <f t="shared" si="224"/>
        <v>76.826362039395804</v>
      </c>
      <c r="EU163" s="2">
        <f t="shared" si="224"/>
        <v>77.705641378126643</v>
      </c>
      <c r="EV163" s="2">
        <f t="shared" si="224"/>
        <v>78.313058169649508</v>
      </c>
      <c r="EW163" s="2">
        <f t="shared" si="224"/>
        <v>77.416548265930288</v>
      </c>
      <c r="EX163" s="2">
        <f t="shared" si="224"/>
        <v>77.559617755446126</v>
      </c>
      <c r="EY163" s="2">
        <f t="shared" si="224"/>
        <v>78.299783724060887</v>
      </c>
      <c r="EZ163" s="2">
        <f t="shared" si="224"/>
        <v>81.075088379293902</v>
      </c>
      <c r="FA163" s="2">
        <f t="shared" si="224"/>
        <v>80.189776169543478</v>
      </c>
      <c r="FB163" s="2">
        <f t="shared" si="224"/>
        <v>81.069409065332152</v>
      </c>
      <c r="FC163" s="2">
        <f t="shared" si="224"/>
        <v>81.732089922020009</v>
      </c>
      <c r="FD163" s="2">
        <f t="shared" si="224"/>
        <v>80.274938710877493</v>
      </c>
      <c r="FE163" s="2">
        <f t="shared" si="224"/>
        <v>83.842683930676856</v>
      </c>
      <c r="FG163" s="2">
        <f t="shared" ref="FG163:FU179" si="225">POWER(10,($B163-C$231)/C$229)/(1+POWER(10,($B163-C$231)/C$229))</f>
        <v>0.9998605608875738</v>
      </c>
      <c r="FH163" s="2">
        <f t="shared" si="225"/>
        <v>0.99986476195602925</v>
      </c>
      <c r="FI163" s="2">
        <f t="shared" si="225"/>
        <v>0.9998506278731597</v>
      </c>
      <c r="FJ163" s="2">
        <f t="shared" si="225"/>
        <v>0.99983678437254209</v>
      </c>
      <c r="FK163" s="2">
        <f t="shared" si="225"/>
        <v>0.99983987855715328</v>
      </c>
      <c r="FL163" s="2">
        <f t="shared" si="225"/>
        <v>0.99985212534501922</v>
      </c>
      <c r="FM163" s="2">
        <f t="shared" si="225"/>
        <v>0.99983603291676015</v>
      </c>
      <c r="FN163" s="2">
        <f t="shared" si="225"/>
        <v>0.99983342758792737</v>
      </c>
      <c r="FO163" s="2">
        <f t="shared" si="225"/>
        <v>0.99984970458223976</v>
      </c>
      <c r="FP163" s="2">
        <f t="shared" si="225"/>
        <v>0.99981943414373631</v>
      </c>
      <c r="FQ163" s="2">
        <f t="shared" si="225"/>
        <v>0.99983846004677224</v>
      </c>
      <c r="FR163" s="2">
        <f t="shared" si="225"/>
        <v>0.99981911137251323</v>
      </c>
      <c r="FS163" s="2">
        <f t="shared" si="225"/>
        <v>0.99983527615401258</v>
      </c>
      <c r="FT163" s="2">
        <f t="shared" si="225"/>
        <v>0.99984226387883657</v>
      </c>
      <c r="FU163" s="2">
        <f t="shared" si="225"/>
        <v>0.99980776553711892</v>
      </c>
      <c r="FW163" s="2">
        <f t="shared" si="216"/>
        <v>0.26981612658871457</v>
      </c>
      <c r="FX163" s="2">
        <f t="shared" si="216"/>
        <v>0.31850215962513762</v>
      </c>
      <c r="FY163" s="2">
        <f t="shared" si="216"/>
        <v>0.323941558507366</v>
      </c>
      <c r="FZ163" s="2">
        <f t="shared" si="216"/>
        <v>0.31422013934909077</v>
      </c>
      <c r="GA163" s="2">
        <f t="shared" si="216"/>
        <v>0.3169509858394482</v>
      </c>
      <c r="GB163" s="2">
        <f t="shared" si="216"/>
        <v>0.31549909943603566</v>
      </c>
      <c r="GC163" s="2">
        <f t="shared" si="216"/>
        <v>0.28949923421441864</v>
      </c>
      <c r="GD163" s="2">
        <f t="shared" si="216"/>
        <v>0.32291188531831527</v>
      </c>
      <c r="GE163" s="2">
        <f t="shared" si="216"/>
        <v>0.34458554666825764</v>
      </c>
      <c r="GF163" s="2">
        <f t="shared" si="216"/>
        <v>0.27888832104857486</v>
      </c>
      <c r="GG163" s="2">
        <f t="shared" si="216"/>
        <v>0.28848644063106282</v>
      </c>
      <c r="GH163" s="2">
        <f t="shared" si="216"/>
        <v>0.26430909813894565</v>
      </c>
      <c r="GI163" s="2">
        <f t="shared" si="216"/>
        <v>0.26300057467663451</v>
      </c>
      <c r="GJ163" s="2">
        <f t="shared" si="216"/>
        <v>0.2233707947683779</v>
      </c>
      <c r="GK163" s="2">
        <f t="shared" si="216"/>
        <v>0.20750327256117035</v>
      </c>
      <c r="GM163" s="86">
        <f t="shared" si="217"/>
        <v>3.7477375411598434E-132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2.1463030281706396E-194</v>
      </c>
      <c r="HA163" s="86">
        <f t="shared" si="217"/>
        <v>2.1955082692841093E-189</v>
      </c>
      <c r="HC163" s="86">
        <f t="shared" si="181"/>
        <v>1.4994436094202973E-87</v>
      </c>
      <c r="HD163" s="86">
        <f t="shared" si="181"/>
        <v>1.5705313107903843E-214</v>
      </c>
      <c r="HE163" s="86">
        <f t="shared" si="181"/>
        <v>1.1923120893237816E-188</v>
      </c>
      <c r="HF163" s="86">
        <f t="shared" si="180"/>
        <v>5.767410003611267E-216</v>
      </c>
      <c r="HG163" s="86">
        <f t="shared" si="180"/>
        <v>1.3574645038723581E-211</v>
      </c>
      <c r="HH163" s="86">
        <f t="shared" si="180"/>
        <v>0</v>
      </c>
      <c r="HI163" s="86">
        <f t="shared" si="180"/>
        <v>1.3926630284050891E-296</v>
      </c>
      <c r="HJ163" s="86">
        <f t="shared" si="180"/>
        <v>0</v>
      </c>
      <c r="HK163" s="86">
        <f t="shared" si="180"/>
        <v>1.1645509668231984E-288</v>
      </c>
      <c r="HL163" s="86">
        <f t="shared" si="161"/>
        <v>1.0018431885707827E-297</v>
      </c>
      <c r="HM163" s="86">
        <f t="shared" si="161"/>
        <v>2.5086609242322696E-271</v>
      </c>
      <c r="HN163" s="86">
        <f t="shared" si="161"/>
        <v>4.2734152198142127E-232</v>
      </c>
      <c r="HO163" s="86">
        <f t="shared" si="161"/>
        <v>4.3999907536745589E-220</v>
      </c>
      <c r="HP163" s="86">
        <f t="shared" si="161"/>
        <v>1.2004523066398212E-110</v>
      </c>
      <c r="HQ163" s="86">
        <f t="shared" si="161"/>
        <v>2.619881679345439E-91</v>
      </c>
      <c r="HS163" s="86">
        <f t="shared" si="218"/>
        <v>1.3498332673386358E-6</v>
      </c>
      <c r="HT163" s="86">
        <f t="shared" si="218"/>
        <v>9.681769136641902E-7</v>
      </c>
      <c r="HU163" s="86">
        <f t="shared" si="218"/>
        <v>1.836538428007543E-8</v>
      </c>
      <c r="HV163" s="86">
        <f t="shared" si="218"/>
        <v>6.5725968377210209E-9</v>
      </c>
      <c r="HW163" s="86">
        <f t="shared" si="218"/>
        <v>1.1202505312486157E-9</v>
      </c>
      <c r="HX163" s="86">
        <f t="shared" si="218"/>
        <v>3.6956430313405863E-9</v>
      </c>
      <c r="HY163" s="86">
        <f t="shared" si="218"/>
        <v>4.4951362062138836E-9</v>
      </c>
      <c r="HZ163" s="86">
        <f t="shared" si="218"/>
        <v>1.3127714723291439E-9</v>
      </c>
      <c r="IA163" s="86">
        <f t="shared" si="218"/>
        <v>3.6987413522074532E-11</v>
      </c>
      <c r="IB163" s="86">
        <f t="shared" si="218"/>
        <v>3.3052346655049265E-8</v>
      </c>
      <c r="IC163" s="86">
        <f t="shared" si="218"/>
        <v>1.9641966829531982E-9</v>
      </c>
      <c r="ID163" s="86">
        <f t="shared" si="218"/>
        <v>4.5556385913261297E-8</v>
      </c>
      <c r="IE163" s="86">
        <f t="shared" si="218"/>
        <v>3.6192312517322725E-7</v>
      </c>
      <c r="IF163" s="86">
        <f t="shared" si="218"/>
        <v>1.1973980037681077E-3</v>
      </c>
      <c r="IG163" s="86">
        <f t="shared" si="218"/>
        <v>3.1341275513447368E-3</v>
      </c>
      <c r="II163" s="86">
        <f t="shared" si="219"/>
        <v>3.5580636218677233E-3</v>
      </c>
      <c r="IJ163" s="86">
        <f t="shared" si="219"/>
        <v>2.9869057378386271E-2</v>
      </c>
      <c r="IK163" s="86">
        <f t="shared" si="219"/>
        <v>1.8751807220086212E-2</v>
      </c>
      <c r="IL163" s="86">
        <f t="shared" si="219"/>
        <v>1.0010174112018762E-2</v>
      </c>
      <c r="IM163" s="86">
        <f t="shared" si="219"/>
        <v>1.2885119956917598E-2</v>
      </c>
      <c r="IN163" s="86">
        <f t="shared" si="219"/>
        <v>9.4671973874337206E-3</v>
      </c>
      <c r="IO163" s="86">
        <f t="shared" si="219"/>
        <v>3.0949033821780643E-3</v>
      </c>
      <c r="IP163" s="86">
        <f t="shared" si="219"/>
        <v>1.405385618834234E-2</v>
      </c>
      <c r="IQ163" s="86">
        <f t="shared" si="219"/>
        <v>2.4921605094350374E-2</v>
      </c>
      <c r="IR163" s="86">
        <f t="shared" si="219"/>
        <v>1.6367361431475073E-3</v>
      </c>
      <c r="IS163" s="86">
        <f t="shared" si="219"/>
        <v>2.3730312801790716E-3</v>
      </c>
      <c r="IT163" s="86">
        <f t="shared" si="219"/>
        <v>8.3416498391423967E-4</v>
      </c>
      <c r="IU163" s="86">
        <f t="shared" si="219"/>
        <v>1.2257666893295024E-3</v>
      </c>
      <c r="IV163" s="86">
        <f t="shared" si="219"/>
        <v>5.2663332618037174E-3</v>
      </c>
      <c r="IW163" s="86">
        <f t="shared" si="219"/>
        <v>4.0805617511278577E-3</v>
      </c>
      <c r="IY163" s="86">
        <f t="shared" si="220"/>
        <v>3.559413455135062E-3</v>
      </c>
      <c r="IZ163" s="86">
        <f t="shared" si="220"/>
        <v>2.9870025555299936E-2</v>
      </c>
      <c r="JA163" s="86">
        <f t="shared" si="220"/>
        <v>1.8751825585470491E-2</v>
      </c>
      <c r="JB163" s="86">
        <f t="shared" si="220"/>
        <v>1.0010180684615601E-2</v>
      </c>
      <c r="JC163" s="86">
        <f t="shared" si="220"/>
        <v>1.2885121077168129E-2</v>
      </c>
      <c r="JD163" s="86">
        <f t="shared" si="220"/>
        <v>9.4672010830767518E-3</v>
      </c>
      <c r="JE163" s="86">
        <f t="shared" si="220"/>
        <v>3.0949078773142707E-3</v>
      </c>
      <c r="JF163" s="86">
        <f t="shared" si="220"/>
        <v>1.4053857501113813E-2</v>
      </c>
      <c r="JG163" s="86">
        <f t="shared" si="220"/>
        <v>2.4921605131337787E-2</v>
      </c>
      <c r="JH163" s="86">
        <f t="shared" si="220"/>
        <v>1.6367691954941622E-3</v>
      </c>
      <c r="JI163" s="86">
        <f t="shared" si="220"/>
        <v>2.3730332443757545E-3</v>
      </c>
      <c r="JJ163" s="86">
        <f t="shared" si="220"/>
        <v>8.3421054030015298E-4</v>
      </c>
      <c r="JK163" s="86">
        <f t="shared" si="220"/>
        <v>1.2261286124546757E-3</v>
      </c>
      <c r="JL163" s="86">
        <f t="shared" si="220"/>
        <v>6.4637312655718253E-3</v>
      </c>
      <c r="JM163" s="86">
        <f t="shared" si="220"/>
        <v>7.2146893024725945E-3</v>
      </c>
    </row>
    <row r="164" spans="2:273" x14ac:dyDescent="0.25">
      <c r="B164" s="2">
        <v>137</v>
      </c>
      <c r="C164" s="37">
        <v>76.409000000000006</v>
      </c>
      <c r="D164" s="37">
        <v>77.710999999999999</v>
      </c>
      <c r="E164" s="37">
        <v>76.25</v>
      </c>
      <c r="F164" s="37">
        <v>79.024000000000001</v>
      </c>
      <c r="G164" s="37">
        <v>74.975999999999999</v>
      </c>
      <c r="H164" s="37">
        <v>79.674999999999997</v>
      </c>
      <c r="I164" s="37">
        <v>77.599999999999994</v>
      </c>
      <c r="J164" s="37">
        <v>79.424999999999997</v>
      </c>
      <c r="K164" s="37">
        <v>82.902000000000001</v>
      </c>
      <c r="L164" s="37">
        <v>81.805000000000007</v>
      </c>
      <c r="M164" s="37">
        <v>79.61</v>
      </c>
      <c r="N164" s="37">
        <v>78.878</v>
      </c>
      <c r="O164" s="37">
        <v>82.575000000000003</v>
      </c>
      <c r="P164" s="37">
        <v>82.2</v>
      </c>
      <c r="Q164" s="37">
        <v>84.204999999999998</v>
      </c>
      <c r="S164" s="4">
        <f t="shared" si="221"/>
        <v>76.301236530247451</v>
      </c>
      <c r="T164" s="4">
        <f t="shared" si="221"/>
        <v>78.111938151236629</v>
      </c>
      <c r="U164" s="4">
        <f t="shared" si="221"/>
        <v>75.317130180941859</v>
      </c>
      <c r="V164" s="4">
        <f t="shared" si="221"/>
        <v>76.593480744680264</v>
      </c>
      <c r="W164" s="4">
        <f t="shared" si="221"/>
        <v>77.934826886095436</v>
      </c>
      <c r="X164" s="4">
        <f t="shared" si="221"/>
        <v>78.37841325927657</v>
      </c>
      <c r="Y164" s="4">
        <f t="shared" si="221"/>
        <v>76.69447744803044</v>
      </c>
      <c r="Z164" s="4">
        <f t="shared" si="221"/>
        <v>78.118892421290866</v>
      </c>
      <c r="AA164" s="4">
        <f t="shared" si="221"/>
        <v>79.951770765909401</v>
      </c>
      <c r="AB164" s="4">
        <f t="shared" si="221"/>
        <v>80.826834970331788</v>
      </c>
      <c r="AC164" s="4">
        <f t="shared" si="221"/>
        <v>79.591000296755197</v>
      </c>
      <c r="AD164" s="4">
        <f t="shared" si="221"/>
        <v>80.203927480644126</v>
      </c>
      <c r="AE164" s="4">
        <f t="shared" si="221"/>
        <v>81.298118139846892</v>
      </c>
      <c r="AF164" s="4">
        <f t="shared" si="221"/>
        <v>81.40792133183507</v>
      </c>
      <c r="AG164" s="4">
        <f t="shared" si="221"/>
        <v>86.579812621887697</v>
      </c>
      <c r="AI164" s="4">
        <f t="shared" si="222"/>
        <v>0.10776346975255535</v>
      </c>
      <c r="AJ164" s="4">
        <f t="shared" si="222"/>
        <v>-0.40093815123663035</v>
      </c>
      <c r="AK164" s="4">
        <f t="shared" si="222"/>
        <v>0.93286981905814059</v>
      </c>
      <c r="AL164" s="4">
        <f t="shared" si="222"/>
        <v>2.4305192553197372</v>
      </c>
      <c r="AM164" s="4">
        <f t="shared" si="222"/>
        <v>-2.9588268860954372</v>
      </c>
      <c r="AN164" s="4">
        <f t="shared" si="222"/>
        <v>1.2965867407234271</v>
      </c>
      <c r="AO164" s="4">
        <f t="shared" si="222"/>
        <v>0.905522551969554</v>
      </c>
      <c r="AP164" s="4">
        <f t="shared" si="222"/>
        <v>1.3061075787091312</v>
      </c>
      <c r="AQ164" s="4">
        <f t="shared" si="222"/>
        <v>2.9502292340905996</v>
      </c>
      <c r="AR164" s="4">
        <f t="shared" si="222"/>
        <v>0.97816502966821872</v>
      </c>
      <c r="AS164" s="4">
        <f t="shared" si="222"/>
        <v>1.8999703244801935E-2</v>
      </c>
      <c r="AT164" s="4">
        <f t="shared" si="222"/>
        <v>-1.3259274806441255</v>
      </c>
      <c r="AU164" s="4">
        <f t="shared" si="222"/>
        <v>1.2768818601531109</v>
      </c>
      <c r="AV164" s="4">
        <f t="shared" si="222"/>
        <v>0.79207866816493322</v>
      </c>
      <c r="AW164" s="4">
        <f t="shared" si="222"/>
        <v>-2.374812621887699</v>
      </c>
      <c r="AY164" s="2">
        <f t="shared" si="214"/>
        <v>76.168630919521192</v>
      </c>
      <c r="AZ164" s="2">
        <f t="shared" si="214"/>
        <v>77.538917815313852</v>
      </c>
      <c r="BA164" s="2">
        <f t="shared" si="214"/>
        <v>74.496150066647544</v>
      </c>
      <c r="BB164" s="2">
        <f t="shared" si="214"/>
        <v>75.892937857533923</v>
      </c>
      <c r="BC164" s="2">
        <f t="shared" si="214"/>
        <v>77.02421581476014</v>
      </c>
      <c r="BD164" s="2">
        <f t="shared" si="214"/>
        <v>77.68376600585222</v>
      </c>
      <c r="BE164" s="2">
        <f t="shared" si="214"/>
        <v>76.315716840478387</v>
      </c>
      <c r="BF164" s="2">
        <f t="shared" si="214"/>
        <v>76.627123832992794</v>
      </c>
      <c r="BG164" s="2">
        <f t="shared" si="214"/>
        <v>77.336494419694077</v>
      </c>
      <c r="BH164" s="2">
        <f t="shared" si="214"/>
        <v>80.516704876455066</v>
      </c>
      <c r="BI164" s="2">
        <f t="shared" si="214"/>
        <v>79.134456163020573</v>
      </c>
      <c r="BJ164" s="2">
        <f t="shared" si="214"/>
        <v>79.964929250436882</v>
      </c>
      <c r="BK164" s="2">
        <f t="shared" si="214"/>
        <v>80.992029597795408</v>
      </c>
      <c r="BL164" s="2">
        <f t="shared" si="214"/>
        <v>80.307945688066667</v>
      </c>
      <c r="BM164" s="2">
        <f t="shared" si="214"/>
        <v>84.313833976626881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76.409000000000006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>
        <f t="shared" si="215"/>
        <v>77.599999999999994</v>
      </c>
      <c r="CL164" s="2" t="str">
        <f t="shared" si="215"/>
        <v/>
      </c>
      <c r="CM164" s="2" t="str">
        <f t="shared" si="215"/>
        <v/>
      </c>
      <c r="CN164" s="2">
        <f t="shared" si="215"/>
        <v>81.805000000000007</v>
      </c>
      <c r="CO164" s="2">
        <f t="shared" si="215"/>
        <v>79.61</v>
      </c>
      <c r="CP164" s="2">
        <f t="shared" si="215"/>
        <v>78.878</v>
      </c>
      <c r="CQ164" s="2">
        <f t="shared" si="215"/>
        <v>82.575000000000003</v>
      </c>
      <c r="CR164" s="2">
        <f t="shared" si="215"/>
        <v>82.2</v>
      </c>
      <c r="CS164" s="2">
        <f t="shared" si="215"/>
        <v>84.204999999999998</v>
      </c>
      <c r="CU164" s="2">
        <f t="shared" si="197"/>
        <v>76.409000000000006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>
        <f t="shared" si="203"/>
        <v>77.599999999999994</v>
      </c>
      <c r="DB164" s="2" t="str">
        <f t="shared" si="204"/>
        <v/>
      </c>
      <c r="DC164" s="2" t="str">
        <f t="shared" si="205"/>
        <v/>
      </c>
      <c r="DD164" s="2">
        <f t="shared" si="206"/>
        <v>81.805000000000007</v>
      </c>
      <c r="DE164" s="2">
        <f t="shared" si="207"/>
        <v>79.61</v>
      </c>
      <c r="DF164" s="2">
        <f t="shared" si="208"/>
        <v>78.878</v>
      </c>
      <c r="DG164" s="2">
        <f t="shared" si="209"/>
        <v>82.575000000000003</v>
      </c>
      <c r="DH164" s="2">
        <f t="shared" si="210"/>
        <v>82.2</v>
      </c>
      <c r="DI164" s="2">
        <f t="shared" si="211"/>
        <v>84.204999999999998</v>
      </c>
      <c r="DK164" s="2">
        <f t="shared" si="223"/>
        <v>113.62502375168688</v>
      </c>
      <c r="DL164" s="2">
        <f t="shared" si="223"/>
        <v>121.83882726045883</v>
      </c>
      <c r="DM164" s="2">
        <f t="shared" si="223"/>
        <v>122.79651500938084</v>
      </c>
      <c r="DN164" s="2">
        <f t="shared" si="223"/>
        <v>119.47884529616721</v>
      </c>
      <c r="DO164" s="2">
        <f t="shared" si="223"/>
        <v>113.38024624765477</v>
      </c>
      <c r="DP164" s="2">
        <f t="shared" si="223"/>
        <v>120.19001641651032</v>
      </c>
      <c r="DQ164" s="2">
        <f t="shared" si="223"/>
        <v>122.65257759784075</v>
      </c>
      <c r="DR164" s="2">
        <f t="shared" si="223"/>
        <v>129.34207995951417</v>
      </c>
      <c r="DS164" s="2">
        <f t="shared" si="223"/>
        <v>136.08896126855601</v>
      </c>
      <c r="DT164" s="2">
        <f t="shared" si="223"/>
        <v>137.38086486486489</v>
      </c>
      <c r="DU164" s="2">
        <f t="shared" si="223"/>
        <v>127.91842400700298</v>
      </c>
      <c r="DV164" s="2">
        <f t="shared" si="223"/>
        <v>118.79953025495131</v>
      </c>
      <c r="DW164" s="2">
        <f t="shared" si="223"/>
        <v>120.05794871794872</v>
      </c>
      <c r="DX164" s="2">
        <f t="shared" si="223"/>
        <v>103.67711875843453</v>
      </c>
      <c r="DY164" s="2">
        <f t="shared" si="223"/>
        <v>103.76463942513942</v>
      </c>
      <c r="EA164" s="2">
        <f t="shared" si="213"/>
        <v>75.876397653633504</v>
      </c>
      <c r="EB164" s="2">
        <f t="shared" si="213"/>
        <v>77.139110441665196</v>
      </c>
      <c r="EC164" s="2">
        <f t="shared" si="213"/>
        <v>74.103195216781955</v>
      </c>
      <c r="ED164" s="2">
        <f t="shared" si="213"/>
        <v>75.487849279407726</v>
      </c>
      <c r="EE164" s="2">
        <f t="shared" si="213"/>
        <v>76.739673838887427</v>
      </c>
      <c r="EF164" s="2">
        <f t="shared" si="213"/>
        <v>77.413121664075817</v>
      </c>
      <c r="EG164" s="2">
        <f t="shared" si="213"/>
        <v>75.878139722922555</v>
      </c>
      <c r="EH164" s="2">
        <f t="shared" si="213"/>
        <v>76.187168860161108</v>
      </c>
      <c r="EI164" s="2">
        <f t="shared" si="213"/>
        <v>76.865912877919428</v>
      </c>
      <c r="EJ164" s="2">
        <f t="shared" si="213"/>
        <v>80.323252131414378</v>
      </c>
      <c r="EK164" s="2">
        <f t="shared" si="212"/>
        <v>78.716059260727775</v>
      </c>
      <c r="EL164" s="2">
        <f t="shared" si="179"/>
        <v>79.556914703677165</v>
      </c>
      <c r="EM164" s="2">
        <f t="shared" si="179"/>
        <v>80.748463107767137</v>
      </c>
      <c r="EN164" s="2">
        <f t="shared" si="179"/>
        <v>80.344540256175662</v>
      </c>
      <c r="EO164" s="2">
        <f t="shared" si="179"/>
        <v>84.470194810563697</v>
      </c>
      <c r="EQ164" s="2">
        <f t="shared" si="224"/>
        <v>76.873245635727287</v>
      </c>
      <c r="ER164" s="2">
        <f t="shared" si="224"/>
        <v>78.302840354674473</v>
      </c>
      <c r="ES164" s="2">
        <f t="shared" si="224"/>
        <v>75.224819387584986</v>
      </c>
      <c r="ET164" s="2">
        <f t="shared" si="224"/>
        <v>76.679662882274854</v>
      </c>
      <c r="EU164" s="2">
        <f t="shared" si="224"/>
        <v>77.567598514694936</v>
      </c>
      <c r="EV164" s="2">
        <f t="shared" si="224"/>
        <v>78.20210063149085</v>
      </c>
      <c r="EW164" s="2">
        <f t="shared" si="224"/>
        <v>77.272492057129298</v>
      </c>
      <c r="EX164" s="2">
        <f t="shared" si="224"/>
        <v>77.444942112429842</v>
      </c>
      <c r="EY164" s="2">
        <f t="shared" si="224"/>
        <v>78.130602258720074</v>
      </c>
      <c r="EZ164" s="2">
        <f t="shared" si="224"/>
        <v>80.941342110834682</v>
      </c>
      <c r="FA164" s="2">
        <f t="shared" si="224"/>
        <v>80.05202459469271</v>
      </c>
      <c r="FB164" s="2">
        <f t="shared" si="224"/>
        <v>80.977780075726514</v>
      </c>
      <c r="FC164" s="2">
        <f t="shared" si="224"/>
        <v>81.593514932428917</v>
      </c>
      <c r="FD164" s="2">
        <f t="shared" si="224"/>
        <v>80.177906523356626</v>
      </c>
      <c r="FE164" s="2">
        <f t="shared" si="224"/>
        <v>83.754039880373483</v>
      </c>
      <c r="FG164" s="2">
        <f t="shared" si="225"/>
        <v>0.99987282845775283</v>
      </c>
      <c r="FH164" s="2">
        <f t="shared" si="225"/>
        <v>0.99987665997032293</v>
      </c>
      <c r="FI164" s="2">
        <f t="shared" si="225"/>
        <v>0.99986376921072528</v>
      </c>
      <c r="FJ164" s="2">
        <f t="shared" si="225"/>
        <v>0.99985114344084636</v>
      </c>
      <c r="FK164" s="2">
        <f t="shared" si="225"/>
        <v>0.99985396545103677</v>
      </c>
      <c r="FL164" s="2">
        <f t="shared" si="225"/>
        <v>0.9998651349570129</v>
      </c>
      <c r="FM164" s="2">
        <f t="shared" si="225"/>
        <v>0.99985045808529771</v>
      </c>
      <c r="FN164" s="2">
        <f t="shared" si="225"/>
        <v>0.99984808192805474</v>
      </c>
      <c r="FO164" s="2">
        <f t="shared" si="225"/>
        <v>0.99986292713719516</v>
      </c>
      <c r="FP164" s="2">
        <f t="shared" si="225"/>
        <v>0.99983531936545067</v>
      </c>
      <c r="FQ164" s="2">
        <f t="shared" si="225"/>
        <v>0.99985267171757763</v>
      </c>
      <c r="FR164" s="2">
        <f t="shared" si="225"/>
        <v>0.99983502498523413</v>
      </c>
      <c r="FS164" s="2">
        <f t="shared" si="225"/>
        <v>0.99984976788950797</v>
      </c>
      <c r="FT164" s="2">
        <f t="shared" si="225"/>
        <v>0.99985614095111142</v>
      </c>
      <c r="FU164" s="2">
        <f t="shared" si="225"/>
        <v>0.99982467712064726</v>
      </c>
      <c r="FW164" s="2">
        <f t="shared" si="216"/>
        <v>0.2883415726893076</v>
      </c>
      <c r="FX164" s="2">
        <f t="shared" si="216"/>
        <v>0.33881926110335647</v>
      </c>
      <c r="FY164" s="2">
        <f t="shared" si="216"/>
        <v>0.34443027400278597</v>
      </c>
      <c r="FZ164" s="2">
        <f t="shared" si="216"/>
        <v>0.33439812137286423</v>
      </c>
      <c r="GA164" s="2">
        <f t="shared" si="216"/>
        <v>0.33721810034823962</v>
      </c>
      <c r="GB164" s="2">
        <f t="shared" si="216"/>
        <v>0.33571900515243497</v>
      </c>
      <c r="GC164" s="2">
        <f t="shared" si="216"/>
        <v>0.3088045739901612</v>
      </c>
      <c r="GD164" s="2">
        <f t="shared" si="216"/>
        <v>0.34336855267358179</v>
      </c>
      <c r="GE164" s="2">
        <f t="shared" si="216"/>
        <v>0.36567371878692806</v>
      </c>
      <c r="GF164" s="2">
        <f t="shared" si="216"/>
        <v>0.29778263246154291</v>
      </c>
      <c r="GG164" s="2">
        <f t="shared" si="216"/>
        <v>0.30775349625532444</v>
      </c>
      <c r="GH164" s="2">
        <f t="shared" si="216"/>
        <v>0.28260277404081929</v>
      </c>
      <c r="GI164" s="2">
        <f t="shared" si="216"/>
        <v>0.28123830528123311</v>
      </c>
      <c r="GJ164" s="2">
        <f t="shared" si="216"/>
        <v>0.23975440017194524</v>
      </c>
      <c r="GK164" s="2">
        <f t="shared" si="216"/>
        <v>0.22305730895370313</v>
      </c>
      <c r="GM164" s="86">
        <f t="shared" si="217"/>
        <v>1.3691153594035957E-135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1.9815533579225998E-199</v>
      </c>
      <c r="HA164" s="86">
        <f t="shared" si="217"/>
        <v>2.5245786424198711E-194</v>
      </c>
      <c r="HC164" s="86">
        <f t="shared" si="181"/>
        <v>1.0124194661449636E-90</v>
      </c>
      <c r="HD164" s="86">
        <f t="shared" si="181"/>
        <v>1.6828477789300264E-222</v>
      </c>
      <c r="HE164" s="86">
        <f t="shared" si="181"/>
        <v>1.3143150287166076E-195</v>
      </c>
      <c r="HF164" s="86">
        <f t="shared" si="180"/>
        <v>6.4618803160370908E-224</v>
      </c>
      <c r="HG164" s="86">
        <f t="shared" si="180"/>
        <v>2.8415545930890107E-219</v>
      </c>
      <c r="HH164" s="86">
        <f t="shared" si="180"/>
        <v>0</v>
      </c>
      <c r="HI164" s="86">
        <f t="shared" si="180"/>
        <v>2.0433667836641562E-307</v>
      </c>
      <c r="HJ164" s="86">
        <f t="shared" si="180"/>
        <v>0</v>
      </c>
      <c r="HK164" s="86">
        <f t="shared" si="180"/>
        <v>5.5210181121969931E-299</v>
      </c>
      <c r="HL164" s="86">
        <f t="shared" si="161"/>
        <v>0</v>
      </c>
      <c r="HM164" s="86">
        <f t="shared" si="161"/>
        <v>3.9881241120640344E-281</v>
      </c>
      <c r="HN164" s="86">
        <f t="shared" si="161"/>
        <v>1.145186925046315E-240</v>
      </c>
      <c r="HO164" s="86">
        <f t="shared" si="161"/>
        <v>3.2866580251423326E-228</v>
      </c>
      <c r="HP164" s="86">
        <f t="shared" si="161"/>
        <v>1.1452651862530696E-114</v>
      </c>
      <c r="HQ164" s="86">
        <f t="shared" si="161"/>
        <v>1.1789273167247378E-94</v>
      </c>
      <c r="HS164" s="86">
        <f t="shared" si="218"/>
        <v>2.9555651579824681E-7</v>
      </c>
      <c r="HT164" s="86">
        <f t="shared" si="218"/>
        <v>2.2681875073412934E-7</v>
      </c>
      <c r="HU164" s="86">
        <f t="shared" si="218"/>
        <v>2.8271669506866415E-9</v>
      </c>
      <c r="HV164" s="86">
        <f t="shared" si="218"/>
        <v>8.800771381698143E-10</v>
      </c>
      <c r="HW164" s="86">
        <f t="shared" si="218"/>
        <v>1.4330457026470648E-10</v>
      </c>
      <c r="HX164" s="86">
        <f t="shared" si="218"/>
        <v>4.6415570134003135E-10</v>
      </c>
      <c r="HY164" s="86">
        <f t="shared" si="218"/>
        <v>5.7831822831312923E-10</v>
      </c>
      <c r="HZ164" s="86">
        <f t="shared" si="218"/>
        <v>1.6141339688098663E-10</v>
      </c>
      <c r="IA164" s="86">
        <f t="shared" si="218"/>
        <v>3.4748277405207101E-12</v>
      </c>
      <c r="IB164" s="86">
        <f t="shared" si="218"/>
        <v>4.6559635692086579E-9</v>
      </c>
      <c r="IC164" s="86">
        <f t="shared" si="218"/>
        <v>2.2994380250040068E-10</v>
      </c>
      <c r="ID164" s="86">
        <f t="shared" si="218"/>
        <v>6.7049536357615561E-9</v>
      </c>
      <c r="IE164" s="86">
        <f t="shared" si="218"/>
        <v>6.4834680151636118E-8</v>
      </c>
      <c r="IF164" s="86">
        <f t="shared" si="218"/>
        <v>5.4501820046127494E-4</v>
      </c>
      <c r="IG164" s="86">
        <f t="shared" si="218"/>
        <v>1.4980874519424762E-3</v>
      </c>
      <c r="II164" s="86">
        <f t="shared" si="219"/>
        <v>7.7328775034653362E-3</v>
      </c>
      <c r="IJ164" s="86">
        <f t="shared" si="219"/>
        <v>5.1493228412928117E-2</v>
      </c>
      <c r="IK164" s="86">
        <f t="shared" si="219"/>
        <v>3.6431912915544248E-2</v>
      </c>
      <c r="IL164" s="86">
        <f t="shared" si="219"/>
        <v>2.1395065455445946E-2</v>
      </c>
      <c r="IM164" s="86">
        <f t="shared" si="219"/>
        <v>2.6406691482679621E-2</v>
      </c>
      <c r="IN164" s="86">
        <f t="shared" si="219"/>
        <v>2.0587775673598398E-2</v>
      </c>
      <c r="IO164" s="86">
        <f t="shared" si="219"/>
        <v>7.481233304434432E-3</v>
      </c>
      <c r="IP164" s="86">
        <f t="shared" si="219"/>
        <v>2.897274349236053E-2</v>
      </c>
      <c r="IQ164" s="86">
        <f t="shared" si="219"/>
        <v>4.9334087253963092E-2</v>
      </c>
      <c r="IR164" s="86">
        <f t="shared" si="219"/>
        <v>4.2286597976282838E-3</v>
      </c>
      <c r="IS164" s="86">
        <f t="shared" si="219"/>
        <v>5.9984813892661592E-3</v>
      </c>
      <c r="IT164" s="86">
        <f t="shared" si="219"/>
        <v>2.2569658029916589E-3</v>
      </c>
      <c r="IU164" s="86">
        <f t="shared" si="219"/>
        <v>3.0935840669375487E-3</v>
      </c>
      <c r="IV164" s="86">
        <f t="shared" si="219"/>
        <v>9.4549812165877316E-3</v>
      </c>
      <c r="IW164" s="86">
        <f t="shared" si="219"/>
        <v>7.2312796121543847E-3</v>
      </c>
      <c r="IY164" s="86">
        <f t="shared" si="220"/>
        <v>7.7331730599811341E-3</v>
      </c>
      <c r="IZ164" s="86">
        <f t="shared" si="220"/>
        <v>5.149345523167885E-2</v>
      </c>
      <c r="JA164" s="86">
        <f t="shared" si="220"/>
        <v>3.64319157427112E-2</v>
      </c>
      <c r="JB164" s="86">
        <f t="shared" si="220"/>
        <v>2.1395066335523086E-2</v>
      </c>
      <c r="JC164" s="86">
        <f t="shared" si="220"/>
        <v>2.6406691625984191E-2</v>
      </c>
      <c r="JD164" s="86">
        <f t="shared" si="220"/>
        <v>2.0587776137754098E-2</v>
      </c>
      <c r="JE164" s="86">
        <f t="shared" si="220"/>
        <v>7.4812338827526604E-3</v>
      </c>
      <c r="JF164" s="86">
        <f t="shared" si="220"/>
        <v>2.8972743653773926E-2</v>
      </c>
      <c r="JG164" s="86">
        <f t="shared" si="220"/>
        <v>4.9334087257437917E-2</v>
      </c>
      <c r="JH164" s="86">
        <f t="shared" si="220"/>
        <v>4.2286644535918533E-3</v>
      </c>
      <c r="JI164" s="86">
        <f t="shared" si="220"/>
        <v>5.9984816192099619E-3</v>
      </c>
      <c r="JJ164" s="86">
        <f t="shared" si="220"/>
        <v>2.2569725079452947E-3</v>
      </c>
      <c r="JK164" s="86">
        <f t="shared" si="220"/>
        <v>3.0936489016177003E-3</v>
      </c>
      <c r="JL164" s="86">
        <f t="shared" si="220"/>
        <v>9.9999994170490072E-3</v>
      </c>
      <c r="JM164" s="86">
        <f t="shared" si="220"/>
        <v>8.7293670640968615E-3</v>
      </c>
    </row>
    <row r="165" spans="2:273" x14ac:dyDescent="0.25">
      <c r="B165" s="2">
        <v>138</v>
      </c>
      <c r="C165" s="37">
        <v>78.682000000000002</v>
      </c>
      <c r="D165" s="37">
        <v>78.316000000000003</v>
      </c>
      <c r="E165" s="37">
        <v>75.599999999999994</v>
      </c>
      <c r="F165" s="37">
        <v>73.340999999999994</v>
      </c>
      <c r="G165" s="37">
        <v>78.340999999999994</v>
      </c>
      <c r="H165" s="37">
        <v>77.05</v>
      </c>
      <c r="I165" s="37">
        <v>76.95</v>
      </c>
      <c r="J165" s="37">
        <v>76.775000000000006</v>
      </c>
      <c r="K165" s="37">
        <v>78.634</v>
      </c>
      <c r="L165" s="37">
        <v>80.316999999999993</v>
      </c>
      <c r="M165" s="37">
        <v>79.561000000000007</v>
      </c>
      <c r="N165" s="37">
        <v>79.927000000000007</v>
      </c>
      <c r="O165" s="37">
        <v>80.8</v>
      </c>
      <c r="P165" s="37">
        <v>82.3</v>
      </c>
      <c r="Q165" s="37">
        <v>89.025999999999996</v>
      </c>
      <c r="S165" s="4">
        <f t="shared" si="221"/>
        <v>76.214247176795851</v>
      </c>
      <c r="T165" s="4">
        <f t="shared" si="221"/>
        <v>78.230700266803339</v>
      </c>
      <c r="U165" s="4">
        <f t="shared" si="221"/>
        <v>75.656332452774194</v>
      </c>
      <c r="V165" s="4">
        <f t="shared" si="221"/>
        <v>76.986654544314561</v>
      </c>
      <c r="W165" s="4">
        <f t="shared" si="221"/>
        <v>78.433471610036833</v>
      </c>
      <c r="X165" s="4">
        <f t="shared" si="221"/>
        <v>78.818398965132005</v>
      </c>
      <c r="Y165" s="4">
        <f t="shared" si="221"/>
        <v>76.936670803617872</v>
      </c>
      <c r="Z165" s="4">
        <f t="shared" si="221"/>
        <v>79.045702922903018</v>
      </c>
      <c r="AA165" s="4">
        <f t="shared" si="221"/>
        <v>81.348327091041753</v>
      </c>
      <c r="AB165" s="4">
        <f t="shared" si="221"/>
        <v>81.052019362778097</v>
      </c>
      <c r="AC165" s="4">
        <f t="shared" si="221"/>
        <v>79.955231061607734</v>
      </c>
      <c r="AD165" s="4">
        <f t="shared" si="221"/>
        <v>80.416725002911917</v>
      </c>
      <c r="AE165" s="4">
        <f t="shared" si="221"/>
        <v>81.507247169232301</v>
      </c>
      <c r="AF165" s="4">
        <f t="shared" si="221"/>
        <v>81.983285649852988</v>
      </c>
      <c r="AG165" s="4">
        <f t="shared" si="221"/>
        <v>87.84269847661767</v>
      </c>
      <c r="AI165" s="4">
        <f t="shared" si="222"/>
        <v>2.467752823204151</v>
      </c>
      <c r="AJ165" s="4">
        <f t="shared" si="222"/>
        <v>8.5299733196663396E-2</v>
      </c>
      <c r="AK165" s="4">
        <f t="shared" si="222"/>
        <v>-5.6332452774199737E-2</v>
      </c>
      <c r="AL165" s="4">
        <f t="shared" si="222"/>
        <v>-3.6456545443145671</v>
      </c>
      <c r="AM165" s="4">
        <f t="shared" si="222"/>
        <v>-9.247161003683857E-2</v>
      </c>
      <c r="AN165" s="4">
        <f t="shared" si="222"/>
        <v>-1.7683989651320076</v>
      </c>
      <c r="AO165" s="4">
        <f t="shared" si="222"/>
        <v>1.3329196382130704E-2</v>
      </c>
      <c r="AP165" s="4">
        <f t="shared" si="222"/>
        <v>-2.2707029229030127</v>
      </c>
      <c r="AQ165" s="4">
        <f t="shared" si="222"/>
        <v>-2.7143270910417527</v>
      </c>
      <c r="AR165" s="4">
        <f t="shared" si="222"/>
        <v>-0.73501936277810387</v>
      </c>
      <c r="AS165" s="4">
        <f t="shared" si="222"/>
        <v>-0.39423106160772647</v>
      </c>
      <c r="AT165" s="4">
        <f t="shared" si="222"/>
        <v>-0.48972500291191068</v>
      </c>
      <c r="AU165" s="4">
        <f t="shared" si="222"/>
        <v>-0.70724716923230346</v>
      </c>
      <c r="AV165" s="4">
        <f t="shared" si="222"/>
        <v>0.31671435014700933</v>
      </c>
      <c r="AW165" s="4">
        <f t="shared" si="222"/>
        <v>1.1833015233823261</v>
      </c>
      <c r="AY165" s="2">
        <f t="shared" si="214"/>
        <v>75.967228272111953</v>
      </c>
      <c r="AZ165" s="2">
        <f t="shared" si="214"/>
        <v>77.390394157519623</v>
      </c>
      <c r="BA165" s="2">
        <f t="shared" si="214"/>
        <v>74.333458345454304</v>
      </c>
      <c r="BB165" s="2">
        <f t="shared" si="214"/>
        <v>75.750597787272199</v>
      </c>
      <c r="BC165" s="2">
        <f t="shared" si="214"/>
        <v>76.887452469455113</v>
      </c>
      <c r="BD165" s="2">
        <f t="shared" si="214"/>
        <v>77.576331367509937</v>
      </c>
      <c r="BE165" s="2">
        <f t="shared" si="214"/>
        <v>76.174588937249538</v>
      </c>
      <c r="BF165" s="2">
        <f t="shared" si="214"/>
        <v>76.516910661783882</v>
      </c>
      <c r="BG165" s="2">
        <f t="shared" si="214"/>
        <v>77.174644178479724</v>
      </c>
      <c r="BH165" s="2">
        <f t="shared" si="214"/>
        <v>80.383742304682087</v>
      </c>
      <c r="BI165" s="2">
        <f t="shared" si="214"/>
        <v>78.998996021901903</v>
      </c>
      <c r="BJ165" s="2">
        <f t="shared" si="214"/>
        <v>79.873134820570186</v>
      </c>
      <c r="BK165" s="2">
        <f t="shared" si="214"/>
        <v>80.852384664312325</v>
      </c>
      <c r="BL165" s="2">
        <f t="shared" si="214"/>
        <v>80.211137656467628</v>
      </c>
      <c r="BM165" s="2">
        <f t="shared" si="214"/>
        <v>84.226166004402302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>
        <f t="shared" si="215"/>
        <v>79.927000000000007</v>
      </c>
      <c r="CQ165" s="2">
        <f t="shared" si="215"/>
        <v>80.8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>
        <f t="shared" si="208"/>
        <v>79.927000000000007</v>
      </c>
      <c r="DG165" s="2">
        <f t="shared" si="209"/>
        <v>80.8</v>
      </c>
      <c r="DH165" s="2" t="str">
        <f t="shared" si="210"/>
        <v/>
      </c>
      <c r="DI165" s="2" t="str">
        <f t="shared" si="211"/>
        <v/>
      </c>
      <c r="DK165" s="2">
        <f t="shared" si="223"/>
        <v>113.7715091767881</v>
      </c>
      <c r="DL165" s="2">
        <f t="shared" si="223"/>
        <v>122.04325843454791</v>
      </c>
      <c r="DM165" s="2">
        <f t="shared" si="223"/>
        <v>123.03991088180112</v>
      </c>
      <c r="DN165" s="2">
        <f t="shared" si="223"/>
        <v>119.69560069686408</v>
      </c>
      <c r="DO165" s="2">
        <f t="shared" si="223"/>
        <v>113.52276960600375</v>
      </c>
      <c r="DP165" s="2">
        <f t="shared" si="223"/>
        <v>120.41529315196998</v>
      </c>
      <c r="DQ165" s="2">
        <f t="shared" si="223"/>
        <v>122.88034075573547</v>
      </c>
      <c r="DR165" s="2">
        <f t="shared" si="223"/>
        <v>129.63858299595142</v>
      </c>
      <c r="DS165" s="2">
        <f t="shared" si="223"/>
        <v>136.44750904183536</v>
      </c>
      <c r="DT165" s="2">
        <f t="shared" si="223"/>
        <v>137.7287683736368</v>
      </c>
      <c r="DU165" s="2">
        <f t="shared" si="223"/>
        <v>128.19784166757853</v>
      </c>
      <c r="DV165" s="2">
        <f t="shared" si="223"/>
        <v>118.96973323120692</v>
      </c>
      <c r="DW165" s="2">
        <f t="shared" si="223"/>
        <v>120.22198717948717</v>
      </c>
      <c r="DX165" s="2">
        <f t="shared" si="223"/>
        <v>103.7830499325236</v>
      </c>
      <c r="DY165" s="2">
        <f t="shared" si="223"/>
        <v>103.8385456027456</v>
      </c>
      <c r="EA165" s="2">
        <f t="shared" si="213"/>
        <v>75.646668035710746</v>
      </c>
      <c r="EB165" s="2">
        <f t="shared" si="213"/>
        <v>76.954993461275023</v>
      </c>
      <c r="EC165" s="2">
        <f t="shared" si="213"/>
        <v>73.906244348749951</v>
      </c>
      <c r="ED165" s="2">
        <f t="shared" si="213"/>
        <v>75.310270496677674</v>
      </c>
      <c r="EE165" s="2">
        <f t="shared" si="213"/>
        <v>76.577358567305168</v>
      </c>
      <c r="EF165" s="2">
        <f t="shared" si="213"/>
        <v>77.282805383135297</v>
      </c>
      <c r="EG165" s="2">
        <f t="shared" si="213"/>
        <v>75.697738399928696</v>
      </c>
      <c r="EH165" s="2">
        <f t="shared" si="213"/>
        <v>76.038868186062814</v>
      </c>
      <c r="EI165" s="2">
        <f t="shared" si="213"/>
        <v>76.665130503693206</v>
      </c>
      <c r="EJ165" s="2">
        <f t="shared" si="213"/>
        <v>80.173998148960806</v>
      </c>
      <c r="EK165" s="2">
        <f t="shared" si="212"/>
        <v>78.542907452974319</v>
      </c>
      <c r="EL165" s="2">
        <f t="shared" si="179"/>
        <v>79.427059837193411</v>
      </c>
      <c r="EM165" s="2">
        <f t="shared" si="179"/>
        <v>80.58610858545677</v>
      </c>
      <c r="EN165" s="2">
        <f t="shared" si="179"/>
        <v>80.25202653247942</v>
      </c>
      <c r="EO165" s="2">
        <f t="shared" si="179"/>
        <v>84.398606569070907</v>
      </c>
      <c r="EQ165" s="2">
        <f t="shared" si="224"/>
        <v>76.674415679946335</v>
      </c>
      <c r="ER165" s="2">
        <f t="shared" si="224"/>
        <v>78.151187714073444</v>
      </c>
      <c r="ES165" s="2">
        <f t="shared" si="224"/>
        <v>75.058345451345801</v>
      </c>
      <c r="ET165" s="2">
        <f t="shared" si="224"/>
        <v>76.532963725153905</v>
      </c>
      <c r="EU165" s="2">
        <f t="shared" si="224"/>
        <v>77.429555651263229</v>
      </c>
      <c r="EV165" s="2">
        <f t="shared" si="224"/>
        <v>78.091143093332207</v>
      </c>
      <c r="EW165" s="2">
        <f t="shared" si="224"/>
        <v>77.128435848328294</v>
      </c>
      <c r="EX165" s="2">
        <f t="shared" si="224"/>
        <v>77.330266469413559</v>
      </c>
      <c r="EY165" s="2">
        <f t="shared" si="224"/>
        <v>77.961420793379261</v>
      </c>
      <c r="EZ165" s="2">
        <f t="shared" si="224"/>
        <v>80.807595842375463</v>
      </c>
      <c r="FA165" s="2">
        <f t="shared" si="224"/>
        <v>79.914273019841914</v>
      </c>
      <c r="FB165" s="2">
        <f t="shared" si="224"/>
        <v>80.886151086120876</v>
      </c>
      <c r="FC165" s="2">
        <f t="shared" si="224"/>
        <v>81.454939942837811</v>
      </c>
      <c r="FD165" s="2">
        <f t="shared" si="224"/>
        <v>80.080874335835759</v>
      </c>
      <c r="FE165" s="2">
        <f t="shared" si="224"/>
        <v>83.665395830070096</v>
      </c>
      <c r="FG165" s="2">
        <f t="shared" si="225"/>
        <v>0.99988401687719464</v>
      </c>
      <c r="FH165" s="2">
        <f t="shared" si="225"/>
        <v>0.99988751133521514</v>
      </c>
      <c r="FI165" s="2">
        <f t="shared" si="225"/>
        <v>0.99987575455421807</v>
      </c>
      <c r="FJ165" s="2">
        <f t="shared" si="225"/>
        <v>0.99986423942638281</v>
      </c>
      <c r="FK165" s="2">
        <f t="shared" si="225"/>
        <v>0.99986681319704696</v>
      </c>
      <c r="FL165" s="2">
        <f t="shared" si="225"/>
        <v>0.99987700015934811</v>
      </c>
      <c r="FM165" s="2">
        <f t="shared" si="225"/>
        <v>0.99986361435828197</v>
      </c>
      <c r="FN165" s="2">
        <f t="shared" si="225"/>
        <v>0.99986144721963699</v>
      </c>
      <c r="FO165" s="2">
        <f t="shared" si="225"/>
        <v>0.99987498655556251</v>
      </c>
      <c r="FP165" s="2">
        <f t="shared" si="225"/>
        <v>0.9998498072999501</v>
      </c>
      <c r="FQ165" s="2">
        <f t="shared" si="225"/>
        <v>0.99986563326765199</v>
      </c>
      <c r="FR165" s="2">
        <f t="shared" si="225"/>
        <v>0.99984953881421412</v>
      </c>
      <c r="FS165" s="2">
        <f t="shared" si="225"/>
        <v>0.99986298487563685</v>
      </c>
      <c r="FT165" s="2">
        <f t="shared" si="225"/>
        <v>0.99986879732730582</v>
      </c>
      <c r="FU165" s="2">
        <f t="shared" si="225"/>
        <v>0.99984010116696187</v>
      </c>
      <c r="FW165" s="2">
        <f t="shared" si="216"/>
        <v>0.30760313588881705</v>
      </c>
      <c r="FX165" s="2">
        <f t="shared" si="216"/>
        <v>0.35974824031595598</v>
      </c>
      <c r="FY165" s="2">
        <f t="shared" si="216"/>
        <v>0.36551424302453622</v>
      </c>
      <c r="FZ165" s="2">
        <f t="shared" si="216"/>
        <v>0.35520071804732301</v>
      </c>
      <c r="GA165" s="2">
        <f t="shared" si="216"/>
        <v>0.35810174279466878</v>
      </c>
      <c r="GB165" s="2">
        <f t="shared" si="216"/>
        <v>0.35655975419227531</v>
      </c>
      <c r="GC165" s="2">
        <f t="shared" si="216"/>
        <v>0.32880152847607952</v>
      </c>
      <c r="GD165" s="2">
        <f t="shared" si="216"/>
        <v>0.36442365788686487</v>
      </c>
      <c r="GE165" s="2">
        <f t="shared" si="216"/>
        <v>0.38728985145014844</v>
      </c>
      <c r="GF165" s="2">
        <f t="shared" si="216"/>
        <v>0.31739359450111015</v>
      </c>
      <c r="GG165" s="2">
        <f t="shared" si="216"/>
        <v>0.32771465795130139</v>
      </c>
      <c r="GH165" s="2">
        <f t="shared" si="216"/>
        <v>0.30164346895527833</v>
      </c>
      <c r="GI165" s="2">
        <f t="shared" si="216"/>
        <v>0.30022554066998181</v>
      </c>
      <c r="GJ165" s="2">
        <f t="shared" si="216"/>
        <v>0.25694212540356853</v>
      </c>
      <c r="GK165" s="2">
        <f t="shared" si="216"/>
        <v>0.23942500961406812</v>
      </c>
      <c r="GM165" s="86">
        <f t="shared" si="217"/>
        <v>4.5129062552827846E-139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1.5754648977011027E-204</v>
      </c>
      <c r="HA165" s="86">
        <f t="shared" si="217"/>
        <v>2.5044171164960829E-199</v>
      </c>
      <c r="HC165" s="86">
        <f t="shared" si="181"/>
        <v>5.9902326046670969E-94</v>
      </c>
      <c r="HD165" s="86">
        <f t="shared" si="181"/>
        <v>1.2869437699066957E-230</v>
      </c>
      <c r="HE165" s="86">
        <f t="shared" si="181"/>
        <v>1.0812487235513593E-202</v>
      </c>
      <c r="HF165" s="86">
        <f t="shared" si="180"/>
        <v>5.1870003819687561E-232</v>
      </c>
      <c r="HG165" s="86">
        <f t="shared" si="180"/>
        <v>4.3294953315955739E-227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4.2382945390110041E-291</v>
      </c>
      <c r="HN165" s="86">
        <f t="shared" si="161"/>
        <v>2.1400357238689347E-249</v>
      </c>
      <c r="HO165" s="86">
        <f t="shared" si="161"/>
        <v>1.7442494627997168E-236</v>
      </c>
      <c r="HP165" s="86">
        <f t="shared" si="161"/>
        <v>9.241275486843131E-119</v>
      </c>
      <c r="HQ165" s="86">
        <f t="shared" si="161"/>
        <v>4.6075771923308495E-98</v>
      </c>
      <c r="HS165" s="86">
        <f t="shared" si="218"/>
        <v>5.9484561321673747E-8</v>
      </c>
      <c r="HT165" s="86">
        <f t="shared" si="218"/>
        <v>4.9283660086415569E-8</v>
      </c>
      <c r="HU165" s="86">
        <f t="shared" si="218"/>
        <v>3.9509645255640253E-10</v>
      </c>
      <c r="HV165" s="86">
        <f t="shared" si="218"/>
        <v>1.0605608554445838E-10</v>
      </c>
      <c r="HW165" s="86">
        <f t="shared" si="218"/>
        <v>1.6571513640985341E-11</v>
      </c>
      <c r="HX165" s="86">
        <f t="shared" si="218"/>
        <v>5.2285053310854237E-11</v>
      </c>
      <c r="HY165" s="86">
        <f t="shared" si="218"/>
        <v>6.68250924711175E-11</v>
      </c>
      <c r="HZ165" s="86">
        <f t="shared" si="218"/>
        <v>1.7858380705501752E-11</v>
      </c>
      <c r="IA165" s="86">
        <f t="shared" si="218"/>
        <v>2.9115646539604538E-13</v>
      </c>
      <c r="IB165" s="86">
        <f t="shared" si="218"/>
        <v>5.8793514890583272E-10</v>
      </c>
      <c r="IC165" s="86">
        <f t="shared" si="218"/>
        <v>2.4052533308303135E-11</v>
      </c>
      <c r="ID165" s="86">
        <f t="shared" si="218"/>
        <v>8.8709001451413287E-10</v>
      </c>
      <c r="IE165" s="86">
        <f t="shared" si="218"/>
        <v>1.0530372460079794E-8</v>
      </c>
      <c r="IF165" s="86">
        <f t="shared" si="218"/>
        <v>2.3669231698758518E-4</v>
      </c>
      <c r="IG165" s="86">
        <f t="shared" si="218"/>
        <v>6.8127080457205545E-4</v>
      </c>
      <c r="II165" s="86">
        <f t="shared" si="219"/>
        <v>1.5703949520860499E-2</v>
      </c>
      <c r="IJ165" s="86">
        <f t="shared" si="219"/>
        <v>8.3710386670528991E-2</v>
      </c>
      <c r="IK165" s="86">
        <f t="shared" si="219"/>
        <v>6.5613983373732684E-2</v>
      </c>
      <c r="IL165" s="86">
        <f t="shared" si="219"/>
        <v>4.2070168142077917E-2</v>
      </c>
      <c r="IM165" s="86">
        <f t="shared" si="219"/>
        <v>4.9983573036712706E-2</v>
      </c>
      <c r="IN165" s="86">
        <f t="shared" si="219"/>
        <v>4.1077362424714256E-2</v>
      </c>
      <c r="IO165" s="86">
        <f t="shared" si="219"/>
        <v>1.6592499613506635E-2</v>
      </c>
      <c r="IP165" s="86">
        <f t="shared" si="219"/>
        <v>5.4973524308946482E-2</v>
      </c>
      <c r="IQ165" s="86">
        <f t="shared" si="219"/>
        <v>8.9382194729021536E-2</v>
      </c>
      <c r="IR165" s="86">
        <f t="shared" si="219"/>
        <v>1.0002827064964652E-2</v>
      </c>
      <c r="IS165" s="86">
        <f t="shared" si="219"/>
        <v>1.3852931207963558E-2</v>
      </c>
      <c r="IT165" s="86">
        <f t="shared" si="219"/>
        <v>5.6015902454881585E-3</v>
      </c>
      <c r="IU165" s="86">
        <f t="shared" si="219"/>
        <v>7.211842856007432E-3</v>
      </c>
      <c r="IV165" s="86">
        <f t="shared" si="219"/>
        <v>1.6295672926763972E-2</v>
      </c>
      <c r="IW165" s="86">
        <f t="shared" si="219"/>
        <v>1.234920835364754E-2</v>
      </c>
      <c r="IY165" s="86">
        <f t="shared" si="220"/>
        <v>1.5704009005421821E-2</v>
      </c>
      <c r="IZ165" s="86">
        <f t="shared" si="220"/>
        <v>8.3710435954189075E-2</v>
      </c>
      <c r="JA165" s="86">
        <f t="shared" si="220"/>
        <v>6.561398376882914E-2</v>
      </c>
      <c r="JB165" s="86">
        <f t="shared" si="220"/>
        <v>4.2070168248134004E-2</v>
      </c>
      <c r="JC165" s="86">
        <f t="shared" si="220"/>
        <v>4.9983573053284221E-2</v>
      </c>
      <c r="JD165" s="86">
        <f t="shared" si="220"/>
        <v>4.1077362476999307E-2</v>
      </c>
      <c r="JE165" s="86">
        <f t="shared" si="220"/>
        <v>1.6592499680331729E-2</v>
      </c>
      <c r="JF165" s="86">
        <f t="shared" si="220"/>
        <v>5.4973524326804864E-2</v>
      </c>
      <c r="JG165" s="86">
        <f t="shared" si="220"/>
        <v>8.9382194729312692E-2</v>
      </c>
      <c r="JH165" s="86">
        <f t="shared" si="220"/>
        <v>1.0002827652899801E-2</v>
      </c>
      <c r="JI165" s="86">
        <f t="shared" si="220"/>
        <v>1.3852931232016091E-2</v>
      </c>
      <c r="JJ165" s="86">
        <f t="shared" si="220"/>
        <v>5.6015911325781728E-3</v>
      </c>
      <c r="JK165" s="86">
        <f t="shared" si="220"/>
        <v>7.2118533863798923E-3</v>
      </c>
      <c r="JL165" s="86">
        <f t="shared" si="220"/>
        <v>1.6532365243751557E-2</v>
      </c>
      <c r="JM165" s="86">
        <f t="shared" si="220"/>
        <v>1.3030479158219596E-2</v>
      </c>
    </row>
    <row r="166" spans="2:273" x14ac:dyDescent="0.25">
      <c r="B166" s="2">
        <v>139</v>
      </c>
      <c r="C166" s="37">
        <v>76.227000000000004</v>
      </c>
      <c r="D166" s="37">
        <v>77.367999999999995</v>
      </c>
      <c r="E166" s="37">
        <v>75.7</v>
      </c>
      <c r="F166" s="37">
        <v>76.950999999999993</v>
      </c>
      <c r="G166" s="37">
        <v>77.488</v>
      </c>
      <c r="H166" s="37">
        <v>77.775000000000006</v>
      </c>
      <c r="I166" s="37">
        <v>78.849999999999994</v>
      </c>
      <c r="J166" s="37">
        <v>78.7</v>
      </c>
      <c r="K166" s="37">
        <v>82.561000000000007</v>
      </c>
      <c r="L166" s="37">
        <v>82.268000000000001</v>
      </c>
      <c r="M166" s="37">
        <v>80.39</v>
      </c>
      <c r="N166" s="37">
        <v>82.878</v>
      </c>
      <c r="O166" s="37">
        <v>81.7</v>
      </c>
      <c r="P166" s="37">
        <v>80.2</v>
      </c>
      <c r="Q166" s="37">
        <v>88.795000000000002</v>
      </c>
      <c r="S166" s="4">
        <f t="shared" si="221"/>
        <v>76.195080460861121</v>
      </c>
      <c r="T166" s="4">
        <f t="shared" si="221"/>
        <v>78.396543783960368</v>
      </c>
      <c r="U166" s="4">
        <f t="shared" si="221"/>
        <v>76.129800971519117</v>
      </c>
      <c r="V166" s="4">
        <f t="shared" si="221"/>
        <v>77.598067968528483</v>
      </c>
      <c r="W166" s="4">
        <f t="shared" si="221"/>
        <v>79.15399480685906</v>
      </c>
      <c r="X166" s="4">
        <f t="shared" si="221"/>
        <v>79.488417700832187</v>
      </c>
      <c r="Y166" s="4">
        <f t="shared" si="221"/>
        <v>77.431675549902295</v>
      </c>
      <c r="Z166" s="4">
        <f t="shared" si="221"/>
        <v>80.315197076230419</v>
      </c>
      <c r="AA166" s="4">
        <f t="shared" si="221"/>
        <v>83.03712841121957</v>
      </c>
      <c r="AB166" s="4">
        <f t="shared" si="221"/>
        <v>81.56062062494648</v>
      </c>
      <c r="AC166" s="4">
        <f t="shared" si="221"/>
        <v>80.681121357564123</v>
      </c>
      <c r="AD166" s="4">
        <f t="shared" si="221"/>
        <v>80.910558274342335</v>
      </c>
      <c r="AE166" s="4">
        <f t="shared" si="221"/>
        <v>82.000288783016131</v>
      </c>
      <c r="AF166" s="4">
        <f t="shared" si="221"/>
        <v>82.845946072577433</v>
      </c>
      <c r="AG166" s="4">
        <f t="shared" si="221"/>
        <v>89.705079353067191</v>
      </c>
      <c r="AI166" s="4">
        <f t="shared" si="222"/>
        <v>3.1919539138883124E-2</v>
      </c>
      <c r="AJ166" s="4">
        <f t="shared" si="222"/>
        <v>-1.028543783960373</v>
      </c>
      <c r="AK166" s="4">
        <f t="shared" si="222"/>
        <v>-0.42980097151911423</v>
      </c>
      <c r="AL166" s="4">
        <f t="shared" si="222"/>
        <v>-0.64706796852848925</v>
      </c>
      <c r="AM166" s="4">
        <f t="shared" si="222"/>
        <v>-1.6659948068590609</v>
      </c>
      <c r="AN166" s="4">
        <f t="shared" si="222"/>
        <v>-1.7134177008321814</v>
      </c>
      <c r="AO166" s="4">
        <f t="shared" si="222"/>
        <v>1.4183244500976997</v>
      </c>
      <c r="AP166" s="4">
        <f t="shared" si="222"/>
        <v>-1.615197076230416</v>
      </c>
      <c r="AQ166" s="4">
        <f t="shared" si="222"/>
        <v>-0.47612841121956251</v>
      </c>
      <c r="AR166" s="4">
        <f t="shared" si="222"/>
        <v>0.70737937505352022</v>
      </c>
      <c r="AS166" s="4">
        <f t="shared" si="222"/>
        <v>-0.29112135756412272</v>
      </c>
      <c r="AT166" s="4">
        <f t="shared" si="222"/>
        <v>1.9674417256576646</v>
      </c>
      <c r="AU166" s="4">
        <f t="shared" si="222"/>
        <v>-0.30028878301612849</v>
      </c>
      <c r="AV166" s="4">
        <f t="shared" si="222"/>
        <v>-2.6459460725774306</v>
      </c>
      <c r="AW166" s="4">
        <f t="shared" si="222"/>
        <v>-0.91007935306718934</v>
      </c>
      <c r="AY166" s="2">
        <f t="shared" si="214"/>
        <v>75.767780641079241</v>
      </c>
      <c r="AZ166" s="2">
        <f t="shared" si="214"/>
        <v>77.243936927054463</v>
      </c>
      <c r="BA166" s="2">
        <f t="shared" si="214"/>
        <v>74.172718466071046</v>
      </c>
      <c r="BB166" s="2">
        <f t="shared" si="214"/>
        <v>75.610288192396865</v>
      </c>
      <c r="BC166" s="2">
        <f t="shared" si="214"/>
        <v>76.752221609900161</v>
      </c>
      <c r="BD166" s="2">
        <f t="shared" si="214"/>
        <v>77.470202141175164</v>
      </c>
      <c r="BE166" s="2">
        <f t="shared" si="214"/>
        <v>76.035898251351441</v>
      </c>
      <c r="BF166" s="2">
        <f t="shared" si="214"/>
        <v>76.408870142642641</v>
      </c>
      <c r="BG166" s="2">
        <f t="shared" si="214"/>
        <v>77.014812409675883</v>
      </c>
      <c r="BH166" s="2">
        <f t="shared" si="214"/>
        <v>80.251882753169781</v>
      </c>
      <c r="BI166" s="2">
        <f t="shared" si="214"/>
        <v>78.865899431505071</v>
      </c>
      <c r="BJ166" s="2">
        <f t="shared" si="214"/>
        <v>79.783898578945411</v>
      </c>
      <c r="BK166" s="2">
        <f t="shared" si="214"/>
        <v>80.71431550503965</v>
      </c>
      <c r="BL166" s="2">
        <f t="shared" si="214"/>
        <v>80.114057514386531</v>
      </c>
      <c r="BM166" s="2">
        <f t="shared" si="214"/>
        <v>84.137358287291704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113.91799460188932</v>
      </c>
      <c r="DL166" s="2">
        <f t="shared" si="223"/>
        <v>122.24768960863697</v>
      </c>
      <c r="DM166" s="2">
        <f t="shared" si="223"/>
        <v>123.28330675422137</v>
      </c>
      <c r="DN166" s="2">
        <f t="shared" si="223"/>
        <v>119.91235609756095</v>
      </c>
      <c r="DO166" s="2">
        <f t="shared" si="223"/>
        <v>113.66529296435272</v>
      </c>
      <c r="DP166" s="2">
        <f t="shared" si="223"/>
        <v>120.64056988742965</v>
      </c>
      <c r="DQ166" s="2">
        <f t="shared" si="223"/>
        <v>123.10810391363022</v>
      </c>
      <c r="DR166" s="2">
        <f t="shared" si="223"/>
        <v>129.93508603238865</v>
      </c>
      <c r="DS166" s="2">
        <f t="shared" si="223"/>
        <v>136.80605681511472</v>
      </c>
      <c r="DT166" s="2">
        <f t="shared" si="223"/>
        <v>138.07667188240873</v>
      </c>
      <c r="DU166" s="2">
        <f t="shared" si="223"/>
        <v>128.4772593281541</v>
      </c>
      <c r="DV166" s="2">
        <f t="shared" si="223"/>
        <v>119.13993620746253</v>
      </c>
      <c r="DW166" s="2">
        <f t="shared" si="223"/>
        <v>120.38602564102564</v>
      </c>
      <c r="DX166" s="2">
        <f t="shared" si="223"/>
        <v>103.88898110661268</v>
      </c>
      <c r="DY166" s="2">
        <f t="shared" si="223"/>
        <v>103.91245178035177</v>
      </c>
      <c r="EA166" s="2">
        <f t="shared" si="213"/>
        <v>75.416938417788003</v>
      </c>
      <c r="EB166" s="2">
        <f t="shared" si="213"/>
        <v>76.770876480884851</v>
      </c>
      <c r="EC166" s="2">
        <f t="shared" si="213"/>
        <v>73.709293480717946</v>
      </c>
      <c r="ED166" s="2">
        <f t="shared" si="213"/>
        <v>75.132691713947622</v>
      </c>
      <c r="EE166" s="2">
        <f t="shared" si="213"/>
        <v>76.41504329572291</v>
      </c>
      <c r="EF166" s="2">
        <f t="shared" si="213"/>
        <v>77.152489102194764</v>
      </c>
      <c r="EG166" s="2">
        <f t="shared" si="213"/>
        <v>75.517337076934837</v>
      </c>
      <c r="EH166" s="2">
        <f t="shared" si="213"/>
        <v>75.890567511964534</v>
      </c>
      <c r="EI166" s="2">
        <f t="shared" si="213"/>
        <v>76.464348129466998</v>
      </c>
      <c r="EJ166" s="2">
        <f t="shared" si="213"/>
        <v>80.024744166507219</v>
      </c>
      <c r="EK166" s="2">
        <f t="shared" si="212"/>
        <v>78.369755645220863</v>
      </c>
      <c r="EL166" s="2">
        <f t="shared" si="179"/>
        <v>79.297204970709657</v>
      </c>
      <c r="EM166" s="2">
        <f t="shared" si="179"/>
        <v>80.423754063146404</v>
      </c>
      <c r="EN166" s="2">
        <f t="shared" si="179"/>
        <v>80.159512808783177</v>
      </c>
      <c r="EO166" s="2">
        <f t="shared" si="179"/>
        <v>84.327018327578116</v>
      </c>
      <c r="EQ166" s="2">
        <f t="shared" si="224"/>
        <v>76.47558572416537</v>
      </c>
      <c r="ER166" s="2">
        <f t="shared" si="224"/>
        <v>77.999535073472416</v>
      </c>
      <c r="ES166" s="2">
        <f t="shared" si="224"/>
        <v>74.891871515106601</v>
      </c>
      <c r="ET166" s="2">
        <f t="shared" si="224"/>
        <v>76.386264568032942</v>
      </c>
      <c r="EU166" s="2">
        <f t="shared" si="224"/>
        <v>77.291512787831508</v>
      </c>
      <c r="EV166" s="2">
        <f t="shared" si="224"/>
        <v>77.980185555173549</v>
      </c>
      <c r="EW166" s="2">
        <f t="shared" si="224"/>
        <v>76.984379639527305</v>
      </c>
      <c r="EX166" s="2">
        <f t="shared" si="224"/>
        <v>77.215590826397275</v>
      </c>
      <c r="EY166" s="2">
        <f t="shared" si="224"/>
        <v>77.792239328038434</v>
      </c>
      <c r="EZ166" s="2">
        <f t="shared" si="224"/>
        <v>80.673849573916243</v>
      </c>
      <c r="FA166" s="2">
        <f t="shared" si="224"/>
        <v>79.776521444991133</v>
      </c>
      <c r="FB166" s="2">
        <f t="shared" si="224"/>
        <v>80.794522096515237</v>
      </c>
      <c r="FC166" s="2">
        <f t="shared" si="224"/>
        <v>81.316364953246705</v>
      </c>
      <c r="FD166" s="2">
        <f t="shared" si="224"/>
        <v>79.983842148314892</v>
      </c>
      <c r="FE166" s="2">
        <f t="shared" si="224"/>
        <v>83.576751779766724</v>
      </c>
      <c r="FG166" s="2">
        <f t="shared" si="225"/>
        <v>0.99989422105531778</v>
      </c>
      <c r="FH166" s="2">
        <f t="shared" si="225"/>
        <v>0.99989740810297922</v>
      </c>
      <c r="FI166" s="2">
        <f t="shared" si="225"/>
        <v>0.99988668556792437</v>
      </c>
      <c r="FJ166" s="2">
        <f t="shared" si="225"/>
        <v>0.99987618340625783</v>
      </c>
      <c r="FK166" s="2">
        <f t="shared" si="225"/>
        <v>0.99987853076855038</v>
      </c>
      <c r="FL166" s="2">
        <f t="shared" si="225"/>
        <v>0.99988782159801848</v>
      </c>
      <c r="FM166" s="2">
        <f t="shared" si="225"/>
        <v>0.99987561332372354</v>
      </c>
      <c r="FN166" s="2">
        <f t="shared" si="225"/>
        <v>0.99987363682197439</v>
      </c>
      <c r="FO166" s="2">
        <f t="shared" si="225"/>
        <v>0.99988598512946381</v>
      </c>
      <c r="FP166" s="2">
        <f t="shared" si="225"/>
        <v>0.99986302081933731</v>
      </c>
      <c r="FQ166" s="2">
        <f t="shared" si="225"/>
        <v>0.99987745463481847</v>
      </c>
      <c r="FR166" s="2">
        <f t="shared" si="225"/>
        <v>0.99986277595095818</v>
      </c>
      <c r="FS166" s="2">
        <f t="shared" si="225"/>
        <v>0.99987503921491716</v>
      </c>
      <c r="FT166" s="2">
        <f t="shared" si="225"/>
        <v>0.99988034035895013</v>
      </c>
      <c r="FU166" s="2">
        <f t="shared" si="225"/>
        <v>0.99985416847931208</v>
      </c>
      <c r="FW166" s="2">
        <f t="shared" si="216"/>
        <v>0.32755915979757816</v>
      </c>
      <c r="FX166" s="2">
        <f t="shared" si="216"/>
        <v>0.38122461069835012</v>
      </c>
      <c r="FY166" s="2">
        <f t="shared" si="216"/>
        <v>0.38712670190088666</v>
      </c>
      <c r="FZ166" s="2">
        <f t="shared" si="216"/>
        <v>0.37656528010953128</v>
      </c>
      <c r="GA166" s="2">
        <f t="shared" si="216"/>
        <v>0.37953808771872449</v>
      </c>
      <c r="GB166" s="2">
        <f t="shared" si="216"/>
        <v>0.37795814449465887</v>
      </c>
      <c r="GC166" s="2">
        <f t="shared" si="216"/>
        <v>0.3494387485271262</v>
      </c>
      <c r="GD166" s="2">
        <f t="shared" si="216"/>
        <v>0.38601086334994988</v>
      </c>
      <c r="GE166" s="2">
        <f t="shared" si="216"/>
        <v>0.40935916187256249</v>
      </c>
      <c r="GF166" s="2">
        <f t="shared" si="216"/>
        <v>0.33767501959820179</v>
      </c>
      <c r="GG166" s="2">
        <f t="shared" si="216"/>
        <v>0.34831906208344499</v>
      </c>
      <c r="GH166" s="2">
        <f t="shared" si="216"/>
        <v>0.32139232166442916</v>
      </c>
      <c r="GI166" s="2">
        <f t="shared" si="216"/>
        <v>0.31992408812208745</v>
      </c>
      <c r="GJ166" s="2">
        <f t="shared" si="216"/>
        <v>0.27491644835131634</v>
      </c>
      <c r="GK166" s="2">
        <f t="shared" si="216"/>
        <v>0.25659709124943902</v>
      </c>
      <c r="GM166" s="86">
        <f t="shared" si="217"/>
        <v>1.3421966872829741E-142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1.0786936898404765E-209</v>
      </c>
      <c r="HA166" s="86">
        <f t="shared" si="217"/>
        <v>2.1433176377750269E-204</v>
      </c>
      <c r="HC166" s="86">
        <f t="shared" si="181"/>
        <v>3.1058103424922637E-97</v>
      </c>
      <c r="HD166" s="86">
        <f t="shared" si="181"/>
        <v>7.0240199034839535E-239</v>
      </c>
      <c r="HE166" s="86">
        <f t="shared" si="181"/>
        <v>6.6383992134716779E-210</v>
      </c>
      <c r="HF166" s="86">
        <f t="shared" si="180"/>
        <v>2.9829638456309363E-240</v>
      </c>
      <c r="HG166" s="86">
        <f t="shared" si="180"/>
        <v>4.8013962455232035E-235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3.010958069603647E-301</v>
      </c>
      <c r="HN166" s="86">
        <f t="shared" si="161"/>
        <v>2.7887143475419716E-258</v>
      </c>
      <c r="HO166" s="86">
        <f t="shared" si="161"/>
        <v>6.576714868837281E-245</v>
      </c>
      <c r="HP166" s="86">
        <f t="shared" si="161"/>
        <v>6.3069249237864437E-123</v>
      </c>
      <c r="HQ166" s="86">
        <f t="shared" si="161"/>
        <v>1.563988210771443E-101</v>
      </c>
      <c r="HS166" s="86">
        <f t="shared" si="218"/>
        <v>1.1003576239120932E-8</v>
      </c>
      <c r="HT166" s="86">
        <f t="shared" si="218"/>
        <v>9.9310128131799473E-9</v>
      </c>
      <c r="HU166" s="86">
        <f t="shared" si="218"/>
        <v>5.0117400850609724E-11</v>
      </c>
      <c r="HV166" s="86">
        <f t="shared" si="218"/>
        <v>1.1500219780213273E-11</v>
      </c>
      <c r="HW166" s="86">
        <f t="shared" si="218"/>
        <v>1.7320206607272907E-12</v>
      </c>
      <c r="HX166" s="86">
        <f t="shared" si="218"/>
        <v>5.281449865307883E-12</v>
      </c>
      <c r="HY166" s="86">
        <f t="shared" si="218"/>
        <v>6.9339979661505429E-12</v>
      </c>
      <c r="HZ166" s="86">
        <f t="shared" si="218"/>
        <v>1.7775556864673E-12</v>
      </c>
      <c r="IA166" s="86">
        <f t="shared" si="218"/>
        <v>2.1755067852422387E-14</v>
      </c>
      <c r="IB166" s="86">
        <f t="shared" si="218"/>
        <v>6.6539926407780532E-11</v>
      </c>
      <c r="IC166" s="86">
        <f t="shared" si="218"/>
        <v>2.24760964817179E-12</v>
      </c>
      <c r="ID166" s="86">
        <f t="shared" si="218"/>
        <v>1.0548457922292828E-10</v>
      </c>
      <c r="IE166" s="86">
        <f t="shared" si="218"/>
        <v>1.550479718717509E-9</v>
      </c>
      <c r="IF166" s="86">
        <f t="shared" si="218"/>
        <v>9.8087115960526674E-5</v>
      </c>
      <c r="IG166" s="86">
        <f t="shared" si="218"/>
        <v>2.9479835686858295E-4</v>
      </c>
      <c r="II166" s="86">
        <f t="shared" si="219"/>
        <v>2.9816602560571066E-2</v>
      </c>
      <c r="IJ166" s="86">
        <f t="shared" si="219"/>
        <v>0.12844493687522041</v>
      </c>
      <c r="IK166" s="86">
        <f t="shared" si="219"/>
        <v>0.10967517562461611</v>
      </c>
      <c r="IL166" s="86">
        <f t="shared" si="219"/>
        <v>7.6192265899307096E-2</v>
      </c>
      <c r="IM166" s="86">
        <f t="shared" si="219"/>
        <v>8.7482247669273899E-2</v>
      </c>
      <c r="IN166" s="86">
        <f t="shared" si="219"/>
        <v>7.5284539831995775E-2</v>
      </c>
      <c r="IO166" s="86">
        <f t="shared" si="219"/>
        <v>3.3791684275671634E-2</v>
      </c>
      <c r="IP166" s="86">
        <f t="shared" si="219"/>
        <v>9.6124398595671623E-2</v>
      </c>
      <c r="IQ166" s="86">
        <f t="shared" si="219"/>
        <v>0.14847351928294975</v>
      </c>
      <c r="IR166" s="86">
        <f t="shared" si="219"/>
        <v>2.1678760727697283E-2</v>
      </c>
      <c r="IS166" s="86">
        <f t="shared" si="219"/>
        <v>2.9251696395091689E-2</v>
      </c>
      <c r="IT166" s="86">
        <f t="shared" si="219"/>
        <v>1.2759759856634611E-2</v>
      </c>
      <c r="IU166" s="86">
        <f t="shared" si="219"/>
        <v>1.5537673262556721E-2</v>
      </c>
      <c r="IV166" s="86">
        <f t="shared" si="219"/>
        <v>2.696431467638135E-2</v>
      </c>
      <c r="IW166" s="86">
        <f t="shared" si="219"/>
        <v>2.0326175710935583E-2</v>
      </c>
      <c r="IY166" s="86">
        <f t="shared" si="220"/>
        <v>2.9816613564147304E-2</v>
      </c>
      <c r="IZ166" s="86">
        <f t="shared" si="220"/>
        <v>0.12844494680623322</v>
      </c>
      <c r="JA166" s="86">
        <f t="shared" si="220"/>
        <v>0.1096751756747335</v>
      </c>
      <c r="JB166" s="86">
        <f t="shared" si="220"/>
        <v>7.6192265910807314E-2</v>
      </c>
      <c r="JC166" s="86">
        <f t="shared" si="220"/>
        <v>8.7482247671005917E-2</v>
      </c>
      <c r="JD166" s="86">
        <f t="shared" si="220"/>
        <v>7.5284539837277231E-2</v>
      </c>
      <c r="JE166" s="86">
        <f t="shared" si="220"/>
        <v>3.3791684282605629E-2</v>
      </c>
      <c r="JF166" s="86">
        <f t="shared" si="220"/>
        <v>9.6124398597449173E-2</v>
      </c>
      <c r="JG166" s="86">
        <f t="shared" si="220"/>
        <v>0.14847351928297151</v>
      </c>
      <c r="JH166" s="86">
        <f t="shared" si="220"/>
        <v>2.1678760794237209E-2</v>
      </c>
      <c r="JI166" s="86">
        <f t="shared" si="220"/>
        <v>2.9251696397339298E-2</v>
      </c>
      <c r="JJ166" s="86">
        <f t="shared" si="220"/>
        <v>1.2759759962119191E-2</v>
      </c>
      <c r="JK166" s="86">
        <f t="shared" si="220"/>
        <v>1.553767481303644E-2</v>
      </c>
      <c r="JL166" s="86">
        <f t="shared" si="220"/>
        <v>2.7062401792341876E-2</v>
      </c>
      <c r="JM166" s="86">
        <f t="shared" si="220"/>
        <v>2.0620974067804165E-2</v>
      </c>
    </row>
    <row r="167" spans="2:273" x14ac:dyDescent="0.25">
      <c r="B167" s="2">
        <v>140</v>
      </c>
      <c r="C167" s="37">
        <v>77.090999999999994</v>
      </c>
      <c r="D167" s="37">
        <v>75.974000000000004</v>
      </c>
      <c r="E167" s="37">
        <v>74.150000000000006</v>
      </c>
      <c r="F167" s="37">
        <v>78.828999999999994</v>
      </c>
      <c r="G167" s="37">
        <v>81.024000000000001</v>
      </c>
      <c r="H167" s="37">
        <v>79.75</v>
      </c>
      <c r="I167" s="37">
        <v>79.5</v>
      </c>
      <c r="J167" s="37">
        <v>83.125</v>
      </c>
      <c r="K167" s="37">
        <v>85.731999999999999</v>
      </c>
      <c r="L167" s="37">
        <v>85.244</v>
      </c>
      <c r="M167" s="37">
        <v>80.634</v>
      </c>
      <c r="N167" s="37">
        <v>82.268000000000001</v>
      </c>
      <c r="O167" s="37">
        <v>80.674999999999997</v>
      </c>
      <c r="P167" s="37">
        <v>86.2</v>
      </c>
      <c r="Q167" s="37">
        <v>91.076999999999998</v>
      </c>
      <c r="S167" s="4">
        <f t="shared" si="221"/>
        <v>76.256503963059316</v>
      </c>
      <c r="T167" s="4">
        <f t="shared" si="221"/>
        <v>78.577971985778419</v>
      </c>
      <c r="U167" s="4">
        <f t="shared" si="221"/>
        <v>76.671385185432243</v>
      </c>
      <c r="V167" s="4">
        <f t="shared" si="221"/>
        <v>78.384508828828871</v>
      </c>
      <c r="W167" s="4">
        <f t="shared" si="221"/>
        <v>80.031549000445409</v>
      </c>
      <c r="X167" s="4">
        <f t="shared" si="221"/>
        <v>80.344355463771393</v>
      </c>
      <c r="Y167" s="4">
        <f t="shared" si="221"/>
        <v>78.225821708258209</v>
      </c>
      <c r="Z167" s="4">
        <f t="shared" si="221"/>
        <v>81.799845484340125</v>
      </c>
      <c r="AA167" s="4">
        <f t="shared" si="221"/>
        <v>84.710831629217296</v>
      </c>
      <c r="AB167" s="4">
        <f t="shared" si="221"/>
        <v>82.449555390041922</v>
      </c>
      <c r="AC167" s="4">
        <f t="shared" si="221"/>
        <v>81.856942654570801</v>
      </c>
      <c r="AD167" s="4">
        <f t="shared" si="221"/>
        <v>81.824364890159501</v>
      </c>
      <c r="AE167" s="4">
        <f t="shared" si="221"/>
        <v>82.89495181504715</v>
      </c>
      <c r="AF167" s="4">
        <f t="shared" si="221"/>
        <v>84.043278106441036</v>
      </c>
      <c r="AG167" s="4">
        <f t="shared" si="221"/>
        <v>92.286775159383964</v>
      </c>
      <c r="AI167" s="4">
        <f t="shared" si="222"/>
        <v>0.83449603694067775</v>
      </c>
      <c r="AJ167" s="4">
        <f t="shared" si="222"/>
        <v>-2.6039719857784149</v>
      </c>
      <c r="AK167" s="4">
        <f t="shared" si="222"/>
        <v>-2.5213851854322371</v>
      </c>
      <c r="AL167" s="4">
        <f t="shared" si="222"/>
        <v>0.4444911711711228</v>
      </c>
      <c r="AM167" s="4">
        <f t="shared" si="222"/>
        <v>0.99245099955459182</v>
      </c>
      <c r="AN167" s="4">
        <f t="shared" si="222"/>
        <v>-0.59435546377139303</v>
      </c>
      <c r="AO167" s="4">
        <f t="shared" si="222"/>
        <v>1.2741782917417908</v>
      </c>
      <c r="AP167" s="4">
        <f t="shared" si="222"/>
        <v>1.3251545156598752</v>
      </c>
      <c r="AQ167" s="4">
        <f t="shared" si="222"/>
        <v>1.0211683707827035</v>
      </c>
      <c r="AR167" s="4">
        <f t="shared" si="222"/>
        <v>2.7944446099580773</v>
      </c>
      <c r="AS167" s="4">
        <f t="shared" si="222"/>
        <v>-1.2229426545708009</v>
      </c>
      <c r="AT167" s="4">
        <f t="shared" si="222"/>
        <v>0.44363510984049981</v>
      </c>
      <c r="AU167" s="4">
        <f t="shared" si="222"/>
        <v>-2.2199518150471533</v>
      </c>
      <c r="AV167" s="4">
        <f t="shared" si="222"/>
        <v>2.1567218935589665</v>
      </c>
      <c r="AW167" s="4">
        <f t="shared" si="222"/>
        <v>-1.2097751593839661</v>
      </c>
      <c r="AY167" s="2">
        <f t="shared" si="214"/>
        <v>75.570294805128484</v>
      </c>
      <c r="AZ167" s="2">
        <f t="shared" si="214"/>
        <v>77.099505081528363</v>
      </c>
      <c r="BA167" s="2">
        <f t="shared" si="214"/>
        <v>74.013884856670558</v>
      </c>
      <c r="BB167" s="2">
        <f t="shared" si="214"/>
        <v>75.471966782841491</v>
      </c>
      <c r="BC167" s="2">
        <f t="shared" si="214"/>
        <v>76.618495894742139</v>
      </c>
      <c r="BD167" s="2">
        <f t="shared" si="214"/>
        <v>77.365347267188625</v>
      </c>
      <c r="BE167" s="2">
        <f t="shared" si="214"/>
        <v>75.89962051464812</v>
      </c>
      <c r="BF167" s="2">
        <f t="shared" si="214"/>
        <v>76.302950885708356</v>
      </c>
      <c r="BG167" s="2">
        <f t="shared" si="214"/>
        <v>76.856926890453977</v>
      </c>
      <c r="BH167" s="2">
        <f t="shared" si="214"/>
        <v>80.121116027859031</v>
      </c>
      <c r="BI167" s="2">
        <f t="shared" si="214"/>
        <v>78.735144936480054</v>
      </c>
      <c r="BJ167" s="2">
        <f t="shared" si="214"/>
        <v>79.697224652146332</v>
      </c>
      <c r="BK167" s="2">
        <f t="shared" si="214"/>
        <v>80.577826496958252</v>
      </c>
      <c r="BL167" s="2">
        <f t="shared" si="214"/>
        <v>80.016697625594759</v>
      </c>
      <c r="BM167" s="2">
        <f t="shared" si="214"/>
        <v>84.047381224521047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114.06448002699052</v>
      </c>
      <c r="DL167" s="2">
        <f t="shared" si="223"/>
        <v>122.45212078272604</v>
      </c>
      <c r="DM167" s="2">
        <f t="shared" si="223"/>
        <v>123.52670262664164</v>
      </c>
      <c r="DN167" s="2">
        <f t="shared" si="223"/>
        <v>120.1291114982578</v>
      </c>
      <c r="DO167" s="2">
        <f t="shared" si="223"/>
        <v>113.80781632270168</v>
      </c>
      <c r="DP167" s="2">
        <f t="shared" si="223"/>
        <v>120.86584662288931</v>
      </c>
      <c r="DQ167" s="2">
        <f t="shared" si="223"/>
        <v>123.33586707152494</v>
      </c>
      <c r="DR167" s="2">
        <f t="shared" si="223"/>
        <v>130.23158906882591</v>
      </c>
      <c r="DS167" s="2">
        <f t="shared" si="223"/>
        <v>137.16460458839407</v>
      </c>
      <c r="DT167" s="2">
        <f t="shared" si="223"/>
        <v>138.42457539118067</v>
      </c>
      <c r="DU167" s="2">
        <f t="shared" si="223"/>
        <v>128.75667698872965</v>
      </c>
      <c r="DV167" s="2">
        <f t="shared" si="223"/>
        <v>119.31013918371814</v>
      </c>
      <c r="DW167" s="2">
        <f t="shared" si="223"/>
        <v>120.55006410256411</v>
      </c>
      <c r="DX167" s="2">
        <f t="shared" si="223"/>
        <v>103.99491228070174</v>
      </c>
      <c r="DY167" s="2">
        <f t="shared" si="223"/>
        <v>103.98635795795795</v>
      </c>
      <c r="EA167" s="2">
        <f t="shared" si="213"/>
        <v>75.187208799865246</v>
      </c>
      <c r="EB167" s="2">
        <f t="shared" si="213"/>
        <v>76.586759500494693</v>
      </c>
      <c r="EC167" s="2">
        <f t="shared" si="213"/>
        <v>73.512342612685927</v>
      </c>
      <c r="ED167" s="2">
        <f t="shared" si="213"/>
        <v>74.955112931217556</v>
      </c>
      <c r="EE167" s="2">
        <f t="shared" si="213"/>
        <v>76.252728024140652</v>
      </c>
      <c r="EF167" s="2">
        <f t="shared" si="213"/>
        <v>77.022172821254244</v>
      </c>
      <c r="EG167" s="2">
        <f t="shared" si="213"/>
        <v>75.336935753940963</v>
      </c>
      <c r="EH167" s="2">
        <f t="shared" si="213"/>
        <v>75.742266837866254</v>
      </c>
      <c r="EI167" s="2">
        <f t="shared" si="213"/>
        <v>76.263565755240776</v>
      </c>
      <c r="EJ167" s="2">
        <f t="shared" si="213"/>
        <v>79.87549018405366</v>
      </c>
      <c r="EK167" s="2">
        <f t="shared" si="212"/>
        <v>78.196603837467393</v>
      </c>
      <c r="EL167" s="2">
        <f t="shared" si="179"/>
        <v>79.167350104225903</v>
      </c>
      <c r="EM167" s="2">
        <f t="shared" si="179"/>
        <v>80.261399540836038</v>
      </c>
      <c r="EN167" s="2">
        <f t="shared" si="179"/>
        <v>80.06699908508692</v>
      </c>
      <c r="EO167" s="2">
        <f t="shared" si="179"/>
        <v>84.255430086085312</v>
      </c>
      <c r="EQ167" s="2">
        <f t="shared" si="224"/>
        <v>76.276755768384419</v>
      </c>
      <c r="ER167" s="2">
        <f t="shared" si="224"/>
        <v>77.847882432871387</v>
      </c>
      <c r="ES167" s="2">
        <f t="shared" si="224"/>
        <v>74.725397578867415</v>
      </c>
      <c r="ET167" s="2">
        <f t="shared" si="224"/>
        <v>76.239565410911993</v>
      </c>
      <c r="EU167" s="2">
        <f t="shared" si="224"/>
        <v>77.153469924399801</v>
      </c>
      <c r="EV167" s="2">
        <f t="shared" si="224"/>
        <v>77.86922801701489</v>
      </c>
      <c r="EW167" s="2">
        <f t="shared" si="224"/>
        <v>76.840323430726301</v>
      </c>
      <c r="EX167" s="2">
        <f t="shared" si="224"/>
        <v>77.100915183380991</v>
      </c>
      <c r="EY167" s="2">
        <f t="shared" si="224"/>
        <v>77.623057862697621</v>
      </c>
      <c r="EZ167" s="2">
        <f t="shared" si="224"/>
        <v>80.540103305457023</v>
      </c>
      <c r="FA167" s="2">
        <f t="shared" si="224"/>
        <v>79.638769870140351</v>
      </c>
      <c r="FB167" s="2">
        <f t="shared" si="224"/>
        <v>80.702893106909585</v>
      </c>
      <c r="FC167" s="2">
        <f t="shared" si="224"/>
        <v>81.177789963655599</v>
      </c>
      <c r="FD167" s="2">
        <f t="shared" si="224"/>
        <v>79.886809960794025</v>
      </c>
      <c r="FE167" s="2">
        <f t="shared" si="224"/>
        <v>83.488107729463351</v>
      </c>
      <c r="FG167" s="2">
        <f t="shared" si="225"/>
        <v>0.99990352755796652</v>
      </c>
      <c r="FH167" s="2">
        <f t="shared" si="225"/>
        <v>0.99990643423327108</v>
      </c>
      <c r="FI167" s="2">
        <f t="shared" si="225"/>
        <v>0.99989665497929603</v>
      </c>
      <c r="FJ167" s="2">
        <f t="shared" si="225"/>
        <v>0.99988707669416999</v>
      </c>
      <c r="FK167" s="2">
        <f t="shared" si="225"/>
        <v>0.99988921756022964</v>
      </c>
      <c r="FL167" s="2">
        <f t="shared" si="225"/>
        <v>0.99989769107161264</v>
      </c>
      <c r="FM167" s="2">
        <f t="shared" si="225"/>
        <v>0.99988655676136462</v>
      </c>
      <c r="FN167" s="2">
        <f t="shared" si="225"/>
        <v>0.99988475413057365</v>
      </c>
      <c r="FO167" s="2">
        <f t="shared" si="225"/>
        <v>0.99989601615904977</v>
      </c>
      <c r="FP167" s="2">
        <f t="shared" si="225"/>
        <v>0.99987507199675196</v>
      </c>
      <c r="FQ167" s="2">
        <f t="shared" si="225"/>
        <v>0.99988823609352895</v>
      </c>
      <c r="FR167" s="2">
        <f t="shared" si="225"/>
        <v>0.99987484866874765</v>
      </c>
      <c r="FS167" s="2">
        <f t="shared" si="225"/>
        <v>0.99988603315642233</v>
      </c>
      <c r="FT167" s="2">
        <f t="shared" si="225"/>
        <v>0.999890867961305</v>
      </c>
      <c r="FU167" s="2">
        <f t="shared" si="225"/>
        <v>0.99986699836578996</v>
      </c>
      <c r="FW167" s="2">
        <f t="shared" si="216"/>
        <v>0.34815885035587329</v>
      </c>
      <c r="FX167" s="2">
        <f t="shared" si="216"/>
        <v>0.40317572560572917</v>
      </c>
      <c r="FY167" s="2">
        <f t="shared" si="216"/>
        <v>0.40919292427118009</v>
      </c>
      <c r="FZ167" s="2">
        <f t="shared" si="216"/>
        <v>0.39842085437829955</v>
      </c>
      <c r="GA167" s="2">
        <f t="shared" si="216"/>
        <v>0.40145509628223253</v>
      </c>
      <c r="GB167" s="2">
        <f t="shared" si="216"/>
        <v>0.39984271195814619</v>
      </c>
      <c r="GC167" s="2">
        <f t="shared" si="216"/>
        <v>0.37065596259175004</v>
      </c>
      <c r="GD167" s="2">
        <f t="shared" si="216"/>
        <v>0.4080558301619216</v>
      </c>
      <c r="GE167" s="2">
        <f t="shared" si="216"/>
        <v>0.43179979350935632</v>
      </c>
      <c r="GF167" s="2">
        <f t="shared" si="216"/>
        <v>0.35857164991752544</v>
      </c>
      <c r="GG167" s="2">
        <f t="shared" si="216"/>
        <v>0.36950690534441777</v>
      </c>
      <c r="GH167" s="2">
        <f t="shared" si="216"/>
        <v>0.34180131947439552</v>
      </c>
      <c r="GI167" s="2">
        <f t="shared" si="216"/>
        <v>0.34028660320422471</v>
      </c>
      <c r="GJ167" s="2">
        <f t="shared" si="216"/>
        <v>0.29365124920036162</v>
      </c>
      <c r="GK167" s="2">
        <f t="shared" si="216"/>
        <v>0.27455619583815966</v>
      </c>
      <c r="GM167" s="86">
        <f t="shared" si="217"/>
        <v>3.6017855053297612E-146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6.3602220416485156E-215</v>
      </c>
      <c r="HA167" s="86">
        <f t="shared" si="217"/>
        <v>1.582438269809185E-209</v>
      </c>
      <c r="HC167" s="86">
        <f t="shared" si="181"/>
        <v>1.4110735831377559E-100</v>
      </c>
      <c r="HD167" s="86">
        <f t="shared" si="181"/>
        <v>2.7360151870356489E-247</v>
      </c>
      <c r="HE167" s="86">
        <f t="shared" si="181"/>
        <v>3.041641485568638E-217</v>
      </c>
      <c r="HF167" s="86">
        <f t="shared" si="180"/>
        <v>1.228992823821519E-248</v>
      </c>
      <c r="HG167" s="86">
        <f t="shared" si="180"/>
        <v>3.8756300674740988E-243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2.5340820607232963E-267</v>
      </c>
      <c r="HO167" s="86">
        <f t="shared" si="161"/>
        <v>1.7617773989896148E-253</v>
      </c>
      <c r="HP167" s="86">
        <f t="shared" si="161"/>
        <v>3.640480553774777E-127</v>
      </c>
      <c r="HQ167" s="86">
        <f t="shared" si="161"/>
        <v>4.6106789408406549E-105</v>
      </c>
      <c r="HS167" s="86">
        <f t="shared" si="218"/>
        <v>1.8706034839320431E-9</v>
      </c>
      <c r="HT167" s="86">
        <f t="shared" si="218"/>
        <v>1.8557093364552365E-9</v>
      </c>
      <c r="HU167" s="86">
        <f t="shared" si="218"/>
        <v>5.7695491895815589E-12</v>
      </c>
      <c r="HV167" s="86">
        <f t="shared" si="218"/>
        <v>1.1219144601229184E-12</v>
      </c>
      <c r="HW167" s="86">
        <f t="shared" si="218"/>
        <v>1.6359436719409446E-13</v>
      </c>
      <c r="HX167" s="86">
        <f t="shared" si="218"/>
        <v>4.7831703700879228E-13</v>
      </c>
      <c r="HY167" s="86">
        <f t="shared" si="218"/>
        <v>6.4598961399020408E-13</v>
      </c>
      <c r="HZ167" s="86">
        <f t="shared" si="218"/>
        <v>1.5915271206467809E-13</v>
      </c>
      <c r="IA167" s="86">
        <f t="shared" si="218"/>
        <v>1.4493356367087364E-15</v>
      </c>
      <c r="IB167" s="86">
        <f t="shared" si="218"/>
        <v>6.7482126140735337E-12</v>
      </c>
      <c r="IC167" s="86">
        <f t="shared" si="218"/>
        <v>1.8759674001204073E-13</v>
      </c>
      <c r="ID167" s="86">
        <f t="shared" si="218"/>
        <v>1.1271527566957004E-11</v>
      </c>
      <c r="IE167" s="86">
        <f t="shared" si="218"/>
        <v>2.06922672801974E-10</v>
      </c>
      <c r="IF167" s="86">
        <f t="shared" si="218"/>
        <v>3.8790824526857482E-5</v>
      </c>
      <c r="IG167" s="86">
        <f t="shared" si="218"/>
        <v>1.2139682524549869E-4</v>
      </c>
      <c r="II167" s="86">
        <f t="shared" si="219"/>
        <v>5.2966061197467405E-2</v>
      </c>
      <c r="IJ167" s="86">
        <f t="shared" si="219"/>
        <v>0.18623698416685447</v>
      </c>
      <c r="IK167" s="86">
        <f t="shared" si="219"/>
        <v>0.17040485455953064</v>
      </c>
      <c r="IL167" s="86">
        <f t="shared" si="219"/>
        <v>0.12727845004550895</v>
      </c>
      <c r="IM167" s="86">
        <f t="shared" si="219"/>
        <v>0.14178271548638355</v>
      </c>
      <c r="IN167" s="86">
        <f t="shared" si="219"/>
        <v>0.12693351222645533</v>
      </c>
      <c r="IO167" s="86">
        <f t="shared" si="219"/>
        <v>6.3259383065920813E-2</v>
      </c>
      <c r="IP167" s="86">
        <f t="shared" si="219"/>
        <v>0.15514376537202532</v>
      </c>
      <c r="IQ167" s="86">
        <f t="shared" si="219"/>
        <v>0.22663359498603711</v>
      </c>
      <c r="IR167" s="86">
        <f t="shared" si="219"/>
        <v>4.308566915989924E-2</v>
      </c>
      <c r="IS167" s="86">
        <f t="shared" si="219"/>
        <v>5.6536791954609922E-2</v>
      </c>
      <c r="IT167" s="86">
        <f t="shared" si="219"/>
        <v>2.6695016908958182E-2</v>
      </c>
      <c r="IU167" s="86">
        <f t="shared" si="219"/>
        <v>3.0958451838321601E-2</v>
      </c>
      <c r="IV167" s="86">
        <f t="shared" si="219"/>
        <v>4.2843000619905348E-2</v>
      </c>
      <c r="IW167" s="86">
        <f t="shared" si="219"/>
        <v>3.2251233057860325E-2</v>
      </c>
      <c r="IY167" s="86">
        <f t="shared" si="220"/>
        <v>5.296606306807089E-2</v>
      </c>
      <c r="IZ167" s="86">
        <f t="shared" si="220"/>
        <v>0.18623698602256381</v>
      </c>
      <c r="JA167" s="86">
        <f t="shared" si="220"/>
        <v>0.17040485456530019</v>
      </c>
      <c r="JB167" s="86">
        <f t="shared" si="220"/>
        <v>0.12727845004663085</v>
      </c>
      <c r="JC167" s="86">
        <f t="shared" si="220"/>
        <v>0.14178271548654714</v>
      </c>
      <c r="JD167" s="86">
        <f t="shared" si="220"/>
        <v>0.12693351222693364</v>
      </c>
      <c r="JE167" s="86">
        <f t="shared" si="220"/>
        <v>6.3259383066566796E-2</v>
      </c>
      <c r="JF167" s="86">
        <f t="shared" si="220"/>
        <v>0.15514376537218447</v>
      </c>
      <c r="JG167" s="86">
        <f t="shared" si="220"/>
        <v>0.22663359498603855</v>
      </c>
      <c r="JH167" s="86">
        <f t="shared" si="220"/>
        <v>4.3085669166647453E-2</v>
      </c>
      <c r="JI167" s="86">
        <f t="shared" si="220"/>
        <v>5.6536791954797522E-2</v>
      </c>
      <c r="JJ167" s="86">
        <f t="shared" si="220"/>
        <v>2.669501692022971E-2</v>
      </c>
      <c r="JK167" s="86">
        <f t="shared" si="220"/>
        <v>3.0958452045244274E-2</v>
      </c>
      <c r="JL167" s="86">
        <f t="shared" si="220"/>
        <v>4.2881791444432209E-2</v>
      </c>
      <c r="JM167" s="86">
        <f t="shared" si="220"/>
        <v>3.2372629883105825E-2</v>
      </c>
    </row>
    <row r="168" spans="2:273" x14ac:dyDescent="0.25">
      <c r="B168" s="2">
        <v>141</v>
      </c>
      <c r="C168" s="37">
        <v>78.659000000000006</v>
      </c>
      <c r="D168" s="37">
        <v>77.632000000000005</v>
      </c>
      <c r="E168" s="37">
        <v>76.825000000000003</v>
      </c>
      <c r="F168" s="37">
        <v>78.488</v>
      </c>
      <c r="G168" s="37">
        <v>81.584999999999994</v>
      </c>
      <c r="H168" s="37">
        <v>81.2</v>
      </c>
      <c r="I168" s="37">
        <v>79.174999999999997</v>
      </c>
      <c r="J168" s="37">
        <v>81.45</v>
      </c>
      <c r="K168" s="37">
        <v>86.316999999999993</v>
      </c>
      <c r="L168" s="37">
        <v>84.561000000000007</v>
      </c>
      <c r="M168" s="37">
        <v>83.268000000000001</v>
      </c>
      <c r="N168" s="37">
        <v>82.950999999999993</v>
      </c>
      <c r="O168" s="37">
        <v>86.174999999999997</v>
      </c>
      <c r="P168" s="37">
        <v>85.3</v>
      </c>
      <c r="Q168" s="37">
        <v>92.769000000000005</v>
      </c>
      <c r="S168" s="4">
        <f t="shared" si="221"/>
        <v>76.397561048870486</v>
      </c>
      <c r="T168" s="4">
        <f t="shared" si="221"/>
        <v>78.730174566745305</v>
      </c>
      <c r="U168" s="4">
        <f t="shared" si="221"/>
        <v>77.168084551120174</v>
      </c>
      <c r="V168" s="4">
        <f t="shared" si="221"/>
        <v>79.222465812089268</v>
      </c>
      <c r="W168" s="4">
        <f t="shared" si="221"/>
        <v>80.921412013995649</v>
      </c>
      <c r="X168" s="4">
        <f t="shared" si="221"/>
        <v>81.254756149094405</v>
      </c>
      <c r="Y168" s="4">
        <f t="shared" si="221"/>
        <v>79.292156510775087</v>
      </c>
      <c r="Z168" s="4">
        <f t="shared" si="221"/>
        <v>83.2429962734453</v>
      </c>
      <c r="AA168" s="4">
        <f t="shared" si="221"/>
        <v>85.95486144535694</v>
      </c>
      <c r="AB168" s="4">
        <f t="shared" si="221"/>
        <v>83.753508258024539</v>
      </c>
      <c r="AC168" s="4">
        <f t="shared" si="221"/>
        <v>83.468745143505558</v>
      </c>
      <c r="AD168" s="4">
        <f t="shared" si="221"/>
        <v>83.270064900399248</v>
      </c>
      <c r="AE168" s="4">
        <f t="shared" si="221"/>
        <v>84.272580617372554</v>
      </c>
      <c r="AF168" s="4">
        <f t="shared" si="221"/>
        <v>85.59135924324201</v>
      </c>
      <c r="AG168" s="4">
        <f t="shared" si="221"/>
        <v>95.666001922370867</v>
      </c>
      <c r="AI168" s="4">
        <f t="shared" si="222"/>
        <v>2.2614389511295201</v>
      </c>
      <c r="AJ168" s="4">
        <f t="shared" si="222"/>
        <v>-1.0981745667452998</v>
      </c>
      <c r="AK168" s="4">
        <f t="shared" si="222"/>
        <v>-0.343084551120171</v>
      </c>
      <c r="AL168" s="4">
        <f t="shared" si="222"/>
        <v>-0.73446581208926887</v>
      </c>
      <c r="AM168" s="4">
        <f t="shared" si="222"/>
        <v>0.66358798600434454</v>
      </c>
      <c r="AN168" s="4">
        <f t="shared" si="222"/>
        <v>-5.4756149094401962E-2</v>
      </c>
      <c r="AO168" s="4">
        <f t="shared" si="222"/>
        <v>-0.11715651077508937</v>
      </c>
      <c r="AP168" s="4">
        <f t="shared" si="222"/>
        <v>-1.7929962734452971</v>
      </c>
      <c r="AQ168" s="4">
        <f t="shared" si="222"/>
        <v>0.36213855464305311</v>
      </c>
      <c r="AR168" s="4">
        <f t="shared" si="222"/>
        <v>0.80749174197546836</v>
      </c>
      <c r="AS168" s="4">
        <f t="shared" si="222"/>
        <v>-0.20074514350555717</v>
      </c>
      <c r="AT168" s="4">
        <f t="shared" si="222"/>
        <v>-0.31906490039925473</v>
      </c>
      <c r="AU168" s="4">
        <f t="shared" si="222"/>
        <v>1.9024193826274427</v>
      </c>
      <c r="AV168" s="4">
        <f t="shared" si="222"/>
        <v>-0.29135924324201312</v>
      </c>
      <c r="AW168" s="4">
        <f t="shared" si="222"/>
        <v>-2.8970019223708618</v>
      </c>
      <c r="AY168" s="2">
        <f t="shared" si="214"/>
        <v>75.374761414232282</v>
      </c>
      <c r="AZ168" s="2">
        <f t="shared" si="214"/>
        <v>76.95703885666083</v>
      </c>
      <c r="BA168" s="2">
        <f t="shared" si="214"/>
        <v>73.856894277955803</v>
      </c>
      <c r="BB168" s="2">
        <f t="shared" si="214"/>
        <v>75.335572834190174</v>
      </c>
      <c r="BC168" s="2">
        <f t="shared" si="214"/>
        <v>76.486234338781287</v>
      </c>
      <c r="BD168" s="2">
        <f t="shared" si="214"/>
        <v>77.261723896077825</v>
      </c>
      <c r="BE168" s="2">
        <f t="shared" si="214"/>
        <v>75.765709920822559</v>
      </c>
      <c r="BF168" s="2">
        <f t="shared" si="214"/>
        <v>76.199081888252238</v>
      </c>
      <c r="BG168" s="2">
        <f t="shared" si="214"/>
        <v>76.700897050062821</v>
      </c>
      <c r="BH168" s="2">
        <f t="shared" si="214"/>
        <v>79.99142291011286</v>
      </c>
      <c r="BI168" s="2">
        <f t="shared" si="214"/>
        <v>78.606690320278545</v>
      </c>
      <c r="BJ168" s="2">
        <f t="shared" si="214"/>
        <v>79.613095883598561</v>
      </c>
      <c r="BK168" s="2">
        <f t="shared" si="214"/>
        <v>80.442909242527151</v>
      </c>
      <c r="BL168" s="2">
        <f t="shared" si="214"/>
        <v>79.919052610633344</v>
      </c>
      <c r="BM168" s="2">
        <f t="shared" si="214"/>
        <v>83.956213275553097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114.21096545209174</v>
      </c>
      <c r="DL168" s="2">
        <f t="shared" si="223"/>
        <v>122.65655195681511</v>
      </c>
      <c r="DM168" s="2">
        <f t="shared" si="223"/>
        <v>123.7700984990619</v>
      </c>
      <c r="DN168" s="2">
        <f t="shared" si="223"/>
        <v>120.34586689895467</v>
      </c>
      <c r="DO168" s="2">
        <f t="shared" si="223"/>
        <v>113.95033968105065</v>
      </c>
      <c r="DP168" s="2">
        <f t="shared" si="223"/>
        <v>121.09112335834897</v>
      </c>
      <c r="DQ168" s="2">
        <f t="shared" si="223"/>
        <v>123.56363022941969</v>
      </c>
      <c r="DR168" s="2">
        <f t="shared" si="223"/>
        <v>130.52809210526317</v>
      </c>
      <c r="DS168" s="2">
        <f t="shared" si="223"/>
        <v>137.5231523616734</v>
      </c>
      <c r="DT168" s="2">
        <f t="shared" si="223"/>
        <v>138.7724788999526</v>
      </c>
      <c r="DU168" s="2">
        <f t="shared" si="223"/>
        <v>129.0360946493052</v>
      </c>
      <c r="DV168" s="2">
        <f t="shared" si="223"/>
        <v>119.48034215997374</v>
      </c>
      <c r="DW168" s="2">
        <f t="shared" si="223"/>
        <v>120.71410256410256</v>
      </c>
      <c r="DX168" s="2">
        <f t="shared" si="223"/>
        <v>104.10084345479081</v>
      </c>
      <c r="DY168" s="2">
        <f t="shared" si="223"/>
        <v>104.06026413556413</v>
      </c>
      <c r="EA168" s="2">
        <f t="shared" si="213"/>
        <v>74.957479181942489</v>
      </c>
      <c r="EB168" s="2">
        <f t="shared" si="213"/>
        <v>76.402642520104521</v>
      </c>
      <c r="EC168" s="2">
        <f t="shared" si="213"/>
        <v>73.315391744653923</v>
      </c>
      <c r="ED168" s="2">
        <f t="shared" si="213"/>
        <v>74.77753414848749</v>
      </c>
      <c r="EE168" s="2">
        <f t="shared" si="213"/>
        <v>76.090412752558379</v>
      </c>
      <c r="EF168" s="2">
        <f t="shared" si="213"/>
        <v>76.891856540313711</v>
      </c>
      <c r="EG168" s="2">
        <f t="shared" si="213"/>
        <v>75.156534430947104</v>
      </c>
      <c r="EH168" s="2">
        <f t="shared" si="213"/>
        <v>75.593966163767959</v>
      </c>
      <c r="EI168" s="2">
        <f t="shared" si="213"/>
        <v>76.062783381014555</v>
      </c>
      <c r="EJ168" s="2">
        <f t="shared" si="213"/>
        <v>79.726236201600074</v>
      </c>
      <c r="EK168" s="2">
        <f t="shared" si="212"/>
        <v>78.023452029713951</v>
      </c>
      <c r="EL168" s="2">
        <f t="shared" si="179"/>
        <v>79.037495237742135</v>
      </c>
      <c r="EM168" s="2">
        <f t="shared" si="179"/>
        <v>80.099045018525658</v>
      </c>
      <c r="EN168" s="2">
        <f t="shared" si="179"/>
        <v>79.974485361390677</v>
      </c>
      <c r="EO168" s="2">
        <f t="shared" si="179"/>
        <v>84.183841844592521</v>
      </c>
      <c r="EQ168" s="2">
        <f t="shared" si="224"/>
        <v>76.077925812603453</v>
      </c>
      <c r="ER168" s="2">
        <f t="shared" si="224"/>
        <v>77.696229792270344</v>
      </c>
      <c r="ES168" s="2">
        <f t="shared" si="224"/>
        <v>74.55892364262823</v>
      </c>
      <c r="ET168" s="2">
        <f t="shared" si="224"/>
        <v>76.092866253791044</v>
      </c>
      <c r="EU168" s="2">
        <f t="shared" si="224"/>
        <v>77.015427060968079</v>
      </c>
      <c r="EV168" s="2">
        <f t="shared" si="224"/>
        <v>77.758270478856232</v>
      </c>
      <c r="EW168" s="2">
        <f t="shared" si="224"/>
        <v>76.696267221925297</v>
      </c>
      <c r="EX168" s="2">
        <f t="shared" si="224"/>
        <v>76.986239540364707</v>
      </c>
      <c r="EY168" s="2">
        <f t="shared" si="224"/>
        <v>77.453876397356794</v>
      </c>
      <c r="EZ168" s="2">
        <f t="shared" si="224"/>
        <v>80.406357036997804</v>
      </c>
      <c r="FA168" s="2">
        <f t="shared" si="224"/>
        <v>79.501018295289569</v>
      </c>
      <c r="FB168" s="2">
        <f t="shared" si="224"/>
        <v>80.611264117303946</v>
      </c>
      <c r="FC168" s="2">
        <f t="shared" si="224"/>
        <v>81.039214974064492</v>
      </c>
      <c r="FD168" s="2">
        <f t="shared" si="224"/>
        <v>79.789777773273158</v>
      </c>
      <c r="FE168" s="2">
        <f t="shared" si="224"/>
        <v>83.399463679159965</v>
      </c>
      <c r="FG168" s="2">
        <f t="shared" si="225"/>
        <v>0.99991201534030605</v>
      </c>
      <c r="FH168" s="2">
        <f t="shared" si="225"/>
        <v>0.9999146663040176</v>
      </c>
      <c r="FI168" s="2">
        <f t="shared" si="225"/>
        <v>0.99990574736386251</v>
      </c>
      <c r="FJ168" s="2">
        <f t="shared" si="225"/>
        <v>0.99989701169777268</v>
      </c>
      <c r="FK168" s="2">
        <f t="shared" si="225"/>
        <v>0.99989896422925739</v>
      </c>
      <c r="FL168" s="2">
        <f t="shared" si="225"/>
        <v>0.99990669230838491</v>
      </c>
      <c r="FM168" s="2">
        <f t="shared" si="225"/>
        <v>0.99989653750397345</v>
      </c>
      <c r="FN168" s="2">
        <f t="shared" si="225"/>
        <v>0.99989489345207105</v>
      </c>
      <c r="FO168" s="2">
        <f t="shared" si="225"/>
        <v>0.999905164742245</v>
      </c>
      <c r="FP168" s="2">
        <f t="shared" si="225"/>
        <v>0.99988606305446848</v>
      </c>
      <c r="FQ168" s="2">
        <f t="shared" si="225"/>
        <v>0.99989806910346002</v>
      </c>
      <c r="FR168" s="2">
        <f t="shared" si="225"/>
        <v>0.99988585937242602</v>
      </c>
      <c r="FS168" s="2">
        <f t="shared" si="225"/>
        <v>0.99989605996103526</v>
      </c>
      <c r="FT168" s="2">
        <f t="shared" si="225"/>
        <v>0.99990046944205324</v>
      </c>
      <c r="FU168" s="2">
        <f t="shared" si="225"/>
        <v>0.99987869964840659</v>
      </c>
      <c r="FW168" s="2">
        <f t="shared" si="216"/>
        <v>0.3693424714164078</v>
      </c>
      <c r="FX168" s="2">
        <f t="shared" si="216"/>
        <v>0.42552159514435078</v>
      </c>
      <c r="FY168" s="2">
        <f t="shared" si="216"/>
        <v>0.43163110255481235</v>
      </c>
      <c r="FZ168" s="2">
        <f t="shared" si="216"/>
        <v>0.42068894862843281</v>
      </c>
      <c r="GA168" s="2">
        <f t="shared" si="216"/>
        <v>0.42377331438187493</v>
      </c>
      <c r="GB168" s="2">
        <f t="shared" si="216"/>
        <v>0.42213451092616122</v>
      </c>
      <c r="GC168" s="2">
        <f t="shared" si="216"/>
        <v>0.39238442829740094</v>
      </c>
      <c r="GD168" s="2">
        <f t="shared" si="216"/>
        <v>0.43047708748700719</v>
      </c>
      <c r="GE168" s="2">
        <f t="shared" si="216"/>
        <v>0.45452392592466878</v>
      </c>
      <c r="GF168" s="2">
        <f t="shared" si="216"/>
        <v>0.38001947083929416</v>
      </c>
      <c r="GG168" s="2">
        <f t="shared" si="216"/>
        <v>0.39120988319419381</v>
      </c>
      <c r="GH168" s="2">
        <f t="shared" si="216"/>
        <v>0.36281342282408036</v>
      </c>
      <c r="GI168" s="2">
        <f t="shared" si="216"/>
        <v>0.36125669761802681</v>
      </c>
      <c r="GJ168" s="2">
        <f t="shared" si="216"/>
        <v>0.31311144944840774</v>
      </c>
      <c r="GK168" s="2">
        <f t="shared" si="216"/>
        <v>0.29327637635715631</v>
      </c>
      <c r="GM168" s="86">
        <f t="shared" si="217"/>
        <v>8.7208673146494288E-150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3.2294569355339806E-220</v>
      </c>
      <c r="HA168" s="86">
        <f t="shared" si="217"/>
        <v>1.0079191489237017E-214</v>
      </c>
      <c r="HC168" s="86">
        <f t="shared" si="181"/>
        <v>5.6177646683981978E-104</v>
      </c>
      <c r="HD168" s="86">
        <f t="shared" si="181"/>
        <v>7.6059473206672256E-256</v>
      </c>
      <c r="HE168" s="86">
        <f t="shared" si="181"/>
        <v>1.0400520943312513E-224</v>
      </c>
      <c r="HF168" s="86">
        <f t="shared" si="180"/>
        <v>3.6275708053036518E-257</v>
      </c>
      <c r="HG168" s="86">
        <f t="shared" si="180"/>
        <v>2.2769699484330691E-251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1.6057076018789687E-276</v>
      </c>
      <c r="HO168" s="86">
        <f t="shared" si="161"/>
        <v>3.3529738738584456E-262</v>
      </c>
      <c r="HP168" s="86">
        <f t="shared" si="161"/>
        <v>1.7772590418167936E-131</v>
      </c>
      <c r="HQ168" s="86">
        <f t="shared" si="161"/>
        <v>1.1804901376858908E-108</v>
      </c>
      <c r="HS168" s="86">
        <f t="shared" si="218"/>
        <v>2.9220997380160695E-10</v>
      </c>
      <c r="HT168" s="86">
        <f t="shared" si="218"/>
        <v>3.2151956779617236E-10</v>
      </c>
      <c r="HU168" s="86">
        <f t="shared" si="218"/>
        <v>6.0269891641577237E-13</v>
      </c>
      <c r="HV168" s="86">
        <f t="shared" si="218"/>
        <v>9.8452901271026165E-14</v>
      </c>
      <c r="HW168" s="86">
        <f t="shared" si="218"/>
        <v>1.3962033540449194E-14</v>
      </c>
      <c r="HX168" s="86">
        <f t="shared" si="218"/>
        <v>3.8832595678624488E-14</v>
      </c>
      <c r="HY168" s="86">
        <f t="shared" si="218"/>
        <v>5.4025211028232324E-14</v>
      </c>
      <c r="HZ168" s="86">
        <f t="shared" si="218"/>
        <v>1.2815958836374067E-14</v>
      </c>
      <c r="IA168" s="86">
        <f t="shared" si="218"/>
        <v>8.6078012437305167E-17</v>
      </c>
      <c r="IB168" s="86">
        <f t="shared" si="218"/>
        <v>6.1315860856733476E-13</v>
      </c>
      <c r="IC168" s="86">
        <f t="shared" si="218"/>
        <v>1.3983103732600919E-14</v>
      </c>
      <c r="ID168" s="86">
        <f t="shared" si="218"/>
        <v>1.0821191962145087E-12</v>
      </c>
      <c r="IE168" s="86">
        <f t="shared" si="218"/>
        <v>2.5026580320132694E-11</v>
      </c>
      <c r="IF168" s="86">
        <f t="shared" si="218"/>
        <v>1.4640382812189482E-5</v>
      </c>
      <c r="IG168" s="86">
        <f t="shared" si="218"/>
        <v>4.7578631525168434E-5</v>
      </c>
      <c r="II168" s="86">
        <f t="shared" si="219"/>
        <v>8.8108704719539299E-2</v>
      </c>
      <c r="IJ168" s="86">
        <f t="shared" si="219"/>
        <v>0.2555301244944686</v>
      </c>
      <c r="IK168" s="86">
        <f t="shared" si="219"/>
        <v>0.24657847234424329</v>
      </c>
      <c r="IL168" s="86">
        <f t="shared" si="219"/>
        <v>0.19647893461659216</v>
      </c>
      <c r="IM168" s="86">
        <f t="shared" si="219"/>
        <v>0.21317728785106796</v>
      </c>
      <c r="IN168" s="86">
        <f t="shared" si="219"/>
        <v>0.19726970667774738</v>
      </c>
      <c r="IO168" s="86">
        <f t="shared" si="219"/>
        <v>0.10900681376093946</v>
      </c>
      <c r="IP168" s="86">
        <f t="shared" si="219"/>
        <v>0.23160912715084933</v>
      </c>
      <c r="IQ168" s="86">
        <f t="shared" si="219"/>
        <v>0.3188111801268006</v>
      </c>
      <c r="IR168" s="86">
        <f t="shared" si="219"/>
        <v>7.8620904328148264E-2</v>
      </c>
      <c r="IS168" s="86">
        <f t="shared" si="219"/>
        <v>0.10015876414574401</v>
      </c>
      <c r="IT168" s="86">
        <f t="shared" si="219"/>
        <v>5.1343724500117933E-2</v>
      </c>
      <c r="IU168" s="86">
        <f t="shared" si="219"/>
        <v>5.7097242055418676E-2</v>
      </c>
      <c r="IV168" s="86">
        <f t="shared" si="219"/>
        <v>6.5378981138084102E-2</v>
      </c>
      <c r="IW168" s="86">
        <f t="shared" si="219"/>
        <v>4.9341612649746236E-2</v>
      </c>
      <c r="IY168" s="86">
        <f t="shared" si="220"/>
        <v>8.8108705011749278E-2</v>
      </c>
      <c r="IZ168" s="86">
        <f t="shared" si="220"/>
        <v>0.25553012481598819</v>
      </c>
      <c r="JA168" s="86">
        <f t="shared" si="220"/>
        <v>0.24657847234484601</v>
      </c>
      <c r="JB168" s="86">
        <f t="shared" si="220"/>
        <v>0.19647893461669061</v>
      </c>
      <c r="JC168" s="86">
        <f t="shared" si="220"/>
        <v>0.21317728785108192</v>
      </c>
      <c r="JD168" s="86">
        <f t="shared" si="220"/>
        <v>0.19726970667778621</v>
      </c>
      <c r="JE168" s="86">
        <f t="shared" si="220"/>
        <v>0.10900681376099348</v>
      </c>
      <c r="JF168" s="86">
        <f t="shared" si="220"/>
        <v>0.23160912715086215</v>
      </c>
      <c r="JG168" s="86">
        <f t="shared" si="220"/>
        <v>0.31881118012680071</v>
      </c>
      <c r="JH168" s="86">
        <f t="shared" si="220"/>
        <v>7.8620904328761426E-2</v>
      </c>
      <c r="JI168" s="86">
        <f t="shared" si="220"/>
        <v>0.100158764145758</v>
      </c>
      <c r="JJ168" s="86">
        <f t="shared" si="220"/>
        <v>5.1343724501200054E-2</v>
      </c>
      <c r="JK168" s="86">
        <f t="shared" si="220"/>
        <v>5.7097242080445254E-2</v>
      </c>
      <c r="JL168" s="86">
        <f t="shared" si="220"/>
        <v>6.5393621520896297E-2</v>
      </c>
      <c r="JM168" s="86">
        <f t="shared" si="220"/>
        <v>4.9389191281271401E-2</v>
      </c>
    </row>
    <row r="169" spans="2:273" x14ac:dyDescent="0.25">
      <c r="B169" s="2">
        <v>142</v>
      </c>
      <c r="C169" s="37">
        <v>77.795000000000002</v>
      </c>
      <c r="D169" s="37">
        <v>75.789000000000001</v>
      </c>
      <c r="E169" s="37">
        <v>75.674999999999997</v>
      </c>
      <c r="F169" s="37">
        <v>81.366</v>
      </c>
      <c r="G169" s="37">
        <v>81.415000000000006</v>
      </c>
      <c r="H169" s="37">
        <v>81.5</v>
      </c>
      <c r="I169" s="37">
        <v>78.525000000000006</v>
      </c>
      <c r="J169" s="37">
        <v>85.125</v>
      </c>
      <c r="K169" s="37">
        <v>86.22</v>
      </c>
      <c r="L169" s="37">
        <v>83.194999999999993</v>
      </c>
      <c r="M169" s="37">
        <v>86.171000000000006</v>
      </c>
      <c r="N169" s="37">
        <v>87.61</v>
      </c>
      <c r="O169" s="37">
        <v>86.125</v>
      </c>
      <c r="P169" s="37">
        <v>87.325000000000003</v>
      </c>
      <c r="Q169" s="37">
        <v>101.974</v>
      </c>
      <c r="S169" s="4">
        <f t="shared" si="221"/>
        <v>76.595730330882148</v>
      </c>
      <c r="T169" s="4">
        <f t="shared" si="221"/>
        <v>78.804332249984853</v>
      </c>
      <c r="U169" s="4">
        <f t="shared" si="221"/>
        <v>77.486260490361303</v>
      </c>
      <c r="V169" s="4">
        <f t="shared" si="221"/>
        <v>79.924016737214089</v>
      </c>
      <c r="W169" s="4">
        <f t="shared" si="221"/>
        <v>81.624086648480997</v>
      </c>
      <c r="X169" s="4">
        <f t="shared" si="221"/>
        <v>82.017882485470523</v>
      </c>
      <c r="Y169" s="4">
        <f t="shared" si="221"/>
        <v>80.49517918799242</v>
      </c>
      <c r="Z169" s="4">
        <f t="shared" si="221"/>
        <v>84.314271395432883</v>
      </c>
      <c r="AA169" s="4">
        <f t="shared" si="221"/>
        <v>86.394414176986075</v>
      </c>
      <c r="AB169" s="4">
        <f t="shared" si="221"/>
        <v>85.380790786332639</v>
      </c>
      <c r="AC169" s="4">
        <f t="shared" si="221"/>
        <v>85.33550680860148</v>
      </c>
      <c r="AD169" s="4">
        <f t="shared" si="221"/>
        <v>85.254300375026673</v>
      </c>
      <c r="AE169" s="4">
        <f t="shared" si="221"/>
        <v>86.113565653072456</v>
      </c>
      <c r="AF169" s="4">
        <f t="shared" si="221"/>
        <v>87.456089665522839</v>
      </c>
      <c r="AG169" s="4">
        <f t="shared" si="221"/>
        <v>99.840925378366407</v>
      </c>
      <c r="AI169" s="4">
        <f t="shared" si="222"/>
        <v>1.1992696691178537</v>
      </c>
      <c r="AJ169" s="4">
        <f t="shared" si="222"/>
        <v>-3.0153322499848514</v>
      </c>
      <c r="AK169" s="4">
        <f t="shared" si="222"/>
        <v>-1.8112604903613061</v>
      </c>
      <c r="AL169" s="4">
        <f t="shared" si="222"/>
        <v>1.4419832627859108</v>
      </c>
      <c r="AM169" s="4">
        <f t="shared" si="222"/>
        <v>-0.20908664848099079</v>
      </c>
      <c r="AN169" s="4">
        <f t="shared" si="222"/>
        <v>-0.51788248547052262</v>
      </c>
      <c r="AO169" s="4">
        <f t="shared" si="222"/>
        <v>-1.9701791879924144</v>
      </c>
      <c r="AP169" s="4">
        <f t="shared" si="222"/>
        <v>0.81072860456711737</v>
      </c>
      <c r="AQ169" s="4">
        <f t="shared" si="222"/>
        <v>-0.17441417698607609</v>
      </c>
      <c r="AR169" s="4">
        <f t="shared" si="222"/>
        <v>-2.185790786332646</v>
      </c>
      <c r="AS169" s="4">
        <f t="shared" si="222"/>
        <v>0.83549319139852685</v>
      </c>
      <c r="AT169" s="4">
        <f t="shared" si="222"/>
        <v>2.355699624973326</v>
      </c>
      <c r="AU169" s="4">
        <f t="shared" si="222"/>
        <v>1.143434692754397E-2</v>
      </c>
      <c r="AV169" s="4">
        <f t="shared" si="222"/>
        <v>-0.13108966552283619</v>
      </c>
      <c r="AW169" s="4">
        <f t="shared" si="222"/>
        <v>2.1330746216335967</v>
      </c>
      <c r="AY169" s="2">
        <f t="shared" si="214"/>
        <v>75.181154098541157</v>
      </c>
      <c r="AZ169" s="2">
        <f t="shared" si="214"/>
        <v>76.816459949528749</v>
      </c>
      <c r="BA169" s="2">
        <f t="shared" si="214"/>
        <v>73.701666137532854</v>
      </c>
      <c r="BB169" s="2">
        <f t="shared" si="214"/>
        <v>75.201027352565575</v>
      </c>
      <c r="BC169" s="2">
        <f t="shared" si="214"/>
        <v>76.355382376497417</v>
      </c>
      <c r="BD169" s="2">
        <f t="shared" si="214"/>
        <v>77.159277546539172</v>
      </c>
      <c r="BE169" s="2">
        <f t="shared" si="214"/>
        <v>75.634098665966079</v>
      </c>
      <c r="BF169" s="2">
        <f t="shared" si="214"/>
        <v>76.097172876193014</v>
      </c>
      <c r="BG169" s="2">
        <f t="shared" si="214"/>
        <v>76.546614867710375</v>
      </c>
      <c r="BH169" s="2">
        <f t="shared" si="214"/>
        <v>79.862774839200995</v>
      </c>
      <c r="BI169" s="2">
        <f t="shared" si="214"/>
        <v>78.480472116674633</v>
      </c>
      <c r="BJ169" s="2">
        <f t="shared" si="214"/>
        <v>79.53147267112179</v>
      </c>
      <c r="BK169" s="2">
        <f t="shared" si="214"/>
        <v>80.309541808436222</v>
      </c>
      <c r="BL169" s="2">
        <f t="shared" si="214"/>
        <v>79.821119573190913</v>
      </c>
      <c r="BM169" s="2">
        <f t="shared" si="214"/>
        <v>83.863841973669878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114.35745087719296</v>
      </c>
      <c r="DL169" s="2">
        <f t="shared" si="223"/>
        <v>122.86098313090417</v>
      </c>
      <c r="DM169" s="2">
        <f t="shared" si="223"/>
        <v>124.01349437148215</v>
      </c>
      <c r="DN169" s="2">
        <f t="shared" si="223"/>
        <v>120.56262229965154</v>
      </c>
      <c r="DO169" s="2">
        <f t="shared" si="223"/>
        <v>114.09286303939962</v>
      </c>
      <c r="DP169" s="2">
        <f t="shared" si="223"/>
        <v>121.31640009380862</v>
      </c>
      <c r="DQ169" s="2">
        <f t="shared" si="223"/>
        <v>123.79139338731443</v>
      </c>
      <c r="DR169" s="2">
        <f t="shared" si="223"/>
        <v>130.8245951417004</v>
      </c>
      <c r="DS169" s="2">
        <f t="shared" si="223"/>
        <v>137.88170013495278</v>
      </c>
      <c r="DT169" s="2">
        <f t="shared" si="223"/>
        <v>139.12038240872454</v>
      </c>
      <c r="DU169" s="2">
        <f t="shared" si="223"/>
        <v>129.31551230988077</v>
      </c>
      <c r="DV169" s="2">
        <f t="shared" si="223"/>
        <v>119.65054513622935</v>
      </c>
      <c r="DW169" s="2">
        <f t="shared" si="223"/>
        <v>120.87814102564101</v>
      </c>
      <c r="DX169" s="2">
        <f t="shared" si="223"/>
        <v>104.20677462887987</v>
      </c>
      <c r="DY169" s="2">
        <f t="shared" si="223"/>
        <v>104.1341703131703</v>
      </c>
      <c r="EA169" s="2">
        <f t="shared" si="213"/>
        <v>74.727749564019746</v>
      </c>
      <c r="EB169" s="2">
        <f t="shared" si="213"/>
        <v>76.218525539714349</v>
      </c>
      <c r="EC169" s="2">
        <f t="shared" si="213"/>
        <v>73.118440876621918</v>
      </c>
      <c r="ED169" s="2">
        <f t="shared" si="213"/>
        <v>74.599955365757438</v>
      </c>
      <c r="EE169" s="2">
        <f t="shared" si="213"/>
        <v>75.92809748097612</v>
      </c>
      <c r="EF169" s="2">
        <f t="shared" si="213"/>
        <v>76.761540259373191</v>
      </c>
      <c r="EG169" s="2">
        <f t="shared" si="213"/>
        <v>74.976133107953245</v>
      </c>
      <c r="EH169" s="2">
        <f t="shared" si="213"/>
        <v>75.445665489669679</v>
      </c>
      <c r="EI169" s="2">
        <f t="shared" si="213"/>
        <v>75.862001006788333</v>
      </c>
      <c r="EJ169" s="2">
        <f t="shared" si="213"/>
        <v>79.576982219146501</v>
      </c>
      <c r="EK169" s="2">
        <f t="shared" si="212"/>
        <v>77.850300221960481</v>
      </c>
      <c r="EL169" s="2">
        <f t="shared" si="179"/>
        <v>78.907640371258381</v>
      </c>
      <c r="EM169" s="2">
        <f t="shared" si="179"/>
        <v>79.936690496215306</v>
      </c>
      <c r="EN169" s="2">
        <f t="shared" si="179"/>
        <v>79.88197163769442</v>
      </c>
      <c r="EO169" s="2">
        <f t="shared" si="179"/>
        <v>84.112253603099731</v>
      </c>
      <c r="EQ169" s="2">
        <f t="shared" si="224"/>
        <v>75.879095856822502</v>
      </c>
      <c r="ER169" s="2">
        <f t="shared" si="224"/>
        <v>77.54457715166933</v>
      </c>
      <c r="ES169" s="2">
        <f t="shared" si="224"/>
        <v>74.392449706389044</v>
      </c>
      <c r="ET169" s="2">
        <f t="shared" si="224"/>
        <v>75.946167096670095</v>
      </c>
      <c r="EU169" s="2">
        <f t="shared" si="224"/>
        <v>76.877384197536372</v>
      </c>
      <c r="EV169" s="2">
        <f t="shared" si="224"/>
        <v>77.647312940697589</v>
      </c>
      <c r="EW169" s="2">
        <f t="shared" si="224"/>
        <v>76.552211013124307</v>
      </c>
      <c r="EX169" s="2">
        <f t="shared" si="224"/>
        <v>76.871563897348423</v>
      </c>
      <c r="EY169" s="2">
        <f t="shared" si="224"/>
        <v>77.284694932015981</v>
      </c>
      <c r="EZ169" s="2">
        <f t="shared" si="224"/>
        <v>80.272610768538584</v>
      </c>
      <c r="FA169" s="2">
        <f t="shared" si="224"/>
        <v>79.363266720438787</v>
      </c>
      <c r="FB169" s="2">
        <f t="shared" si="224"/>
        <v>80.519635127698308</v>
      </c>
      <c r="FC169" s="2">
        <f t="shared" si="224"/>
        <v>80.900639984473386</v>
      </c>
      <c r="FD169" s="2">
        <f t="shared" si="224"/>
        <v>79.692745585752292</v>
      </c>
      <c r="FE169" s="2">
        <f t="shared" si="224"/>
        <v>83.310819628856592</v>
      </c>
      <c r="FG169" s="2">
        <f t="shared" si="225"/>
        <v>0.99991975641544062</v>
      </c>
      <c r="FH169" s="2">
        <f t="shared" si="225"/>
        <v>0.9999221741599511</v>
      </c>
      <c r="FI169" s="2">
        <f t="shared" si="225"/>
        <v>0.99991403986131921</v>
      </c>
      <c r="FJ169" s="2">
        <f t="shared" si="225"/>
        <v>0.99990607270088627</v>
      </c>
      <c r="FK169" s="2">
        <f t="shared" si="225"/>
        <v>0.99990785346273259</v>
      </c>
      <c r="FL169" s="2">
        <f t="shared" si="225"/>
        <v>0.99991490167518893</v>
      </c>
      <c r="FM169" s="2">
        <f t="shared" si="225"/>
        <v>0.99990564022314543</v>
      </c>
      <c r="FN169" s="2">
        <f t="shared" si="225"/>
        <v>0.99990414080247292</v>
      </c>
      <c r="FO169" s="2">
        <f t="shared" si="225"/>
        <v>0.99991350849524818</v>
      </c>
      <c r="FP169" s="2">
        <f t="shared" si="225"/>
        <v>0.99989608722892409</v>
      </c>
      <c r="FQ169" s="2">
        <f t="shared" si="225"/>
        <v>0.99990703708372308</v>
      </c>
      <c r="FR169" s="2">
        <f t="shared" si="225"/>
        <v>0.99989590146496565</v>
      </c>
      <c r="FS169" s="2">
        <f t="shared" si="225"/>
        <v>0.99990520469086142</v>
      </c>
      <c r="FT169" s="2">
        <f t="shared" si="225"/>
        <v>0.99990922625734435</v>
      </c>
      <c r="FU169" s="2">
        <f t="shared" si="225"/>
        <v>0.99988937158377911</v>
      </c>
      <c r="FW169" s="2">
        <f t="shared" si="216"/>
        <v>0.39104178130198025</v>
      </c>
      <c r="FX169" s="2">
        <f t="shared" si="216"/>
        <v>0.4481759352445146</v>
      </c>
      <c r="FY169" s="2">
        <f t="shared" si="216"/>
        <v>0.45435345621596906</v>
      </c>
      <c r="FZ169" s="2">
        <f t="shared" si="216"/>
        <v>0.44328453239551624</v>
      </c>
      <c r="GA169" s="2">
        <f t="shared" si="216"/>
        <v>0.44640690440185243</v>
      </c>
      <c r="GB169" s="2">
        <f t="shared" si="216"/>
        <v>0.44474812955719045</v>
      </c>
      <c r="GC169" s="2">
        <f t="shared" si="216"/>
        <v>0.41454763041986964</v>
      </c>
      <c r="GD169" s="2">
        <f t="shared" si="216"/>
        <v>0.4531871298032738</v>
      </c>
      <c r="GE169" s="2">
        <f t="shared" si="216"/>
        <v>0.47743908354111125</v>
      </c>
      <c r="GF169" s="2">
        <f t="shared" si="216"/>
        <v>0.40194626943624384</v>
      </c>
      <c r="GG169" s="2">
        <f t="shared" si="216"/>
        <v>0.4133518747048493</v>
      </c>
      <c r="GH169" s="2">
        <f t="shared" si="216"/>
        <v>0.38436292716776144</v>
      </c>
      <c r="GI169" s="2">
        <f t="shared" si="216"/>
        <v>0.38276928330359444</v>
      </c>
      <c r="GJ169" s="2">
        <f t="shared" si="216"/>
        <v>0.33325283312291193</v>
      </c>
      <c r="GK169" s="2">
        <f t="shared" si="216"/>
        <v>0.31272273252686794</v>
      </c>
      <c r="GM169" s="86">
        <f t="shared" si="217"/>
        <v>1.9051976567617689E-153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1.4121089525296315E-225</v>
      </c>
      <c r="HA169" s="86">
        <f t="shared" si="217"/>
        <v>5.5383662227948831E-220</v>
      </c>
      <c r="HC169" s="86">
        <f t="shared" si="181"/>
        <v>1.9598031639073863E-107</v>
      </c>
      <c r="HD169" s="86">
        <f t="shared" si="181"/>
        <v>1.5089881248319454E-264</v>
      </c>
      <c r="HE169" s="86">
        <f t="shared" si="181"/>
        <v>2.6539963046393423E-232</v>
      </c>
      <c r="HF169" s="86">
        <f t="shared" si="180"/>
        <v>7.6708485895074808E-266</v>
      </c>
      <c r="HG169" s="86">
        <f t="shared" si="180"/>
        <v>9.7366245810419628E-260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7.0947505866266512E-286</v>
      </c>
      <c r="HO169" s="86">
        <f t="shared" si="161"/>
        <v>4.5335890708632118E-271</v>
      </c>
      <c r="HP169" s="86">
        <f t="shared" si="161"/>
        <v>7.3382005849249192E-136</v>
      </c>
      <c r="HQ169" s="86">
        <f t="shared" si="161"/>
        <v>2.6249538071815843E-112</v>
      </c>
      <c r="HS169" s="86">
        <f t="shared" si="218"/>
        <v>4.1939112780514369E-11</v>
      </c>
      <c r="HT169" s="86">
        <f t="shared" si="218"/>
        <v>5.1646376800228146E-11</v>
      </c>
      <c r="HU169" s="86">
        <f t="shared" si="218"/>
        <v>5.7122301449930588E-14</v>
      </c>
      <c r="HV169" s="86">
        <f t="shared" si="218"/>
        <v>7.7705211727609316E-15</v>
      </c>
      <c r="HW169" s="86">
        <f t="shared" si="218"/>
        <v>1.0765642801663344E-15</v>
      </c>
      <c r="HX169" s="86">
        <f t="shared" si="218"/>
        <v>2.8257369445299468E-15</v>
      </c>
      <c r="HY169" s="86">
        <f t="shared" si="218"/>
        <v>4.055401142026759E-15</v>
      </c>
      <c r="HZ169" s="86">
        <f t="shared" si="218"/>
        <v>9.2806130394528833E-16</v>
      </c>
      <c r="IA169" s="86">
        <f t="shared" si="218"/>
        <v>4.5569732100366679E-18</v>
      </c>
      <c r="IB169" s="86">
        <f t="shared" si="218"/>
        <v>4.9907294748928255E-14</v>
      </c>
      <c r="IC169" s="86">
        <f t="shared" si="218"/>
        <v>9.3066168859647003E-16</v>
      </c>
      <c r="ID169" s="86">
        <f t="shared" si="218"/>
        <v>9.3324747195817261E-14</v>
      </c>
      <c r="IE169" s="86">
        <f t="shared" si="218"/>
        <v>2.7427096611903687E-12</v>
      </c>
      <c r="IF169" s="86">
        <f t="shared" si="218"/>
        <v>5.2733255233066263E-6</v>
      </c>
      <c r="IG169" s="86">
        <f t="shared" si="218"/>
        <v>1.7748995814453704E-5</v>
      </c>
      <c r="II169" s="86">
        <f t="shared" si="219"/>
        <v>0.13740845670210713</v>
      </c>
      <c r="IJ169" s="86">
        <f t="shared" si="219"/>
        <v>0.33234901056343008</v>
      </c>
      <c r="IK169" s="86">
        <f t="shared" si="219"/>
        <v>0.33310049478517051</v>
      </c>
      <c r="IL169" s="86">
        <f t="shared" si="219"/>
        <v>0.28094611973580702</v>
      </c>
      <c r="IM169" s="86">
        <f t="shared" si="219"/>
        <v>0.29804796388935545</v>
      </c>
      <c r="IN169" s="86">
        <f t="shared" si="219"/>
        <v>0.28329408765320968</v>
      </c>
      <c r="IO169" s="86">
        <f t="shared" si="219"/>
        <v>0.17320691989246034</v>
      </c>
      <c r="IP169" s="86">
        <f t="shared" si="219"/>
        <v>0.32065365578143273</v>
      </c>
      <c r="IQ169" s="86">
        <f t="shared" si="219"/>
        <v>0.41482386540213784</v>
      </c>
      <c r="IR169" s="86">
        <f t="shared" si="219"/>
        <v>0.13192492382234999</v>
      </c>
      <c r="IS169" s="86">
        <f t="shared" si="219"/>
        <v>0.16293465172644725</v>
      </c>
      <c r="IT169" s="86">
        <f t="shared" si="219"/>
        <v>9.0897905014046876E-2</v>
      </c>
      <c r="IU169" s="86">
        <f t="shared" si="219"/>
        <v>9.7587855359657888E-2</v>
      </c>
      <c r="IV169" s="86">
        <f t="shared" si="219"/>
        <v>9.5849568043146691E-2</v>
      </c>
      <c r="IW169" s="86">
        <f t="shared" si="219"/>
        <v>7.2808704068440463E-2</v>
      </c>
      <c r="IY169" s="86">
        <f t="shared" si="220"/>
        <v>0.13740845674404625</v>
      </c>
      <c r="IZ169" s="86">
        <f t="shared" si="220"/>
        <v>0.33234901061507643</v>
      </c>
      <c r="JA169" s="86">
        <f t="shared" si="220"/>
        <v>0.33310049478522763</v>
      </c>
      <c r="JB169" s="86">
        <f t="shared" si="220"/>
        <v>0.28094611973581479</v>
      </c>
      <c r="JC169" s="86">
        <f t="shared" si="220"/>
        <v>0.2980479638893565</v>
      </c>
      <c r="JD169" s="86">
        <f t="shared" si="220"/>
        <v>0.28329408765321251</v>
      </c>
      <c r="JE169" s="86">
        <f t="shared" si="220"/>
        <v>0.17320691989246439</v>
      </c>
      <c r="JF169" s="86">
        <f t="shared" si="220"/>
        <v>0.32065365578143368</v>
      </c>
      <c r="JG169" s="86">
        <f t="shared" si="220"/>
        <v>0.41482386540213784</v>
      </c>
      <c r="JH169" s="86">
        <f t="shared" si="220"/>
        <v>0.1319249238223999</v>
      </c>
      <c r="JI169" s="86">
        <f t="shared" si="220"/>
        <v>0.16293465172644819</v>
      </c>
      <c r="JJ169" s="86">
        <f t="shared" si="220"/>
        <v>9.0897905014140204E-2</v>
      </c>
      <c r="JK169" s="86">
        <f t="shared" si="220"/>
        <v>9.7587855362400597E-2</v>
      </c>
      <c r="JL169" s="86">
        <f t="shared" si="220"/>
        <v>9.5854841368669993E-2</v>
      </c>
      <c r="JM169" s="86">
        <f t="shared" si="220"/>
        <v>7.282645306425492E-2</v>
      </c>
    </row>
    <row r="170" spans="2:273" x14ac:dyDescent="0.25">
      <c r="B170" s="2">
        <v>143</v>
      </c>
      <c r="C170" s="37">
        <v>78.022999999999996</v>
      </c>
      <c r="D170" s="37">
        <v>79.158000000000001</v>
      </c>
      <c r="E170" s="37">
        <v>76.424999999999997</v>
      </c>
      <c r="F170" s="37">
        <v>80.366</v>
      </c>
      <c r="G170" s="37">
        <v>81.316999999999993</v>
      </c>
      <c r="H170" s="37">
        <v>83.45</v>
      </c>
      <c r="I170" s="37">
        <v>83.25</v>
      </c>
      <c r="J170" s="37">
        <v>84.65</v>
      </c>
      <c r="K170" s="37">
        <v>84.268000000000001</v>
      </c>
      <c r="L170" s="37">
        <v>87.049000000000007</v>
      </c>
      <c r="M170" s="37">
        <v>87.659000000000006</v>
      </c>
      <c r="N170" s="37">
        <v>85.659000000000006</v>
      </c>
      <c r="O170" s="37">
        <v>88.6</v>
      </c>
      <c r="P170" s="37">
        <v>90.525000000000006</v>
      </c>
      <c r="Q170" s="37">
        <v>106.10299999999999</v>
      </c>
      <c r="S170" s="4">
        <f t="shared" si="221"/>
        <v>76.804352710307114</v>
      </c>
      <c r="T170" s="4">
        <f t="shared" si="221"/>
        <v>78.76058188496134</v>
      </c>
      <c r="U170" s="4">
        <f t="shared" si="221"/>
        <v>77.515099650929926</v>
      </c>
      <c r="V170" s="4">
        <f t="shared" si="221"/>
        <v>80.2919395077773</v>
      </c>
      <c r="W170" s="4">
        <f t="shared" si="221"/>
        <v>81.945855142658019</v>
      </c>
      <c r="X170" s="4">
        <f t="shared" si="221"/>
        <v>82.422758741321317</v>
      </c>
      <c r="Y170" s="4">
        <f t="shared" si="221"/>
        <v>81.595654039488565</v>
      </c>
      <c r="Z170" s="4">
        <f t="shared" si="221"/>
        <v>84.720732357165119</v>
      </c>
      <c r="AA170" s="4">
        <f t="shared" si="221"/>
        <v>85.855808985912603</v>
      </c>
      <c r="AB170" s="4">
        <f t="shared" si="221"/>
        <v>87.079796513141872</v>
      </c>
      <c r="AC170" s="4">
        <f t="shared" si="221"/>
        <v>87.102503989501486</v>
      </c>
      <c r="AD170" s="4">
        <f t="shared" si="221"/>
        <v>87.601411465115518</v>
      </c>
      <c r="AE170" s="4">
        <f t="shared" si="221"/>
        <v>88.241072104596853</v>
      </c>
      <c r="AF170" s="4">
        <f t="shared" si="221"/>
        <v>89.539511769605227</v>
      </c>
      <c r="AG170" s="4">
        <f t="shared" si="221"/>
        <v>104.69483262860622</v>
      </c>
      <c r="AI170" s="4">
        <f t="shared" si="222"/>
        <v>1.2186472896928819</v>
      </c>
      <c r="AJ170" s="4">
        <f t="shared" si="222"/>
        <v>0.39741811503866131</v>
      </c>
      <c r="AK170" s="4">
        <f t="shared" si="222"/>
        <v>-1.090099650929929</v>
      </c>
      <c r="AL170" s="4">
        <f t="shared" si="222"/>
        <v>7.4060492222699281E-2</v>
      </c>
      <c r="AM170" s="4">
        <f t="shared" si="222"/>
        <v>-0.62885514265802556</v>
      </c>
      <c r="AN170" s="4">
        <f t="shared" si="222"/>
        <v>1.0272412586786857</v>
      </c>
      <c r="AO170" s="4">
        <f t="shared" si="222"/>
        <v>1.654345960511435</v>
      </c>
      <c r="AP170" s="4">
        <f t="shared" si="222"/>
        <v>-7.0732357165113058E-2</v>
      </c>
      <c r="AQ170" s="4">
        <f t="shared" si="222"/>
        <v>-1.5878089859126021</v>
      </c>
      <c r="AR170" s="4">
        <f t="shared" si="222"/>
        <v>-3.0796513141865489E-2</v>
      </c>
      <c r="AS170" s="4">
        <f t="shared" si="222"/>
        <v>0.55649601049852038</v>
      </c>
      <c r="AT170" s="4">
        <f t="shared" si="222"/>
        <v>-1.9424114651155122</v>
      </c>
      <c r="AU170" s="4">
        <f t="shared" si="222"/>
        <v>0.35892789540314141</v>
      </c>
      <c r="AV170" s="4">
        <f t="shared" si="222"/>
        <v>0.98548823039477895</v>
      </c>
      <c r="AW170" s="4">
        <f t="shared" si="222"/>
        <v>1.4081673713937732</v>
      </c>
      <c r="AY170" s="2">
        <f t="shared" si="214"/>
        <v>74.989428950381182</v>
      </c>
      <c r="AZ170" s="2">
        <f t="shared" si="214"/>
        <v>76.67767218958781</v>
      </c>
      <c r="BA170" s="2">
        <f t="shared" si="214"/>
        <v>73.548103268038545</v>
      </c>
      <c r="BB170" s="2">
        <f t="shared" si="214"/>
        <v>75.06823372101735</v>
      </c>
      <c r="BC170" s="2">
        <f t="shared" si="214"/>
        <v>76.22587228156307</v>
      </c>
      <c r="BD170" s="2">
        <f t="shared" si="214"/>
        <v>77.057942574721096</v>
      </c>
      <c r="BE170" s="2">
        <f t="shared" si="214"/>
        <v>75.50469702953481</v>
      </c>
      <c r="BF170" s="2">
        <f t="shared" si="214"/>
        <v>75.997115161867924</v>
      </c>
      <c r="BG170" s="2">
        <f t="shared" si="214"/>
        <v>76.3939562528723</v>
      </c>
      <c r="BH170" s="2">
        <f t="shared" si="214"/>
        <v>79.73513382294108</v>
      </c>
      <c r="BI170" s="2">
        <f t="shared" si="214"/>
        <v>78.356405640512378</v>
      </c>
      <c r="BJ170" s="2">
        <f t="shared" si="214"/>
        <v>79.452292294809354</v>
      </c>
      <c r="BK170" s="2">
        <f t="shared" si="214"/>
        <v>80.177688257362419</v>
      </c>
      <c r="BL170" s="2">
        <f t="shared" si="214"/>
        <v>79.72289829142764</v>
      </c>
      <c r="BM170" s="2">
        <f t="shared" si="214"/>
        <v>83.770264829005328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114.50393630229416</v>
      </c>
      <c r="DL170" s="2">
        <f t="shared" si="223"/>
        <v>123.06541430499325</v>
      </c>
      <c r="DM170" s="2">
        <f t="shared" si="223"/>
        <v>124.25689024390243</v>
      </c>
      <c r="DN170" s="2">
        <f t="shared" si="223"/>
        <v>120.77937770034839</v>
      </c>
      <c r="DO170" s="2">
        <f t="shared" si="223"/>
        <v>114.23538639774858</v>
      </c>
      <c r="DP170" s="2">
        <f t="shared" si="223"/>
        <v>121.54167682926828</v>
      </c>
      <c r="DQ170" s="2">
        <f t="shared" si="223"/>
        <v>124.01915654520916</v>
      </c>
      <c r="DR170" s="2">
        <f t="shared" si="223"/>
        <v>131.12109817813766</v>
      </c>
      <c r="DS170" s="2">
        <f t="shared" si="223"/>
        <v>138.24024790823211</v>
      </c>
      <c r="DT170" s="2">
        <f t="shared" si="223"/>
        <v>139.46828591749647</v>
      </c>
      <c r="DU170" s="2">
        <f t="shared" si="223"/>
        <v>129.59492997045632</v>
      </c>
      <c r="DV170" s="2">
        <f t="shared" si="223"/>
        <v>119.82074811248496</v>
      </c>
      <c r="DW170" s="2">
        <f t="shared" si="223"/>
        <v>121.04217948717948</v>
      </c>
      <c r="DX170" s="2">
        <f t="shared" si="223"/>
        <v>104.31270580296894</v>
      </c>
      <c r="DY170" s="2">
        <f t="shared" si="223"/>
        <v>104.20807649077648</v>
      </c>
      <c r="EA170" s="2">
        <f t="shared" si="213"/>
        <v>74.498019946097003</v>
      </c>
      <c r="EB170" s="2">
        <f t="shared" si="213"/>
        <v>76.034408559324191</v>
      </c>
      <c r="EC170" s="2">
        <f t="shared" si="213"/>
        <v>72.921490008589899</v>
      </c>
      <c r="ED170" s="2">
        <f t="shared" si="213"/>
        <v>74.422376583027386</v>
      </c>
      <c r="EE170" s="2">
        <f t="shared" si="213"/>
        <v>75.765782209393862</v>
      </c>
      <c r="EF170" s="2">
        <f t="shared" si="213"/>
        <v>76.631223978432658</v>
      </c>
      <c r="EG170" s="2">
        <f t="shared" si="213"/>
        <v>74.795731784959386</v>
      </c>
      <c r="EH170" s="2">
        <f t="shared" si="213"/>
        <v>75.297364815571399</v>
      </c>
      <c r="EI170" s="2">
        <f t="shared" si="213"/>
        <v>75.661218632562111</v>
      </c>
      <c r="EJ170" s="2">
        <f t="shared" si="213"/>
        <v>79.427728236692928</v>
      </c>
      <c r="EK170" s="2">
        <f t="shared" si="212"/>
        <v>77.677148414207039</v>
      </c>
      <c r="EL170" s="2">
        <f t="shared" si="179"/>
        <v>78.777785504774627</v>
      </c>
      <c r="EM170" s="2">
        <f t="shared" si="179"/>
        <v>79.774335973904925</v>
      </c>
      <c r="EN170" s="2">
        <f t="shared" si="179"/>
        <v>79.789457913998177</v>
      </c>
      <c r="EO170" s="2">
        <f t="shared" si="179"/>
        <v>84.040665361606941</v>
      </c>
      <c r="EQ170" s="2">
        <f t="shared" si="224"/>
        <v>75.680265901041537</v>
      </c>
      <c r="ER170" s="2">
        <f t="shared" si="224"/>
        <v>77.392924511068287</v>
      </c>
      <c r="ES170" s="2">
        <f t="shared" si="224"/>
        <v>74.225975770149859</v>
      </c>
      <c r="ET170" s="2">
        <f t="shared" si="224"/>
        <v>75.799467939549146</v>
      </c>
      <c r="EU170" s="2">
        <f t="shared" si="224"/>
        <v>76.739341334104665</v>
      </c>
      <c r="EV170" s="2">
        <f t="shared" si="224"/>
        <v>77.536355402538931</v>
      </c>
      <c r="EW170" s="2">
        <f t="shared" si="224"/>
        <v>76.408154804323317</v>
      </c>
      <c r="EX170" s="2">
        <f t="shared" si="224"/>
        <v>76.756888254332139</v>
      </c>
      <c r="EY170" s="2">
        <f t="shared" si="224"/>
        <v>77.115513466675168</v>
      </c>
      <c r="EZ170" s="2">
        <f t="shared" si="224"/>
        <v>80.138864500079364</v>
      </c>
      <c r="FA170" s="2">
        <f t="shared" si="224"/>
        <v>79.225515145588005</v>
      </c>
      <c r="FB170" s="2">
        <f t="shared" si="224"/>
        <v>80.42800613809267</v>
      </c>
      <c r="FC170" s="2">
        <f t="shared" si="224"/>
        <v>80.76206499488228</v>
      </c>
      <c r="FD170" s="2">
        <f t="shared" si="224"/>
        <v>79.595713398231425</v>
      </c>
      <c r="FE170" s="2">
        <f t="shared" si="224"/>
        <v>83.22217557855322</v>
      </c>
      <c r="FG170" s="2">
        <f t="shared" si="225"/>
        <v>0.99992681646437587</v>
      </c>
      <c r="FH170" s="2">
        <f t="shared" si="225"/>
        <v>0.99992902150424468</v>
      </c>
      <c r="FI170" s="2">
        <f t="shared" si="225"/>
        <v>0.99992160282880882</v>
      </c>
      <c r="FJ170" s="2">
        <f t="shared" si="225"/>
        <v>0.99991433657712425</v>
      </c>
      <c r="FK170" s="2">
        <f t="shared" si="225"/>
        <v>0.99991596067782085</v>
      </c>
      <c r="FL170" s="2">
        <f t="shared" si="225"/>
        <v>0.99992238882422968</v>
      </c>
      <c r="FM170" s="2">
        <f t="shared" si="225"/>
        <v>0.99991394214620222</v>
      </c>
      <c r="FN170" s="2">
        <f t="shared" si="225"/>
        <v>0.99991257463540795</v>
      </c>
      <c r="FO170" s="2">
        <f t="shared" si="225"/>
        <v>0.99992111820983887</v>
      </c>
      <c r="FP170" s="2">
        <f t="shared" si="225"/>
        <v>0.99990522955992645</v>
      </c>
      <c r="FQ170" s="2">
        <f t="shared" si="225"/>
        <v>0.99991521611918821</v>
      </c>
      <c r="FR170" s="2">
        <f t="shared" si="225"/>
        <v>0.99990506013808189</v>
      </c>
      <c r="FS170" s="2">
        <f t="shared" si="225"/>
        <v>0.99991354492942719</v>
      </c>
      <c r="FT170" s="2">
        <f t="shared" si="225"/>
        <v>0.99991721270153833</v>
      </c>
      <c r="FU170" s="2">
        <f t="shared" si="225"/>
        <v>0.9998991047031407</v>
      </c>
      <c r="FW170" s="2">
        <f t="shared" si="216"/>
        <v>0.41318071576930915</v>
      </c>
      <c r="FX170" s="2">
        <f t="shared" si="216"/>
        <v>0.47104742450787518</v>
      </c>
      <c r="FY170" s="2">
        <f t="shared" si="216"/>
        <v>0.47726753915942183</v>
      </c>
      <c r="FZ170" s="2">
        <f t="shared" si="216"/>
        <v>0.46611725181491565</v>
      </c>
      <c r="GA170" s="2">
        <f t="shared" si="216"/>
        <v>0.46926488706521036</v>
      </c>
      <c r="GB170" s="2">
        <f t="shared" si="216"/>
        <v>0.46759291741110209</v>
      </c>
      <c r="GC170" s="2">
        <f t="shared" si="216"/>
        <v>0.43706221867384604</v>
      </c>
      <c r="GD170" s="2">
        <f t="shared" si="216"/>
        <v>0.47609371497619174</v>
      </c>
      <c r="GE170" s="2">
        <f t="shared" si="216"/>
        <v>0.50044960442855968</v>
      </c>
      <c r="GF170" s="2">
        <f t="shared" si="216"/>
        <v>0.424272437939964</v>
      </c>
      <c r="GG170" s="2">
        <f t="shared" si="216"/>
        <v>0.43584986787979146</v>
      </c>
      <c r="GH170" s="2">
        <f t="shared" si="216"/>
        <v>0.40637607074617182</v>
      </c>
      <c r="GI170" s="2">
        <f t="shared" si="216"/>
        <v>0.40475116215435181</v>
      </c>
      <c r="GJ170" s="2">
        <f t="shared" si="216"/>
        <v>0.35402207768989713</v>
      </c>
      <c r="GK170" s="2">
        <f t="shared" si="216"/>
        <v>0.33285122817041507</v>
      </c>
      <c r="GM170" s="86">
        <f t="shared" si="217"/>
        <v>3.755410023580713E-157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5.3172474121889274E-231</v>
      </c>
      <c r="HA170" s="86">
        <f t="shared" si="217"/>
        <v>2.6253858039710759E-225</v>
      </c>
      <c r="HC170" s="86">
        <f t="shared" si="181"/>
        <v>5.9909056064650442E-111</v>
      </c>
      <c r="HD170" s="86">
        <f t="shared" si="181"/>
        <v>2.1365443158766986E-273</v>
      </c>
      <c r="HE170" s="86">
        <f t="shared" si="181"/>
        <v>5.0540511550360539E-240</v>
      </c>
      <c r="HF170" s="86">
        <f t="shared" si="180"/>
        <v>1.162058147217003E-274</v>
      </c>
      <c r="HG170" s="86">
        <f t="shared" si="180"/>
        <v>3.0303432346684013E-268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2.1858916250904207E-295</v>
      </c>
      <c r="HO170" s="86">
        <f t="shared" ref="HO170:HQ227" si="226" xml:space="preserve"> _xlfn.NORM.DIST($B170, O$8, ABS(O$12), TRUE) * _xlfn.NORM.DIST(($B170 - O$8)*O$16, 0, ABS(O$12), TRUE) * 2</f>
        <v>4.3549475363800838E-280</v>
      </c>
      <c r="HP170" s="86">
        <f t="shared" si="226"/>
        <v>2.5625439460309069E-140</v>
      </c>
      <c r="HQ170" s="86">
        <f t="shared" si="226"/>
        <v>5.0691920129973349E-116</v>
      </c>
      <c r="HS170" s="86">
        <f t="shared" si="218"/>
        <v>5.5296893647807967E-12</v>
      </c>
      <c r="HT170" s="86">
        <f t="shared" si="218"/>
        <v>7.6906296002204352E-12</v>
      </c>
      <c r="HU170" s="86">
        <f t="shared" si="218"/>
        <v>4.911386279710332E-15</v>
      </c>
      <c r="HV170" s="86">
        <f t="shared" si="218"/>
        <v>5.5152859360913071E-16</v>
      </c>
      <c r="HW170" s="86">
        <f t="shared" si="218"/>
        <v>7.4988243464705059E-17</v>
      </c>
      <c r="HX170" s="86">
        <f t="shared" si="218"/>
        <v>1.8427424665451901E-16</v>
      </c>
      <c r="HY170" s="86">
        <f t="shared" si="218"/>
        <v>2.7320004553760503E-16</v>
      </c>
      <c r="HZ170" s="86">
        <f t="shared" si="218"/>
        <v>6.0428041650328714E-17</v>
      </c>
      <c r="IA170" s="86">
        <f t="shared" si="218"/>
        <v>2.1501730173200787E-19</v>
      </c>
      <c r="IB170" s="86">
        <f t="shared" si="218"/>
        <v>3.6382954310455776E-15</v>
      </c>
      <c r="IC170" s="86">
        <f t="shared" si="218"/>
        <v>5.5300928805473598E-17</v>
      </c>
      <c r="ID170" s="86">
        <f t="shared" si="218"/>
        <v>7.2291051817145006E-15</v>
      </c>
      <c r="IE170" s="86">
        <f t="shared" si="218"/>
        <v>2.7232040999546516E-13</v>
      </c>
      <c r="IF170" s="86">
        <f t="shared" si="218"/>
        <v>1.8126586509203703E-6</v>
      </c>
      <c r="IG170" s="86">
        <f t="shared" si="218"/>
        <v>6.3025569583807967E-6</v>
      </c>
      <c r="II170" s="86">
        <f t="shared" si="219"/>
        <v>0.20118476920337547</v>
      </c>
      <c r="IJ170" s="86">
        <f t="shared" si="219"/>
        <v>0.41060616050625287</v>
      </c>
      <c r="IK170" s="86">
        <f t="shared" si="219"/>
        <v>0.42134470369069255</v>
      </c>
      <c r="IL170" s="86">
        <f t="shared" si="219"/>
        <v>0.37322393020658062</v>
      </c>
      <c r="IM170" s="86">
        <f t="shared" si="219"/>
        <v>0.38861861442517026</v>
      </c>
      <c r="IN170" s="86">
        <f t="shared" si="219"/>
        <v>0.37711123784674055</v>
      </c>
      <c r="IO170" s="86">
        <f t="shared" si="219"/>
        <v>0.25435622594854812</v>
      </c>
      <c r="IP170" s="86">
        <f t="shared" si="219"/>
        <v>0.41304753244895098</v>
      </c>
      <c r="IQ170" s="86">
        <f t="shared" si="219"/>
        <v>0.50152027961239665</v>
      </c>
      <c r="IR170" s="86">
        <f t="shared" si="219"/>
        <v>0.2039722557862621</v>
      </c>
      <c r="IS170" s="86">
        <f t="shared" si="219"/>
        <v>0.24396071106246844</v>
      </c>
      <c r="IT170" s="86">
        <f t="shared" si="219"/>
        <v>0.14836377939476797</v>
      </c>
      <c r="IU170" s="86">
        <f t="shared" si="219"/>
        <v>0.15479707697964151</v>
      </c>
      <c r="IV170" s="86">
        <f t="shared" si="219"/>
        <v>0.13505144750562631</v>
      </c>
      <c r="IW170" s="86">
        <f t="shared" si="219"/>
        <v>0.10365996293120003</v>
      </c>
      <c r="IY170" s="86">
        <f t="shared" si="220"/>
        <v>0.20118476920890516</v>
      </c>
      <c r="IZ170" s="86">
        <f t="shared" si="220"/>
        <v>0.4106061605139435</v>
      </c>
      <c r="JA170" s="86">
        <f t="shared" si="220"/>
        <v>0.42134470369069743</v>
      </c>
      <c r="JB170" s="86">
        <f t="shared" si="220"/>
        <v>0.37322393020658118</v>
      </c>
      <c r="JC170" s="86">
        <f t="shared" si="220"/>
        <v>0.38861861442517032</v>
      </c>
      <c r="JD170" s="86">
        <f t="shared" si="220"/>
        <v>0.37711123784674072</v>
      </c>
      <c r="JE170" s="86">
        <f t="shared" si="220"/>
        <v>0.2543562259485484</v>
      </c>
      <c r="JF170" s="86">
        <f t="shared" si="220"/>
        <v>0.41304753244895104</v>
      </c>
      <c r="JG170" s="86">
        <f t="shared" si="220"/>
        <v>0.50152027961239665</v>
      </c>
      <c r="JH170" s="86">
        <f t="shared" si="220"/>
        <v>0.20397225578626574</v>
      </c>
      <c r="JI170" s="86">
        <f t="shared" si="220"/>
        <v>0.2439607110624685</v>
      </c>
      <c r="JJ170" s="86">
        <f t="shared" si="220"/>
        <v>0.14836377939477519</v>
      </c>
      <c r="JK170" s="86">
        <f t="shared" si="220"/>
        <v>0.15479707697991382</v>
      </c>
      <c r="JL170" s="86">
        <f t="shared" si="220"/>
        <v>0.13505326016427724</v>
      </c>
      <c r="JM170" s="86">
        <f t="shared" si="220"/>
        <v>0.10366626548815841</v>
      </c>
    </row>
    <row r="171" spans="2:273" x14ac:dyDescent="0.25">
      <c r="B171" s="2">
        <v>144</v>
      </c>
      <c r="C171" s="37">
        <v>74.840999999999994</v>
      </c>
      <c r="D171" s="37">
        <v>81.447000000000003</v>
      </c>
      <c r="E171" s="37">
        <v>78.775000000000006</v>
      </c>
      <c r="F171" s="37">
        <v>78.171000000000006</v>
      </c>
      <c r="G171" s="37">
        <v>85.39</v>
      </c>
      <c r="H171" s="37">
        <v>83.15</v>
      </c>
      <c r="I171" s="37">
        <v>81.625</v>
      </c>
      <c r="J171" s="37">
        <v>82.95</v>
      </c>
      <c r="K171" s="37">
        <v>85.659000000000006</v>
      </c>
      <c r="L171" s="37">
        <v>87.438999999999993</v>
      </c>
      <c r="M171" s="37">
        <v>88.561000000000007</v>
      </c>
      <c r="N171" s="37">
        <v>90</v>
      </c>
      <c r="O171" s="37">
        <v>89.875</v>
      </c>
      <c r="P171" s="37">
        <v>92.125</v>
      </c>
      <c r="Q171" s="37">
        <v>112.69199999999999</v>
      </c>
      <c r="S171" s="4">
        <f t="shared" si="221"/>
        <v>76.959180417310975</v>
      </c>
      <c r="T171" s="4">
        <f t="shared" si="221"/>
        <v>78.580000436030858</v>
      </c>
      <c r="U171" s="4">
        <f t="shared" si="221"/>
        <v>77.208504863481636</v>
      </c>
      <c r="V171" s="4">
        <f t="shared" si="221"/>
        <v>80.194313245757129</v>
      </c>
      <c r="W171" s="4">
        <f t="shared" si="221"/>
        <v>81.771276633422005</v>
      </c>
      <c r="X171" s="4">
        <f t="shared" si="221"/>
        <v>82.331622882627144</v>
      </c>
      <c r="Y171" s="4">
        <f t="shared" si="221"/>
        <v>82.312499152554039</v>
      </c>
      <c r="Z171" s="4">
        <f t="shared" si="221"/>
        <v>84.324767167696905</v>
      </c>
      <c r="AA171" s="4">
        <f t="shared" si="221"/>
        <v>84.448242629367655</v>
      </c>
      <c r="AB171" s="4">
        <f t="shared" si="221"/>
        <v>88.476847511694345</v>
      </c>
      <c r="AC171" s="4">
        <f t="shared" si="221"/>
        <v>88.32878391002275</v>
      </c>
      <c r="AD171" s="4">
        <f t="shared" si="221"/>
        <v>89.930815093273154</v>
      </c>
      <c r="AE171" s="4">
        <f t="shared" si="221"/>
        <v>90.313148613303127</v>
      </c>
      <c r="AF171" s="4">
        <f t="shared" si="221"/>
        <v>91.677761414618246</v>
      </c>
      <c r="AG171" s="4">
        <f t="shared" si="221"/>
        <v>109.9754593950137</v>
      </c>
      <c r="AI171" s="4">
        <f t="shared" si="222"/>
        <v>-2.1181804173109811</v>
      </c>
      <c r="AJ171" s="4">
        <f t="shared" si="222"/>
        <v>2.866999563969145</v>
      </c>
      <c r="AK171" s="4">
        <f t="shared" si="222"/>
        <v>1.5664951365183697</v>
      </c>
      <c r="AL171" s="4">
        <f t="shared" si="222"/>
        <v>-2.023313245757123</v>
      </c>
      <c r="AM171" s="4">
        <f t="shared" si="222"/>
        <v>3.6187233665779956</v>
      </c>
      <c r="AN171" s="4">
        <f t="shared" si="222"/>
        <v>0.81837711737286156</v>
      </c>
      <c r="AO171" s="4">
        <f t="shared" si="222"/>
        <v>-0.68749915255403948</v>
      </c>
      <c r="AP171" s="4">
        <f t="shared" si="222"/>
        <v>-1.374767167696902</v>
      </c>
      <c r="AQ171" s="4">
        <f t="shared" si="222"/>
        <v>1.2107573706323507</v>
      </c>
      <c r="AR171" s="4">
        <f t="shared" si="222"/>
        <v>-1.037847511694352</v>
      </c>
      <c r="AS171" s="4">
        <f t="shared" si="222"/>
        <v>0.23221608997725696</v>
      </c>
      <c r="AT171" s="4">
        <f t="shared" si="222"/>
        <v>6.9184906726846407E-2</v>
      </c>
      <c r="AU171" s="4">
        <f t="shared" si="222"/>
        <v>-0.43814861330312738</v>
      </c>
      <c r="AV171" s="4">
        <f t="shared" si="222"/>
        <v>0.44723858538175421</v>
      </c>
      <c r="AW171" s="4">
        <f t="shared" si="222"/>
        <v>2.7165406049862924</v>
      </c>
      <c r="AY171" s="2">
        <f t="shared" si="214"/>
        <v>74.799524425496941</v>
      </c>
      <c r="AZ171" s="2">
        <f t="shared" si="214"/>
        <v>76.540562694669134</v>
      </c>
      <c r="BA171" s="2">
        <f t="shared" si="214"/>
        <v>73.396093159665355</v>
      </c>
      <c r="BB171" s="2">
        <f t="shared" si="214"/>
        <v>74.937078826360036</v>
      </c>
      <c r="BC171" s="2">
        <f t="shared" si="214"/>
        <v>76.097623942978942</v>
      </c>
      <c r="BD171" s="2">
        <f t="shared" si="214"/>
        <v>76.957642951807685</v>
      </c>
      <c r="BE171" s="2">
        <f t="shared" si="214"/>
        <v>75.377394025934308</v>
      </c>
      <c r="BF171" s="2">
        <f t="shared" si="214"/>
        <v>75.898783008113554</v>
      </c>
      <c r="BG171" s="2">
        <f t="shared" si="214"/>
        <v>76.242782871815621</v>
      </c>
      <c r="BH171" s="2">
        <f t="shared" si="214"/>
        <v>79.608452594423028</v>
      </c>
      <c r="BI171" s="2">
        <f t="shared" si="214"/>
        <v>78.234385568757375</v>
      </c>
      <c r="BJ171" s="2">
        <f t="shared" si="214"/>
        <v>79.375468797059639</v>
      </c>
      <c r="BK171" s="2">
        <f t="shared" si="214"/>
        <v>80.047298512059015</v>
      </c>
      <c r="BL171" s="2">
        <f t="shared" si="214"/>
        <v>79.624391363364467</v>
      </c>
      <c r="BM171" s="2">
        <f t="shared" si="214"/>
        <v>83.675490076230119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114.65042172739538</v>
      </c>
      <c r="DL171" s="2">
        <f t="shared" si="223"/>
        <v>123.26984547908231</v>
      </c>
      <c r="DM171" s="2">
        <f t="shared" si="223"/>
        <v>124.50028611632268</v>
      </c>
      <c r="DN171" s="2">
        <f t="shared" si="223"/>
        <v>120.99613310104526</v>
      </c>
      <c r="DO171" s="2">
        <f t="shared" si="223"/>
        <v>114.37790975609755</v>
      </c>
      <c r="DP171" s="2">
        <f t="shared" si="223"/>
        <v>121.76695356472796</v>
      </c>
      <c r="DQ171" s="2">
        <f t="shared" si="223"/>
        <v>124.2469197031039</v>
      </c>
      <c r="DR171" s="2">
        <f t="shared" si="223"/>
        <v>131.41760121457492</v>
      </c>
      <c r="DS171" s="2">
        <f t="shared" si="223"/>
        <v>138.59879568151146</v>
      </c>
      <c r="DT171" s="2">
        <f t="shared" si="223"/>
        <v>139.81618942626841</v>
      </c>
      <c r="DU171" s="2">
        <f t="shared" si="223"/>
        <v>129.87434763103187</v>
      </c>
      <c r="DV171" s="2">
        <f t="shared" si="223"/>
        <v>119.99095108874056</v>
      </c>
      <c r="DW171" s="2">
        <f t="shared" si="223"/>
        <v>121.20621794871795</v>
      </c>
      <c r="DX171" s="2">
        <f t="shared" si="223"/>
        <v>104.41863697705801</v>
      </c>
      <c r="DY171" s="2">
        <f t="shared" si="223"/>
        <v>104.28198266838265</v>
      </c>
      <c r="EA171" s="2">
        <f t="shared" si="213"/>
        <v>74.268290328174231</v>
      </c>
      <c r="EB171" s="2">
        <f t="shared" si="213"/>
        <v>75.850291578934019</v>
      </c>
      <c r="EC171" s="2">
        <f t="shared" si="213"/>
        <v>72.724539140557894</v>
      </c>
      <c r="ED171" s="2">
        <f t="shared" si="213"/>
        <v>74.24479780029732</v>
      </c>
      <c r="EE171" s="2">
        <f t="shared" si="213"/>
        <v>75.603466937811589</v>
      </c>
      <c r="EF171" s="2">
        <f t="shared" si="213"/>
        <v>76.500907697492124</v>
      </c>
      <c r="EG171" s="2">
        <f t="shared" si="213"/>
        <v>74.615330461965527</v>
      </c>
      <c r="EH171" s="2">
        <f t="shared" si="213"/>
        <v>75.149064141473104</v>
      </c>
      <c r="EI171" s="2">
        <f t="shared" si="213"/>
        <v>75.460436258335903</v>
      </c>
      <c r="EJ171" s="2">
        <f t="shared" si="213"/>
        <v>79.278474254239356</v>
      </c>
      <c r="EK171" s="2">
        <f t="shared" si="212"/>
        <v>77.503996606453569</v>
      </c>
      <c r="EL171" s="2">
        <f t="shared" si="179"/>
        <v>78.647930638290873</v>
      </c>
      <c r="EM171" s="2">
        <f t="shared" si="179"/>
        <v>79.611981451594559</v>
      </c>
      <c r="EN171" s="2">
        <f t="shared" si="179"/>
        <v>79.696944190301934</v>
      </c>
      <c r="EO171" s="2">
        <f t="shared" si="179"/>
        <v>83.96907712011415</v>
      </c>
      <c r="EQ171" s="2">
        <f t="shared" si="224"/>
        <v>75.481435945260586</v>
      </c>
      <c r="ER171" s="2">
        <f t="shared" si="224"/>
        <v>77.241271870467259</v>
      </c>
      <c r="ES171" s="2">
        <f t="shared" si="224"/>
        <v>74.059501833910673</v>
      </c>
      <c r="ET171" s="2">
        <f t="shared" si="224"/>
        <v>75.652768782428183</v>
      </c>
      <c r="EU171" s="2">
        <f t="shared" si="224"/>
        <v>76.601298470672944</v>
      </c>
      <c r="EV171" s="2">
        <f t="shared" si="224"/>
        <v>77.425397864380272</v>
      </c>
      <c r="EW171" s="2">
        <f t="shared" si="224"/>
        <v>76.264098595522313</v>
      </c>
      <c r="EX171" s="2">
        <f t="shared" si="224"/>
        <v>76.642212611315855</v>
      </c>
      <c r="EY171" s="2">
        <f t="shared" si="224"/>
        <v>76.946332001334341</v>
      </c>
      <c r="EZ171" s="2">
        <f t="shared" si="224"/>
        <v>80.005118231620159</v>
      </c>
      <c r="FA171" s="2">
        <f t="shared" si="224"/>
        <v>79.087763570737224</v>
      </c>
      <c r="FB171" s="2">
        <f t="shared" si="224"/>
        <v>80.336377148487031</v>
      </c>
      <c r="FC171" s="2">
        <f t="shared" si="224"/>
        <v>80.623490005291188</v>
      </c>
      <c r="FD171" s="2">
        <f t="shared" si="224"/>
        <v>79.498681210710558</v>
      </c>
      <c r="FE171" s="2">
        <f t="shared" si="224"/>
        <v>83.133531528249847</v>
      </c>
      <c r="FG171" s="2">
        <f t="shared" si="225"/>
        <v>0.99993325539245603</v>
      </c>
      <c r="FH171" s="2">
        <f t="shared" si="225"/>
        <v>0.99993526643822706</v>
      </c>
      <c r="FI171" s="2">
        <f t="shared" si="225"/>
        <v>0.99992850043688764</v>
      </c>
      <c r="FJ171" s="2">
        <f t="shared" si="225"/>
        <v>0.99992187344092576</v>
      </c>
      <c r="FK171" s="2">
        <f t="shared" si="225"/>
        <v>0.99992335466048277</v>
      </c>
      <c r="FL171" s="2">
        <f t="shared" si="225"/>
        <v>0.99992921728307127</v>
      </c>
      <c r="FM171" s="2">
        <f t="shared" si="225"/>
        <v>0.99992151371021409</v>
      </c>
      <c r="FN171" s="2">
        <f t="shared" si="225"/>
        <v>0.99992026650650878</v>
      </c>
      <c r="FO171" s="2">
        <f t="shared" si="225"/>
        <v>0.99992805845301747</v>
      </c>
      <c r="FP171" s="2">
        <f t="shared" si="225"/>
        <v>0.99991356761066241</v>
      </c>
      <c r="FQ171" s="2">
        <f t="shared" si="225"/>
        <v>0.99992267560485215</v>
      </c>
      <c r="FR171" s="2">
        <f t="shared" si="225"/>
        <v>0.99991341309352455</v>
      </c>
      <c r="FS171" s="2">
        <f t="shared" si="225"/>
        <v>0.99992115143871074</v>
      </c>
      <c r="FT171" s="2">
        <f t="shared" si="225"/>
        <v>0.99992449653644566</v>
      </c>
      <c r="FU171" s="2">
        <f t="shared" si="225"/>
        <v>0.99990798157871308</v>
      </c>
      <c r="FW171" s="2">
        <f t="shared" si="216"/>
        <v>0.43567631153801128</v>
      </c>
      <c r="FX171" s="2">
        <f t="shared" si="216"/>
        <v>0.49404113293078317</v>
      </c>
      <c r="FY171" s="2">
        <f t="shared" si="216"/>
        <v>0.50027770749275435</v>
      </c>
      <c r="FZ171" s="2">
        <f t="shared" si="216"/>
        <v>0.4890928249539313</v>
      </c>
      <c r="GA171" s="2">
        <f t="shared" si="216"/>
        <v>0.49225255832960918</v>
      </c>
      <c r="GB171" s="2">
        <f t="shared" si="216"/>
        <v>0.49057439099763139</v>
      </c>
      <c r="GC171" s="2">
        <f t="shared" si="216"/>
        <v>0.45983916673444225</v>
      </c>
      <c r="GD171" s="2">
        <f t="shared" si="216"/>
        <v>0.49910132492346854</v>
      </c>
      <c r="GE171" s="2">
        <f t="shared" si="216"/>
        <v>0.5234582210050116</v>
      </c>
      <c r="GF171" s="2">
        <f t="shared" si="216"/>
        <v>0.44691201045508305</v>
      </c>
      <c r="GG171" s="2">
        <f t="shared" si="216"/>
        <v>0.45861510750458179</v>
      </c>
      <c r="GH171" s="2">
        <f t="shared" si="216"/>
        <v>0.42877188596250315</v>
      </c>
      <c r="GI171" s="2">
        <f t="shared" si="216"/>
        <v>0.4271218598990752</v>
      </c>
      <c r="GJ171" s="2">
        <f t="shared" si="216"/>
        <v>0.37535701582402325</v>
      </c>
      <c r="GK171" s="2">
        <f t="shared" si="216"/>
        <v>0.35360871777816888</v>
      </c>
      <c r="GM171" s="86">
        <f t="shared" si="217"/>
        <v>6.6789799118485214E-161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1.7241855581633584E-236</v>
      </c>
      <c r="HA171" s="86">
        <f t="shared" si="217"/>
        <v>1.0736397288660969E-230</v>
      </c>
      <c r="HC171" s="86">
        <f t="shared" si="181"/>
        <v>1.6047222540816469E-114</v>
      </c>
      <c r="HD171" s="86">
        <f t="shared" si="181"/>
        <v>2.1588757016842451E-282</v>
      </c>
      <c r="HE171" s="86">
        <f t="shared" si="181"/>
        <v>7.1823934964445106E-248</v>
      </c>
      <c r="HF171" s="86">
        <f t="shared" si="180"/>
        <v>1.2611461417669324E-283</v>
      </c>
      <c r="HG171" s="86">
        <f t="shared" si="180"/>
        <v>6.8644192593198312E-277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4.6960972774720394E-305</v>
      </c>
      <c r="HO171" s="86">
        <f t="shared" si="226"/>
        <v>2.9719988257936624E-289</v>
      </c>
      <c r="HP171" s="86">
        <f t="shared" si="226"/>
        <v>7.5681933251472405E-145</v>
      </c>
      <c r="HQ171" s="86">
        <f t="shared" si="226"/>
        <v>8.501777632564654E-120</v>
      </c>
      <c r="HS171" s="86">
        <f t="shared" si="218"/>
        <v>6.6971245817377339E-13</v>
      </c>
      <c r="HT171" s="86">
        <f t="shared" si="218"/>
        <v>1.0615244145832237E-12</v>
      </c>
      <c r="HU171" s="86">
        <f t="shared" si="218"/>
        <v>3.8304230902022804E-16</v>
      </c>
      <c r="HV171" s="86">
        <f t="shared" si="218"/>
        <v>3.519905642859819E-17</v>
      </c>
      <c r="HW171" s="86">
        <f t="shared" si="218"/>
        <v>4.7180656114637027E-18</v>
      </c>
      <c r="HX171" s="86">
        <f t="shared" si="218"/>
        <v>1.0768213708178804E-17</v>
      </c>
      <c r="HY171" s="86">
        <f t="shared" si="218"/>
        <v>1.6515284510081934E-17</v>
      </c>
      <c r="HZ171" s="86">
        <f t="shared" si="218"/>
        <v>3.5374439073110233E-18</v>
      </c>
      <c r="IA171" s="86">
        <f t="shared" si="218"/>
        <v>9.0414807465861417E-21</v>
      </c>
      <c r="IB171" s="86">
        <f t="shared" si="218"/>
        <v>2.3752883940963425E-16</v>
      </c>
      <c r="IC171" s="86">
        <f t="shared" si="218"/>
        <v>2.9334150761190031E-18</v>
      </c>
      <c r="ID171" s="86">
        <f t="shared" si="218"/>
        <v>5.0289894304653461E-16</v>
      </c>
      <c r="IE171" s="86">
        <f t="shared" si="218"/>
        <v>2.4493135982702526E-14</v>
      </c>
      <c r="IF171" s="86">
        <f t="shared" si="218"/>
        <v>5.9460499291981139E-7</v>
      </c>
      <c r="IG171" s="86">
        <f t="shared" si="218"/>
        <v>2.1303662554849459E-6</v>
      </c>
      <c r="II171" s="86">
        <f t="shared" si="219"/>
        <v>0.27702757967135078</v>
      </c>
      <c r="IJ171" s="86">
        <f t="shared" si="219"/>
        <v>0.48307193944708193</v>
      </c>
      <c r="IK171" s="86">
        <f t="shared" si="219"/>
        <v>0.50086651887940836</v>
      </c>
      <c r="IL171" s="86">
        <f t="shared" si="219"/>
        <v>0.46233944231476887</v>
      </c>
      <c r="IM171" s="86">
        <f t="shared" si="219"/>
        <v>0.47425450507331118</v>
      </c>
      <c r="IN171" s="86">
        <f t="shared" si="219"/>
        <v>0.46714517314148318</v>
      </c>
      <c r="IO171" s="86">
        <f t="shared" si="219"/>
        <v>0.34620026918467517</v>
      </c>
      <c r="IP171" s="86">
        <f t="shared" si="219"/>
        <v>0.49705369301960467</v>
      </c>
      <c r="IQ171" s="86">
        <f t="shared" si="219"/>
        <v>0.56651619993852664</v>
      </c>
      <c r="IR171" s="86">
        <f t="shared" si="219"/>
        <v>0.29132826299998382</v>
      </c>
      <c r="IS171" s="86">
        <f t="shared" si="219"/>
        <v>0.33721032464851514</v>
      </c>
      <c r="IT171" s="86">
        <f t="shared" si="219"/>
        <v>0.22371934573989735</v>
      </c>
      <c r="IU171" s="86">
        <f t="shared" si="219"/>
        <v>0.22831194798089383</v>
      </c>
      <c r="IV171" s="86">
        <f t="shared" si="219"/>
        <v>0.18296686453697494</v>
      </c>
      <c r="IW171" s="86">
        <f t="shared" si="219"/>
        <v>0.14245710956586832</v>
      </c>
      <c r="IY171" s="86">
        <f t="shared" si="220"/>
        <v>0.27702757967202046</v>
      </c>
      <c r="IZ171" s="86">
        <f t="shared" si="220"/>
        <v>0.48307193944814347</v>
      </c>
      <c r="JA171" s="86">
        <f t="shared" si="220"/>
        <v>0.5008665188794087</v>
      </c>
      <c r="JB171" s="86">
        <f t="shared" si="220"/>
        <v>0.46233944231476892</v>
      </c>
      <c r="JC171" s="86">
        <f t="shared" si="220"/>
        <v>0.47425450507331118</v>
      </c>
      <c r="JD171" s="86">
        <f t="shared" si="220"/>
        <v>0.46714517314148318</v>
      </c>
      <c r="JE171" s="86">
        <f t="shared" si="220"/>
        <v>0.34620026918467517</v>
      </c>
      <c r="JF171" s="86">
        <f t="shared" si="220"/>
        <v>0.49705369301960467</v>
      </c>
      <c r="JG171" s="86">
        <f t="shared" si="220"/>
        <v>0.56651619993852664</v>
      </c>
      <c r="JH171" s="86">
        <f t="shared" si="220"/>
        <v>0.29132826299998404</v>
      </c>
      <c r="JI171" s="86">
        <f t="shared" si="220"/>
        <v>0.33721032464851514</v>
      </c>
      <c r="JJ171" s="86">
        <f t="shared" si="220"/>
        <v>0.22371934573989785</v>
      </c>
      <c r="JK171" s="86">
        <f t="shared" si="220"/>
        <v>0.22831194798091831</v>
      </c>
      <c r="JL171" s="86">
        <f t="shared" si="220"/>
        <v>0.18296745914196785</v>
      </c>
      <c r="JM171" s="86">
        <f t="shared" si="220"/>
        <v>0.14245923993212381</v>
      </c>
    </row>
    <row r="172" spans="2:273" x14ac:dyDescent="0.25">
      <c r="B172" s="2">
        <v>145</v>
      </c>
      <c r="C172" s="37">
        <v>76</v>
      </c>
      <c r="D172" s="37">
        <v>79.632000000000005</v>
      </c>
      <c r="E172" s="37">
        <v>77.325000000000003</v>
      </c>
      <c r="F172" s="37">
        <v>80.244</v>
      </c>
      <c r="G172" s="37">
        <v>79.512</v>
      </c>
      <c r="H172" s="37">
        <v>79.825000000000003</v>
      </c>
      <c r="I172" s="37">
        <v>81.349999999999994</v>
      </c>
      <c r="J172" s="37">
        <v>84.35</v>
      </c>
      <c r="K172" s="37">
        <v>80.975999999999999</v>
      </c>
      <c r="L172" s="37">
        <v>90.22</v>
      </c>
      <c r="M172" s="37">
        <v>87.634</v>
      </c>
      <c r="N172" s="37">
        <v>91.659000000000006</v>
      </c>
      <c r="O172" s="37">
        <v>92.375</v>
      </c>
      <c r="P172" s="37">
        <v>93.8</v>
      </c>
      <c r="Q172" s="37">
        <v>115.64100000000001</v>
      </c>
      <c r="S172" s="4">
        <f t="shared" si="221"/>
        <v>76.994266049099608</v>
      </c>
      <c r="T172" s="4">
        <f t="shared" si="221"/>
        <v>78.27067199429284</v>
      </c>
      <c r="U172" s="4">
        <f t="shared" si="221"/>
        <v>76.603868414711542</v>
      </c>
      <c r="V172" s="4">
        <f t="shared" si="221"/>
        <v>79.620578956809283</v>
      </c>
      <c r="W172" s="4">
        <f t="shared" si="221"/>
        <v>81.11089775093474</v>
      </c>
      <c r="X172" s="4">
        <f t="shared" si="221"/>
        <v>81.740380402131279</v>
      </c>
      <c r="Y172" s="4">
        <f t="shared" si="221"/>
        <v>82.425032698607041</v>
      </c>
      <c r="Z172" s="4">
        <f t="shared" si="221"/>
        <v>83.204381966241471</v>
      </c>
      <c r="AA172" s="4">
        <f t="shared" si="221"/>
        <v>82.513775711361404</v>
      </c>
      <c r="AB172" s="4">
        <f t="shared" si="221"/>
        <v>89.193551201045139</v>
      </c>
      <c r="AC172" s="4">
        <f t="shared" si="221"/>
        <v>88.649935530710323</v>
      </c>
      <c r="AD172" s="4">
        <f t="shared" si="221"/>
        <v>91.733233651489428</v>
      </c>
      <c r="AE172" s="4">
        <f t="shared" si="221"/>
        <v>91.892209902171089</v>
      </c>
      <c r="AF172" s="4">
        <f t="shared" si="221"/>
        <v>93.655417856117282</v>
      </c>
      <c r="AG172" s="4">
        <f t="shared" si="221"/>
        <v>115.29907973993906</v>
      </c>
      <c r="AI172" s="4">
        <f t="shared" si="222"/>
        <v>-0.99426604909960759</v>
      </c>
      <c r="AJ172" s="4">
        <f t="shared" si="222"/>
        <v>1.3613280057071648</v>
      </c>
      <c r="AK172" s="4">
        <f t="shared" si="222"/>
        <v>0.721131585288461</v>
      </c>
      <c r="AL172" s="4">
        <f t="shared" si="222"/>
        <v>0.62342104319071723</v>
      </c>
      <c r="AM172" s="4">
        <f t="shared" si="222"/>
        <v>-1.5988977509347393</v>
      </c>
      <c r="AN172" s="4">
        <f t="shared" si="222"/>
        <v>-1.9153804021312766</v>
      </c>
      <c r="AO172" s="4">
        <f t="shared" si="222"/>
        <v>-1.0750326986070462</v>
      </c>
      <c r="AP172" s="4">
        <f t="shared" si="222"/>
        <v>1.1456180337585238</v>
      </c>
      <c r="AQ172" s="4">
        <f t="shared" si="222"/>
        <v>-1.5377757113614052</v>
      </c>
      <c r="AR172" s="4">
        <f t="shared" si="222"/>
        <v>1.0264487989548599</v>
      </c>
      <c r="AS172" s="4">
        <f t="shared" si="222"/>
        <v>-1.0159355307103226</v>
      </c>
      <c r="AT172" s="4">
        <f t="shared" si="222"/>
        <v>-7.4233651489421959E-2</v>
      </c>
      <c r="AU172" s="4">
        <f t="shared" si="222"/>
        <v>0.4827900978289108</v>
      </c>
      <c r="AV172" s="4">
        <f t="shared" si="222"/>
        <v>0.14458214388271529</v>
      </c>
      <c r="AW172" s="4">
        <f t="shared" si="222"/>
        <v>0.34192026006094522</v>
      </c>
      <c r="AY172" s="2">
        <f t="shared" si="214"/>
        <v>74.611361693317065</v>
      </c>
      <c r="AZ172" s="2">
        <f t="shared" si="214"/>
        <v>76.405003485777897</v>
      </c>
      <c r="BA172" s="2">
        <f t="shared" si="214"/>
        <v>73.245509615578584</v>
      </c>
      <c r="BB172" s="2">
        <f t="shared" si="214"/>
        <v>74.807434642330151</v>
      </c>
      <c r="BC172" s="2">
        <f t="shared" si="214"/>
        <v>75.970545981414375</v>
      </c>
      <c r="BD172" s="2">
        <f t="shared" si="214"/>
        <v>76.858293332005871</v>
      </c>
      <c r="BE172" s="2">
        <f t="shared" si="214"/>
        <v>75.252058631619235</v>
      </c>
      <c r="BF172" s="2">
        <f t="shared" si="214"/>
        <v>75.802035464060111</v>
      </c>
      <c r="BG172" s="2">
        <f t="shared" si="214"/>
        <v>76.092944361838519</v>
      </c>
      <c r="BH172" s="2">
        <f t="shared" si="214"/>
        <v>79.482675022339606</v>
      </c>
      <c r="BI172" s="2">
        <f t="shared" si="214"/>
        <v>78.114287078606466</v>
      </c>
      <c r="BJ172" s="2">
        <f t="shared" si="214"/>
        <v>79.300893455400285</v>
      </c>
      <c r="BK172" s="2">
        <f t="shared" si="214"/>
        <v>79.918308578597902</v>
      </c>
      <c r="BL172" s="2">
        <f t="shared" si="214"/>
        <v>79.525604296413675</v>
      </c>
      <c r="BM172" s="2">
        <f t="shared" si="214"/>
        <v>83.57953722368174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114.7969071524966</v>
      </c>
      <c r="DL172" s="2">
        <f t="shared" si="223"/>
        <v>123.47427665317139</v>
      </c>
      <c r="DM172" s="2">
        <f t="shared" si="223"/>
        <v>124.74368198874295</v>
      </c>
      <c r="DN172" s="2">
        <f t="shared" si="223"/>
        <v>121.21288850174213</v>
      </c>
      <c r="DO172" s="2">
        <f t="shared" si="223"/>
        <v>114.52043311444652</v>
      </c>
      <c r="DP172" s="2">
        <f t="shared" si="223"/>
        <v>121.99223030018761</v>
      </c>
      <c r="DQ172" s="2">
        <f t="shared" si="223"/>
        <v>124.47468286099863</v>
      </c>
      <c r="DR172" s="2">
        <f t="shared" si="223"/>
        <v>131.71410425101215</v>
      </c>
      <c r="DS172" s="2">
        <f t="shared" si="223"/>
        <v>138.95734345479082</v>
      </c>
      <c r="DT172" s="2">
        <f t="shared" si="223"/>
        <v>140.16409293504032</v>
      </c>
      <c r="DU172" s="2">
        <f t="shared" si="223"/>
        <v>130.15376529160744</v>
      </c>
      <c r="DV172" s="2">
        <f t="shared" si="223"/>
        <v>120.16115406499617</v>
      </c>
      <c r="DW172" s="2">
        <f t="shared" si="223"/>
        <v>121.3702564102564</v>
      </c>
      <c r="DX172" s="2">
        <f t="shared" si="223"/>
        <v>104.52456815114708</v>
      </c>
      <c r="DY172" s="2">
        <f t="shared" si="223"/>
        <v>104.35588884598884</v>
      </c>
      <c r="EA172" s="2">
        <f t="shared" si="213"/>
        <v>74.038560710251488</v>
      </c>
      <c r="EB172" s="2">
        <f t="shared" si="213"/>
        <v>75.666174598543847</v>
      </c>
      <c r="EC172" s="2">
        <f t="shared" si="213"/>
        <v>72.52758827252589</v>
      </c>
      <c r="ED172" s="2">
        <f t="shared" si="213"/>
        <v>74.067219017567254</v>
      </c>
      <c r="EE172" s="2">
        <f t="shared" si="213"/>
        <v>75.441151666229331</v>
      </c>
      <c r="EF172" s="2">
        <f t="shared" si="213"/>
        <v>76.370591416551605</v>
      </c>
      <c r="EG172" s="2">
        <f t="shared" si="213"/>
        <v>74.434929138971654</v>
      </c>
      <c r="EH172" s="2">
        <f t="shared" si="213"/>
        <v>75.000763467374824</v>
      </c>
      <c r="EI172" s="2">
        <f t="shared" si="213"/>
        <v>75.259653884109682</v>
      </c>
      <c r="EJ172" s="2">
        <f t="shared" si="213"/>
        <v>79.129220271785783</v>
      </c>
      <c r="EK172" s="2">
        <f t="shared" si="212"/>
        <v>77.330844798700113</v>
      </c>
      <c r="EL172" s="2">
        <f t="shared" si="179"/>
        <v>78.518075771807119</v>
      </c>
      <c r="EM172" s="2">
        <f t="shared" si="179"/>
        <v>79.449626929284193</v>
      </c>
      <c r="EN172" s="2">
        <f t="shared" si="179"/>
        <v>79.604430466605677</v>
      </c>
      <c r="EO172" s="2">
        <f t="shared" si="179"/>
        <v>83.897488878621346</v>
      </c>
      <c r="EQ172" s="2">
        <f t="shared" si="224"/>
        <v>75.28260598947962</v>
      </c>
      <c r="ER172" s="2">
        <f t="shared" si="224"/>
        <v>77.08961922986623</v>
      </c>
      <c r="ES172" s="2">
        <f t="shared" si="224"/>
        <v>73.893027897671487</v>
      </c>
      <c r="ET172" s="2">
        <f t="shared" si="224"/>
        <v>75.506069625307234</v>
      </c>
      <c r="EU172" s="2">
        <f t="shared" si="224"/>
        <v>76.463255607241237</v>
      </c>
      <c r="EV172" s="2">
        <f t="shared" si="224"/>
        <v>77.314440326221614</v>
      </c>
      <c r="EW172" s="2">
        <f t="shared" si="224"/>
        <v>76.120042386721309</v>
      </c>
      <c r="EX172" s="2">
        <f t="shared" si="224"/>
        <v>76.527536968299572</v>
      </c>
      <c r="EY172" s="2">
        <f t="shared" si="224"/>
        <v>76.777150535993528</v>
      </c>
      <c r="EZ172" s="2">
        <f t="shared" si="224"/>
        <v>79.871371963160939</v>
      </c>
      <c r="FA172" s="2">
        <f t="shared" si="224"/>
        <v>78.950011995886442</v>
      </c>
      <c r="FB172" s="2">
        <f t="shared" si="224"/>
        <v>80.244748158881379</v>
      </c>
      <c r="FC172" s="2">
        <f t="shared" si="224"/>
        <v>80.484915015700082</v>
      </c>
      <c r="FD172" s="2">
        <f t="shared" si="224"/>
        <v>79.401649023189691</v>
      </c>
      <c r="FE172" s="2">
        <f t="shared" si="224"/>
        <v>83.04488747794646</v>
      </c>
      <c r="FG172" s="2">
        <f t="shared" si="225"/>
        <v>0.99993912783696115</v>
      </c>
      <c r="FH172" s="2">
        <f t="shared" si="225"/>
        <v>0.99994096195372095</v>
      </c>
      <c r="FI172" s="2">
        <f t="shared" si="225"/>
        <v>0.99993479121319162</v>
      </c>
      <c r="FJ172" s="2">
        <f t="shared" si="225"/>
        <v>0.99992874724147063</v>
      </c>
      <c r="FK172" s="2">
        <f t="shared" si="225"/>
        <v>0.99993009814815892</v>
      </c>
      <c r="FL172" s="2">
        <f t="shared" si="225"/>
        <v>0.99993544499286613</v>
      </c>
      <c r="FM172" s="2">
        <f t="shared" si="225"/>
        <v>0.99992841915864128</v>
      </c>
      <c r="FN172" s="2">
        <f t="shared" si="225"/>
        <v>0.99992728167950762</v>
      </c>
      <c r="FO172" s="2">
        <f t="shared" si="225"/>
        <v>0.99993438811402369</v>
      </c>
      <c r="FP172" s="2">
        <f t="shared" si="225"/>
        <v>0.99992117212455778</v>
      </c>
      <c r="FQ172" s="2">
        <f t="shared" si="225"/>
        <v>0.999929478833673</v>
      </c>
      <c r="FR172" s="2">
        <f t="shared" si="225"/>
        <v>0.99992103120110776</v>
      </c>
      <c r="FS172" s="2">
        <f t="shared" si="225"/>
        <v>0.99992808875852945</v>
      </c>
      <c r="FT172" s="2">
        <f t="shared" si="225"/>
        <v>0.99993113956535618</v>
      </c>
      <c r="FU172" s="2">
        <f t="shared" si="225"/>
        <v>0.99991607752287714</v>
      </c>
      <c r="FW172" s="2">
        <f t="shared" si="216"/>
        <v>0.45843985253463171</v>
      </c>
      <c r="FX172" s="2">
        <f t="shared" si="216"/>
        <v>0.51706007672998244</v>
      </c>
      <c r="FY172" s="2">
        <f t="shared" si="216"/>
        <v>0.5232866995883485</v>
      </c>
      <c r="FZ172" s="2">
        <f t="shared" si="216"/>
        <v>0.51211457381029202</v>
      </c>
      <c r="GA172" s="2">
        <f t="shared" si="216"/>
        <v>0.51527303624499887</v>
      </c>
      <c r="GB172" s="2">
        <f t="shared" si="216"/>
        <v>0.51359577286598157</v>
      </c>
      <c r="GC172" s="2">
        <f t="shared" si="216"/>
        <v>0.48278512204518376</v>
      </c>
      <c r="GD172" s="2">
        <f t="shared" si="216"/>
        <v>0.52211274122269824</v>
      </c>
      <c r="GE172" s="2">
        <f t="shared" si="216"/>
        <v>0.54636769784928252</v>
      </c>
      <c r="GF172" s="2">
        <f t="shared" si="216"/>
        <v>0.46977390911539713</v>
      </c>
      <c r="GG172" s="2">
        <f t="shared" si="216"/>
        <v>0.48155443569961692</v>
      </c>
      <c r="GH172" s="2">
        <f t="shared" si="216"/>
        <v>0.45146328021093274</v>
      </c>
      <c r="GI172" s="2">
        <f t="shared" si="216"/>
        <v>0.44979469088320345</v>
      </c>
      <c r="GJ172" s="2">
        <f t="shared" si="216"/>
        <v>0.39718714073415484</v>
      </c>
      <c r="GK172" s="2">
        <f t="shared" si="216"/>
        <v>0.37493320359291976</v>
      </c>
      <c r="GM172" s="86">
        <f t="shared" si="217"/>
        <v>1.0717584371263815E-164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4.8145774856391074E-242</v>
      </c>
      <c r="HA172" s="86">
        <f t="shared" si="217"/>
        <v>3.7877083899071862E-236</v>
      </c>
      <c r="HC172" s="86">
        <f t="shared" si="181"/>
        <v>3.7664403263012773E-118</v>
      </c>
      <c r="HD172" s="86">
        <f t="shared" si="181"/>
        <v>1.5567873155233673E-291</v>
      </c>
      <c r="HE172" s="86">
        <f t="shared" si="181"/>
        <v>7.617024017764172E-256</v>
      </c>
      <c r="HF172" s="86">
        <f t="shared" si="180"/>
        <v>9.8051090709219388E-293</v>
      </c>
      <c r="HG172" s="86">
        <f t="shared" si="180"/>
        <v>1.131724835802026E-285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1.4409058156765765E-298</v>
      </c>
      <c r="HP172" s="86">
        <f t="shared" si="226"/>
        <v>1.8903781807157199E-149</v>
      </c>
      <c r="HQ172" s="86">
        <f t="shared" si="226"/>
        <v>1.2383146057528917E-123</v>
      </c>
      <c r="HS172" s="86">
        <f t="shared" si="218"/>
        <v>7.4496237199105905E-14</v>
      </c>
      <c r="HT172" s="86">
        <f t="shared" si="218"/>
        <v>1.3580106750980832E-13</v>
      </c>
      <c r="HU172" s="86">
        <f t="shared" si="218"/>
        <v>2.7095011969798395E-17</v>
      </c>
      <c r="HV172" s="86">
        <f t="shared" si="218"/>
        <v>2.0197283619367168E-18</v>
      </c>
      <c r="HW172" s="86">
        <f t="shared" si="218"/>
        <v>2.6810952752042622E-19</v>
      </c>
      <c r="HX172" s="86">
        <f t="shared" si="218"/>
        <v>5.6379654304556108E-19</v>
      </c>
      <c r="HY172" s="86">
        <f t="shared" si="218"/>
        <v>8.9578440693566884E-19</v>
      </c>
      <c r="HZ172" s="86">
        <f t="shared" si="218"/>
        <v>1.8616039108494142E-19</v>
      </c>
      <c r="IA172" s="86">
        <f t="shared" si="218"/>
        <v>3.387940175540526E-22</v>
      </c>
      <c r="IB172" s="86">
        <f t="shared" si="218"/>
        <v>1.3885664301311791E-17</v>
      </c>
      <c r="IC172" s="86">
        <f t="shared" si="218"/>
        <v>1.388892092227619E-19</v>
      </c>
      <c r="ID172" s="86">
        <f t="shared" si="218"/>
        <v>3.1414734509288155E-17</v>
      </c>
      <c r="IE172" s="86">
        <f t="shared" si="218"/>
        <v>1.9953507036604032E-15</v>
      </c>
      <c r="IF172" s="86">
        <f t="shared" si="218"/>
        <v>1.8612206387825855E-7</v>
      </c>
      <c r="IG172" s="86">
        <f t="shared" si="218"/>
        <v>6.8547248649149762E-7</v>
      </c>
      <c r="II172" s="86">
        <f t="shared" si="219"/>
        <v>0.35952489937353799</v>
      </c>
      <c r="IJ172" s="86">
        <f t="shared" si="219"/>
        <v>0.54277486787146345</v>
      </c>
      <c r="IK172" s="86">
        <f t="shared" si="219"/>
        <v>0.56198123484581164</v>
      </c>
      <c r="IL172" s="86">
        <f t="shared" si="219"/>
        <v>0.53648488394260685</v>
      </c>
      <c r="IM172" s="86">
        <f t="shared" si="219"/>
        <v>0.54404860233824592</v>
      </c>
      <c r="IN172" s="86">
        <f t="shared" si="219"/>
        <v>0.54107726659125099</v>
      </c>
      <c r="IO172" s="86">
        <f t="shared" si="219"/>
        <v>0.43830064233456556</v>
      </c>
      <c r="IP172" s="86">
        <f t="shared" si="219"/>
        <v>0.56152716250673229</v>
      </c>
      <c r="IQ172" s="86">
        <f t="shared" si="219"/>
        <v>0.60184319128604491</v>
      </c>
      <c r="IR172" s="86">
        <f t="shared" si="219"/>
        <v>0.38562382451383109</v>
      </c>
      <c r="IS172" s="86">
        <f t="shared" si="219"/>
        <v>0.43189870943784814</v>
      </c>
      <c r="IT172" s="86">
        <f t="shared" si="219"/>
        <v>0.31247459755786428</v>
      </c>
      <c r="IU172" s="86">
        <f t="shared" si="219"/>
        <v>0.31384353287723621</v>
      </c>
      <c r="IV172" s="86">
        <f t="shared" si="219"/>
        <v>0.23848852045327448</v>
      </c>
      <c r="IW172" s="86">
        <f t="shared" si="219"/>
        <v>0.18907221642744193</v>
      </c>
      <c r="IY172" s="86">
        <f t="shared" si="220"/>
        <v>0.35952489937361248</v>
      </c>
      <c r="IZ172" s="86">
        <f t="shared" si="220"/>
        <v>0.54277486787159923</v>
      </c>
      <c r="JA172" s="86">
        <f t="shared" si="220"/>
        <v>0.56198123484581164</v>
      </c>
      <c r="JB172" s="86">
        <f t="shared" si="220"/>
        <v>0.53648488394260685</v>
      </c>
      <c r="JC172" s="86">
        <f t="shared" si="220"/>
        <v>0.54404860233824592</v>
      </c>
      <c r="JD172" s="86">
        <f t="shared" si="220"/>
        <v>0.54107726659125099</v>
      </c>
      <c r="JE172" s="86">
        <f t="shared" si="220"/>
        <v>0.43830064233456556</v>
      </c>
      <c r="JF172" s="86">
        <f t="shared" si="220"/>
        <v>0.56152716250673229</v>
      </c>
      <c r="JG172" s="86">
        <f t="shared" si="220"/>
        <v>0.60184319128604491</v>
      </c>
      <c r="JH172" s="86">
        <f t="shared" si="220"/>
        <v>0.38562382451383109</v>
      </c>
      <c r="JI172" s="86">
        <f t="shared" si="220"/>
        <v>0.43189870943784814</v>
      </c>
      <c r="JJ172" s="86">
        <f t="shared" si="220"/>
        <v>0.31247459755786433</v>
      </c>
      <c r="JK172" s="86">
        <f t="shared" si="220"/>
        <v>0.31384353287723821</v>
      </c>
      <c r="JL172" s="86">
        <f t="shared" si="220"/>
        <v>0.23848870657533836</v>
      </c>
      <c r="JM172" s="86">
        <f t="shared" si="220"/>
        <v>0.18907290189992842</v>
      </c>
    </row>
    <row r="173" spans="2:273" x14ac:dyDescent="0.25">
      <c r="B173" s="2">
        <v>146</v>
      </c>
      <c r="C173" s="37">
        <v>76.159000000000006</v>
      </c>
      <c r="D173" s="37">
        <v>80.316000000000003</v>
      </c>
      <c r="E173" s="37">
        <v>77.05</v>
      </c>
      <c r="F173" s="37">
        <v>78.927000000000007</v>
      </c>
      <c r="G173" s="37">
        <v>79.39</v>
      </c>
      <c r="H173" s="37">
        <v>83.375</v>
      </c>
      <c r="I173" s="37">
        <v>82.65</v>
      </c>
      <c r="J173" s="37">
        <v>81.8</v>
      </c>
      <c r="K173" s="37">
        <v>82.024000000000001</v>
      </c>
      <c r="L173" s="37">
        <v>87.22</v>
      </c>
      <c r="M173" s="37">
        <v>86.340999999999994</v>
      </c>
      <c r="N173" s="37">
        <v>90.706999999999994</v>
      </c>
      <c r="O173" s="37">
        <v>91.15</v>
      </c>
      <c r="P173" s="37">
        <v>95.974999999999994</v>
      </c>
      <c r="Q173" s="37">
        <v>121.56399999999999</v>
      </c>
      <c r="S173" s="4">
        <f t="shared" si="221"/>
        <v>76.862264221803471</v>
      </c>
      <c r="T173" s="4">
        <f t="shared" si="221"/>
        <v>77.865160350106521</v>
      </c>
      <c r="U173" s="4">
        <f t="shared" si="221"/>
        <v>75.807299490891907</v>
      </c>
      <c r="V173" s="4">
        <f t="shared" si="221"/>
        <v>78.686682548401649</v>
      </c>
      <c r="W173" s="4">
        <f t="shared" si="221"/>
        <v>80.097347575080732</v>
      </c>
      <c r="X173" s="4">
        <f t="shared" si="221"/>
        <v>80.781046692829634</v>
      </c>
      <c r="Y173" s="4">
        <f t="shared" si="221"/>
        <v>81.865978614781284</v>
      </c>
      <c r="Z173" s="4">
        <f t="shared" si="221"/>
        <v>81.619997417389399</v>
      </c>
      <c r="AA173" s="4">
        <f t="shared" si="221"/>
        <v>80.476603410704215</v>
      </c>
      <c r="AB173" s="4">
        <f t="shared" si="221"/>
        <v>88.997685415729791</v>
      </c>
      <c r="AC173" s="4">
        <f t="shared" si="221"/>
        <v>87.936679388167377</v>
      </c>
      <c r="AD173" s="4">
        <f t="shared" si="221"/>
        <v>92.539559650117411</v>
      </c>
      <c r="AE173" s="4">
        <f t="shared" si="221"/>
        <v>92.582054400184489</v>
      </c>
      <c r="AF173" s="4">
        <f t="shared" si="221"/>
        <v>95.236750293405024</v>
      </c>
      <c r="AG173" s="4">
        <f t="shared" si="221"/>
        <v>120.18588400114263</v>
      </c>
      <c r="AI173" s="4">
        <f t="shared" si="222"/>
        <v>-0.70326422180346526</v>
      </c>
      <c r="AJ173" s="4">
        <f t="shared" si="222"/>
        <v>2.4508396498934815</v>
      </c>
      <c r="AK173" s="4">
        <f t="shared" si="222"/>
        <v>1.24270050910809</v>
      </c>
      <c r="AL173" s="4">
        <f t="shared" si="222"/>
        <v>0.24031745159835793</v>
      </c>
      <c r="AM173" s="4">
        <f t="shared" si="222"/>
        <v>-0.70734757508073187</v>
      </c>
      <c r="AN173" s="4">
        <f t="shared" si="222"/>
        <v>2.5939533071703664</v>
      </c>
      <c r="AO173" s="4">
        <f t="shared" si="222"/>
        <v>0.78402138521872189</v>
      </c>
      <c r="AP173" s="4">
        <f t="shared" si="222"/>
        <v>0.18000258261059798</v>
      </c>
      <c r="AQ173" s="4">
        <f t="shared" si="222"/>
        <v>1.5473965892957864</v>
      </c>
      <c r="AR173" s="4">
        <f t="shared" si="222"/>
        <v>-1.7776854157297919</v>
      </c>
      <c r="AS173" s="4">
        <f t="shared" si="222"/>
        <v>-1.5956793881673832</v>
      </c>
      <c r="AT173" s="4">
        <f t="shared" si="222"/>
        <v>-1.8325596501174175</v>
      </c>
      <c r="AU173" s="4">
        <f t="shared" si="222"/>
        <v>-1.4320544001844837</v>
      </c>
      <c r="AV173" s="4">
        <f t="shared" si="222"/>
        <v>0.73824970659497069</v>
      </c>
      <c r="AW173" s="4">
        <f t="shared" si="222"/>
        <v>1.3781159988573677</v>
      </c>
      <c r="AY173" s="2">
        <f t="shared" si="214"/>
        <v>74.424845446448955</v>
      </c>
      <c r="AZ173" s="2">
        <f t="shared" si="214"/>
        <v>76.270853511759839</v>
      </c>
      <c r="BA173" s="2">
        <f t="shared" si="214"/>
        <v>73.09621477766072</v>
      </c>
      <c r="BB173" s="2">
        <f t="shared" si="214"/>
        <v>74.679160222276096</v>
      </c>
      <c r="BC173" s="2">
        <f t="shared" si="214"/>
        <v>75.844537172546552</v>
      </c>
      <c r="BD173" s="2">
        <f t="shared" si="214"/>
        <v>76.759800378575761</v>
      </c>
      <c r="BE173" s="2">
        <f t="shared" si="214"/>
        <v>75.12854156524368</v>
      </c>
      <c r="BF173" s="2">
        <f t="shared" si="214"/>
        <v>75.706718614552642</v>
      </c>
      <c r="BG173" s="2">
        <f t="shared" si="214"/>
        <v>75.944280855518372</v>
      </c>
      <c r="BH173" s="2">
        <f t="shared" si="214"/>
        <v>79.357736770797217</v>
      </c>
      <c r="BI173" s="2">
        <f t="shared" si="214"/>
        <v>77.995967523044726</v>
      </c>
      <c r="BJ173" s="2">
        <f t="shared" si="214"/>
        <v>79.228435863204083</v>
      </c>
      <c r="BK173" s="2">
        <f t="shared" si="214"/>
        <v>79.790641140311934</v>
      </c>
      <c r="BL173" s="2">
        <f t="shared" si="214"/>
        <v>79.426545532805363</v>
      </c>
      <c r="BM173" s="2">
        <f t="shared" si="214"/>
        <v>83.482437365164373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114.94339257759782</v>
      </c>
      <c r="DL173" s="2">
        <f t="shared" si="223"/>
        <v>123.67870782726045</v>
      </c>
      <c r="DM173" s="2">
        <f t="shared" si="223"/>
        <v>124.98707786116321</v>
      </c>
      <c r="DN173" s="2">
        <f t="shared" si="223"/>
        <v>121.42964390243898</v>
      </c>
      <c r="DO173" s="2">
        <f t="shared" si="223"/>
        <v>114.66295647279549</v>
      </c>
      <c r="DP173" s="2">
        <f t="shared" si="223"/>
        <v>122.21750703564729</v>
      </c>
      <c r="DQ173" s="2">
        <f t="shared" si="223"/>
        <v>124.70244601889337</v>
      </c>
      <c r="DR173" s="2">
        <f t="shared" si="223"/>
        <v>132.0106072874494</v>
      </c>
      <c r="DS173" s="2">
        <f t="shared" si="223"/>
        <v>139.31589122807017</v>
      </c>
      <c r="DT173" s="2">
        <f t="shared" si="223"/>
        <v>140.51199644381225</v>
      </c>
      <c r="DU173" s="2">
        <f t="shared" si="223"/>
        <v>130.43318295218299</v>
      </c>
      <c r="DV173" s="2">
        <f t="shared" si="223"/>
        <v>120.33135704125178</v>
      </c>
      <c r="DW173" s="2">
        <f t="shared" si="223"/>
        <v>121.53429487179487</v>
      </c>
      <c r="DX173" s="2">
        <f t="shared" si="223"/>
        <v>104.63049932523614</v>
      </c>
      <c r="DY173" s="2">
        <f t="shared" si="223"/>
        <v>104.42979502359502</v>
      </c>
      <c r="EA173" s="2">
        <f t="shared" si="213"/>
        <v>73.808831092328745</v>
      </c>
      <c r="EB173" s="2">
        <f t="shared" si="213"/>
        <v>75.482057618153689</v>
      </c>
      <c r="EC173" s="2">
        <f t="shared" si="213"/>
        <v>72.330637404493885</v>
      </c>
      <c r="ED173" s="2">
        <f t="shared" si="213"/>
        <v>73.889640234837202</v>
      </c>
      <c r="EE173" s="2">
        <f t="shared" si="213"/>
        <v>75.278836394647072</v>
      </c>
      <c r="EF173" s="2">
        <f t="shared" si="213"/>
        <v>76.240275135611085</v>
      </c>
      <c r="EG173" s="2">
        <f t="shared" si="213"/>
        <v>74.254527815977795</v>
      </c>
      <c r="EH173" s="2">
        <f t="shared" si="213"/>
        <v>74.852462793276544</v>
      </c>
      <c r="EI173" s="2">
        <f t="shared" si="213"/>
        <v>75.05887150988346</v>
      </c>
      <c r="EJ173" s="2">
        <f t="shared" si="213"/>
        <v>78.979966289332211</v>
      </c>
      <c r="EK173" s="2">
        <f t="shared" si="212"/>
        <v>77.157692990946657</v>
      </c>
      <c r="EL173" s="2">
        <f t="shared" si="179"/>
        <v>78.388220905323351</v>
      </c>
      <c r="EM173" s="2">
        <f t="shared" si="179"/>
        <v>79.287272406973827</v>
      </c>
      <c r="EN173" s="2">
        <f t="shared" si="179"/>
        <v>79.511916742909435</v>
      </c>
      <c r="EO173" s="2">
        <f t="shared" si="179"/>
        <v>83.825900637128555</v>
      </c>
      <c r="EQ173" s="2">
        <f t="shared" si="224"/>
        <v>75.083776033698669</v>
      </c>
      <c r="ER173" s="2">
        <f t="shared" si="224"/>
        <v>76.937966589265201</v>
      </c>
      <c r="ES173" s="2">
        <f t="shared" si="224"/>
        <v>73.726553961432302</v>
      </c>
      <c r="ET173" s="2">
        <f t="shared" si="224"/>
        <v>75.359370468186285</v>
      </c>
      <c r="EU173" s="2">
        <f t="shared" si="224"/>
        <v>76.325212743809516</v>
      </c>
      <c r="EV173" s="2">
        <f t="shared" si="224"/>
        <v>77.203482788062971</v>
      </c>
      <c r="EW173" s="2">
        <f t="shared" si="224"/>
        <v>75.975986177920319</v>
      </c>
      <c r="EX173" s="2">
        <f t="shared" si="224"/>
        <v>76.412861325283288</v>
      </c>
      <c r="EY173" s="2">
        <f t="shared" si="224"/>
        <v>76.6079690706527</v>
      </c>
      <c r="EZ173" s="2">
        <f t="shared" si="224"/>
        <v>79.73762569470172</v>
      </c>
      <c r="FA173" s="2">
        <f t="shared" si="224"/>
        <v>78.81226042103566</v>
      </c>
      <c r="FB173" s="2">
        <f t="shared" si="224"/>
        <v>80.15311916927574</v>
      </c>
      <c r="FC173" s="2">
        <f t="shared" si="224"/>
        <v>80.346340026108976</v>
      </c>
      <c r="FD173" s="2">
        <f t="shared" si="224"/>
        <v>79.304616835668824</v>
      </c>
      <c r="FE173" s="2">
        <f t="shared" si="224"/>
        <v>82.956243427643088</v>
      </c>
      <c r="FG173" s="2">
        <f t="shared" si="225"/>
        <v>0.99994448363014277</v>
      </c>
      <c r="FH173" s="2">
        <f t="shared" si="225"/>
        <v>0.99994615638215723</v>
      </c>
      <c r="FI173" s="2">
        <f t="shared" si="225"/>
        <v>0.99994052853838211</v>
      </c>
      <c r="FJ173" s="2">
        <f t="shared" si="225"/>
        <v>0.99993501630447379</v>
      </c>
      <c r="FK173" s="2">
        <f t="shared" si="225"/>
        <v>0.99993624836131867</v>
      </c>
      <c r="FL173" s="2">
        <f t="shared" si="225"/>
        <v>0.99994112479933972</v>
      </c>
      <c r="FM173" s="2">
        <f t="shared" si="225"/>
        <v>0.99993471708561676</v>
      </c>
      <c r="FN173" s="2">
        <f t="shared" si="225"/>
        <v>0.9999336796791457</v>
      </c>
      <c r="FO173" s="2">
        <f t="shared" si="225"/>
        <v>0.99994016090333981</v>
      </c>
      <c r="FP173" s="2">
        <f t="shared" si="225"/>
        <v>0.9999281076245079</v>
      </c>
      <c r="FQ173" s="2">
        <f t="shared" si="225"/>
        <v>0.99993568353281581</v>
      </c>
      <c r="FR173" s="2">
        <f t="shared" si="225"/>
        <v>0.99992797909900943</v>
      </c>
      <c r="FS173" s="2">
        <f t="shared" si="225"/>
        <v>0.99993441575332886</v>
      </c>
      <c r="FT173" s="2">
        <f t="shared" si="225"/>
        <v>0.99993719815668747</v>
      </c>
      <c r="FU173" s="2">
        <f t="shared" si="225"/>
        <v>0.99992346122601561</v>
      </c>
      <c r="FW173" s="2">
        <f t="shared" si="216"/>
        <v>0.4813782091102799</v>
      </c>
      <c r="FX173" s="2">
        <f t="shared" si="216"/>
        <v>0.54000684602607119</v>
      </c>
      <c r="FY173" s="2">
        <f t="shared" si="216"/>
        <v>0.54619727368340687</v>
      </c>
      <c r="FZ173" s="2">
        <f t="shared" si="216"/>
        <v>0.53508504109846</v>
      </c>
      <c r="GA173" s="2">
        <f t="shared" si="216"/>
        <v>0.53822888500611543</v>
      </c>
      <c r="GB173" s="2">
        <f t="shared" si="216"/>
        <v>0.53655961193328972</v>
      </c>
      <c r="GC173" s="2">
        <f t="shared" si="216"/>
        <v>0.50580390521818797</v>
      </c>
      <c r="GD173" s="2">
        <f t="shared" si="216"/>
        <v>0.54503068116840747</v>
      </c>
      <c r="GE173" s="2">
        <f t="shared" si="216"/>
        <v>0.56908246836508469</v>
      </c>
      <c r="GF173" s="2">
        <f t="shared" si="216"/>
        <v>0.49276336438571</v>
      </c>
      <c r="GG173" s="2">
        <f t="shared" si="216"/>
        <v>0.50457178451249141</v>
      </c>
      <c r="GH173" s="2">
        <f t="shared" si="216"/>
        <v>0.47435831998101408</v>
      </c>
      <c r="GI173" s="2">
        <f t="shared" si="216"/>
        <v>0.47267802843830359</v>
      </c>
      <c r="GJ173" s="2">
        <f t="shared" si="216"/>
        <v>0.41943435744389534</v>
      </c>
      <c r="GK173" s="2">
        <f t="shared" si="216"/>
        <v>0.39675433609522898</v>
      </c>
      <c r="GM173" s="86">
        <f t="shared" si="217"/>
        <v>1.5517304300861694E-168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1.1577319560273596E-247</v>
      </c>
      <c r="HA173" s="86">
        <f t="shared" si="217"/>
        <v>1.1527778213924665E-241</v>
      </c>
      <c r="HC173" s="86">
        <f t="shared" si="181"/>
        <v>7.7460933975635963E-122</v>
      </c>
      <c r="HD173" s="86">
        <f t="shared" si="181"/>
        <v>8.0114897744403949E-301</v>
      </c>
      <c r="HE173" s="86">
        <f t="shared" si="181"/>
        <v>6.0281565560083098E-264</v>
      </c>
      <c r="HF173" s="86">
        <f t="shared" si="180"/>
        <v>5.4611665607852174E-302</v>
      </c>
      <c r="HG173" s="86">
        <f t="shared" si="180"/>
        <v>1.3579994851155707E-294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4.9629546347228622E-308</v>
      </c>
      <c r="HP173" s="86">
        <f t="shared" si="226"/>
        <v>3.9933497990845597E-154</v>
      </c>
      <c r="HQ173" s="86">
        <f t="shared" si="226"/>
        <v>1.566386766496426E-127</v>
      </c>
      <c r="HS173" s="86">
        <f t="shared" si="218"/>
        <v>7.6101714873446982E-15</v>
      </c>
      <c r="HT173" s="86">
        <f t="shared" si="218"/>
        <v>1.6100650668962131E-14</v>
      </c>
      <c r="HU173" s="86">
        <f t="shared" si="218"/>
        <v>1.7381679861623293E-18</v>
      </c>
      <c r="HV173" s="86">
        <f t="shared" si="218"/>
        <v>1.0418668169709539E-19</v>
      </c>
      <c r="HW173" s="86">
        <f t="shared" si="218"/>
        <v>1.3759469097504783E-20</v>
      </c>
      <c r="HX173" s="86">
        <f t="shared" si="218"/>
        <v>2.6445942432445982E-20</v>
      </c>
      <c r="HY173" s="86">
        <f t="shared" si="218"/>
        <v>4.359045590775224E-20</v>
      </c>
      <c r="HZ173" s="86">
        <f t="shared" si="218"/>
        <v>8.8062957489576035E-21</v>
      </c>
      <c r="IA173" s="86">
        <f t="shared" si="218"/>
        <v>1.1311663135092391E-23</v>
      </c>
      <c r="IB173" s="86">
        <f t="shared" si="218"/>
        <v>7.2677773259599917E-19</v>
      </c>
      <c r="IC173" s="86">
        <f t="shared" si="218"/>
        <v>5.8691524749009127E-21</v>
      </c>
      <c r="ID173" s="86">
        <f t="shared" si="218"/>
        <v>1.7619586141653401E-18</v>
      </c>
      <c r="IE173" s="86">
        <f t="shared" si="218"/>
        <v>1.4721647025391961E-16</v>
      </c>
      <c r="IF173" s="86">
        <f t="shared" si="218"/>
        <v>5.558990103287875E-8</v>
      </c>
      <c r="IG173" s="86">
        <f t="shared" si="218"/>
        <v>2.0995178320731571E-7</v>
      </c>
      <c r="II173" s="86">
        <f t="shared" si="219"/>
        <v>0.44090485946220098</v>
      </c>
      <c r="IJ173" s="86">
        <f t="shared" si="219"/>
        <v>0.58440320534469858</v>
      </c>
      <c r="IK173" s="86">
        <f t="shared" si="219"/>
        <v>0.59820681653637009</v>
      </c>
      <c r="IL173" s="86">
        <f t="shared" si="219"/>
        <v>0.58627121585117303</v>
      </c>
      <c r="IM173" s="86">
        <f t="shared" si="219"/>
        <v>0.58971031100506632</v>
      </c>
      <c r="IN173" s="86">
        <f t="shared" si="219"/>
        <v>0.58934667922059536</v>
      </c>
      <c r="IO173" s="86">
        <f t="shared" si="219"/>
        <v>0.51842346022497399</v>
      </c>
      <c r="IP173" s="86">
        <f t="shared" si="219"/>
        <v>0.59897403445929365</v>
      </c>
      <c r="IQ173" s="86">
        <f t="shared" si="219"/>
        <v>0.60582770726209612</v>
      </c>
      <c r="IR173" s="86">
        <f t="shared" si="219"/>
        <v>0.4749631031993638</v>
      </c>
      <c r="IS173" s="86">
        <f t="shared" si="219"/>
        <v>0.51496165528824933</v>
      </c>
      <c r="IT173" s="86">
        <f t="shared" si="219"/>
        <v>0.40558635370066015</v>
      </c>
      <c r="IU173" s="86">
        <f t="shared" si="219"/>
        <v>0.40325790354827584</v>
      </c>
      <c r="IV173" s="86">
        <f t="shared" si="219"/>
        <v>0.29929548861395322</v>
      </c>
      <c r="IW173" s="86">
        <f t="shared" si="219"/>
        <v>0.24249903716520552</v>
      </c>
      <c r="IY173" s="86">
        <f t="shared" si="220"/>
        <v>0.44090485946220859</v>
      </c>
      <c r="IZ173" s="86">
        <f t="shared" si="220"/>
        <v>0.58440320534471468</v>
      </c>
      <c r="JA173" s="86">
        <f t="shared" si="220"/>
        <v>0.59820681653637009</v>
      </c>
      <c r="JB173" s="86">
        <f t="shared" si="220"/>
        <v>0.58627121585117303</v>
      </c>
      <c r="JC173" s="86">
        <f t="shared" si="220"/>
        <v>0.58971031100506632</v>
      </c>
      <c r="JD173" s="86">
        <f t="shared" si="220"/>
        <v>0.58934667922059536</v>
      </c>
      <c r="JE173" s="86">
        <f t="shared" si="220"/>
        <v>0.51842346022497399</v>
      </c>
      <c r="JF173" s="86">
        <f t="shared" si="220"/>
        <v>0.59897403445929365</v>
      </c>
      <c r="JG173" s="86">
        <f t="shared" si="220"/>
        <v>0.60582770726209612</v>
      </c>
      <c r="JH173" s="86">
        <f t="shared" si="220"/>
        <v>0.4749631031993638</v>
      </c>
      <c r="JI173" s="86">
        <f t="shared" si="220"/>
        <v>0.51496165528824933</v>
      </c>
      <c r="JJ173" s="86">
        <f t="shared" si="220"/>
        <v>0.40558635370066015</v>
      </c>
      <c r="JK173" s="86">
        <f t="shared" si="220"/>
        <v>0.40325790354827601</v>
      </c>
      <c r="JL173" s="86">
        <f t="shared" si="220"/>
        <v>0.29929554420385424</v>
      </c>
      <c r="JM173" s="86">
        <f t="shared" si="220"/>
        <v>0.24249924711698873</v>
      </c>
    </row>
    <row r="174" spans="2:273" x14ac:dyDescent="0.25">
      <c r="B174" s="2">
        <v>147</v>
      </c>
      <c r="C174" s="37">
        <v>78.567999999999998</v>
      </c>
      <c r="D174" s="37">
        <v>78.052999999999997</v>
      </c>
      <c r="E174" s="37">
        <v>76.775000000000006</v>
      </c>
      <c r="F174" s="37">
        <v>78.316999999999993</v>
      </c>
      <c r="G174" s="37">
        <v>80.268000000000001</v>
      </c>
      <c r="H174" s="37">
        <v>79.474999999999994</v>
      </c>
      <c r="I174" s="37">
        <v>80.474999999999994</v>
      </c>
      <c r="J174" s="37">
        <v>81.3</v>
      </c>
      <c r="K174" s="37">
        <v>79.122</v>
      </c>
      <c r="L174" s="37">
        <v>87.853999999999999</v>
      </c>
      <c r="M174" s="37">
        <v>87.097999999999999</v>
      </c>
      <c r="N174" s="37">
        <v>91.244</v>
      </c>
      <c r="O174" s="37">
        <v>94</v>
      </c>
      <c r="P174" s="37">
        <v>94.974999999999994</v>
      </c>
      <c r="Q174" s="37">
        <v>123.744</v>
      </c>
      <c r="S174" s="4">
        <f t="shared" si="221"/>
        <v>76.550679340901311</v>
      </c>
      <c r="T174" s="4">
        <f t="shared" si="221"/>
        <v>77.410454401508247</v>
      </c>
      <c r="U174" s="4">
        <f t="shared" si="221"/>
        <v>74.95323861800307</v>
      </c>
      <c r="V174" s="4">
        <f t="shared" si="221"/>
        <v>77.585909993905204</v>
      </c>
      <c r="W174" s="4">
        <f t="shared" si="221"/>
        <v>78.931738423653059</v>
      </c>
      <c r="X174" s="4">
        <f t="shared" si="221"/>
        <v>79.664308144533891</v>
      </c>
      <c r="Y174" s="4">
        <f t="shared" si="221"/>
        <v>80.752031803089324</v>
      </c>
      <c r="Z174" s="4">
        <f t="shared" si="221"/>
        <v>79.906940064229502</v>
      </c>
      <c r="AA174" s="4">
        <f t="shared" si="221"/>
        <v>78.681844559738863</v>
      </c>
      <c r="AB174" s="4">
        <f t="shared" si="221"/>
        <v>87.906452093496114</v>
      </c>
      <c r="AC174" s="4">
        <f t="shared" si="221"/>
        <v>86.355780969894312</v>
      </c>
      <c r="AD174" s="4">
        <f t="shared" si="221"/>
        <v>92.109661794664504</v>
      </c>
      <c r="AE174" s="4">
        <f t="shared" si="221"/>
        <v>92.176240247699226</v>
      </c>
      <c r="AF174" s="4">
        <f t="shared" si="221"/>
        <v>96.208582161121782</v>
      </c>
      <c r="AG174" s="4">
        <f t="shared" si="221"/>
        <v>124.12529010609057</v>
      </c>
      <c r="AI174" s="4">
        <f t="shared" si="222"/>
        <v>2.0173206590986865</v>
      </c>
      <c r="AJ174" s="4">
        <f t="shared" si="222"/>
        <v>0.64254559849175052</v>
      </c>
      <c r="AK174" s="4">
        <f t="shared" si="222"/>
        <v>1.8217613819969358</v>
      </c>
      <c r="AL174" s="4">
        <f t="shared" si="222"/>
        <v>0.73109000609478869</v>
      </c>
      <c r="AM174" s="4">
        <f t="shared" si="222"/>
        <v>1.3362615763469421</v>
      </c>
      <c r="AN174" s="4">
        <f t="shared" si="222"/>
        <v>-0.18930814453389644</v>
      </c>
      <c r="AO174" s="4">
        <f t="shared" si="222"/>
        <v>-0.27703180308932929</v>
      </c>
      <c r="AP174" s="4">
        <f t="shared" si="222"/>
        <v>1.3930599357704949</v>
      </c>
      <c r="AQ174" s="4">
        <f t="shared" si="222"/>
        <v>0.44015544026113673</v>
      </c>
      <c r="AR174" s="4">
        <f t="shared" si="222"/>
        <v>-5.2452093496114571E-2</v>
      </c>
      <c r="AS174" s="4">
        <f t="shared" si="222"/>
        <v>0.74221903010568724</v>
      </c>
      <c r="AT174" s="4">
        <f t="shared" si="222"/>
        <v>-0.86566179466450421</v>
      </c>
      <c r="AU174" s="4">
        <f t="shared" si="222"/>
        <v>1.8237597523007736</v>
      </c>
      <c r="AV174" s="4">
        <f t="shared" si="222"/>
        <v>-1.2335821611217881</v>
      </c>
      <c r="AW174" s="4">
        <f t="shared" si="222"/>
        <v>-0.38129010609057445</v>
      </c>
      <c r="AY174" s="2">
        <f t="shared" si="214"/>
        <v>74.239865158099576</v>
      </c>
      <c r="AZ174" s="2">
        <f t="shared" si="214"/>
        <v>76.137961014530703</v>
      </c>
      <c r="BA174" s="2">
        <f t="shared" si="214"/>
        <v>72.948061451699743</v>
      </c>
      <c r="BB174" s="2">
        <f t="shared" si="214"/>
        <v>74.552104034125634</v>
      </c>
      <c r="BC174" s="2">
        <f t="shared" si="214"/>
        <v>75.719488128965907</v>
      </c>
      <c r="BD174" s="2">
        <f t="shared" si="214"/>
        <v>76.66206430263793</v>
      </c>
      <c r="BE174" s="2">
        <f t="shared" si="214"/>
        <v>75.006677571055391</v>
      </c>
      <c r="BF174" s="2">
        <f t="shared" si="214"/>
        <v>75.612668164626399</v>
      </c>
      <c r="BG174" s="2">
        <f t="shared" si="214"/>
        <v>75.796625722648017</v>
      </c>
      <c r="BH174" s="2">
        <f t="shared" si="214"/>
        <v>79.233566192388395</v>
      </c>
      <c r="BI174" s="2">
        <f t="shared" si="214"/>
        <v>77.879268597734836</v>
      </c>
      <c r="BJ174" s="2">
        <f t="shared" si="214"/>
        <v>79.157945605088315</v>
      </c>
      <c r="BK174" s="2">
        <f t="shared" si="214"/>
        <v>79.664206516883823</v>
      </c>
      <c r="BL174" s="2">
        <f t="shared" si="214"/>
        <v>79.327226405027943</v>
      </c>
      <c r="BM174" s="2">
        <f t="shared" si="214"/>
        <v>83.384233222990304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115.08987800269904</v>
      </c>
      <c r="DL174" s="2">
        <f t="shared" si="223"/>
        <v>123.88313900134952</v>
      </c>
      <c r="DM174" s="2">
        <f t="shared" si="223"/>
        <v>125.23047373358347</v>
      </c>
      <c r="DN174" s="2">
        <f t="shared" si="223"/>
        <v>121.64639930313585</v>
      </c>
      <c r="DO174" s="2">
        <f t="shared" si="223"/>
        <v>114.80547983114445</v>
      </c>
      <c r="DP174" s="2">
        <f t="shared" si="223"/>
        <v>122.44278377110695</v>
      </c>
      <c r="DQ174" s="2">
        <f t="shared" si="223"/>
        <v>124.93020917678811</v>
      </c>
      <c r="DR174" s="2">
        <f t="shared" si="223"/>
        <v>132.30711032388663</v>
      </c>
      <c r="DS174" s="2">
        <f t="shared" si="223"/>
        <v>139.67443900134953</v>
      </c>
      <c r="DT174" s="2">
        <f t="shared" si="223"/>
        <v>140.85989995258419</v>
      </c>
      <c r="DU174" s="2">
        <f t="shared" si="223"/>
        <v>130.71260061275854</v>
      </c>
      <c r="DV174" s="2">
        <f t="shared" si="223"/>
        <v>120.50156001750739</v>
      </c>
      <c r="DW174" s="2">
        <f t="shared" si="223"/>
        <v>121.69833333333332</v>
      </c>
      <c r="DX174" s="2">
        <f t="shared" si="223"/>
        <v>104.73643049932522</v>
      </c>
      <c r="DY174" s="2">
        <f t="shared" si="223"/>
        <v>104.5037012012012</v>
      </c>
      <c r="EA174" s="2">
        <f t="shared" si="213"/>
        <v>73.579101474405974</v>
      </c>
      <c r="EB174" s="2">
        <f t="shared" si="213"/>
        <v>75.297940637763517</v>
      </c>
      <c r="EC174" s="2">
        <f t="shared" si="213"/>
        <v>72.133686536461866</v>
      </c>
      <c r="ED174" s="2">
        <f t="shared" si="213"/>
        <v>73.71206145210715</v>
      </c>
      <c r="EE174" s="2">
        <f t="shared" si="213"/>
        <v>75.116521123064814</v>
      </c>
      <c r="EF174" s="2">
        <f t="shared" si="213"/>
        <v>76.109958854670552</v>
      </c>
      <c r="EG174" s="2">
        <f t="shared" si="213"/>
        <v>74.074126492983936</v>
      </c>
      <c r="EH174" s="2">
        <f t="shared" si="213"/>
        <v>74.704162119178264</v>
      </c>
      <c r="EI174" s="2">
        <f t="shared" si="213"/>
        <v>74.858089135657252</v>
      </c>
      <c r="EJ174" s="2">
        <f t="shared" si="213"/>
        <v>78.830712306878638</v>
      </c>
      <c r="EK174" s="2">
        <f t="shared" si="212"/>
        <v>76.984541183193201</v>
      </c>
      <c r="EL174" s="2">
        <f t="shared" si="179"/>
        <v>78.258366038839597</v>
      </c>
      <c r="EM174" s="2">
        <f t="shared" si="179"/>
        <v>79.124917884663461</v>
      </c>
      <c r="EN174" s="2">
        <f t="shared" si="179"/>
        <v>79.419403019213178</v>
      </c>
      <c r="EO174" s="2">
        <f t="shared" si="179"/>
        <v>83.754312395635765</v>
      </c>
      <c r="EQ174" s="2">
        <f t="shared" si="224"/>
        <v>74.884946077917704</v>
      </c>
      <c r="ER174" s="2">
        <f t="shared" si="224"/>
        <v>76.786313948664173</v>
      </c>
      <c r="ES174" s="2">
        <f t="shared" si="224"/>
        <v>73.560080025193116</v>
      </c>
      <c r="ET174" s="2">
        <f t="shared" si="224"/>
        <v>75.212671311065336</v>
      </c>
      <c r="EU174" s="2">
        <f t="shared" si="224"/>
        <v>76.187169880377809</v>
      </c>
      <c r="EV174" s="2">
        <f t="shared" si="224"/>
        <v>77.092525249904313</v>
      </c>
      <c r="EW174" s="2">
        <f t="shared" si="224"/>
        <v>75.831929969119315</v>
      </c>
      <c r="EX174" s="2">
        <f t="shared" si="224"/>
        <v>76.298185682267004</v>
      </c>
      <c r="EY174" s="2">
        <f t="shared" si="224"/>
        <v>76.438787605311887</v>
      </c>
      <c r="EZ174" s="2">
        <f t="shared" si="224"/>
        <v>79.6038794262425</v>
      </c>
      <c r="FA174" s="2">
        <f t="shared" si="224"/>
        <v>78.674508846184878</v>
      </c>
      <c r="FB174" s="2">
        <f t="shared" si="224"/>
        <v>80.061490179670102</v>
      </c>
      <c r="FC174" s="2">
        <f t="shared" si="224"/>
        <v>80.20776503651787</v>
      </c>
      <c r="FD174" s="2">
        <f t="shared" si="224"/>
        <v>79.207584648147957</v>
      </c>
      <c r="FE174" s="2">
        <f t="shared" si="224"/>
        <v>82.867599377339715</v>
      </c>
      <c r="FG174" s="2">
        <f t="shared" si="225"/>
        <v>0.99994936822160052</v>
      </c>
      <c r="FH174" s="2">
        <f t="shared" si="225"/>
        <v>0.99995089380424906</v>
      </c>
      <c r="FI174" s="2">
        <f t="shared" si="225"/>
        <v>0.99994576109854849</v>
      </c>
      <c r="FJ174" s="2">
        <f t="shared" si="225"/>
        <v>0.99994073382642301</v>
      </c>
      <c r="FK174" s="2">
        <f t="shared" si="225"/>
        <v>0.9999418574883483</v>
      </c>
      <c r="FL174" s="2">
        <f t="shared" si="225"/>
        <v>0.9999463049006676</v>
      </c>
      <c r="FM174" s="2">
        <f t="shared" si="225"/>
        <v>0.99994046093245403</v>
      </c>
      <c r="FN174" s="2">
        <f t="shared" si="225"/>
        <v>0.99993951479555176</v>
      </c>
      <c r="FO174" s="2">
        <f t="shared" si="225"/>
        <v>0.99994542580788504</v>
      </c>
      <c r="FP174" s="2">
        <f t="shared" si="225"/>
        <v>0.99993443295952344</v>
      </c>
      <c r="FQ174" s="2">
        <f t="shared" si="225"/>
        <v>0.99994134235282639</v>
      </c>
      <c r="FR174" s="2">
        <f t="shared" si="225"/>
        <v>0.99993431574139147</v>
      </c>
      <c r="FS174" s="2">
        <f t="shared" si="225"/>
        <v>0.99994018611097679</v>
      </c>
      <c r="FT174" s="2">
        <f t="shared" si="225"/>
        <v>0.99994272372166548</v>
      </c>
      <c r="FU174" s="2">
        <f t="shared" si="225"/>
        <v>0.99993019533838989</v>
      </c>
      <c r="FW174" s="2">
        <f t="shared" si="216"/>
        <v>0.50439532964636158</v>
      </c>
      <c r="FX174" s="2">
        <f t="shared" si="216"/>
        <v>0.56278524774061911</v>
      </c>
      <c r="FY174" s="2">
        <f t="shared" si="216"/>
        <v>0.56891384477050511</v>
      </c>
      <c r="FZ174" s="2">
        <f t="shared" si="216"/>
        <v>0.5579076348414429</v>
      </c>
      <c r="GA174" s="2">
        <f t="shared" si="216"/>
        <v>0.56102375877635735</v>
      </c>
      <c r="GB174" s="2">
        <f t="shared" si="216"/>
        <v>0.55936942785468102</v>
      </c>
      <c r="GC174" s="2">
        <f t="shared" si="216"/>
        <v>0.52879810908841285</v>
      </c>
      <c r="GD174" s="2">
        <f t="shared" si="216"/>
        <v>0.56775943612495139</v>
      </c>
      <c r="GE174" s="2">
        <f t="shared" si="216"/>
        <v>0.59151021210597621</v>
      </c>
      <c r="GF174" s="2">
        <f t="shared" si="216"/>
        <v>0.51578346422798549</v>
      </c>
      <c r="GG174" s="2">
        <f t="shared" si="216"/>
        <v>0.52756977101560765</v>
      </c>
      <c r="GH174" s="2">
        <f t="shared" si="216"/>
        <v>0.49736168079803533</v>
      </c>
      <c r="GI174" s="2">
        <f t="shared" si="216"/>
        <v>0.49567674417778257</v>
      </c>
      <c r="GJ174" s="2">
        <f t="shared" si="216"/>
        <v>0.4420139708702045</v>
      </c>
      <c r="GK174" s="2">
        <f t="shared" si="216"/>
        <v>0.41899416050482063</v>
      </c>
      <c r="GM174" s="86">
        <f t="shared" si="217"/>
        <v>2.0270612766196102E-172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2.3973541279154918E-253</v>
      </c>
      <c r="HA174" s="86">
        <f t="shared" si="217"/>
        <v>3.0266656260026678E-247</v>
      </c>
      <c r="HC174" s="86">
        <f t="shared" si="181"/>
        <v>1.3958911354399656E-125</v>
      </c>
      <c r="HD174" s="86">
        <f t="shared" si="181"/>
        <v>0</v>
      </c>
      <c r="HE174" s="86">
        <f t="shared" si="181"/>
        <v>3.5601102575679016E-272</v>
      </c>
      <c r="HF174" s="86">
        <f t="shared" si="180"/>
        <v>0</v>
      </c>
      <c r="HG174" s="86">
        <f t="shared" si="180"/>
        <v>1.1859786649601528E-303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7.1343587397777297E-159</v>
      </c>
      <c r="HQ174" s="86">
        <f t="shared" si="226"/>
        <v>1.7207209026789592E-131</v>
      </c>
      <c r="HS174" s="86">
        <f t="shared" si="218"/>
        <v>7.1388492011388339E-16</v>
      </c>
      <c r="HT174" s="86">
        <f t="shared" si="218"/>
        <v>1.7689502344765835E-15</v>
      </c>
      <c r="HU174" s="86">
        <f t="shared" si="218"/>
        <v>1.0111545733385899E-19</v>
      </c>
      <c r="HV174" s="86">
        <f t="shared" si="218"/>
        <v>4.8311563205739402E-21</v>
      </c>
      <c r="HW174" s="86">
        <f t="shared" si="218"/>
        <v>6.376748840142205E-22</v>
      </c>
      <c r="HX174" s="86">
        <f t="shared" si="218"/>
        <v>1.1112602984860172E-21</v>
      </c>
      <c r="HY174" s="86">
        <f t="shared" si="218"/>
        <v>1.9028832289464184E-21</v>
      </c>
      <c r="HZ174" s="86">
        <f t="shared" si="218"/>
        <v>3.7443179802690394E-22</v>
      </c>
      <c r="IA174" s="86">
        <f t="shared" si="218"/>
        <v>3.3649575887474338E-25</v>
      </c>
      <c r="IB174" s="86">
        <f t="shared" si="218"/>
        <v>3.4054819225336595E-20</v>
      </c>
      <c r="IC174" s="86">
        <f t="shared" si="218"/>
        <v>2.2133814555568436E-22</v>
      </c>
      <c r="ID174" s="86">
        <f t="shared" si="218"/>
        <v>8.8720787387978742E-20</v>
      </c>
      <c r="IE174" s="86">
        <f t="shared" si="218"/>
        <v>9.8358547664717272E-18</v>
      </c>
      <c r="IF174" s="86">
        <f t="shared" si="218"/>
        <v>1.5841368984193834E-8</v>
      </c>
      <c r="IG174" s="86">
        <f t="shared" si="218"/>
        <v>6.1211320512186557E-8</v>
      </c>
      <c r="II174" s="86">
        <f t="shared" si="219"/>
        <v>0.51254027208122155</v>
      </c>
      <c r="IJ174" s="86">
        <f t="shared" si="219"/>
        <v>0.60526192008306345</v>
      </c>
      <c r="IK174" s="86">
        <f t="shared" si="219"/>
        <v>0.60760260605734517</v>
      </c>
      <c r="IL174" s="86">
        <f t="shared" si="219"/>
        <v>0.60714580041199262</v>
      </c>
      <c r="IM174" s="86">
        <f t="shared" si="219"/>
        <v>0.60755422322794184</v>
      </c>
      <c r="IN174" s="86">
        <f t="shared" si="219"/>
        <v>0.60765327163926686</v>
      </c>
      <c r="IO174" s="86">
        <f t="shared" si="219"/>
        <v>0.57592042800354559</v>
      </c>
      <c r="IP174" s="86">
        <f t="shared" si="219"/>
        <v>0.60725304147519554</v>
      </c>
      <c r="IQ174" s="86">
        <f t="shared" si="219"/>
        <v>0.58254763515256991</v>
      </c>
      <c r="IR174" s="86">
        <f t="shared" si="219"/>
        <v>0.54702005476803151</v>
      </c>
      <c r="IS174" s="86">
        <f t="shared" si="219"/>
        <v>0.5748000511356921</v>
      </c>
      <c r="IT174" s="86">
        <f t="shared" si="219"/>
        <v>0.49121038077056761</v>
      </c>
      <c r="IU174" s="86">
        <f t="shared" si="219"/>
        <v>0.48606042571176383</v>
      </c>
      <c r="IV174" s="86">
        <f t="shared" si="219"/>
        <v>0.36195303769807219</v>
      </c>
      <c r="IW174" s="86">
        <f t="shared" si="219"/>
        <v>0.30077938765813406</v>
      </c>
      <c r="IY174" s="86">
        <f t="shared" si="220"/>
        <v>0.51254027208122221</v>
      </c>
      <c r="IZ174" s="86">
        <f t="shared" si="220"/>
        <v>0.60526192008306523</v>
      </c>
      <c r="JA174" s="86">
        <f t="shared" si="220"/>
        <v>0.60760260605734517</v>
      </c>
      <c r="JB174" s="86">
        <f t="shared" si="220"/>
        <v>0.60714580041199262</v>
      </c>
      <c r="JC174" s="86">
        <f t="shared" si="220"/>
        <v>0.60755422322794184</v>
      </c>
      <c r="JD174" s="86">
        <f t="shared" si="220"/>
        <v>0.60765327163926686</v>
      </c>
      <c r="JE174" s="86">
        <f t="shared" si="220"/>
        <v>0.57592042800354559</v>
      </c>
      <c r="JF174" s="86">
        <f t="shared" si="220"/>
        <v>0.60725304147519554</v>
      </c>
      <c r="JG174" s="86">
        <f t="shared" si="220"/>
        <v>0.58254763515256991</v>
      </c>
      <c r="JH174" s="86">
        <f t="shared" si="220"/>
        <v>0.54702005476803151</v>
      </c>
      <c r="JI174" s="86">
        <f t="shared" si="220"/>
        <v>0.5748000511356921</v>
      </c>
      <c r="JJ174" s="86">
        <f t="shared" si="220"/>
        <v>0.49121038077056761</v>
      </c>
      <c r="JK174" s="86">
        <f t="shared" si="220"/>
        <v>0.48606042571176383</v>
      </c>
      <c r="JL174" s="86">
        <f t="shared" si="220"/>
        <v>0.36195305353944118</v>
      </c>
      <c r="JM174" s="86">
        <f t="shared" si="220"/>
        <v>0.30077944886945457</v>
      </c>
    </row>
    <row r="175" spans="2:273" x14ac:dyDescent="0.25">
      <c r="B175" s="2">
        <v>148</v>
      </c>
      <c r="C175" s="37">
        <v>74.159000000000006</v>
      </c>
      <c r="D175" s="37">
        <v>76.183999999999997</v>
      </c>
      <c r="E175" s="37">
        <v>73.974999999999994</v>
      </c>
      <c r="F175" s="37">
        <v>76.659000000000006</v>
      </c>
      <c r="G175" s="37">
        <v>76.122</v>
      </c>
      <c r="H175" s="37">
        <v>78.099999999999994</v>
      </c>
      <c r="I175" s="37">
        <v>79.625</v>
      </c>
      <c r="J175" s="37">
        <v>80.55</v>
      </c>
      <c r="K175" s="37">
        <v>77.78</v>
      </c>
      <c r="L175" s="37">
        <v>88.634</v>
      </c>
      <c r="M175" s="37">
        <v>84.366</v>
      </c>
      <c r="N175" s="37">
        <v>89.878</v>
      </c>
      <c r="O175" s="37">
        <v>89.1</v>
      </c>
      <c r="P175" s="37">
        <v>94.424999999999997</v>
      </c>
      <c r="Q175" s="37">
        <v>124.051</v>
      </c>
      <c r="S175" s="4">
        <f t="shared" si="221"/>
        <v>76.086433535152935</v>
      </c>
      <c r="T175" s="4">
        <f t="shared" si="221"/>
        <v>76.9546316595939</v>
      </c>
      <c r="U175" s="4">
        <f t="shared" si="221"/>
        <v>74.159417279334988</v>
      </c>
      <c r="V175" s="4">
        <f t="shared" si="221"/>
        <v>76.513768920043233</v>
      </c>
      <c r="W175" s="4">
        <f t="shared" si="221"/>
        <v>77.809886769242539</v>
      </c>
      <c r="X175" s="4">
        <f t="shared" si="221"/>
        <v>78.596181218261748</v>
      </c>
      <c r="Y175" s="4">
        <f t="shared" si="221"/>
        <v>79.3331107481564</v>
      </c>
      <c r="Z175" s="4">
        <f t="shared" si="221"/>
        <v>78.354049689894509</v>
      </c>
      <c r="AA175" s="4">
        <f t="shared" si="221"/>
        <v>77.30580599833722</v>
      </c>
      <c r="AB175" s="4">
        <f t="shared" si="221"/>
        <v>86.179801886787203</v>
      </c>
      <c r="AC175" s="4">
        <f t="shared" si="221"/>
        <v>84.294363408115103</v>
      </c>
      <c r="AD175" s="4">
        <f t="shared" si="221"/>
        <v>90.538231882926766</v>
      </c>
      <c r="AE175" s="4">
        <f t="shared" si="221"/>
        <v>90.742408859077855</v>
      </c>
      <c r="AF175" s="4">
        <f t="shared" si="221"/>
        <v>96.424377617517422</v>
      </c>
      <c r="AG175" s="4">
        <f t="shared" si="221"/>
        <v>126.66027627518636</v>
      </c>
      <c r="AI175" s="4">
        <f t="shared" si="222"/>
        <v>-1.9274335351529288</v>
      </c>
      <c r="AJ175" s="4">
        <f t="shared" si="222"/>
        <v>-0.7706316595939029</v>
      </c>
      <c r="AK175" s="4">
        <f t="shared" si="222"/>
        <v>-0.18441727933499408</v>
      </c>
      <c r="AL175" s="4">
        <f t="shared" si="222"/>
        <v>0.14523107995677265</v>
      </c>
      <c r="AM175" s="4">
        <f t="shared" si="222"/>
        <v>-1.6878867692425388</v>
      </c>
      <c r="AN175" s="4">
        <f t="shared" si="222"/>
        <v>-0.49618121826175354</v>
      </c>
      <c r="AO175" s="4">
        <f t="shared" si="222"/>
        <v>0.2918892518435996</v>
      </c>
      <c r="AP175" s="4">
        <f t="shared" si="222"/>
        <v>2.1959503101054878</v>
      </c>
      <c r="AQ175" s="4">
        <f t="shared" si="222"/>
        <v>0.47419400166278081</v>
      </c>
      <c r="AR175" s="4">
        <f t="shared" si="222"/>
        <v>2.4541981132127972</v>
      </c>
      <c r="AS175" s="4">
        <f t="shared" si="222"/>
        <v>7.1636591884896461E-2</v>
      </c>
      <c r="AT175" s="4">
        <f t="shared" si="222"/>
        <v>-0.66023188292676593</v>
      </c>
      <c r="AU175" s="4">
        <f t="shared" si="222"/>
        <v>-1.6424088590778609</v>
      </c>
      <c r="AV175" s="4">
        <f t="shared" si="222"/>
        <v>-1.9993776175174247</v>
      </c>
      <c r="AW175" s="4">
        <f t="shared" si="222"/>
        <v>-2.6092762751863603</v>
      </c>
      <c r="AY175" s="2">
        <f t="shared" si="214"/>
        <v>74.056296754204638</v>
      </c>
      <c r="AZ175" s="2">
        <f t="shared" si="214"/>
        <v>76.006166149187763</v>
      </c>
      <c r="BA175" s="2">
        <f t="shared" si="214"/>
        <v>72.800895647003586</v>
      </c>
      <c r="BB175" s="2">
        <f t="shared" si="214"/>
        <v>74.426106553713353</v>
      </c>
      <c r="BC175" s="2">
        <f t="shared" si="214"/>
        <v>75.595283179750822</v>
      </c>
      <c r="BD175" s="2">
        <f t="shared" si="214"/>
        <v>76.564980559174288</v>
      </c>
      <c r="BE175" s="2">
        <f t="shared" si="214"/>
        <v>74.88628813050245</v>
      </c>
      <c r="BF175" s="2">
        <f t="shared" si="214"/>
        <v>75.519712264600273</v>
      </c>
      <c r="BG175" s="2">
        <f t="shared" si="214"/>
        <v>75.649808428628035</v>
      </c>
      <c r="BH175" s="2">
        <f t="shared" si="214"/>
        <v>79.110085426685004</v>
      </c>
      <c r="BI175" s="2">
        <f t="shared" si="214"/>
        <v>77.76401892851564</v>
      </c>
      <c r="BJ175" s="2">
        <f t="shared" si="214"/>
        <v>79.089254484710693</v>
      </c>
      <c r="BK175" s="2">
        <f t="shared" si="214"/>
        <v>79.538903965290274</v>
      </c>
      <c r="BL175" s="2">
        <f t="shared" si="214"/>
        <v>79.22766101834614</v>
      </c>
      <c r="BM175" s="2">
        <f t="shared" si="214"/>
        <v>83.284978900909607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115.23636342780024</v>
      </c>
      <c r="DL175" s="2">
        <f t="shared" si="223"/>
        <v>124.08757017543859</v>
      </c>
      <c r="DM175" s="2">
        <f t="shared" si="223"/>
        <v>125.47386960600375</v>
      </c>
      <c r="DN175" s="2">
        <f t="shared" si="223"/>
        <v>121.86315470383272</v>
      </c>
      <c r="DO175" s="2">
        <f t="shared" si="223"/>
        <v>114.94800318949342</v>
      </c>
      <c r="DP175" s="2">
        <f t="shared" si="223"/>
        <v>122.6680605065666</v>
      </c>
      <c r="DQ175" s="2">
        <f t="shared" si="223"/>
        <v>125.15797233468285</v>
      </c>
      <c r="DR175" s="2">
        <f t="shared" si="223"/>
        <v>132.60361336032389</v>
      </c>
      <c r="DS175" s="2">
        <f t="shared" si="223"/>
        <v>140.03298677462888</v>
      </c>
      <c r="DT175" s="2">
        <f t="shared" si="223"/>
        <v>141.20780346135612</v>
      </c>
      <c r="DU175" s="2">
        <f t="shared" si="223"/>
        <v>130.99201827333411</v>
      </c>
      <c r="DV175" s="2">
        <f t="shared" si="223"/>
        <v>120.671762993763</v>
      </c>
      <c r="DW175" s="2">
        <f t="shared" si="223"/>
        <v>121.86237179487179</v>
      </c>
      <c r="DX175" s="2">
        <f t="shared" si="223"/>
        <v>104.84236167341429</v>
      </c>
      <c r="DY175" s="2">
        <f t="shared" si="223"/>
        <v>104.57760737880737</v>
      </c>
      <c r="EA175" s="2">
        <f t="shared" si="213"/>
        <v>73.349371856483231</v>
      </c>
      <c r="EB175" s="2">
        <f t="shared" si="213"/>
        <v>75.113823657373359</v>
      </c>
      <c r="EC175" s="2">
        <f t="shared" si="213"/>
        <v>71.936735668429861</v>
      </c>
      <c r="ED175" s="2">
        <f t="shared" si="213"/>
        <v>73.534482669377084</v>
      </c>
      <c r="EE175" s="2">
        <f t="shared" si="213"/>
        <v>74.954205851482556</v>
      </c>
      <c r="EF175" s="2">
        <f t="shared" si="213"/>
        <v>75.979642573730018</v>
      </c>
      <c r="EG175" s="2">
        <f t="shared" si="213"/>
        <v>73.893725169990063</v>
      </c>
      <c r="EH175" s="2">
        <f t="shared" si="213"/>
        <v>74.555861445079984</v>
      </c>
      <c r="EI175" s="2">
        <f t="shared" si="213"/>
        <v>74.65730676143103</v>
      </c>
      <c r="EJ175" s="2">
        <f t="shared" si="213"/>
        <v>78.681458324425066</v>
      </c>
      <c r="EK175" s="2">
        <f t="shared" si="212"/>
        <v>76.811389375439745</v>
      </c>
      <c r="EL175" s="2">
        <f t="shared" si="179"/>
        <v>78.128511172355843</v>
      </c>
      <c r="EM175" s="2">
        <f t="shared" si="179"/>
        <v>78.962563362353094</v>
      </c>
      <c r="EN175" s="2">
        <f t="shared" si="179"/>
        <v>79.326889295516935</v>
      </c>
      <c r="EO175" s="2">
        <f t="shared" si="179"/>
        <v>83.682724154142974</v>
      </c>
      <c r="EQ175" s="2">
        <f t="shared" si="224"/>
        <v>74.686116122136752</v>
      </c>
      <c r="ER175" s="2">
        <f t="shared" si="224"/>
        <v>76.634661308063144</v>
      </c>
      <c r="ES175" s="2">
        <f t="shared" si="224"/>
        <v>73.393606088953931</v>
      </c>
      <c r="ET175" s="2">
        <f t="shared" si="224"/>
        <v>75.065972153944386</v>
      </c>
      <c r="EU175" s="2">
        <f t="shared" si="224"/>
        <v>76.049127016946102</v>
      </c>
      <c r="EV175" s="2">
        <f t="shared" si="224"/>
        <v>76.981567711745654</v>
      </c>
      <c r="EW175" s="2">
        <f t="shared" si="224"/>
        <v>75.687873760318325</v>
      </c>
      <c r="EX175" s="2">
        <f t="shared" si="224"/>
        <v>76.18351003925072</v>
      </c>
      <c r="EY175" s="2">
        <f t="shared" si="224"/>
        <v>76.269606139971074</v>
      </c>
      <c r="EZ175" s="2">
        <f t="shared" si="224"/>
        <v>79.47013315778328</v>
      </c>
      <c r="FA175" s="2">
        <f t="shared" si="224"/>
        <v>78.536757271334096</v>
      </c>
      <c r="FB175" s="2">
        <f t="shared" si="224"/>
        <v>79.969861190064464</v>
      </c>
      <c r="FC175" s="2">
        <f t="shared" si="224"/>
        <v>80.069190046926764</v>
      </c>
      <c r="FD175" s="2">
        <f t="shared" si="224"/>
        <v>79.11055246062709</v>
      </c>
      <c r="FE175" s="2">
        <f t="shared" si="224"/>
        <v>82.778955327036329</v>
      </c>
      <c r="FG175" s="2">
        <f t="shared" si="225"/>
        <v>0.99995382306356329</v>
      </c>
      <c r="FH175" s="2">
        <f t="shared" si="225"/>
        <v>0.99995521442368551</v>
      </c>
      <c r="FI175" s="2">
        <f t="shared" si="225"/>
        <v>0.99995053329788475</v>
      </c>
      <c r="FJ175" s="2">
        <f t="shared" si="225"/>
        <v>0.99994594832542294</v>
      </c>
      <c r="FK175" s="2">
        <f t="shared" si="225"/>
        <v>0.99994697312786551</v>
      </c>
      <c r="FL175" s="2">
        <f t="shared" si="225"/>
        <v>0.99995102925602208</v>
      </c>
      <c r="FM175" s="2">
        <f t="shared" si="225"/>
        <v>0.99994569944056355</v>
      </c>
      <c r="FN175" s="2">
        <f t="shared" si="225"/>
        <v>0.9999448365443403</v>
      </c>
      <c r="FO175" s="2">
        <f t="shared" si="225"/>
        <v>0.99995022750623774</v>
      </c>
      <c r="FP175" s="2">
        <f t="shared" si="225"/>
        <v>0.99994020180339382</v>
      </c>
      <c r="FQ175" s="2">
        <f t="shared" si="225"/>
        <v>0.99994650331385748</v>
      </c>
      <c r="FR175" s="2">
        <f t="shared" si="225"/>
        <v>0.99994009489795221</v>
      </c>
      <c r="FS175" s="2">
        <f t="shared" si="225"/>
        <v>0.99994544879776526</v>
      </c>
      <c r="FT175" s="2">
        <f t="shared" si="225"/>
        <v>0.9999477631500634</v>
      </c>
      <c r="FU175" s="2">
        <f t="shared" si="225"/>
        <v>0.99993633700095252</v>
      </c>
      <c r="FW175" s="2">
        <f t="shared" si="216"/>
        <v>0.52739383507243331</v>
      </c>
      <c r="FX175" s="2">
        <f t="shared" si="216"/>
        <v>0.58530190513667424</v>
      </c>
      <c r="FY175" s="2">
        <f t="shared" si="216"/>
        <v>0.59134406257437511</v>
      </c>
      <c r="FZ175" s="2">
        <f t="shared" si="216"/>
        <v>0.58048824209452221</v>
      </c>
      <c r="GA175" s="2">
        <f t="shared" si="216"/>
        <v>0.58356400665626951</v>
      </c>
      <c r="GB175" s="2">
        <f t="shared" si="216"/>
        <v>0.58193132077483656</v>
      </c>
      <c r="GC175" s="2">
        <f t="shared" si="216"/>
        <v>0.5516707415137535</v>
      </c>
      <c r="GD175" s="2">
        <f t="shared" si="216"/>
        <v>0.59020645388189552</v>
      </c>
      <c r="GE175" s="2">
        <f t="shared" si="216"/>
        <v>0.61356331816434939</v>
      </c>
      <c r="GF175" s="2">
        <f t="shared" si="216"/>
        <v>0.53873677922646201</v>
      </c>
      <c r="GG175" s="2">
        <f t="shared" si="216"/>
        <v>0.55045133923999345</v>
      </c>
      <c r="GH175" s="2">
        <f t="shared" si="216"/>
        <v>0.52037621598170403</v>
      </c>
      <c r="GI175" s="2">
        <f t="shared" si="216"/>
        <v>0.51869376982597781</v>
      </c>
      <c r="GJ175" s="2">
        <f t="shared" si="216"/>
        <v>0.46483588947610832</v>
      </c>
      <c r="GK175" s="2">
        <f t="shared" si="216"/>
        <v>0.44156810037562072</v>
      </c>
      <c r="GM175" s="86">
        <f t="shared" si="217"/>
        <v>2.3891719137190544E-176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4.2749338886899998E-259</v>
      </c>
      <c r="HA175" s="86">
        <f t="shared" si="217"/>
        <v>6.8553829451808195E-253</v>
      </c>
      <c r="HC175" s="86">
        <f t="shared" si="181"/>
        <v>2.2041160469926431E-129</v>
      </c>
      <c r="HD175" s="86">
        <f t="shared" si="181"/>
        <v>0</v>
      </c>
      <c r="HE175" s="86">
        <f t="shared" si="181"/>
        <v>1.5689854418331059E-280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1.0779493655129915E-163</v>
      </c>
      <c r="HQ175" s="86">
        <f t="shared" si="226"/>
        <v>1.6415801664511449E-135</v>
      </c>
      <c r="HS175" s="86">
        <f t="shared" si="218"/>
        <v>6.1489174086516885E-17</v>
      </c>
      <c r="HT175" s="86">
        <f t="shared" si="218"/>
        <v>1.8008913281116477E-16</v>
      </c>
      <c r="HU175" s="86">
        <f t="shared" si="218"/>
        <v>5.3337629922943925E-21</v>
      </c>
      <c r="HV175" s="86">
        <f t="shared" si="218"/>
        <v>2.0136106271971958E-22</v>
      </c>
      <c r="HW175" s="86">
        <f t="shared" si="218"/>
        <v>2.6685489834059623E-23</v>
      </c>
      <c r="HX175" s="86">
        <f t="shared" si="218"/>
        <v>4.1827165784981112E-23</v>
      </c>
      <c r="HY175" s="86">
        <f t="shared" si="218"/>
        <v>7.4512916782978196E-23</v>
      </c>
      <c r="HZ175" s="86">
        <f t="shared" si="218"/>
        <v>1.4308498636466905E-23</v>
      </c>
      <c r="IA175" s="86">
        <f t="shared" si="218"/>
        <v>8.9179674276982729E-27</v>
      </c>
      <c r="IB175" s="86">
        <f t="shared" si="218"/>
        <v>1.4284303715462127E-21</v>
      </c>
      <c r="IC175" s="86">
        <f t="shared" si="218"/>
        <v>7.4486369130440152E-24</v>
      </c>
      <c r="ID175" s="86">
        <f t="shared" si="218"/>
        <v>4.0103682968672047E-21</v>
      </c>
      <c r="IE175" s="86">
        <f t="shared" si="218"/>
        <v>5.950407774875514E-19</v>
      </c>
      <c r="IF175" s="86">
        <f t="shared" si="218"/>
        <v>4.3068306378007113E-9</v>
      </c>
      <c r="IG175" s="86">
        <f t="shared" si="218"/>
        <v>1.6986751188276632E-8</v>
      </c>
      <c r="II175" s="86">
        <f t="shared" si="219"/>
        <v>0.56686345108596969</v>
      </c>
      <c r="IJ175" s="86">
        <f t="shared" si="219"/>
        <v>0.6055162802116032</v>
      </c>
      <c r="IK175" s="86">
        <f t="shared" si="219"/>
        <v>0.59259038333887259</v>
      </c>
      <c r="IL175" s="86">
        <f t="shared" si="219"/>
        <v>0.6000033351210492</v>
      </c>
      <c r="IM175" s="86">
        <f t="shared" si="219"/>
        <v>0.59884782400932024</v>
      </c>
      <c r="IN175" s="86">
        <f t="shared" si="219"/>
        <v>0.59744421258867553</v>
      </c>
      <c r="IO175" s="86">
        <f t="shared" si="219"/>
        <v>0.60463603581416669</v>
      </c>
      <c r="IP175" s="86">
        <f t="shared" si="219"/>
        <v>0.58933885501657934</v>
      </c>
      <c r="IQ175" s="86">
        <f t="shared" si="219"/>
        <v>0.53952627536343678</v>
      </c>
      <c r="IR175" s="86">
        <f t="shared" si="219"/>
        <v>0.59256658092779402</v>
      </c>
      <c r="IS175" s="86">
        <f t="shared" si="219"/>
        <v>0.60460828323051208</v>
      </c>
      <c r="IT175" s="86">
        <f t="shared" si="219"/>
        <v>0.55782862334951833</v>
      </c>
      <c r="IU175" s="86">
        <f t="shared" si="219"/>
        <v>0.55195788913914923</v>
      </c>
      <c r="IV175" s="86">
        <f t="shared" si="219"/>
        <v>0.42225904984891655</v>
      </c>
      <c r="IW175" s="86">
        <f t="shared" si="219"/>
        <v>0.36108858180925885</v>
      </c>
      <c r="IY175" s="86">
        <f t="shared" si="220"/>
        <v>0.56686345108596981</v>
      </c>
      <c r="IZ175" s="86">
        <f t="shared" si="220"/>
        <v>0.60551628021160342</v>
      </c>
      <c r="JA175" s="86">
        <f t="shared" si="220"/>
        <v>0.59259038333887259</v>
      </c>
      <c r="JB175" s="86">
        <f t="shared" si="220"/>
        <v>0.6000033351210492</v>
      </c>
      <c r="JC175" s="86">
        <f t="shared" si="220"/>
        <v>0.59884782400932024</v>
      </c>
      <c r="JD175" s="86">
        <f t="shared" si="220"/>
        <v>0.59744421258867553</v>
      </c>
      <c r="JE175" s="86">
        <f t="shared" si="220"/>
        <v>0.60463603581416669</v>
      </c>
      <c r="JF175" s="86">
        <f t="shared" si="220"/>
        <v>0.58933885501657934</v>
      </c>
      <c r="JG175" s="86">
        <f t="shared" si="220"/>
        <v>0.53952627536343678</v>
      </c>
      <c r="JH175" s="86">
        <f t="shared" si="220"/>
        <v>0.59256658092779402</v>
      </c>
      <c r="JI175" s="86">
        <f t="shared" si="220"/>
        <v>0.60460828323051208</v>
      </c>
      <c r="JJ175" s="86">
        <f t="shared" si="220"/>
        <v>0.55782862334951833</v>
      </c>
      <c r="JK175" s="86">
        <f t="shared" si="220"/>
        <v>0.55195788913914923</v>
      </c>
      <c r="JL175" s="86">
        <f t="shared" si="220"/>
        <v>0.42225905415574716</v>
      </c>
      <c r="JM175" s="86">
        <f t="shared" si="220"/>
        <v>0.36108859879601002</v>
      </c>
    </row>
    <row r="176" spans="2:273" x14ac:dyDescent="0.25">
      <c r="B176" s="2">
        <v>149</v>
      </c>
      <c r="C176" s="37">
        <v>75.932000000000002</v>
      </c>
      <c r="D176" s="37">
        <v>75.210999999999999</v>
      </c>
      <c r="E176" s="37">
        <v>76.974999999999994</v>
      </c>
      <c r="F176" s="37">
        <v>75.488</v>
      </c>
      <c r="G176" s="37">
        <v>76.024000000000001</v>
      </c>
      <c r="H176" s="37">
        <v>76.525000000000006</v>
      </c>
      <c r="I176" s="37">
        <v>77.474999999999994</v>
      </c>
      <c r="J176" s="37">
        <v>77.474999999999994</v>
      </c>
      <c r="K176" s="37">
        <v>78.072999999999993</v>
      </c>
      <c r="L176" s="37">
        <v>84.584999999999994</v>
      </c>
      <c r="M176" s="37">
        <v>84.438999999999993</v>
      </c>
      <c r="N176" s="37">
        <v>90.805000000000007</v>
      </c>
      <c r="O176" s="37">
        <v>89.3</v>
      </c>
      <c r="P176" s="37">
        <v>94.2</v>
      </c>
      <c r="Q176" s="37">
        <v>125.69199999999999</v>
      </c>
      <c r="S176" s="4">
        <f t="shared" si="221"/>
        <v>75.526458473243437</v>
      </c>
      <c r="T176" s="4">
        <f t="shared" si="221"/>
        <v>76.535403338452085</v>
      </c>
      <c r="U176" s="4">
        <f t="shared" si="221"/>
        <v>73.497506420968676</v>
      </c>
      <c r="V176" s="4">
        <f t="shared" si="221"/>
        <v>75.606559313169569</v>
      </c>
      <c r="W176" s="4">
        <f t="shared" si="221"/>
        <v>76.865103075160889</v>
      </c>
      <c r="X176" s="4">
        <f t="shared" si="221"/>
        <v>77.71347089198747</v>
      </c>
      <c r="Y176" s="4">
        <f t="shared" si="221"/>
        <v>77.890276896426329</v>
      </c>
      <c r="Z176" s="4">
        <f t="shared" si="221"/>
        <v>77.127558699309773</v>
      </c>
      <c r="AA176" s="4">
        <f t="shared" si="221"/>
        <v>76.360429509589821</v>
      </c>
      <c r="AB176" s="4">
        <f t="shared" si="221"/>
        <v>84.207251416712424</v>
      </c>
      <c r="AC176" s="4">
        <f t="shared" si="221"/>
        <v>82.194236095491689</v>
      </c>
      <c r="AD176" s="4">
        <f t="shared" si="221"/>
        <v>88.214299123953907</v>
      </c>
      <c r="AE176" s="4">
        <f t="shared" si="221"/>
        <v>88.59567447365292</v>
      </c>
      <c r="AF176" s="4">
        <f t="shared" si="221"/>
        <v>95.837077627082678</v>
      </c>
      <c r="AG176" s="4">
        <f t="shared" si="221"/>
        <v>127.47198421107993</v>
      </c>
      <c r="AI176" s="4">
        <f t="shared" si="222"/>
        <v>0.40554152675656496</v>
      </c>
      <c r="AJ176" s="4">
        <f t="shared" si="222"/>
        <v>-1.3244033384520861</v>
      </c>
      <c r="AK176" s="4">
        <f t="shared" si="222"/>
        <v>3.4774935790313179</v>
      </c>
      <c r="AL176" s="4">
        <f t="shared" si="222"/>
        <v>-0.11855931316956969</v>
      </c>
      <c r="AM176" s="4">
        <f t="shared" si="222"/>
        <v>-0.84110307516088767</v>
      </c>
      <c r="AN176" s="4">
        <f t="shared" si="222"/>
        <v>-1.188470891987464</v>
      </c>
      <c r="AO176" s="4">
        <f t="shared" si="222"/>
        <v>-0.41527689642633447</v>
      </c>
      <c r="AP176" s="4">
        <f t="shared" si="222"/>
        <v>0.34744130069022106</v>
      </c>
      <c r="AQ176" s="4">
        <f t="shared" si="222"/>
        <v>1.7125704904101724</v>
      </c>
      <c r="AR176" s="4">
        <f t="shared" si="222"/>
        <v>0.37774858328756977</v>
      </c>
      <c r="AS176" s="4">
        <f t="shared" si="222"/>
        <v>2.2447639045083037</v>
      </c>
      <c r="AT176" s="4">
        <f t="shared" si="222"/>
        <v>2.5907008760460997</v>
      </c>
      <c r="AU176" s="4">
        <f t="shared" si="222"/>
        <v>0.7043255263470769</v>
      </c>
      <c r="AV176" s="4">
        <f t="shared" si="222"/>
        <v>-1.6370776270826752</v>
      </c>
      <c r="AW176" s="4">
        <f t="shared" si="222"/>
        <v>-1.7799842110799347</v>
      </c>
      <c r="AY176" s="2">
        <f t="shared" si="214"/>
        <v>73.874004646398021</v>
      </c>
      <c r="AZ176" s="2">
        <f t="shared" si="214"/>
        <v>75.87530376220468</v>
      </c>
      <c r="BA176" s="2">
        <f t="shared" si="214"/>
        <v>72.654559236543918</v>
      </c>
      <c r="BB176" s="2">
        <f t="shared" si="214"/>
        <v>74.301003020992752</v>
      </c>
      <c r="BC176" s="2">
        <f t="shared" si="214"/>
        <v>75.471802378078053</v>
      </c>
      <c r="BD176" s="2">
        <f t="shared" si="214"/>
        <v>76.468441637706846</v>
      </c>
      <c r="BE176" s="2">
        <f t="shared" si="214"/>
        <v>74.767184505906968</v>
      </c>
      <c r="BF176" s="2">
        <f t="shared" si="214"/>
        <v>75.427674471315044</v>
      </c>
      <c r="BG176" s="2">
        <f t="shared" si="214"/>
        <v>75.503657405444159</v>
      </c>
      <c r="BH176" s="2">
        <f t="shared" si="214"/>
        <v>78.987211666068418</v>
      </c>
      <c r="BI176" s="2">
        <f t="shared" si="214"/>
        <v>77.650036988021256</v>
      </c>
      <c r="BJ176" s="2">
        <f t="shared" si="214"/>
        <v>79.0221792350263</v>
      </c>
      <c r="BK176" s="2">
        <f t="shared" si="214"/>
        <v>79.414623282268821</v>
      </c>
      <c r="BL176" s="2">
        <f t="shared" si="214"/>
        <v>79.127866060811229</v>
      </c>
      <c r="BM176" s="2">
        <f t="shared" si="214"/>
        <v>83.184739337905043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115.38284885290146</v>
      </c>
      <c r="DL176" s="2">
        <f t="shared" si="223"/>
        <v>124.29200134952765</v>
      </c>
      <c r="DM176" s="2">
        <f t="shared" si="223"/>
        <v>125.717265478424</v>
      </c>
      <c r="DN176" s="2">
        <f t="shared" si="223"/>
        <v>122.07991010452957</v>
      </c>
      <c r="DO176" s="2">
        <f t="shared" si="223"/>
        <v>115.09052654784239</v>
      </c>
      <c r="DP176" s="2">
        <f t="shared" si="223"/>
        <v>122.89333724202626</v>
      </c>
      <c r="DQ176" s="2">
        <f t="shared" si="223"/>
        <v>125.38573549257758</v>
      </c>
      <c r="DR176" s="2">
        <f t="shared" si="223"/>
        <v>132.90011639676112</v>
      </c>
      <c r="DS176" s="2">
        <f t="shared" si="223"/>
        <v>140.39153454790824</v>
      </c>
      <c r="DT176" s="2">
        <f t="shared" si="223"/>
        <v>141.55570697012803</v>
      </c>
      <c r="DU176" s="2">
        <f t="shared" si="223"/>
        <v>131.27143593390966</v>
      </c>
      <c r="DV176" s="2">
        <f t="shared" si="223"/>
        <v>120.84196597001861</v>
      </c>
      <c r="DW176" s="2">
        <f t="shared" si="223"/>
        <v>122.02641025641026</v>
      </c>
      <c r="DX176" s="2">
        <f t="shared" si="223"/>
        <v>104.94829284750335</v>
      </c>
      <c r="DY176" s="2">
        <f t="shared" si="223"/>
        <v>104.65151355641355</v>
      </c>
      <c r="EA176" s="2">
        <f t="shared" si="213"/>
        <v>73.119642238560488</v>
      </c>
      <c r="EB176" s="2">
        <f t="shared" si="213"/>
        <v>74.929706676983187</v>
      </c>
      <c r="EC176" s="2">
        <f t="shared" si="213"/>
        <v>71.739784800397857</v>
      </c>
      <c r="ED176" s="2">
        <f t="shared" si="213"/>
        <v>73.356903886647032</v>
      </c>
      <c r="EE176" s="2">
        <f t="shared" si="213"/>
        <v>74.791890579900283</v>
      </c>
      <c r="EF176" s="2">
        <f t="shared" si="213"/>
        <v>75.849326292789499</v>
      </c>
      <c r="EG176" s="2">
        <f t="shared" si="213"/>
        <v>73.713323846996204</v>
      </c>
      <c r="EH176" s="2">
        <f t="shared" si="213"/>
        <v>74.407560770981689</v>
      </c>
      <c r="EI176" s="2">
        <f t="shared" si="213"/>
        <v>74.456524387204809</v>
      </c>
      <c r="EJ176" s="2">
        <f t="shared" si="213"/>
        <v>78.532204341971493</v>
      </c>
      <c r="EK176" s="2">
        <f t="shared" si="212"/>
        <v>76.638237567686289</v>
      </c>
      <c r="EL176" s="2">
        <f t="shared" si="179"/>
        <v>77.998656305872089</v>
      </c>
      <c r="EM176" s="2">
        <f t="shared" si="179"/>
        <v>78.800208840042728</v>
      </c>
      <c r="EN176" s="2">
        <f t="shared" si="179"/>
        <v>79.234375571820678</v>
      </c>
      <c r="EO176" s="2">
        <f t="shared" si="179"/>
        <v>83.61113591265017</v>
      </c>
      <c r="EQ176" s="2">
        <f t="shared" si="224"/>
        <v>74.487286166355787</v>
      </c>
      <c r="ER176" s="2">
        <f t="shared" si="224"/>
        <v>76.483008667462116</v>
      </c>
      <c r="ES176" s="2">
        <f t="shared" si="224"/>
        <v>73.227132152714745</v>
      </c>
      <c r="ET176" s="2">
        <f t="shared" si="224"/>
        <v>74.919272996823423</v>
      </c>
      <c r="EU176" s="2">
        <f t="shared" si="224"/>
        <v>75.911084153514381</v>
      </c>
      <c r="EV176" s="2">
        <f t="shared" si="224"/>
        <v>76.870610173587011</v>
      </c>
      <c r="EW176" s="2">
        <f t="shared" si="224"/>
        <v>75.543817551517321</v>
      </c>
      <c r="EX176" s="2">
        <f t="shared" si="224"/>
        <v>76.068834396234436</v>
      </c>
      <c r="EY176" s="2">
        <f t="shared" si="224"/>
        <v>76.100424674630247</v>
      </c>
      <c r="EZ176" s="2">
        <f t="shared" si="224"/>
        <v>79.336386889324061</v>
      </c>
      <c r="FA176" s="2">
        <f t="shared" si="224"/>
        <v>78.399005696483314</v>
      </c>
      <c r="FB176" s="2">
        <f t="shared" si="224"/>
        <v>79.878232200458825</v>
      </c>
      <c r="FC176" s="2">
        <f t="shared" si="224"/>
        <v>79.930615057335672</v>
      </c>
      <c r="FD176" s="2">
        <f t="shared" si="224"/>
        <v>79.013520273106224</v>
      </c>
      <c r="FE176" s="2">
        <f t="shared" si="224"/>
        <v>82.690311276732956</v>
      </c>
      <c r="FG176" s="2">
        <f t="shared" si="225"/>
        <v>0.99995788596232926</v>
      </c>
      <c r="FH176" s="2">
        <f t="shared" si="225"/>
        <v>0.99995915490799836</v>
      </c>
      <c r="FI176" s="2">
        <f t="shared" si="225"/>
        <v>0.99995488563512192</v>
      </c>
      <c r="FJ176" s="2">
        <f t="shared" si="225"/>
        <v>0.99995070405245079</v>
      </c>
      <c r="FK176" s="2">
        <f t="shared" si="225"/>
        <v>0.9999516386921925</v>
      </c>
      <c r="FL176" s="2">
        <f t="shared" si="225"/>
        <v>0.99995533795823677</v>
      </c>
      <c r="FM176" s="2">
        <f t="shared" si="225"/>
        <v>0.99995047706459717</v>
      </c>
      <c r="FN176" s="2">
        <f t="shared" si="225"/>
        <v>0.99994969008630841</v>
      </c>
      <c r="FO176" s="2">
        <f t="shared" si="225"/>
        <v>0.99995460674739001</v>
      </c>
      <c r="FP176" s="2">
        <f t="shared" si="225"/>
        <v>0.99994546310957033</v>
      </c>
      <c r="FQ176" s="2">
        <f t="shared" si="225"/>
        <v>0.99995121021270861</v>
      </c>
      <c r="FR176" s="2">
        <f t="shared" si="225"/>
        <v>0.99994536560962188</v>
      </c>
      <c r="FS176" s="2">
        <f t="shared" si="225"/>
        <v>0.99995024847345892</v>
      </c>
      <c r="FT176" s="2">
        <f t="shared" si="225"/>
        <v>0.99995235920767367</v>
      </c>
      <c r="FU176" s="2">
        <f t="shared" si="225"/>
        <v>0.99994193832956135</v>
      </c>
      <c r="FW176" s="2">
        <f t="shared" si="216"/>
        <v>0.5502766606621694</v>
      </c>
      <c r="FX176" s="2">
        <f t="shared" si="216"/>
        <v>0.60746775806502529</v>
      </c>
      <c r="FY176" s="2">
        <f t="shared" si="216"/>
        <v>0.61340027597882163</v>
      </c>
      <c r="FZ176" s="2">
        <f t="shared" si="216"/>
        <v>0.60273675500435508</v>
      </c>
      <c r="GA176" s="2">
        <f t="shared" si="216"/>
        <v>0.60576018253056318</v>
      </c>
      <c r="GB176" s="2">
        <f t="shared" si="216"/>
        <v>0.60415548990531143</v>
      </c>
      <c r="GC176" s="2">
        <f t="shared" si="216"/>
        <v>0.57432685335663114</v>
      </c>
      <c r="GD176" s="2">
        <f t="shared" si="216"/>
        <v>0.612283810111935</v>
      </c>
      <c r="GE176" s="2">
        <f t="shared" si="216"/>
        <v>0.63516018681555286</v>
      </c>
      <c r="GF176" s="2">
        <f t="shared" si="216"/>
        <v>0.56152700618311457</v>
      </c>
      <c r="GG176" s="2">
        <f t="shared" si="216"/>
        <v>0.57312139043377719</v>
      </c>
      <c r="GH176" s="2">
        <f t="shared" si="216"/>
        <v>0.5433045901418474</v>
      </c>
      <c r="GI176" s="2">
        <f t="shared" si="216"/>
        <v>0.54163172791573322</v>
      </c>
      <c r="GJ176" s="2">
        <f t="shared" si="216"/>
        <v>0.48780601158029269</v>
      </c>
      <c r="GK176" s="2">
        <f t="shared" si="216"/>
        <v>0.46438615729676236</v>
      </c>
      <c r="GM176" s="86">
        <f t="shared" si="217"/>
        <v>2.54071867291433E-180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6.5644510006148134E-265</v>
      </c>
      <c r="HA176" s="86">
        <f t="shared" si="217"/>
        <v>1.3395106459966125E-258</v>
      </c>
      <c r="HC176" s="86">
        <f t="shared" si="181"/>
        <v>3.0494989783529451E-133</v>
      </c>
      <c r="HD176" s="86">
        <f t="shared" si="181"/>
        <v>0</v>
      </c>
      <c r="HE176" s="86">
        <f t="shared" si="181"/>
        <v>5.1599782850392226E-289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1.3774144745597224E-168</v>
      </c>
      <c r="HQ176" s="86">
        <f t="shared" si="226"/>
        <v>1.3600377001269966E-139</v>
      </c>
      <c r="HS176" s="86">
        <f t="shared" si="218"/>
        <v>4.8626396115469895E-18</v>
      </c>
      <c r="HT176" s="86">
        <f t="shared" si="218"/>
        <v>1.6987502988701361E-17</v>
      </c>
      <c r="HU176" s="86">
        <f t="shared" si="218"/>
        <v>2.5509983134556139E-22</v>
      </c>
      <c r="HV176" s="86">
        <f t="shared" si="218"/>
        <v>7.5431791977442776E-24</v>
      </c>
      <c r="HW176" s="86">
        <f t="shared" si="218"/>
        <v>1.0083282875133148E-24</v>
      </c>
      <c r="HX176" s="86">
        <f t="shared" si="218"/>
        <v>1.4101194008739724E-24</v>
      </c>
      <c r="HY176" s="86">
        <f t="shared" si="218"/>
        <v>2.6170902666217908E-24</v>
      </c>
      <c r="HZ176" s="86">
        <f t="shared" si="218"/>
        <v>4.9139252316016798E-25</v>
      </c>
      <c r="IA176" s="86">
        <f t="shared" si="218"/>
        <v>2.1055165280571457E-28</v>
      </c>
      <c r="IB176" s="86">
        <f t="shared" si="218"/>
        <v>5.3630057768795145E-23</v>
      </c>
      <c r="IC176" s="86">
        <f t="shared" si="218"/>
        <v>2.2366902523880954E-25</v>
      </c>
      <c r="ID176" s="86">
        <f t="shared" si="218"/>
        <v>1.6271879947035633E-22</v>
      </c>
      <c r="IE176" s="86">
        <f t="shared" si="218"/>
        <v>3.2593000780264731E-20</v>
      </c>
      <c r="IF176" s="86">
        <f t="shared" si="218"/>
        <v>1.1170204151732962E-9</v>
      </c>
      <c r="IG176" s="86">
        <f t="shared" si="218"/>
        <v>4.4867867175768392E-9</v>
      </c>
      <c r="II176" s="86">
        <f t="shared" si="219"/>
        <v>0.59902007121013379</v>
      </c>
      <c r="IJ176" s="86">
        <f t="shared" si="219"/>
        <v>0.5877326921773226</v>
      </c>
      <c r="IK176" s="86">
        <f t="shared" si="219"/>
        <v>0.55856297580777758</v>
      </c>
      <c r="IL176" s="86">
        <f t="shared" si="219"/>
        <v>0.56998396355567882</v>
      </c>
      <c r="IM176" s="86">
        <f t="shared" si="219"/>
        <v>0.56861138920211929</v>
      </c>
      <c r="IN176" s="86">
        <f t="shared" si="219"/>
        <v>0.56446714682776677</v>
      </c>
      <c r="IO176" s="86">
        <f t="shared" si="219"/>
        <v>0.60409825258616323</v>
      </c>
      <c r="IP176" s="86">
        <f t="shared" si="219"/>
        <v>0.55155914065571265</v>
      </c>
      <c r="IQ176" s="86">
        <f t="shared" si="219"/>
        <v>0.48502172071262006</v>
      </c>
      <c r="IR176" s="86">
        <f t="shared" si="219"/>
        <v>0.60784900348966753</v>
      </c>
      <c r="IS176" s="86">
        <f t="shared" si="219"/>
        <v>0.60379264786818221</v>
      </c>
      <c r="IT176" s="86">
        <f t="shared" si="219"/>
        <v>0.59745762699307225</v>
      </c>
      <c r="IU176" s="86">
        <f t="shared" si="219"/>
        <v>0.59351618089892055</v>
      </c>
      <c r="IV176" s="86">
        <f t="shared" si="219"/>
        <v>0.47579127215628536</v>
      </c>
      <c r="IW176" s="86">
        <f t="shared" si="219"/>
        <v>0.41999081041590464</v>
      </c>
      <c r="IY176" s="86">
        <f t="shared" si="220"/>
        <v>0.59902007121013379</v>
      </c>
      <c r="IZ176" s="86">
        <f t="shared" si="220"/>
        <v>0.5877326921773226</v>
      </c>
      <c r="JA176" s="86">
        <f t="shared" si="220"/>
        <v>0.55856297580777758</v>
      </c>
      <c r="JB176" s="86">
        <f t="shared" si="220"/>
        <v>0.56998396355567882</v>
      </c>
      <c r="JC176" s="86">
        <f t="shared" si="220"/>
        <v>0.56861138920211929</v>
      </c>
      <c r="JD176" s="86">
        <f t="shared" si="220"/>
        <v>0.56446714682776677</v>
      </c>
      <c r="JE176" s="86">
        <f t="shared" si="220"/>
        <v>0.60409825258616323</v>
      </c>
      <c r="JF176" s="86">
        <f t="shared" si="220"/>
        <v>0.55155914065571265</v>
      </c>
      <c r="JG176" s="86">
        <f t="shared" si="220"/>
        <v>0.48502172071262006</v>
      </c>
      <c r="JH176" s="86">
        <f t="shared" si="220"/>
        <v>0.60784900348966753</v>
      </c>
      <c r="JI176" s="86">
        <f t="shared" si="220"/>
        <v>0.60379264786818221</v>
      </c>
      <c r="JJ176" s="86">
        <f t="shared" si="220"/>
        <v>0.59745762699307225</v>
      </c>
      <c r="JK176" s="86">
        <f t="shared" si="220"/>
        <v>0.59351618089892055</v>
      </c>
      <c r="JL176" s="86">
        <f t="shared" si="220"/>
        <v>0.47579127327330578</v>
      </c>
      <c r="JM176" s="86">
        <f t="shared" si="220"/>
        <v>0.41999081490269136</v>
      </c>
    </row>
    <row r="177" spans="2:273" x14ac:dyDescent="0.25">
      <c r="B177" s="2">
        <v>150</v>
      </c>
      <c r="C177" s="37">
        <v>75.545000000000002</v>
      </c>
      <c r="D177" s="37">
        <v>74.841999999999999</v>
      </c>
      <c r="E177" s="37">
        <v>72.924999999999997</v>
      </c>
      <c r="F177" s="37">
        <v>76.805000000000007</v>
      </c>
      <c r="G177" s="37">
        <v>73.049000000000007</v>
      </c>
      <c r="H177" s="37">
        <v>77.325000000000003</v>
      </c>
      <c r="I177" s="37">
        <v>78.474999999999994</v>
      </c>
      <c r="J177" s="37">
        <v>76.525000000000006</v>
      </c>
      <c r="K177" s="37">
        <v>75.171000000000006</v>
      </c>
      <c r="L177" s="37">
        <v>81.366</v>
      </c>
      <c r="M177" s="37">
        <v>81.537000000000006</v>
      </c>
      <c r="N177" s="37">
        <v>88.097999999999999</v>
      </c>
      <c r="O177" s="37">
        <v>85.5</v>
      </c>
      <c r="P177" s="37">
        <v>94.525000000000006</v>
      </c>
      <c r="Q177" s="37">
        <v>126.026</v>
      </c>
      <c r="S177" s="4">
        <f t="shared" si="221"/>
        <v>74.9387915672133</v>
      </c>
      <c r="T177" s="4">
        <f t="shared" si="221"/>
        <v>76.174112141929541</v>
      </c>
      <c r="U177" s="4">
        <f t="shared" si="221"/>
        <v>72.987826149868866</v>
      </c>
      <c r="V177" s="4">
        <f t="shared" si="221"/>
        <v>74.918452723006453</v>
      </c>
      <c r="W177" s="4">
        <f t="shared" si="221"/>
        <v>76.148703685792555</v>
      </c>
      <c r="X177" s="4">
        <f t="shared" si="221"/>
        <v>77.063582352722051</v>
      </c>
      <c r="Y177" s="4">
        <f t="shared" si="221"/>
        <v>76.6390182493097</v>
      </c>
      <c r="Z177" s="4">
        <f t="shared" si="221"/>
        <v>76.262575109235357</v>
      </c>
      <c r="AA177" s="4">
        <f t="shared" si="221"/>
        <v>75.75749118720934</v>
      </c>
      <c r="AB177" s="4">
        <f t="shared" si="221"/>
        <v>82.355217930860391</v>
      </c>
      <c r="AC177" s="4">
        <f t="shared" si="221"/>
        <v>80.392564458739074</v>
      </c>
      <c r="AD177" s="4">
        <f t="shared" si="221"/>
        <v>85.657898974693765</v>
      </c>
      <c r="AE177" s="4">
        <f t="shared" si="221"/>
        <v>86.175313088081609</v>
      </c>
      <c r="AF177" s="4">
        <f t="shared" si="221"/>
        <v>94.510563482697947</v>
      </c>
      <c r="AG177" s="4">
        <f t="shared" si="221"/>
        <v>126.44309550693669</v>
      </c>
      <c r="AI177" s="4">
        <f t="shared" si="222"/>
        <v>0.60620843278670122</v>
      </c>
      <c r="AJ177" s="4">
        <f t="shared" si="222"/>
        <v>-1.3321121419295423</v>
      </c>
      <c r="AK177" s="4">
        <f t="shared" si="222"/>
        <v>-6.2826149868868697E-2</v>
      </c>
      <c r="AL177" s="4">
        <f t="shared" si="222"/>
        <v>1.8865472769935536</v>
      </c>
      <c r="AM177" s="4">
        <f t="shared" si="222"/>
        <v>-3.099703685792548</v>
      </c>
      <c r="AN177" s="4">
        <f t="shared" si="222"/>
        <v>0.26141764727795191</v>
      </c>
      <c r="AO177" s="4">
        <f t="shared" si="222"/>
        <v>1.8359817506902942</v>
      </c>
      <c r="AP177" s="4">
        <f t="shared" si="222"/>
        <v>0.26242489076464892</v>
      </c>
      <c r="AQ177" s="4">
        <f t="shared" si="222"/>
        <v>-0.58649118720933302</v>
      </c>
      <c r="AR177" s="4">
        <f t="shared" si="222"/>
        <v>-0.98921793086039145</v>
      </c>
      <c r="AS177" s="4">
        <f t="shared" si="222"/>
        <v>1.1444355412609326</v>
      </c>
      <c r="AT177" s="4">
        <f t="shared" si="222"/>
        <v>2.4401010253062339</v>
      </c>
      <c r="AU177" s="4">
        <f t="shared" si="222"/>
        <v>-0.67531308808160873</v>
      </c>
      <c r="AV177" s="4">
        <f t="shared" si="222"/>
        <v>1.443651730205886E-2</v>
      </c>
      <c r="AW177" s="4">
        <f t="shared" si="222"/>
        <v>-0.41709550693668973</v>
      </c>
      <c r="AY177" s="2">
        <f t="shared" si="214"/>
        <v>73.692844054191639</v>
      </c>
      <c r="AZ177" s="2">
        <f t="shared" si="214"/>
        <v>75.745206225821477</v>
      </c>
      <c r="BA177" s="2">
        <f t="shared" si="214"/>
        <v>72.508892640685133</v>
      </c>
      <c r="BB177" s="2">
        <f t="shared" si="214"/>
        <v>74.176626258032201</v>
      </c>
      <c r="BC177" s="2">
        <f t="shared" si="214"/>
        <v>75.34892356283973</v>
      </c>
      <c r="BD177" s="2">
        <f t="shared" si="214"/>
        <v>76.372338882085714</v>
      </c>
      <c r="BE177" s="2">
        <f t="shared" si="214"/>
        <v>74.649171004722263</v>
      </c>
      <c r="BF177" s="2">
        <f t="shared" si="214"/>
        <v>75.336376737493168</v>
      </c>
      <c r="BG177" s="2">
        <f t="shared" si="214"/>
        <v>75.35800283497997</v>
      </c>
      <c r="BH177" s="2">
        <f t="shared" si="214"/>
        <v>78.864858542766186</v>
      </c>
      <c r="BI177" s="2">
        <f t="shared" si="214"/>
        <v>77.537134234642977</v>
      </c>
      <c r="BJ177" s="2">
        <f t="shared" si="214"/>
        <v>78.956524617025963</v>
      </c>
      <c r="BK177" s="2">
        <f t="shared" si="214"/>
        <v>79.291246652966436</v>
      </c>
      <c r="BL177" s="2">
        <f t="shared" si="214"/>
        <v>79.027860544712155</v>
      </c>
      <c r="BM177" s="2">
        <f t="shared" si="214"/>
        <v>83.083589467678124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115.52933427800266</v>
      </c>
      <c r="DL177" s="2">
        <f t="shared" si="223"/>
        <v>124.49643252361673</v>
      </c>
      <c r="DM177" s="2">
        <f t="shared" si="223"/>
        <v>125.96066135084426</v>
      </c>
      <c r="DN177" s="2">
        <f t="shared" si="223"/>
        <v>122.29666550522644</v>
      </c>
      <c r="DO177" s="2">
        <f t="shared" si="223"/>
        <v>115.23304990619135</v>
      </c>
      <c r="DP177" s="2">
        <f t="shared" si="223"/>
        <v>123.11861397748592</v>
      </c>
      <c r="DQ177" s="2">
        <f t="shared" si="223"/>
        <v>125.61349865047231</v>
      </c>
      <c r="DR177" s="2">
        <f t="shared" si="223"/>
        <v>133.19661943319838</v>
      </c>
      <c r="DS177" s="2">
        <f t="shared" si="223"/>
        <v>140.75008232118759</v>
      </c>
      <c r="DT177" s="2">
        <f t="shared" si="223"/>
        <v>141.90361047889996</v>
      </c>
      <c r="DU177" s="2">
        <f t="shared" si="223"/>
        <v>131.5508535944852</v>
      </c>
      <c r="DV177" s="2">
        <f t="shared" si="223"/>
        <v>121.01216894627422</v>
      </c>
      <c r="DW177" s="2">
        <f t="shared" si="223"/>
        <v>122.19044871794871</v>
      </c>
      <c r="DX177" s="2">
        <f t="shared" si="223"/>
        <v>105.05422402159242</v>
      </c>
      <c r="DY177" s="2">
        <f t="shared" si="223"/>
        <v>104.72541973401972</v>
      </c>
      <c r="EA177" s="2">
        <f t="shared" si="213"/>
        <v>72.889912620637716</v>
      </c>
      <c r="EB177" s="2">
        <f t="shared" si="213"/>
        <v>74.745589696593015</v>
      </c>
      <c r="EC177" s="2">
        <f t="shared" si="213"/>
        <v>71.542833932365852</v>
      </c>
      <c r="ED177" s="2">
        <f t="shared" si="213"/>
        <v>73.179325103916966</v>
      </c>
      <c r="EE177" s="2">
        <f t="shared" si="213"/>
        <v>74.629575308318024</v>
      </c>
      <c r="EF177" s="2">
        <f t="shared" si="213"/>
        <v>75.71901001184898</v>
      </c>
      <c r="EG177" s="2">
        <f t="shared" si="213"/>
        <v>73.532922524002345</v>
      </c>
      <c r="EH177" s="2">
        <f t="shared" si="213"/>
        <v>74.259260096883409</v>
      </c>
      <c r="EI177" s="2">
        <f t="shared" si="213"/>
        <v>74.255742012978587</v>
      </c>
      <c r="EJ177" s="2">
        <f t="shared" si="213"/>
        <v>78.382950359517906</v>
      </c>
      <c r="EK177" s="2">
        <f t="shared" si="212"/>
        <v>76.465085759932833</v>
      </c>
      <c r="EL177" s="2">
        <f t="shared" si="179"/>
        <v>77.868801439388335</v>
      </c>
      <c r="EM177" s="2">
        <f t="shared" si="179"/>
        <v>78.637854317732362</v>
      </c>
      <c r="EN177" s="2">
        <f t="shared" si="179"/>
        <v>79.141861848124435</v>
      </c>
      <c r="EO177" s="2">
        <f t="shared" si="179"/>
        <v>83.539547671157379</v>
      </c>
      <c r="EQ177" s="2">
        <f t="shared" si="224"/>
        <v>74.288456210574836</v>
      </c>
      <c r="ER177" s="2">
        <f t="shared" si="224"/>
        <v>76.331356026861087</v>
      </c>
      <c r="ES177" s="2">
        <f t="shared" si="224"/>
        <v>73.060658216475559</v>
      </c>
      <c r="ET177" s="2">
        <f t="shared" si="224"/>
        <v>74.772573839702474</v>
      </c>
      <c r="EU177" s="2">
        <f t="shared" si="224"/>
        <v>75.773041290082674</v>
      </c>
      <c r="EV177" s="2">
        <f t="shared" si="224"/>
        <v>76.759652635428353</v>
      </c>
      <c r="EW177" s="2">
        <f t="shared" si="224"/>
        <v>75.399761342716317</v>
      </c>
      <c r="EX177" s="2">
        <f t="shared" si="224"/>
        <v>75.954158753218152</v>
      </c>
      <c r="EY177" s="2">
        <f t="shared" si="224"/>
        <v>75.931243209289434</v>
      </c>
      <c r="EZ177" s="2">
        <f t="shared" si="224"/>
        <v>79.202640620864855</v>
      </c>
      <c r="FA177" s="2">
        <f t="shared" si="224"/>
        <v>78.261254121632533</v>
      </c>
      <c r="FB177" s="2">
        <f t="shared" si="224"/>
        <v>79.786603210853187</v>
      </c>
      <c r="FC177" s="2">
        <f t="shared" si="224"/>
        <v>79.792040067744551</v>
      </c>
      <c r="FD177" s="2">
        <f t="shared" si="224"/>
        <v>78.916488085585357</v>
      </c>
      <c r="FE177" s="2">
        <f t="shared" si="224"/>
        <v>82.601667226429583</v>
      </c>
      <c r="FG177" s="2">
        <f t="shared" si="225"/>
        <v>0.99996159139882912</v>
      </c>
      <c r="FH177" s="2">
        <f t="shared" si="225"/>
        <v>0.99996274869948165</v>
      </c>
      <c r="FI177" s="2">
        <f t="shared" si="225"/>
        <v>0.99995885504689253</v>
      </c>
      <c r="FJ177" s="2">
        <f t="shared" si="225"/>
        <v>0.99995504136649027</v>
      </c>
      <c r="FK177" s="2">
        <f t="shared" si="225"/>
        <v>0.99995589377539018</v>
      </c>
      <c r="FL177" s="2">
        <f t="shared" si="225"/>
        <v>0.99995926757373488</v>
      </c>
      <c r="FM177" s="2">
        <f t="shared" si="225"/>
        <v>0.99995483434930743</v>
      </c>
      <c r="FN177" s="2">
        <f t="shared" si="225"/>
        <v>0.999954116610273</v>
      </c>
      <c r="FO177" s="2">
        <f t="shared" si="225"/>
        <v>0.99995860069623255</v>
      </c>
      <c r="FP177" s="2">
        <f t="shared" si="225"/>
        <v>0.99995026152610555</v>
      </c>
      <c r="FQ177" s="2">
        <f t="shared" si="225"/>
        <v>0.99995550299411595</v>
      </c>
      <c r="FR177" s="2">
        <f t="shared" si="225"/>
        <v>0.99995017260424157</v>
      </c>
      <c r="FS177" s="2">
        <f t="shared" si="225"/>
        <v>0.99995462586989048</v>
      </c>
      <c r="FT177" s="2">
        <f t="shared" si="225"/>
        <v>0.99995655089886981</v>
      </c>
      <c r="FU177" s="2">
        <f t="shared" si="225"/>
        <v>0.99994704685668201</v>
      </c>
      <c r="FW177" s="2">
        <f t="shared" si="216"/>
        <v>0.57294868660429588</v>
      </c>
      <c r="FX177" s="2">
        <f t="shared" si="216"/>
        <v>0.62919941392789969</v>
      </c>
      <c r="FY177" s="2">
        <f t="shared" si="216"/>
        <v>0.63500083603371504</v>
      </c>
      <c r="FZ177" s="2">
        <f t="shared" si="216"/>
        <v>0.62456845767937363</v>
      </c>
      <c r="GA177" s="2">
        <f t="shared" si="216"/>
        <v>0.62752840923504449</v>
      </c>
      <c r="GB177" s="2">
        <f t="shared" si="216"/>
        <v>0.62595760984944815</v>
      </c>
      <c r="GC177" s="2">
        <f t="shared" si="216"/>
        <v>0.59667509398484286</v>
      </c>
      <c r="GD177" s="2">
        <f t="shared" si="216"/>
        <v>0.63390952064667305</v>
      </c>
      <c r="GE177" s="2">
        <f t="shared" si="216"/>
        <v>0.65622633098028338</v>
      </c>
      <c r="GF177" s="2">
        <f t="shared" si="216"/>
        <v>0.58406057157062097</v>
      </c>
      <c r="GG177" s="2">
        <f t="shared" si="216"/>
        <v>0.59548834384463456</v>
      </c>
      <c r="GH177" s="2">
        <f t="shared" si="216"/>
        <v>0.56605091941349461</v>
      </c>
      <c r="GI177" s="2">
        <f t="shared" si="216"/>
        <v>0.56439457352706812</v>
      </c>
      <c r="GJ177" s="2">
        <f t="shared" si="216"/>
        <v>0.51082775102052269</v>
      </c>
      <c r="GK177" s="2">
        <f t="shared" si="216"/>
        <v>0.48735429400234653</v>
      </c>
      <c r="GM177" s="86">
        <f t="shared" si="217"/>
        <v>2.4377725803214587E-184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8.6803654832808111E-271</v>
      </c>
      <c r="HA177" s="86">
        <f t="shared" si="217"/>
        <v>2.2579096915450262E-264</v>
      </c>
      <c r="HC177" s="86">
        <f t="shared" si="181"/>
        <v>3.6968414668138342E-137</v>
      </c>
      <c r="HD177" s="86">
        <f t="shared" si="181"/>
        <v>0</v>
      </c>
      <c r="HE177" s="86">
        <f t="shared" si="181"/>
        <v>1.2663315217169666E-297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1.4885072393312641E-173</v>
      </c>
      <c r="HQ177" s="86">
        <f t="shared" si="226"/>
        <v>9.78529846080857E-144</v>
      </c>
      <c r="HS177" s="86">
        <f t="shared" si="218"/>
        <v>3.530349731876673E-19</v>
      </c>
      <c r="HT177" s="86">
        <f t="shared" si="218"/>
        <v>1.4846177426802536E-18</v>
      </c>
      <c r="HU177" s="86">
        <f t="shared" si="218"/>
        <v>1.1061639636569319E-23</v>
      </c>
      <c r="HV177" s="86">
        <f t="shared" si="218"/>
        <v>2.5395668758721067E-25</v>
      </c>
      <c r="HW177" s="86">
        <f t="shared" si="218"/>
        <v>3.4399699574376426E-26</v>
      </c>
      <c r="HX177" s="86">
        <f t="shared" si="218"/>
        <v>4.2577470114049275E-26</v>
      </c>
      <c r="HY177" s="86">
        <f t="shared" si="218"/>
        <v>8.2441395813451658E-26</v>
      </c>
      <c r="HZ177" s="86">
        <f t="shared" si="218"/>
        <v>1.516526201014637E-26</v>
      </c>
      <c r="IA177" s="86">
        <f t="shared" si="218"/>
        <v>4.4282642869606848E-30</v>
      </c>
      <c r="IB177" s="86">
        <f t="shared" si="218"/>
        <v>1.8021649044659462E-24</v>
      </c>
      <c r="IC177" s="86">
        <f t="shared" si="218"/>
        <v>5.9925962922527159E-27</v>
      </c>
      <c r="ID177" s="86">
        <f t="shared" si="218"/>
        <v>5.9259011830541277E-24</v>
      </c>
      <c r="IE177" s="86">
        <f t="shared" si="218"/>
        <v>1.6162641972872986E-21</v>
      </c>
      <c r="IF177" s="86">
        <f t="shared" si="218"/>
        <v>2.7635906169031951E-10</v>
      </c>
      <c r="IG177" s="86">
        <f t="shared" si="218"/>
        <v>1.1279369947930296E-9</v>
      </c>
      <c r="II177" s="86">
        <f t="shared" si="219"/>
        <v>0.60769252343289581</v>
      </c>
      <c r="IJ177" s="86">
        <f t="shared" si="219"/>
        <v>0.55596876935488004</v>
      </c>
      <c r="IK177" s="86">
        <f t="shared" si="219"/>
        <v>0.51203571874277221</v>
      </c>
      <c r="IL177" s="86">
        <f t="shared" si="219"/>
        <v>0.52428890160388653</v>
      </c>
      <c r="IM177" s="86">
        <f t="shared" si="219"/>
        <v>0.52363016523572126</v>
      </c>
      <c r="IN177" s="86">
        <f t="shared" si="219"/>
        <v>0.51636908305680063</v>
      </c>
      <c r="IO177" s="86">
        <f t="shared" si="219"/>
        <v>0.57869447158475062</v>
      </c>
      <c r="IP177" s="86">
        <f t="shared" si="219"/>
        <v>0.50132218928961136</v>
      </c>
      <c r="IQ177" s="86">
        <f t="shared" si="219"/>
        <v>0.42605384102818139</v>
      </c>
      <c r="IR177" s="86">
        <f t="shared" si="219"/>
        <v>0.59486562894858641</v>
      </c>
      <c r="IS177" s="86">
        <f t="shared" si="219"/>
        <v>0.57708230382919024</v>
      </c>
      <c r="IT177" s="86">
        <f t="shared" si="219"/>
        <v>0.6075364283201885</v>
      </c>
      <c r="IU177" s="86">
        <f t="shared" si="219"/>
        <v>0.60783460477091167</v>
      </c>
      <c r="IV177" s="86">
        <f t="shared" si="219"/>
        <v>0.51854600450918542</v>
      </c>
      <c r="IW177" s="86">
        <f t="shared" si="219"/>
        <v>0.47383289903156567</v>
      </c>
      <c r="IY177" s="86">
        <f t="shared" si="220"/>
        <v>0.60769252343289581</v>
      </c>
      <c r="IZ177" s="86">
        <f t="shared" si="220"/>
        <v>0.55596876935488004</v>
      </c>
      <c r="JA177" s="86">
        <f t="shared" si="220"/>
        <v>0.51203571874277221</v>
      </c>
      <c r="JB177" s="86">
        <f t="shared" si="220"/>
        <v>0.52428890160388653</v>
      </c>
      <c r="JC177" s="86">
        <f t="shared" si="220"/>
        <v>0.52363016523572126</v>
      </c>
      <c r="JD177" s="86">
        <f t="shared" si="220"/>
        <v>0.51636908305680063</v>
      </c>
      <c r="JE177" s="86">
        <f t="shared" si="220"/>
        <v>0.57869447158475062</v>
      </c>
      <c r="JF177" s="86">
        <f t="shared" si="220"/>
        <v>0.50132218928961136</v>
      </c>
      <c r="JG177" s="86">
        <f t="shared" si="220"/>
        <v>0.42605384102818139</v>
      </c>
      <c r="JH177" s="86">
        <f t="shared" si="220"/>
        <v>0.59486562894858641</v>
      </c>
      <c r="JI177" s="86">
        <f t="shared" si="220"/>
        <v>0.57708230382919024</v>
      </c>
      <c r="JJ177" s="86">
        <f t="shared" si="220"/>
        <v>0.6075364283201885</v>
      </c>
      <c r="JK177" s="86">
        <f t="shared" si="220"/>
        <v>0.60783460477091167</v>
      </c>
      <c r="JL177" s="86">
        <f t="shared" si="220"/>
        <v>0.51854600478554447</v>
      </c>
      <c r="JM177" s="86">
        <f t="shared" si="220"/>
        <v>0.47383290015950269</v>
      </c>
    </row>
    <row r="178" spans="2:273" x14ac:dyDescent="0.25">
      <c r="B178" s="2">
        <v>151</v>
      </c>
      <c r="C178" s="37">
        <v>74.182000000000002</v>
      </c>
      <c r="D178" s="37">
        <v>78.052999999999997</v>
      </c>
      <c r="E178" s="37">
        <v>70.900000000000006</v>
      </c>
      <c r="F178" s="37">
        <v>75</v>
      </c>
      <c r="G178" s="37">
        <v>74.950999999999993</v>
      </c>
      <c r="H178" s="37">
        <v>77.55</v>
      </c>
      <c r="I178" s="37">
        <v>75.95</v>
      </c>
      <c r="J178" s="37">
        <v>74.900000000000006</v>
      </c>
      <c r="K178" s="37">
        <v>74.024000000000001</v>
      </c>
      <c r="L178" s="37">
        <v>83.340999999999994</v>
      </c>
      <c r="M178" s="37">
        <v>78.22</v>
      </c>
      <c r="N178" s="37">
        <v>83.146000000000001</v>
      </c>
      <c r="O178" s="37">
        <v>86.15</v>
      </c>
      <c r="P178" s="37">
        <v>93.5</v>
      </c>
      <c r="Q178" s="37">
        <v>122.23099999999999</v>
      </c>
      <c r="S178" s="4">
        <f t="shared" si="221"/>
        <v>74.382751918566228</v>
      </c>
      <c r="T178" s="4">
        <f t="shared" si="221"/>
        <v>75.875857057547506</v>
      </c>
      <c r="U178" s="4">
        <f t="shared" si="221"/>
        <v>72.612862371645733</v>
      </c>
      <c r="V178" s="4">
        <f t="shared" si="221"/>
        <v>74.435717876514559</v>
      </c>
      <c r="W178" s="4">
        <f t="shared" si="221"/>
        <v>75.645311600652704</v>
      </c>
      <c r="X178" s="4">
        <f t="shared" si="221"/>
        <v>76.624115268389318</v>
      </c>
      <c r="Y178" s="4">
        <f t="shared" si="221"/>
        <v>75.681945245418262</v>
      </c>
      <c r="Z178" s="4">
        <f t="shared" si="221"/>
        <v>75.704019031000101</v>
      </c>
      <c r="AA178" s="4">
        <f t="shared" si="221"/>
        <v>75.380517543932683</v>
      </c>
      <c r="AB178" s="4">
        <f t="shared" si="221"/>
        <v>80.85588643473227</v>
      </c>
      <c r="AC178" s="4">
        <f t="shared" si="221"/>
        <v>79.044974399401198</v>
      </c>
      <c r="AD178" s="4">
        <f t="shared" si="221"/>
        <v>83.327229595499418</v>
      </c>
      <c r="AE178" s="4">
        <f t="shared" si="221"/>
        <v>83.890576762364361</v>
      </c>
      <c r="AF178" s="4">
        <f t="shared" si="221"/>
        <v>92.605918516596233</v>
      </c>
      <c r="AG178" s="4">
        <f t="shared" si="221"/>
        <v>123.68261453247268</v>
      </c>
      <c r="AI178" s="4">
        <f t="shared" si="222"/>
        <v>-0.2007519185662261</v>
      </c>
      <c r="AJ178" s="4">
        <f t="shared" si="222"/>
        <v>2.1771429424524911</v>
      </c>
      <c r="AK178" s="4">
        <f t="shared" si="222"/>
        <v>-1.712862371645727</v>
      </c>
      <c r="AL178" s="4">
        <f t="shared" si="222"/>
        <v>0.56428212348544093</v>
      </c>
      <c r="AM178" s="4">
        <f t="shared" si="222"/>
        <v>-0.69431160065271058</v>
      </c>
      <c r="AN178" s="4">
        <f t="shared" si="222"/>
        <v>0.92588473161067952</v>
      </c>
      <c r="AO178" s="4">
        <f t="shared" si="222"/>
        <v>0.26805475458174044</v>
      </c>
      <c r="AP178" s="4">
        <f t="shared" si="222"/>
        <v>-0.8040190310000952</v>
      </c>
      <c r="AQ178" s="4">
        <f t="shared" si="222"/>
        <v>-1.3565175439326822</v>
      </c>
      <c r="AR178" s="4">
        <f t="shared" si="222"/>
        <v>2.4851135652677243</v>
      </c>
      <c r="AS178" s="4">
        <f t="shared" si="222"/>
        <v>-0.82497439940119932</v>
      </c>
      <c r="AT178" s="4">
        <f t="shared" si="222"/>
        <v>-0.18122959549941697</v>
      </c>
      <c r="AU178" s="4">
        <f t="shared" si="222"/>
        <v>2.2594232376356445</v>
      </c>
      <c r="AV178" s="4">
        <f t="shared" si="222"/>
        <v>0.8940814834037667</v>
      </c>
      <c r="AW178" s="4">
        <f t="shared" si="222"/>
        <v>-1.4516145324726892</v>
      </c>
      <c r="AY178" s="2">
        <f t="shared" ref="AY178:BM194" si="227">IF(OR($B178 &lt; C$230, $B178 &gt; C$233), #N/A, ((1-FG178)*DK178) + (FG178 - FW178)*EA178 + (FW178*EQ178))</f>
        <v>73.512663531252201</v>
      </c>
      <c r="AZ178" s="2">
        <f t="shared" si="227"/>
        <v>75.615706227885184</v>
      </c>
      <c r="BA178" s="2">
        <f t="shared" si="227"/>
        <v>72.363737440372347</v>
      </c>
      <c r="BB178" s="2">
        <f t="shared" si="227"/>
        <v>74.052809448268135</v>
      </c>
      <c r="BC178" s="2">
        <f t="shared" si="227"/>
        <v>75.226524400392478</v>
      </c>
      <c r="BD178" s="2">
        <f t="shared" si="227"/>
        <v>76.276564274765818</v>
      </c>
      <c r="BE178" s="2">
        <f t="shared" si="227"/>
        <v>74.532048344457991</v>
      </c>
      <c r="BF178" s="2">
        <f t="shared" si="227"/>
        <v>75.245642324188736</v>
      </c>
      <c r="BG178" s="2">
        <f t="shared" si="227"/>
        <v>75.212679253722996</v>
      </c>
      <c r="BH178" s="2">
        <f t="shared" si="227"/>
        <v>78.742937585735575</v>
      </c>
      <c r="BI178" s="2">
        <f t="shared" si="227"/>
        <v>77.42511835838063</v>
      </c>
      <c r="BJ178" s="2">
        <f t="shared" si="227"/>
        <v>78.892086794443543</v>
      </c>
      <c r="BK178" s="2">
        <f t="shared" si="227"/>
        <v>79.168650678639949</v>
      </c>
      <c r="BL178" s="2">
        <f t="shared" si="227"/>
        <v>78.927665486867738</v>
      </c>
      <c r="BM178" s="2">
        <f t="shared" si="227"/>
        <v>82.981613103067701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115.67581970310388</v>
      </c>
      <c r="DL178" s="2">
        <f t="shared" si="223"/>
        <v>124.7008636977058</v>
      </c>
      <c r="DM178" s="2">
        <f t="shared" si="223"/>
        <v>126.20405722326453</v>
      </c>
      <c r="DN178" s="2">
        <f t="shared" si="223"/>
        <v>122.51342090592331</v>
      </c>
      <c r="DO178" s="2">
        <f t="shared" si="223"/>
        <v>115.37557326454032</v>
      </c>
      <c r="DP178" s="2">
        <f t="shared" si="223"/>
        <v>123.34389071294558</v>
      </c>
      <c r="DQ178" s="2">
        <f t="shared" si="223"/>
        <v>125.84126180836705</v>
      </c>
      <c r="DR178" s="2">
        <f t="shared" si="223"/>
        <v>133.49312246963564</v>
      </c>
      <c r="DS178" s="2">
        <f t="shared" si="223"/>
        <v>141.10863009446695</v>
      </c>
      <c r="DT178" s="2">
        <f t="shared" si="223"/>
        <v>142.2515139876719</v>
      </c>
      <c r="DU178" s="2">
        <f t="shared" si="223"/>
        <v>131.83027125506075</v>
      </c>
      <c r="DV178" s="2">
        <f t="shared" si="223"/>
        <v>121.18237192252982</v>
      </c>
      <c r="DW178" s="2">
        <f t="shared" si="223"/>
        <v>122.35448717948718</v>
      </c>
      <c r="DX178" s="2">
        <f t="shared" si="223"/>
        <v>105.1601551956815</v>
      </c>
      <c r="DY178" s="2">
        <f t="shared" si="223"/>
        <v>104.7993259116259</v>
      </c>
      <c r="DZ178" s="5"/>
      <c r="EA178" s="2">
        <f t="shared" si="213"/>
        <v>72.660183002714973</v>
      </c>
      <c r="EB178" s="2">
        <f t="shared" si="213"/>
        <v>74.561472716202843</v>
      </c>
      <c r="EC178" s="2">
        <f t="shared" si="213"/>
        <v>71.345883064333833</v>
      </c>
      <c r="ED178" s="2">
        <f t="shared" si="213"/>
        <v>73.001746321186914</v>
      </c>
      <c r="EE178" s="2">
        <f t="shared" si="213"/>
        <v>74.467260036735766</v>
      </c>
      <c r="EF178" s="2">
        <f t="shared" si="213"/>
        <v>75.588693730908446</v>
      </c>
      <c r="EG178" s="2">
        <f t="shared" si="213"/>
        <v>73.352521201008486</v>
      </c>
      <c r="EH178" s="2">
        <f t="shared" si="213"/>
        <v>74.110959422785129</v>
      </c>
      <c r="EI178" s="2">
        <f t="shared" si="213"/>
        <v>74.054959638752365</v>
      </c>
      <c r="EJ178" s="2">
        <f t="shared" si="213"/>
        <v>78.233696377064334</v>
      </c>
      <c r="EK178" s="2">
        <f t="shared" si="212"/>
        <v>76.291933952179377</v>
      </c>
      <c r="EL178" s="2">
        <f t="shared" si="179"/>
        <v>77.738946572904581</v>
      </c>
      <c r="EM178" s="2">
        <f t="shared" si="179"/>
        <v>78.475499795421996</v>
      </c>
      <c r="EN178" s="2">
        <f t="shared" si="179"/>
        <v>79.049348124428192</v>
      </c>
      <c r="EO178" s="2">
        <f t="shared" si="179"/>
        <v>83.467959429664589</v>
      </c>
      <c r="EP178" s="5"/>
      <c r="EQ178" s="2">
        <f t="shared" si="224"/>
        <v>74.08962625479387</v>
      </c>
      <c r="ER178" s="2">
        <f t="shared" si="224"/>
        <v>76.179703386260059</v>
      </c>
      <c r="ES178" s="2">
        <f t="shared" si="224"/>
        <v>72.894184280236374</v>
      </c>
      <c r="ET178" s="2">
        <f t="shared" si="224"/>
        <v>74.625874682581525</v>
      </c>
      <c r="EU178" s="2">
        <f t="shared" si="224"/>
        <v>75.634998426650952</v>
      </c>
      <c r="EV178" s="2">
        <f t="shared" si="224"/>
        <v>76.648695097269695</v>
      </c>
      <c r="EW178" s="2">
        <f t="shared" si="224"/>
        <v>75.255705133915328</v>
      </c>
      <c r="EX178" s="2">
        <f t="shared" si="224"/>
        <v>75.839483110201868</v>
      </c>
      <c r="EY178" s="2">
        <f t="shared" si="224"/>
        <v>75.762061743948607</v>
      </c>
      <c r="EZ178" s="2">
        <f t="shared" si="224"/>
        <v>79.068894352405636</v>
      </c>
      <c r="FA178" s="2">
        <f t="shared" si="224"/>
        <v>78.123502546781751</v>
      </c>
      <c r="FB178" s="2">
        <f t="shared" si="224"/>
        <v>79.694974221247534</v>
      </c>
      <c r="FC178" s="2">
        <f t="shared" si="224"/>
        <v>79.653465078153459</v>
      </c>
      <c r="FD178" s="2">
        <f t="shared" si="224"/>
        <v>78.81945589806449</v>
      </c>
      <c r="FE178" s="2">
        <f t="shared" si="224"/>
        <v>82.513023176126197</v>
      </c>
      <c r="FG178" s="2">
        <f t="shared" si="225"/>
        <v>0.99996497082102509</v>
      </c>
      <c r="FH178" s="2">
        <f t="shared" si="225"/>
        <v>0.99996602629879117</v>
      </c>
      <c r="FI178" s="2">
        <f t="shared" si="225"/>
        <v>0.99996247522092996</v>
      </c>
      <c r="FJ178" s="2">
        <f t="shared" si="225"/>
        <v>0.99995899707671421</v>
      </c>
      <c r="FK178" s="2">
        <f t="shared" si="225"/>
        <v>0.99995977448896278</v>
      </c>
      <c r="FL178" s="2">
        <f t="shared" si="225"/>
        <v>0.99996285145259212</v>
      </c>
      <c r="FM178" s="2">
        <f t="shared" si="225"/>
        <v>0.9999588082733023</v>
      </c>
      <c r="FN178" s="2">
        <f t="shared" si="225"/>
        <v>0.99995815368227892</v>
      </c>
      <c r="FO178" s="2">
        <f t="shared" si="225"/>
        <v>0.9999622432486861</v>
      </c>
      <c r="FP178" s="2">
        <f t="shared" si="225"/>
        <v>0.99995463777414983</v>
      </c>
      <c r="FQ178" s="2">
        <f t="shared" si="225"/>
        <v>0.99995941808942634</v>
      </c>
      <c r="FR178" s="2">
        <f t="shared" si="225"/>
        <v>0.99995455667573563</v>
      </c>
      <c r="FS178" s="2">
        <f t="shared" si="225"/>
        <v>0.99995861813629949</v>
      </c>
      <c r="FT178" s="2">
        <f t="shared" si="225"/>
        <v>0.99996037379731606</v>
      </c>
      <c r="FU178" s="2">
        <f t="shared" si="225"/>
        <v>0.99995170593429938</v>
      </c>
      <c r="FV178" s="5"/>
      <c r="FW178" s="2">
        <f t="shared" ref="FW178:GK194" si="229">POWER(10,($B178-C$232)/C$229)/(1+POWER(10,($B178-C$232)/C$229))</f>
        <v>0.59531829952879878</v>
      </c>
      <c r="FX178" s="2">
        <f t="shared" si="229"/>
        <v>0.65042030809929463</v>
      </c>
      <c r="FY178" s="2">
        <f t="shared" si="229"/>
        <v>0.65607119902756506</v>
      </c>
      <c r="FZ178" s="2">
        <f t="shared" si="229"/>
        <v>0.64590523053589532</v>
      </c>
      <c r="GA178" s="2">
        <f t="shared" si="229"/>
        <v>0.64879155502156238</v>
      </c>
      <c r="GB178" s="2">
        <f t="shared" si="229"/>
        <v>0.64726002195027954</v>
      </c>
      <c r="GC178" s="2">
        <f t="shared" si="229"/>
        <v>0.61862914100658906</v>
      </c>
      <c r="GD178" s="2">
        <f t="shared" si="229"/>
        <v>0.65500865552721388</v>
      </c>
      <c r="GE178" s="2">
        <f t="shared" si="229"/>
        <v>0.67669525021045029</v>
      </c>
      <c r="GF178" s="2">
        <f t="shared" si="229"/>
        <v>0.60624813866849503</v>
      </c>
      <c r="GG178" s="2">
        <f t="shared" si="229"/>
        <v>0.61746557442416372</v>
      </c>
      <c r="GH178" s="2">
        <f t="shared" si="229"/>
        <v>0.58852236002330938</v>
      </c>
      <c r="GI178" s="2">
        <f t="shared" si="229"/>
        <v>0.58688918856728356</v>
      </c>
      <c r="GJ178" s="2">
        <f t="shared" si="229"/>
        <v>0.5338036506704098</v>
      </c>
      <c r="GK178" s="2">
        <f t="shared" si="229"/>
        <v>0.5103759577724083</v>
      </c>
      <c r="GL178" s="5"/>
      <c r="GM178" s="86">
        <f t="shared" ref="GM178:HA194" si="230" xml:space="preserve"> _xlfn.NORM.DIST($B178, C$7, ABS(C$11), TRUE) * _xlfn.NORM.DIST(($B178 - C$7)*C$15, 0, ABS(C$11), TRUE) * 2</f>
        <v>2.1103575405315033E-188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9.8843255107739861E-277</v>
      </c>
      <c r="HA178" s="86">
        <f t="shared" si="230"/>
        <v>3.2833087782766485E-270</v>
      </c>
      <c r="HC178" s="86">
        <f t="shared" si="181"/>
        <v>3.9267997304707137E-141</v>
      </c>
      <c r="HD178" s="86">
        <f t="shared" si="181"/>
        <v>0</v>
      </c>
      <c r="HE178" s="86">
        <f t="shared" si="181"/>
        <v>2.3190748180030998E-306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1.3603622552904737E-178</v>
      </c>
      <c r="HQ178" s="86">
        <f t="shared" si="226"/>
        <v>6.1140459801975829E-148</v>
      </c>
      <c r="HS178" s="86">
        <f t="shared" ref="HS178:IG194" si="231" xml:space="preserve"> _xlfn.NORM.DIST($B178, C$9, ABS(C$13), TRUE) * _xlfn.NORM.DIST(($B178 - C$9)*C$17, 0, ABS(C$13), TRUE) * 2</f>
        <v>2.3529219665876849E-20</v>
      </c>
      <c r="HT178" s="86">
        <f t="shared" si="231"/>
        <v>1.2020373634744553E-19</v>
      </c>
      <c r="HU178" s="86">
        <f t="shared" si="231"/>
        <v>4.3484717658333889E-25</v>
      </c>
      <c r="HV178" s="86">
        <f t="shared" si="231"/>
        <v>7.6836116768993614E-27</v>
      </c>
      <c r="HW178" s="86">
        <f t="shared" si="231"/>
        <v>1.0595230035483255E-27</v>
      </c>
      <c r="HX178" s="86">
        <f t="shared" si="231"/>
        <v>1.1513424083277897E-27</v>
      </c>
      <c r="HY178" s="86">
        <f t="shared" si="231"/>
        <v>2.3290869614109194E-27</v>
      </c>
      <c r="HZ178" s="86">
        <f t="shared" si="231"/>
        <v>4.2056602291767721E-28</v>
      </c>
      <c r="IA178" s="86">
        <f t="shared" si="231"/>
        <v>8.2959890320832604E-32</v>
      </c>
      <c r="IB178" s="86">
        <f t="shared" si="231"/>
        <v>5.4198727580275896E-26</v>
      </c>
      <c r="IC178" s="86">
        <f t="shared" si="231"/>
        <v>1.4324466079535698E-28</v>
      </c>
      <c r="ID178" s="86">
        <f t="shared" si="231"/>
        <v>1.9368932868771099E-25</v>
      </c>
      <c r="IE178" s="86">
        <f t="shared" si="231"/>
        <v>7.2557292930814576E-23</v>
      </c>
      <c r="IF178" s="86">
        <f t="shared" si="231"/>
        <v>6.5218095511484612E-11</v>
      </c>
      <c r="IG178" s="86">
        <f t="shared" si="231"/>
        <v>2.6985788031387193E-10</v>
      </c>
      <c r="II178" s="86">
        <f t="shared" ref="II178:IW194" si="232" xml:space="preserve"> _xlfn.NORM.DIST($B178, C$10, ABS(C$14), TRUE) * _xlfn.NORM.DIST(($B178 - C$10)*C$18, 0, ABS(C$14), TRUE) * 2</f>
        <v>0.59489258938427148</v>
      </c>
      <c r="IJ178" s="86">
        <f t="shared" si="232"/>
        <v>0.51476413819857292</v>
      </c>
      <c r="IK178" s="86">
        <f t="shared" si="232"/>
        <v>0.45908306670928362</v>
      </c>
      <c r="IL178" s="86">
        <f t="shared" si="232"/>
        <v>0.47007248089858672</v>
      </c>
      <c r="IM178" s="86">
        <f t="shared" si="232"/>
        <v>0.47058426025280298</v>
      </c>
      <c r="IN178" s="86">
        <f t="shared" si="232"/>
        <v>0.46049885028215365</v>
      </c>
      <c r="IO178" s="86">
        <f t="shared" si="232"/>
        <v>0.53553571882233852</v>
      </c>
      <c r="IP178" s="86">
        <f t="shared" si="232"/>
        <v>0.44529234450857841</v>
      </c>
      <c r="IQ178" s="86">
        <f t="shared" si="232"/>
        <v>0.36757832590653128</v>
      </c>
      <c r="IR178" s="86">
        <f t="shared" si="232"/>
        <v>0.5597424365659448</v>
      </c>
      <c r="IS178" s="86">
        <f t="shared" si="232"/>
        <v>0.53213663313955795</v>
      </c>
      <c r="IT178" s="86">
        <f t="shared" si="232"/>
        <v>0.59081473532944495</v>
      </c>
      <c r="IU178" s="86">
        <f t="shared" si="232"/>
        <v>0.59665649988587643</v>
      </c>
      <c r="IV178" s="86">
        <f t="shared" si="232"/>
        <v>0.54752454521131244</v>
      </c>
      <c r="IW178" s="86">
        <f t="shared" si="232"/>
        <v>0.51920608607109331</v>
      </c>
      <c r="IY178" s="86">
        <f t="shared" ref="IY178:JM194" si="233">GM178+HC178+HS178+II178</f>
        <v>0.59489258938427148</v>
      </c>
      <c r="IZ178" s="86">
        <f t="shared" si="233"/>
        <v>0.51476413819857292</v>
      </c>
      <c r="JA178" s="86">
        <f t="shared" si="233"/>
        <v>0.45908306670928362</v>
      </c>
      <c r="JB178" s="86">
        <f t="shared" si="233"/>
        <v>0.47007248089858672</v>
      </c>
      <c r="JC178" s="86">
        <f t="shared" si="233"/>
        <v>0.47058426025280298</v>
      </c>
      <c r="JD178" s="86">
        <f t="shared" si="233"/>
        <v>0.46049885028215365</v>
      </c>
      <c r="JE178" s="86">
        <f t="shared" si="233"/>
        <v>0.53553571882233852</v>
      </c>
      <c r="JF178" s="86">
        <f t="shared" si="233"/>
        <v>0.44529234450857841</v>
      </c>
      <c r="JG178" s="86">
        <f t="shared" si="233"/>
        <v>0.36757832590653128</v>
      </c>
      <c r="JH178" s="86">
        <f t="shared" si="233"/>
        <v>0.5597424365659448</v>
      </c>
      <c r="JI178" s="86">
        <f t="shared" si="233"/>
        <v>0.53213663313955795</v>
      </c>
      <c r="JJ178" s="86">
        <f t="shared" si="233"/>
        <v>0.59081473532944495</v>
      </c>
      <c r="JK178" s="86">
        <f t="shared" si="233"/>
        <v>0.59665649988587643</v>
      </c>
      <c r="JL178" s="86">
        <f t="shared" si="233"/>
        <v>0.54752454527653049</v>
      </c>
      <c r="JM178" s="86">
        <f t="shared" si="233"/>
        <v>0.51920608634095122</v>
      </c>
    </row>
    <row r="179" spans="2:273" x14ac:dyDescent="0.25">
      <c r="B179" s="2">
        <v>152</v>
      </c>
      <c r="C179" s="37">
        <v>73.090999999999994</v>
      </c>
      <c r="D179" s="37">
        <v>76.605000000000004</v>
      </c>
      <c r="E179" s="37">
        <v>70.75</v>
      </c>
      <c r="F179" s="37">
        <v>76.706999999999994</v>
      </c>
      <c r="G179" s="37">
        <v>78.316999999999993</v>
      </c>
      <c r="H179" s="37">
        <v>76.95</v>
      </c>
      <c r="I179" s="37">
        <v>75</v>
      </c>
      <c r="J179" s="37">
        <v>73.575000000000003</v>
      </c>
      <c r="K179" s="37">
        <v>75.537000000000006</v>
      </c>
      <c r="L179" s="37">
        <v>78.561000000000007</v>
      </c>
      <c r="M179" s="37">
        <v>77.756</v>
      </c>
      <c r="N179" s="37">
        <v>83.366</v>
      </c>
      <c r="O179" s="37">
        <v>81.625</v>
      </c>
      <c r="P179" s="37">
        <v>93.674999999999997</v>
      </c>
      <c r="Q179" s="37">
        <v>119.51300000000001</v>
      </c>
      <c r="S179" s="4">
        <f t="shared" si="221"/>
        <v>73.895974220743383</v>
      </c>
      <c r="T179" s="4">
        <f t="shared" si="221"/>
        <v>75.633920841265606</v>
      </c>
      <c r="U179" s="4">
        <f t="shared" si="221"/>
        <v>72.337558609264946</v>
      </c>
      <c r="V179" s="4">
        <f t="shared" si="221"/>
        <v>74.108900846295626</v>
      </c>
      <c r="W179" s="4">
        <f t="shared" si="221"/>
        <v>75.304488306342435</v>
      </c>
      <c r="X179" s="4">
        <f t="shared" si="221"/>
        <v>76.339231380316278</v>
      </c>
      <c r="Y179" s="4">
        <f t="shared" si="221"/>
        <v>75.018194617133517</v>
      </c>
      <c r="Z179" s="4">
        <f t="shared" si="221"/>
        <v>75.361312909948055</v>
      </c>
      <c r="AA179" s="4">
        <f t="shared" si="221"/>
        <v>75.131053259256561</v>
      </c>
      <c r="AB179" s="4">
        <f t="shared" si="221"/>
        <v>79.779163506995573</v>
      </c>
      <c r="AC179" s="4">
        <f t="shared" si="221"/>
        <v>78.143220462972167</v>
      </c>
      <c r="AD179" s="4">
        <f t="shared" si="221"/>
        <v>81.492751846296102</v>
      </c>
      <c r="AE179" s="4">
        <f t="shared" si="221"/>
        <v>82.008999517783067</v>
      </c>
      <c r="AF179" s="4">
        <f t="shared" si="221"/>
        <v>90.346564208815352</v>
      </c>
      <c r="AG179" s="4">
        <f t="shared" si="221"/>
        <v>119.50484708044723</v>
      </c>
      <c r="AI179" s="4">
        <f t="shared" si="222"/>
        <v>-0.80497422074338942</v>
      </c>
      <c r="AJ179" s="4">
        <f t="shared" si="222"/>
        <v>0.97107915873439765</v>
      </c>
      <c r="AK179" s="4">
        <f t="shared" si="222"/>
        <v>-1.5875586092649456</v>
      </c>
      <c r="AL179" s="4">
        <f t="shared" si="222"/>
        <v>2.5980991537043678</v>
      </c>
      <c r="AM179" s="4">
        <f t="shared" si="222"/>
        <v>3.012511693657558</v>
      </c>
      <c r="AN179" s="4">
        <f t="shared" si="222"/>
        <v>0.61076861968372498</v>
      </c>
      <c r="AO179" s="4">
        <f t="shared" si="222"/>
        <v>-1.8194617133516999E-2</v>
      </c>
      <c r="AP179" s="4">
        <f t="shared" si="222"/>
        <v>-1.7863129099480517</v>
      </c>
      <c r="AQ179" s="4">
        <f t="shared" si="222"/>
        <v>0.40594674074344539</v>
      </c>
      <c r="AR179" s="4">
        <f t="shared" si="222"/>
        <v>-1.2181635069955661</v>
      </c>
      <c r="AS179" s="4">
        <f t="shared" si="222"/>
        <v>-0.3872204629721665</v>
      </c>
      <c r="AT179" s="4">
        <f t="shared" si="222"/>
        <v>1.8732481537038979</v>
      </c>
      <c r="AU179" s="4">
        <f t="shared" si="222"/>
        <v>-0.38399951778306729</v>
      </c>
      <c r="AV179" s="4">
        <f t="shared" si="222"/>
        <v>3.3284357911846456</v>
      </c>
      <c r="AW179" s="4">
        <f t="shared" si="222"/>
        <v>8.1529195527707543E-3</v>
      </c>
      <c r="AY179" s="2">
        <f t="shared" si="227"/>
        <v>73.333307602465069</v>
      </c>
      <c r="AZ179" s="2">
        <f t="shared" si="227"/>
        <v>75.486639423411432</v>
      </c>
      <c r="BA179" s="2">
        <f t="shared" si="227"/>
        <v>72.218938833840525</v>
      </c>
      <c r="BB179" s="2">
        <f t="shared" si="227"/>
        <v>73.929388782966129</v>
      </c>
      <c r="BC179" s="2">
        <f t="shared" si="227"/>
        <v>75.104484337060853</v>
      </c>
      <c r="BD179" s="2">
        <f t="shared" si="227"/>
        <v>76.181012125663017</v>
      </c>
      <c r="BE179" s="2">
        <f t="shared" si="227"/>
        <v>74.415616997323951</v>
      </c>
      <c r="BF179" s="2">
        <f t="shared" si="227"/>
        <v>75.15529854029397</v>
      </c>
      <c r="BG179" s="2">
        <f t="shared" si="227"/>
        <v>75.067527901877227</v>
      </c>
      <c r="BH179" s="2">
        <f t="shared" si="227"/>
        <v>78.621359693985909</v>
      </c>
      <c r="BI179" s="2">
        <f t="shared" si="227"/>
        <v>77.313796516587985</v>
      </c>
      <c r="BJ179" s="2">
        <f t="shared" si="227"/>
        <v>78.828656860311838</v>
      </c>
      <c r="BK179" s="2">
        <f t="shared" si="227"/>
        <v>79.046708508615083</v>
      </c>
      <c r="BL179" s="2">
        <f t="shared" si="227"/>
        <v>78.827303538262981</v>
      </c>
      <c r="BM179" s="2">
        <f t="shared" si="227"/>
        <v>82.87890157854477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115.8223051282051</v>
      </c>
      <c r="DL179" s="2">
        <f t="shared" si="223"/>
        <v>124.90529487179487</v>
      </c>
      <c r="DM179" s="2">
        <f t="shared" si="223"/>
        <v>126.44745309568478</v>
      </c>
      <c r="DN179" s="2">
        <f t="shared" si="223"/>
        <v>122.73017630662017</v>
      </c>
      <c r="DO179" s="2">
        <f t="shared" si="223"/>
        <v>115.51809662288929</v>
      </c>
      <c r="DP179" s="2">
        <f t="shared" si="223"/>
        <v>123.56916744840525</v>
      </c>
      <c r="DQ179" s="2">
        <f t="shared" si="223"/>
        <v>126.06902496626179</v>
      </c>
      <c r="DR179" s="2">
        <f t="shared" si="223"/>
        <v>133.78962550607287</v>
      </c>
      <c r="DS179" s="2">
        <f t="shared" si="223"/>
        <v>141.46717786774627</v>
      </c>
      <c r="DT179" s="2">
        <f t="shared" si="223"/>
        <v>142.59941749644383</v>
      </c>
      <c r="DU179" s="2">
        <f t="shared" si="223"/>
        <v>132.1096889156363</v>
      </c>
      <c r="DV179" s="2">
        <f t="shared" si="223"/>
        <v>121.35257489878543</v>
      </c>
      <c r="DW179" s="2">
        <f t="shared" si="223"/>
        <v>122.51852564102563</v>
      </c>
      <c r="DX179" s="2">
        <f t="shared" si="223"/>
        <v>105.26608636977056</v>
      </c>
      <c r="DY179" s="2">
        <f t="shared" si="223"/>
        <v>104.87323208923208</v>
      </c>
      <c r="EA179" s="2">
        <f t="shared" si="213"/>
        <v>72.43045338479223</v>
      </c>
      <c r="EB179" s="2">
        <f t="shared" si="213"/>
        <v>74.377355735812685</v>
      </c>
      <c r="EC179" s="2">
        <f t="shared" si="213"/>
        <v>71.148932196301828</v>
      </c>
      <c r="ED179" s="2">
        <f t="shared" si="213"/>
        <v>72.824167538456848</v>
      </c>
      <c r="EE179" s="2">
        <f t="shared" si="213"/>
        <v>74.304944765153493</v>
      </c>
      <c r="EF179" s="2">
        <f t="shared" si="213"/>
        <v>75.458377449967912</v>
      </c>
      <c r="EG179" s="2">
        <f t="shared" si="213"/>
        <v>73.172119878014627</v>
      </c>
      <c r="EH179" s="2">
        <f t="shared" si="213"/>
        <v>73.962658748686835</v>
      </c>
      <c r="EI179" s="2">
        <f t="shared" si="213"/>
        <v>73.854177264526157</v>
      </c>
      <c r="EJ179" s="2">
        <f t="shared" si="213"/>
        <v>78.084442394610761</v>
      </c>
      <c r="EK179" s="2">
        <f t="shared" si="212"/>
        <v>76.118782144425921</v>
      </c>
      <c r="EL179" s="2">
        <f t="shared" si="179"/>
        <v>77.609091706420827</v>
      </c>
      <c r="EM179" s="2">
        <f t="shared" si="179"/>
        <v>78.313145273111616</v>
      </c>
      <c r="EN179" s="2">
        <f t="shared" si="179"/>
        <v>78.956834400731935</v>
      </c>
      <c r="EO179" s="2">
        <f t="shared" si="179"/>
        <v>83.396371188171798</v>
      </c>
      <c r="EQ179" s="2">
        <f t="shared" si="224"/>
        <v>73.890796299012919</v>
      </c>
      <c r="ER179" s="2">
        <f t="shared" si="224"/>
        <v>76.02805074565903</v>
      </c>
      <c r="ES179" s="2">
        <f t="shared" si="224"/>
        <v>72.727710343997188</v>
      </c>
      <c r="ET179" s="2">
        <f t="shared" si="224"/>
        <v>74.479175525460576</v>
      </c>
      <c r="EU179" s="2">
        <f t="shared" si="224"/>
        <v>75.496955563219245</v>
      </c>
      <c r="EV179" s="2">
        <f t="shared" si="224"/>
        <v>76.537737559111036</v>
      </c>
      <c r="EW179" s="2">
        <f t="shared" si="224"/>
        <v>75.111648925114338</v>
      </c>
      <c r="EX179" s="2">
        <f t="shared" si="224"/>
        <v>75.72480746718557</v>
      </c>
      <c r="EY179" s="2">
        <f t="shared" si="224"/>
        <v>75.592880278607794</v>
      </c>
      <c r="EZ179" s="2">
        <f t="shared" si="224"/>
        <v>78.935148083946416</v>
      </c>
      <c r="FA179" s="2">
        <f t="shared" si="224"/>
        <v>77.985750971930969</v>
      </c>
      <c r="FB179" s="2">
        <f t="shared" si="224"/>
        <v>79.603345231641896</v>
      </c>
      <c r="FC179" s="2">
        <f t="shared" si="224"/>
        <v>79.514890088562353</v>
      </c>
      <c r="FD179" s="2">
        <f t="shared" si="224"/>
        <v>78.722423710543623</v>
      </c>
      <c r="FE179" s="2">
        <f t="shared" si="224"/>
        <v>82.424379125822824</v>
      </c>
      <c r="FG179" s="2">
        <f t="shared" si="225"/>
        <v>0.99996805291061419</v>
      </c>
      <c r="FH179" s="2">
        <f t="shared" si="225"/>
        <v>0.99996901552362205</v>
      </c>
      <c r="FI179" s="2">
        <f t="shared" si="225"/>
        <v>0.99996577688174659</v>
      </c>
      <c r="FJ179" s="2">
        <f t="shared" si="225"/>
        <v>0.99996260475460308</v>
      </c>
      <c r="FK179" s="2">
        <f t="shared" si="225"/>
        <v>0.99996331376806791</v>
      </c>
      <c r="FL179" s="2">
        <f t="shared" si="225"/>
        <v>0.99996612001135521</v>
      </c>
      <c r="FM179" s="2">
        <f t="shared" si="225"/>
        <v>0.99996243256259953</v>
      </c>
      <c r="FN179" s="2">
        <f t="shared" si="225"/>
        <v>0.99996183556412888</v>
      </c>
      <c r="FO179" s="2">
        <f t="shared" si="225"/>
        <v>0.99996556531914449</v>
      </c>
      <c r="FP179" s="2">
        <f t="shared" si="225"/>
        <v>0.99995862899319976</v>
      </c>
      <c r="FQ179" s="2">
        <f t="shared" si="225"/>
        <v>0.99996298872551637</v>
      </c>
      <c r="FR179" s="2">
        <f t="shared" si="225"/>
        <v>0.99995855502997599</v>
      </c>
      <c r="FS179" s="2">
        <f t="shared" si="225"/>
        <v>0.99996225915433212</v>
      </c>
      <c r="FT179" s="2">
        <f t="shared" si="225"/>
        <v>0.99996386034762241</v>
      </c>
      <c r="FU179" s="2">
        <f t="shared" si="225"/>
        <v>0.99995595510144208</v>
      </c>
      <c r="FW179" s="2">
        <f t="shared" si="229"/>
        <v>0.61729883134170649</v>
      </c>
      <c r="FX179" s="2">
        <f t="shared" si="229"/>
        <v>0.67106164328034812</v>
      </c>
      <c r="FY179" s="2">
        <f t="shared" si="229"/>
        <v>0.67654480224337721</v>
      </c>
      <c r="FZ179" s="2">
        <f t="shared" si="229"/>
        <v>0.66667653916411684</v>
      </c>
      <c r="GA179" s="2">
        <f t="shared" si="229"/>
        <v>0.66948019091319133</v>
      </c>
      <c r="GB179" s="2">
        <f t="shared" si="229"/>
        <v>0.66799270842856084</v>
      </c>
      <c r="GC179" s="2">
        <f t="shared" si="229"/>
        <v>0.64010895840680604</v>
      </c>
      <c r="GD179" s="2">
        <f t="shared" si="229"/>
        <v>0.6755142268497546</v>
      </c>
      <c r="GE179" s="2">
        <f t="shared" si="229"/>
        <v>0.69650906189592443</v>
      </c>
      <c r="GF179" s="2">
        <f t="shared" si="229"/>
        <v>0.62800596798489927</v>
      </c>
      <c r="GG179" s="2">
        <f t="shared" si="229"/>
        <v>0.63897268115460604</v>
      </c>
      <c r="GH179" s="2">
        <f t="shared" si="229"/>
        <v>0.61063058991277275</v>
      </c>
      <c r="GI179" s="2">
        <f t="shared" si="229"/>
        <v>0.60902687297286218</v>
      </c>
      <c r="GJ179" s="2">
        <f t="shared" si="229"/>
        <v>0.55663702702553386</v>
      </c>
      <c r="GK179" s="2">
        <f t="shared" si="229"/>
        <v>0.53335369275951505</v>
      </c>
      <c r="GM179" s="86">
        <f t="shared" si="230"/>
        <v>1.6483293441827257E-192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9.6922446295143902E-283</v>
      </c>
      <c r="HA179" s="86">
        <f t="shared" si="230"/>
        <v>4.118703248534022E-276</v>
      </c>
      <c r="HC179" s="86">
        <f t="shared" si="181"/>
        <v>3.6546826825188119E-145</v>
      </c>
      <c r="HD179" s="86">
        <f t="shared" si="181"/>
        <v>0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1.051411954204335E-183</v>
      </c>
      <c r="HQ179" s="86">
        <f t="shared" si="226"/>
        <v>3.3175093349039613E-152</v>
      </c>
      <c r="HS179" s="86">
        <f t="shared" si="231"/>
        <v>1.4395136419052707E-21</v>
      </c>
      <c r="HT179" s="86">
        <f t="shared" si="231"/>
        <v>9.016058023587107E-21</v>
      </c>
      <c r="HU179" s="86">
        <f t="shared" si="231"/>
        <v>1.5496679572478119E-26</v>
      </c>
      <c r="HV179" s="86">
        <f t="shared" si="231"/>
        <v>2.0890464513724401E-28</v>
      </c>
      <c r="HW179" s="86">
        <f t="shared" si="231"/>
        <v>2.9461045625956667E-29</v>
      </c>
      <c r="HX179" s="86">
        <f t="shared" si="231"/>
        <v>2.7880861885352176E-29</v>
      </c>
      <c r="HY179" s="86">
        <f t="shared" si="231"/>
        <v>5.9008724509491282E-29</v>
      </c>
      <c r="HZ179" s="86">
        <f t="shared" si="231"/>
        <v>1.0479952821334301E-29</v>
      </c>
      <c r="IA179" s="86">
        <f t="shared" si="231"/>
        <v>1.38433767582031E-33</v>
      </c>
      <c r="IB179" s="86">
        <f t="shared" si="231"/>
        <v>1.4586990445275701E-27</v>
      </c>
      <c r="IC179" s="86">
        <f t="shared" si="231"/>
        <v>3.0547271275388198E-30</v>
      </c>
      <c r="ID179" s="86">
        <f t="shared" si="231"/>
        <v>5.6815326638006587E-27</v>
      </c>
      <c r="IE179" s="86">
        <f t="shared" si="231"/>
        <v>2.9485156310514157E-24</v>
      </c>
      <c r="IF179" s="86">
        <f t="shared" si="231"/>
        <v>1.4679744734073973E-11</v>
      </c>
      <c r="IG179" s="86">
        <f t="shared" si="231"/>
        <v>6.144157444615474E-11</v>
      </c>
      <c r="II179" s="86">
        <f t="shared" si="232"/>
        <v>0.56494903943113728</v>
      </c>
      <c r="IJ179" s="86">
        <f t="shared" si="232"/>
        <v>0.46832628926757314</v>
      </c>
      <c r="IK179" s="86">
        <f t="shared" si="232"/>
        <v>0.4044541967232908</v>
      </c>
      <c r="IL179" s="86">
        <f t="shared" si="232"/>
        <v>0.41310786140651501</v>
      </c>
      <c r="IM179" s="86">
        <f t="shared" si="232"/>
        <v>0.41487367689718968</v>
      </c>
      <c r="IN179" s="86">
        <f t="shared" si="232"/>
        <v>0.40261029337680276</v>
      </c>
      <c r="IO179" s="86">
        <f t="shared" si="232"/>
        <v>0.48214404838217695</v>
      </c>
      <c r="IP179" s="86">
        <f t="shared" si="232"/>
        <v>0.38846213635872745</v>
      </c>
      <c r="IQ179" s="86">
        <f t="shared" si="232"/>
        <v>0.31256988839338307</v>
      </c>
      <c r="IR179" s="86">
        <f t="shared" si="232"/>
        <v>0.51026365545635266</v>
      </c>
      <c r="IS179" s="86">
        <f t="shared" si="232"/>
        <v>0.47697215887152339</v>
      </c>
      <c r="IT179" s="86">
        <f t="shared" si="232"/>
        <v>0.55360687212085546</v>
      </c>
      <c r="IU179" s="86">
        <f t="shared" si="232"/>
        <v>0.56510332212590431</v>
      </c>
      <c r="IV179" s="86">
        <f t="shared" si="232"/>
        <v>0.5611336193559765</v>
      </c>
      <c r="IW179" s="86">
        <f t="shared" si="232"/>
        <v>0.55338367473681638</v>
      </c>
      <c r="IY179" s="86">
        <f t="shared" si="233"/>
        <v>0.56494903943113728</v>
      </c>
      <c r="IZ179" s="86">
        <f t="shared" si="233"/>
        <v>0.46832628926757314</v>
      </c>
      <c r="JA179" s="86">
        <f t="shared" si="233"/>
        <v>0.4044541967232908</v>
      </c>
      <c r="JB179" s="86">
        <f t="shared" si="233"/>
        <v>0.41310786140651501</v>
      </c>
      <c r="JC179" s="86">
        <f t="shared" si="233"/>
        <v>0.41487367689718968</v>
      </c>
      <c r="JD179" s="86">
        <f t="shared" si="233"/>
        <v>0.40261029337680276</v>
      </c>
      <c r="JE179" s="86">
        <f t="shared" si="233"/>
        <v>0.48214404838217695</v>
      </c>
      <c r="JF179" s="86">
        <f t="shared" si="233"/>
        <v>0.38846213635872745</v>
      </c>
      <c r="JG179" s="86">
        <f t="shared" si="233"/>
        <v>0.31256988839338307</v>
      </c>
      <c r="JH179" s="86">
        <f t="shared" si="233"/>
        <v>0.51026365545635266</v>
      </c>
      <c r="JI179" s="86">
        <f t="shared" si="233"/>
        <v>0.47697215887152339</v>
      </c>
      <c r="JJ179" s="86">
        <f t="shared" si="233"/>
        <v>0.55360687212085546</v>
      </c>
      <c r="JK179" s="86">
        <f t="shared" si="233"/>
        <v>0.56510332212590431</v>
      </c>
      <c r="JL179" s="86">
        <f t="shared" si="233"/>
        <v>0.5611336193706562</v>
      </c>
      <c r="JM179" s="86">
        <f t="shared" si="233"/>
        <v>0.55338367479825801</v>
      </c>
    </row>
    <row r="180" spans="2:273" x14ac:dyDescent="0.25">
      <c r="B180" s="2">
        <v>153</v>
      </c>
      <c r="C180" s="37">
        <v>73.932000000000002</v>
      </c>
      <c r="D180" s="37">
        <v>77.316000000000003</v>
      </c>
      <c r="E180" s="37">
        <v>71.775000000000006</v>
      </c>
      <c r="F180" s="37">
        <v>75.902000000000001</v>
      </c>
      <c r="G180" s="37">
        <v>73.706999999999994</v>
      </c>
      <c r="H180" s="37">
        <v>76.174999999999997</v>
      </c>
      <c r="I180" s="37">
        <v>73.25</v>
      </c>
      <c r="J180" s="37">
        <v>74.674999999999997</v>
      </c>
      <c r="K180" s="37">
        <v>79.268000000000001</v>
      </c>
      <c r="L180" s="37">
        <v>78</v>
      </c>
      <c r="M180" s="37">
        <v>79.024000000000001</v>
      </c>
      <c r="N180" s="37">
        <v>79.438999999999993</v>
      </c>
      <c r="O180" s="37">
        <v>78.25</v>
      </c>
      <c r="P180" s="37">
        <v>88.575000000000003</v>
      </c>
      <c r="Q180" s="37">
        <v>115.821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73.491517091765303</v>
      </c>
      <c r="T180" s="4">
        <f t="shared" si="234"/>
        <v>75.435665239513838</v>
      </c>
      <c r="U180" s="4">
        <f t="shared" si="234"/>
        <v>72.126040693326615</v>
      </c>
      <c r="V180" s="4">
        <f t="shared" si="234"/>
        <v>73.88262890004026</v>
      </c>
      <c r="W180" s="4">
        <f t="shared" si="234"/>
        <v>75.069790102388623</v>
      </c>
      <c r="X180" s="4">
        <f t="shared" si="234"/>
        <v>76.150784949787337</v>
      </c>
      <c r="Y180" s="4">
        <f t="shared" si="234"/>
        <v>74.585965470138859</v>
      </c>
      <c r="Z180" s="4">
        <f t="shared" si="234"/>
        <v>75.149252282531066</v>
      </c>
      <c r="AA180" s="4">
        <f t="shared" si="234"/>
        <v>74.944055795458695</v>
      </c>
      <c r="AB180" s="4">
        <f t="shared" si="234"/>
        <v>79.074178393073538</v>
      </c>
      <c r="AC180" s="4">
        <f t="shared" si="234"/>
        <v>77.586229352601237</v>
      </c>
      <c r="AD180" s="4">
        <f t="shared" si="234"/>
        <v>80.218133733633337</v>
      </c>
      <c r="AE180" s="4">
        <f t="shared" si="234"/>
        <v>80.624666030570509</v>
      </c>
      <c r="AF180" s="4">
        <f t="shared" si="234"/>
        <v>87.972720499909443</v>
      </c>
      <c r="AG180" s="4">
        <f t="shared" si="234"/>
        <v>114.3681756197997</v>
      </c>
      <c r="AI180" s="4">
        <f t="shared" ref="AI180:AW196" si="235">IF(OR($B180 &lt; C$230, $B180 &gt; C$233), 0, C180-S180)</f>
        <v>0.44048290823469927</v>
      </c>
      <c r="AJ180" s="4">
        <f t="shared" si="235"/>
        <v>1.8803347604861642</v>
      </c>
      <c r="AK180" s="4">
        <f t="shared" si="235"/>
        <v>-0.3510406933266097</v>
      </c>
      <c r="AL180" s="4">
        <f t="shared" si="235"/>
        <v>2.0193710999597414</v>
      </c>
      <c r="AM180" s="4">
        <f t="shared" si="235"/>
        <v>-1.3627901023886295</v>
      </c>
      <c r="AN180" s="4">
        <f t="shared" si="235"/>
        <v>2.4215050212660572E-2</v>
      </c>
      <c r="AO180" s="4">
        <f t="shared" si="235"/>
        <v>-1.3359654701388592</v>
      </c>
      <c r="AP180" s="4">
        <f t="shared" si="235"/>
        <v>-0.47425228253106866</v>
      </c>
      <c r="AQ180" s="4">
        <f t="shared" si="235"/>
        <v>4.3239442045413057</v>
      </c>
      <c r="AR180" s="4">
        <f t="shared" si="235"/>
        <v>-1.074178393073538</v>
      </c>
      <c r="AS180" s="4">
        <f t="shared" si="235"/>
        <v>1.4377706473987644</v>
      </c>
      <c r="AT180" s="4">
        <f t="shared" si="235"/>
        <v>-0.77913373363334415</v>
      </c>
      <c r="AU180" s="4">
        <f t="shared" si="235"/>
        <v>-2.3746660305705092</v>
      </c>
      <c r="AV180" s="4">
        <f t="shared" si="235"/>
        <v>0.6022795000905603</v>
      </c>
      <c r="AW180" s="4">
        <f t="shared" si="235"/>
        <v>1.4528243802002976</v>
      </c>
      <c r="AY180" s="2">
        <f t="shared" si="227"/>
        <v>73.1546194160737</v>
      </c>
      <c r="AZ180" s="2">
        <f t="shared" si="227"/>
        <v>75.357846866158951</v>
      </c>
      <c r="BA180" s="2">
        <f t="shared" si="227"/>
        <v>72.074347863528459</v>
      </c>
      <c r="BB180" s="2">
        <f t="shared" si="227"/>
        <v>73.806205892411498</v>
      </c>
      <c r="BC180" s="2">
        <f t="shared" si="227"/>
        <v>74.982686401270172</v>
      </c>
      <c r="BD180" s="2">
        <f t="shared" si="227"/>
        <v>76.085580613594402</v>
      </c>
      <c r="BE180" s="2">
        <f t="shared" si="227"/>
        <v>74.299680399805368</v>
      </c>
      <c r="BF180" s="2">
        <f t="shared" si="227"/>
        <v>75.065179227039494</v>
      </c>
      <c r="BG180" s="2">
        <f t="shared" si="227"/>
        <v>74.922398757133521</v>
      </c>
      <c r="BH180" s="2">
        <f t="shared" si="227"/>
        <v>78.500036574126398</v>
      </c>
      <c r="BI180" s="2">
        <f t="shared" si="227"/>
        <v>77.202978448062353</v>
      </c>
      <c r="BJ180" s="2">
        <f t="shared" si="227"/>
        <v>78.766024387333999</v>
      </c>
      <c r="BK180" s="2">
        <f t="shared" si="227"/>
        <v>78.925291998692302</v>
      </c>
      <c r="BL180" s="2">
        <f t="shared" si="227"/>
        <v>78.726798576038149</v>
      </c>
      <c r="BM180" s="2">
        <f t="shared" si="227"/>
        <v>82.775552196226215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115.96879055330632</v>
      </c>
      <c r="DL180" s="2">
        <f t="shared" si="236"/>
        <v>125.10972604588393</v>
      </c>
      <c r="DM180" s="2">
        <f t="shared" si="236"/>
        <v>126.69084896810506</v>
      </c>
      <c r="DN180" s="2">
        <f t="shared" si="236"/>
        <v>122.94693170731703</v>
      </c>
      <c r="DO180" s="2">
        <f t="shared" si="236"/>
        <v>115.66061998123826</v>
      </c>
      <c r="DP180" s="2">
        <f t="shared" si="236"/>
        <v>123.79444418386491</v>
      </c>
      <c r="DQ180" s="2">
        <f t="shared" si="236"/>
        <v>126.29678812415654</v>
      </c>
      <c r="DR180" s="2">
        <f t="shared" si="236"/>
        <v>134.08612854251012</v>
      </c>
      <c r="DS180" s="2">
        <f t="shared" si="236"/>
        <v>141.82572564102563</v>
      </c>
      <c r="DT180" s="2">
        <f t="shared" si="236"/>
        <v>142.94732100521577</v>
      </c>
      <c r="DU180" s="2">
        <f t="shared" si="236"/>
        <v>132.38910657621187</v>
      </c>
      <c r="DV180" s="2">
        <f t="shared" si="236"/>
        <v>121.52277787504104</v>
      </c>
      <c r="DW180" s="2">
        <f t="shared" si="236"/>
        <v>122.6825641025641</v>
      </c>
      <c r="DX180" s="2">
        <f t="shared" si="236"/>
        <v>105.37201754385963</v>
      </c>
      <c r="DY180" s="2">
        <f t="shared" si="236"/>
        <v>104.94713826683827</v>
      </c>
      <c r="EA180" s="2">
        <f t="shared" si="213"/>
        <v>72.200723766869473</v>
      </c>
      <c r="EB180" s="2">
        <f t="shared" si="213"/>
        <v>74.193238755422513</v>
      </c>
      <c r="EC180" s="2">
        <f t="shared" si="213"/>
        <v>70.951981328269824</v>
      </c>
      <c r="ED180" s="2">
        <f t="shared" si="213"/>
        <v>72.646588755726796</v>
      </c>
      <c r="EE180" s="2">
        <f t="shared" si="213"/>
        <v>74.142629493571235</v>
      </c>
      <c r="EF180" s="2">
        <f t="shared" si="213"/>
        <v>75.328061169027393</v>
      </c>
      <c r="EG180" s="2">
        <f t="shared" si="213"/>
        <v>72.991718555020753</v>
      </c>
      <c r="EH180" s="2">
        <f t="shared" si="213"/>
        <v>73.814358074588554</v>
      </c>
      <c r="EI180" s="2">
        <f t="shared" si="213"/>
        <v>73.653394890299936</v>
      </c>
      <c r="EJ180" s="2">
        <f t="shared" si="213"/>
        <v>77.935188412157189</v>
      </c>
      <c r="EK180" s="2">
        <f t="shared" si="212"/>
        <v>75.945630336672465</v>
      </c>
      <c r="EL180" s="2">
        <f t="shared" si="179"/>
        <v>77.479236839937059</v>
      </c>
      <c r="EM180" s="2">
        <f t="shared" si="179"/>
        <v>78.150790750801249</v>
      </c>
      <c r="EN180" s="2">
        <f t="shared" si="179"/>
        <v>78.864320677035693</v>
      </c>
      <c r="EO180" s="2">
        <f t="shared" si="179"/>
        <v>83.324782946678994</v>
      </c>
      <c r="EQ180" s="2">
        <f t="shared" ref="EQ180:FE196" si="237">CU$228*$B180+CU$229</f>
        <v>73.691966343231954</v>
      </c>
      <c r="ER180" s="2">
        <f t="shared" si="237"/>
        <v>75.876398105058001</v>
      </c>
      <c r="ES180" s="2">
        <f t="shared" si="237"/>
        <v>72.561236407758003</v>
      </c>
      <c r="ET180" s="2">
        <f t="shared" si="237"/>
        <v>74.332476368339627</v>
      </c>
      <c r="EU180" s="2">
        <f t="shared" si="237"/>
        <v>75.358912699787538</v>
      </c>
      <c r="EV180" s="2">
        <f t="shared" si="237"/>
        <v>76.426780020952378</v>
      </c>
      <c r="EW180" s="2">
        <f t="shared" si="237"/>
        <v>74.967592716313334</v>
      </c>
      <c r="EX180" s="2">
        <f t="shared" si="237"/>
        <v>75.610131824169287</v>
      </c>
      <c r="EY180" s="2">
        <f t="shared" si="237"/>
        <v>75.423698813266981</v>
      </c>
      <c r="EZ180" s="2">
        <f t="shared" si="237"/>
        <v>78.801401815487196</v>
      </c>
      <c r="FA180" s="2">
        <f t="shared" si="237"/>
        <v>77.847999397080187</v>
      </c>
      <c r="FB180" s="2">
        <f t="shared" si="237"/>
        <v>79.511716242036258</v>
      </c>
      <c r="FC180" s="2">
        <f t="shared" si="237"/>
        <v>79.376315098971247</v>
      </c>
      <c r="FD180" s="2">
        <f t="shared" si="237"/>
        <v>78.625391523022756</v>
      </c>
      <c r="FE180" s="2">
        <f t="shared" si="237"/>
        <v>82.335735075519452</v>
      </c>
      <c r="FG180" s="2">
        <f t="shared" ref="FG180:FU196" si="238">POWER(10,($B180-C$231)/C$229)/(1+POWER(10,($B180-C$231)/C$229))</f>
        <v>0.99997086382629263</v>
      </c>
      <c r="FH180" s="2">
        <f t="shared" si="238"/>
        <v>0.9999717417446512</v>
      </c>
      <c r="FI180" s="2">
        <f t="shared" si="238"/>
        <v>0.99996878805120903</v>
      </c>
      <c r="FJ180" s="2">
        <f t="shared" si="238"/>
        <v>0.99996589501863942</v>
      </c>
      <c r="FK180" s="2">
        <f t="shared" si="238"/>
        <v>0.99996654165081955</v>
      </c>
      <c r="FL180" s="2">
        <f t="shared" si="238"/>
        <v>0.99996910099100655</v>
      </c>
      <c r="FM180" s="2">
        <f t="shared" si="238"/>
        <v>0.99996573797662991</v>
      </c>
      <c r="FN180" s="2">
        <f t="shared" si="238"/>
        <v>0.99996519350392543</v>
      </c>
      <c r="FO180" s="2">
        <f t="shared" si="238"/>
        <v>0.99996859510265701</v>
      </c>
      <c r="FP180" s="2">
        <f t="shared" si="238"/>
        <v>0.99996226905601493</v>
      </c>
      <c r="FQ180" s="2">
        <f t="shared" si="238"/>
        <v>0.99996624520656696</v>
      </c>
      <c r="FR180" s="2">
        <f t="shared" si="238"/>
        <v>0.99996220160026161</v>
      </c>
      <c r="FS180" s="2">
        <f t="shared" si="238"/>
        <v>0.99996557982536238</v>
      </c>
      <c r="FT180" s="2">
        <f t="shared" si="238"/>
        <v>0.99996704014049209</v>
      </c>
      <c r="FU180" s="2">
        <f t="shared" si="238"/>
        <v>0.99995983041942071</v>
      </c>
      <c r="FW180" s="2">
        <f t="shared" si="229"/>
        <v>0.63880982900259653</v>
      </c>
      <c r="FX180" s="2">
        <f t="shared" si="229"/>
        <v>0.69106308911810188</v>
      </c>
      <c r="FY180" s="2">
        <f t="shared" si="229"/>
        <v>0.6963636970048368</v>
      </c>
      <c r="FZ180" s="2">
        <f t="shared" si="229"/>
        <v>0.68682018644846643</v>
      </c>
      <c r="GA180" s="2">
        <f t="shared" si="229"/>
        <v>0.68953330933912904</v>
      </c>
      <c r="GB180" s="2">
        <f t="shared" si="229"/>
        <v>0.68809402882074122</v>
      </c>
      <c r="GC180" s="2">
        <f t="shared" si="229"/>
        <v>0.66104184711380953</v>
      </c>
      <c r="GD180" s="2">
        <f t="shared" si="229"/>
        <v>0.69536783439466532</v>
      </c>
      <c r="GE180" s="2">
        <f t="shared" si="229"/>
        <v>0.715618886310467</v>
      </c>
      <c r="GF180" s="2">
        <f t="shared" si="229"/>
        <v>0.64925708915835068</v>
      </c>
      <c r="GG180" s="2">
        <f t="shared" si="229"/>
        <v>0.65993654945150704</v>
      </c>
      <c r="GH180" s="2">
        <f t="shared" si="229"/>
        <v>0.63229313453297609</v>
      </c>
      <c r="GI180" s="2">
        <f t="shared" si="229"/>
        <v>0.63072468338111243</v>
      </c>
      <c r="GJ180" s="2">
        <f t="shared" si="229"/>
        <v>0.5792335871856763</v>
      </c>
      <c r="GK180" s="2">
        <f t="shared" si="229"/>
        <v>0.55619078452916393</v>
      </c>
      <c r="GM180" s="86">
        <f t="shared" si="230"/>
        <v>1.1615981899735779E-196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8.1840618681735704E-289</v>
      </c>
      <c r="HA180" s="86">
        <f t="shared" si="230"/>
        <v>4.4570938648377815E-282</v>
      </c>
      <c r="HC180" s="86">
        <f t="shared" si="181"/>
        <v>2.9803077364044115E-149</v>
      </c>
      <c r="HD180" s="86">
        <f t="shared" si="181"/>
        <v>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6.8723215587974198E-189</v>
      </c>
      <c r="HQ180" s="86">
        <f t="shared" si="226"/>
        <v>1.5632264071843658E-156</v>
      </c>
      <c r="HS180" s="86">
        <f t="shared" si="231"/>
        <v>8.0838636464358821E-23</v>
      </c>
      <c r="HT180" s="86">
        <f t="shared" si="231"/>
        <v>6.2645496891421319E-22</v>
      </c>
      <c r="HU180" s="86">
        <f t="shared" si="231"/>
        <v>5.0061563898403229E-28</v>
      </c>
      <c r="HV180" s="86">
        <f t="shared" si="231"/>
        <v>5.1037110388629795E-30</v>
      </c>
      <c r="HW180" s="86">
        <f t="shared" si="231"/>
        <v>7.3951775822551269E-31</v>
      </c>
      <c r="HX180" s="86">
        <f t="shared" si="231"/>
        <v>6.0459318489712145E-31</v>
      </c>
      <c r="HY180" s="86">
        <f t="shared" si="231"/>
        <v>1.3406495717313148E-30</v>
      </c>
      <c r="HZ180" s="86">
        <f t="shared" si="231"/>
        <v>2.3464165684656689E-31</v>
      </c>
      <c r="IA180" s="86">
        <f t="shared" si="231"/>
        <v>2.0574829430614128E-35</v>
      </c>
      <c r="IB180" s="86">
        <f t="shared" si="231"/>
        <v>3.5131794604490693E-29</v>
      </c>
      <c r="IC180" s="86">
        <f t="shared" si="231"/>
        <v>5.8113258517970638E-32</v>
      </c>
      <c r="ID180" s="86">
        <f t="shared" si="231"/>
        <v>1.4955811252090285E-28</v>
      </c>
      <c r="IE180" s="86">
        <f t="shared" si="231"/>
        <v>1.0845627735220763E-25</v>
      </c>
      <c r="IF180" s="86">
        <f t="shared" si="231"/>
        <v>3.151380104679546E-12</v>
      </c>
      <c r="IG180" s="86">
        <f t="shared" si="231"/>
        <v>1.3311986733615245E-11</v>
      </c>
      <c r="II180" s="86">
        <f t="shared" si="232"/>
        <v>0.5231743881805081</v>
      </c>
      <c r="IJ180" s="86">
        <f t="shared" si="232"/>
        <v>0.42005598973261549</v>
      </c>
      <c r="IK180" s="86">
        <f t="shared" si="232"/>
        <v>0.35136166347251796</v>
      </c>
      <c r="IL180" s="86">
        <f t="shared" si="232"/>
        <v>0.35735379496036906</v>
      </c>
      <c r="IM180" s="86">
        <f t="shared" si="232"/>
        <v>0.36023448014987419</v>
      </c>
      <c r="IN180" s="86">
        <f t="shared" si="232"/>
        <v>0.34652718361380591</v>
      </c>
      <c r="IO180" s="86">
        <f t="shared" si="232"/>
        <v>0.42483645487020438</v>
      </c>
      <c r="IP180" s="86">
        <f t="shared" si="232"/>
        <v>0.33403877884200722</v>
      </c>
      <c r="IQ180" s="86">
        <f t="shared" si="232"/>
        <v>0.2625313246799677</v>
      </c>
      <c r="IR180" s="86">
        <f t="shared" si="232"/>
        <v>0.45371565831603489</v>
      </c>
      <c r="IS180" s="86">
        <f t="shared" si="232"/>
        <v>0.4182104293940076</v>
      </c>
      <c r="IT180" s="86">
        <f t="shared" si="232"/>
        <v>0.50345136596773898</v>
      </c>
      <c r="IU180" s="86">
        <f t="shared" si="232"/>
        <v>0.51977631757373399</v>
      </c>
      <c r="IV180" s="86">
        <f t="shared" si="232"/>
        <v>0.55931776132554156</v>
      </c>
      <c r="IW180" s="86">
        <f t="shared" si="232"/>
        <v>0.57464587791208532</v>
      </c>
      <c r="IY180" s="86">
        <f t="shared" si="233"/>
        <v>0.5231743881805081</v>
      </c>
      <c r="IZ180" s="86">
        <f t="shared" si="233"/>
        <v>0.42005598973261549</v>
      </c>
      <c r="JA180" s="86">
        <f t="shared" si="233"/>
        <v>0.35136166347251796</v>
      </c>
      <c r="JB180" s="86">
        <f t="shared" si="233"/>
        <v>0.35735379496036906</v>
      </c>
      <c r="JC180" s="86">
        <f t="shared" si="233"/>
        <v>0.36023448014987419</v>
      </c>
      <c r="JD180" s="86">
        <f t="shared" si="233"/>
        <v>0.34652718361380591</v>
      </c>
      <c r="JE180" s="86">
        <f t="shared" si="233"/>
        <v>0.42483645487020438</v>
      </c>
      <c r="JF180" s="86">
        <f t="shared" si="233"/>
        <v>0.33403877884200722</v>
      </c>
      <c r="JG180" s="86">
        <f t="shared" si="233"/>
        <v>0.2625313246799677</v>
      </c>
      <c r="JH180" s="86">
        <f t="shared" si="233"/>
        <v>0.45371565831603489</v>
      </c>
      <c r="JI180" s="86">
        <f t="shared" si="233"/>
        <v>0.4182104293940076</v>
      </c>
      <c r="JJ180" s="86">
        <f t="shared" si="233"/>
        <v>0.50345136596773898</v>
      </c>
      <c r="JK180" s="86">
        <f t="shared" si="233"/>
        <v>0.51977631757373399</v>
      </c>
      <c r="JL180" s="86">
        <f t="shared" si="233"/>
        <v>0.55931776132869293</v>
      </c>
      <c r="JM180" s="86">
        <f t="shared" si="233"/>
        <v>0.57464587792539734</v>
      </c>
    </row>
    <row r="181" spans="2:273" x14ac:dyDescent="0.25">
      <c r="B181" s="2">
        <v>154</v>
      </c>
      <c r="C181" s="37">
        <v>69.522999999999996</v>
      </c>
      <c r="D181" s="37">
        <v>75.894999999999996</v>
      </c>
      <c r="E181" s="37">
        <v>71.55</v>
      </c>
      <c r="F181" s="37">
        <v>76.756</v>
      </c>
      <c r="G181" s="37">
        <v>73.683000000000007</v>
      </c>
      <c r="H181" s="37">
        <v>77.025000000000006</v>
      </c>
      <c r="I181" s="37">
        <v>75.125</v>
      </c>
      <c r="J181" s="37">
        <v>77.424999999999997</v>
      </c>
      <c r="K181" s="37">
        <v>74.39</v>
      </c>
      <c r="L181" s="37">
        <v>77.072999999999993</v>
      </c>
      <c r="M181" s="37">
        <v>78.853999999999999</v>
      </c>
      <c r="N181" s="37">
        <v>80.438999999999993</v>
      </c>
      <c r="O181" s="37">
        <v>80.599999999999994</v>
      </c>
      <c r="P181" s="37">
        <v>85.775000000000006</v>
      </c>
      <c r="Q181" s="37">
        <v>111.56399999999999</v>
      </c>
      <c r="S181" s="4">
        <f t="shared" si="234"/>
        <v>73.163185637500277</v>
      </c>
      <c r="T181" s="4">
        <f t="shared" si="234"/>
        <v>75.267546330377684</v>
      </c>
      <c r="U181" s="4">
        <f t="shared" si="234"/>
        <v>71.950438030043799</v>
      </c>
      <c r="V181" s="4">
        <f t="shared" si="234"/>
        <v>73.712650449929995</v>
      </c>
      <c r="W181" s="4">
        <f t="shared" si="234"/>
        <v>74.895606565933292</v>
      </c>
      <c r="X181" s="4">
        <f t="shared" si="234"/>
        <v>76.014495089610463</v>
      </c>
      <c r="Y181" s="4">
        <f t="shared" si="234"/>
        <v>74.307340919558769</v>
      </c>
      <c r="Z181" s="4">
        <f t="shared" si="234"/>
        <v>75.006275154467872</v>
      </c>
      <c r="AA181" s="4">
        <f t="shared" si="234"/>
        <v>74.783801558832991</v>
      </c>
      <c r="AB181" s="4">
        <f t="shared" si="234"/>
        <v>78.636489744622196</v>
      </c>
      <c r="AC181" s="4">
        <f t="shared" si="234"/>
        <v>77.252256156873997</v>
      </c>
      <c r="AD181" s="4">
        <f t="shared" si="234"/>
        <v>79.422058923487526</v>
      </c>
      <c r="AE181" s="4">
        <f t="shared" si="234"/>
        <v>79.695579071697836</v>
      </c>
      <c r="AF181" s="4">
        <f t="shared" si="234"/>
        <v>85.698030461005715</v>
      </c>
      <c r="AG181" s="4">
        <f t="shared" si="234"/>
        <v>108.79015133170405</v>
      </c>
      <c r="AI181" s="4">
        <f t="shared" si="235"/>
        <v>-3.6401856375002808</v>
      </c>
      <c r="AJ181" s="4">
        <f t="shared" si="235"/>
        <v>0.6274536696223123</v>
      </c>
      <c r="AK181" s="4">
        <f t="shared" si="235"/>
        <v>-0.40043803004380152</v>
      </c>
      <c r="AL181" s="4">
        <f t="shared" si="235"/>
        <v>3.0433495500700047</v>
      </c>
      <c r="AM181" s="4">
        <f t="shared" si="235"/>
        <v>-1.2126065659332852</v>
      </c>
      <c r="AN181" s="4">
        <f t="shared" si="235"/>
        <v>1.0105049103895425</v>
      </c>
      <c r="AO181" s="4">
        <f t="shared" si="235"/>
        <v>0.81765908044123137</v>
      </c>
      <c r="AP181" s="4">
        <f t="shared" si="235"/>
        <v>2.4187248455321253</v>
      </c>
      <c r="AQ181" s="4">
        <f t="shared" si="235"/>
        <v>-0.39380155883299039</v>
      </c>
      <c r="AR181" s="4">
        <f t="shared" si="235"/>
        <v>-1.5634897446222027</v>
      </c>
      <c r="AS181" s="4">
        <f t="shared" si="235"/>
        <v>1.6017438431260018</v>
      </c>
      <c r="AT181" s="4">
        <f t="shared" si="235"/>
        <v>1.0169410765124667</v>
      </c>
      <c r="AU181" s="4">
        <f t="shared" si="235"/>
        <v>0.9044209283021587</v>
      </c>
      <c r="AV181" s="4">
        <f t="shared" si="235"/>
        <v>7.6969538994291042E-2</v>
      </c>
      <c r="AW181" s="4">
        <f t="shared" si="235"/>
        <v>2.7738486682959405</v>
      </c>
      <c r="AY181" s="2">
        <f t="shared" si="227"/>
        <v>72.976443318545179</v>
      </c>
      <c r="AZ181" s="2">
        <f t="shared" si="227"/>
        <v>75.2291771543008</v>
      </c>
      <c r="BA181" s="2">
        <f t="shared" si="227"/>
        <v>71.929823355684917</v>
      </c>
      <c r="BB181" s="2">
        <f t="shared" si="227"/>
        <v>73.683109994817357</v>
      </c>
      <c r="BC181" s="2">
        <f t="shared" si="227"/>
        <v>74.861018805325415</v>
      </c>
      <c r="BD181" s="2">
        <f t="shared" si="227"/>
        <v>75.990173138621913</v>
      </c>
      <c r="BE181" s="2">
        <f t="shared" si="227"/>
        <v>74.184047924915276</v>
      </c>
      <c r="BF181" s="2">
        <f t="shared" si="227"/>
        <v>74.975126922982838</v>
      </c>
      <c r="BG181" s="2">
        <f t="shared" si="227"/>
        <v>74.777152212358288</v>
      </c>
      <c r="BH181" s="2">
        <f t="shared" si="227"/>
        <v>78.378882094135875</v>
      </c>
      <c r="BI181" s="2">
        <f t="shared" si="227"/>
        <v>77.092479365601079</v>
      </c>
      <c r="BJ181" s="2">
        <f t="shared" si="227"/>
        <v>78.703980877872567</v>
      </c>
      <c r="BK181" s="2">
        <f t="shared" si="227"/>
        <v>78.804273819899109</v>
      </c>
      <c r="BL181" s="2">
        <f t="shared" si="227"/>
        <v>78.626175272553539</v>
      </c>
      <c r="BM181" s="2">
        <f t="shared" si="227"/>
        <v>82.671666530561595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116.11527597840754</v>
      </c>
      <c r="DL181" s="2">
        <f t="shared" si="236"/>
        <v>125.314157219973</v>
      </c>
      <c r="DM181" s="2">
        <f t="shared" si="236"/>
        <v>126.93424484052531</v>
      </c>
      <c r="DN181" s="2">
        <f t="shared" si="236"/>
        <v>123.1636871080139</v>
      </c>
      <c r="DO181" s="2">
        <f t="shared" si="236"/>
        <v>115.80314333958722</v>
      </c>
      <c r="DP181" s="2">
        <f t="shared" si="236"/>
        <v>124.01972091932458</v>
      </c>
      <c r="DQ181" s="2">
        <f t="shared" si="236"/>
        <v>126.52455128205126</v>
      </c>
      <c r="DR181" s="2">
        <f t="shared" si="236"/>
        <v>134.38263157894738</v>
      </c>
      <c r="DS181" s="2">
        <f t="shared" si="236"/>
        <v>142.18427341430498</v>
      </c>
      <c r="DT181" s="2">
        <f t="shared" si="236"/>
        <v>143.2952245139877</v>
      </c>
      <c r="DU181" s="2">
        <f t="shared" si="236"/>
        <v>132.66852423678742</v>
      </c>
      <c r="DV181" s="2">
        <f t="shared" si="236"/>
        <v>121.69298085129665</v>
      </c>
      <c r="DW181" s="2">
        <f t="shared" si="236"/>
        <v>122.84660256410257</v>
      </c>
      <c r="DX181" s="2">
        <f t="shared" si="236"/>
        <v>105.47794871794869</v>
      </c>
      <c r="DY181" s="2">
        <f t="shared" si="236"/>
        <v>105.02104444444444</v>
      </c>
      <c r="EA181" s="2">
        <f t="shared" si="213"/>
        <v>71.970994148946716</v>
      </c>
      <c r="EB181" s="2">
        <f t="shared" si="213"/>
        <v>74.009121775032355</v>
      </c>
      <c r="EC181" s="2">
        <f t="shared" si="213"/>
        <v>70.755030460237805</v>
      </c>
      <c r="ED181" s="2">
        <f t="shared" si="213"/>
        <v>72.46900997299673</v>
      </c>
      <c r="EE181" s="2">
        <f t="shared" si="213"/>
        <v>73.980314221988976</v>
      </c>
      <c r="EF181" s="2">
        <f t="shared" si="213"/>
        <v>75.197744888086874</v>
      </c>
      <c r="EG181" s="2">
        <f t="shared" si="213"/>
        <v>72.811317232026894</v>
      </c>
      <c r="EH181" s="2">
        <f t="shared" si="213"/>
        <v>73.666057400490274</v>
      </c>
      <c r="EI181" s="2">
        <f t="shared" si="213"/>
        <v>73.452612516073714</v>
      </c>
      <c r="EJ181" s="2">
        <f t="shared" si="213"/>
        <v>77.785934429703616</v>
      </c>
      <c r="EK181" s="2">
        <f t="shared" si="212"/>
        <v>75.772478528919009</v>
      </c>
      <c r="EL181" s="2">
        <f t="shared" si="179"/>
        <v>77.349381973453305</v>
      </c>
      <c r="EM181" s="2">
        <f t="shared" si="179"/>
        <v>77.988436228490883</v>
      </c>
      <c r="EN181" s="2">
        <f t="shared" si="179"/>
        <v>78.771806953339436</v>
      </c>
      <c r="EO181" s="2">
        <f t="shared" si="179"/>
        <v>83.253194705186203</v>
      </c>
      <c r="EQ181" s="2">
        <f t="shared" si="237"/>
        <v>73.493136387450988</v>
      </c>
      <c r="ER181" s="2">
        <f t="shared" si="237"/>
        <v>75.724745464456959</v>
      </c>
      <c r="ES181" s="2">
        <f t="shared" si="237"/>
        <v>72.394762471518817</v>
      </c>
      <c r="ET181" s="2">
        <f t="shared" si="237"/>
        <v>74.185777211218664</v>
      </c>
      <c r="EU181" s="2">
        <f t="shared" si="237"/>
        <v>75.220869836355817</v>
      </c>
      <c r="EV181" s="2">
        <f t="shared" si="237"/>
        <v>76.315822482793735</v>
      </c>
      <c r="EW181" s="2">
        <f t="shared" si="237"/>
        <v>74.82353650751233</v>
      </c>
      <c r="EX181" s="2">
        <f t="shared" si="237"/>
        <v>75.495456181153003</v>
      </c>
      <c r="EY181" s="2">
        <f t="shared" si="237"/>
        <v>75.254517347926154</v>
      </c>
      <c r="EZ181" s="2">
        <f t="shared" si="237"/>
        <v>78.667655547027977</v>
      </c>
      <c r="FA181" s="2">
        <f t="shared" si="237"/>
        <v>77.710247822229405</v>
      </c>
      <c r="FB181" s="2">
        <f t="shared" si="237"/>
        <v>79.420087252430619</v>
      </c>
      <c r="FC181" s="2">
        <f t="shared" si="237"/>
        <v>79.237740109380141</v>
      </c>
      <c r="FD181" s="2">
        <f t="shared" si="237"/>
        <v>78.528359335501889</v>
      </c>
      <c r="FE181" s="2">
        <f t="shared" si="237"/>
        <v>82.247091025216065</v>
      </c>
      <c r="FG181" s="2">
        <f t="shared" si="238"/>
        <v>0.99997342742563822</v>
      </c>
      <c r="FH181" s="2">
        <f t="shared" si="238"/>
        <v>0.99997422810074077</v>
      </c>
      <c r="FI181" s="2">
        <f t="shared" si="238"/>
        <v>0.99997153428620944</v>
      </c>
      <c r="FJ181" s="2">
        <f t="shared" si="238"/>
        <v>0.9999688957939834</v>
      </c>
      <c r="FK181" s="2">
        <f t="shared" si="238"/>
        <v>0.99996948553304676</v>
      </c>
      <c r="FL181" s="2">
        <f t="shared" si="238"/>
        <v>0.99997181969225657</v>
      </c>
      <c r="FM181" s="2">
        <f t="shared" si="238"/>
        <v>0.999968752569107</v>
      </c>
      <c r="FN181" s="2">
        <f t="shared" si="238"/>
        <v>0.99996825600108108</v>
      </c>
      <c r="FO181" s="2">
        <f t="shared" si="238"/>
        <v>0.99997135831406903</v>
      </c>
      <c r="FP181" s="2">
        <f t="shared" si="238"/>
        <v>0.99996558885586451</v>
      </c>
      <c r="FQ181" s="2">
        <f t="shared" si="238"/>
        <v>0.99996921517107629</v>
      </c>
      <c r="FR181" s="2">
        <f t="shared" si="238"/>
        <v>0.99996552733507738</v>
      </c>
      <c r="FS181" s="2">
        <f t="shared" si="238"/>
        <v>0.99996860833256507</v>
      </c>
      <c r="FT181" s="2">
        <f t="shared" si="238"/>
        <v>0.99996994016368834</v>
      </c>
      <c r="FU181" s="2">
        <f t="shared" si="238"/>
        <v>0.9999633647776125</v>
      </c>
      <c r="FW181" s="2">
        <f t="shared" si="229"/>
        <v>0.65977811861639912</v>
      </c>
      <c r="FX181" s="2">
        <f t="shared" si="229"/>
        <v>0.71037323544548436</v>
      </c>
      <c r="FY181" s="2">
        <f t="shared" si="229"/>
        <v>0.71547893554450459</v>
      </c>
      <c r="FZ181" s="2">
        <f t="shared" si="229"/>
        <v>0.70628281874419041</v>
      </c>
      <c r="GA181" s="2">
        <f t="shared" si="229"/>
        <v>0.70889879648666843</v>
      </c>
      <c r="GB181" s="2">
        <f t="shared" si="229"/>
        <v>0.70751121028701058</v>
      </c>
      <c r="GC181" s="2">
        <f t="shared" si="229"/>
        <v>0.68136326344881459</v>
      </c>
      <c r="GD181" s="2">
        <f t="shared" si="229"/>
        <v>0.71452006497673126</v>
      </c>
      <c r="GE181" s="2">
        <f t="shared" si="229"/>
        <v>0.73398499313637477</v>
      </c>
      <c r="GF181" s="2">
        <f t="shared" si="229"/>
        <v>0.66993225318392147</v>
      </c>
      <c r="GG181" s="2">
        <f t="shared" si="229"/>
        <v>0.68029218245918188</v>
      </c>
      <c r="GH181" s="2">
        <f t="shared" si="229"/>
        <v>0.65343449699512457</v>
      </c>
      <c r="GI181" s="2">
        <f t="shared" si="229"/>
        <v>0.6519065787173951</v>
      </c>
      <c r="GJ181" s="2">
        <f t="shared" si="229"/>
        <v>0.60150296123897218</v>
      </c>
      <c r="GK181" s="2">
        <f t="shared" si="229"/>
        <v>0.57879287814351732</v>
      </c>
      <c r="GM181" s="86">
        <f t="shared" si="230"/>
        <v>7.3856848935305975E-201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5.9508580730189446E-295</v>
      </c>
      <c r="HA181" s="86">
        <f t="shared" si="230"/>
        <v>4.1608732488439148E-288</v>
      </c>
      <c r="HC181" s="86">
        <f t="shared" si="181"/>
        <v>2.1294658216327365E-153</v>
      </c>
      <c r="HD181" s="86">
        <f t="shared" si="181"/>
        <v>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3.7987776213127433E-194</v>
      </c>
      <c r="HQ181" s="86">
        <f t="shared" si="226"/>
        <v>6.3966920212312323E-161</v>
      </c>
      <c r="HS181" s="86">
        <f t="shared" si="231"/>
        <v>4.1667313220100373E-24</v>
      </c>
      <c r="HT181" s="86">
        <f t="shared" si="231"/>
        <v>4.0319776522268012E-23</v>
      </c>
      <c r="HU181" s="86">
        <f t="shared" si="231"/>
        <v>1.4659343566605239E-29</v>
      </c>
      <c r="HV181" s="86">
        <f t="shared" si="231"/>
        <v>1.1203647799287956E-31</v>
      </c>
      <c r="HW181" s="86">
        <f t="shared" si="231"/>
        <v>1.6756908695045843E-32</v>
      </c>
      <c r="HX181" s="86">
        <f t="shared" si="231"/>
        <v>1.1739665441638546E-32</v>
      </c>
      <c r="HY181" s="86">
        <f t="shared" si="231"/>
        <v>2.7312594219645311E-32</v>
      </c>
      <c r="HZ181" s="86">
        <f t="shared" si="231"/>
        <v>4.720118621664291E-33</v>
      </c>
      <c r="IA181" s="86">
        <f t="shared" si="231"/>
        <v>2.7235374353519124E-37</v>
      </c>
      <c r="IB181" s="86">
        <f t="shared" si="231"/>
        <v>7.5713091407841366E-31</v>
      </c>
      <c r="IC181" s="86">
        <f t="shared" si="231"/>
        <v>9.8620428820121012E-34</v>
      </c>
      <c r="ID181" s="86">
        <f t="shared" si="231"/>
        <v>3.5327849655903522E-30</v>
      </c>
      <c r="IE181" s="86">
        <f t="shared" si="231"/>
        <v>3.6108725999602161E-27</v>
      </c>
      <c r="IF181" s="86">
        <f t="shared" si="231"/>
        <v>6.4519734236317142E-13</v>
      </c>
      <c r="IG181" s="86">
        <f t="shared" si="231"/>
        <v>2.7444399640311088E-12</v>
      </c>
      <c r="II181" s="86">
        <f t="shared" si="232"/>
        <v>0.47469134466064911</v>
      </c>
      <c r="IJ181" s="86">
        <f t="shared" si="232"/>
        <v>0.37240407541105403</v>
      </c>
      <c r="IK181" s="86">
        <f t="shared" si="232"/>
        <v>0.30170045780529092</v>
      </c>
      <c r="IL181" s="86">
        <f t="shared" si="232"/>
        <v>0.30514938393360186</v>
      </c>
      <c r="IM181" s="86">
        <f t="shared" si="232"/>
        <v>0.30890841166179156</v>
      </c>
      <c r="IN181" s="86">
        <f t="shared" si="232"/>
        <v>0.29442806644030828</v>
      </c>
      <c r="IO181" s="86">
        <f t="shared" si="232"/>
        <v>0.36807693251108975</v>
      </c>
      <c r="IP181" s="86">
        <f t="shared" si="232"/>
        <v>0.28379292804489659</v>
      </c>
      <c r="IQ181" s="86">
        <f t="shared" si="232"/>
        <v>0.21803969799369446</v>
      </c>
      <c r="IR181" s="86">
        <f t="shared" si="232"/>
        <v>0.39568579026431094</v>
      </c>
      <c r="IS181" s="86">
        <f t="shared" si="232"/>
        <v>0.36042853720694551</v>
      </c>
      <c r="IT181" s="86">
        <f t="shared" si="232"/>
        <v>0.44719276282037745</v>
      </c>
      <c r="IU181" s="86">
        <f t="shared" si="232"/>
        <v>0.46704298262989385</v>
      </c>
      <c r="IV181" s="86">
        <f t="shared" si="232"/>
        <v>0.54341625673547322</v>
      </c>
      <c r="IW181" s="86">
        <f t="shared" si="232"/>
        <v>0.58243137364339714</v>
      </c>
      <c r="IY181" s="86">
        <f t="shared" si="233"/>
        <v>0.47469134466064911</v>
      </c>
      <c r="IZ181" s="86">
        <f t="shared" si="233"/>
        <v>0.37240407541105403</v>
      </c>
      <c r="JA181" s="86">
        <f t="shared" si="233"/>
        <v>0.30170045780529092</v>
      </c>
      <c r="JB181" s="86">
        <f t="shared" si="233"/>
        <v>0.30514938393360186</v>
      </c>
      <c r="JC181" s="86">
        <f t="shared" si="233"/>
        <v>0.30890841166179156</v>
      </c>
      <c r="JD181" s="86">
        <f t="shared" si="233"/>
        <v>0.29442806644030828</v>
      </c>
      <c r="JE181" s="86">
        <f t="shared" si="233"/>
        <v>0.36807693251108975</v>
      </c>
      <c r="JF181" s="86">
        <f t="shared" si="233"/>
        <v>0.28379292804489659</v>
      </c>
      <c r="JG181" s="86">
        <f t="shared" si="233"/>
        <v>0.21803969799369446</v>
      </c>
      <c r="JH181" s="86">
        <f t="shared" si="233"/>
        <v>0.39568579026431094</v>
      </c>
      <c r="JI181" s="86">
        <f t="shared" si="233"/>
        <v>0.36042853720694551</v>
      </c>
      <c r="JJ181" s="86">
        <f t="shared" si="233"/>
        <v>0.44719276282037745</v>
      </c>
      <c r="JK181" s="86">
        <f t="shared" si="233"/>
        <v>0.46704298262989385</v>
      </c>
      <c r="JL181" s="86">
        <f t="shared" si="233"/>
        <v>0.54341625673611837</v>
      </c>
      <c r="JM181" s="86">
        <f t="shared" si="233"/>
        <v>0.58243137364614161</v>
      </c>
    </row>
    <row r="182" spans="2:273" x14ac:dyDescent="0.25">
      <c r="B182" s="2">
        <v>155</v>
      </c>
      <c r="C182" s="37">
        <v>73.727000000000004</v>
      </c>
      <c r="D182" s="37">
        <v>76.605000000000004</v>
      </c>
      <c r="E182" s="37">
        <v>73.424999999999997</v>
      </c>
      <c r="F182" s="37">
        <v>76.097999999999999</v>
      </c>
      <c r="G182" s="37">
        <v>77.853999999999999</v>
      </c>
      <c r="H182" s="37">
        <v>78.5</v>
      </c>
      <c r="I182" s="37">
        <v>77.174999999999997</v>
      </c>
      <c r="J182" s="37">
        <v>74.400000000000006</v>
      </c>
      <c r="K182" s="37">
        <v>77.072999999999993</v>
      </c>
      <c r="L182" s="37">
        <v>77.488</v>
      </c>
      <c r="M182" s="37">
        <v>77.927000000000007</v>
      </c>
      <c r="N182" s="37">
        <v>79.731999999999999</v>
      </c>
      <c r="O182" s="37">
        <v>78.875</v>
      </c>
      <c r="P182" s="37">
        <v>81.55</v>
      </c>
      <c r="Q182" s="37">
        <v>106.872</v>
      </c>
      <c r="S182" s="4">
        <f t="shared" si="234"/>
        <v>72.894441014478289</v>
      </c>
      <c r="T182" s="4">
        <f t="shared" si="234"/>
        <v>75.118140744618998</v>
      </c>
      <c r="U182" s="4">
        <f t="shared" si="234"/>
        <v>71.792755636387383</v>
      </c>
      <c r="V182" s="4">
        <f t="shared" si="234"/>
        <v>73.570325647689998</v>
      </c>
      <c r="W182" s="4">
        <f t="shared" si="234"/>
        <v>74.751897211792539</v>
      </c>
      <c r="X182" s="4">
        <f t="shared" si="234"/>
        <v>75.902909748214185</v>
      </c>
      <c r="Y182" s="4">
        <f t="shared" si="234"/>
        <v>74.116661329235598</v>
      </c>
      <c r="Z182" s="4">
        <f t="shared" si="234"/>
        <v>74.895469924246598</v>
      </c>
      <c r="AA182" s="4">
        <f t="shared" si="234"/>
        <v>74.633498707367053</v>
      </c>
      <c r="AB182" s="4">
        <f t="shared" si="234"/>
        <v>78.362376174659914</v>
      </c>
      <c r="AC182" s="4">
        <f t="shared" si="234"/>
        <v>77.042211047020487</v>
      </c>
      <c r="AD182" s="4">
        <f t="shared" si="234"/>
        <v>78.964420713196532</v>
      </c>
      <c r="AE182" s="4">
        <f t="shared" si="234"/>
        <v>79.110864637491375</v>
      </c>
      <c r="AF182" s="4">
        <f t="shared" si="234"/>
        <v>83.67898076412861</v>
      </c>
      <c r="AG182" s="4">
        <f t="shared" si="234"/>
        <v>103.2606727327107</v>
      </c>
      <c r="AI182" s="4">
        <f t="shared" si="235"/>
        <v>0.83255898552171459</v>
      </c>
      <c r="AJ182" s="4">
        <f t="shared" si="235"/>
        <v>1.4868592553810061</v>
      </c>
      <c r="AK182" s="4">
        <f t="shared" si="235"/>
        <v>1.6322443636126138</v>
      </c>
      <c r="AL182" s="4">
        <f t="shared" si="235"/>
        <v>2.5276743523100009</v>
      </c>
      <c r="AM182" s="4">
        <f t="shared" si="235"/>
        <v>3.1021027882074605</v>
      </c>
      <c r="AN182" s="4">
        <f t="shared" si="235"/>
        <v>2.597090251785815</v>
      </c>
      <c r="AO182" s="4">
        <f t="shared" si="235"/>
        <v>3.0583386707643996</v>
      </c>
      <c r="AP182" s="4">
        <f t="shared" si="235"/>
        <v>-0.49546992424659209</v>
      </c>
      <c r="AQ182" s="4">
        <f t="shared" si="235"/>
        <v>2.43950129263294</v>
      </c>
      <c r="AR182" s="4">
        <f t="shared" si="235"/>
        <v>-0.8743761746599148</v>
      </c>
      <c r="AS182" s="4">
        <f t="shared" si="235"/>
        <v>0.88478895297951965</v>
      </c>
      <c r="AT182" s="4">
        <f t="shared" si="235"/>
        <v>0.76757928680346765</v>
      </c>
      <c r="AU182" s="4">
        <f t="shared" si="235"/>
        <v>-0.23586463749137465</v>
      </c>
      <c r="AV182" s="4">
        <f t="shared" si="235"/>
        <v>-2.1289807641286131</v>
      </c>
      <c r="AW182" s="4">
        <f t="shared" si="235"/>
        <v>3.6113272672892975</v>
      </c>
      <c r="AY182" s="2">
        <f t="shared" si="227"/>
        <v>72.798627268393346</v>
      </c>
      <c r="AZ182" s="2">
        <f t="shared" si="227"/>
        <v>75.100488242388053</v>
      </c>
      <c r="BA182" s="2">
        <f t="shared" si="227"/>
        <v>71.78523353273485</v>
      </c>
      <c r="BB182" s="2">
        <f t="shared" si="227"/>
        <v>73.55995971387172</v>
      </c>
      <c r="BC182" s="2">
        <f t="shared" si="227"/>
        <v>74.739376309840623</v>
      </c>
      <c r="BD182" s="2">
        <f t="shared" si="227"/>
        <v>75.894699455395411</v>
      </c>
      <c r="BE182" s="2">
        <f t="shared" si="227"/>
        <v>74.068537532431804</v>
      </c>
      <c r="BF182" s="2">
        <f t="shared" si="227"/>
        <v>74.884994664560253</v>
      </c>
      <c r="BG182" s="2">
        <f t="shared" si="227"/>
        <v>74.631660375739472</v>
      </c>
      <c r="BH182" s="2">
        <f t="shared" si="227"/>
        <v>78.257813512089186</v>
      </c>
      <c r="BI182" s="2">
        <f t="shared" si="227"/>
        <v>76.982122543787924</v>
      </c>
      <c r="BJ182" s="2">
        <f t="shared" si="227"/>
        <v>78.642323000293246</v>
      </c>
      <c r="BK182" s="2">
        <f t="shared" si="227"/>
        <v>78.683529447589251</v>
      </c>
      <c r="BL182" s="2">
        <f t="shared" si="227"/>
        <v>78.525458657052098</v>
      </c>
      <c r="BM182" s="2">
        <f t="shared" si="227"/>
        <v>82.567348653207176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116.26176140350874</v>
      </c>
      <c r="DL182" s="2">
        <f t="shared" si="236"/>
        <v>125.51858839406208</v>
      </c>
      <c r="DM182" s="2">
        <f t="shared" si="236"/>
        <v>127.17764071294557</v>
      </c>
      <c r="DN182" s="2">
        <f t="shared" si="236"/>
        <v>123.38044250871076</v>
      </c>
      <c r="DO182" s="2">
        <f t="shared" si="236"/>
        <v>115.94566669793619</v>
      </c>
      <c r="DP182" s="2">
        <f t="shared" si="236"/>
        <v>124.24499765478424</v>
      </c>
      <c r="DQ182" s="2">
        <f t="shared" si="236"/>
        <v>126.75231443994601</v>
      </c>
      <c r="DR182" s="2">
        <f t="shared" si="236"/>
        <v>134.67913461538461</v>
      </c>
      <c r="DS182" s="2">
        <f t="shared" si="236"/>
        <v>142.54282118758434</v>
      </c>
      <c r="DT182" s="2">
        <f t="shared" si="236"/>
        <v>143.64312802275961</v>
      </c>
      <c r="DU182" s="2">
        <f t="shared" si="236"/>
        <v>132.94794189736297</v>
      </c>
      <c r="DV182" s="2">
        <f t="shared" si="236"/>
        <v>121.86318382755225</v>
      </c>
      <c r="DW182" s="2">
        <f t="shared" si="236"/>
        <v>123.01064102564102</v>
      </c>
      <c r="DX182" s="2">
        <f t="shared" si="236"/>
        <v>105.58387989203777</v>
      </c>
      <c r="DY182" s="2">
        <f t="shared" si="236"/>
        <v>105.09495062205062</v>
      </c>
      <c r="EA182" s="2">
        <f t="shared" si="213"/>
        <v>71.741264531023972</v>
      </c>
      <c r="EB182" s="2">
        <f t="shared" si="213"/>
        <v>73.825004794642183</v>
      </c>
      <c r="EC182" s="2">
        <f t="shared" si="213"/>
        <v>70.5580795922058</v>
      </c>
      <c r="ED182" s="2">
        <f t="shared" si="213"/>
        <v>72.291431190266678</v>
      </c>
      <c r="EE182" s="2">
        <f t="shared" si="213"/>
        <v>73.817998950406718</v>
      </c>
      <c r="EF182" s="2">
        <f t="shared" si="213"/>
        <v>75.06742860714634</v>
      </c>
      <c r="EG182" s="2">
        <f t="shared" si="213"/>
        <v>72.630915909033035</v>
      </c>
      <c r="EH182" s="2">
        <f t="shared" si="213"/>
        <v>73.51775672639198</v>
      </c>
      <c r="EI182" s="2">
        <f t="shared" si="213"/>
        <v>73.251830141847506</v>
      </c>
      <c r="EJ182" s="2">
        <f t="shared" si="213"/>
        <v>77.636680447250043</v>
      </c>
      <c r="EK182" s="2">
        <f t="shared" si="212"/>
        <v>75.599326721165554</v>
      </c>
      <c r="EL182" s="2">
        <f t="shared" si="179"/>
        <v>77.219527106969551</v>
      </c>
      <c r="EM182" s="2">
        <f t="shared" si="179"/>
        <v>77.826081706180517</v>
      </c>
      <c r="EN182" s="2">
        <f t="shared" si="179"/>
        <v>78.679293229643193</v>
      </c>
      <c r="EO182" s="2">
        <f t="shared" si="179"/>
        <v>83.181606463693413</v>
      </c>
      <c r="EQ182" s="2">
        <f t="shared" si="237"/>
        <v>73.294306431670037</v>
      </c>
      <c r="ER182" s="2">
        <f t="shared" si="237"/>
        <v>75.573092823855944</v>
      </c>
      <c r="ES182" s="2">
        <f t="shared" si="237"/>
        <v>72.228288535279631</v>
      </c>
      <c r="ET182" s="2">
        <f t="shared" si="237"/>
        <v>74.039078054097715</v>
      </c>
      <c r="EU182" s="2">
        <f t="shared" si="237"/>
        <v>75.08282697292411</v>
      </c>
      <c r="EV182" s="2">
        <f t="shared" si="237"/>
        <v>76.204864944635077</v>
      </c>
      <c r="EW182" s="2">
        <f t="shared" si="237"/>
        <v>74.67948029871134</v>
      </c>
      <c r="EX182" s="2">
        <f t="shared" si="237"/>
        <v>75.380780538136719</v>
      </c>
      <c r="EY182" s="2">
        <f t="shared" si="237"/>
        <v>75.085335882585326</v>
      </c>
      <c r="EZ182" s="2">
        <f t="shared" si="237"/>
        <v>78.533909278568757</v>
      </c>
      <c r="FA182" s="2">
        <f t="shared" si="237"/>
        <v>77.572496247378623</v>
      </c>
      <c r="FB182" s="2">
        <f t="shared" si="237"/>
        <v>79.328458262824981</v>
      </c>
      <c r="FC182" s="2">
        <f t="shared" si="237"/>
        <v>79.099165119789035</v>
      </c>
      <c r="FD182" s="2">
        <f t="shared" si="237"/>
        <v>78.431327147981023</v>
      </c>
      <c r="FE182" s="2">
        <f t="shared" si="237"/>
        <v>82.158446974912692</v>
      </c>
      <c r="FG182" s="2">
        <f t="shared" si="238"/>
        <v>0.99997576546748979</v>
      </c>
      <c r="FH182" s="2">
        <f t="shared" si="238"/>
        <v>0.99997649569522529</v>
      </c>
      <c r="FI182" s="2">
        <f t="shared" si="238"/>
        <v>0.99997403889544889</v>
      </c>
      <c r="FJ182" s="2">
        <f t="shared" si="238"/>
        <v>0.99997163254932631</v>
      </c>
      <c r="FK182" s="2">
        <f t="shared" si="238"/>
        <v>0.99997217040066055</v>
      </c>
      <c r="FL182" s="2">
        <f t="shared" si="238"/>
        <v>0.9999742991901549</v>
      </c>
      <c r="FM182" s="2">
        <f t="shared" si="238"/>
        <v>0.99997150192596995</v>
      </c>
      <c r="FN182" s="2">
        <f t="shared" si="238"/>
        <v>0.99997104904803769</v>
      </c>
      <c r="FO182" s="2">
        <f t="shared" si="238"/>
        <v>0.99997387840614294</v>
      </c>
      <c r="FP182" s="2">
        <f t="shared" si="238"/>
        <v>0.99996861656853075</v>
      </c>
      <c r="FQ182" s="2">
        <f t="shared" si="238"/>
        <v>0.99997192382628297</v>
      </c>
      <c r="FR182" s="2">
        <f t="shared" si="238"/>
        <v>0.99996856046056604</v>
      </c>
      <c r="FS182" s="2">
        <f t="shared" si="238"/>
        <v>0.99997137037995532</v>
      </c>
      <c r="FT182" s="2">
        <f t="shared" si="238"/>
        <v>0.99997258503094355</v>
      </c>
      <c r="FU182" s="2">
        <f t="shared" si="238"/>
        <v>0.99996658817237727</v>
      </c>
      <c r="FW182" s="2">
        <f t="shared" si="229"/>
        <v>0.68013863856547829</v>
      </c>
      <c r="FX182" s="2">
        <f t="shared" si="229"/>
        <v>0.72894980384664754</v>
      </c>
      <c r="FY182" s="2">
        <f t="shared" si="229"/>
        <v>0.73385071925637479</v>
      </c>
      <c r="FZ182" s="2">
        <f t="shared" si="229"/>
        <v>0.72502018847154936</v>
      </c>
      <c r="GA182" s="2">
        <f t="shared" si="229"/>
        <v>0.72753366223488136</v>
      </c>
      <c r="GB182" s="2">
        <f t="shared" si="229"/>
        <v>0.72620059485880151</v>
      </c>
      <c r="GC182" s="2">
        <f t="shared" si="229"/>
        <v>0.70101739296675836</v>
      </c>
      <c r="GD182" s="2">
        <f t="shared" si="229"/>
        <v>0.73293065254828427</v>
      </c>
      <c r="GE182" s="2">
        <f t="shared" si="229"/>
        <v>0.7515767265672052</v>
      </c>
      <c r="GF182" s="2">
        <f t="shared" si="229"/>
        <v>0.68997064562142962</v>
      </c>
      <c r="GG182" s="2">
        <f t="shared" si="229"/>
        <v>0.69998328810146981</v>
      </c>
      <c r="GH182" s="2">
        <f t="shared" si="229"/>
        <v>0.67398706371769168</v>
      </c>
      <c r="GI182" s="2">
        <f t="shared" si="229"/>
        <v>0.67250434299256667</v>
      </c>
      <c r="GJ182" s="2">
        <f t="shared" si="229"/>
        <v>0.62336009814642401</v>
      </c>
      <c r="GK182" s="2">
        <f t="shared" si="229"/>
        <v>0.60106951272745335</v>
      </c>
      <c r="GM182" s="86">
        <f t="shared" si="230"/>
        <v>4.2368929698072223E-205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3.7261077500332349E-301</v>
      </c>
      <c r="HA182" s="86">
        <f t="shared" si="230"/>
        <v>3.3508699934361484E-294</v>
      </c>
      <c r="HC182" s="86">
        <f t="shared" si="181"/>
        <v>1.3331409860102558E-157</v>
      </c>
      <c r="HD182" s="86">
        <f t="shared" si="181"/>
        <v>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1.7757908608873759E-199</v>
      </c>
      <c r="HQ182" s="86">
        <f t="shared" si="226"/>
        <v>2.2730578177654636E-165</v>
      </c>
      <c r="HS182" s="86">
        <f t="shared" si="231"/>
        <v>1.9711762228762634E-25</v>
      </c>
      <c r="HT182" s="86">
        <f t="shared" si="231"/>
        <v>2.4037186097656933E-24</v>
      </c>
      <c r="HU182" s="86">
        <f t="shared" si="231"/>
        <v>3.8909090922176662E-31</v>
      </c>
      <c r="HV182" s="86">
        <f t="shared" si="231"/>
        <v>2.2097842156304608E-33</v>
      </c>
      <c r="HW182" s="86">
        <f t="shared" si="231"/>
        <v>3.4274218350755775E-34</v>
      </c>
      <c r="HX182" s="86">
        <f t="shared" si="231"/>
        <v>2.0411045123307674E-34</v>
      </c>
      <c r="HY182" s="86">
        <f t="shared" si="231"/>
        <v>4.989315113747139E-34</v>
      </c>
      <c r="HZ182" s="86">
        <f t="shared" si="231"/>
        <v>8.5307165772324125E-35</v>
      </c>
      <c r="IA182" s="86">
        <f t="shared" si="231"/>
        <v>3.2108294541630931E-39</v>
      </c>
      <c r="IB182" s="86">
        <f t="shared" si="231"/>
        <v>1.4600152496089116E-32</v>
      </c>
      <c r="IC182" s="86">
        <f t="shared" si="231"/>
        <v>1.4928940759316473E-35</v>
      </c>
      <c r="ID182" s="86">
        <f t="shared" si="231"/>
        <v>7.4880212137802516E-32</v>
      </c>
      <c r="IE182" s="86">
        <f t="shared" si="231"/>
        <v>1.0880654354085936E-28</v>
      </c>
      <c r="IF182" s="86">
        <f t="shared" si="231"/>
        <v>1.2597172276899787E-13</v>
      </c>
      <c r="IG182" s="86">
        <f t="shared" si="231"/>
        <v>5.3836012206229785E-13</v>
      </c>
      <c r="II182" s="86">
        <f t="shared" si="232"/>
        <v>0.42369982452221072</v>
      </c>
      <c r="IJ182" s="86">
        <f t="shared" si="232"/>
        <v>0.32695788545061766</v>
      </c>
      <c r="IK182" s="86">
        <f t="shared" si="232"/>
        <v>0.25642322139181856</v>
      </c>
      <c r="IL182" s="86">
        <f t="shared" si="232"/>
        <v>0.25766369488146096</v>
      </c>
      <c r="IM182" s="86">
        <f t="shared" si="232"/>
        <v>0.26204371478032096</v>
      </c>
      <c r="IN182" s="86">
        <f t="shared" si="232"/>
        <v>0.24734566484133338</v>
      </c>
      <c r="IO182" s="86">
        <f t="shared" si="232"/>
        <v>0.31457372427145153</v>
      </c>
      <c r="IP182" s="86">
        <f t="shared" si="232"/>
        <v>0.23852683603394301</v>
      </c>
      <c r="IQ182" s="86">
        <f t="shared" si="232"/>
        <v>0.17915100254803334</v>
      </c>
      <c r="IR182" s="86">
        <f t="shared" si="232"/>
        <v>0.33981591643945119</v>
      </c>
      <c r="IS182" s="86">
        <f t="shared" si="232"/>
        <v>0.30632473900516272</v>
      </c>
      <c r="IT182" s="86">
        <f t="shared" si="232"/>
        <v>0.38998396546128938</v>
      </c>
      <c r="IU182" s="86">
        <f t="shared" si="232"/>
        <v>0.41199691634197549</v>
      </c>
      <c r="IV182" s="86">
        <f t="shared" si="232"/>
        <v>0.51580773178045425</v>
      </c>
      <c r="IW182" s="86">
        <f t="shared" si="232"/>
        <v>0.57729873552279021</v>
      </c>
      <c r="IY182" s="86">
        <f t="shared" si="233"/>
        <v>0.42369982452221072</v>
      </c>
      <c r="IZ182" s="86">
        <f t="shared" si="233"/>
        <v>0.32695788545061766</v>
      </c>
      <c r="JA182" s="86">
        <f t="shared" si="233"/>
        <v>0.25642322139181856</v>
      </c>
      <c r="JB182" s="86">
        <f t="shared" si="233"/>
        <v>0.25766369488146096</v>
      </c>
      <c r="JC182" s="86">
        <f t="shared" si="233"/>
        <v>0.26204371478032096</v>
      </c>
      <c r="JD182" s="86">
        <f t="shared" si="233"/>
        <v>0.24734566484133338</v>
      </c>
      <c r="JE182" s="86">
        <f t="shared" si="233"/>
        <v>0.31457372427145153</v>
      </c>
      <c r="JF182" s="86">
        <f t="shared" si="233"/>
        <v>0.23852683603394301</v>
      </c>
      <c r="JG182" s="86">
        <f t="shared" si="233"/>
        <v>0.17915100254803334</v>
      </c>
      <c r="JH182" s="86">
        <f t="shared" si="233"/>
        <v>0.33981591643945119</v>
      </c>
      <c r="JI182" s="86">
        <f t="shared" si="233"/>
        <v>0.30632473900516272</v>
      </c>
      <c r="JJ182" s="86">
        <f t="shared" si="233"/>
        <v>0.38998396546128938</v>
      </c>
      <c r="JK182" s="86">
        <f t="shared" si="233"/>
        <v>0.41199691634197549</v>
      </c>
      <c r="JL182" s="86">
        <f t="shared" si="233"/>
        <v>0.51580773178058026</v>
      </c>
      <c r="JM182" s="86">
        <f t="shared" si="233"/>
        <v>0.57729873552332855</v>
      </c>
    </row>
    <row r="183" spans="2:273" x14ac:dyDescent="0.25">
      <c r="B183" s="2">
        <v>156</v>
      </c>
      <c r="C183" s="37">
        <v>76.567999999999998</v>
      </c>
      <c r="D183" s="37">
        <v>74.158000000000001</v>
      </c>
      <c r="E183" s="37">
        <v>72.474999999999994</v>
      </c>
      <c r="F183" s="37">
        <v>74.316999999999993</v>
      </c>
      <c r="G183" s="37">
        <v>73.097999999999999</v>
      </c>
      <c r="H183" s="37">
        <v>75.8</v>
      </c>
      <c r="I183" s="37">
        <v>74.275000000000006</v>
      </c>
      <c r="J183" s="37">
        <v>75.8</v>
      </c>
      <c r="K183" s="37">
        <v>73.438999999999993</v>
      </c>
      <c r="L183" s="37">
        <v>76.828999999999994</v>
      </c>
      <c r="M183" s="37">
        <v>79.61</v>
      </c>
      <c r="N183" s="37">
        <v>79.438999999999993</v>
      </c>
      <c r="O183" s="37">
        <v>78.400000000000006</v>
      </c>
      <c r="P183" s="37">
        <v>79.174999999999997</v>
      </c>
      <c r="Q183" s="37">
        <v>98.230999999999995</v>
      </c>
      <c r="S183" s="4">
        <f t="shared" si="234"/>
        <v>72.666523743004603</v>
      </c>
      <c r="T183" s="4">
        <f t="shared" si="234"/>
        <v>74.979226172298667</v>
      </c>
      <c r="U183" s="4">
        <f t="shared" si="234"/>
        <v>71.642968389744894</v>
      </c>
      <c r="V183" s="4">
        <f t="shared" si="234"/>
        <v>73.439926237871248</v>
      </c>
      <c r="W183" s="4">
        <f t="shared" si="234"/>
        <v>74.621792941870936</v>
      </c>
      <c r="X183" s="4">
        <f t="shared" si="234"/>
        <v>75.801584384642624</v>
      </c>
      <c r="Y183" s="4">
        <f t="shared" si="234"/>
        <v>73.969999461968825</v>
      </c>
      <c r="Z183" s="4">
        <f t="shared" si="234"/>
        <v>74.797844768357976</v>
      </c>
      <c r="AA183" s="4">
        <f t="shared" si="234"/>
        <v>74.486265578986831</v>
      </c>
      <c r="AB183" s="4">
        <f t="shared" si="234"/>
        <v>78.1751410505763</v>
      </c>
      <c r="AC183" s="4">
        <f t="shared" si="234"/>
        <v>76.892123457974179</v>
      </c>
      <c r="AD183" s="4">
        <f t="shared" si="234"/>
        <v>78.711886407674157</v>
      </c>
      <c r="AE183" s="4">
        <f t="shared" si="234"/>
        <v>78.750200576269478</v>
      </c>
      <c r="AF183" s="4">
        <f t="shared" si="234"/>
        <v>82.002315119686841</v>
      </c>
      <c r="AG183" s="4">
        <f t="shared" si="234"/>
        <v>98.173175876836837</v>
      </c>
      <c r="AI183" s="4">
        <f t="shared" si="235"/>
        <v>3.9014762569953945</v>
      </c>
      <c r="AJ183" s="4">
        <f t="shared" si="235"/>
        <v>-0.82122617229866535</v>
      </c>
      <c r="AK183" s="4">
        <f t="shared" si="235"/>
        <v>0.83203161025510042</v>
      </c>
      <c r="AL183" s="4">
        <f t="shared" si="235"/>
        <v>0.87707376212874522</v>
      </c>
      <c r="AM183" s="4">
        <f t="shared" si="235"/>
        <v>-1.5237929418709371</v>
      </c>
      <c r="AN183" s="4">
        <f t="shared" si="235"/>
        <v>-1.5843846426264463E-3</v>
      </c>
      <c r="AO183" s="4">
        <f t="shared" si="235"/>
        <v>0.30500053803118021</v>
      </c>
      <c r="AP183" s="4">
        <f t="shared" si="235"/>
        <v>1.0021552316420212</v>
      </c>
      <c r="AQ183" s="4">
        <f t="shared" si="235"/>
        <v>-1.0472655789868384</v>
      </c>
      <c r="AR183" s="4">
        <f t="shared" si="235"/>
        <v>-1.346141050576307</v>
      </c>
      <c r="AS183" s="4">
        <f t="shared" si="235"/>
        <v>2.7178765420258202</v>
      </c>
      <c r="AT183" s="4">
        <f t="shared" si="235"/>
        <v>0.72711359232583561</v>
      </c>
      <c r="AU183" s="4">
        <f t="shared" si="235"/>
        <v>-0.35020057626947221</v>
      </c>
      <c r="AV183" s="4">
        <f t="shared" si="235"/>
        <v>-2.827315119686844</v>
      </c>
      <c r="AW183" s="4">
        <f t="shared" si="235"/>
        <v>5.7824123163157992E-2</v>
      </c>
      <c r="AY183" s="2">
        <f t="shared" si="227"/>
        <v>72.621025018022749</v>
      </c>
      <c r="AZ183" s="2">
        <f t="shared" si="227"/>
        <v>74.971648890741079</v>
      </c>
      <c r="BA183" s="2">
        <f t="shared" si="227"/>
        <v>71.640457276432244</v>
      </c>
      <c r="BB183" s="2">
        <f t="shared" si="227"/>
        <v>73.436624534749953</v>
      </c>
      <c r="BC183" s="2">
        <f t="shared" si="227"/>
        <v>74.617661327569436</v>
      </c>
      <c r="BD183" s="2">
        <f t="shared" si="227"/>
        <v>75.799076569867125</v>
      </c>
      <c r="BE183" s="2">
        <f t="shared" si="227"/>
        <v>73.952978033361603</v>
      </c>
      <c r="BF183" s="2">
        <f t="shared" si="227"/>
        <v>74.794647397315046</v>
      </c>
      <c r="BG183" s="2">
        <f t="shared" si="227"/>
        <v>74.485807990146029</v>
      </c>
      <c r="BH183" s="2">
        <f t="shared" si="227"/>
        <v>78.136752547171824</v>
      </c>
      <c r="BI183" s="2">
        <f t="shared" si="227"/>
        <v>76.871741538788513</v>
      </c>
      <c r="BJ183" s="2">
        <f t="shared" si="227"/>
        <v>78.580855515200412</v>
      </c>
      <c r="BK183" s="2">
        <f t="shared" si="227"/>
        <v>78.562938970664291</v>
      </c>
      <c r="BL183" s="2">
        <f t="shared" si="227"/>
        <v>78.42467368528898</v>
      </c>
      <c r="BM183" s="2">
        <f t="shared" si="227"/>
        <v>82.462703342158335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116.40824682860996</v>
      </c>
      <c r="DL183" s="2">
        <f t="shared" si="236"/>
        <v>125.72301956815114</v>
      </c>
      <c r="DM183" s="2">
        <f t="shared" si="236"/>
        <v>127.42103658536584</v>
      </c>
      <c r="DN183" s="2">
        <f t="shared" si="236"/>
        <v>123.59719790940763</v>
      </c>
      <c r="DO183" s="2">
        <f t="shared" si="236"/>
        <v>116.08819005628517</v>
      </c>
      <c r="DP183" s="2">
        <f t="shared" si="236"/>
        <v>124.4702743902439</v>
      </c>
      <c r="DQ183" s="2">
        <f t="shared" si="236"/>
        <v>126.98007759784073</v>
      </c>
      <c r="DR183" s="2">
        <f t="shared" si="236"/>
        <v>134.97563765182187</v>
      </c>
      <c r="DS183" s="2">
        <f t="shared" si="236"/>
        <v>142.90136896086369</v>
      </c>
      <c r="DT183" s="2">
        <f t="shared" si="236"/>
        <v>143.99103153153155</v>
      </c>
      <c r="DU183" s="2">
        <f t="shared" si="236"/>
        <v>133.22735955793854</v>
      </c>
      <c r="DV183" s="2">
        <f t="shared" si="236"/>
        <v>122.03338680380786</v>
      </c>
      <c r="DW183" s="2">
        <f t="shared" si="236"/>
        <v>123.17467948717947</v>
      </c>
      <c r="DX183" s="2">
        <f t="shared" si="236"/>
        <v>105.68981106612684</v>
      </c>
      <c r="DY183" s="2">
        <f t="shared" si="236"/>
        <v>105.16885679965679</v>
      </c>
      <c r="EA183" s="2">
        <f t="shared" si="213"/>
        <v>71.511534913101215</v>
      </c>
      <c r="EB183" s="2">
        <f t="shared" si="213"/>
        <v>73.640887814252011</v>
      </c>
      <c r="EC183" s="2">
        <f t="shared" si="213"/>
        <v>70.361128724173795</v>
      </c>
      <c r="ED183" s="2">
        <f t="shared" si="213"/>
        <v>72.113852407536626</v>
      </c>
      <c r="EE183" s="2">
        <f t="shared" si="213"/>
        <v>73.65568367882446</v>
      </c>
      <c r="EF183" s="2">
        <f t="shared" si="213"/>
        <v>74.937112326205806</v>
      </c>
      <c r="EG183" s="2">
        <f t="shared" si="213"/>
        <v>72.450514586039162</v>
      </c>
      <c r="EH183" s="2">
        <f t="shared" si="213"/>
        <v>73.3694560522937</v>
      </c>
      <c r="EI183" s="2">
        <f t="shared" si="213"/>
        <v>73.051047767621284</v>
      </c>
      <c r="EJ183" s="2">
        <f t="shared" si="213"/>
        <v>77.487426464796471</v>
      </c>
      <c r="EK183" s="2">
        <f t="shared" si="212"/>
        <v>75.426174913412098</v>
      </c>
      <c r="EL183" s="2">
        <f t="shared" si="179"/>
        <v>77.089672240485797</v>
      </c>
      <c r="EM183" s="2">
        <f t="shared" si="179"/>
        <v>77.663727183870151</v>
      </c>
      <c r="EN183" s="2">
        <f t="shared" si="179"/>
        <v>78.586779505946936</v>
      </c>
      <c r="EO183" s="2">
        <f t="shared" si="179"/>
        <v>83.110018222200623</v>
      </c>
      <c r="EQ183" s="2">
        <f t="shared" si="237"/>
        <v>73.095476475889086</v>
      </c>
      <c r="ER183" s="2">
        <f t="shared" si="237"/>
        <v>75.421440183254902</v>
      </c>
      <c r="ES183" s="2">
        <f t="shared" si="237"/>
        <v>72.061814599040446</v>
      </c>
      <c r="ET183" s="2">
        <f t="shared" si="237"/>
        <v>73.892378896976766</v>
      </c>
      <c r="EU183" s="2">
        <f t="shared" si="237"/>
        <v>74.944784109492389</v>
      </c>
      <c r="EV183" s="2">
        <f t="shared" si="237"/>
        <v>76.093907406476418</v>
      </c>
      <c r="EW183" s="2">
        <f t="shared" si="237"/>
        <v>74.535424089910336</v>
      </c>
      <c r="EX183" s="2">
        <f t="shared" si="237"/>
        <v>75.266104895120435</v>
      </c>
      <c r="EY183" s="2">
        <f t="shared" si="237"/>
        <v>74.916154417244513</v>
      </c>
      <c r="EZ183" s="2">
        <f t="shared" si="237"/>
        <v>78.400163010109537</v>
      </c>
      <c r="FA183" s="2">
        <f t="shared" si="237"/>
        <v>77.434744672527842</v>
      </c>
      <c r="FB183" s="2">
        <f t="shared" si="237"/>
        <v>79.236829273219342</v>
      </c>
      <c r="FC183" s="2">
        <f t="shared" si="237"/>
        <v>78.960590130197943</v>
      </c>
      <c r="FD183" s="2">
        <f t="shared" si="237"/>
        <v>78.334294960460156</v>
      </c>
      <c r="FE183" s="2">
        <f t="shared" si="237"/>
        <v>82.06980292460932</v>
      </c>
      <c r="FG183" s="2">
        <f t="shared" si="238"/>
        <v>0.99997789779653368</v>
      </c>
      <c r="FH183" s="2">
        <f t="shared" si="238"/>
        <v>0.99997856377494121</v>
      </c>
      <c r="FI183" s="2">
        <f t="shared" si="238"/>
        <v>0.99997632313716278</v>
      </c>
      <c r="FJ183" s="2">
        <f t="shared" si="238"/>
        <v>0.99997412851292478</v>
      </c>
      <c r="FK183" s="2">
        <f t="shared" si="238"/>
        <v>0.99997461904159712</v>
      </c>
      <c r="FL183" s="2">
        <f t="shared" si="238"/>
        <v>0.99997656052983519</v>
      </c>
      <c r="FM183" s="2">
        <f t="shared" si="238"/>
        <v>0.99997400938241177</v>
      </c>
      <c r="FN183" s="2">
        <f t="shared" si="238"/>
        <v>0.9999735963507409</v>
      </c>
      <c r="FO183" s="2">
        <f t="shared" si="238"/>
        <v>0.99997617676850536</v>
      </c>
      <c r="FP183" s="2">
        <f t="shared" si="238"/>
        <v>0.99997137789128676</v>
      </c>
      <c r="FQ183" s="2">
        <f t="shared" si="238"/>
        <v>0.99997439416198586</v>
      </c>
      <c r="FR183" s="2">
        <f t="shared" si="238"/>
        <v>0.99997132671993183</v>
      </c>
      <c r="FS183" s="2">
        <f t="shared" si="238"/>
        <v>0.99997388941041754</v>
      </c>
      <c r="FT183" s="2">
        <f t="shared" si="238"/>
        <v>0.99997499719074767</v>
      </c>
      <c r="FU183" s="2">
        <f t="shared" si="238"/>
        <v>0.99996952796146132</v>
      </c>
      <c r="FW183" s="2">
        <f t="shared" si="229"/>
        <v>0.69983502845190992</v>
      </c>
      <c r="FX183" s="2">
        <f t="shared" si="229"/>
        <v>0.74675963220101926</v>
      </c>
      <c r="FY183" s="2">
        <f t="shared" si="229"/>
        <v>0.75144832536856609</v>
      </c>
      <c r="FZ183" s="2">
        <f t="shared" si="229"/>
        <v>0.74299718578920659</v>
      </c>
      <c r="GA183" s="2">
        <f t="shared" si="229"/>
        <v>0.74540404161358476</v>
      </c>
      <c r="GB183" s="2">
        <f t="shared" si="229"/>
        <v>0.74412765689285643</v>
      </c>
      <c r="GC183" s="2">
        <f t="shared" si="229"/>
        <v>0.71995747897731921</v>
      </c>
      <c r="GD183" s="2">
        <f t="shared" si="229"/>
        <v>0.75056841565280963</v>
      </c>
      <c r="GE183" s="2">
        <f t="shared" si="229"/>
        <v>0.76837223353553674</v>
      </c>
      <c r="GF183" s="2">
        <f t="shared" si="229"/>
        <v>0.70932035348627476</v>
      </c>
      <c r="GG183" s="2">
        <f t="shared" si="229"/>
        <v>0.71896262056695281</v>
      </c>
      <c r="GH183" s="2">
        <f t="shared" si="229"/>
        <v>0.69389176864388369</v>
      </c>
      <c r="GI183" s="2">
        <f t="shared" si="229"/>
        <v>0.69245826749842276</v>
      </c>
      <c r="GJ183" s="2">
        <f t="shared" si="229"/>
        <v>0.6447264812678658</v>
      </c>
      <c r="GK183" s="2">
        <f t="shared" si="229"/>
        <v>0.62293552048504208</v>
      </c>
      <c r="GM183" s="86">
        <f t="shared" si="230"/>
        <v>2.1929315357318643E-209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2.0090713594527203E-307</v>
      </c>
      <c r="HA183" s="86">
        <f t="shared" si="230"/>
        <v>2.3279306997931174E-300</v>
      </c>
      <c r="HC183" s="86">
        <f t="shared" si="181"/>
        <v>7.312655856782382E-162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7.0201292926429559E-205</v>
      </c>
      <c r="HQ183" s="86">
        <f t="shared" si="226"/>
        <v>7.0143067525069444E-170</v>
      </c>
      <c r="HS183" s="86">
        <f t="shared" si="231"/>
        <v>8.5583591189730222E-27</v>
      </c>
      <c r="HT183" s="86">
        <f t="shared" si="231"/>
        <v>1.3273024066830641E-25</v>
      </c>
      <c r="HU183" s="86">
        <f t="shared" si="231"/>
        <v>9.3604677420734342E-33</v>
      </c>
      <c r="HV183" s="86">
        <f t="shared" si="231"/>
        <v>3.9159794103159063E-35</v>
      </c>
      <c r="HW183" s="86">
        <f t="shared" si="231"/>
        <v>6.3278228250443731E-36</v>
      </c>
      <c r="HX183" s="86">
        <f t="shared" si="231"/>
        <v>3.1774216579128643E-36</v>
      </c>
      <c r="HY183" s="86">
        <f t="shared" si="231"/>
        <v>8.172074031722265E-36</v>
      </c>
      <c r="HZ183" s="86">
        <f t="shared" si="231"/>
        <v>1.3851187430245472E-36</v>
      </c>
      <c r="IA183" s="86">
        <f t="shared" si="231"/>
        <v>3.3711104604985364E-41</v>
      </c>
      <c r="IB183" s="86">
        <f t="shared" si="231"/>
        <v>2.5190740428676405E-34</v>
      </c>
      <c r="IC183" s="86">
        <f t="shared" si="231"/>
        <v>2.0157866364079325E-37</v>
      </c>
      <c r="ID183" s="86">
        <f t="shared" si="231"/>
        <v>1.4241017590934399E-33</v>
      </c>
      <c r="IE183" s="86">
        <f t="shared" si="231"/>
        <v>2.9673177664679973E-30</v>
      </c>
      <c r="IF183" s="86">
        <f t="shared" si="231"/>
        <v>2.3454329734262101E-14</v>
      </c>
      <c r="IG183" s="86">
        <f t="shared" si="231"/>
        <v>1.0047995324404492E-13</v>
      </c>
      <c r="II183" s="86">
        <f t="shared" si="232"/>
        <v>0.3732196773738668</v>
      </c>
      <c r="IJ183" s="86">
        <f t="shared" si="232"/>
        <v>0.28463451538244744</v>
      </c>
      <c r="IK183" s="86">
        <f t="shared" si="232"/>
        <v>0.21588864167692165</v>
      </c>
      <c r="IL183" s="86">
        <f t="shared" si="232"/>
        <v>0.21533366863513295</v>
      </c>
      <c r="IM183" s="86">
        <f t="shared" si="232"/>
        <v>0.22009293574524547</v>
      </c>
      <c r="IN183" s="86">
        <f t="shared" si="232"/>
        <v>0.20561742081313847</v>
      </c>
      <c r="IO183" s="86">
        <f t="shared" si="232"/>
        <v>0.26572331113484693</v>
      </c>
      <c r="IP183" s="86">
        <f t="shared" si="232"/>
        <v>0.1984649010385989</v>
      </c>
      <c r="IQ183" s="86">
        <f t="shared" si="232"/>
        <v>0.14564426420039192</v>
      </c>
      <c r="IR183" s="86">
        <f t="shared" si="232"/>
        <v>0.28813738723420323</v>
      </c>
      <c r="IS183" s="86">
        <f t="shared" si="232"/>
        <v>0.25723381025683895</v>
      </c>
      <c r="IT183" s="86">
        <f t="shared" si="232"/>
        <v>0.33514333341491881</v>
      </c>
      <c r="IU183" s="86">
        <f t="shared" si="232"/>
        <v>0.35814467703567765</v>
      </c>
      <c r="IV183" s="86">
        <f t="shared" si="232"/>
        <v>0.47944866125000979</v>
      </c>
      <c r="IW183" s="86">
        <f t="shared" si="232"/>
        <v>0.56072570376448638</v>
      </c>
      <c r="IY183" s="86">
        <f t="shared" si="233"/>
        <v>0.3732196773738668</v>
      </c>
      <c r="IZ183" s="86">
        <f t="shared" si="233"/>
        <v>0.28463451538244744</v>
      </c>
      <c r="JA183" s="86">
        <f t="shared" si="233"/>
        <v>0.21588864167692165</v>
      </c>
      <c r="JB183" s="86">
        <f t="shared" si="233"/>
        <v>0.21533366863513295</v>
      </c>
      <c r="JC183" s="86">
        <f t="shared" si="233"/>
        <v>0.22009293574524547</v>
      </c>
      <c r="JD183" s="86">
        <f t="shared" si="233"/>
        <v>0.20561742081313847</v>
      </c>
      <c r="JE183" s="86">
        <f t="shared" si="233"/>
        <v>0.26572331113484693</v>
      </c>
      <c r="JF183" s="86">
        <f t="shared" si="233"/>
        <v>0.1984649010385989</v>
      </c>
      <c r="JG183" s="86">
        <f t="shared" si="233"/>
        <v>0.14564426420039192</v>
      </c>
      <c r="JH183" s="86">
        <f t="shared" si="233"/>
        <v>0.28813738723420323</v>
      </c>
      <c r="JI183" s="86">
        <f t="shared" si="233"/>
        <v>0.25723381025683895</v>
      </c>
      <c r="JJ183" s="86">
        <f t="shared" si="233"/>
        <v>0.33514333341491881</v>
      </c>
      <c r="JK183" s="86">
        <f t="shared" si="233"/>
        <v>0.35814467703567765</v>
      </c>
      <c r="JL183" s="86">
        <f t="shared" si="233"/>
        <v>0.47944866125003327</v>
      </c>
      <c r="JM183" s="86">
        <f t="shared" si="233"/>
        <v>0.56072570376458686</v>
      </c>
    </row>
    <row r="184" spans="2:273" x14ac:dyDescent="0.25">
      <c r="B184" s="2">
        <v>157</v>
      </c>
      <c r="C184" s="37">
        <v>72.772999999999996</v>
      </c>
      <c r="D184" s="37">
        <v>73.867999999999995</v>
      </c>
      <c r="E184" s="37">
        <v>75.7</v>
      </c>
      <c r="F184" s="37">
        <v>71.659000000000006</v>
      </c>
      <c r="G184" s="37">
        <v>73.39</v>
      </c>
      <c r="H184" s="37">
        <v>77.474999999999994</v>
      </c>
      <c r="I184" s="37">
        <v>77.924999999999997</v>
      </c>
      <c r="J184" s="37">
        <v>73.650000000000006</v>
      </c>
      <c r="K184" s="37">
        <v>76.438999999999993</v>
      </c>
      <c r="L184" s="37">
        <v>77.537000000000006</v>
      </c>
      <c r="M184" s="37">
        <v>78.244</v>
      </c>
      <c r="N184" s="37">
        <v>78.194999999999993</v>
      </c>
      <c r="O184" s="37">
        <v>77.325000000000003</v>
      </c>
      <c r="P184" s="37">
        <v>80.099999999999994</v>
      </c>
      <c r="Q184" s="37">
        <v>93.462000000000003</v>
      </c>
      <c r="S184" s="4">
        <f t="shared" si="234"/>
        <v>72.463492313201641</v>
      </c>
      <c r="T184" s="4">
        <f t="shared" si="234"/>
        <v>74.845574095399797</v>
      </c>
      <c r="U184" s="4">
        <f t="shared" si="234"/>
        <v>71.496151883554376</v>
      </c>
      <c r="V184" s="4">
        <f t="shared" si="234"/>
        <v>73.31394033060235</v>
      </c>
      <c r="W184" s="4">
        <f t="shared" si="234"/>
        <v>74.497027331435419</v>
      </c>
      <c r="X184" s="4">
        <f t="shared" si="234"/>
        <v>75.703922422828512</v>
      </c>
      <c r="Y184" s="4">
        <f t="shared" si="234"/>
        <v>73.842665797104686</v>
      </c>
      <c r="Z184" s="4">
        <f t="shared" si="234"/>
        <v>74.704848646240322</v>
      </c>
      <c r="AA184" s="4">
        <f t="shared" si="234"/>
        <v>74.339595521313612</v>
      </c>
      <c r="AB184" s="4">
        <f t="shared" si="234"/>
        <v>78.028372033967059</v>
      </c>
      <c r="AC184" s="4">
        <f t="shared" si="234"/>
        <v>76.767416600620905</v>
      </c>
      <c r="AD184" s="4">
        <f t="shared" si="234"/>
        <v>78.567728775806813</v>
      </c>
      <c r="AE184" s="4">
        <f t="shared" si="234"/>
        <v>78.517378849441201</v>
      </c>
      <c r="AF184" s="4">
        <f t="shared" si="234"/>
        <v>80.689489735779929</v>
      </c>
      <c r="AG184" s="4">
        <f t="shared" si="234"/>
        <v>93.786190697009374</v>
      </c>
      <c r="AI184" s="4">
        <f t="shared" si="235"/>
        <v>0.30950768679835505</v>
      </c>
      <c r="AJ184" s="4">
        <f t="shared" si="235"/>
        <v>-0.97757409539980245</v>
      </c>
      <c r="AK184" s="4">
        <f t="shared" si="235"/>
        <v>4.2038481164456272</v>
      </c>
      <c r="AL184" s="4">
        <f t="shared" si="235"/>
        <v>-1.6549403306023436</v>
      </c>
      <c r="AM184" s="4">
        <f t="shared" si="235"/>
        <v>-1.1070273314354182</v>
      </c>
      <c r="AN184" s="4">
        <f t="shared" si="235"/>
        <v>1.7710775771714822</v>
      </c>
      <c r="AO184" s="4">
        <f t="shared" si="235"/>
        <v>4.0823342028953107</v>
      </c>
      <c r="AP184" s="4">
        <f t="shared" si="235"/>
        <v>-1.0548486462403162</v>
      </c>
      <c r="AQ184" s="4">
        <f t="shared" si="235"/>
        <v>2.099404478686381</v>
      </c>
      <c r="AR184" s="4">
        <f t="shared" si="235"/>
        <v>-0.49137203396705331</v>
      </c>
      <c r="AS184" s="4">
        <f t="shared" si="235"/>
        <v>1.4765833993790949</v>
      </c>
      <c r="AT184" s="4">
        <f t="shared" si="235"/>
        <v>-0.37272877580682007</v>
      </c>
      <c r="AU184" s="4">
        <f t="shared" si="235"/>
        <v>-1.192378849441198</v>
      </c>
      <c r="AV184" s="4">
        <f t="shared" si="235"/>
        <v>-0.58948973577993513</v>
      </c>
      <c r="AW184" s="4">
        <f t="shared" si="235"/>
        <v>-0.32419069700937087</v>
      </c>
      <c r="AY184" s="2">
        <f t="shared" si="227"/>
        <v>72.443498008477022</v>
      </c>
      <c r="AZ184" s="2">
        <f t="shared" si="227"/>
        <v>74.842539741789182</v>
      </c>
      <c r="BA184" s="2">
        <f t="shared" si="227"/>
        <v>71.495385036903087</v>
      </c>
      <c r="BB184" s="2">
        <f t="shared" si="227"/>
        <v>73.312985886898304</v>
      </c>
      <c r="BC184" s="2">
        <f t="shared" si="227"/>
        <v>74.495784756869043</v>
      </c>
      <c r="BD184" s="2">
        <f t="shared" si="227"/>
        <v>75.703229393628391</v>
      </c>
      <c r="BE184" s="2">
        <f t="shared" si="227"/>
        <v>73.837210927385073</v>
      </c>
      <c r="BF184" s="2">
        <f t="shared" si="227"/>
        <v>74.703962992004264</v>
      </c>
      <c r="BG184" s="2">
        <f t="shared" si="227"/>
        <v>74.33949298454678</v>
      </c>
      <c r="BH184" s="2">
        <f t="shared" si="227"/>
        <v>78.01562626999953</v>
      </c>
      <c r="BI184" s="2">
        <f t="shared" si="227"/>
        <v>76.761181998607569</v>
      </c>
      <c r="BJ184" s="2">
        <f t="shared" si="227"/>
        <v>78.519393816112483</v>
      </c>
      <c r="BK184" s="2">
        <f t="shared" si="227"/>
        <v>78.442388673165965</v>
      </c>
      <c r="BL184" s="2">
        <f t="shared" si="227"/>
        <v>78.3238448314425</v>
      </c>
      <c r="BM184" s="2">
        <f t="shared" si="227"/>
        <v>82.357834337864205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116.55473225371118</v>
      </c>
      <c r="DL184" s="2">
        <f t="shared" si="236"/>
        <v>125.92745074224021</v>
      </c>
      <c r="DM184" s="2">
        <f t="shared" si="236"/>
        <v>127.66443245778609</v>
      </c>
      <c r="DN184" s="2">
        <f t="shared" si="236"/>
        <v>123.81395331010449</v>
      </c>
      <c r="DO184" s="2">
        <f t="shared" si="236"/>
        <v>116.23071341463414</v>
      </c>
      <c r="DP184" s="2">
        <f t="shared" si="236"/>
        <v>124.69555112570356</v>
      </c>
      <c r="DQ184" s="2">
        <f t="shared" si="236"/>
        <v>127.20784075573548</v>
      </c>
      <c r="DR184" s="2">
        <f t="shared" si="236"/>
        <v>135.27214068825913</v>
      </c>
      <c r="DS184" s="2">
        <f t="shared" si="236"/>
        <v>143.25991673414305</v>
      </c>
      <c r="DT184" s="2">
        <f t="shared" si="236"/>
        <v>144.33893504030348</v>
      </c>
      <c r="DU184" s="2">
        <f t="shared" si="236"/>
        <v>133.50677721851409</v>
      </c>
      <c r="DV184" s="2">
        <f t="shared" si="236"/>
        <v>122.20358978006347</v>
      </c>
      <c r="DW184" s="2">
        <f t="shared" si="236"/>
        <v>123.33871794871794</v>
      </c>
      <c r="DX184" s="2">
        <f t="shared" si="236"/>
        <v>105.7957422402159</v>
      </c>
      <c r="DY184" s="2">
        <f t="shared" si="236"/>
        <v>105.24276297726297</v>
      </c>
      <c r="EA184" s="2">
        <f t="shared" si="213"/>
        <v>71.281805295178458</v>
      </c>
      <c r="EB184" s="2">
        <f t="shared" si="213"/>
        <v>73.456770833861839</v>
      </c>
      <c r="EC184" s="2">
        <f t="shared" si="213"/>
        <v>70.164177856141777</v>
      </c>
      <c r="ED184" s="2">
        <f t="shared" si="213"/>
        <v>71.93627362480656</v>
      </c>
      <c r="EE184" s="2">
        <f t="shared" si="213"/>
        <v>73.493368407242187</v>
      </c>
      <c r="EF184" s="2">
        <f t="shared" si="213"/>
        <v>74.806796045265287</v>
      </c>
      <c r="EG184" s="2">
        <f t="shared" si="213"/>
        <v>72.270113263045303</v>
      </c>
      <c r="EH184" s="2">
        <f t="shared" si="213"/>
        <v>73.221155378195419</v>
      </c>
      <c r="EI184" s="2">
        <f t="shared" si="213"/>
        <v>72.850265393395063</v>
      </c>
      <c r="EJ184" s="2">
        <f t="shared" si="213"/>
        <v>77.338172482342898</v>
      </c>
      <c r="EK184" s="2">
        <f t="shared" si="212"/>
        <v>75.253023105658642</v>
      </c>
      <c r="EL184" s="2">
        <f t="shared" si="179"/>
        <v>76.959817374002043</v>
      </c>
      <c r="EM184" s="2">
        <f t="shared" si="179"/>
        <v>77.501372661559785</v>
      </c>
      <c r="EN184" s="2">
        <f t="shared" si="179"/>
        <v>78.494265782250693</v>
      </c>
      <c r="EO184" s="2">
        <f t="shared" si="179"/>
        <v>83.038429980707818</v>
      </c>
      <c r="EQ184" s="2">
        <f t="shared" si="237"/>
        <v>72.896646520108121</v>
      </c>
      <c r="ER184" s="2">
        <f t="shared" si="237"/>
        <v>75.269787542653873</v>
      </c>
      <c r="ES184" s="2">
        <f t="shared" si="237"/>
        <v>71.89534066280126</v>
      </c>
      <c r="ET184" s="2">
        <f t="shared" si="237"/>
        <v>73.745679739855817</v>
      </c>
      <c r="EU184" s="2">
        <f t="shared" si="237"/>
        <v>74.806741246060682</v>
      </c>
      <c r="EV184" s="2">
        <f t="shared" si="237"/>
        <v>75.982949868317775</v>
      </c>
      <c r="EW184" s="2">
        <f t="shared" si="237"/>
        <v>74.391367881109346</v>
      </c>
      <c r="EX184" s="2">
        <f t="shared" si="237"/>
        <v>75.151429252104151</v>
      </c>
      <c r="EY184" s="2">
        <f t="shared" si="237"/>
        <v>74.7469729519037</v>
      </c>
      <c r="EZ184" s="2">
        <f t="shared" si="237"/>
        <v>78.266416741650318</v>
      </c>
      <c r="FA184" s="2">
        <f t="shared" si="237"/>
        <v>77.296993097677046</v>
      </c>
      <c r="FB184" s="2">
        <f t="shared" si="237"/>
        <v>79.14520028361369</v>
      </c>
      <c r="FC184" s="2">
        <f t="shared" si="237"/>
        <v>78.822015140606837</v>
      </c>
      <c r="FD184" s="2">
        <f t="shared" si="237"/>
        <v>78.237262772939289</v>
      </c>
      <c r="FE184" s="2">
        <f t="shared" si="237"/>
        <v>81.981158874305947</v>
      </c>
      <c r="FG184" s="2">
        <f t="shared" si="238"/>
        <v>0.99997984251166372</v>
      </c>
      <c r="FH184" s="2">
        <f t="shared" si="238"/>
        <v>0.99998044989351698</v>
      </c>
      <c r="FI184" s="2">
        <f t="shared" si="238"/>
        <v>0.99997840639946434</v>
      </c>
      <c r="FJ184" s="2">
        <f t="shared" si="238"/>
        <v>0.9999764048696449</v>
      </c>
      <c r="FK184" s="2">
        <f t="shared" si="238"/>
        <v>0.99997685223912858</v>
      </c>
      <c r="FL184" s="2">
        <f t="shared" si="238"/>
        <v>0.99997862290505235</v>
      </c>
      <c r="FM184" s="2">
        <f t="shared" si="238"/>
        <v>0.99997629622082995</v>
      </c>
      <c r="FN184" s="2">
        <f t="shared" si="238"/>
        <v>0.99997591952973253</v>
      </c>
      <c r="FO184" s="2">
        <f t="shared" si="238"/>
        <v>0.99997827290910446</v>
      </c>
      <c r="FP184" s="2">
        <f t="shared" si="238"/>
        <v>0.99997389626086775</v>
      </c>
      <c r="FQ184" s="2">
        <f t="shared" si="238"/>
        <v>0.99997664714556544</v>
      </c>
      <c r="FR184" s="2">
        <f t="shared" si="238"/>
        <v>0.99997384959180213</v>
      </c>
      <c r="FS184" s="2">
        <f t="shared" si="238"/>
        <v>0.99997618680456923</v>
      </c>
      <c r="FT184" s="2">
        <f t="shared" si="238"/>
        <v>0.99997719711678168</v>
      </c>
      <c r="FU184" s="2">
        <f t="shared" si="238"/>
        <v>0.99997220909604223</v>
      </c>
      <c r="FW184" s="2">
        <f t="shared" si="229"/>
        <v>0.71881997244157059</v>
      </c>
      <c r="FX184" s="2">
        <f t="shared" si="229"/>
        <v>0.7637784548993567</v>
      </c>
      <c r="FY184" s="2">
        <f t="shared" si="229"/>
        <v>0.76824983653565404</v>
      </c>
      <c r="FZ184" s="2">
        <f t="shared" si="229"/>
        <v>0.76018766049080488</v>
      </c>
      <c r="GA184" s="2">
        <f t="shared" si="229"/>
        <v>0.76248498993266045</v>
      </c>
      <c r="GB184" s="2">
        <f t="shared" si="229"/>
        <v>0.7612668123504146</v>
      </c>
      <c r="GC184" s="2">
        <f t="shared" si="229"/>
        <v>0.73814591574499355</v>
      </c>
      <c r="GD184" s="2">
        <f t="shared" si="229"/>
        <v>0.76741099640042842</v>
      </c>
      <c r="GE184" s="2">
        <f t="shared" si="229"/>
        <v>0.78435802482216599</v>
      </c>
      <c r="GF184" s="2">
        <f t="shared" si="229"/>
        <v>0.72793858992817317</v>
      </c>
      <c r="GG184" s="2">
        <f t="shared" si="229"/>
        <v>0.73719208569246641</v>
      </c>
      <c r="GH184" s="2">
        <f t="shared" si="229"/>
        <v>0.71309851108451372</v>
      </c>
      <c r="GI184" s="2">
        <f t="shared" si="229"/>
        <v>0.71171758659698592</v>
      </c>
      <c r="GJ184" s="2">
        <f t="shared" si="229"/>
        <v>0.66553112994995411</v>
      </c>
      <c r="GK184" s="2">
        <f t="shared" si="229"/>
        <v>0.64431224612548177</v>
      </c>
      <c r="GM184" s="86">
        <f t="shared" si="230"/>
        <v>1.0240532406419024E-213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1.3951500390025216E-306</v>
      </c>
      <c r="HC184" s="86">
        <f t="shared" si="181"/>
        <v>3.5145176676881345E-166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2.3469381381364556E-210</v>
      </c>
      <c r="HQ184" s="86">
        <f t="shared" si="226"/>
        <v>1.8796461337839506E-174</v>
      </c>
      <c r="HS184" s="86">
        <f t="shared" si="231"/>
        <v>3.4101518484965421E-28</v>
      </c>
      <c r="HT184" s="86">
        <f t="shared" si="231"/>
        <v>6.7883088316317706E-27</v>
      </c>
      <c r="HU184" s="86">
        <f t="shared" si="231"/>
        <v>2.0409793297851573E-34</v>
      </c>
      <c r="HV184" s="86">
        <f t="shared" si="231"/>
        <v>6.2346973412031939E-37</v>
      </c>
      <c r="HW184" s="86">
        <f t="shared" si="231"/>
        <v>1.0544840100341148E-37</v>
      </c>
      <c r="HX184" s="86">
        <f t="shared" si="231"/>
        <v>4.4286244494111957E-38</v>
      </c>
      <c r="HY184" s="86">
        <f t="shared" si="231"/>
        <v>1.2001108663864214E-37</v>
      </c>
      <c r="HZ184" s="86">
        <f t="shared" si="231"/>
        <v>2.0204245996869548E-38</v>
      </c>
      <c r="IA184" s="86">
        <f t="shared" si="231"/>
        <v>3.1520037982320814E-43</v>
      </c>
      <c r="IB184" s="86">
        <f t="shared" si="231"/>
        <v>3.8886996114851968E-36</v>
      </c>
      <c r="IC184" s="86">
        <f t="shared" si="231"/>
        <v>2.427715945738334E-39</v>
      </c>
      <c r="ID184" s="86">
        <f t="shared" si="231"/>
        <v>2.4300877616461748E-35</v>
      </c>
      <c r="IE184" s="86">
        <f t="shared" si="231"/>
        <v>7.3235490944518819E-32</v>
      </c>
      <c r="IF184" s="86">
        <f t="shared" si="231"/>
        <v>4.1641329721747124E-15</v>
      </c>
      <c r="IG184" s="86">
        <f t="shared" si="231"/>
        <v>1.784241667823161E-14</v>
      </c>
      <c r="II184" s="86">
        <f t="shared" si="232"/>
        <v>0.3251770663899462</v>
      </c>
      <c r="IJ184" s="86">
        <f t="shared" si="232"/>
        <v>0.24588640615278384</v>
      </c>
      <c r="IK184" s="86">
        <f t="shared" si="232"/>
        <v>0.18011127246484579</v>
      </c>
      <c r="IL184" s="86">
        <f t="shared" si="232"/>
        <v>0.17817979304940398</v>
      </c>
      <c r="IM184" s="86">
        <f t="shared" si="232"/>
        <v>0.18310587524463059</v>
      </c>
      <c r="IN184" s="86">
        <f t="shared" si="232"/>
        <v>0.16919441288394724</v>
      </c>
      <c r="IO184" s="86">
        <f t="shared" si="232"/>
        <v>0.22208480304966627</v>
      </c>
      <c r="IP184" s="86">
        <f t="shared" si="232"/>
        <v>0.16351148205063903</v>
      </c>
      <c r="IQ184" s="86">
        <f t="shared" si="232"/>
        <v>0.11715237116740618</v>
      </c>
      <c r="IR184" s="86">
        <f t="shared" si="232"/>
        <v>0.24158299113125947</v>
      </c>
      <c r="IS184" s="86">
        <f t="shared" si="232"/>
        <v>0.21364465541540864</v>
      </c>
      <c r="IT184" s="86">
        <f t="shared" si="232"/>
        <v>0.28450467820456293</v>
      </c>
      <c r="IU184" s="86">
        <f t="shared" si="232"/>
        <v>0.30758732026708513</v>
      </c>
      <c r="IV184" s="86">
        <f t="shared" si="232"/>
        <v>0.43741787610793897</v>
      </c>
      <c r="IW184" s="86">
        <f t="shared" si="232"/>
        <v>0.53480663511781779</v>
      </c>
      <c r="IY184" s="86">
        <f t="shared" si="233"/>
        <v>0.3251770663899462</v>
      </c>
      <c r="IZ184" s="86">
        <f t="shared" si="233"/>
        <v>0.24588640615278384</v>
      </c>
      <c r="JA184" s="86">
        <f t="shared" si="233"/>
        <v>0.18011127246484579</v>
      </c>
      <c r="JB184" s="86">
        <f t="shared" si="233"/>
        <v>0.17817979304940398</v>
      </c>
      <c r="JC184" s="86">
        <f t="shared" si="233"/>
        <v>0.18310587524463059</v>
      </c>
      <c r="JD184" s="86">
        <f t="shared" si="233"/>
        <v>0.16919441288394724</v>
      </c>
      <c r="JE184" s="86">
        <f t="shared" si="233"/>
        <v>0.22208480304966627</v>
      </c>
      <c r="JF184" s="86">
        <f t="shared" si="233"/>
        <v>0.16351148205063903</v>
      </c>
      <c r="JG184" s="86">
        <f t="shared" si="233"/>
        <v>0.11715237116740618</v>
      </c>
      <c r="JH184" s="86">
        <f t="shared" si="233"/>
        <v>0.24158299113125947</v>
      </c>
      <c r="JI184" s="86">
        <f t="shared" si="233"/>
        <v>0.21364465541540864</v>
      </c>
      <c r="JJ184" s="86">
        <f t="shared" si="233"/>
        <v>0.28450467820456293</v>
      </c>
      <c r="JK184" s="86">
        <f t="shared" si="233"/>
        <v>0.30758732026708513</v>
      </c>
      <c r="JL184" s="86">
        <f t="shared" si="233"/>
        <v>0.43741787610794314</v>
      </c>
      <c r="JM184" s="86">
        <f t="shared" si="233"/>
        <v>0.53480663511783566</v>
      </c>
    </row>
    <row r="185" spans="2:273" x14ac:dyDescent="0.25">
      <c r="B185" s="2">
        <v>158</v>
      </c>
      <c r="C185" s="37">
        <v>73.477000000000004</v>
      </c>
      <c r="D185" s="37">
        <v>73.816000000000003</v>
      </c>
      <c r="E185" s="37">
        <v>72.95</v>
      </c>
      <c r="F185" s="37">
        <v>72.561000000000007</v>
      </c>
      <c r="G185" s="37">
        <v>72.146000000000001</v>
      </c>
      <c r="H185" s="37">
        <v>73.724999999999994</v>
      </c>
      <c r="I185" s="37">
        <v>74.5</v>
      </c>
      <c r="J185" s="37">
        <v>77.5</v>
      </c>
      <c r="K185" s="37">
        <v>75.975999999999999</v>
      </c>
      <c r="L185" s="37">
        <v>77.975999999999999</v>
      </c>
      <c r="M185" s="37">
        <v>77.927000000000007</v>
      </c>
      <c r="N185" s="37">
        <v>82.072999999999993</v>
      </c>
      <c r="O185" s="37">
        <v>76.775000000000006</v>
      </c>
      <c r="P185" s="37">
        <v>78.099999999999994</v>
      </c>
      <c r="Q185" s="37">
        <v>88.204999999999998</v>
      </c>
      <c r="S185" s="4">
        <f t="shared" si="234"/>
        <v>72.274047145812332</v>
      </c>
      <c r="T185" s="4">
        <f t="shared" si="234"/>
        <v>74.714187549327988</v>
      </c>
      <c r="U185" s="4">
        <f t="shared" si="234"/>
        <v>71.35013359829513</v>
      </c>
      <c r="V185" s="4">
        <f t="shared" si="234"/>
        <v>73.189188235302325</v>
      </c>
      <c r="W185" s="4">
        <f t="shared" si="234"/>
        <v>74.374007108336698</v>
      </c>
      <c r="X185" s="4">
        <f t="shared" si="234"/>
        <v>75.607264411040177</v>
      </c>
      <c r="Y185" s="4">
        <f t="shared" si="234"/>
        <v>73.722675473067852</v>
      </c>
      <c r="Z185" s="4">
        <f t="shared" si="234"/>
        <v>74.613055478345714</v>
      </c>
      <c r="AA185" s="4">
        <f t="shared" si="234"/>
        <v>74.192647365267462</v>
      </c>
      <c r="AB185" s="4">
        <f t="shared" si="234"/>
        <v>77.898194362939478</v>
      </c>
      <c r="AC185" s="4">
        <f t="shared" si="234"/>
        <v>76.652022619019505</v>
      </c>
      <c r="AD185" s="4">
        <f t="shared" si="234"/>
        <v>78.473931452166312</v>
      </c>
      <c r="AE185" s="4">
        <f t="shared" si="234"/>
        <v>78.349211931394848</v>
      </c>
      <c r="AF185" s="4">
        <f t="shared" si="234"/>
        <v>79.712714691201313</v>
      </c>
      <c r="AG185" s="4">
        <f t="shared" si="234"/>
        <v>90.21763991353339</v>
      </c>
      <c r="AI185" s="4">
        <f t="shared" si="235"/>
        <v>1.2029528541876715</v>
      </c>
      <c r="AJ185" s="4">
        <f t="shared" si="235"/>
        <v>-0.89818754932798583</v>
      </c>
      <c r="AK185" s="4">
        <f t="shared" si="235"/>
        <v>1.5998664017048725</v>
      </c>
      <c r="AL185" s="4">
        <f t="shared" si="235"/>
        <v>-0.62818823530231782</v>
      </c>
      <c r="AM185" s="4">
        <f t="shared" si="235"/>
        <v>-2.2280071083366977</v>
      </c>
      <c r="AN185" s="4">
        <f t="shared" si="235"/>
        <v>-1.8822644110401825</v>
      </c>
      <c r="AO185" s="4">
        <f t="shared" si="235"/>
        <v>0.77732452693214782</v>
      </c>
      <c r="AP185" s="4">
        <f t="shared" si="235"/>
        <v>2.8869445216542857</v>
      </c>
      <c r="AQ185" s="4">
        <f t="shared" si="235"/>
        <v>1.7833526347325375</v>
      </c>
      <c r="AR185" s="4">
        <f t="shared" si="235"/>
        <v>7.7805637060521349E-2</v>
      </c>
      <c r="AS185" s="4">
        <f t="shared" si="235"/>
        <v>1.2749773809805021</v>
      </c>
      <c r="AT185" s="4">
        <f t="shared" si="235"/>
        <v>3.5990685478336815</v>
      </c>
      <c r="AU185" s="4">
        <f t="shared" si="235"/>
        <v>-1.5742119313948422</v>
      </c>
      <c r="AV185" s="4">
        <f t="shared" si="235"/>
        <v>-1.6127146912013188</v>
      </c>
      <c r="AW185" s="4">
        <f t="shared" si="235"/>
        <v>-2.0126399135333912</v>
      </c>
      <c r="AY185" s="2">
        <f t="shared" si="227"/>
        <v>72.26591693939578</v>
      </c>
      <c r="AZ185" s="2">
        <f t="shared" si="227"/>
        <v>74.713054029555707</v>
      </c>
      <c r="BA185" s="2">
        <f t="shared" si="227"/>
        <v>71.349919397865222</v>
      </c>
      <c r="BB185" s="2">
        <f t="shared" si="227"/>
        <v>73.188937858764902</v>
      </c>
      <c r="BC185" s="2">
        <f t="shared" si="227"/>
        <v>74.373666547382356</v>
      </c>
      <c r="BD185" s="2">
        <f t="shared" si="227"/>
        <v>75.607091160862808</v>
      </c>
      <c r="BE185" s="2">
        <f t="shared" si="227"/>
        <v>73.721091794419067</v>
      </c>
      <c r="BF185" s="2">
        <f t="shared" si="227"/>
        <v>74.612832876783742</v>
      </c>
      <c r="BG185" s="2">
        <f t="shared" si="227"/>
        <v>74.192626683561059</v>
      </c>
      <c r="BH185" s="2">
        <f t="shared" si="227"/>
        <v>77.894367799250233</v>
      </c>
      <c r="BI185" s="2">
        <f t="shared" si="227"/>
        <v>76.650303043919109</v>
      </c>
      <c r="BJ185" s="2">
        <f t="shared" si="227"/>
        <v>78.457766032486916</v>
      </c>
      <c r="BK185" s="2">
        <f t="shared" si="227"/>
        <v>78.321772354535881</v>
      </c>
      <c r="BL185" s="2">
        <f t="shared" si="227"/>
        <v>78.222995714791381</v>
      </c>
      <c r="BM185" s="2">
        <f t="shared" si="227"/>
        <v>82.252842704054103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116.70121767881238</v>
      </c>
      <c r="DL185" s="2">
        <f t="shared" si="236"/>
        <v>126.13188191632928</v>
      </c>
      <c r="DM185" s="2">
        <f t="shared" si="236"/>
        <v>127.90782833020637</v>
      </c>
      <c r="DN185" s="2">
        <f t="shared" si="236"/>
        <v>124.03070871080135</v>
      </c>
      <c r="DO185" s="2">
        <f t="shared" si="236"/>
        <v>116.37323677298311</v>
      </c>
      <c r="DP185" s="2">
        <f t="shared" si="236"/>
        <v>124.92082786116322</v>
      </c>
      <c r="DQ185" s="2">
        <f t="shared" si="236"/>
        <v>127.43560391363022</v>
      </c>
      <c r="DR185" s="2">
        <f t="shared" si="236"/>
        <v>135.56864372469636</v>
      </c>
      <c r="DS185" s="2">
        <f t="shared" si="236"/>
        <v>143.6184645074224</v>
      </c>
      <c r="DT185" s="2">
        <f t="shared" si="236"/>
        <v>144.68683854907542</v>
      </c>
      <c r="DU185" s="2">
        <f t="shared" si="236"/>
        <v>133.78619487908963</v>
      </c>
      <c r="DV185" s="2">
        <f t="shared" si="236"/>
        <v>122.37379275631908</v>
      </c>
      <c r="DW185" s="2">
        <f t="shared" si="236"/>
        <v>123.50275641025641</v>
      </c>
      <c r="DX185" s="2">
        <f t="shared" si="236"/>
        <v>105.90167341430498</v>
      </c>
      <c r="DY185" s="2">
        <f t="shared" si="236"/>
        <v>105.31666915486915</v>
      </c>
      <c r="EA185" s="2">
        <f t="shared" si="213"/>
        <v>71.052075677255715</v>
      </c>
      <c r="EB185" s="2">
        <f t="shared" si="213"/>
        <v>73.272653853471681</v>
      </c>
      <c r="EC185" s="2">
        <f t="shared" si="213"/>
        <v>69.967226988109772</v>
      </c>
      <c r="ED185" s="2">
        <f t="shared" si="213"/>
        <v>71.758694842076494</v>
      </c>
      <c r="EE185" s="2">
        <f t="shared" si="213"/>
        <v>73.331053135659928</v>
      </c>
      <c r="EF185" s="2">
        <f t="shared" ref="EF185:EO227" si="239">CJ$228*$B185+CJ$229</f>
        <v>74.676479764324753</v>
      </c>
      <c r="EG185" s="2">
        <f t="shared" si="239"/>
        <v>72.089711940051444</v>
      </c>
      <c r="EH185" s="2">
        <f t="shared" si="239"/>
        <v>73.072854704097139</v>
      </c>
      <c r="EI185" s="2">
        <f t="shared" si="239"/>
        <v>72.649483019168841</v>
      </c>
      <c r="EJ185" s="2">
        <f t="shared" si="239"/>
        <v>77.188918499889326</v>
      </c>
      <c r="EK185" s="2">
        <f t="shared" si="212"/>
        <v>75.079871297905186</v>
      </c>
      <c r="EL185" s="2">
        <f t="shared" si="179"/>
        <v>76.829962507518275</v>
      </c>
      <c r="EM185" s="2">
        <f t="shared" si="179"/>
        <v>77.339018139249418</v>
      </c>
      <c r="EN185" s="2">
        <f t="shared" si="179"/>
        <v>78.40175205855445</v>
      </c>
      <c r="EO185" s="2">
        <f t="shared" si="179"/>
        <v>82.966841739215027</v>
      </c>
      <c r="EQ185" s="2">
        <f t="shared" si="237"/>
        <v>72.697816564327155</v>
      </c>
      <c r="ER185" s="2">
        <f t="shared" si="237"/>
        <v>75.118134902052844</v>
      </c>
      <c r="ES185" s="2">
        <f t="shared" si="237"/>
        <v>71.728866726562075</v>
      </c>
      <c r="ET185" s="2">
        <f t="shared" si="237"/>
        <v>73.598980582734868</v>
      </c>
      <c r="EU185" s="2">
        <f t="shared" si="237"/>
        <v>74.668698382628975</v>
      </c>
      <c r="EV185" s="2">
        <f t="shared" si="237"/>
        <v>75.871992330159117</v>
      </c>
      <c r="EW185" s="2">
        <f t="shared" si="237"/>
        <v>74.247311672308342</v>
      </c>
      <c r="EX185" s="2">
        <f t="shared" si="237"/>
        <v>75.036753609087867</v>
      </c>
      <c r="EY185" s="2">
        <f t="shared" si="237"/>
        <v>74.577791486562873</v>
      </c>
      <c r="EZ185" s="2">
        <f t="shared" si="237"/>
        <v>78.132670473191098</v>
      </c>
      <c r="FA185" s="2">
        <f t="shared" si="237"/>
        <v>77.159241522826278</v>
      </c>
      <c r="FB185" s="2">
        <f t="shared" si="237"/>
        <v>79.053571294008051</v>
      </c>
      <c r="FC185" s="2">
        <f t="shared" si="237"/>
        <v>78.683440151015731</v>
      </c>
      <c r="FD185" s="2">
        <f t="shared" si="237"/>
        <v>78.140230585418422</v>
      </c>
      <c r="FE185" s="2">
        <f t="shared" si="237"/>
        <v>81.892514824002561</v>
      </c>
      <c r="FG185" s="2">
        <f t="shared" si="238"/>
        <v>0.99998161611953673</v>
      </c>
      <c r="FH185" s="2">
        <f t="shared" si="238"/>
        <v>0.99998217006030587</v>
      </c>
      <c r="FI185" s="2">
        <f t="shared" si="238"/>
        <v>0.99998030636483282</v>
      </c>
      <c r="FJ185" s="2">
        <f t="shared" si="238"/>
        <v>0.99997848094068409</v>
      </c>
      <c r="FK185" s="2">
        <f t="shared" si="238"/>
        <v>0.99997888894818043</v>
      </c>
      <c r="FL185" s="2">
        <f t="shared" si="238"/>
        <v>0.99998050382102244</v>
      </c>
      <c r="FM185" s="2">
        <f t="shared" si="238"/>
        <v>0.99997838185137478</v>
      </c>
      <c r="FN185" s="2">
        <f t="shared" si="238"/>
        <v>0.99997803830356635</v>
      </c>
      <c r="FO185" s="2">
        <f t="shared" si="238"/>
        <v>0.9999801846197135</v>
      </c>
      <c r="FP185" s="2">
        <f t="shared" si="238"/>
        <v>0.99997619305228269</v>
      </c>
      <c r="FQ185" s="2">
        <f t="shared" si="238"/>
        <v>0.99997870189986249</v>
      </c>
      <c r="FR185" s="2">
        <f t="shared" si="238"/>
        <v>0.99997615048939337</v>
      </c>
      <c r="FS185" s="2">
        <f t="shared" si="238"/>
        <v>0.99997828206214179</v>
      </c>
      <c r="FT185" s="2">
        <f t="shared" si="238"/>
        <v>0.99997920348161007</v>
      </c>
      <c r="FU185" s="2">
        <f t="shared" si="238"/>
        <v>0.99997465433237731</v>
      </c>
      <c r="FW185" s="2">
        <f t="shared" si="229"/>
        <v>0.73705530639684536</v>
      </c>
      <c r="FX185" s="2">
        <f t="shared" si="229"/>
        <v>0.77999050726749963</v>
      </c>
      <c r="FY185" s="2">
        <f t="shared" si="229"/>
        <v>0.78424170307660057</v>
      </c>
      <c r="FZ185" s="2">
        <f t="shared" si="229"/>
        <v>0.7765740615966148</v>
      </c>
      <c r="GA185" s="2">
        <f t="shared" si="229"/>
        <v>0.77876009974513671</v>
      </c>
      <c r="GB185" s="2">
        <f t="shared" si="229"/>
        <v>0.77760104770303262</v>
      </c>
      <c r="GC185" s="2">
        <f t="shared" si="229"/>
        <v>0.75555412539096534</v>
      </c>
      <c r="GD185" s="2">
        <f t="shared" si="229"/>
        <v>0.78344443047948575</v>
      </c>
      <c r="GE185" s="2">
        <f t="shared" si="229"/>
        <v>0.79952840175982609</v>
      </c>
      <c r="GF185" s="2">
        <f t="shared" si="229"/>
        <v>0.74579169084525954</v>
      </c>
      <c r="GG185" s="2">
        <f t="shared" si="229"/>
        <v>0.75464262883495337</v>
      </c>
      <c r="GH185" s="2">
        <f t="shared" si="229"/>
        <v>0.7315663334259529</v>
      </c>
      <c r="GI185" s="2">
        <f t="shared" si="229"/>
        <v>0.73024067256794345</v>
      </c>
      <c r="GJ185" s="2">
        <f t="shared" si="229"/>
        <v>0.68571136523840714</v>
      </c>
      <c r="GK185" s="2">
        <f t="shared" si="229"/>
        <v>0.66512855290115247</v>
      </c>
      <c r="GM185" s="86">
        <f t="shared" si="230"/>
        <v>4.3145840603858365E-218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1.4799459055022029E-170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6.6352819632021161E-216</v>
      </c>
      <c r="HQ185" s="86">
        <f t="shared" si="226"/>
        <v>4.3740367642760143E-179</v>
      </c>
      <c r="HS185" s="86">
        <f t="shared" si="231"/>
        <v>1.2469797607352832E-29</v>
      </c>
      <c r="HT185" s="86">
        <f t="shared" si="231"/>
        <v>3.215470749173863E-28</v>
      </c>
      <c r="HU185" s="86">
        <f t="shared" si="231"/>
        <v>4.0332954952682413E-36</v>
      </c>
      <c r="HV185" s="86">
        <f t="shared" si="231"/>
        <v>8.9178522007730797E-39</v>
      </c>
      <c r="HW185" s="86">
        <f t="shared" si="231"/>
        <v>1.5860302469813162E-39</v>
      </c>
      <c r="HX185" s="86">
        <f t="shared" si="231"/>
        <v>5.52627767697268E-40</v>
      </c>
      <c r="HY185" s="86">
        <f t="shared" si="231"/>
        <v>1.5801330084027768E-39</v>
      </c>
      <c r="HZ185" s="86">
        <f t="shared" si="231"/>
        <v>2.6475169633450415E-40</v>
      </c>
      <c r="IA185" s="86">
        <f t="shared" si="231"/>
        <v>2.6244941531754391E-45</v>
      </c>
      <c r="IB185" s="86">
        <f t="shared" si="231"/>
        <v>5.3707120959633703E-38</v>
      </c>
      <c r="IC185" s="86">
        <f t="shared" si="231"/>
        <v>2.6078004491846129E-41</v>
      </c>
      <c r="ID185" s="86">
        <f t="shared" si="231"/>
        <v>3.7204377358524444E-37</v>
      </c>
      <c r="IE185" s="86">
        <f t="shared" si="231"/>
        <v>1.6357287138734878E-33</v>
      </c>
      <c r="IF185" s="86">
        <f t="shared" si="231"/>
        <v>7.0495467589949647E-16</v>
      </c>
      <c r="IG185" s="86">
        <f t="shared" si="231"/>
        <v>3.0142355841310483E-15</v>
      </c>
      <c r="II185" s="86">
        <f t="shared" si="232"/>
        <v>0.28065403770934577</v>
      </c>
      <c r="IJ185" s="86">
        <f t="shared" si="232"/>
        <v>0.21086925306603849</v>
      </c>
      <c r="IK185" s="86">
        <f t="shared" si="232"/>
        <v>0.1489143246168313</v>
      </c>
      <c r="IL185" s="86">
        <f t="shared" si="232"/>
        <v>0.14599653892578876</v>
      </c>
      <c r="IM185" s="86">
        <f t="shared" si="232"/>
        <v>0.15091035629109381</v>
      </c>
      <c r="IN185" s="86">
        <f t="shared" si="232"/>
        <v>0.13782085983780815</v>
      </c>
      <c r="IO185" s="86">
        <f t="shared" si="232"/>
        <v>0.18373662004318017</v>
      </c>
      <c r="IP185" s="86">
        <f t="shared" si="232"/>
        <v>0.1333982576155546</v>
      </c>
      <c r="IQ185" s="86">
        <f t="shared" si="232"/>
        <v>9.3230698272490045E-2</v>
      </c>
      <c r="IR185" s="86">
        <f t="shared" si="232"/>
        <v>0.2004290361888415</v>
      </c>
      <c r="IS185" s="86">
        <f t="shared" si="232"/>
        <v>0.17557290698086267</v>
      </c>
      <c r="IT185" s="86">
        <f t="shared" si="232"/>
        <v>0.2388995413380153</v>
      </c>
      <c r="IU185" s="86">
        <f t="shared" si="232"/>
        <v>0.26140175897117207</v>
      </c>
      <c r="IV185" s="86">
        <f t="shared" si="232"/>
        <v>0.39255274722625932</v>
      </c>
      <c r="IW185" s="86">
        <f t="shared" si="232"/>
        <v>0.501920529566516</v>
      </c>
      <c r="IY185" s="86">
        <f t="shared" si="233"/>
        <v>0.28065403770934577</v>
      </c>
      <c r="IZ185" s="86">
        <f t="shared" si="233"/>
        <v>0.21086925306603849</v>
      </c>
      <c r="JA185" s="86">
        <f t="shared" si="233"/>
        <v>0.1489143246168313</v>
      </c>
      <c r="JB185" s="86">
        <f t="shared" si="233"/>
        <v>0.14599653892578876</v>
      </c>
      <c r="JC185" s="86">
        <f t="shared" si="233"/>
        <v>0.15091035629109381</v>
      </c>
      <c r="JD185" s="86">
        <f t="shared" si="233"/>
        <v>0.13782085983780815</v>
      </c>
      <c r="JE185" s="86">
        <f t="shared" si="233"/>
        <v>0.18373662004318017</v>
      </c>
      <c r="JF185" s="86">
        <f t="shared" si="233"/>
        <v>0.1333982576155546</v>
      </c>
      <c r="JG185" s="86">
        <f t="shared" si="233"/>
        <v>9.3230698272490045E-2</v>
      </c>
      <c r="JH185" s="86">
        <f t="shared" si="233"/>
        <v>0.2004290361888415</v>
      </c>
      <c r="JI185" s="86">
        <f t="shared" si="233"/>
        <v>0.17557290698086267</v>
      </c>
      <c r="JJ185" s="86">
        <f t="shared" si="233"/>
        <v>0.2388995413380153</v>
      </c>
      <c r="JK185" s="86">
        <f t="shared" si="233"/>
        <v>0.26140175897117207</v>
      </c>
      <c r="JL185" s="86">
        <f t="shared" si="233"/>
        <v>0.39255274722626005</v>
      </c>
      <c r="JM185" s="86">
        <f t="shared" si="233"/>
        <v>0.501920529566519</v>
      </c>
    </row>
    <row r="186" spans="2:273" x14ac:dyDescent="0.25">
      <c r="B186" s="2">
        <v>159</v>
      </c>
      <c r="C186" s="37">
        <v>75.227000000000004</v>
      </c>
      <c r="D186" s="37">
        <v>73.578999999999994</v>
      </c>
      <c r="E186" s="37">
        <v>69.575000000000003</v>
      </c>
      <c r="F186" s="37">
        <v>71.072999999999993</v>
      </c>
      <c r="G186" s="37">
        <v>74.122</v>
      </c>
      <c r="H186" s="37">
        <v>75.400000000000006</v>
      </c>
      <c r="I186" s="37">
        <v>74.650000000000006</v>
      </c>
      <c r="J186" s="37">
        <v>74.7</v>
      </c>
      <c r="K186" s="37">
        <v>76.78</v>
      </c>
      <c r="L186" s="37">
        <v>78.171000000000006</v>
      </c>
      <c r="M186" s="37">
        <v>76.975999999999999</v>
      </c>
      <c r="N186" s="37">
        <v>80.072999999999993</v>
      </c>
      <c r="O186" s="37">
        <v>80.2</v>
      </c>
      <c r="P186" s="37">
        <v>76.3</v>
      </c>
      <c r="Q186" s="37">
        <v>84.897000000000006</v>
      </c>
      <c r="S186" s="4">
        <f t="shared" si="234"/>
        <v>72.09122171979412</v>
      </c>
      <c r="T186" s="4">
        <f t="shared" si="234"/>
        <v>74.583492916895352</v>
      </c>
      <c r="U186" s="4">
        <f t="shared" si="234"/>
        <v>71.204030042545469</v>
      </c>
      <c r="V186" s="4">
        <f t="shared" si="234"/>
        <v>73.064447160421807</v>
      </c>
      <c r="W186" s="4">
        <f t="shared" si="234"/>
        <v>74.251321064467405</v>
      </c>
      <c r="X186" s="4">
        <f t="shared" si="234"/>
        <v>75.510642797291197</v>
      </c>
      <c r="Y186" s="4">
        <f t="shared" si="234"/>
        <v>73.604907718433338</v>
      </c>
      <c r="Z186" s="4">
        <f t="shared" si="234"/>
        <v>74.521213072751848</v>
      </c>
      <c r="AA186" s="4">
        <f t="shared" si="234"/>
        <v>74.045137465660034</v>
      </c>
      <c r="AB186" s="4">
        <f t="shared" si="234"/>
        <v>77.773955460440192</v>
      </c>
      <c r="AC186" s="4">
        <f t="shared" si="234"/>
        <v>76.539405807827052</v>
      </c>
      <c r="AD186" s="4">
        <f t="shared" si="234"/>
        <v>78.400715742831935</v>
      </c>
      <c r="AE186" s="4">
        <f t="shared" si="234"/>
        <v>78.210165417104804</v>
      </c>
      <c r="AF186" s="4">
        <f t="shared" si="234"/>
        <v>79.015468191943881</v>
      </c>
      <c r="AG186" s="4">
        <f t="shared" si="234"/>
        <v>87.465539227838889</v>
      </c>
      <c r="AI186" s="4">
        <f t="shared" si="235"/>
        <v>3.1357782802058836</v>
      </c>
      <c r="AJ186" s="4">
        <f t="shared" si="235"/>
        <v>-1.0044929168953587</v>
      </c>
      <c r="AK186" s="4">
        <f t="shared" si="235"/>
        <v>-1.629030042545466</v>
      </c>
      <c r="AL186" s="4">
        <f t="shared" si="235"/>
        <v>-1.9914471604218136</v>
      </c>
      <c r="AM186" s="4">
        <f t="shared" si="235"/>
        <v>-0.12932106446740477</v>
      </c>
      <c r="AN186" s="4">
        <f t="shared" si="235"/>
        <v>-0.11064279729119164</v>
      </c>
      <c r="AO186" s="4">
        <f t="shared" si="235"/>
        <v>1.0450922815666672</v>
      </c>
      <c r="AP186" s="4">
        <f t="shared" si="235"/>
        <v>0.17878692724815437</v>
      </c>
      <c r="AQ186" s="4">
        <f t="shared" si="235"/>
        <v>2.7348625343399675</v>
      </c>
      <c r="AR186" s="4">
        <f t="shared" si="235"/>
        <v>0.39704453955981478</v>
      </c>
      <c r="AS186" s="4">
        <f t="shared" si="235"/>
        <v>0.43659419217294726</v>
      </c>
      <c r="AT186" s="4">
        <f t="shared" si="235"/>
        <v>1.6722842571680587</v>
      </c>
      <c r="AU186" s="4">
        <f t="shared" si="235"/>
        <v>1.9898345828951989</v>
      </c>
      <c r="AV186" s="4">
        <f t="shared" si="235"/>
        <v>-2.7154681919438843</v>
      </c>
      <c r="AW186" s="4">
        <f t="shared" si="235"/>
        <v>-2.5685392278388832</v>
      </c>
      <c r="AY186" s="2">
        <f t="shared" si="227"/>
        <v>72.088162994130826</v>
      </c>
      <c r="AZ186" s="2">
        <f t="shared" si="227"/>
        <v>74.583097942613094</v>
      </c>
      <c r="BA186" s="2">
        <f t="shared" si="227"/>
        <v>71.20397532088991</v>
      </c>
      <c r="BB186" s="2">
        <f t="shared" si="227"/>
        <v>73.064387564036409</v>
      </c>
      <c r="BC186" s="2">
        <f t="shared" si="227"/>
        <v>74.251236011099905</v>
      </c>
      <c r="BD186" s="2">
        <f t="shared" si="227"/>
        <v>75.510603621971157</v>
      </c>
      <c r="BE186" s="2">
        <f t="shared" si="227"/>
        <v>73.604491242191074</v>
      </c>
      <c r="BF186" s="2">
        <f t="shared" si="227"/>
        <v>74.521162310777939</v>
      </c>
      <c r="BG186" s="2">
        <f t="shared" si="227"/>
        <v>74.045133711184619</v>
      </c>
      <c r="BH186" s="2">
        <f t="shared" si="227"/>
        <v>77.772916801197226</v>
      </c>
      <c r="BI186" s="2">
        <f t="shared" si="227"/>
        <v>76.538978219773384</v>
      </c>
      <c r="BJ186" s="2">
        <f t="shared" si="227"/>
        <v>78.395814666855429</v>
      </c>
      <c r="BK186" s="2">
        <f t="shared" si="227"/>
        <v>78.200992369327381</v>
      </c>
      <c r="BL186" s="2">
        <f t="shared" si="227"/>
        <v>78.122148771226776</v>
      </c>
      <c r="BM186" s="2">
        <f t="shared" si="227"/>
        <v>82.147825342932549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116.8477031039136</v>
      </c>
      <c r="DL186" s="2">
        <f t="shared" si="236"/>
        <v>126.33631309041834</v>
      </c>
      <c r="DM186" s="2">
        <f t="shared" si="236"/>
        <v>128.15122420262662</v>
      </c>
      <c r="DN186" s="2">
        <f t="shared" si="236"/>
        <v>124.24746411149822</v>
      </c>
      <c r="DO186" s="2">
        <f t="shared" si="236"/>
        <v>116.51576013133207</v>
      </c>
      <c r="DP186" s="2">
        <f t="shared" si="236"/>
        <v>125.14610459662289</v>
      </c>
      <c r="DQ186" s="2">
        <f t="shared" si="236"/>
        <v>127.66336707152496</v>
      </c>
      <c r="DR186" s="2">
        <f t="shared" si="236"/>
        <v>135.86514676113362</v>
      </c>
      <c r="DS186" s="2">
        <f t="shared" si="236"/>
        <v>143.97701228070176</v>
      </c>
      <c r="DT186" s="2">
        <f t="shared" si="236"/>
        <v>145.03474205784732</v>
      </c>
      <c r="DU186" s="2">
        <f t="shared" si="236"/>
        <v>134.06561253966521</v>
      </c>
      <c r="DV186" s="2">
        <f t="shared" si="236"/>
        <v>122.54399573257469</v>
      </c>
      <c r="DW186" s="2">
        <f t="shared" si="236"/>
        <v>123.66679487179486</v>
      </c>
      <c r="DX186" s="2">
        <f t="shared" si="236"/>
        <v>106.00760458839405</v>
      </c>
      <c r="DY186" s="2">
        <f t="shared" si="236"/>
        <v>105.39057533247532</v>
      </c>
      <c r="EA186" s="2">
        <f t="shared" ref="EA186:EE227" si="240">CE$228*$B186+CE$229</f>
        <v>70.822346059332958</v>
      </c>
      <c r="EB186" s="2">
        <f t="shared" si="240"/>
        <v>73.088536873081509</v>
      </c>
      <c r="EC186" s="2">
        <f t="shared" si="240"/>
        <v>69.770276120077767</v>
      </c>
      <c r="ED186" s="2">
        <f t="shared" si="240"/>
        <v>71.581116059346442</v>
      </c>
      <c r="EE186" s="2">
        <f t="shared" si="240"/>
        <v>73.16873786407767</v>
      </c>
      <c r="EF186" s="2">
        <f t="shared" si="239"/>
        <v>74.546163483384234</v>
      </c>
      <c r="EG186" s="2">
        <f t="shared" si="239"/>
        <v>71.909310617057585</v>
      </c>
      <c r="EH186" s="2">
        <f t="shared" si="239"/>
        <v>72.924554029998859</v>
      </c>
      <c r="EI186" s="2">
        <f t="shared" si="239"/>
        <v>72.448700644942619</v>
      </c>
      <c r="EJ186" s="2">
        <f t="shared" si="239"/>
        <v>77.039664517435739</v>
      </c>
      <c r="EK186" s="2">
        <f t="shared" si="212"/>
        <v>74.906719490151715</v>
      </c>
      <c r="EL186" s="2">
        <f t="shared" si="179"/>
        <v>76.700107641034521</v>
      </c>
      <c r="EM186" s="2">
        <f t="shared" si="179"/>
        <v>77.176663616939052</v>
      </c>
      <c r="EN186" s="2">
        <f t="shared" si="179"/>
        <v>78.309238334858193</v>
      </c>
      <c r="EO186" s="2">
        <f t="shared" si="179"/>
        <v>82.895253497722237</v>
      </c>
      <c r="EQ186" s="2">
        <f t="shared" si="237"/>
        <v>72.498986608546204</v>
      </c>
      <c r="ER186" s="2">
        <f t="shared" si="237"/>
        <v>74.966482261451816</v>
      </c>
      <c r="ES186" s="2">
        <f t="shared" si="237"/>
        <v>71.562392790322875</v>
      </c>
      <c r="ET186" s="2">
        <f t="shared" si="237"/>
        <v>73.452281425613904</v>
      </c>
      <c r="EU186" s="2">
        <f t="shared" si="237"/>
        <v>74.530655519197254</v>
      </c>
      <c r="EV186" s="2">
        <f t="shared" si="237"/>
        <v>75.761034792000459</v>
      </c>
      <c r="EW186" s="2">
        <f t="shared" si="237"/>
        <v>74.103255463507338</v>
      </c>
      <c r="EX186" s="2">
        <f t="shared" si="237"/>
        <v>74.922077966071583</v>
      </c>
      <c r="EY186" s="2">
        <f t="shared" si="237"/>
        <v>74.40861002122206</v>
      </c>
      <c r="EZ186" s="2">
        <f t="shared" si="237"/>
        <v>77.998924204731892</v>
      </c>
      <c r="FA186" s="2">
        <f t="shared" si="237"/>
        <v>77.021489947975482</v>
      </c>
      <c r="FB186" s="2">
        <f t="shared" si="237"/>
        <v>78.961942304402413</v>
      </c>
      <c r="FC186" s="2">
        <f t="shared" si="237"/>
        <v>78.544865161424624</v>
      </c>
      <c r="FD186" s="2">
        <f t="shared" si="237"/>
        <v>78.043198397897555</v>
      </c>
      <c r="FE186" s="2">
        <f t="shared" si="237"/>
        <v>81.803870773699188</v>
      </c>
      <c r="FG186" s="2">
        <f t="shared" si="238"/>
        <v>0.99998323367462716</v>
      </c>
      <c r="FH186" s="2">
        <f t="shared" si="238"/>
        <v>0.99998373887622283</v>
      </c>
      <c r="FI186" s="2">
        <f t="shared" si="238"/>
        <v>0.99998203916013817</v>
      </c>
      <c r="FJ186" s="2">
        <f t="shared" si="238"/>
        <v>0.9999803743474911</v>
      </c>
      <c r="FK186" s="2">
        <f t="shared" si="238"/>
        <v>0.9999807464561461</v>
      </c>
      <c r="FL186" s="2">
        <f t="shared" si="238"/>
        <v>0.99998221924294439</v>
      </c>
      <c r="FM186" s="2">
        <f t="shared" si="238"/>
        <v>0.99998028397662397</v>
      </c>
      <c r="FN186" s="2">
        <f t="shared" si="238"/>
        <v>0.99997997065609734</v>
      </c>
      <c r="FO186" s="2">
        <f t="shared" si="238"/>
        <v>0.9999819281268838</v>
      </c>
      <c r="FP186" s="2">
        <f t="shared" si="238"/>
        <v>0.99997828776014808</v>
      </c>
      <c r="FQ186" s="2">
        <f t="shared" si="238"/>
        <v>0.999980575865416</v>
      </c>
      <c r="FR186" s="2">
        <f t="shared" si="238"/>
        <v>0.9999782489421688</v>
      </c>
      <c r="FS186" s="2">
        <f t="shared" si="238"/>
        <v>0.99998019296741469</v>
      </c>
      <c r="FT186" s="2">
        <f t="shared" si="238"/>
        <v>0.99998103331510102</v>
      </c>
      <c r="FU186" s="2">
        <f t="shared" si="238"/>
        <v>0.99997688442484634</v>
      </c>
      <c r="FW186" s="2">
        <f t="shared" si="229"/>
        <v>0.75451190732555395</v>
      </c>
      <c r="FX186" s="2">
        <f t="shared" si="229"/>
        <v>0.79538798630768559</v>
      </c>
      <c r="FY186" s="2">
        <f t="shared" si="229"/>
        <v>0.79941817055733555</v>
      </c>
      <c r="FZ186" s="2">
        <f t="shared" si="229"/>
        <v>0.79214692616981408</v>
      </c>
      <c r="GA186" s="2">
        <f t="shared" si="229"/>
        <v>0.79422097155580174</v>
      </c>
      <c r="GB186" s="2">
        <f t="shared" si="229"/>
        <v>0.79312140017897081</v>
      </c>
      <c r="GC186" s="2">
        <f t="shared" si="229"/>
        <v>0.77216224445864734</v>
      </c>
      <c r="GD186" s="2">
        <f t="shared" si="229"/>
        <v>0.79866258080411345</v>
      </c>
      <c r="GE186" s="2">
        <f t="shared" si="229"/>
        <v>0.81388478211069981</v>
      </c>
      <c r="GF186" s="2">
        <f t="shared" si="229"/>
        <v>0.76285490573655679</v>
      </c>
      <c r="GG186" s="2">
        <f t="shared" si="229"/>
        <v>0.77129393087878872</v>
      </c>
      <c r="GH186" s="2">
        <f t="shared" si="229"/>
        <v>0.74926337464312442</v>
      </c>
      <c r="GI186" s="2">
        <f t="shared" si="229"/>
        <v>0.74799500480644721</v>
      </c>
      <c r="GJ186" s="2">
        <f t="shared" si="229"/>
        <v>0.70521332984726492</v>
      </c>
      <c r="GK186" s="2">
        <f t="shared" si="229"/>
        <v>0.68532159308431173</v>
      </c>
      <c r="GM186" s="86">
        <f t="shared" si="230"/>
        <v>1.6401114057340066E-222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5.4602624776451005E-175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1.586413443801901E-221</v>
      </c>
      <c r="HQ186" s="86">
        <f t="shared" si="226"/>
        <v>8.8389720069008292E-184</v>
      </c>
      <c r="HS186" s="86">
        <f t="shared" si="231"/>
        <v>4.1843983593683166E-31</v>
      </c>
      <c r="HT186" s="86">
        <f t="shared" si="231"/>
        <v>1.4106055850031235E-29</v>
      </c>
      <c r="HU186" s="86">
        <f t="shared" si="231"/>
        <v>7.2235162208615614E-38</v>
      </c>
      <c r="HV186" s="86">
        <f t="shared" si="231"/>
        <v>1.1459392498499579E-40</v>
      </c>
      <c r="HW186" s="86">
        <f t="shared" si="231"/>
        <v>2.1530616449454038E-41</v>
      </c>
      <c r="HX186" s="86">
        <f t="shared" si="231"/>
        <v>6.1738048008991061E-42</v>
      </c>
      <c r="HY186" s="86">
        <f t="shared" si="231"/>
        <v>1.8652439711130784E-41</v>
      </c>
      <c r="HZ186" s="86">
        <f t="shared" si="231"/>
        <v>3.1164674149781793E-42</v>
      </c>
      <c r="IA186" s="86">
        <f t="shared" si="231"/>
        <v>1.9459766610594606E-47</v>
      </c>
      <c r="IB186" s="86">
        <f t="shared" si="231"/>
        <v>6.6360342074422257E-40</v>
      </c>
      <c r="IC186" s="86">
        <f t="shared" si="231"/>
        <v>2.4983914921495541E-43</v>
      </c>
      <c r="ID186" s="86">
        <f t="shared" si="231"/>
        <v>5.1102553196566405E-39</v>
      </c>
      <c r="IE186" s="86">
        <f t="shared" si="231"/>
        <v>3.3061149365661609E-35</v>
      </c>
      <c r="IF186" s="86">
        <f t="shared" si="231"/>
        <v>1.1379350268561207E-16</v>
      </c>
      <c r="IG186" s="86">
        <f t="shared" si="231"/>
        <v>4.844318928347773E-16</v>
      </c>
      <c r="II186" s="86">
        <f t="shared" si="232"/>
        <v>0.24015911864954706</v>
      </c>
      <c r="IJ186" s="86">
        <f t="shared" si="232"/>
        <v>0.17955898079724303</v>
      </c>
      <c r="IK186" s="86">
        <f t="shared" si="232"/>
        <v>0.12201486661501652</v>
      </c>
      <c r="IL186" s="86">
        <f t="shared" si="232"/>
        <v>0.11845611727299531</v>
      </c>
      <c r="IM186" s="86">
        <f t="shared" si="232"/>
        <v>0.12321265337037082</v>
      </c>
      <c r="IN186" s="86">
        <f t="shared" si="232"/>
        <v>0.11112985089738268</v>
      </c>
      <c r="IO186" s="86">
        <f t="shared" si="232"/>
        <v>0.15049650882916302</v>
      </c>
      <c r="IP186" s="86">
        <f t="shared" si="232"/>
        <v>0.10776304593333781</v>
      </c>
      <c r="IQ186" s="86">
        <f t="shared" si="232"/>
        <v>7.3396584361539521E-2</v>
      </c>
      <c r="IR186" s="86">
        <f t="shared" si="232"/>
        <v>0.16459048295243922</v>
      </c>
      <c r="IS186" s="86">
        <f t="shared" si="232"/>
        <v>0.14278239311262142</v>
      </c>
      <c r="IT186" s="86">
        <f t="shared" si="232"/>
        <v>0.19856203395417732</v>
      </c>
      <c r="IU186" s="86">
        <f t="shared" si="232"/>
        <v>0.22001255563225733</v>
      </c>
      <c r="IV186" s="86">
        <f t="shared" si="232"/>
        <v>0.34721961211322716</v>
      </c>
      <c r="IW186" s="86">
        <f t="shared" si="232"/>
        <v>0.4644337205466223</v>
      </c>
      <c r="IY186" s="86">
        <f t="shared" si="233"/>
        <v>0.24015911864954706</v>
      </c>
      <c r="IZ186" s="86">
        <f t="shared" si="233"/>
        <v>0.17955898079724303</v>
      </c>
      <c r="JA186" s="86">
        <f t="shared" si="233"/>
        <v>0.12201486661501652</v>
      </c>
      <c r="JB186" s="86">
        <f t="shared" si="233"/>
        <v>0.11845611727299531</v>
      </c>
      <c r="JC186" s="86">
        <f t="shared" si="233"/>
        <v>0.12321265337037082</v>
      </c>
      <c r="JD186" s="86">
        <f t="shared" si="233"/>
        <v>0.11112985089738268</v>
      </c>
      <c r="JE186" s="86">
        <f t="shared" si="233"/>
        <v>0.15049650882916302</v>
      </c>
      <c r="JF186" s="86">
        <f t="shared" si="233"/>
        <v>0.10776304593333781</v>
      </c>
      <c r="JG186" s="86">
        <f t="shared" si="233"/>
        <v>7.3396584361539521E-2</v>
      </c>
      <c r="JH186" s="86">
        <f t="shared" si="233"/>
        <v>0.16459048295243922</v>
      </c>
      <c r="JI186" s="86">
        <f t="shared" si="233"/>
        <v>0.14278239311262142</v>
      </c>
      <c r="JJ186" s="86">
        <f t="shared" si="233"/>
        <v>0.19856203395417732</v>
      </c>
      <c r="JK186" s="86">
        <f t="shared" si="233"/>
        <v>0.22001255563225733</v>
      </c>
      <c r="JL186" s="86">
        <f t="shared" si="233"/>
        <v>0.34721961211322727</v>
      </c>
      <c r="JM186" s="86">
        <f t="shared" si="233"/>
        <v>0.4644337205466228</v>
      </c>
    </row>
    <row r="187" spans="2:273" x14ac:dyDescent="0.25">
      <c r="B187" s="2">
        <v>160</v>
      </c>
      <c r="C187" s="37">
        <v>71.385999999999996</v>
      </c>
      <c r="D187" s="37">
        <v>73.236999999999995</v>
      </c>
      <c r="E187" s="37">
        <v>74.8</v>
      </c>
      <c r="F187" s="37">
        <v>71.122</v>
      </c>
      <c r="G187" s="37">
        <v>74.171000000000006</v>
      </c>
      <c r="H187" s="37">
        <v>75.349999999999994</v>
      </c>
      <c r="I187" s="37">
        <v>73.575000000000003</v>
      </c>
      <c r="J187" s="37">
        <v>76.349999999999994</v>
      </c>
      <c r="K187" s="37">
        <v>76.975999999999999</v>
      </c>
      <c r="L187" s="37">
        <v>76.61</v>
      </c>
      <c r="M187" s="37">
        <v>76.61</v>
      </c>
      <c r="N187" s="37">
        <v>79.561000000000007</v>
      </c>
      <c r="O187" s="37">
        <v>79.674999999999997</v>
      </c>
      <c r="P187" s="37">
        <v>76.724999999999994</v>
      </c>
      <c r="Q187" s="37">
        <v>84.128</v>
      </c>
      <c r="S187" s="4">
        <f t="shared" si="234"/>
        <v>71.911193304459715</v>
      </c>
      <c r="T187" s="4">
        <f t="shared" si="234"/>
        <v>74.452719039077209</v>
      </c>
      <c r="U187" s="4">
        <f t="shared" si="234"/>
        <v>71.05749288570388</v>
      </c>
      <c r="V187" s="4">
        <f t="shared" si="234"/>
        <v>72.939268060460364</v>
      </c>
      <c r="W187" s="4">
        <f t="shared" si="234"/>
        <v>74.128451254328454</v>
      </c>
      <c r="X187" s="4">
        <f t="shared" si="234"/>
        <v>75.413725046631953</v>
      </c>
      <c r="Y187" s="4">
        <f t="shared" si="234"/>
        <v>73.487394627937604</v>
      </c>
      <c r="Z187" s="4">
        <f t="shared" si="234"/>
        <v>74.428880836619101</v>
      </c>
      <c r="AA187" s="4">
        <f t="shared" si="234"/>
        <v>73.896952244742977</v>
      </c>
      <c r="AB187" s="4">
        <f t="shared" si="234"/>
        <v>77.651474659341773</v>
      </c>
      <c r="AC187" s="4">
        <f t="shared" si="234"/>
        <v>76.427191881054739</v>
      </c>
      <c r="AD187" s="4">
        <f t="shared" si="234"/>
        <v>78.334744612216738</v>
      </c>
      <c r="AE187" s="4">
        <f t="shared" si="234"/>
        <v>78.082761700364472</v>
      </c>
      <c r="AF187" s="4">
        <f t="shared" si="234"/>
        <v>78.531366849868903</v>
      </c>
      <c r="AG187" s="4">
        <f t="shared" si="234"/>
        <v>85.443816255072832</v>
      </c>
      <c r="AI187" s="4">
        <f t="shared" si="235"/>
        <v>-0.52519330445971946</v>
      </c>
      <c r="AJ187" s="4">
        <f t="shared" si="235"/>
        <v>-1.2157190390772143</v>
      </c>
      <c r="AK187" s="4">
        <f t="shared" si="235"/>
        <v>3.7425071142961173</v>
      </c>
      <c r="AL187" s="4">
        <f t="shared" si="235"/>
        <v>-1.8172680604603642</v>
      </c>
      <c r="AM187" s="4">
        <f t="shared" si="235"/>
        <v>4.2548745671552979E-2</v>
      </c>
      <c r="AN187" s="4">
        <f t="shared" si="235"/>
        <v>-6.3725046631958548E-2</v>
      </c>
      <c r="AO187" s="4">
        <f t="shared" si="235"/>
        <v>8.7605372062398601E-2</v>
      </c>
      <c r="AP187" s="4">
        <f t="shared" si="235"/>
        <v>1.9211191633808937</v>
      </c>
      <c r="AQ187" s="4">
        <f t="shared" si="235"/>
        <v>3.0790477552570223</v>
      </c>
      <c r="AR187" s="4">
        <f t="shared" si="235"/>
        <v>-1.0414746593417732</v>
      </c>
      <c r="AS187" s="4">
        <f t="shared" si="235"/>
        <v>0.18280811894526039</v>
      </c>
      <c r="AT187" s="4">
        <f t="shared" si="235"/>
        <v>1.2262553877832687</v>
      </c>
      <c r="AU187" s="4">
        <f t="shared" si="235"/>
        <v>1.5922382996355253</v>
      </c>
      <c r="AV187" s="4">
        <f t="shared" si="235"/>
        <v>-1.8063668498689083</v>
      </c>
      <c r="AW187" s="4">
        <f t="shared" si="235"/>
        <v>-1.3158162550728321</v>
      </c>
      <c r="AY187" s="2">
        <f t="shared" si="227"/>
        <v>71.910128716633665</v>
      </c>
      <c r="AZ187" s="2">
        <f t="shared" si="227"/>
        <v>74.452590671891727</v>
      </c>
      <c r="BA187" s="2">
        <f t="shared" si="227"/>
        <v>71.057480101150489</v>
      </c>
      <c r="BB187" s="2">
        <f t="shared" si="227"/>
        <v>72.939255190282424</v>
      </c>
      <c r="BC187" s="2">
        <f t="shared" si="227"/>
        <v>74.128431900354968</v>
      </c>
      <c r="BD187" s="2">
        <f t="shared" si="227"/>
        <v>75.413717034975761</v>
      </c>
      <c r="BE187" s="2">
        <f t="shared" si="227"/>
        <v>73.487295429706819</v>
      </c>
      <c r="BF187" s="2">
        <f t="shared" si="227"/>
        <v>74.428870335107192</v>
      </c>
      <c r="BG187" s="2">
        <f t="shared" si="227"/>
        <v>73.896951631369092</v>
      </c>
      <c r="BH187" s="2">
        <f t="shared" si="227"/>
        <v>77.651219797321232</v>
      </c>
      <c r="BI187" s="2">
        <f t="shared" si="227"/>
        <v>76.427096036073621</v>
      </c>
      <c r="BJ187" s="2">
        <f t="shared" si="227"/>
        <v>78.333397760500162</v>
      </c>
      <c r="BK187" s="2">
        <f t="shared" si="227"/>
        <v>78.079960381049901</v>
      </c>
      <c r="BL187" s="2">
        <f t="shared" si="227"/>
        <v>78.021324976883761</v>
      </c>
      <c r="BM187" s="2">
        <f t="shared" si="227"/>
        <v>82.042873704046684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116.99418852901482</v>
      </c>
      <c r="DL187" s="2">
        <f t="shared" si="236"/>
        <v>126.54074426450742</v>
      </c>
      <c r="DM187" s="2">
        <f t="shared" si="236"/>
        <v>128.39462007504687</v>
      </c>
      <c r="DN187" s="2">
        <f t="shared" si="236"/>
        <v>124.46421951219509</v>
      </c>
      <c r="DO187" s="2">
        <f t="shared" si="236"/>
        <v>116.65828348968104</v>
      </c>
      <c r="DP187" s="2">
        <f t="shared" si="236"/>
        <v>125.37138133208255</v>
      </c>
      <c r="DQ187" s="2">
        <f t="shared" si="236"/>
        <v>127.89113022941969</v>
      </c>
      <c r="DR187" s="2">
        <f t="shared" si="236"/>
        <v>136.16164979757085</v>
      </c>
      <c r="DS187" s="2">
        <f t="shared" si="236"/>
        <v>144.33556005398111</v>
      </c>
      <c r="DT187" s="2">
        <f t="shared" si="236"/>
        <v>145.38264556661926</v>
      </c>
      <c r="DU187" s="2">
        <f t="shared" si="236"/>
        <v>134.34503020024076</v>
      </c>
      <c r="DV187" s="2">
        <f t="shared" si="236"/>
        <v>122.7141987088303</v>
      </c>
      <c r="DW187" s="2">
        <f t="shared" si="236"/>
        <v>123.83083333333333</v>
      </c>
      <c r="DX187" s="2">
        <f t="shared" si="236"/>
        <v>106.11353576248311</v>
      </c>
      <c r="DY187" s="2">
        <f t="shared" si="236"/>
        <v>105.4644815100815</v>
      </c>
      <c r="EA187" s="2">
        <f t="shared" si="240"/>
        <v>70.5926164414102</v>
      </c>
      <c r="EB187" s="2">
        <f t="shared" si="240"/>
        <v>72.904419892691351</v>
      </c>
      <c r="EC187" s="2">
        <f t="shared" si="240"/>
        <v>69.573325252045763</v>
      </c>
      <c r="ED187" s="2">
        <f t="shared" si="240"/>
        <v>71.40353727661639</v>
      </c>
      <c r="EE187" s="2">
        <f t="shared" si="240"/>
        <v>73.006422592495397</v>
      </c>
      <c r="EF187" s="2">
        <f t="shared" si="239"/>
        <v>74.4158472024437</v>
      </c>
      <c r="EG187" s="2">
        <f t="shared" si="239"/>
        <v>71.728909294063726</v>
      </c>
      <c r="EH187" s="2">
        <f t="shared" si="239"/>
        <v>72.776253355900565</v>
      </c>
      <c r="EI187" s="2">
        <f t="shared" si="239"/>
        <v>72.247918270716411</v>
      </c>
      <c r="EJ187" s="2">
        <f t="shared" si="239"/>
        <v>76.89041053498218</v>
      </c>
      <c r="EK187" s="2">
        <f t="shared" si="212"/>
        <v>74.733567682398274</v>
      </c>
      <c r="EL187" s="2">
        <f t="shared" si="179"/>
        <v>76.570252774550767</v>
      </c>
      <c r="EM187" s="2">
        <f t="shared" si="179"/>
        <v>77.014309094628686</v>
      </c>
      <c r="EN187" s="2">
        <f t="shared" si="179"/>
        <v>78.216724611161951</v>
      </c>
      <c r="EO187" s="2">
        <f t="shared" si="179"/>
        <v>82.823665256229447</v>
      </c>
      <c r="EQ187" s="2">
        <f t="shared" si="237"/>
        <v>72.300156652765253</v>
      </c>
      <c r="ER187" s="2">
        <f t="shared" si="237"/>
        <v>74.814829620850787</v>
      </c>
      <c r="ES187" s="2">
        <f t="shared" si="237"/>
        <v>71.395918854083689</v>
      </c>
      <c r="ET187" s="2">
        <f t="shared" si="237"/>
        <v>73.305582268492969</v>
      </c>
      <c r="EU187" s="2">
        <f t="shared" si="237"/>
        <v>74.392612655765532</v>
      </c>
      <c r="EV187" s="2">
        <f t="shared" si="237"/>
        <v>75.6500772538418</v>
      </c>
      <c r="EW187" s="2">
        <f t="shared" si="237"/>
        <v>73.959199254706348</v>
      </c>
      <c r="EX187" s="2">
        <f t="shared" si="237"/>
        <v>74.8074023230553</v>
      </c>
      <c r="EY187" s="2">
        <f t="shared" si="237"/>
        <v>74.239428555881233</v>
      </c>
      <c r="EZ187" s="2">
        <f t="shared" si="237"/>
        <v>77.865177936272673</v>
      </c>
      <c r="FA187" s="2">
        <f t="shared" si="237"/>
        <v>76.883738373124714</v>
      </c>
      <c r="FB187" s="2">
        <f t="shared" si="237"/>
        <v>78.870313314796775</v>
      </c>
      <c r="FC187" s="2">
        <f t="shared" si="237"/>
        <v>78.406290171833518</v>
      </c>
      <c r="FD187" s="2">
        <f t="shared" si="237"/>
        <v>77.946166210376688</v>
      </c>
      <c r="FE187" s="2">
        <f t="shared" si="237"/>
        <v>81.715226723395816</v>
      </c>
      <c r="FG187" s="2">
        <f t="shared" si="238"/>
        <v>0.99998470890696556</v>
      </c>
      <c r="FH187" s="2">
        <f t="shared" si="238"/>
        <v>0.99998516965763573</v>
      </c>
      <c r="FI187" s="2">
        <f t="shared" si="238"/>
        <v>0.99998361949347503</v>
      </c>
      <c r="FJ187" s="2">
        <f t="shared" si="238"/>
        <v>0.99998210116127395</v>
      </c>
      <c r="FK187" s="2">
        <f t="shared" si="238"/>
        <v>0.99998244052956164</v>
      </c>
      <c r="FL187" s="2">
        <f t="shared" si="238"/>
        <v>0.99998378373146279</v>
      </c>
      <c r="FM187" s="2">
        <f t="shared" si="238"/>
        <v>0.99998201874177817</v>
      </c>
      <c r="FN187" s="2">
        <f t="shared" si="238"/>
        <v>0.99998173298906246</v>
      </c>
      <c r="FO187" s="2">
        <f t="shared" si="238"/>
        <v>0.99998351822962239</v>
      </c>
      <c r="FP187" s="2">
        <f t="shared" si="238"/>
        <v>0.99998019816407813</v>
      </c>
      <c r="FQ187" s="2">
        <f t="shared" si="238"/>
        <v>0.99998228494843733</v>
      </c>
      <c r="FR187" s="2">
        <f t="shared" si="238"/>
        <v>0.9999801627615249</v>
      </c>
      <c r="FS187" s="2">
        <f t="shared" si="238"/>
        <v>0.9999819357401043</v>
      </c>
      <c r="FT187" s="2">
        <f t="shared" si="238"/>
        <v>0.99998270214891771</v>
      </c>
      <c r="FU187" s="2">
        <f t="shared" si="238"/>
        <v>0.99997891830202335</v>
      </c>
      <c r="FW187" s="2">
        <f t="shared" si="229"/>
        <v>0.77116939074761359</v>
      </c>
      <c r="FX187" s="2">
        <f t="shared" si="229"/>
        <v>0.80997040129060871</v>
      </c>
      <c r="FY187" s="2">
        <f t="shared" si="229"/>
        <v>0.81378060629788074</v>
      </c>
      <c r="FZ187" s="2">
        <f t="shared" si="229"/>
        <v>0.8069042507547568</v>
      </c>
      <c r="GA187" s="2">
        <f t="shared" si="229"/>
        <v>0.80886657176972265</v>
      </c>
      <c r="GB187" s="2">
        <f t="shared" si="229"/>
        <v>0.80782632279755051</v>
      </c>
      <c r="GC187" s="2">
        <f t="shared" si="229"/>
        <v>0.7879586507844839</v>
      </c>
      <c r="GD187" s="2">
        <f t="shared" si="229"/>
        <v>0.81306646837919594</v>
      </c>
      <c r="GE187" s="2">
        <f t="shared" si="229"/>
        <v>0.82743495776491494</v>
      </c>
      <c r="GF187" s="2">
        <f t="shared" si="229"/>
        <v>0.77911201106395866</v>
      </c>
      <c r="GG187" s="2">
        <f t="shared" si="229"/>
        <v>0.7871339428272589</v>
      </c>
      <c r="GH187" s="2">
        <f t="shared" si="229"/>
        <v>0.76616662329298268</v>
      </c>
      <c r="GI187" s="2">
        <f t="shared" si="229"/>
        <v>0.7649569365541502</v>
      </c>
      <c r="GJ187" s="2">
        <f t="shared" si="229"/>
        <v>0.72399226412723527</v>
      </c>
      <c r="GK187" s="2">
        <f t="shared" si="229"/>
        <v>0.70483733277994709</v>
      </c>
      <c r="GM187" s="86">
        <f t="shared" si="230"/>
        <v>5.6250305624436352E-227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1.7650901570468811E-179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3.2075302656334162E-227</v>
      </c>
      <c r="HQ187" s="86">
        <f t="shared" si="226"/>
        <v>1.5510727384786812E-188</v>
      </c>
      <c r="HS187" s="86">
        <f t="shared" si="231"/>
        <v>1.2884900313796444E-32</v>
      </c>
      <c r="HT187" s="86">
        <f t="shared" si="231"/>
        <v>5.7310264277653183E-31</v>
      </c>
      <c r="HU187" s="86">
        <f t="shared" si="231"/>
        <v>1.1724441121017073E-39</v>
      </c>
      <c r="HV187" s="86">
        <f t="shared" si="231"/>
        <v>1.3228384271159178E-42</v>
      </c>
      <c r="HW187" s="86">
        <f t="shared" si="231"/>
        <v>2.6379318887234106E-43</v>
      </c>
      <c r="HX187" s="86">
        <f t="shared" si="231"/>
        <v>6.1747142493270922E-44</v>
      </c>
      <c r="HY187" s="86">
        <f t="shared" si="231"/>
        <v>1.9739440016136773E-43</v>
      </c>
      <c r="HZ187" s="86">
        <f t="shared" si="231"/>
        <v>3.2953557831163395E-44</v>
      </c>
      <c r="IA187" s="86">
        <f t="shared" si="231"/>
        <v>1.2848475636532422E-49</v>
      </c>
      <c r="IB187" s="86">
        <f t="shared" si="231"/>
        <v>7.3353517405033998E-42</v>
      </c>
      <c r="IC187" s="86">
        <f t="shared" si="231"/>
        <v>2.1347336800109717E-45</v>
      </c>
      <c r="ID187" s="86">
        <f t="shared" si="231"/>
        <v>6.297294622829751E-41</v>
      </c>
      <c r="IE187" s="86">
        <f t="shared" si="231"/>
        <v>6.046827114018441E-37</v>
      </c>
      <c r="IF187" s="86">
        <f t="shared" si="231"/>
        <v>1.751374815675653E-17</v>
      </c>
      <c r="IG187" s="86">
        <f t="shared" si="231"/>
        <v>7.40634937212856E-17</v>
      </c>
      <c r="II187" s="86">
        <f t="shared" si="232"/>
        <v>0.20384499941991316</v>
      </c>
      <c r="IJ187" s="86">
        <f t="shared" si="232"/>
        <v>0.15182499512711745</v>
      </c>
      <c r="IK187" s="86">
        <f t="shared" si="232"/>
        <v>9.9070657475054655E-2</v>
      </c>
      <c r="IL187" s="86">
        <f t="shared" si="232"/>
        <v>9.5164241693079396E-2</v>
      </c>
      <c r="IM187" s="86">
        <f t="shared" si="232"/>
        <v>9.9651929043655302E-2</v>
      </c>
      <c r="IN187" s="86">
        <f t="shared" si="232"/>
        <v>8.8695030175120065E-2</v>
      </c>
      <c r="IO187" s="86">
        <f t="shared" si="232"/>
        <v>0.12204223005032917</v>
      </c>
      <c r="IP187" s="86">
        <f t="shared" si="232"/>
        <v>8.6193320323613307E-2</v>
      </c>
      <c r="IQ187" s="86">
        <f t="shared" si="232"/>
        <v>5.7155801709252572E-2</v>
      </c>
      <c r="IR187" s="86">
        <f t="shared" si="232"/>
        <v>0.13378947155764609</v>
      </c>
      <c r="IS187" s="86">
        <f t="shared" si="232"/>
        <v>0.11490338886125491</v>
      </c>
      <c r="IT187" s="86">
        <f t="shared" si="232"/>
        <v>0.16339630457006304</v>
      </c>
      <c r="IU187" s="86">
        <f t="shared" si="232"/>
        <v>0.18346481090112629</v>
      </c>
      <c r="IV187" s="86">
        <f t="shared" si="232"/>
        <v>0.30321872074987288</v>
      </c>
      <c r="IW187" s="86">
        <f t="shared" si="232"/>
        <v>0.42447911013082046</v>
      </c>
      <c r="IY187" s="86">
        <f t="shared" si="233"/>
        <v>0.20384499941991316</v>
      </c>
      <c r="IZ187" s="86">
        <f t="shared" si="233"/>
        <v>0.15182499512711745</v>
      </c>
      <c r="JA187" s="86">
        <f t="shared" si="233"/>
        <v>9.9070657475054655E-2</v>
      </c>
      <c r="JB187" s="86">
        <f t="shared" si="233"/>
        <v>9.5164241693079396E-2</v>
      </c>
      <c r="JC187" s="86">
        <f t="shared" si="233"/>
        <v>9.9651929043655302E-2</v>
      </c>
      <c r="JD187" s="86">
        <f t="shared" si="233"/>
        <v>8.8695030175120065E-2</v>
      </c>
      <c r="JE187" s="86">
        <f t="shared" si="233"/>
        <v>0.12204223005032917</v>
      </c>
      <c r="JF187" s="86">
        <f t="shared" si="233"/>
        <v>8.6193320323613307E-2</v>
      </c>
      <c r="JG187" s="86">
        <f t="shared" si="233"/>
        <v>5.7155801709252572E-2</v>
      </c>
      <c r="JH187" s="86">
        <f t="shared" si="233"/>
        <v>0.13378947155764609</v>
      </c>
      <c r="JI187" s="86">
        <f t="shared" si="233"/>
        <v>0.11490338886125491</v>
      </c>
      <c r="JJ187" s="86">
        <f t="shared" si="233"/>
        <v>0.16339630457006304</v>
      </c>
      <c r="JK187" s="86">
        <f t="shared" si="233"/>
        <v>0.18346481090112629</v>
      </c>
      <c r="JL187" s="86">
        <f t="shared" si="233"/>
        <v>0.30321872074987288</v>
      </c>
      <c r="JM187" s="86">
        <f t="shared" si="233"/>
        <v>0.42447911013082051</v>
      </c>
    </row>
    <row r="188" spans="2:273" x14ac:dyDescent="0.25">
      <c r="B188" s="2">
        <v>161</v>
      </c>
      <c r="C188" s="37">
        <v>73</v>
      </c>
      <c r="D188" s="37">
        <v>73.025999999999996</v>
      </c>
      <c r="E188" s="37">
        <v>71.099999999999994</v>
      </c>
      <c r="F188" s="37">
        <v>73.072999999999993</v>
      </c>
      <c r="G188" s="37">
        <v>72.316999999999993</v>
      </c>
      <c r="H188" s="37">
        <v>74.775000000000006</v>
      </c>
      <c r="I188" s="37">
        <v>73.525000000000006</v>
      </c>
      <c r="J188" s="37">
        <v>73.3</v>
      </c>
      <c r="K188" s="37">
        <v>74.462999999999994</v>
      </c>
      <c r="L188" s="37">
        <v>77.878</v>
      </c>
      <c r="M188" s="37">
        <v>80.097999999999999</v>
      </c>
      <c r="N188" s="37">
        <v>79.194999999999993</v>
      </c>
      <c r="O188" s="37">
        <v>77.7</v>
      </c>
      <c r="P188" s="37">
        <v>76.05</v>
      </c>
      <c r="Q188" s="37">
        <v>82.128</v>
      </c>
      <c r="S188" s="4">
        <f t="shared" si="234"/>
        <v>71.732061307737396</v>
      </c>
      <c r="T188" s="4">
        <f t="shared" si="234"/>
        <v>74.321503091996505</v>
      </c>
      <c r="U188" s="4">
        <f t="shared" si="234"/>
        <v>70.910375804843454</v>
      </c>
      <c r="V188" s="4">
        <f t="shared" si="234"/>
        <v>72.813476290417384</v>
      </c>
      <c r="W188" s="4">
        <f t="shared" si="234"/>
        <v>74.005206292624749</v>
      </c>
      <c r="X188" s="4">
        <f t="shared" si="234"/>
        <v>75.316391462441416</v>
      </c>
      <c r="Y188" s="4">
        <f t="shared" si="234"/>
        <v>73.369427598395717</v>
      </c>
      <c r="Z188" s="4">
        <f t="shared" si="234"/>
        <v>74.335891415487922</v>
      </c>
      <c r="AA188" s="4">
        <f t="shared" si="234"/>
        <v>73.748030461789284</v>
      </c>
      <c r="AB188" s="4">
        <f t="shared" si="234"/>
        <v>77.529286819319495</v>
      </c>
      <c r="AC188" s="4">
        <f t="shared" si="234"/>
        <v>76.314579493339068</v>
      </c>
      <c r="AD188" s="4">
        <f t="shared" si="234"/>
        <v>78.270725047000298</v>
      </c>
      <c r="AE188" s="4">
        <f t="shared" si="234"/>
        <v>77.959379244194182</v>
      </c>
      <c r="AF188" s="4">
        <f t="shared" si="234"/>
        <v>78.197782262927149</v>
      </c>
      <c r="AG188" s="4">
        <f t="shared" si="234"/>
        <v>84.021432809541494</v>
      </c>
      <c r="AI188" s="4">
        <f t="shared" si="235"/>
        <v>1.2679386922626037</v>
      </c>
      <c r="AJ188" s="4">
        <f t="shared" si="235"/>
        <v>-1.2955030919965083</v>
      </c>
      <c r="AK188" s="4">
        <f t="shared" si="235"/>
        <v>0.18962419515654005</v>
      </c>
      <c r="AL188" s="4">
        <f t="shared" si="235"/>
        <v>0.25952370958260929</v>
      </c>
      <c r="AM188" s="4">
        <f t="shared" si="235"/>
        <v>-1.6882062926247556</v>
      </c>
      <c r="AN188" s="4">
        <f t="shared" si="235"/>
        <v>-0.54139146244141045</v>
      </c>
      <c r="AO188" s="4">
        <f t="shared" si="235"/>
        <v>0.15557240160428876</v>
      </c>
      <c r="AP188" s="4">
        <f t="shared" si="235"/>
        <v>-1.0358914154879244</v>
      </c>
      <c r="AQ188" s="4">
        <f t="shared" si="235"/>
        <v>0.71496953821070974</v>
      </c>
      <c r="AR188" s="4">
        <f t="shared" si="235"/>
        <v>0.34871318068050527</v>
      </c>
      <c r="AS188" s="4">
        <f t="shared" si="235"/>
        <v>3.7834205066609314</v>
      </c>
      <c r="AT188" s="4">
        <f t="shared" si="235"/>
        <v>0.92427495299969564</v>
      </c>
      <c r="AU188" s="4">
        <f t="shared" si="235"/>
        <v>-0.25937924419417868</v>
      </c>
      <c r="AV188" s="4">
        <f t="shared" si="235"/>
        <v>-2.1477822629271515</v>
      </c>
      <c r="AW188" s="4">
        <f t="shared" si="235"/>
        <v>-1.8934328095414941</v>
      </c>
      <c r="AY188" s="2">
        <f t="shared" si="227"/>
        <v>71.73171855143336</v>
      </c>
      <c r="AZ188" s="2">
        <f t="shared" si="227"/>
        <v>74.321464182531059</v>
      </c>
      <c r="BA188" s="2">
        <f t="shared" si="227"/>
        <v>70.910373073587593</v>
      </c>
      <c r="BB188" s="2">
        <f t="shared" si="227"/>
        <v>72.813473768992509</v>
      </c>
      <c r="BC188" s="2">
        <f t="shared" si="227"/>
        <v>74.005202280343525</v>
      </c>
      <c r="BD188" s="2">
        <f t="shared" si="227"/>
        <v>75.316389980741036</v>
      </c>
      <c r="BE188" s="2">
        <f t="shared" si="227"/>
        <v>73.369406200959418</v>
      </c>
      <c r="BF188" s="2">
        <f t="shared" si="227"/>
        <v>74.335889444754059</v>
      </c>
      <c r="BG188" s="2">
        <f t="shared" si="227"/>
        <v>73.748030371616707</v>
      </c>
      <c r="BH188" s="2">
        <f t="shared" si="227"/>
        <v>77.529230292351372</v>
      </c>
      <c r="BI188" s="2">
        <f t="shared" si="227"/>
        <v>76.314560128949125</v>
      </c>
      <c r="BJ188" s="2">
        <f t="shared" si="227"/>
        <v>78.270389602239078</v>
      </c>
      <c r="BK188" s="2">
        <f t="shared" si="227"/>
        <v>77.958597837281047</v>
      </c>
      <c r="BL188" s="2">
        <f t="shared" si="227"/>
        <v>77.920543628258599</v>
      </c>
      <c r="BM188" s="2">
        <f t="shared" si="227"/>
        <v>81.938072714424436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117.14067395411604</v>
      </c>
      <c r="DL188" s="2">
        <f t="shared" si="236"/>
        <v>126.74517543859648</v>
      </c>
      <c r="DM188" s="2">
        <f t="shared" si="236"/>
        <v>128.63801594746715</v>
      </c>
      <c r="DN188" s="2">
        <f t="shared" si="236"/>
        <v>124.68097491289194</v>
      </c>
      <c r="DO188" s="2">
        <f t="shared" si="236"/>
        <v>116.80080684803001</v>
      </c>
      <c r="DP188" s="2">
        <f t="shared" si="236"/>
        <v>125.59665806754222</v>
      </c>
      <c r="DQ188" s="2">
        <f t="shared" si="236"/>
        <v>128.11889338731442</v>
      </c>
      <c r="DR188" s="2">
        <f t="shared" si="236"/>
        <v>136.4581528340081</v>
      </c>
      <c r="DS188" s="2">
        <f t="shared" si="236"/>
        <v>144.69410782726044</v>
      </c>
      <c r="DT188" s="2">
        <f t="shared" si="236"/>
        <v>145.7305490753912</v>
      </c>
      <c r="DU188" s="2">
        <f t="shared" si="236"/>
        <v>134.6244478608163</v>
      </c>
      <c r="DV188" s="2">
        <f t="shared" si="236"/>
        <v>122.8844016850859</v>
      </c>
      <c r="DW188" s="2">
        <f t="shared" si="236"/>
        <v>123.99487179487178</v>
      </c>
      <c r="DX188" s="2">
        <f t="shared" si="236"/>
        <v>106.21946693657219</v>
      </c>
      <c r="DY188" s="2">
        <f t="shared" si="236"/>
        <v>105.53838768768767</v>
      </c>
      <c r="EA188" s="2">
        <f t="shared" si="240"/>
        <v>70.362886823487457</v>
      </c>
      <c r="EB188" s="2">
        <f t="shared" si="240"/>
        <v>72.720302912301179</v>
      </c>
      <c r="EC188" s="2">
        <f t="shared" si="240"/>
        <v>69.376374384013758</v>
      </c>
      <c r="ED188" s="2">
        <f t="shared" si="240"/>
        <v>71.225958493886324</v>
      </c>
      <c r="EE188" s="2">
        <f t="shared" si="240"/>
        <v>72.844107320913139</v>
      </c>
      <c r="EF188" s="2">
        <f t="shared" si="239"/>
        <v>74.285530921503181</v>
      </c>
      <c r="EG188" s="2">
        <f t="shared" si="239"/>
        <v>71.548507971069853</v>
      </c>
      <c r="EH188" s="2">
        <f t="shared" si="239"/>
        <v>72.627952681802284</v>
      </c>
      <c r="EI188" s="2">
        <f t="shared" si="239"/>
        <v>72.04713589649019</v>
      </c>
      <c r="EJ188" s="2">
        <f t="shared" si="239"/>
        <v>76.741156552528594</v>
      </c>
      <c r="EK188" s="2">
        <f t="shared" si="212"/>
        <v>74.560415874644804</v>
      </c>
      <c r="EL188" s="2">
        <f t="shared" si="179"/>
        <v>76.440397908067013</v>
      </c>
      <c r="EM188" s="2">
        <f t="shared" si="179"/>
        <v>76.851954572318306</v>
      </c>
      <c r="EN188" s="2">
        <f t="shared" si="179"/>
        <v>78.124210887465694</v>
      </c>
      <c r="EO188" s="2">
        <f t="shared" si="179"/>
        <v>82.752077014736642</v>
      </c>
      <c r="EQ188" s="2">
        <f t="shared" si="237"/>
        <v>72.101326696984287</v>
      </c>
      <c r="ER188" s="2">
        <f t="shared" si="237"/>
        <v>74.663176980249759</v>
      </c>
      <c r="ES188" s="2">
        <f t="shared" si="237"/>
        <v>71.229444917844503</v>
      </c>
      <c r="ET188" s="2">
        <f t="shared" si="237"/>
        <v>73.158883111372006</v>
      </c>
      <c r="EU188" s="2">
        <f t="shared" si="237"/>
        <v>74.254569792333825</v>
      </c>
      <c r="EV188" s="2">
        <f t="shared" si="237"/>
        <v>75.539119715683142</v>
      </c>
      <c r="EW188" s="2">
        <f t="shared" si="237"/>
        <v>73.815143045905359</v>
      </c>
      <c r="EX188" s="2">
        <f t="shared" si="237"/>
        <v>74.692726680039016</v>
      </c>
      <c r="EY188" s="2">
        <f t="shared" si="237"/>
        <v>74.07024709054042</v>
      </c>
      <c r="EZ188" s="2">
        <f t="shared" si="237"/>
        <v>77.731431667813453</v>
      </c>
      <c r="FA188" s="2">
        <f t="shared" si="237"/>
        <v>76.745986798273918</v>
      </c>
      <c r="FB188" s="2">
        <f t="shared" si="237"/>
        <v>78.778684325191136</v>
      </c>
      <c r="FC188" s="2">
        <f t="shared" si="237"/>
        <v>78.267715182242426</v>
      </c>
      <c r="FD188" s="2">
        <f t="shared" si="237"/>
        <v>77.849134022855822</v>
      </c>
      <c r="FE188" s="2">
        <f t="shared" si="237"/>
        <v>81.626582673092429</v>
      </c>
      <c r="FG188" s="2">
        <f t="shared" si="238"/>
        <v>0.99998605433864385</v>
      </c>
      <c r="FH188" s="2">
        <f t="shared" si="238"/>
        <v>0.99998647454936296</v>
      </c>
      <c r="FI188" s="2">
        <f t="shared" si="238"/>
        <v>0.9999850607789631</v>
      </c>
      <c r="FJ188" s="2">
        <f t="shared" si="238"/>
        <v>0.99998367603936122</v>
      </c>
      <c r="FK188" s="2">
        <f t="shared" si="238"/>
        <v>0.99998398554788381</v>
      </c>
      <c r="FL188" s="2">
        <f t="shared" si="238"/>
        <v>0.9999852105662177</v>
      </c>
      <c r="FM188" s="2">
        <f t="shared" si="238"/>
        <v>0.9999836008716505</v>
      </c>
      <c r="FN188" s="2">
        <f t="shared" si="238"/>
        <v>0.99998334026124513</v>
      </c>
      <c r="FO188" s="2">
        <f t="shared" si="238"/>
        <v>0.99998496842496476</v>
      </c>
      <c r="FP188" s="2">
        <f t="shared" si="238"/>
        <v>0.99998194047953415</v>
      </c>
      <c r="FQ188" s="2">
        <f t="shared" si="238"/>
        <v>0.99998384365577164</v>
      </c>
      <c r="FR188" s="2">
        <f t="shared" si="238"/>
        <v>0.99998190819190924</v>
      </c>
      <c r="FS188" s="2">
        <f t="shared" si="238"/>
        <v>0.99998352517298406</v>
      </c>
      <c r="FT188" s="2">
        <f t="shared" si="238"/>
        <v>0.99998422414830412</v>
      </c>
      <c r="FU188" s="2">
        <f t="shared" si="238"/>
        <v>0.99998077322726842</v>
      </c>
      <c r="FW188" s="2">
        <f t="shared" si="229"/>
        <v>0.78701564639996879</v>
      </c>
      <c r="FX188" s="2">
        <f t="shared" si="229"/>
        <v>0.82374384726499439</v>
      </c>
      <c r="FY188" s="2">
        <f t="shared" si="229"/>
        <v>0.82733675746394653</v>
      </c>
      <c r="FZ188" s="2">
        <f t="shared" si="229"/>
        <v>0.82085077874691625</v>
      </c>
      <c r="GA188" s="2">
        <f t="shared" si="229"/>
        <v>0.82270251104364023</v>
      </c>
      <c r="GB188" s="2">
        <f t="shared" si="229"/>
        <v>0.82172096743612055</v>
      </c>
      <c r="GC188" s="2">
        <f t="shared" si="229"/>
        <v>0.80293936376610009</v>
      </c>
      <c r="GD188" s="2">
        <f t="shared" si="229"/>
        <v>0.82666353312769136</v>
      </c>
      <c r="GE188" s="2">
        <f t="shared" si="229"/>
        <v>0.84019231454791587</v>
      </c>
      <c r="GF188" s="2">
        <f t="shared" si="229"/>
        <v>0.79455477809340769</v>
      </c>
      <c r="GG188" s="2">
        <f t="shared" si="229"/>
        <v>0.80215829199295774</v>
      </c>
      <c r="GH188" s="2">
        <f t="shared" si="229"/>
        <v>0.78226149917872401</v>
      </c>
      <c r="GI188" s="2">
        <f t="shared" si="229"/>
        <v>0.78111128802752883</v>
      </c>
      <c r="GJ188" s="2">
        <f t="shared" si="229"/>
        <v>0.74201255016253409</v>
      </c>
      <c r="GK188" s="2">
        <f t="shared" si="229"/>
        <v>0.72363083259850869</v>
      </c>
      <c r="GM188" s="86">
        <f t="shared" si="230"/>
        <v>1.7405747610817309E-231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4.9992419762510773E-184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5.4842939175107489E-233</v>
      </c>
      <c r="HQ188" s="86">
        <f t="shared" si="226"/>
        <v>2.3635881355337506E-193</v>
      </c>
      <c r="HS188" s="86">
        <f t="shared" si="231"/>
        <v>3.6407507879868692E-34</v>
      </c>
      <c r="HT188" s="86">
        <f t="shared" si="231"/>
        <v>2.1563216255241718E-32</v>
      </c>
      <c r="HU188" s="86">
        <f t="shared" si="231"/>
        <v>1.724563050744484E-41</v>
      </c>
      <c r="HV188" s="86">
        <f t="shared" si="231"/>
        <v>1.3717791645112581E-44</v>
      </c>
      <c r="HW188" s="86">
        <f t="shared" si="231"/>
        <v>2.9169040599309286E-45</v>
      </c>
      <c r="HX188" s="86">
        <f t="shared" si="231"/>
        <v>5.5285712307361568E-46</v>
      </c>
      <c r="HY188" s="86">
        <f t="shared" si="231"/>
        <v>1.8727487360895152E-45</v>
      </c>
      <c r="HZ188" s="86">
        <f t="shared" si="231"/>
        <v>3.1300181185654735E-46</v>
      </c>
      <c r="IA188" s="86">
        <f t="shared" si="231"/>
        <v>7.554002108454577E-52</v>
      </c>
      <c r="IB188" s="86">
        <f t="shared" si="231"/>
        <v>7.2536422136354989E-44</v>
      </c>
      <c r="IC188" s="86">
        <f t="shared" si="231"/>
        <v>1.6267179811610053E-47</v>
      </c>
      <c r="ID188" s="86">
        <f t="shared" si="231"/>
        <v>6.9617049702904843E-43</v>
      </c>
      <c r="IE188" s="86">
        <f t="shared" si="231"/>
        <v>1.0007532874254328E-38</v>
      </c>
      <c r="IF188" s="86">
        <f t="shared" si="231"/>
        <v>2.5699980066453589E-18</v>
      </c>
      <c r="IG188" s="86">
        <f t="shared" si="231"/>
        <v>1.0771510165842516E-17</v>
      </c>
      <c r="II188" s="86">
        <f t="shared" si="232"/>
        <v>0.17165566041489402</v>
      </c>
      <c r="IJ188" s="86">
        <f t="shared" si="232"/>
        <v>0.12747337222969027</v>
      </c>
      <c r="IK188" s="86">
        <f t="shared" si="232"/>
        <v>7.9707960487043247E-2</v>
      </c>
      <c r="IL188" s="86">
        <f t="shared" si="232"/>
        <v>7.5692879842143082E-2</v>
      </c>
      <c r="IM188" s="86">
        <f t="shared" si="232"/>
        <v>7.9831952755551647E-2</v>
      </c>
      <c r="IN188" s="86">
        <f t="shared" si="232"/>
        <v>7.0061885364382376E-2</v>
      </c>
      <c r="IO188" s="86">
        <f t="shared" si="232"/>
        <v>9.7975760293243078E-2</v>
      </c>
      <c r="IP188" s="86">
        <f t="shared" si="232"/>
        <v>6.8253392861979553E-2</v>
      </c>
      <c r="IQ188" s="86">
        <f t="shared" si="232"/>
        <v>4.4022311174667546E-2</v>
      </c>
      <c r="IR188" s="86">
        <f t="shared" si="232"/>
        <v>0.10764461451764994</v>
      </c>
      <c r="IS188" s="86">
        <f t="shared" si="232"/>
        <v>9.1495148130880943E-2</v>
      </c>
      <c r="IT188" s="86">
        <f t="shared" si="232"/>
        <v>0.1331291173112365</v>
      </c>
      <c r="IU188" s="86">
        <f t="shared" si="232"/>
        <v>0.15159304468460141</v>
      </c>
      <c r="IV188" s="86">
        <f t="shared" si="232"/>
        <v>0.26179487168078169</v>
      </c>
      <c r="IW188" s="86">
        <f t="shared" si="232"/>
        <v>0.38382715455694422</v>
      </c>
      <c r="IY188" s="86">
        <f t="shared" si="233"/>
        <v>0.17165566041489402</v>
      </c>
      <c r="IZ188" s="86">
        <f t="shared" si="233"/>
        <v>0.12747337222969027</v>
      </c>
      <c r="JA188" s="86">
        <f t="shared" si="233"/>
        <v>7.9707960487043247E-2</v>
      </c>
      <c r="JB188" s="86">
        <f t="shared" si="233"/>
        <v>7.5692879842143082E-2</v>
      </c>
      <c r="JC188" s="86">
        <f t="shared" si="233"/>
        <v>7.9831952755551647E-2</v>
      </c>
      <c r="JD188" s="86">
        <f t="shared" si="233"/>
        <v>7.0061885364382376E-2</v>
      </c>
      <c r="JE188" s="86">
        <f t="shared" si="233"/>
        <v>9.7975760293243078E-2</v>
      </c>
      <c r="JF188" s="86">
        <f t="shared" si="233"/>
        <v>6.8253392861979553E-2</v>
      </c>
      <c r="JG188" s="86">
        <f t="shared" si="233"/>
        <v>4.4022311174667546E-2</v>
      </c>
      <c r="JH188" s="86">
        <f t="shared" si="233"/>
        <v>0.10764461451764994</v>
      </c>
      <c r="JI188" s="86">
        <f t="shared" si="233"/>
        <v>9.1495148130880943E-2</v>
      </c>
      <c r="JJ188" s="86">
        <f t="shared" si="233"/>
        <v>0.1331291173112365</v>
      </c>
      <c r="JK188" s="86">
        <f t="shared" si="233"/>
        <v>0.15159304468460141</v>
      </c>
      <c r="JL188" s="86">
        <f t="shared" si="233"/>
        <v>0.26179487168078169</v>
      </c>
      <c r="JM188" s="86">
        <f t="shared" si="233"/>
        <v>0.38382715455694422</v>
      </c>
    </row>
    <row r="189" spans="2:273" x14ac:dyDescent="0.25">
      <c r="B189" s="2">
        <v>162</v>
      </c>
      <c r="C189" s="37">
        <v>73.954999999999998</v>
      </c>
      <c r="D189" s="37">
        <v>69.632000000000005</v>
      </c>
      <c r="E189" s="37">
        <v>73.099999999999994</v>
      </c>
      <c r="F189" s="37">
        <v>73.659000000000006</v>
      </c>
      <c r="G189" s="37">
        <v>71.049000000000007</v>
      </c>
      <c r="H189" s="37">
        <v>74.900000000000006</v>
      </c>
      <c r="I189" s="37">
        <v>76.275000000000006</v>
      </c>
      <c r="J189" s="37">
        <v>77.224999999999994</v>
      </c>
      <c r="K189" s="37">
        <v>76.756</v>
      </c>
      <c r="L189" s="37">
        <v>77.244</v>
      </c>
      <c r="M189" s="37">
        <v>75.706999999999994</v>
      </c>
      <c r="N189" s="37">
        <v>80.293000000000006</v>
      </c>
      <c r="O189" s="37">
        <v>78.674999999999997</v>
      </c>
      <c r="P189" s="37">
        <v>76.349999999999994</v>
      </c>
      <c r="Q189" s="37">
        <v>81.025999999999996</v>
      </c>
      <c r="S189" s="4">
        <f t="shared" si="234"/>
        <v>71.552951144283227</v>
      </c>
      <c r="T189" s="4">
        <f t="shared" si="234"/>
        <v>74.189673752387364</v>
      </c>
      <c r="U189" s="4">
        <f t="shared" si="234"/>
        <v>70.762605645485195</v>
      </c>
      <c r="V189" s="4">
        <f t="shared" si="234"/>
        <v>72.686989158964948</v>
      </c>
      <c r="W189" s="4">
        <f t="shared" si="234"/>
        <v>73.881504985218655</v>
      </c>
      <c r="X189" s="4">
        <f t="shared" si="234"/>
        <v>75.218589278703007</v>
      </c>
      <c r="Y189" s="4">
        <f t="shared" si="234"/>
        <v>73.250745053279758</v>
      </c>
      <c r="Z189" s="4">
        <f t="shared" si="234"/>
        <v>74.242165364114527</v>
      </c>
      <c r="AA189" s="4">
        <f t="shared" si="234"/>
        <v>73.598331488383522</v>
      </c>
      <c r="AB189" s="4">
        <f t="shared" si="234"/>
        <v>77.406920071881515</v>
      </c>
      <c r="AC189" s="4">
        <f t="shared" si="234"/>
        <v>76.201292611669714</v>
      </c>
      <c r="AD189" s="4">
        <f t="shared" si="234"/>
        <v>78.206756720587776</v>
      </c>
      <c r="AE189" s="4">
        <f t="shared" si="234"/>
        <v>77.837035257221899</v>
      </c>
      <c r="AF189" s="4">
        <f t="shared" si="234"/>
        <v>77.963273918402493</v>
      </c>
      <c r="AG189" s="4">
        <f t="shared" si="234"/>
        <v>83.055830024259393</v>
      </c>
      <c r="AI189" s="4">
        <f t="shared" si="235"/>
        <v>2.402048855716771</v>
      </c>
      <c r="AJ189" s="4">
        <f t="shared" si="235"/>
        <v>-4.5576737523873589</v>
      </c>
      <c r="AK189" s="4">
        <f t="shared" si="235"/>
        <v>2.3373943545147995</v>
      </c>
      <c r="AL189" s="4">
        <f t="shared" si="235"/>
        <v>0.97201084103505764</v>
      </c>
      <c r="AM189" s="4">
        <f t="shared" si="235"/>
        <v>-2.8325049852186481</v>
      </c>
      <c r="AN189" s="4">
        <f t="shared" si="235"/>
        <v>-0.31858927870300136</v>
      </c>
      <c r="AO189" s="4">
        <f t="shared" si="235"/>
        <v>3.024254946720248</v>
      </c>
      <c r="AP189" s="4">
        <f t="shared" si="235"/>
        <v>2.9828346358854674</v>
      </c>
      <c r="AQ189" s="4">
        <f t="shared" si="235"/>
        <v>3.1576685116164782</v>
      </c>
      <c r="AR189" s="4">
        <f t="shared" si="235"/>
        <v>-0.16292007188151558</v>
      </c>
      <c r="AS189" s="4">
        <f t="shared" si="235"/>
        <v>-0.49429261166972083</v>
      </c>
      <c r="AT189" s="4">
        <f t="shared" si="235"/>
        <v>2.0862432794122299</v>
      </c>
      <c r="AU189" s="4">
        <f t="shared" si="235"/>
        <v>0.83796474277809807</v>
      </c>
      <c r="AV189" s="4">
        <f t="shared" si="235"/>
        <v>-1.6132739184024985</v>
      </c>
      <c r="AW189" s="4">
        <f t="shared" si="235"/>
        <v>-2.0298300242593967</v>
      </c>
      <c r="AY189" s="2">
        <f t="shared" si="227"/>
        <v>71.55284907011449</v>
      </c>
      <c r="AZ189" s="2">
        <f t="shared" si="227"/>
        <v>74.189662753597872</v>
      </c>
      <c r="BA189" s="2">
        <f t="shared" si="227"/>
        <v>70.762605111959616</v>
      </c>
      <c r="BB189" s="2">
        <f t="shared" si="227"/>
        <v>72.686988710874402</v>
      </c>
      <c r="BC189" s="2">
        <f t="shared" si="227"/>
        <v>73.881504227481614</v>
      </c>
      <c r="BD189" s="2">
        <f t="shared" si="227"/>
        <v>75.218589030910991</v>
      </c>
      <c r="BE189" s="2">
        <f t="shared" si="227"/>
        <v>73.250740873815843</v>
      </c>
      <c r="BF189" s="2">
        <f t="shared" si="227"/>
        <v>74.242165028663166</v>
      </c>
      <c r="BG189" s="2">
        <f t="shared" si="227"/>
        <v>73.598331476455741</v>
      </c>
      <c r="BH189" s="2">
        <f t="shared" si="227"/>
        <v>77.406908740600684</v>
      </c>
      <c r="BI189" s="2">
        <f t="shared" si="227"/>
        <v>76.201289085658644</v>
      </c>
      <c r="BJ189" s="2">
        <f t="shared" si="227"/>
        <v>78.206681011547957</v>
      </c>
      <c r="BK189" s="2">
        <f t="shared" si="227"/>
        <v>77.836836183592098</v>
      </c>
      <c r="BL189" s="2">
        <f t="shared" si="227"/>
        <v>77.819822180337297</v>
      </c>
      <c r="BM189" s="2">
        <f t="shared" si="227"/>
        <v>81.833499945472539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117.28715937921724</v>
      </c>
      <c r="DL189" s="2">
        <f t="shared" si="236"/>
        <v>126.94960661268556</v>
      </c>
      <c r="DM189" s="2">
        <f t="shared" si="236"/>
        <v>128.8814118198874</v>
      </c>
      <c r="DN189" s="2">
        <f t="shared" si="236"/>
        <v>124.89773031358881</v>
      </c>
      <c r="DO189" s="2">
        <f t="shared" si="236"/>
        <v>116.94333020637897</v>
      </c>
      <c r="DP189" s="2">
        <f t="shared" si="236"/>
        <v>125.82193480300188</v>
      </c>
      <c r="DQ189" s="2">
        <f t="shared" si="236"/>
        <v>128.34665654520916</v>
      </c>
      <c r="DR189" s="2">
        <f t="shared" si="236"/>
        <v>136.75465587044533</v>
      </c>
      <c r="DS189" s="2">
        <f t="shared" si="236"/>
        <v>145.05265560053982</v>
      </c>
      <c r="DT189" s="2">
        <f t="shared" si="236"/>
        <v>146.07845258416313</v>
      </c>
      <c r="DU189" s="2">
        <f t="shared" si="236"/>
        <v>134.90386552139188</v>
      </c>
      <c r="DV189" s="2">
        <f t="shared" si="236"/>
        <v>123.0546046613415</v>
      </c>
      <c r="DW189" s="2">
        <f t="shared" si="236"/>
        <v>124.15891025641025</v>
      </c>
      <c r="DX189" s="2">
        <f t="shared" si="236"/>
        <v>106.32539811066125</v>
      </c>
      <c r="DY189" s="2">
        <f t="shared" si="236"/>
        <v>105.61229386529385</v>
      </c>
      <c r="EA189" s="2">
        <f t="shared" si="240"/>
        <v>70.1331572055647</v>
      </c>
      <c r="EB189" s="2">
        <f t="shared" si="240"/>
        <v>72.536185931911007</v>
      </c>
      <c r="EC189" s="2">
        <f t="shared" si="240"/>
        <v>69.179423515981739</v>
      </c>
      <c r="ED189" s="2">
        <f t="shared" si="240"/>
        <v>71.048379711156272</v>
      </c>
      <c r="EE189" s="2">
        <f t="shared" si="240"/>
        <v>72.68179204933088</v>
      </c>
      <c r="EF189" s="2">
        <f t="shared" si="239"/>
        <v>74.155214640562647</v>
      </c>
      <c r="EG189" s="2">
        <f t="shared" si="239"/>
        <v>71.368106648075994</v>
      </c>
      <c r="EH189" s="2">
        <f t="shared" si="239"/>
        <v>72.479652007704004</v>
      </c>
      <c r="EI189" s="2">
        <f t="shared" si="239"/>
        <v>71.846353522263968</v>
      </c>
      <c r="EJ189" s="2">
        <f t="shared" si="239"/>
        <v>76.591902570075021</v>
      </c>
      <c r="EK189" s="2">
        <f t="shared" si="212"/>
        <v>74.387264066891362</v>
      </c>
      <c r="EL189" s="2">
        <f t="shared" si="179"/>
        <v>76.310543041583259</v>
      </c>
      <c r="EM189" s="2">
        <f t="shared" si="179"/>
        <v>76.689600050007954</v>
      </c>
      <c r="EN189" s="2">
        <f t="shared" si="179"/>
        <v>78.031697163769451</v>
      </c>
      <c r="EO189" s="2">
        <f t="shared" si="179"/>
        <v>82.680488773243852</v>
      </c>
      <c r="EQ189" s="2">
        <f t="shared" si="237"/>
        <v>71.902496741203322</v>
      </c>
      <c r="ER189" s="2">
        <f t="shared" si="237"/>
        <v>74.51152433964873</v>
      </c>
      <c r="ES189" s="2">
        <f t="shared" si="237"/>
        <v>71.062970981605318</v>
      </c>
      <c r="ET189" s="2">
        <f t="shared" si="237"/>
        <v>73.012183954251057</v>
      </c>
      <c r="EU189" s="2">
        <f t="shared" si="237"/>
        <v>74.116526928902118</v>
      </c>
      <c r="EV189" s="2">
        <f t="shared" si="237"/>
        <v>75.428162177524499</v>
      </c>
      <c r="EW189" s="2">
        <f t="shared" si="237"/>
        <v>73.671086837104355</v>
      </c>
      <c r="EX189" s="2">
        <f t="shared" si="237"/>
        <v>74.578051037022732</v>
      </c>
      <c r="EY189" s="2">
        <f t="shared" si="237"/>
        <v>73.901065625199607</v>
      </c>
      <c r="EZ189" s="2">
        <f t="shared" si="237"/>
        <v>77.597685399354233</v>
      </c>
      <c r="FA189" s="2">
        <f t="shared" si="237"/>
        <v>76.608235223423137</v>
      </c>
      <c r="FB189" s="2">
        <f t="shared" si="237"/>
        <v>78.687055335585484</v>
      </c>
      <c r="FC189" s="2">
        <f t="shared" si="237"/>
        <v>78.129140192651306</v>
      </c>
      <c r="FD189" s="2">
        <f t="shared" si="237"/>
        <v>77.752101835334955</v>
      </c>
      <c r="FE189" s="2">
        <f t="shared" si="237"/>
        <v>81.537938622789056</v>
      </c>
      <c r="FG189" s="2">
        <f t="shared" si="238"/>
        <v>0.99998728139007453</v>
      </c>
      <c r="FH189" s="2">
        <f t="shared" si="238"/>
        <v>0.99998766462773159</v>
      </c>
      <c r="FI189" s="2">
        <f t="shared" si="238"/>
        <v>0.99998637525057321</v>
      </c>
      <c r="FJ189" s="2">
        <f t="shared" si="238"/>
        <v>0.99998511234957266</v>
      </c>
      <c r="FK189" s="2">
        <f t="shared" si="238"/>
        <v>0.99998539462550329</v>
      </c>
      <c r="FL189" s="2">
        <f t="shared" si="238"/>
        <v>0.99998651185853038</v>
      </c>
      <c r="FM189" s="2">
        <f t="shared" si="238"/>
        <v>0.99998504379560826</v>
      </c>
      <c r="FN189" s="2">
        <f t="shared" si="238"/>
        <v>0.99998480611540241</v>
      </c>
      <c r="FO189" s="2">
        <f t="shared" si="238"/>
        <v>0.99998629102250358</v>
      </c>
      <c r="FP189" s="2">
        <f t="shared" si="238"/>
        <v>0.99998352949540925</v>
      </c>
      <c r="FQ189" s="2">
        <f t="shared" si="238"/>
        <v>0.99998526521799269</v>
      </c>
      <c r="FR189" s="2">
        <f t="shared" si="238"/>
        <v>0.99998350004865166</v>
      </c>
      <c r="FS189" s="2">
        <f t="shared" si="238"/>
        <v>0.99998497475740433</v>
      </c>
      <c r="FT189" s="2">
        <f t="shared" si="238"/>
        <v>0.99998561223228166</v>
      </c>
      <c r="FU189" s="2">
        <f t="shared" si="238"/>
        <v>0.99998246494519805</v>
      </c>
      <c r="FW189" s="2">
        <f t="shared" si="229"/>
        <v>0.80204624528299628</v>
      </c>
      <c r="FX189" s="2">
        <f t="shared" si="229"/>
        <v>0.83672023254955263</v>
      </c>
      <c r="FY189" s="2">
        <f t="shared" si="229"/>
        <v>0.84009997105280576</v>
      </c>
      <c r="FZ189" s="2">
        <f t="shared" si="229"/>
        <v>0.83399723529957581</v>
      </c>
      <c r="GA189" s="2">
        <f t="shared" si="229"/>
        <v>0.83574027430662512</v>
      </c>
      <c r="GB189" s="2">
        <f t="shared" si="229"/>
        <v>0.83481641737869405</v>
      </c>
      <c r="GC189" s="2">
        <f t="shared" si="229"/>
        <v>0.81710735153808556</v>
      </c>
      <c r="GD189" s="2">
        <f t="shared" si="229"/>
        <v>0.83946685513854091</v>
      </c>
      <c r="GE189" s="2">
        <f t="shared" si="229"/>
        <v>0.8521750410397162</v>
      </c>
      <c r="GF189" s="2">
        <f t="shared" si="229"/>
        <v>0.80918232872190243</v>
      </c>
      <c r="GG189" s="2">
        <f t="shared" si="229"/>
        <v>0.81636959332168135</v>
      </c>
      <c r="GH189" s="2">
        <f t="shared" si="229"/>
        <v>0.79754129612778635</v>
      </c>
      <c r="GI189" s="2">
        <f t="shared" si="229"/>
        <v>0.79645079822306641</v>
      </c>
      <c r="GJ189" s="2">
        <f t="shared" si="229"/>
        <v>0.75924754472068423</v>
      </c>
      <c r="GK189" s="2">
        <f t="shared" si="229"/>
        <v>0.74166629612975687</v>
      </c>
      <c r="GM189" s="86">
        <f t="shared" si="230"/>
        <v>4.8593244195109417E-236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1.2405765838693711E-188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7.92984173357665E-239</v>
      </c>
      <c r="HQ189" s="86">
        <f t="shared" si="226"/>
        <v>3.1276553520511571E-198</v>
      </c>
      <c r="HS189" s="86">
        <f t="shared" si="231"/>
        <v>9.4395431020464156E-36</v>
      </c>
      <c r="HT189" s="86">
        <f t="shared" si="231"/>
        <v>7.5134305290815962E-34</v>
      </c>
      <c r="HU189" s="86">
        <f t="shared" si="231"/>
        <v>2.2987870166714107E-43</v>
      </c>
      <c r="HV189" s="86">
        <f t="shared" si="231"/>
        <v>1.2778588510021132E-46</v>
      </c>
      <c r="HW189" s="86">
        <f t="shared" si="231"/>
        <v>2.9108658870618371E-47</v>
      </c>
      <c r="HX189" s="86">
        <f t="shared" si="231"/>
        <v>4.4312893418966272E-48</v>
      </c>
      <c r="HY189" s="86">
        <f t="shared" si="231"/>
        <v>1.592791013933867E-47</v>
      </c>
      <c r="HZ189" s="86">
        <f t="shared" si="231"/>
        <v>2.6704588010749292E-48</v>
      </c>
      <c r="IA189" s="86">
        <f t="shared" si="231"/>
        <v>3.9546162734038623E-54</v>
      </c>
      <c r="IB189" s="86">
        <f t="shared" si="231"/>
        <v>6.4165609467253444E-46</v>
      </c>
      <c r="IC189" s="86">
        <f t="shared" si="231"/>
        <v>1.105491109683372E-49</v>
      </c>
      <c r="ID189" s="86">
        <f t="shared" si="231"/>
        <v>6.9042356390380712E-45</v>
      </c>
      <c r="IE189" s="86">
        <f t="shared" si="231"/>
        <v>1.4986637612069561E-40</v>
      </c>
      <c r="IF189" s="86">
        <f t="shared" si="231"/>
        <v>3.5955564525386266E-19</v>
      </c>
      <c r="IG189" s="86">
        <f t="shared" si="231"/>
        <v>1.4901704478532837E-18</v>
      </c>
      <c r="II189" s="86">
        <f t="shared" si="232"/>
        <v>0.14341514693728316</v>
      </c>
      <c r="IJ189" s="86">
        <f t="shared" si="232"/>
        <v>0.10627224527491368</v>
      </c>
      <c r="IK189" s="86">
        <f t="shared" si="232"/>
        <v>6.3540401492657397E-2</v>
      </c>
      <c r="IL189" s="86">
        <f t="shared" si="232"/>
        <v>5.9602457212922538E-2</v>
      </c>
      <c r="IM189" s="86">
        <f t="shared" si="232"/>
        <v>6.334227196402159E-2</v>
      </c>
      <c r="IN189" s="86">
        <f t="shared" si="232"/>
        <v>5.4769641632471472E-2</v>
      </c>
      <c r="IO189" s="86">
        <f t="shared" si="232"/>
        <v>7.7860097501367451E-2</v>
      </c>
      <c r="IP189" s="86">
        <f t="shared" si="232"/>
        <v>5.3503876878192004E-2</v>
      </c>
      <c r="IQ189" s="86">
        <f t="shared" si="232"/>
        <v>3.353331319208417E-2</v>
      </c>
      <c r="IR189" s="86">
        <f t="shared" si="232"/>
        <v>8.5719611465154444E-2</v>
      </c>
      <c r="IS189" s="86">
        <f t="shared" si="232"/>
        <v>7.2082496146316469E-2</v>
      </c>
      <c r="IT189" s="86">
        <f t="shared" si="232"/>
        <v>0.10739118559037515</v>
      </c>
      <c r="IU189" s="86">
        <f t="shared" si="232"/>
        <v>0.1241156127265151</v>
      </c>
      <c r="IV189" s="86">
        <f t="shared" si="232"/>
        <v>0.22371312517494998</v>
      </c>
      <c r="IW189" s="86">
        <f t="shared" si="232"/>
        <v>0.34384109584353012</v>
      </c>
      <c r="IY189" s="86">
        <f t="shared" si="233"/>
        <v>0.14341514693728316</v>
      </c>
      <c r="IZ189" s="86">
        <f t="shared" si="233"/>
        <v>0.10627224527491368</v>
      </c>
      <c r="JA189" s="86">
        <f t="shared" si="233"/>
        <v>6.3540401492657397E-2</v>
      </c>
      <c r="JB189" s="86">
        <f t="shared" si="233"/>
        <v>5.9602457212922538E-2</v>
      </c>
      <c r="JC189" s="86">
        <f t="shared" si="233"/>
        <v>6.334227196402159E-2</v>
      </c>
      <c r="JD189" s="86">
        <f t="shared" si="233"/>
        <v>5.4769641632471472E-2</v>
      </c>
      <c r="JE189" s="86">
        <f t="shared" si="233"/>
        <v>7.7860097501367451E-2</v>
      </c>
      <c r="JF189" s="86">
        <f t="shared" si="233"/>
        <v>5.3503876878192004E-2</v>
      </c>
      <c r="JG189" s="86">
        <f t="shared" si="233"/>
        <v>3.353331319208417E-2</v>
      </c>
      <c r="JH189" s="86">
        <f t="shared" si="233"/>
        <v>8.5719611465154444E-2</v>
      </c>
      <c r="JI189" s="86">
        <f t="shared" si="233"/>
        <v>7.2082496146316469E-2</v>
      </c>
      <c r="JJ189" s="86">
        <f t="shared" si="233"/>
        <v>0.10739118559037515</v>
      </c>
      <c r="JK189" s="86">
        <f t="shared" si="233"/>
        <v>0.1241156127265151</v>
      </c>
      <c r="JL189" s="86">
        <f t="shared" si="233"/>
        <v>0.22371312517494998</v>
      </c>
      <c r="JM189" s="86">
        <f t="shared" si="233"/>
        <v>0.34384109584353012</v>
      </c>
    </row>
    <row r="190" spans="2:273" x14ac:dyDescent="0.25">
      <c r="B190" s="2">
        <v>163</v>
      </c>
      <c r="C190" s="37">
        <v>74.227000000000004</v>
      </c>
      <c r="D190" s="37">
        <v>75.632000000000005</v>
      </c>
      <c r="E190" s="37">
        <v>72.45</v>
      </c>
      <c r="F190" s="37">
        <v>72.927000000000007</v>
      </c>
      <c r="G190" s="37">
        <v>73.853999999999999</v>
      </c>
      <c r="H190" s="37">
        <v>73.849999999999994</v>
      </c>
      <c r="I190" s="37">
        <v>73.95</v>
      </c>
      <c r="J190" s="37">
        <v>73.625</v>
      </c>
      <c r="K190" s="37">
        <v>74.122</v>
      </c>
      <c r="L190" s="37">
        <v>74.927000000000007</v>
      </c>
      <c r="M190" s="37">
        <v>77.488</v>
      </c>
      <c r="N190" s="37">
        <v>80.244</v>
      </c>
      <c r="O190" s="37">
        <v>76.875</v>
      </c>
      <c r="P190" s="37">
        <v>75.625</v>
      </c>
      <c r="Q190" s="37">
        <v>79.691999999999993</v>
      </c>
      <c r="S190" s="4">
        <f t="shared" si="234"/>
        <v>71.373477031852275</v>
      </c>
      <c r="T190" s="4">
        <f t="shared" si="234"/>
        <v>74.057145230585533</v>
      </c>
      <c r="U190" s="4">
        <f t="shared" si="234"/>
        <v>70.614138059457744</v>
      </c>
      <c r="V190" s="4">
        <f t="shared" si="234"/>
        <v>72.559757224476172</v>
      </c>
      <c r="W190" s="4">
        <f t="shared" si="234"/>
        <v>73.757303516864042</v>
      </c>
      <c r="X190" s="4">
        <f t="shared" si="234"/>
        <v>75.120288335936081</v>
      </c>
      <c r="Y190" s="4">
        <f t="shared" si="234"/>
        <v>73.131232474885863</v>
      </c>
      <c r="Z190" s="4">
        <f t="shared" si="234"/>
        <v>74.147654678339819</v>
      </c>
      <c r="AA190" s="4">
        <f t="shared" si="234"/>
        <v>73.447827237501016</v>
      </c>
      <c r="AB190" s="4">
        <f t="shared" si="234"/>
        <v>77.284224424976074</v>
      </c>
      <c r="AC190" s="4">
        <f t="shared" si="234"/>
        <v>76.087216560996197</v>
      </c>
      <c r="AD190" s="4">
        <f t="shared" si="234"/>
        <v>78.142194722933212</v>
      </c>
      <c r="AE190" s="4">
        <f t="shared" si="234"/>
        <v>77.714663157868486</v>
      </c>
      <c r="AF190" s="4">
        <f t="shared" si="234"/>
        <v>77.789827443372658</v>
      </c>
      <c r="AG190" s="4">
        <f t="shared" si="234"/>
        <v>82.416043306700814</v>
      </c>
      <c r="AI190" s="4">
        <f t="shared" si="235"/>
        <v>2.853522968147729</v>
      </c>
      <c r="AJ190" s="4">
        <f t="shared" si="235"/>
        <v>1.5748547694144719</v>
      </c>
      <c r="AK190" s="4">
        <f t="shared" si="235"/>
        <v>1.8358619405422587</v>
      </c>
      <c r="AL190" s="4">
        <f t="shared" si="235"/>
        <v>0.36724277552383455</v>
      </c>
      <c r="AM190" s="4">
        <f t="shared" si="235"/>
        <v>9.6696483135957578E-2</v>
      </c>
      <c r="AN190" s="4">
        <f t="shared" si="235"/>
        <v>-1.2702883359360868</v>
      </c>
      <c r="AO190" s="4">
        <f t="shared" si="235"/>
        <v>0.81876752511413997</v>
      </c>
      <c r="AP190" s="4">
        <f t="shared" si="235"/>
        <v>-0.52265467833981916</v>
      </c>
      <c r="AQ190" s="4">
        <f t="shared" si="235"/>
        <v>0.6741727624989835</v>
      </c>
      <c r="AR190" s="4">
        <f t="shared" si="235"/>
        <v>-2.3572244249760672</v>
      </c>
      <c r="AS190" s="4">
        <f t="shared" si="235"/>
        <v>1.4007834390038028</v>
      </c>
      <c r="AT190" s="4">
        <f t="shared" si="235"/>
        <v>2.1018052770667879</v>
      </c>
      <c r="AU190" s="4">
        <f t="shared" si="235"/>
        <v>-0.83966315786848611</v>
      </c>
      <c r="AV190" s="4">
        <f t="shared" si="235"/>
        <v>-2.1648274433726584</v>
      </c>
      <c r="AW190" s="4">
        <f t="shared" si="235"/>
        <v>-2.7240433067008212</v>
      </c>
      <c r="AY190" s="2">
        <f t="shared" si="227"/>
        <v>71.373448916826732</v>
      </c>
      <c r="AZ190" s="2">
        <f t="shared" si="227"/>
        <v>74.057142331260565</v>
      </c>
      <c r="BA190" s="2">
        <f t="shared" si="227"/>
        <v>70.614137964171107</v>
      </c>
      <c r="BB190" s="2">
        <f t="shared" si="227"/>
        <v>72.559757152247784</v>
      </c>
      <c r="BC190" s="2">
        <f t="shared" si="227"/>
        <v>73.75730338651212</v>
      </c>
      <c r="BD190" s="2">
        <f t="shared" si="227"/>
        <v>75.120288298467585</v>
      </c>
      <c r="BE190" s="2">
        <f t="shared" si="227"/>
        <v>73.131231735722565</v>
      </c>
      <c r="BF190" s="2">
        <f t="shared" si="227"/>
        <v>74.147654626552693</v>
      </c>
      <c r="BG190" s="2">
        <f t="shared" si="227"/>
        <v>73.44782723608148</v>
      </c>
      <c r="BH190" s="2">
        <f t="shared" si="227"/>
        <v>77.284222372242709</v>
      </c>
      <c r="BI190" s="2">
        <f t="shared" si="227"/>
        <v>76.087215982411436</v>
      </c>
      <c r="BJ190" s="2">
        <f t="shared" si="227"/>
        <v>78.142179239903768</v>
      </c>
      <c r="BK190" s="2">
        <f t="shared" si="227"/>
        <v>77.714616841846592</v>
      </c>
      <c r="BL190" s="2">
        <f t="shared" si="227"/>
        <v>77.719176141679156</v>
      </c>
      <c r="BM190" s="2">
        <f t="shared" si="227"/>
        <v>81.729225020482971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117.43364480431846</v>
      </c>
      <c r="DL190" s="2">
        <f t="shared" si="236"/>
        <v>127.15403778677462</v>
      </c>
      <c r="DM190" s="2">
        <f t="shared" si="236"/>
        <v>129.12480769230768</v>
      </c>
      <c r="DN190" s="2">
        <f t="shared" si="236"/>
        <v>125.11448571428568</v>
      </c>
      <c r="DO190" s="2">
        <f t="shared" si="236"/>
        <v>117.08585356472794</v>
      </c>
      <c r="DP190" s="2">
        <f t="shared" si="236"/>
        <v>126.04721153846154</v>
      </c>
      <c r="DQ190" s="2">
        <f t="shared" si="236"/>
        <v>128.5744197031039</v>
      </c>
      <c r="DR190" s="2">
        <f t="shared" si="236"/>
        <v>137.05115890688259</v>
      </c>
      <c r="DS190" s="2">
        <f t="shared" si="236"/>
        <v>145.41120337381915</v>
      </c>
      <c r="DT190" s="2">
        <f t="shared" si="236"/>
        <v>146.42635609293507</v>
      </c>
      <c r="DU190" s="2">
        <f t="shared" si="236"/>
        <v>135.18328318196743</v>
      </c>
      <c r="DV190" s="2">
        <f t="shared" si="236"/>
        <v>123.22480763759711</v>
      </c>
      <c r="DW190" s="2">
        <f t="shared" si="236"/>
        <v>124.32294871794872</v>
      </c>
      <c r="DX190" s="2">
        <f t="shared" si="236"/>
        <v>106.43132928475032</v>
      </c>
      <c r="DY190" s="2">
        <f t="shared" si="236"/>
        <v>105.68620004290004</v>
      </c>
      <c r="EA190" s="2">
        <f t="shared" si="240"/>
        <v>69.903427587641943</v>
      </c>
      <c r="EB190" s="2">
        <f t="shared" si="240"/>
        <v>72.352068951520849</v>
      </c>
      <c r="EC190" s="2">
        <f t="shared" si="240"/>
        <v>68.982472647949734</v>
      </c>
      <c r="ED190" s="2">
        <f t="shared" si="240"/>
        <v>70.870800928426206</v>
      </c>
      <c r="EE190" s="2">
        <f t="shared" si="240"/>
        <v>72.519476777748622</v>
      </c>
      <c r="EF190" s="2">
        <f t="shared" si="239"/>
        <v>74.024898359622128</v>
      </c>
      <c r="EG190" s="2">
        <f t="shared" si="239"/>
        <v>71.187705325082135</v>
      </c>
      <c r="EH190" s="2">
        <f t="shared" si="239"/>
        <v>72.33135133360571</v>
      </c>
      <c r="EI190" s="2">
        <f t="shared" si="239"/>
        <v>71.64557114803776</v>
      </c>
      <c r="EJ190" s="2">
        <f t="shared" si="239"/>
        <v>76.442648587621449</v>
      </c>
      <c r="EK190" s="2">
        <f t="shared" si="212"/>
        <v>74.214112259137892</v>
      </c>
      <c r="EL190" s="2">
        <f t="shared" si="179"/>
        <v>76.180688175099505</v>
      </c>
      <c r="EM190" s="2">
        <f t="shared" si="179"/>
        <v>76.527245527697573</v>
      </c>
      <c r="EN190" s="2">
        <f t="shared" si="179"/>
        <v>77.939183440073208</v>
      </c>
      <c r="EO190" s="2">
        <f t="shared" si="179"/>
        <v>82.608900531751061</v>
      </c>
      <c r="EQ190" s="2">
        <f t="shared" si="237"/>
        <v>71.703666785422371</v>
      </c>
      <c r="ER190" s="2">
        <f t="shared" si="237"/>
        <v>74.359871699047702</v>
      </c>
      <c r="ES190" s="2">
        <f t="shared" si="237"/>
        <v>70.896497045366132</v>
      </c>
      <c r="ET190" s="2">
        <f t="shared" si="237"/>
        <v>72.865484797130108</v>
      </c>
      <c r="EU190" s="2">
        <f t="shared" si="237"/>
        <v>73.978484065470411</v>
      </c>
      <c r="EV190" s="2">
        <f t="shared" si="237"/>
        <v>75.317204639365841</v>
      </c>
      <c r="EW190" s="2">
        <f t="shared" si="237"/>
        <v>73.527030628303351</v>
      </c>
      <c r="EX190" s="2">
        <f t="shared" si="237"/>
        <v>74.463375394006448</v>
      </c>
      <c r="EY190" s="2">
        <f t="shared" si="237"/>
        <v>73.73188415985878</v>
      </c>
      <c r="EZ190" s="2">
        <f t="shared" si="237"/>
        <v>77.463939130895014</v>
      </c>
      <c r="FA190" s="2">
        <f t="shared" si="237"/>
        <v>76.470483648572355</v>
      </c>
      <c r="FB190" s="2">
        <f t="shared" si="237"/>
        <v>78.595426345979845</v>
      </c>
      <c r="FC190" s="2">
        <f t="shared" si="237"/>
        <v>77.990565203060214</v>
      </c>
      <c r="FD190" s="2">
        <f t="shared" si="237"/>
        <v>77.655069647814088</v>
      </c>
      <c r="FE190" s="2">
        <f t="shared" si="237"/>
        <v>81.449294572485684</v>
      </c>
      <c r="FG190" s="2">
        <f t="shared" si="238"/>
        <v>0.9999884004769054</v>
      </c>
      <c r="FH190" s="2">
        <f t="shared" si="238"/>
        <v>0.99998874999457321</v>
      </c>
      <c r="FI190" s="2">
        <f t="shared" si="238"/>
        <v>0.99998757406594263</v>
      </c>
      <c r="FJ190" s="2">
        <f t="shared" si="238"/>
        <v>0.99998642228365153</v>
      </c>
      <c r="FK190" s="2">
        <f t="shared" si="238"/>
        <v>0.99998667972302813</v>
      </c>
      <c r="FL190" s="2">
        <f t="shared" si="238"/>
        <v>0.99998769865417758</v>
      </c>
      <c r="FM190" s="2">
        <f t="shared" si="238"/>
        <v>0.99998635976152883</v>
      </c>
      <c r="FN190" s="2">
        <f t="shared" si="238"/>
        <v>0.99998614299402966</v>
      </c>
      <c r="FO190" s="2">
        <f t="shared" si="238"/>
        <v>0.9999874972488455</v>
      </c>
      <c r="FP190" s="2">
        <f t="shared" si="238"/>
        <v>0.9999849786995143</v>
      </c>
      <c r="FQ190" s="2">
        <f t="shared" si="238"/>
        <v>0.999986561701671</v>
      </c>
      <c r="FR190" s="2">
        <f t="shared" si="238"/>
        <v>0.99998495184367431</v>
      </c>
      <c r="FS190" s="2">
        <f t="shared" si="238"/>
        <v>0.99998629679777229</v>
      </c>
      <c r="FT190" s="2">
        <f t="shared" si="238"/>
        <v>0.99998687818327492</v>
      </c>
      <c r="FU190" s="2">
        <f t="shared" si="238"/>
        <v>0.99998400781527763</v>
      </c>
      <c r="FW190" s="2">
        <f t="shared" si="229"/>
        <v>0.81626375158604114</v>
      </c>
      <c r="FX190" s="2">
        <f t="shared" si="229"/>
        <v>0.84891648813232246</v>
      </c>
      <c r="FY190" s="2">
        <f t="shared" si="229"/>
        <v>0.85208840270453934</v>
      </c>
      <c r="FZ190" s="2">
        <f t="shared" si="229"/>
        <v>0.84635953844296186</v>
      </c>
      <c r="GA190" s="2">
        <f t="shared" si="229"/>
        <v>0.84799643065044439</v>
      </c>
      <c r="GB190" s="2">
        <f t="shared" si="229"/>
        <v>0.84712889780097012</v>
      </c>
      <c r="GC190" s="2">
        <f t="shared" si="229"/>
        <v>0.8304717772667658</v>
      </c>
      <c r="GD190" s="2">
        <f t="shared" si="229"/>
        <v>0.85149436345751894</v>
      </c>
      <c r="GE190" s="2">
        <f t="shared" si="229"/>
        <v>0.8634053492903111</v>
      </c>
      <c r="GF190" s="2">
        <f t="shared" si="229"/>
        <v>0.82300041242678912</v>
      </c>
      <c r="GG190" s="2">
        <f t="shared" si="229"/>
        <v>0.82977669816805988</v>
      </c>
      <c r="GH190" s="2">
        <f t="shared" si="229"/>
        <v>0.81200651945861047</v>
      </c>
      <c r="GI190" s="2">
        <f t="shared" si="229"/>
        <v>0.81097546895793238</v>
      </c>
      <c r="GJ190" s="2">
        <f t="shared" si="229"/>
        <v>0.77567922823312208</v>
      </c>
      <c r="GK190" s="2">
        <f t="shared" si="229"/>
        <v>0.75891690679329971</v>
      </c>
      <c r="GM190" s="86">
        <f t="shared" si="230"/>
        <v>1.2239782724695877E-240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2.6972641794051288E-193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9.6961758312943499E-245</v>
      </c>
      <c r="HQ190" s="86">
        <f t="shared" si="226"/>
        <v>3.5939474336000571E-203</v>
      </c>
      <c r="HS190" s="86">
        <f t="shared" si="231"/>
        <v>2.2456919931713576E-37</v>
      </c>
      <c r="HT190" s="86">
        <f t="shared" si="231"/>
        <v>2.4243571936345035E-35</v>
      </c>
      <c r="HU190" s="86">
        <f t="shared" si="231"/>
        <v>2.7767777623167142E-45</v>
      </c>
      <c r="HV190" s="86">
        <f t="shared" si="231"/>
        <v>1.0692829849126401E-48</v>
      </c>
      <c r="HW190" s="86">
        <f t="shared" si="231"/>
        <v>2.6215273770169998E-49</v>
      </c>
      <c r="HX190" s="86">
        <f t="shared" si="231"/>
        <v>3.1794957921030679E-50</v>
      </c>
      <c r="HY190" s="86">
        <f t="shared" si="231"/>
        <v>1.2144020517321905E-49</v>
      </c>
      <c r="HZ190" s="86">
        <f t="shared" si="231"/>
        <v>2.046490506182985E-50</v>
      </c>
      <c r="IA190" s="86">
        <f t="shared" si="231"/>
        <v>1.8434195916664907E-56</v>
      </c>
      <c r="IB190" s="86">
        <f t="shared" si="231"/>
        <v>5.077482886828932E-48</v>
      </c>
      <c r="IC190" s="86">
        <f t="shared" si="231"/>
        <v>6.6998093791925758E-52</v>
      </c>
      <c r="ID190" s="86">
        <f t="shared" si="231"/>
        <v>6.1424690453833775E-47</v>
      </c>
      <c r="IE190" s="86">
        <f t="shared" si="231"/>
        <v>2.0307092724262077E-42</v>
      </c>
      <c r="IF190" s="86">
        <f t="shared" si="231"/>
        <v>4.7958709478752379E-20</v>
      </c>
      <c r="IG190" s="86">
        <f t="shared" si="231"/>
        <v>1.9609621165004812E-19</v>
      </c>
      <c r="II190" s="86">
        <f t="shared" si="232"/>
        <v>0.1188781374941677</v>
      </c>
      <c r="IJ190" s="86">
        <f t="shared" si="232"/>
        <v>8.7967688011140285E-2</v>
      </c>
      <c r="IK190" s="86">
        <f t="shared" si="232"/>
        <v>5.0183180272648301E-2</v>
      </c>
      <c r="IL190" s="86">
        <f t="shared" si="232"/>
        <v>4.6458559541819704E-2</v>
      </c>
      <c r="IM190" s="86">
        <f t="shared" si="232"/>
        <v>4.9774023331077284E-2</v>
      </c>
      <c r="IN190" s="86">
        <f t="shared" si="232"/>
        <v>4.2367914524419105E-2</v>
      </c>
      <c r="IO190" s="86">
        <f t="shared" si="232"/>
        <v>6.1243618951941879E-2</v>
      </c>
      <c r="IP190" s="86">
        <f t="shared" si="232"/>
        <v>4.1516628666040965E-2</v>
      </c>
      <c r="IQ190" s="86">
        <f t="shared" si="232"/>
        <v>2.5260202754098075E-2</v>
      </c>
      <c r="IR190" s="86">
        <f t="shared" si="232"/>
        <v>6.7553253257221293E-2</v>
      </c>
      <c r="IS190" s="86">
        <f t="shared" si="232"/>
        <v>5.6180745551047066E-2</v>
      </c>
      <c r="IT190" s="86">
        <f t="shared" si="232"/>
        <v>8.5761927497460755E-2</v>
      </c>
      <c r="IU190" s="86">
        <f t="shared" si="232"/>
        <v>0.10068623866038266</v>
      </c>
      <c r="IV190" s="86">
        <f t="shared" si="232"/>
        <v>0.18936160976972197</v>
      </c>
      <c r="IW190" s="86">
        <f t="shared" si="232"/>
        <v>0.30549505691739903</v>
      </c>
      <c r="IY190" s="86">
        <f t="shared" si="233"/>
        <v>0.1188781374941677</v>
      </c>
      <c r="IZ190" s="86">
        <f t="shared" si="233"/>
        <v>8.7967688011140285E-2</v>
      </c>
      <c r="JA190" s="86">
        <f t="shared" si="233"/>
        <v>5.0183180272648301E-2</v>
      </c>
      <c r="JB190" s="86">
        <f t="shared" si="233"/>
        <v>4.6458559541819704E-2</v>
      </c>
      <c r="JC190" s="86">
        <f t="shared" si="233"/>
        <v>4.9774023331077284E-2</v>
      </c>
      <c r="JD190" s="86">
        <f t="shared" si="233"/>
        <v>4.2367914524419105E-2</v>
      </c>
      <c r="JE190" s="86">
        <f t="shared" si="233"/>
        <v>6.1243618951941879E-2</v>
      </c>
      <c r="JF190" s="86">
        <f t="shared" si="233"/>
        <v>4.1516628666040965E-2</v>
      </c>
      <c r="JG190" s="86">
        <f t="shared" si="233"/>
        <v>2.5260202754098075E-2</v>
      </c>
      <c r="JH190" s="86">
        <f t="shared" si="233"/>
        <v>6.7553253257221293E-2</v>
      </c>
      <c r="JI190" s="86">
        <f t="shared" si="233"/>
        <v>5.6180745551047066E-2</v>
      </c>
      <c r="JJ190" s="86">
        <f t="shared" si="233"/>
        <v>8.5761927497460755E-2</v>
      </c>
      <c r="JK190" s="86">
        <f t="shared" si="233"/>
        <v>0.10068623866038266</v>
      </c>
      <c r="JL190" s="86">
        <f t="shared" si="233"/>
        <v>0.18936160976972197</v>
      </c>
      <c r="JM190" s="86">
        <f t="shared" si="233"/>
        <v>0.30549505691739903</v>
      </c>
    </row>
    <row r="191" spans="2:273" x14ac:dyDescent="0.25">
      <c r="B191" s="2">
        <v>164</v>
      </c>
      <c r="C191" s="37">
        <v>72.432000000000002</v>
      </c>
      <c r="D191" s="37">
        <v>74.183999999999997</v>
      </c>
      <c r="E191" s="37">
        <v>70.174999999999997</v>
      </c>
      <c r="F191" s="37">
        <v>74.805000000000007</v>
      </c>
      <c r="G191" s="37">
        <v>74.853999999999999</v>
      </c>
      <c r="H191" s="37">
        <v>74.3</v>
      </c>
      <c r="I191" s="37">
        <v>77.025000000000006</v>
      </c>
      <c r="J191" s="37">
        <v>75.375</v>
      </c>
      <c r="K191" s="37">
        <v>74.78</v>
      </c>
      <c r="L191" s="37">
        <v>76.462999999999994</v>
      </c>
      <c r="M191" s="37">
        <v>78.927000000000007</v>
      </c>
      <c r="N191" s="37">
        <v>78.659000000000006</v>
      </c>
      <c r="O191" s="37">
        <v>78.5</v>
      </c>
      <c r="P191" s="37">
        <v>79.474999999999994</v>
      </c>
      <c r="Q191" s="37">
        <v>81.691999999999993</v>
      </c>
      <c r="S191" s="4">
        <f t="shared" si="234"/>
        <v>71.193465673228957</v>
      </c>
      <c r="T191" s="4">
        <f t="shared" si="234"/>
        <v>73.923870453014942</v>
      </c>
      <c r="U191" s="4">
        <f t="shared" si="234"/>
        <v>70.464943481591092</v>
      </c>
      <c r="V191" s="4">
        <f t="shared" si="234"/>
        <v>72.431747168410993</v>
      </c>
      <c r="W191" s="4">
        <f t="shared" si="234"/>
        <v>73.632573439485014</v>
      </c>
      <c r="X191" s="4">
        <f t="shared" si="234"/>
        <v>75.021468905369503</v>
      </c>
      <c r="Y191" s="4">
        <f t="shared" si="234"/>
        <v>73.01082541933792</v>
      </c>
      <c r="Z191" s="4">
        <f t="shared" si="234"/>
        <v>74.052327056819209</v>
      </c>
      <c r="AA191" s="4">
        <f t="shared" si="234"/>
        <v>73.296499732278392</v>
      </c>
      <c r="AB191" s="4">
        <f t="shared" si="234"/>
        <v>77.161145239321385</v>
      </c>
      <c r="AC191" s="4">
        <f t="shared" si="234"/>
        <v>75.972287773301616</v>
      </c>
      <c r="AD191" s="4">
        <f t="shared" si="234"/>
        <v>78.076810411587587</v>
      </c>
      <c r="AE191" s="4">
        <f t="shared" si="234"/>
        <v>77.591900823866894</v>
      </c>
      <c r="AF191" s="4">
        <f t="shared" si="234"/>
        <v>77.651736530973437</v>
      </c>
      <c r="AG191" s="4">
        <f t="shared" si="234"/>
        <v>81.99487872110673</v>
      </c>
      <c r="AI191" s="4">
        <f t="shared" si="235"/>
        <v>1.2385343267710454</v>
      </c>
      <c r="AJ191" s="4">
        <f t="shared" si="235"/>
        <v>0.26012954698505553</v>
      </c>
      <c r="AK191" s="4">
        <f t="shared" si="235"/>
        <v>-0.28994348159109506</v>
      </c>
      <c r="AL191" s="4">
        <f t="shared" si="235"/>
        <v>2.3732528315890136</v>
      </c>
      <c r="AM191" s="4">
        <f t="shared" si="235"/>
        <v>1.2214265605149848</v>
      </c>
      <c r="AN191" s="4">
        <f t="shared" si="235"/>
        <v>-0.72146890536950536</v>
      </c>
      <c r="AO191" s="4">
        <f t="shared" si="235"/>
        <v>4.0141745806620861</v>
      </c>
      <c r="AP191" s="4">
        <f t="shared" si="235"/>
        <v>1.3226729431807911</v>
      </c>
      <c r="AQ191" s="4">
        <f t="shared" si="235"/>
        <v>1.4835002677216096</v>
      </c>
      <c r="AR191" s="4">
        <f t="shared" si="235"/>
        <v>-0.69814523932139139</v>
      </c>
      <c r="AS191" s="4">
        <f t="shared" si="235"/>
        <v>2.9547122266983905</v>
      </c>
      <c r="AT191" s="4">
        <f t="shared" si="235"/>
        <v>0.58218958841241886</v>
      </c>
      <c r="AU191" s="4">
        <f t="shared" si="235"/>
        <v>0.90809917613310631</v>
      </c>
      <c r="AV191" s="4">
        <f t="shared" si="235"/>
        <v>1.823263469026557</v>
      </c>
      <c r="AW191" s="4">
        <f t="shared" si="235"/>
        <v>-0.30287872110673675</v>
      </c>
      <c r="AY191" s="2">
        <f t="shared" si="227"/>
        <v>71.193458511443552</v>
      </c>
      <c r="AZ191" s="2">
        <f t="shared" si="227"/>
        <v>73.923869740347627</v>
      </c>
      <c r="BA191" s="2">
        <f t="shared" si="227"/>
        <v>70.464943466032778</v>
      </c>
      <c r="BB191" s="2">
        <f t="shared" si="227"/>
        <v>72.431747157851603</v>
      </c>
      <c r="BC191" s="2">
        <f t="shared" si="227"/>
        <v>73.632573419060279</v>
      </c>
      <c r="BD191" s="2">
        <f t="shared" si="227"/>
        <v>75.021468900247228</v>
      </c>
      <c r="BE191" s="2">
        <f t="shared" si="227"/>
        <v>73.01082530098364</v>
      </c>
      <c r="BF191" s="2">
        <f t="shared" si="227"/>
        <v>74.052327049568632</v>
      </c>
      <c r="BG191" s="2">
        <f t="shared" si="227"/>
        <v>73.296499732126406</v>
      </c>
      <c r="BH191" s="2">
        <f t="shared" si="227"/>
        <v>77.161144903292339</v>
      </c>
      <c r="BI191" s="2">
        <f t="shared" si="227"/>
        <v>75.97228768775264</v>
      </c>
      <c r="BJ191" s="2">
        <f t="shared" si="227"/>
        <v>78.076807542758218</v>
      </c>
      <c r="BK191" s="2">
        <f t="shared" si="227"/>
        <v>77.591890983942591</v>
      </c>
      <c r="BL191" s="2">
        <f t="shared" si="227"/>
        <v>77.61861902321013</v>
      </c>
      <c r="BM191" s="2">
        <f t="shared" si="227"/>
        <v>81.625309256144845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117.58013022941968</v>
      </c>
      <c r="DL191" s="2">
        <f t="shared" si="236"/>
        <v>127.35846896086369</v>
      </c>
      <c r="DM191" s="2">
        <f t="shared" si="236"/>
        <v>129.36820356472793</v>
      </c>
      <c r="DN191" s="2">
        <f t="shared" si="236"/>
        <v>125.33124111498253</v>
      </c>
      <c r="DO191" s="2">
        <f t="shared" si="236"/>
        <v>117.22837692307691</v>
      </c>
      <c r="DP191" s="2">
        <f t="shared" si="236"/>
        <v>126.2724882739212</v>
      </c>
      <c r="DQ191" s="2">
        <f t="shared" si="236"/>
        <v>128.80218286099864</v>
      </c>
      <c r="DR191" s="2">
        <f t="shared" si="236"/>
        <v>137.34766194331985</v>
      </c>
      <c r="DS191" s="2">
        <f t="shared" si="236"/>
        <v>145.7697511470985</v>
      </c>
      <c r="DT191" s="2">
        <f t="shared" si="236"/>
        <v>146.774259601707</v>
      </c>
      <c r="DU191" s="2">
        <f t="shared" si="236"/>
        <v>135.46270084254297</v>
      </c>
      <c r="DV191" s="2">
        <f t="shared" si="236"/>
        <v>123.39501061385272</v>
      </c>
      <c r="DW191" s="2">
        <f t="shared" si="236"/>
        <v>124.48698717948717</v>
      </c>
      <c r="DX191" s="2">
        <f t="shared" si="236"/>
        <v>106.53726045883938</v>
      </c>
      <c r="DY191" s="2">
        <f t="shared" si="236"/>
        <v>105.76010622050622</v>
      </c>
      <c r="EA191" s="2">
        <f t="shared" si="240"/>
        <v>69.6736979697192</v>
      </c>
      <c r="EB191" s="2">
        <f t="shared" si="240"/>
        <v>72.167951971130677</v>
      </c>
      <c r="EC191" s="2">
        <f t="shared" si="240"/>
        <v>68.78552177991773</v>
      </c>
      <c r="ED191" s="2">
        <f t="shared" si="240"/>
        <v>70.693222145696154</v>
      </c>
      <c r="EE191" s="2">
        <f t="shared" si="240"/>
        <v>72.357161506166364</v>
      </c>
      <c r="EF191" s="2">
        <f t="shared" si="239"/>
        <v>73.894582078681594</v>
      </c>
      <c r="EG191" s="2">
        <f t="shared" si="239"/>
        <v>71.007304002088276</v>
      </c>
      <c r="EH191" s="2">
        <f t="shared" si="239"/>
        <v>72.18305065950743</v>
      </c>
      <c r="EI191" s="2">
        <f t="shared" si="239"/>
        <v>71.444788773811524</v>
      </c>
      <c r="EJ191" s="2">
        <f t="shared" si="239"/>
        <v>76.293394605167876</v>
      </c>
      <c r="EK191" s="2">
        <f t="shared" si="239"/>
        <v>74.040960451384436</v>
      </c>
      <c r="EL191" s="2">
        <f t="shared" si="179"/>
        <v>76.050833308615751</v>
      </c>
      <c r="EM191" s="2">
        <f t="shared" si="179"/>
        <v>76.364891005387207</v>
      </c>
      <c r="EN191" s="2">
        <f t="shared" si="179"/>
        <v>77.846669716376951</v>
      </c>
      <c r="EO191" s="2">
        <f t="shared" si="179"/>
        <v>82.537312290258271</v>
      </c>
      <c r="EQ191" s="2">
        <f t="shared" si="237"/>
        <v>71.50483682964142</v>
      </c>
      <c r="ER191" s="2">
        <f t="shared" si="237"/>
        <v>74.208219058446673</v>
      </c>
      <c r="ES191" s="2">
        <f t="shared" si="237"/>
        <v>70.730023109126947</v>
      </c>
      <c r="ET191" s="2">
        <f t="shared" si="237"/>
        <v>72.718785640009145</v>
      </c>
      <c r="EU191" s="2">
        <f t="shared" si="237"/>
        <v>73.84044120203869</v>
      </c>
      <c r="EV191" s="2">
        <f t="shared" si="237"/>
        <v>75.206247101207182</v>
      </c>
      <c r="EW191" s="2">
        <f t="shared" si="237"/>
        <v>73.382974419502361</v>
      </c>
      <c r="EX191" s="2">
        <f t="shared" si="237"/>
        <v>74.348699750990164</v>
      </c>
      <c r="EY191" s="2">
        <f t="shared" si="237"/>
        <v>73.562702694517967</v>
      </c>
      <c r="EZ191" s="2">
        <f t="shared" si="237"/>
        <v>77.330192862435808</v>
      </c>
      <c r="FA191" s="2">
        <f t="shared" si="237"/>
        <v>76.332732073721573</v>
      </c>
      <c r="FB191" s="2">
        <f t="shared" si="237"/>
        <v>78.503797356374207</v>
      </c>
      <c r="FC191" s="2">
        <f t="shared" si="237"/>
        <v>77.851990213469108</v>
      </c>
      <c r="FD191" s="2">
        <f t="shared" si="237"/>
        <v>77.558037460293221</v>
      </c>
      <c r="FE191" s="2">
        <f t="shared" si="237"/>
        <v>81.360650522182297</v>
      </c>
      <c r="FG191" s="2">
        <f t="shared" si="238"/>
        <v>0.99998942109840927</v>
      </c>
      <c r="FH191" s="2">
        <f t="shared" si="238"/>
        <v>0.9999897398629517</v>
      </c>
      <c r="FI191" s="2">
        <f t="shared" si="238"/>
        <v>0.99998866740106007</v>
      </c>
      <c r="FJ191" s="2">
        <f t="shared" si="238"/>
        <v>0.99998761696072258</v>
      </c>
      <c r="FK191" s="2">
        <f t="shared" si="238"/>
        <v>0.99998785174878013</v>
      </c>
      <c r="FL191" s="2">
        <f t="shared" si="238"/>
        <v>0.99998878102712807</v>
      </c>
      <c r="FM191" s="2">
        <f t="shared" si="238"/>
        <v>0.99998755993973243</v>
      </c>
      <c r="FN191" s="2">
        <f t="shared" si="238"/>
        <v>0.99998736224494522</v>
      </c>
      <c r="FO191" s="2">
        <f t="shared" si="238"/>
        <v>0.99998859734288115</v>
      </c>
      <c r="FP191" s="2">
        <f t="shared" si="238"/>
        <v>0.99998630039302894</v>
      </c>
      <c r="FQ191" s="2">
        <f t="shared" si="238"/>
        <v>0.99998774411176983</v>
      </c>
      <c r="FR191" s="2">
        <f t="shared" si="238"/>
        <v>0.99998627590014688</v>
      </c>
      <c r="FS191" s="2">
        <f t="shared" si="238"/>
        <v>0.9999875025159658</v>
      </c>
      <c r="FT191" s="2">
        <f t="shared" si="238"/>
        <v>0.99998803274709758</v>
      </c>
      <c r="FU191" s="2">
        <f t="shared" si="238"/>
        <v>0.999985414933665</v>
      </c>
      <c r="FW191" s="2">
        <f t="shared" si="229"/>
        <v>0.82967697182530864</v>
      </c>
      <c r="FX191" s="2">
        <f t="shared" si="229"/>
        <v>0.86035378302262477</v>
      </c>
      <c r="FY191" s="2">
        <f t="shared" si="229"/>
        <v>0.86332423725438145</v>
      </c>
      <c r="FZ191" s="2">
        <f t="shared" si="229"/>
        <v>0.8579580113384373</v>
      </c>
      <c r="GA191" s="2">
        <f t="shared" si="229"/>
        <v>0.85949184745411811</v>
      </c>
      <c r="GB191" s="2">
        <f t="shared" si="229"/>
        <v>0.85867898885361815</v>
      </c>
      <c r="GC191" s="2">
        <f t="shared" si="229"/>
        <v>0.84304721414144901</v>
      </c>
      <c r="GD191" s="2">
        <f t="shared" si="229"/>
        <v>0.86276805555156055</v>
      </c>
      <c r="GE191" s="2">
        <f t="shared" si="229"/>
        <v>0.87390872601479752</v>
      </c>
      <c r="GF191" s="2">
        <f t="shared" si="229"/>
        <v>0.83602063554687844</v>
      </c>
      <c r="GG191" s="2">
        <f t="shared" si="229"/>
        <v>0.84239391026854438</v>
      </c>
      <c r="GH191" s="2">
        <f t="shared" si="229"/>
        <v>0.82566415099986468</v>
      </c>
      <c r="GI191" s="2">
        <f t="shared" si="229"/>
        <v>0.82469183411683433</v>
      </c>
      <c r="GJ191" s="2">
        <f t="shared" si="229"/>
        <v>0.79129770116861986</v>
      </c>
      <c r="GK191" s="2">
        <f t="shared" si="229"/>
        <v>0.77536448013875303</v>
      </c>
      <c r="GM191" s="86">
        <f t="shared" si="230"/>
        <v>2.7815401367385411E-245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5.1380965725633597E-198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1.0025983756632607E-250</v>
      </c>
      <c r="HQ191" s="86">
        <f t="shared" si="226"/>
        <v>3.5861515810532567E-208</v>
      </c>
      <c r="HS191" s="86">
        <f t="shared" si="231"/>
        <v>4.9020572365637229E-39</v>
      </c>
      <c r="HT191" s="86">
        <f t="shared" si="231"/>
        <v>7.2440118795235109E-37</v>
      </c>
      <c r="HU191" s="86">
        <f t="shared" si="231"/>
        <v>3.0394630700992761E-47</v>
      </c>
      <c r="HV191" s="86">
        <f t="shared" si="231"/>
        <v>8.0371851251889879E-51</v>
      </c>
      <c r="HW191" s="86">
        <f t="shared" si="231"/>
        <v>2.1306395977993943E-51</v>
      </c>
      <c r="HX191" s="86">
        <f t="shared" si="231"/>
        <v>2.0421507415096264E-52</v>
      </c>
      <c r="HY191" s="86">
        <f t="shared" si="231"/>
        <v>8.3000567783063115E-52</v>
      </c>
      <c r="HZ191" s="86">
        <f t="shared" si="231"/>
        <v>1.408670270900901E-52</v>
      </c>
      <c r="IA191" s="86">
        <f t="shared" si="231"/>
        <v>7.6511738365826156E-59</v>
      </c>
      <c r="IB191" s="86">
        <f t="shared" si="231"/>
        <v>3.5940509937281687E-50</v>
      </c>
      <c r="IC191" s="86">
        <f t="shared" si="231"/>
        <v>3.620964627992152E-54</v>
      </c>
      <c r="ID191" s="86">
        <f t="shared" si="231"/>
        <v>4.9021595483764971E-49</v>
      </c>
      <c r="IE191" s="86">
        <f t="shared" si="231"/>
        <v>2.4897003008427592E-44</v>
      </c>
      <c r="IF191" s="86">
        <f t="shared" si="231"/>
        <v>6.0985428748325398E-21</v>
      </c>
      <c r="IG191" s="86">
        <f t="shared" si="231"/>
        <v>2.454506525715702E-20</v>
      </c>
      <c r="II191" s="86">
        <f t="shared" si="232"/>
        <v>9.775911698285418E-2</v>
      </c>
      <c r="IJ191" s="86">
        <f t="shared" si="232"/>
        <v>7.2294754807997963E-2</v>
      </c>
      <c r="IK191" s="86">
        <f t="shared" si="232"/>
        <v>3.9264178352005755E-2</v>
      </c>
      <c r="IL191" s="86">
        <f t="shared" si="232"/>
        <v>3.5844825610452019E-2</v>
      </c>
      <c r="IM191" s="86">
        <f t="shared" si="232"/>
        <v>3.873222063178984E-2</v>
      </c>
      <c r="IN191" s="86">
        <f t="shared" si="232"/>
        <v>3.2429429890806452E-2</v>
      </c>
      <c r="IO191" s="86">
        <f t="shared" si="232"/>
        <v>4.767817709279306E-2</v>
      </c>
      <c r="IP191" s="86">
        <f t="shared" si="232"/>
        <v>3.1886173599505976E-2</v>
      </c>
      <c r="IQ191" s="86">
        <f t="shared" si="232"/>
        <v>1.8815769973109485E-2</v>
      </c>
      <c r="IR191" s="86">
        <f t="shared" si="232"/>
        <v>5.2680750668074365E-2</v>
      </c>
      <c r="IS191" s="86">
        <f t="shared" si="232"/>
        <v>4.3314422719505079E-2</v>
      </c>
      <c r="IT191" s="86">
        <f t="shared" si="232"/>
        <v>6.7797374499589669E-2</v>
      </c>
      <c r="IU191" s="86">
        <f t="shared" si="232"/>
        <v>8.0924169983357302E-2</v>
      </c>
      <c r="IV191" s="86">
        <f t="shared" si="232"/>
        <v>0.15885409191320457</v>
      </c>
      <c r="IW191" s="86">
        <f t="shared" si="232"/>
        <v>0.26942930766629142</v>
      </c>
      <c r="IY191" s="86">
        <f t="shared" si="233"/>
        <v>9.775911698285418E-2</v>
      </c>
      <c r="IZ191" s="86">
        <f t="shared" si="233"/>
        <v>7.2294754807997963E-2</v>
      </c>
      <c r="JA191" s="86">
        <f t="shared" si="233"/>
        <v>3.9264178352005755E-2</v>
      </c>
      <c r="JB191" s="86">
        <f t="shared" si="233"/>
        <v>3.5844825610452019E-2</v>
      </c>
      <c r="JC191" s="86">
        <f t="shared" si="233"/>
        <v>3.873222063178984E-2</v>
      </c>
      <c r="JD191" s="86">
        <f t="shared" si="233"/>
        <v>3.2429429890806452E-2</v>
      </c>
      <c r="JE191" s="86">
        <f t="shared" si="233"/>
        <v>4.767817709279306E-2</v>
      </c>
      <c r="JF191" s="86">
        <f t="shared" si="233"/>
        <v>3.1886173599505976E-2</v>
      </c>
      <c r="JG191" s="86">
        <f t="shared" si="233"/>
        <v>1.8815769973109485E-2</v>
      </c>
      <c r="JH191" s="86">
        <f t="shared" si="233"/>
        <v>5.2680750668074365E-2</v>
      </c>
      <c r="JI191" s="86">
        <f t="shared" si="233"/>
        <v>4.3314422719505079E-2</v>
      </c>
      <c r="JJ191" s="86">
        <f t="shared" si="233"/>
        <v>6.7797374499589669E-2</v>
      </c>
      <c r="JK191" s="86">
        <f t="shared" si="233"/>
        <v>8.0924169983357302E-2</v>
      </c>
      <c r="JL191" s="86">
        <f t="shared" si="233"/>
        <v>0.15885409191320457</v>
      </c>
      <c r="JM191" s="86">
        <f t="shared" si="233"/>
        <v>0.26942930766629142</v>
      </c>
    </row>
    <row r="192" spans="2:273" x14ac:dyDescent="0.25">
      <c r="B192" s="2">
        <v>165</v>
      </c>
      <c r="C192" s="37">
        <v>74.135999999999996</v>
      </c>
      <c r="D192" s="37">
        <v>72.263000000000005</v>
      </c>
      <c r="E192" s="37">
        <v>72</v>
      </c>
      <c r="F192" s="37">
        <v>73.731999999999999</v>
      </c>
      <c r="G192" s="37">
        <v>76.049000000000007</v>
      </c>
      <c r="H192" s="37">
        <v>75.474999999999994</v>
      </c>
      <c r="I192" s="37">
        <v>76.025000000000006</v>
      </c>
      <c r="J192" s="37">
        <v>73</v>
      </c>
      <c r="K192" s="37">
        <v>73.731999999999999</v>
      </c>
      <c r="L192" s="37">
        <v>78.049000000000007</v>
      </c>
      <c r="M192" s="37">
        <v>76.756</v>
      </c>
      <c r="N192" s="37">
        <v>79.340999999999994</v>
      </c>
      <c r="O192" s="37">
        <v>76.599999999999994</v>
      </c>
      <c r="P192" s="37">
        <v>75.150000000000006</v>
      </c>
      <c r="Q192" s="37">
        <v>76.614999999999995</v>
      </c>
      <c r="S192" s="4">
        <f t="shared" si="234"/>
        <v>71.012831239281965</v>
      </c>
      <c r="T192" s="4">
        <f t="shared" si="234"/>
        <v>73.789821959985645</v>
      </c>
      <c r="U192" s="4">
        <f t="shared" si="234"/>
        <v>70.315002675025184</v>
      </c>
      <c r="V192" s="4">
        <f t="shared" si="234"/>
        <v>72.302936824300389</v>
      </c>
      <c r="W192" s="4">
        <f t="shared" si="234"/>
        <v>73.507295377597231</v>
      </c>
      <c r="X192" s="4">
        <f t="shared" si="234"/>
        <v>74.922118359590485</v>
      </c>
      <c r="Y192" s="4">
        <f t="shared" si="234"/>
        <v>72.889481401519816</v>
      </c>
      <c r="Z192" s="4">
        <f t="shared" si="234"/>
        <v>73.956161409616868</v>
      </c>
      <c r="AA192" s="4">
        <f t="shared" si="234"/>
        <v>73.144339838016521</v>
      </c>
      <c r="AB192" s="4">
        <f t="shared" si="234"/>
        <v>77.037656203380791</v>
      </c>
      <c r="AC192" s="4">
        <f t="shared" si="234"/>
        <v>75.856463995775954</v>
      </c>
      <c r="AD192" s="4">
        <f t="shared" si="234"/>
        <v>78.010504960710975</v>
      </c>
      <c r="AE192" s="4">
        <f t="shared" si="234"/>
        <v>77.468621043974508</v>
      </c>
      <c r="AF192" s="4">
        <f t="shared" si="234"/>
        <v>77.532935774858728</v>
      </c>
      <c r="AG192" s="4">
        <f t="shared" si="234"/>
        <v>81.712230718339868</v>
      </c>
      <c r="AI192" s="4">
        <f t="shared" si="235"/>
        <v>3.1231687607180305</v>
      </c>
      <c r="AJ192" s="4">
        <f t="shared" si="235"/>
        <v>-1.5268219599856394</v>
      </c>
      <c r="AK192" s="4">
        <f t="shared" si="235"/>
        <v>1.684997324974816</v>
      </c>
      <c r="AL192" s="4">
        <f t="shared" si="235"/>
        <v>1.4290631756996106</v>
      </c>
      <c r="AM192" s="4">
        <f t="shared" si="235"/>
        <v>2.5417046224027757</v>
      </c>
      <c r="AN192" s="4">
        <f t="shared" si="235"/>
        <v>0.5528816404095096</v>
      </c>
      <c r="AO192" s="4">
        <f t="shared" si="235"/>
        <v>3.1355185984801892</v>
      </c>
      <c r="AP192" s="4">
        <f t="shared" si="235"/>
        <v>-0.95616140961686824</v>
      </c>
      <c r="AQ192" s="4">
        <f t="shared" si="235"/>
        <v>0.5876601619834787</v>
      </c>
      <c r="AR192" s="4">
        <f t="shared" si="235"/>
        <v>1.0113437966192151</v>
      </c>
      <c r="AS192" s="4">
        <f t="shared" si="235"/>
        <v>0.89953600422404634</v>
      </c>
      <c r="AT192" s="4">
        <f t="shared" si="235"/>
        <v>1.3304950392890191</v>
      </c>
      <c r="AU192" s="4">
        <f t="shared" si="235"/>
        <v>-0.8686210439745139</v>
      </c>
      <c r="AV192" s="4">
        <f t="shared" si="235"/>
        <v>-2.3829357748587228</v>
      </c>
      <c r="AW192" s="4">
        <f t="shared" si="235"/>
        <v>-5.0972307183398726</v>
      </c>
      <c r="AY192" s="2">
        <f t="shared" si="227"/>
        <v>71.012829552207279</v>
      </c>
      <c r="AZ192" s="2">
        <f t="shared" si="227"/>
        <v>73.789821796645953</v>
      </c>
      <c r="BA192" s="2">
        <f t="shared" si="227"/>
        <v>70.315002672702875</v>
      </c>
      <c r="BB192" s="2">
        <f t="shared" si="227"/>
        <v>72.302936822900392</v>
      </c>
      <c r="BC192" s="2">
        <f t="shared" si="227"/>
        <v>73.507295374682457</v>
      </c>
      <c r="BD192" s="2">
        <f t="shared" si="227"/>
        <v>74.92211835895742</v>
      </c>
      <c r="BE192" s="2">
        <f t="shared" si="227"/>
        <v>72.889481384363791</v>
      </c>
      <c r="BF192" s="2">
        <f t="shared" si="227"/>
        <v>73.956161408696317</v>
      </c>
      <c r="BG192" s="2">
        <f t="shared" si="227"/>
        <v>73.144339838001883</v>
      </c>
      <c r="BH192" s="2">
        <f t="shared" si="227"/>
        <v>77.03765615367864</v>
      </c>
      <c r="BI192" s="2">
        <f t="shared" si="227"/>
        <v>75.856463984378934</v>
      </c>
      <c r="BJ192" s="2">
        <f t="shared" si="227"/>
        <v>78.010504479144714</v>
      </c>
      <c r="BK192" s="2">
        <f t="shared" si="227"/>
        <v>77.468619135177235</v>
      </c>
      <c r="BL192" s="2">
        <f t="shared" si="227"/>
        <v>77.51816233576622</v>
      </c>
      <c r="BM192" s="2">
        <f t="shared" si="227"/>
        <v>81.521805522718054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117.72661565452088</v>
      </c>
      <c r="DL192" s="2">
        <f t="shared" si="236"/>
        <v>127.56290013495277</v>
      </c>
      <c r="DM192" s="2">
        <f t="shared" si="236"/>
        <v>129.61159943714819</v>
      </c>
      <c r="DN192" s="2">
        <f t="shared" si="236"/>
        <v>125.5479965156794</v>
      </c>
      <c r="DO192" s="2">
        <f t="shared" si="236"/>
        <v>117.37090028142588</v>
      </c>
      <c r="DP192" s="2">
        <f t="shared" si="236"/>
        <v>126.49776500938086</v>
      </c>
      <c r="DQ192" s="2">
        <f t="shared" si="236"/>
        <v>129.02994601889338</v>
      </c>
      <c r="DR192" s="2">
        <f t="shared" si="236"/>
        <v>137.64416497975708</v>
      </c>
      <c r="DS192" s="2">
        <f t="shared" si="236"/>
        <v>146.12829892037786</v>
      </c>
      <c r="DT192" s="2">
        <f t="shared" si="236"/>
        <v>147.12216311047894</v>
      </c>
      <c r="DU192" s="2">
        <f t="shared" si="236"/>
        <v>135.74211850311855</v>
      </c>
      <c r="DV192" s="2">
        <f t="shared" si="236"/>
        <v>123.56521359010833</v>
      </c>
      <c r="DW192" s="2">
        <f t="shared" si="236"/>
        <v>124.65102564102564</v>
      </c>
      <c r="DX192" s="2">
        <f t="shared" si="236"/>
        <v>106.64319163292845</v>
      </c>
      <c r="DY192" s="2">
        <f t="shared" si="236"/>
        <v>105.83401239811239</v>
      </c>
      <c r="EA192" s="2">
        <f t="shared" si="240"/>
        <v>69.443968351796443</v>
      </c>
      <c r="EB192" s="2">
        <f t="shared" si="240"/>
        <v>71.983834990740505</v>
      </c>
      <c r="EC192" s="2">
        <f t="shared" si="240"/>
        <v>68.588570911885711</v>
      </c>
      <c r="ED192" s="2">
        <f t="shared" si="240"/>
        <v>70.515643362966088</v>
      </c>
      <c r="EE192" s="2">
        <f t="shared" si="240"/>
        <v>72.194846234584105</v>
      </c>
      <c r="EF192" s="2">
        <f t="shared" si="239"/>
        <v>73.764265797741075</v>
      </c>
      <c r="EG192" s="2">
        <f t="shared" si="239"/>
        <v>70.826902679094417</v>
      </c>
      <c r="EH192" s="2">
        <f t="shared" si="239"/>
        <v>72.03474998540915</v>
      </c>
      <c r="EI192" s="2">
        <f t="shared" si="239"/>
        <v>71.244006399585317</v>
      </c>
      <c r="EJ192" s="2">
        <f t="shared" si="239"/>
        <v>76.144140622714303</v>
      </c>
      <c r="EK192" s="2">
        <f t="shared" si="239"/>
        <v>73.86780864363098</v>
      </c>
      <c r="EL192" s="2">
        <f t="shared" si="179"/>
        <v>75.920978442131982</v>
      </c>
      <c r="EM192" s="2">
        <f t="shared" si="179"/>
        <v>76.202536483076841</v>
      </c>
      <c r="EN192" s="2">
        <f t="shared" si="179"/>
        <v>77.754155992680708</v>
      </c>
      <c r="EO192" s="2">
        <f t="shared" si="179"/>
        <v>82.46572404876548</v>
      </c>
      <c r="EQ192" s="2">
        <f t="shared" si="237"/>
        <v>71.306006873860454</v>
      </c>
      <c r="ER192" s="2">
        <f t="shared" si="237"/>
        <v>74.05656641784563</v>
      </c>
      <c r="ES192" s="2">
        <f t="shared" si="237"/>
        <v>70.563549172887761</v>
      </c>
      <c r="ET192" s="2">
        <f t="shared" si="237"/>
        <v>72.57208648288821</v>
      </c>
      <c r="EU192" s="2">
        <f t="shared" si="237"/>
        <v>73.702398338606969</v>
      </c>
      <c r="EV192" s="2">
        <f t="shared" si="237"/>
        <v>75.095289563048539</v>
      </c>
      <c r="EW192" s="2">
        <f t="shared" si="237"/>
        <v>73.238918210701357</v>
      </c>
      <c r="EX192" s="2">
        <f t="shared" si="237"/>
        <v>74.23402410797388</v>
      </c>
      <c r="EY192" s="2">
        <f t="shared" si="237"/>
        <v>73.393521229177139</v>
      </c>
      <c r="EZ192" s="2">
        <f t="shared" si="237"/>
        <v>77.196446593976589</v>
      </c>
      <c r="FA192" s="2">
        <f t="shared" si="237"/>
        <v>76.194980498870791</v>
      </c>
      <c r="FB192" s="2">
        <f t="shared" si="237"/>
        <v>78.412168366768569</v>
      </c>
      <c r="FC192" s="2">
        <f t="shared" si="237"/>
        <v>77.713415223878002</v>
      </c>
      <c r="FD192" s="2">
        <f t="shared" si="237"/>
        <v>77.461005272772354</v>
      </c>
      <c r="FE192" s="2">
        <f t="shared" si="237"/>
        <v>81.272006471878925</v>
      </c>
      <c r="FG192" s="2">
        <f t="shared" si="238"/>
        <v>0.99999035191810004</v>
      </c>
      <c r="FH192" s="2">
        <f t="shared" si="238"/>
        <v>0.99999064263535098</v>
      </c>
      <c r="FI192" s="2">
        <f t="shared" si="238"/>
        <v>0.99998966453662275</v>
      </c>
      <c r="FJ192" s="2">
        <f t="shared" si="238"/>
        <v>0.99998870652164984</v>
      </c>
      <c r="FK192" s="2">
        <f t="shared" si="238"/>
        <v>0.99998892065136546</v>
      </c>
      <c r="FL192" s="2">
        <f t="shared" si="238"/>
        <v>0.99998976816503404</v>
      </c>
      <c r="FM192" s="2">
        <f t="shared" si="238"/>
        <v>0.99998865451777508</v>
      </c>
      <c r="FN192" s="2">
        <f t="shared" si="238"/>
        <v>0.99998847421758841</v>
      </c>
      <c r="FO192" s="2">
        <f t="shared" si="238"/>
        <v>0.99998960064267639</v>
      </c>
      <c r="FP192" s="2">
        <f t="shared" si="238"/>
        <v>0.99998750579488671</v>
      </c>
      <c r="FQ192" s="2">
        <f t="shared" si="238"/>
        <v>0.9999888224850344</v>
      </c>
      <c r="FR192" s="2">
        <f t="shared" si="238"/>
        <v>0.99998748345705901</v>
      </c>
      <c r="FS192" s="2">
        <f t="shared" si="238"/>
        <v>0.9999886021465626</v>
      </c>
      <c r="FT192" s="2">
        <f t="shared" si="238"/>
        <v>0.99998908572414302</v>
      </c>
      <c r="FU192" s="2">
        <f t="shared" si="238"/>
        <v>0.99998669824433928</v>
      </c>
      <c r="FW192" s="2">
        <f t="shared" si="229"/>
        <v>0.842300170963588</v>
      </c>
      <c r="FX192" s="2">
        <f t="shared" si="229"/>
        <v>0.87105676534641385</v>
      </c>
      <c r="FY192" s="2">
        <f t="shared" si="229"/>
        <v>0.87383293964210174</v>
      </c>
      <c r="FZ192" s="2">
        <f t="shared" si="229"/>
        <v>0.86881661638814456</v>
      </c>
      <c r="GA192" s="2">
        <f t="shared" si="229"/>
        <v>0.8702509288698812</v>
      </c>
      <c r="GB192" s="2">
        <f t="shared" si="229"/>
        <v>0.86949086178630508</v>
      </c>
      <c r="GC192" s="2">
        <f t="shared" si="229"/>
        <v>0.85485285507346198</v>
      </c>
      <c r="GD192" s="2">
        <f t="shared" si="229"/>
        <v>0.87331324628417828</v>
      </c>
      <c r="GE192" s="2">
        <f t="shared" si="229"/>
        <v>0.88371322856211032</v>
      </c>
      <c r="GF192" s="2">
        <f t="shared" si="229"/>
        <v>0.84825967101763577</v>
      </c>
      <c r="GG192" s="2">
        <f t="shared" si="229"/>
        <v>0.85424019513103966</v>
      </c>
      <c r="GH192" s="2">
        <f t="shared" si="229"/>
        <v>0.83852687233484946</v>
      </c>
      <c r="GI192" s="2">
        <f t="shared" si="229"/>
        <v>0.83761218497961376</v>
      </c>
      <c r="GJ192" s="2">
        <f t="shared" si="229"/>
        <v>0.8061005611467954</v>
      </c>
      <c r="GK192" s="2">
        <f t="shared" si="229"/>
        <v>0.79099896289706562</v>
      </c>
      <c r="GM192" s="86">
        <f t="shared" si="230"/>
        <v>5.7030869398848526E-250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8.5754784411080524E-203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8.7668284172191945E-257</v>
      </c>
      <c r="HQ192" s="86">
        <f t="shared" si="226"/>
        <v>3.107334926299512E-213</v>
      </c>
      <c r="HS192" s="86">
        <f t="shared" si="231"/>
        <v>9.8180663753896097E-41</v>
      </c>
      <c r="HT192" s="86">
        <f t="shared" si="231"/>
        <v>2.0043664129963233E-38</v>
      </c>
      <c r="HU192" s="86">
        <f t="shared" si="231"/>
        <v>3.0147909119446689E-49</v>
      </c>
      <c r="HV192" s="86">
        <f t="shared" si="231"/>
        <v>5.426351082463651E-53</v>
      </c>
      <c r="HW192" s="86">
        <f t="shared" si="231"/>
        <v>1.5627185502220811E-53</v>
      </c>
      <c r="HX192" s="86">
        <f t="shared" si="231"/>
        <v>1.1741126904529086E-54</v>
      </c>
      <c r="HY192" s="86">
        <f t="shared" si="231"/>
        <v>5.0851711308989599E-54</v>
      </c>
      <c r="HZ192" s="86">
        <f t="shared" si="231"/>
        <v>8.7091591741932983E-55</v>
      </c>
      <c r="IA192" s="86">
        <f t="shared" si="231"/>
        <v>2.8275344268598219E-61</v>
      </c>
      <c r="IB192" s="86">
        <f t="shared" si="231"/>
        <v>2.2756211342107341E-52</v>
      </c>
      <c r="IC192" s="86">
        <f t="shared" si="231"/>
        <v>1.7451461439095401E-56</v>
      </c>
      <c r="ID192" s="86">
        <f t="shared" si="231"/>
        <v>3.5094525596404729E-51</v>
      </c>
      <c r="IE192" s="86">
        <f t="shared" si="231"/>
        <v>2.7618002194411598E-46</v>
      </c>
      <c r="IF192" s="86">
        <f t="shared" si="231"/>
        <v>7.3931879881954539E-22</v>
      </c>
      <c r="IG192" s="86">
        <f t="shared" si="231"/>
        <v>2.9221972708558978E-21</v>
      </c>
      <c r="II192" s="86">
        <f t="shared" si="232"/>
        <v>7.9750731943271452E-2</v>
      </c>
      <c r="IJ192" s="86">
        <f t="shared" si="232"/>
        <v>5.898591723810425E-2</v>
      </c>
      <c r="IK192" s="86">
        <f t="shared" si="232"/>
        <v>3.0432454415863498E-2</v>
      </c>
      <c r="IL192" s="86">
        <f t="shared" si="232"/>
        <v>2.7372552364506673E-2</v>
      </c>
      <c r="IM192" s="86">
        <f t="shared" si="232"/>
        <v>2.9845093512176967E-2</v>
      </c>
      <c r="IN192" s="86">
        <f t="shared" si="232"/>
        <v>2.4559235233335079E-2</v>
      </c>
      <c r="IO192" s="86">
        <f t="shared" si="232"/>
        <v>3.6733038431686446E-2</v>
      </c>
      <c r="IP192" s="86">
        <f t="shared" si="232"/>
        <v>2.4237961496622003E-2</v>
      </c>
      <c r="IQ192" s="86">
        <f t="shared" si="232"/>
        <v>1.3858053991814919E-2</v>
      </c>
      <c r="IR192" s="86">
        <f t="shared" si="232"/>
        <v>4.0650023958079165E-2</v>
      </c>
      <c r="IS192" s="86">
        <f t="shared" si="232"/>
        <v>3.3031542494571603E-2</v>
      </c>
      <c r="IT192" s="86">
        <f t="shared" si="232"/>
        <v>5.305013850683174E-2</v>
      </c>
      <c r="IU192" s="86">
        <f t="shared" si="232"/>
        <v>6.4434324649081942E-2</v>
      </c>
      <c r="IV192" s="86">
        <f t="shared" si="232"/>
        <v>0.132117361554135</v>
      </c>
      <c r="IW192" s="86">
        <f t="shared" si="232"/>
        <v>0.23601997588811768</v>
      </c>
      <c r="IY192" s="86">
        <f t="shared" si="233"/>
        <v>7.9750731943271452E-2</v>
      </c>
      <c r="IZ192" s="86">
        <f t="shared" si="233"/>
        <v>5.898591723810425E-2</v>
      </c>
      <c r="JA192" s="86">
        <f t="shared" si="233"/>
        <v>3.0432454415863498E-2</v>
      </c>
      <c r="JB192" s="86">
        <f t="shared" si="233"/>
        <v>2.7372552364506673E-2</v>
      </c>
      <c r="JC192" s="86">
        <f t="shared" si="233"/>
        <v>2.9845093512176967E-2</v>
      </c>
      <c r="JD192" s="86">
        <f t="shared" si="233"/>
        <v>2.4559235233335079E-2</v>
      </c>
      <c r="JE192" s="86">
        <f t="shared" si="233"/>
        <v>3.6733038431686446E-2</v>
      </c>
      <c r="JF192" s="86">
        <f t="shared" si="233"/>
        <v>2.4237961496622003E-2</v>
      </c>
      <c r="JG192" s="86">
        <f t="shared" si="233"/>
        <v>1.3858053991814919E-2</v>
      </c>
      <c r="JH192" s="86">
        <f t="shared" si="233"/>
        <v>4.0650023958079165E-2</v>
      </c>
      <c r="JI192" s="86">
        <f t="shared" si="233"/>
        <v>3.3031542494571603E-2</v>
      </c>
      <c r="JJ192" s="86">
        <f t="shared" si="233"/>
        <v>5.305013850683174E-2</v>
      </c>
      <c r="JK192" s="86">
        <f t="shared" si="233"/>
        <v>6.4434324649081942E-2</v>
      </c>
      <c r="JL192" s="86">
        <f t="shared" si="233"/>
        <v>0.132117361554135</v>
      </c>
      <c r="JM192" s="86">
        <f t="shared" si="233"/>
        <v>0.23601997588811768</v>
      </c>
    </row>
    <row r="193" spans="2:273" x14ac:dyDescent="0.25">
      <c r="B193" s="2">
        <v>166</v>
      </c>
      <c r="C193" s="37">
        <v>70.659000000000006</v>
      </c>
      <c r="D193" s="37">
        <v>77.525999999999996</v>
      </c>
      <c r="E193" s="37">
        <v>72.974999999999994</v>
      </c>
      <c r="F193" s="37">
        <v>72.462999999999994</v>
      </c>
      <c r="G193" s="37">
        <v>73</v>
      </c>
      <c r="H193" s="37">
        <v>75.875</v>
      </c>
      <c r="I193" s="37">
        <v>73.75</v>
      </c>
      <c r="J193" s="37">
        <v>73.650000000000006</v>
      </c>
      <c r="K193" s="37">
        <v>72</v>
      </c>
      <c r="L193" s="37">
        <v>80.659000000000006</v>
      </c>
      <c r="M193" s="37">
        <v>75.171000000000006</v>
      </c>
      <c r="N193" s="37">
        <v>77.756</v>
      </c>
      <c r="O193" s="37">
        <v>78.674999999999997</v>
      </c>
      <c r="P193" s="37">
        <v>75.224999999999994</v>
      </c>
      <c r="Q193" s="37">
        <v>78.769000000000005</v>
      </c>
      <c r="S193" s="4">
        <f t="shared" si="234"/>
        <v>70.831524727887</v>
      </c>
      <c r="T193" s="4">
        <f t="shared" si="234"/>
        <v>73.654984393250473</v>
      </c>
      <c r="U193" s="4">
        <f t="shared" si="234"/>
        <v>70.164304943312615</v>
      </c>
      <c r="V193" s="4">
        <f t="shared" si="234"/>
        <v>72.173313313479312</v>
      </c>
      <c r="W193" s="4">
        <f t="shared" si="234"/>
        <v>73.381457013118762</v>
      </c>
      <c r="X193" s="4">
        <f t="shared" si="234"/>
        <v>74.822229969632119</v>
      </c>
      <c r="Y193" s="4">
        <f t="shared" si="234"/>
        <v>72.767172045513789</v>
      </c>
      <c r="Z193" s="4">
        <f t="shared" si="234"/>
        <v>73.859146090423621</v>
      </c>
      <c r="AA193" s="4">
        <f t="shared" si="234"/>
        <v>72.991346206031551</v>
      </c>
      <c r="AB193" s="4">
        <f t="shared" si="234"/>
        <v>76.913741603821563</v>
      </c>
      <c r="AC193" s="4">
        <f t="shared" si="234"/>
        <v>75.739716561373555</v>
      </c>
      <c r="AD193" s="4">
        <f t="shared" si="234"/>
        <v>77.943223070257773</v>
      </c>
      <c r="AE193" s="4">
        <f t="shared" si="234"/>
        <v>77.344770980433495</v>
      </c>
      <c r="AF193" s="4">
        <f t="shared" si="234"/>
        <v>77.424086932800847</v>
      </c>
      <c r="AG193" s="4">
        <f t="shared" si="234"/>
        <v>81.51270932205793</v>
      </c>
      <c r="AI193" s="4">
        <f t="shared" si="235"/>
        <v>-0.17252472788699436</v>
      </c>
      <c r="AJ193" s="4">
        <f t="shared" si="235"/>
        <v>3.8710156067495234</v>
      </c>
      <c r="AK193" s="4">
        <f t="shared" si="235"/>
        <v>2.8106950566873792</v>
      </c>
      <c r="AL193" s="4">
        <f t="shared" si="235"/>
        <v>0.28968668652068175</v>
      </c>
      <c r="AM193" s="4">
        <f t="shared" si="235"/>
        <v>-0.38145701311876223</v>
      </c>
      <c r="AN193" s="4">
        <f t="shared" si="235"/>
        <v>1.0527700303678813</v>
      </c>
      <c r="AO193" s="4">
        <f t="shared" si="235"/>
        <v>0.9828279544862113</v>
      </c>
      <c r="AP193" s="4">
        <f t="shared" si="235"/>
        <v>-0.20914609042361576</v>
      </c>
      <c r="AQ193" s="4">
        <f t="shared" si="235"/>
        <v>-0.99134620603155099</v>
      </c>
      <c r="AR193" s="4">
        <f t="shared" si="235"/>
        <v>3.7452583961784427</v>
      </c>
      <c r="AS193" s="4">
        <f t="shared" si="235"/>
        <v>-0.56871656137354876</v>
      </c>
      <c r="AT193" s="4">
        <f t="shared" si="235"/>
        <v>-0.18722307025777241</v>
      </c>
      <c r="AU193" s="4">
        <f t="shared" si="235"/>
        <v>1.3302290195665023</v>
      </c>
      <c r="AV193" s="4">
        <f t="shared" si="235"/>
        <v>-2.1990869328008529</v>
      </c>
      <c r="AW193" s="4">
        <f t="shared" si="235"/>
        <v>-2.7437093220579243</v>
      </c>
      <c r="AY193" s="2">
        <f t="shared" si="227"/>
        <v>70.831524360393729</v>
      </c>
      <c r="AZ193" s="2">
        <f t="shared" si="227"/>
        <v>73.654984358345288</v>
      </c>
      <c r="BA193" s="2">
        <f t="shared" si="227"/>
        <v>70.164304942995756</v>
      </c>
      <c r="BB193" s="2">
        <f t="shared" si="227"/>
        <v>72.173313313310985</v>
      </c>
      <c r="BC193" s="2">
        <f t="shared" si="227"/>
        <v>73.381457012739943</v>
      </c>
      <c r="BD193" s="2">
        <f t="shared" si="227"/>
        <v>74.822229969561391</v>
      </c>
      <c r="BE193" s="2">
        <f t="shared" si="227"/>
        <v>72.767172043262633</v>
      </c>
      <c r="BF193" s="2">
        <f t="shared" si="227"/>
        <v>73.859146090317637</v>
      </c>
      <c r="BG193" s="2">
        <f t="shared" si="227"/>
        <v>72.991346206030286</v>
      </c>
      <c r="BH193" s="2">
        <f t="shared" si="227"/>
        <v>76.913741597179651</v>
      </c>
      <c r="BI193" s="2">
        <f t="shared" si="227"/>
        <v>75.739716560005633</v>
      </c>
      <c r="BJ193" s="2">
        <f t="shared" si="227"/>
        <v>77.943222997030205</v>
      </c>
      <c r="BK193" s="2">
        <f t="shared" si="227"/>
        <v>77.344770642366839</v>
      </c>
      <c r="BL193" s="2">
        <f t="shared" si="227"/>
        <v>77.417815630217888</v>
      </c>
      <c r="BM193" s="2">
        <f t="shared" si="227"/>
        <v>81.418758300800704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117.8731010796221</v>
      </c>
      <c r="DL193" s="2">
        <f t="shared" si="236"/>
        <v>127.76733130904182</v>
      </c>
      <c r="DM193" s="2">
        <f t="shared" si="236"/>
        <v>129.85499530956847</v>
      </c>
      <c r="DN193" s="2">
        <f t="shared" si="236"/>
        <v>125.76475191637627</v>
      </c>
      <c r="DO193" s="2">
        <f t="shared" si="236"/>
        <v>117.51342363977484</v>
      </c>
      <c r="DP193" s="2">
        <f t="shared" si="236"/>
        <v>126.72304174484051</v>
      </c>
      <c r="DQ193" s="2">
        <f t="shared" si="236"/>
        <v>129.2577091767881</v>
      </c>
      <c r="DR193" s="2">
        <f t="shared" si="236"/>
        <v>137.94066801619434</v>
      </c>
      <c r="DS193" s="2">
        <f t="shared" si="236"/>
        <v>146.48684669365721</v>
      </c>
      <c r="DT193" s="2">
        <f t="shared" si="236"/>
        <v>147.47006661925084</v>
      </c>
      <c r="DU193" s="2">
        <f t="shared" si="236"/>
        <v>136.02153616369409</v>
      </c>
      <c r="DV193" s="2">
        <f t="shared" si="236"/>
        <v>123.73541656636394</v>
      </c>
      <c r="DW193" s="2">
        <f t="shared" si="236"/>
        <v>124.81506410256409</v>
      </c>
      <c r="DX193" s="2">
        <f t="shared" si="236"/>
        <v>106.74912280701753</v>
      </c>
      <c r="DY193" s="2">
        <f t="shared" si="236"/>
        <v>105.90791857571857</v>
      </c>
      <c r="EA193" s="2">
        <f t="shared" si="240"/>
        <v>69.214238733873685</v>
      </c>
      <c r="EB193" s="2">
        <f t="shared" si="240"/>
        <v>71.799718010350347</v>
      </c>
      <c r="EC193" s="2">
        <f t="shared" si="240"/>
        <v>68.391620043853706</v>
      </c>
      <c r="ED193" s="2">
        <f t="shared" si="240"/>
        <v>70.338064580236036</v>
      </c>
      <c r="EE193" s="2">
        <f t="shared" si="240"/>
        <v>72.032530963001832</v>
      </c>
      <c r="EF193" s="2">
        <f t="shared" si="239"/>
        <v>73.633949516800541</v>
      </c>
      <c r="EG193" s="2">
        <f t="shared" si="239"/>
        <v>70.646501356100543</v>
      </c>
      <c r="EH193" s="2">
        <f t="shared" si="239"/>
        <v>71.886449311310855</v>
      </c>
      <c r="EI193" s="2">
        <f t="shared" si="239"/>
        <v>71.043224025359095</v>
      </c>
      <c r="EJ193" s="2">
        <f t="shared" si="239"/>
        <v>75.994886640260731</v>
      </c>
      <c r="EK193" s="2">
        <f t="shared" si="239"/>
        <v>73.694656835877524</v>
      </c>
      <c r="EL193" s="2">
        <f t="shared" si="179"/>
        <v>75.791123575648228</v>
      </c>
      <c r="EM193" s="2">
        <f t="shared" si="179"/>
        <v>76.040181960766475</v>
      </c>
      <c r="EN193" s="2">
        <f t="shared" si="179"/>
        <v>77.661642268984451</v>
      </c>
      <c r="EO193" s="2">
        <f t="shared" si="179"/>
        <v>82.394135807272676</v>
      </c>
      <c r="EQ193" s="2">
        <f t="shared" si="237"/>
        <v>71.107176918079489</v>
      </c>
      <c r="ER193" s="2">
        <f t="shared" si="237"/>
        <v>73.904913777244616</v>
      </c>
      <c r="ES193" s="2">
        <f t="shared" si="237"/>
        <v>70.397075236648575</v>
      </c>
      <c r="ET193" s="2">
        <f t="shared" si="237"/>
        <v>72.425387325767247</v>
      </c>
      <c r="EU193" s="2">
        <f t="shared" si="237"/>
        <v>73.564355475175262</v>
      </c>
      <c r="EV193" s="2">
        <f t="shared" si="237"/>
        <v>74.984332024889881</v>
      </c>
      <c r="EW193" s="2">
        <f t="shared" si="237"/>
        <v>73.094862001900367</v>
      </c>
      <c r="EX193" s="2">
        <f t="shared" si="237"/>
        <v>74.119348464957596</v>
      </c>
      <c r="EY193" s="2">
        <f t="shared" si="237"/>
        <v>73.224339763836326</v>
      </c>
      <c r="EZ193" s="2">
        <f t="shared" si="237"/>
        <v>77.062700325517369</v>
      </c>
      <c r="FA193" s="2">
        <f t="shared" si="237"/>
        <v>76.057228924020009</v>
      </c>
      <c r="FB193" s="2">
        <f t="shared" si="237"/>
        <v>78.32053937716293</v>
      </c>
      <c r="FC193" s="2">
        <f t="shared" si="237"/>
        <v>77.574840234286896</v>
      </c>
      <c r="FD193" s="2">
        <f t="shared" si="237"/>
        <v>77.363973085251487</v>
      </c>
      <c r="FE193" s="2">
        <f t="shared" si="237"/>
        <v>81.183362421575552</v>
      </c>
      <c r="FG193" s="2">
        <f t="shared" si="238"/>
        <v>0.99999120083725834</v>
      </c>
      <c r="FH193" s="2">
        <f t="shared" si="238"/>
        <v>0.99999146597498589</v>
      </c>
      <c r="FI193" s="2">
        <f t="shared" si="238"/>
        <v>0.99999057393679802</v>
      </c>
      <c r="FJ193" s="2">
        <f t="shared" si="238"/>
        <v>0.99998970021509559</v>
      </c>
      <c r="FK193" s="2">
        <f t="shared" si="238"/>
        <v>0.99998989550410178</v>
      </c>
      <c r="FL193" s="2">
        <f t="shared" si="238"/>
        <v>0.99999066844720341</v>
      </c>
      <c r="FM193" s="2">
        <f t="shared" si="238"/>
        <v>0.99998965278690366</v>
      </c>
      <c r="FN193" s="2">
        <f t="shared" si="238"/>
        <v>0.99998948835084822</v>
      </c>
      <c r="FO193" s="2">
        <f t="shared" si="238"/>
        <v>0.99999051566472008</v>
      </c>
      <c r="FP193" s="2">
        <f t="shared" si="238"/>
        <v>0.99998860513698051</v>
      </c>
      <c r="FQ193" s="2">
        <f t="shared" si="238"/>
        <v>0.99998980597516851</v>
      </c>
      <c r="FR193" s="2">
        <f t="shared" si="238"/>
        <v>0.99998858476459462</v>
      </c>
      <c r="FS193" s="2">
        <f t="shared" si="238"/>
        <v>0.99998960502369472</v>
      </c>
      <c r="FT193" s="2">
        <f t="shared" si="238"/>
        <v>0.99999004605255559</v>
      </c>
      <c r="FU193" s="2">
        <f t="shared" si="238"/>
        <v>0.9999878686404563</v>
      </c>
      <c r="FW193" s="2">
        <f t="shared" si="229"/>
        <v>0.85415228176075331</v>
      </c>
      <c r="FX193" s="2">
        <f t="shared" si="229"/>
        <v>0.88105284465747147</v>
      </c>
      <c r="FY193" s="2">
        <f t="shared" si="229"/>
        <v>0.88364255050371998</v>
      </c>
      <c r="FZ193" s="2">
        <f t="shared" si="229"/>
        <v>0.87896222759289311</v>
      </c>
      <c r="GA193" s="2">
        <f t="shared" si="229"/>
        <v>0.88030089447474036</v>
      </c>
      <c r="GB193" s="2">
        <f t="shared" si="229"/>
        <v>0.87959155422888413</v>
      </c>
      <c r="GC193" s="2">
        <f t="shared" si="229"/>
        <v>0.86591173900050766</v>
      </c>
      <c r="GD193" s="2">
        <f t="shared" si="229"/>
        <v>0.88315786094240312</v>
      </c>
      <c r="GE193" s="2">
        <f t="shared" si="229"/>
        <v>0.89284883589839759</v>
      </c>
      <c r="GF193" s="2">
        <f t="shared" si="229"/>
        <v>0.85973847283397875</v>
      </c>
      <c r="GG193" s="2">
        <f t="shared" si="229"/>
        <v>0.86533840496691772</v>
      </c>
      <c r="GH193" s="2">
        <f t="shared" si="229"/>
        <v>0.85061227367312497</v>
      </c>
      <c r="GI193" s="2">
        <f t="shared" si="229"/>
        <v>0.84975377929883988</v>
      </c>
      <c r="GJ193" s="2">
        <f t="shared" si="229"/>
        <v>0.82009219415246037</v>
      </c>
      <c r="GK193" s="2">
        <f t="shared" si="229"/>
        <v>0.80581781211123904</v>
      </c>
      <c r="GM193" s="86">
        <f t="shared" si="230"/>
        <v>1.0549866000211206E-254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1.2539790364836259E-207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6.4825445800420831E-263</v>
      </c>
      <c r="HQ193" s="86">
        <f t="shared" si="226"/>
        <v>2.338021279335737E-218</v>
      </c>
      <c r="HS193" s="86">
        <f t="shared" si="231"/>
        <v>1.8041970816677458E-42</v>
      </c>
      <c r="HT193" s="86">
        <f t="shared" si="231"/>
        <v>5.1354940747351256E-40</v>
      </c>
      <c r="HU193" s="86">
        <f t="shared" si="231"/>
        <v>2.7096541037080672E-51</v>
      </c>
      <c r="HV193" s="86">
        <f t="shared" si="231"/>
        <v>3.2907585208799769E-55</v>
      </c>
      <c r="HW193" s="86">
        <f t="shared" si="231"/>
        <v>1.034329689708232E-55</v>
      </c>
      <c r="HX193" s="86">
        <f t="shared" si="231"/>
        <v>6.0424882052391434E-57</v>
      </c>
      <c r="HY193" s="86">
        <f t="shared" si="231"/>
        <v>2.7927215339775897E-56</v>
      </c>
      <c r="HZ193" s="86">
        <f t="shared" si="231"/>
        <v>4.8361792212282194E-57</v>
      </c>
      <c r="IA193" s="86">
        <f t="shared" si="231"/>
        <v>9.3037089614433793E-64</v>
      </c>
      <c r="IB193" s="86">
        <f t="shared" si="231"/>
        <v>1.288803137304861E-54</v>
      </c>
      <c r="IC193" s="86">
        <f t="shared" si="231"/>
        <v>7.5002648149154623E-59</v>
      </c>
      <c r="ID193" s="86">
        <f t="shared" si="231"/>
        <v>2.2536670729539553E-53</v>
      </c>
      <c r="IE193" s="86">
        <f t="shared" si="231"/>
        <v>2.7718775320956022E-48</v>
      </c>
      <c r="IF193" s="86">
        <f t="shared" si="231"/>
        <v>8.5442704087545011E-23</v>
      </c>
      <c r="IG193" s="86">
        <f t="shared" si="231"/>
        <v>3.3089833288919325E-22</v>
      </c>
      <c r="II193" s="86">
        <f t="shared" si="232"/>
        <v>6.4536799716255269E-2</v>
      </c>
      <c r="IJ193" s="86">
        <f t="shared" si="232"/>
        <v>4.7777829064819366E-2</v>
      </c>
      <c r="IK193" s="86">
        <f t="shared" si="232"/>
        <v>2.3364334905764547E-2</v>
      </c>
      <c r="IL193" s="86">
        <f t="shared" si="232"/>
        <v>2.0687273372460232E-2</v>
      </c>
      <c r="IM193" s="86">
        <f t="shared" si="232"/>
        <v>2.277071719855692E-2</v>
      </c>
      <c r="IN193" s="86">
        <f t="shared" si="232"/>
        <v>1.8400689992980609E-2</v>
      </c>
      <c r="IO193" s="86">
        <f t="shared" si="232"/>
        <v>2.8005305110204826E-2</v>
      </c>
      <c r="IP193" s="86">
        <f t="shared" si="232"/>
        <v>1.8233709831306566E-2</v>
      </c>
      <c r="IQ193" s="86">
        <f t="shared" si="232"/>
        <v>1.0091365913198974E-2</v>
      </c>
      <c r="IR193" s="86">
        <f t="shared" si="232"/>
        <v>3.1034073430447277E-2</v>
      </c>
      <c r="IS193" s="86">
        <f t="shared" si="232"/>
        <v>2.4913968519157777E-2</v>
      </c>
      <c r="IT193" s="86">
        <f t="shared" si="232"/>
        <v>4.108472165930175E-2</v>
      </c>
      <c r="IU193" s="86">
        <f t="shared" si="232"/>
        <v>5.0822346195917897E-2</v>
      </c>
      <c r="IV193" s="86">
        <f t="shared" si="232"/>
        <v>0.1089585079715755</v>
      </c>
      <c r="IW193" s="86">
        <f t="shared" si="232"/>
        <v>0.20544719633853825</v>
      </c>
      <c r="IY193" s="86">
        <f t="shared" si="233"/>
        <v>6.4536799716255269E-2</v>
      </c>
      <c r="IZ193" s="86">
        <f t="shared" si="233"/>
        <v>4.7777829064819366E-2</v>
      </c>
      <c r="JA193" s="86">
        <f t="shared" si="233"/>
        <v>2.3364334905764547E-2</v>
      </c>
      <c r="JB193" s="86">
        <f t="shared" si="233"/>
        <v>2.0687273372460232E-2</v>
      </c>
      <c r="JC193" s="86">
        <f t="shared" si="233"/>
        <v>2.277071719855692E-2</v>
      </c>
      <c r="JD193" s="86">
        <f t="shared" si="233"/>
        <v>1.8400689992980609E-2</v>
      </c>
      <c r="JE193" s="86">
        <f t="shared" si="233"/>
        <v>2.8005305110204826E-2</v>
      </c>
      <c r="JF193" s="86">
        <f t="shared" si="233"/>
        <v>1.8233709831306566E-2</v>
      </c>
      <c r="JG193" s="86">
        <f t="shared" si="233"/>
        <v>1.0091365913198974E-2</v>
      </c>
      <c r="JH193" s="86">
        <f t="shared" si="233"/>
        <v>3.1034073430447277E-2</v>
      </c>
      <c r="JI193" s="86">
        <f t="shared" si="233"/>
        <v>2.4913968519157777E-2</v>
      </c>
      <c r="JJ193" s="86">
        <f t="shared" si="233"/>
        <v>4.108472165930175E-2</v>
      </c>
      <c r="JK193" s="86">
        <f t="shared" si="233"/>
        <v>5.0822346195917897E-2</v>
      </c>
      <c r="JL193" s="86">
        <f t="shared" si="233"/>
        <v>0.1089585079715755</v>
      </c>
      <c r="JM193" s="86">
        <f t="shared" si="233"/>
        <v>0.20544719633853825</v>
      </c>
    </row>
    <row r="194" spans="2:273" x14ac:dyDescent="0.25">
      <c r="B194" s="2">
        <v>167</v>
      </c>
      <c r="C194" s="37">
        <v>73.772999999999996</v>
      </c>
      <c r="D194" s="37">
        <v>72.078999999999994</v>
      </c>
      <c r="E194" s="37">
        <v>69.5</v>
      </c>
      <c r="F194" s="37">
        <v>74.146000000000001</v>
      </c>
      <c r="G194" s="37">
        <v>74.659000000000006</v>
      </c>
      <c r="H194" s="37">
        <v>77.5</v>
      </c>
      <c r="I194" s="37">
        <v>74.825000000000003</v>
      </c>
      <c r="J194" s="37">
        <v>75.849999999999994</v>
      </c>
      <c r="K194" s="37">
        <v>73.438999999999993</v>
      </c>
      <c r="L194" s="37">
        <v>78.049000000000007</v>
      </c>
      <c r="M194" s="37">
        <v>76.537000000000006</v>
      </c>
      <c r="N194" s="37">
        <v>80.22</v>
      </c>
      <c r="O194" s="37">
        <v>79.3</v>
      </c>
      <c r="P194" s="37">
        <v>74.025000000000006</v>
      </c>
      <c r="Q194" s="37">
        <v>76.025999999999996</v>
      </c>
      <c r="S194" s="4">
        <f t="shared" si="234"/>
        <v>70.649515182167946</v>
      </c>
      <c r="T194" s="4">
        <f t="shared" si="234"/>
        <v>73.519351357164084</v>
      </c>
      <c r="U194" s="4">
        <f t="shared" si="234"/>
        <v>70.012847007020738</v>
      </c>
      <c r="V194" s="4">
        <f t="shared" si="234"/>
        <v>72.042871878208828</v>
      </c>
      <c r="W194" s="4">
        <f t="shared" si="234"/>
        <v>73.255052100072746</v>
      </c>
      <c r="X194" s="4">
        <f t="shared" si="234"/>
        <v>74.721802151680265</v>
      </c>
      <c r="Y194" s="4">
        <f t="shared" si="234"/>
        <v>72.643880436602245</v>
      </c>
      <c r="Z194" s="4">
        <f t="shared" si="234"/>
        <v>73.761277712998066</v>
      </c>
      <c r="AA194" s="4">
        <f t="shared" si="234"/>
        <v>72.837524268081197</v>
      </c>
      <c r="AB194" s="4">
        <f t="shared" si="234"/>
        <v>76.789391866207993</v>
      </c>
      <c r="AC194" s="4">
        <f t="shared" si="234"/>
        <v>75.622027913967003</v>
      </c>
      <c r="AD194" s="4">
        <f t="shared" si="234"/>
        <v>77.874929370835645</v>
      </c>
      <c r="AE194" s="4">
        <f t="shared" si="234"/>
        <v>77.220323095678197</v>
      </c>
      <c r="AF194" s="4">
        <f t="shared" si="234"/>
        <v>77.320119683035912</v>
      </c>
      <c r="AG194" s="4">
        <f t="shared" si="234"/>
        <v>81.360585554554874</v>
      </c>
      <c r="AI194" s="4">
        <f t="shared" si="235"/>
        <v>3.1234848178320505</v>
      </c>
      <c r="AJ194" s="4">
        <f t="shared" si="235"/>
        <v>-1.44035135716409</v>
      </c>
      <c r="AK194" s="4">
        <f t="shared" si="235"/>
        <v>-0.51284700702073849</v>
      </c>
      <c r="AL194" s="4">
        <f t="shared" si="235"/>
        <v>2.1031281217911726</v>
      </c>
      <c r="AM194" s="4">
        <f t="shared" si="235"/>
        <v>1.4039478999272603</v>
      </c>
      <c r="AN194" s="4">
        <f t="shared" si="235"/>
        <v>2.7781978483197349</v>
      </c>
      <c r="AO194" s="4">
        <f t="shared" si="235"/>
        <v>2.1811195633977576</v>
      </c>
      <c r="AP194" s="4">
        <f t="shared" si="235"/>
        <v>2.0887222870019286</v>
      </c>
      <c r="AQ194" s="4">
        <f t="shared" si="235"/>
        <v>0.60147573191879644</v>
      </c>
      <c r="AR194" s="4">
        <f t="shared" si="235"/>
        <v>1.259608133792014</v>
      </c>
      <c r="AS194" s="4">
        <f t="shared" si="235"/>
        <v>0.91497208603300351</v>
      </c>
      <c r="AT194" s="4">
        <f t="shared" si="235"/>
        <v>2.3450706291643542</v>
      </c>
      <c r="AU194" s="4">
        <f t="shared" si="235"/>
        <v>2.0796769043218006</v>
      </c>
      <c r="AV194" s="4">
        <f t="shared" si="235"/>
        <v>-3.2951196830359066</v>
      </c>
      <c r="AW194" s="4">
        <f t="shared" si="235"/>
        <v>-5.3345855545548773</v>
      </c>
      <c r="AY194" s="2">
        <f t="shared" si="227"/>
        <v>70.649515108149458</v>
      </c>
      <c r="AZ194" s="2">
        <f t="shared" si="227"/>
        <v>73.519351350209661</v>
      </c>
      <c r="BA194" s="2">
        <f t="shared" si="227"/>
        <v>70.012847006981218</v>
      </c>
      <c r="BB194" s="2">
        <f t="shared" si="227"/>
        <v>72.042871878190482</v>
      </c>
      <c r="BC194" s="2">
        <f t="shared" si="227"/>
        <v>73.25505210002791</v>
      </c>
      <c r="BD194" s="2">
        <f t="shared" si="227"/>
        <v>74.721802151673117</v>
      </c>
      <c r="BE194" s="2">
        <f t="shared" si="227"/>
        <v>72.643880436334868</v>
      </c>
      <c r="BF194" s="2">
        <f t="shared" si="227"/>
        <v>73.761277712986995</v>
      </c>
      <c r="BG194" s="2">
        <f t="shared" si="227"/>
        <v>72.837524268081097</v>
      </c>
      <c r="BH194" s="2">
        <f t="shared" si="227"/>
        <v>76.789391865406131</v>
      </c>
      <c r="BI194" s="2">
        <f t="shared" si="227"/>
        <v>75.622027913819096</v>
      </c>
      <c r="BJ194" s="2">
        <f t="shared" si="227"/>
        <v>77.874929360749448</v>
      </c>
      <c r="BK194" s="2">
        <f t="shared" si="227"/>
        <v>77.220323041015817</v>
      </c>
      <c r="BL194" s="2">
        <f t="shared" si="227"/>
        <v>77.317586573292715</v>
      </c>
      <c r="BM194" s="2">
        <f t="shared" si="227"/>
        <v>81.316203908015979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73.438999999999993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118.01958650472332</v>
      </c>
      <c r="DL194" s="2">
        <f t="shared" si="236"/>
        <v>127.9717624831309</v>
      </c>
      <c r="DM194" s="2">
        <f t="shared" si="236"/>
        <v>130.09839118198872</v>
      </c>
      <c r="DN194" s="2">
        <f t="shared" si="236"/>
        <v>125.98150731707312</v>
      </c>
      <c r="DO194" s="2">
        <f t="shared" si="236"/>
        <v>117.65594699812382</v>
      </c>
      <c r="DP194" s="2">
        <f t="shared" si="236"/>
        <v>126.94831848030019</v>
      </c>
      <c r="DQ194" s="2">
        <f t="shared" si="236"/>
        <v>129.48547233468284</v>
      </c>
      <c r="DR194" s="2">
        <f t="shared" si="236"/>
        <v>138.2371710526316</v>
      </c>
      <c r="DS194" s="2">
        <f t="shared" si="236"/>
        <v>146.84539446693657</v>
      </c>
      <c r="DT194" s="2">
        <f t="shared" si="236"/>
        <v>147.81797012802278</v>
      </c>
      <c r="DU194" s="2">
        <f t="shared" si="236"/>
        <v>136.30095382426964</v>
      </c>
      <c r="DV194" s="2">
        <f t="shared" si="236"/>
        <v>123.90561954261955</v>
      </c>
      <c r="DW194" s="2">
        <f t="shared" si="236"/>
        <v>124.97910256410256</v>
      </c>
      <c r="DX194" s="2">
        <f t="shared" si="236"/>
        <v>106.85505398110659</v>
      </c>
      <c r="DY194" s="2">
        <f t="shared" si="236"/>
        <v>105.98182475332474</v>
      </c>
      <c r="EA194" s="2">
        <f t="shared" si="240"/>
        <v>68.984509115950942</v>
      </c>
      <c r="EB194" s="2">
        <f t="shared" si="240"/>
        <v>71.615601029960175</v>
      </c>
      <c r="EC194" s="2">
        <f t="shared" si="240"/>
        <v>68.194669175821701</v>
      </c>
      <c r="ED194" s="2">
        <f t="shared" si="240"/>
        <v>70.16048579750597</v>
      </c>
      <c r="EE194" s="2">
        <f t="shared" si="240"/>
        <v>71.870215691419574</v>
      </c>
      <c r="EF194" s="2">
        <f t="shared" si="239"/>
        <v>73.503633235860008</v>
      </c>
      <c r="EG194" s="2">
        <f t="shared" si="239"/>
        <v>70.466100033106684</v>
      </c>
      <c r="EH194" s="2">
        <f t="shared" si="239"/>
        <v>71.738148637212575</v>
      </c>
      <c r="EI194" s="2">
        <f t="shared" si="239"/>
        <v>70.842441651132873</v>
      </c>
      <c r="EJ194" s="2">
        <f t="shared" si="239"/>
        <v>75.845632657807158</v>
      </c>
      <c r="EK194" s="2">
        <f t="shared" si="239"/>
        <v>73.521505028124068</v>
      </c>
      <c r="EL194" s="2">
        <f t="shared" si="179"/>
        <v>75.661268709164474</v>
      </c>
      <c r="EM194" s="2">
        <f t="shared" si="179"/>
        <v>75.877827438456109</v>
      </c>
      <c r="EN194" s="2">
        <f t="shared" si="179"/>
        <v>77.569128545288208</v>
      </c>
      <c r="EO194" s="2">
        <f t="shared" si="179"/>
        <v>82.322547565779885</v>
      </c>
      <c r="EQ194" s="2">
        <f t="shared" si="237"/>
        <v>70.908346962298538</v>
      </c>
      <c r="ER194" s="2">
        <f t="shared" si="237"/>
        <v>73.753261136643573</v>
      </c>
      <c r="ES194" s="2">
        <f t="shared" si="237"/>
        <v>70.23060130040939</v>
      </c>
      <c r="ET194" s="2">
        <f t="shared" si="237"/>
        <v>72.278688168646298</v>
      </c>
      <c r="EU194" s="2">
        <f t="shared" si="237"/>
        <v>73.426312611743555</v>
      </c>
      <c r="EV194" s="2">
        <f t="shared" si="237"/>
        <v>74.873374486731223</v>
      </c>
      <c r="EW194" s="2">
        <f t="shared" si="237"/>
        <v>72.950805793099363</v>
      </c>
      <c r="EX194" s="2">
        <f t="shared" si="237"/>
        <v>74.004672821941313</v>
      </c>
      <c r="EY194" s="2">
        <f t="shared" si="237"/>
        <v>73.055158298495513</v>
      </c>
      <c r="EZ194" s="2">
        <f t="shared" si="237"/>
        <v>76.928954057058149</v>
      </c>
      <c r="FA194" s="2">
        <f t="shared" si="237"/>
        <v>75.919477349169227</v>
      </c>
      <c r="FB194" s="2">
        <f t="shared" si="237"/>
        <v>78.228910387557278</v>
      </c>
      <c r="FC194" s="2">
        <f t="shared" si="237"/>
        <v>77.43626524469579</v>
      </c>
      <c r="FD194" s="2">
        <f t="shared" si="237"/>
        <v>77.26694089773062</v>
      </c>
      <c r="FE194" s="2">
        <f t="shared" si="237"/>
        <v>81.094718371272165</v>
      </c>
      <c r="FG194" s="2">
        <f t="shared" si="238"/>
        <v>0.99999197506198922</v>
      </c>
      <c r="FH194" s="2">
        <f t="shared" si="238"/>
        <v>0.99999221687083939</v>
      </c>
      <c r="FI194" s="2">
        <f t="shared" si="238"/>
        <v>0.9999914033210574</v>
      </c>
      <c r="FJ194" s="2">
        <f t="shared" si="238"/>
        <v>0.99999060647601112</v>
      </c>
      <c r="FK194" s="2">
        <f t="shared" si="238"/>
        <v>0.99999078458202129</v>
      </c>
      <c r="FL194" s="2">
        <f t="shared" si="238"/>
        <v>0.99999148951571371</v>
      </c>
      <c r="FM194" s="2">
        <f t="shared" si="238"/>
        <v>0.9999905632209074</v>
      </c>
      <c r="FN194" s="2">
        <f t="shared" si="238"/>
        <v>0.99999041325316718</v>
      </c>
      <c r="FO194" s="2">
        <f t="shared" si="238"/>
        <v>0.99999135017620222</v>
      </c>
      <c r="FP194" s="2">
        <f t="shared" si="238"/>
        <v>0.99998960775099377</v>
      </c>
      <c r="FQ194" s="2">
        <f t="shared" si="238"/>
        <v>0.99999070293051784</v>
      </c>
      <c r="FR194" s="2">
        <f t="shared" si="238"/>
        <v>0.99998958917111969</v>
      </c>
      <c r="FS194" s="2">
        <f t="shared" si="238"/>
        <v>0.99999051966026353</v>
      </c>
      <c r="FT194" s="2">
        <f t="shared" si="238"/>
        <v>0.99999092188408534</v>
      </c>
      <c r="FU194" s="2">
        <f t="shared" si="238"/>
        <v>0.99998893605679007</v>
      </c>
      <c r="FW194" s="2">
        <f t="shared" si="229"/>
        <v>0.86525612951340236</v>
      </c>
      <c r="FX194" s="2">
        <f t="shared" si="229"/>
        <v>0.89037152679941567</v>
      </c>
      <c r="FY194" s="2">
        <f t="shared" si="229"/>
        <v>0.89278303671552128</v>
      </c>
      <c r="FZ194" s="2">
        <f t="shared" si="229"/>
        <v>0.8884239533575331</v>
      </c>
      <c r="GA194" s="2">
        <f t="shared" si="229"/>
        <v>0.88967110973309982</v>
      </c>
      <c r="GB194" s="2">
        <f t="shared" si="229"/>
        <v>0.8890102965685186</v>
      </c>
      <c r="GC194" s="2">
        <f t="shared" si="229"/>
        <v>0.87625001137197422</v>
      </c>
      <c r="GD194" s="2">
        <f t="shared" si="229"/>
        <v>0.89233178278393388</v>
      </c>
      <c r="GE194" s="2">
        <f t="shared" si="229"/>
        <v>0.90134686118777518</v>
      </c>
      <c r="GF194" s="2">
        <f t="shared" si="229"/>
        <v>0.87048151527185624</v>
      </c>
      <c r="GG194" s="2">
        <f t="shared" si="229"/>
        <v>0.8757145369727426</v>
      </c>
      <c r="GH194" s="2">
        <f t="shared" si="229"/>
        <v>0.86194207179613824</v>
      </c>
      <c r="GI194" s="2">
        <f t="shared" si="229"/>
        <v>0.86113805787872955</v>
      </c>
      <c r="GJ194" s="2">
        <f t="shared" si="229"/>
        <v>0.83328301158726992</v>
      </c>
      <c r="GK194" s="2">
        <f t="shared" si="229"/>
        <v>0.8198252877238964</v>
      </c>
      <c r="GM194" s="86">
        <f t="shared" si="230"/>
        <v>1.7607409197439572E-259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1.6065585829611666E-212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4.0535409509983001E-269</v>
      </c>
      <c r="HQ194" s="86">
        <f t="shared" si="226"/>
        <v>1.5275954028113058E-223</v>
      </c>
      <c r="HS194" s="86">
        <f t="shared" si="231"/>
        <v>3.0418934102334663E-44</v>
      </c>
      <c r="HT194" s="86">
        <f t="shared" si="231"/>
        <v>1.2183911370192823E-41</v>
      </c>
      <c r="HU194" s="86">
        <f t="shared" si="231"/>
        <v>2.2067802686656297E-53</v>
      </c>
      <c r="HV194" s="86">
        <f t="shared" si="231"/>
        <v>1.7925053541004443E-57</v>
      </c>
      <c r="HW194" s="86">
        <f t="shared" si="231"/>
        <v>6.1778504664215376E-58</v>
      </c>
      <c r="HX194" s="86">
        <f t="shared" si="231"/>
        <v>2.783543359222941E-59</v>
      </c>
      <c r="HY194" s="86">
        <f t="shared" si="231"/>
        <v>1.3747994990564288E-58</v>
      </c>
      <c r="HZ194" s="86">
        <f t="shared" si="231"/>
        <v>2.4120167279851562E-59</v>
      </c>
      <c r="IA194" s="86">
        <f t="shared" si="231"/>
        <v>2.7256217046147451E-66</v>
      </c>
      <c r="IB194" s="86">
        <f t="shared" si="231"/>
        <v>6.5288338672654704E-57</v>
      </c>
      <c r="IC194" s="86">
        <f t="shared" si="231"/>
        <v>2.8744235943323196E-61</v>
      </c>
      <c r="ID194" s="86">
        <f t="shared" si="231"/>
        <v>1.2981656982239285E-55</v>
      </c>
      <c r="IE194" s="86">
        <f t="shared" si="231"/>
        <v>2.5170028436803251E-50</v>
      </c>
      <c r="IF194" s="86">
        <f t="shared" si="231"/>
        <v>9.4134075980066753E-24</v>
      </c>
      <c r="IG194" s="86">
        <f t="shared" si="231"/>
        <v>3.563767535553378E-23</v>
      </c>
      <c r="II194" s="86">
        <f t="shared" si="232"/>
        <v>5.1802365858245512E-2</v>
      </c>
      <c r="IJ194" s="86">
        <f t="shared" si="232"/>
        <v>3.8416760475978098E-2</v>
      </c>
      <c r="IK194" s="86">
        <f t="shared" si="232"/>
        <v>1.7767298025100027E-2</v>
      </c>
      <c r="IL194" s="86">
        <f t="shared" si="232"/>
        <v>1.547260180826459E-2</v>
      </c>
      <c r="IM194" s="86">
        <f t="shared" si="232"/>
        <v>1.7201164619532743E-2</v>
      </c>
      <c r="IN194" s="86">
        <f t="shared" si="232"/>
        <v>1.3638593778078302E-2</v>
      </c>
      <c r="IO194" s="86">
        <f t="shared" si="232"/>
        <v>2.1127107387705714E-2</v>
      </c>
      <c r="IP194" s="86">
        <f t="shared" si="232"/>
        <v>1.3574162704124293E-2</v>
      </c>
      <c r="IQ194" s="86">
        <f t="shared" si="232"/>
        <v>7.2650627822463685E-3</v>
      </c>
      <c r="IR194" s="86">
        <f t="shared" si="232"/>
        <v>2.3439815566736719E-2</v>
      </c>
      <c r="IS194" s="86">
        <f t="shared" si="232"/>
        <v>1.8584183752108359E-2</v>
      </c>
      <c r="IT194" s="86">
        <f t="shared" si="232"/>
        <v>3.1489192283283569E-2</v>
      </c>
      <c r="IU194" s="86">
        <f t="shared" si="232"/>
        <v>3.9706340819430731E-2</v>
      </c>
      <c r="IV194" s="86">
        <f t="shared" si="232"/>
        <v>8.9113318937410535E-2</v>
      </c>
      <c r="IW194" s="86">
        <f t="shared" si="232"/>
        <v>0.17775297559335856</v>
      </c>
      <c r="IY194" s="86">
        <f t="shared" si="233"/>
        <v>5.1802365858245512E-2</v>
      </c>
      <c r="IZ194" s="86">
        <f t="shared" si="233"/>
        <v>3.8416760475978098E-2</v>
      </c>
      <c r="JA194" s="86">
        <f t="shared" si="233"/>
        <v>1.7767298025100027E-2</v>
      </c>
      <c r="JB194" s="86">
        <f t="shared" si="233"/>
        <v>1.547260180826459E-2</v>
      </c>
      <c r="JC194" s="86">
        <f t="shared" si="233"/>
        <v>1.7201164619532743E-2</v>
      </c>
      <c r="JD194" s="86">
        <f t="shared" si="233"/>
        <v>1.3638593778078302E-2</v>
      </c>
      <c r="JE194" s="86">
        <f t="shared" si="233"/>
        <v>2.1127107387705714E-2</v>
      </c>
      <c r="JF194" s="86">
        <f t="shared" si="233"/>
        <v>1.3574162704124293E-2</v>
      </c>
      <c r="JG194" s="86">
        <f t="shared" si="233"/>
        <v>7.2650627822463685E-3</v>
      </c>
      <c r="JH194" s="86">
        <f t="shared" si="233"/>
        <v>2.3439815566736719E-2</v>
      </c>
      <c r="JI194" s="86">
        <f t="shared" si="233"/>
        <v>1.8584183752108359E-2</v>
      </c>
      <c r="JJ194" s="86">
        <f t="shared" si="233"/>
        <v>3.1489192283283569E-2</v>
      </c>
      <c r="JK194" s="86">
        <f t="shared" si="233"/>
        <v>3.9706340819430731E-2</v>
      </c>
      <c r="JL194" s="86">
        <f t="shared" si="233"/>
        <v>8.9113318937410535E-2</v>
      </c>
      <c r="JM194" s="86">
        <f t="shared" si="233"/>
        <v>0.17775297559335856</v>
      </c>
    </row>
    <row r="195" spans="2:273" x14ac:dyDescent="0.25">
      <c r="B195" s="2">
        <v>168</v>
      </c>
      <c r="C195" s="37">
        <v>72.954999999999998</v>
      </c>
      <c r="D195" s="37">
        <v>73.763000000000005</v>
      </c>
      <c r="E195" s="37">
        <v>71.45</v>
      </c>
      <c r="F195" s="37">
        <v>73.462999999999994</v>
      </c>
      <c r="G195" s="37">
        <v>75.293000000000006</v>
      </c>
      <c r="H195" s="37">
        <v>78.2</v>
      </c>
      <c r="I195" s="37">
        <v>73.55</v>
      </c>
      <c r="J195" s="37">
        <v>76.974999999999994</v>
      </c>
      <c r="K195" s="37">
        <v>73.878</v>
      </c>
      <c r="L195" s="37">
        <v>78.122</v>
      </c>
      <c r="M195" s="37">
        <v>75</v>
      </c>
      <c r="N195" s="37">
        <v>80.756</v>
      </c>
      <c r="O195" s="37">
        <v>78.75</v>
      </c>
      <c r="P195" s="37">
        <v>76.849999999999994</v>
      </c>
      <c r="Q195" s="37">
        <v>77.820999999999998</v>
      </c>
      <c r="S195" s="4">
        <f t="shared" si="234"/>
        <v>70.466782981476683</v>
      </c>
      <c r="T195" s="4">
        <f t="shared" si="234"/>
        <v>73.382923790090985</v>
      </c>
      <c r="U195" s="4">
        <f t="shared" si="234"/>
        <v>69.860632042241306</v>
      </c>
      <c r="V195" s="4">
        <f t="shared" si="234"/>
        <v>71.911614863378261</v>
      </c>
      <c r="W195" s="4">
        <f t="shared" si="234"/>
        <v>73.128079705332453</v>
      </c>
      <c r="X195" s="4">
        <f t="shared" si="234"/>
        <v>74.620837806118587</v>
      </c>
      <c r="Y195" s="4">
        <f t="shared" si="234"/>
        <v>72.519599640853215</v>
      </c>
      <c r="Z195" s="4">
        <f t="shared" si="234"/>
        <v>73.662560093842828</v>
      </c>
      <c r="AA195" s="4">
        <f t="shared" si="234"/>
        <v>72.682885270981558</v>
      </c>
      <c r="AB195" s="4">
        <f t="shared" si="234"/>
        <v>76.664602225847275</v>
      </c>
      <c r="AC195" s="4">
        <f t="shared" si="234"/>
        <v>75.503390219736076</v>
      </c>
      <c r="AD195" s="4">
        <f t="shared" si="234"/>
        <v>77.805601974132173</v>
      </c>
      <c r="AE195" s="4">
        <f t="shared" si="234"/>
        <v>77.095261361661798</v>
      </c>
      <c r="AF195" s="4">
        <f t="shared" si="234"/>
        <v>77.218454561727285</v>
      </c>
      <c r="AG195" s="4">
        <f t="shared" si="234"/>
        <v>81.234243643999974</v>
      </c>
      <c r="AI195" s="4">
        <f t="shared" si="235"/>
        <v>2.488217018523315</v>
      </c>
      <c r="AJ195" s="4">
        <f t="shared" si="235"/>
        <v>0.38007620990902069</v>
      </c>
      <c r="AK195" s="4">
        <f t="shared" si="235"/>
        <v>1.5893679577586965</v>
      </c>
      <c r="AL195" s="4">
        <f t="shared" si="235"/>
        <v>1.5513851366217324</v>
      </c>
      <c r="AM195" s="4">
        <f t="shared" si="235"/>
        <v>2.164920294667553</v>
      </c>
      <c r="AN195" s="4">
        <f t="shared" si="235"/>
        <v>3.579162193881416</v>
      </c>
      <c r="AO195" s="4">
        <f t="shared" si="235"/>
        <v>1.0304003591467819</v>
      </c>
      <c r="AP195" s="4">
        <f t="shared" si="235"/>
        <v>3.3124399061571665</v>
      </c>
      <c r="AQ195" s="4">
        <f t="shared" si="235"/>
        <v>1.1951147290184423</v>
      </c>
      <c r="AR195" s="4">
        <f t="shared" si="235"/>
        <v>1.4573977741527244</v>
      </c>
      <c r="AS195" s="4">
        <f t="shared" si="235"/>
        <v>-0.50339021973607601</v>
      </c>
      <c r="AT195" s="4">
        <f t="shared" si="235"/>
        <v>2.9503980258678268</v>
      </c>
      <c r="AU195" s="4">
        <f t="shared" si="235"/>
        <v>1.6547386383382019</v>
      </c>
      <c r="AV195" s="4">
        <f t="shared" si="235"/>
        <v>-0.3684545617272903</v>
      </c>
      <c r="AW195" s="4">
        <f t="shared" si="235"/>
        <v>-3.4132436439999765</v>
      </c>
      <c r="AY195" s="2">
        <f t="shared" ref="AY195:BM211" si="242">IF(OR($B195 &lt; C$230, $B195 &gt; C$233), #N/A, ((1-FG195)*DK195) + (FG195 - FW195)*EA195 + (FW195*EQ195))</f>
        <v>70.466782967692467</v>
      </c>
      <c r="AZ195" s="2">
        <f t="shared" si="242"/>
        <v>73.382923788799218</v>
      </c>
      <c r="BA195" s="2">
        <f t="shared" si="242"/>
        <v>69.860632042236801</v>
      </c>
      <c r="BB195" s="2">
        <f t="shared" si="242"/>
        <v>71.911614863376442</v>
      </c>
      <c r="BC195" s="2">
        <f t="shared" si="242"/>
        <v>73.128079705327622</v>
      </c>
      <c r="BD195" s="2">
        <f t="shared" si="242"/>
        <v>74.620837806117933</v>
      </c>
      <c r="BE195" s="2">
        <f t="shared" si="242"/>
        <v>72.519599640824467</v>
      </c>
      <c r="BF195" s="2">
        <f t="shared" si="242"/>
        <v>73.662560093841776</v>
      </c>
      <c r="BG195" s="2">
        <f t="shared" si="242"/>
        <v>72.682885270981558</v>
      </c>
      <c r="BH195" s="2">
        <f t="shared" si="242"/>
        <v>76.664602225759822</v>
      </c>
      <c r="BI195" s="2">
        <f t="shared" si="242"/>
        <v>75.503390219721666</v>
      </c>
      <c r="BJ195" s="2">
        <f t="shared" si="242"/>
        <v>77.805601972873873</v>
      </c>
      <c r="BK195" s="2">
        <f t="shared" si="242"/>
        <v>77.095261353593358</v>
      </c>
      <c r="BL195" s="2">
        <f t="shared" si="242"/>
        <v>77.217481051947743</v>
      </c>
      <c r="BM195" s="2">
        <f t="shared" si="242"/>
        <v>81.214170866376435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>
        <f t="shared" si="202"/>
        <v>78.2</v>
      </c>
      <c r="DA195" s="2" t="str">
        <f t="shared" si="203"/>
        <v/>
      </c>
      <c r="DB195" s="2">
        <f t="shared" si="204"/>
        <v>76.974999999999994</v>
      </c>
      <c r="DC195" s="2">
        <f t="shared" si="205"/>
        <v>73.878</v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118.16607192982454</v>
      </c>
      <c r="DL195" s="2">
        <f t="shared" si="236"/>
        <v>128.17619365721998</v>
      </c>
      <c r="DM195" s="2">
        <f t="shared" si="236"/>
        <v>130.341787054409</v>
      </c>
      <c r="DN195" s="2">
        <f t="shared" si="236"/>
        <v>126.19826271776999</v>
      </c>
      <c r="DO195" s="2">
        <f t="shared" si="236"/>
        <v>117.79847035647279</v>
      </c>
      <c r="DP195" s="2">
        <f t="shared" si="236"/>
        <v>127.17359521575986</v>
      </c>
      <c r="DQ195" s="2">
        <f t="shared" si="236"/>
        <v>129.71323549257758</v>
      </c>
      <c r="DR195" s="2">
        <f t="shared" si="236"/>
        <v>138.53367408906882</v>
      </c>
      <c r="DS195" s="2">
        <f t="shared" si="236"/>
        <v>147.20394224021592</v>
      </c>
      <c r="DT195" s="2">
        <f t="shared" si="236"/>
        <v>148.16587363679471</v>
      </c>
      <c r="DU195" s="2">
        <f t="shared" si="236"/>
        <v>136.58037148484522</v>
      </c>
      <c r="DV195" s="2">
        <f t="shared" si="236"/>
        <v>124.07582251887516</v>
      </c>
      <c r="DW195" s="2">
        <f t="shared" si="236"/>
        <v>125.14314102564103</v>
      </c>
      <c r="DX195" s="2">
        <f t="shared" si="236"/>
        <v>106.96098515519566</v>
      </c>
      <c r="DY195" s="2">
        <f t="shared" si="236"/>
        <v>106.05573093093092</v>
      </c>
      <c r="EA195" s="2">
        <f t="shared" si="240"/>
        <v>68.754779498028185</v>
      </c>
      <c r="EB195" s="2">
        <f t="shared" si="240"/>
        <v>71.431484049570003</v>
      </c>
      <c r="EC195" s="2">
        <f t="shared" si="240"/>
        <v>67.997718307789683</v>
      </c>
      <c r="ED195" s="2">
        <f t="shared" si="240"/>
        <v>69.982907014775918</v>
      </c>
      <c r="EE195" s="2">
        <f t="shared" si="240"/>
        <v>71.707900419837316</v>
      </c>
      <c r="EF195" s="2">
        <f t="shared" si="239"/>
        <v>73.373316954919488</v>
      </c>
      <c r="EG195" s="2">
        <f t="shared" si="239"/>
        <v>70.285698710112825</v>
      </c>
      <c r="EH195" s="2">
        <f t="shared" si="239"/>
        <v>71.589847963114295</v>
      </c>
      <c r="EI195" s="2">
        <f t="shared" si="239"/>
        <v>70.641659276906665</v>
      </c>
      <c r="EJ195" s="2">
        <f t="shared" si="239"/>
        <v>75.696378675353571</v>
      </c>
      <c r="EK195" s="2">
        <f t="shared" si="239"/>
        <v>73.348353220370612</v>
      </c>
      <c r="EL195" s="2">
        <f t="shared" si="179"/>
        <v>75.53141384268072</v>
      </c>
      <c r="EM195" s="2">
        <f t="shared" si="179"/>
        <v>75.715472916145742</v>
      </c>
      <c r="EN195" s="2">
        <f t="shared" si="179"/>
        <v>77.476614821591966</v>
      </c>
      <c r="EO195" s="2">
        <f t="shared" si="179"/>
        <v>82.250959324287095</v>
      </c>
      <c r="EQ195" s="2">
        <f t="shared" si="237"/>
        <v>70.709517006517586</v>
      </c>
      <c r="ER195" s="2">
        <f t="shared" si="237"/>
        <v>73.601608496042545</v>
      </c>
      <c r="ES195" s="2">
        <f t="shared" si="237"/>
        <v>70.064127364170204</v>
      </c>
      <c r="ET195" s="2">
        <f t="shared" si="237"/>
        <v>72.131989011525349</v>
      </c>
      <c r="EU195" s="2">
        <f t="shared" si="237"/>
        <v>73.288269748311848</v>
      </c>
      <c r="EV195" s="2">
        <f t="shared" si="237"/>
        <v>74.762416948572564</v>
      </c>
      <c r="EW195" s="2">
        <f t="shared" si="237"/>
        <v>72.806749584298359</v>
      </c>
      <c r="EX195" s="2">
        <f t="shared" si="237"/>
        <v>73.889997178925029</v>
      </c>
      <c r="EY195" s="2">
        <f t="shared" si="237"/>
        <v>72.885976833154686</v>
      </c>
      <c r="EZ195" s="2">
        <f t="shared" si="237"/>
        <v>76.79520778859893</v>
      </c>
      <c r="FA195" s="2">
        <f t="shared" si="237"/>
        <v>75.781725774318446</v>
      </c>
      <c r="FB195" s="2">
        <f t="shared" si="237"/>
        <v>78.137281397951639</v>
      </c>
      <c r="FC195" s="2">
        <f t="shared" si="237"/>
        <v>77.297690255104698</v>
      </c>
      <c r="FD195" s="2">
        <f t="shared" si="237"/>
        <v>77.169908710209754</v>
      </c>
      <c r="FE195" s="2">
        <f t="shared" si="237"/>
        <v>81.006074320968793</v>
      </c>
      <c r="FG195" s="2">
        <f t="shared" si="238"/>
        <v>0.99999268116438111</v>
      </c>
      <c r="FH195" s="2">
        <f t="shared" si="238"/>
        <v>0.9999929016969803</v>
      </c>
      <c r="FI195" s="2">
        <f t="shared" si="238"/>
        <v>0.99999215972969135</v>
      </c>
      <c r="FJ195" s="2">
        <f t="shared" si="238"/>
        <v>0.99999143299722149</v>
      </c>
      <c r="FK195" s="2">
        <f t="shared" si="238"/>
        <v>0.99999159543209937</v>
      </c>
      <c r="FL195" s="2">
        <f t="shared" si="238"/>
        <v>0.99999223834027062</v>
      </c>
      <c r="FM195" s="2">
        <f t="shared" si="238"/>
        <v>0.99999139354803268</v>
      </c>
      <c r="FN195" s="2">
        <f t="shared" si="238"/>
        <v>0.99999125677559919</v>
      </c>
      <c r="FO195" s="2">
        <f t="shared" si="238"/>
        <v>0.99999211126093379</v>
      </c>
      <c r="FP195" s="2">
        <f t="shared" si="238"/>
        <v>0.99999052214759443</v>
      </c>
      <c r="FQ195" s="2">
        <f t="shared" si="238"/>
        <v>0.99999152096492183</v>
      </c>
      <c r="FR195" s="2">
        <f t="shared" si="238"/>
        <v>0.99999050520251687</v>
      </c>
      <c r="FS195" s="2">
        <f t="shared" si="238"/>
        <v>0.99999135382018722</v>
      </c>
      <c r="FT195" s="2">
        <f t="shared" si="238"/>
        <v>0.99999172065327158</v>
      </c>
      <c r="FU195" s="2">
        <f t="shared" si="238"/>
        <v>0.99998990955404343</v>
      </c>
      <c r="FW195" s="2">
        <f t="shared" ref="FW195:GK211" si="244">POWER(10,($B195-C$232)/C$229)/(1+POWER(10,($B195-C$232)/C$229))</f>
        <v>0.87563769002416636</v>
      </c>
      <c r="FX195" s="2">
        <f t="shared" si="244"/>
        <v>0.8990438088732593</v>
      </c>
      <c r="FY195" s="2">
        <f t="shared" si="244"/>
        <v>0.90128570349869674</v>
      </c>
      <c r="FZ195" s="2">
        <f t="shared" si="244"/>
        <v>0.89723251807447957</v>
      </c>
      <c r="GA195" s="2">
        <f t="shared" si="244"/>
        <v>0.89839247610313833</v>
      </c>
      <c r="GB195" s="2">
        <f t="shared" si="244"/>
        <v>0.89777789751880588</v>
      </c>
      <c r="GC195" s="2">
        <f t="shared" si="244"/>
        <v>0.88589623213863788</v>
      </c>
      <c r="GD195" s="2">
        <f t="shared" si="244"/>
        <v>0.90086626188859842</v>
      </c>
      <c r="GE195" s="2">
        <f t="shared" si="244"/>
        <v>0.90923942938526225</v>
      </c>
      <c r="GF195" s="2">
        <f t="shared" si="244"/>
        <v>0.88051607257794329</v>
      </c>
      <c r="GG195" s="2">
        <f t="shared" si="244"/>
        <v>0.88539703850720375</v>
      </c>
      <c r="GH195" s="2">
        <f t="shared" si="244"/>
        <v>0.87254135624227513</v>
      </c>
      <c r="GI195" s="2">
        <f t="shared" si="244"/>
        <v>0.87178988813823854</v>
      </c>
      <c r="GJ195" s="2">
        <f t="shared" si="244"/>
        <v>0.84568866202357962</v>
      </c>
      <c r="GK195" s="2">
        <f t="shared" si="244"/>
        <v>0.83303169040337821</v>
      </c>
      <c r="GM195" s="86">
        <f t="shared" ref="GM195:HA211" si="245" xml:space="preserve"> _xlfn.NORM.DIST($B195, C$7, ABS(C$11), TRUE) * _xlfn.NORM.DIST(($B195 - C$7)*C$15, 0, ABS(C$11), TRUE) * 2</f>
        <v>2.6512753047506318E-264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1.8033326033771402E-217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2.1434248788375321E-275</v>
      </c>
      <c r="HQ195" s="86">
        <f t="shared" si="226"/>
        <v>8.6669499514862117E-229</v>
      </c>
      <c r="HS195" s="86">
        <f t="shared" ref="HS195:IG211" si="246" xml:space="preserve"> _xlfn.NORM.DIST($B195, C$9, ABS(C$13), TRUE) * _xlfn.NORM.DIST(($B195 - C$9)*C$17, 0, ABS(C$13), TRUE) * 2</f>
        <v>4.7054167758007004E-46</v>
      </c>
      <c r="HT195" s="86">
        <f t="shared" si="246"/>
        <v>2.676598915963485E-43</v>
      </c>
      <c r="HU195" s="86">
        <f t="shared" si="246"/>
        <v>1.6284919324955608E-55</v>
      </c>
      <c r="HV195" s="86">
        <f t="shared" si="246"/>
        <v>8.7698832152732999E-60</v>
      </c>
      <c r="HW195" s="86">
        <f t="shared" si="246"/>
        <v>3.3297307562418196E-60</v>
      </c>
      <c r="HX195" s="86">
        <f t="shared" si="246"/>
        <v>1.1477542099059691E-61</v>
      </c>
      <c r="HY195" s="86">
        <f t="shared" si="246"/>
        <v>6.0664322609860666E-61</v>
      </c>
      <c r="HZ195" s="86">
        <f t="shared" si="246"/>
        <v>1.0804456914333173E-61</v>
      </c>
      <c r="IA195" s="86">
        <f t="shared" si="246"/>
        <v>7.1093445703363712E-69</v>
      </c>
      <c r="IB195" s="86">
        <f t="shared" si="246"/>
        <v>2.9582786360526843E-59</v>
      </c>
      <c r="IC195" s="86">
        <f t="shared" si="246"/>
        <v>9.8230619987868489E-64</v>
      </c>
      <c r="ID195" s="86">
        <f t="shared" si="246"/>
        <v>6.7073741853682094E-58</v>
      </c>
      <c r="IE195" s="86">
        <f t="shared" si="246"/>
        <v>2.0678217211890352E-52</v>
      </c>
      <c r="IF195" s="86">
        <f t="shared" si="246"/>
        <v>9.8864187768481858E-25</v>
      </c>
      <c r="IG195" s="86">
        <f t="shared" si="246"/>
        <v>3.6504343924140336E-24</v>
      </c>
      <c r="II195" s="86">
        <f t="shared" ref="II195:IW211" si="247" xml:space="preserve"> _xlfn.NORM.DIST($B195, C$10, ABS(C$14), TRUE) * _xlfn.NORM.DIST(($B195 - C$10)*C$18, 0, ABS(C$14), TRUE) * 2</f>
        <v>4.1241705604436608E-2</v>
      </c>
      <c r="IJ195" s="86">
        <f t="shared" si="247"/>
        <v>3.0662827137248449E-2</v>
      </c>
      <c r="IK195" s="86">
        <f t="shared" si="247"/>
        <v>1.3381906789544805E-2</v>
      </c>
      <c r="IL195" s="86">
        <f t="shared" si="247"/>
        <v>1.1451711463769642E-2</v>
      </c>
      <c r="IM195" s="86">
        <f t="shared" si="247"/>
        <v>1.2864479917306191E-2</v>
      </c>
      <c r="IN195" s="86">
        <f t="shared" si="247"/>
        <v>9.9998995358381824E-3</v>
      </c>
      <c r="IO195" s="86">
        <f t="shared" si="247"/>
        <v>1.576987045442867E-2</v>
      </c>
      <c r="IP195" s="86">
        <f t="shared" si="247"/>
        <v>9.9996702226624566E-3</v>
      </c>
      <c r="IQ195" s="86">
        <f t="shared" si="247"/>
        <v>5.1706663593126178E-3</v>
      </c>
      <c r="IR195" s="86">
        <f t="shared" si="247"/>
        <v>1.7513684373397672E-2</v>
      </c>
      <c r="IS195" s="86">
        <f t="shared" si="247"/>
        <v>1.3708866839990569E-2</v>
      </c>
      <c r="IT195" s="86">
        <f t="shared" si="247"/>
        <v>2.3883580358293233E-2</v>
      </c>
      <c r="IU195" s="86">
        <f t="shared" si="247"/>
        <v>3.0725857992155679E-2</v>
      </c>
      <c r="IV195" s="86">
        <f t="shared" si="247"/>
        <v>7.2279693640005777E-2</v>
      </c>
      <c r="IW195" s="86">
        <f t="shared" si="247"/>
        <v>0.15288589168947711</v>
      </c>
      <c r="IY195" s="86">
        <f t="shared" ref="IY195:JM211" si="248">GM195+HC195+HS195+II195</f>
        <v>4.1241705604436608E-2</v>
      </c>
      <c r="IZ195" s="86">
        <f t="shared" si="248"/>
        <v>3.0662827137248449E-2</v>
      </c>
      <c r="JA195" s="86">
        <f t="shared" si="248"/>
        <v>1.3381906789544805E-2</v>
      </c>
      <c r="JB195" s="86">
        <f t="shared" si="248"/>
        <v>1.1451711463769642E-2</v>
      </c>
      <c r="JC195" s="86">
        <f t="shared" si="248"/>
        <v>1.2864479917306191E-2</v>
      </c>
      <c r="JD195" s="86">
        <f t="shared" si="248"/>
        <v>9.9998995358381824E-3</v>
      </c>
      <c r="JE195" s="86">
        <f t="shared" si="248"/>
        <v>1.576987045442867E-2</v>
      </c>
      <c r="JF195" s="86">
        <f t="shared" si="248"/>
        <v>9.9996702226624566E-3</v>
      </c>
      <c r="JG195" s="86">
        <f t="shared" si="248"/>
        <v>5.1706663593126178E-3</v>
      </c>
      <c r="JH195" s="86">
        <f t="shared" si="248"/>
        <v>1.7513684373397672E-2</v>
      </c>
      <c r="JI195" s="86">
        <f t="shared" si="248"/>
        <v>1.3708866839990569E-2</v>
      </c>
      <c r="JJ195" s="86">
        <f t="shared" si="248"/>
        <v>2.3883580358293233E-2</v>
      </c>
      <c r="JK195" s="86">
        <f t="shared" si="248"/>
        <v>3.0725857992155679E-2</v>
      </c>
      <c r="JL195" s="86">
        <f t="shared" si="248"/>
        <v>7.2279693640005777E-2</v>
      </c>
      <c r="JM195" s="86">
        <f t="shared" si="248"/>
        <v>0.15288589168947711</v>
      </c>
    </row>
    <row r="196" spans="2:273" x14ac:dyDescent="0.25">
      <c r="B196" s="2">
        <v>169</v>
      </c>
      <c r="C196" s="37">
        <v>72.272999999999996</v>
      </c>
      <c r="D196" s="37">
        <v>75.367999999999995</v>
      </c>
      <c r="E196" s="37">
        <v>71.05</v>
      </c>
      <c r="F196" s="37">
        <v>75.415000000000006</v>
      </c>
      <c r="G196" s="37">
        <v>73.194999999999993</v>
      </c>
      <c r="H196" s="37">
        <v>72.5</v>
      </c>
      <c r="I196" s="37">
        <v>73.674999999999997</v>
      </c>
      <c r="J196" s="37">
        <v>74.650000000000006</v>
      </c>
      <c r="K196" s="37">
        <v>77.366</v>
      </c>
      <c r="L196" s="37">
        <v>77.39</v>
      </c>
      <c r="M196" s="37">
        <v>77.340999999999994</v>
      </c>
      <c r="N196" s="37">
        <v>82.097999999999999</v>
      </c>
      <c r="O196" s="37">
        <v>74.674999999999997</v>
      </c>
      <c r="P196" s="37">
        <v>78.2</v>
      </c>
      <c r="Q196" s="37">
        <v>80.974000000000004</v>
      </c>
      <c r="S196" s="4">
        <f t="shared" si="234"/>
        <v>70.283317218386998</v>
      </c>
      <c r="T196" s="4">
        <f t="shared" si="234"/>
        <v>73.245708831958694</v>
      </c>
      <c r="U196" s="4">
        <f t="shared" si="234"/>
        <v>69.707668779077281</v>
      </c>
      <c r="V196" s="4">
        <f t="shared" si="234"/>
        <v>71.779550749428552</v>
      </c>
      <c r="W196" s="4">
        <f t="shared" si="234"/>
        <v>73.00054350819525</v>
      </c>
      <c r="X196" s="4">
        <f t="shared" si="234"/>
        <v>74.519343690299038</v>
      </c>
      <c r="Y196" s="4">
        <f t="shared" si="234"/>
        <v>72.3943314645973</v>
      </c>
      <c r="Z196" s="4">
        <f t="shared" si="234"/>
        <v>73.563003247425385</v>
      </c>
      <c r="AA196" s="4">
        <f t="shared" si="234"/>
        <v>72.527445362839785</v>
      </c>
      <c r="AB196" s="4">
        <f t="shared" si="234"/>
        <v>76.53937205062303</v>
      </c>
      <c r="AC196" s="4">
        <f t="shared" si="234"/>
        <v>75.383804181560265</v>
      </c>
      <c r="AD196" s="4">
        <f t="shared" si="234"/>
        <v>77.735230137487306</v>
      </c>
      <c r="AE196" s="4">
        <f t="shared" si="234"/>
        <v>76.969577348845164</v>
      </c>
      <c r="AF196" s="4">
        <f t="shared" si="234"/>
        <v>77.117859248908104</v>
      </c>
      <c r="AG196" s="4">
        <f t="shared" si="234"/>
        <v>81.121371831116008</v>
      </c>
      <c r="AI196" s="4">
        <f t="shared" si="235"/>
        <v>1.9896827816129985</v>
      </c>
      <c r="AJ196" s="4">
        <f t="shared" si="235"/>
        <v>2.1222911680413006</v>
      </c>
      <c r="AK196" s="4">
        <f t="shared" si="235"/>
        <v>1.3423312209227163</v>
      </c>
      <c r="AL196" s="4">
        <f t="shared" si="235"/>
        <v>3.6354492505714546</v>
      </c>
      <c r="AM196" s="4">
        <f t="shared" si="235"/>
        <v>0.19445649180474334</v>
      </c>
      <c r="AN196" s="4">
        <f t="shared" si="235"/>
        <v>-2.0193436902990385</v>
      </c>
      <c r="AO196" s="4">
        <f t="shared" si="235"/>
        <v>1.2806685354026968</v>
      </c>
      <c r="AP196" s="4">
        <f t="shared" si="235"/>
        <v>1.0869967525746205</v>
      </c>
      <c r="AQ196" s="4">
        <f t="shared" si="235"/>
        <v>4.8385546371602146</v>
      </c>
      <c r="AR196" s="4">
        <f t="shared" si="235"/>
        <v>0.85062794937697106</v>
      </c>
      <c r="AS196" s="4">
        <f t="shared" si="235"/>
        <v>1.9571958184397289</v>
      </c>
      <c r="AT196" s="4">
        <f t="shared" si="235"/>
        <v>4.3627698625126925</v>
      </c>
      <c r="AU196" s="4">
        <f t="shared" si="235"/>
        <v>-2.2945773488451664</v>
      </c>
      <c r="AV196" s="4">
        <f t="shared" si="235"/>
        <v>1.0821407510918988</v>
      </c>
      <c r="AW196" s="4">
        <f t="shared" si="235"/>
        <v>-0.14737183111600416</v>
      </c>
      <c r="AY196" s="2">
        <f t="shared" si="242"/>
        <v>70.2833172160137</v>
      </c>
      <c r="AZ196" s="2">
        <f t="shared" si="242"/>
        <v>73.245708831735001</v>
      </c>
      <c r="BA196" s="2">
        <f t="shared" si="242"/>
        <v>69.707668779076812</v>
      </c>
      <c r="BB196" s="2">
        <f t="shared" si="242"/>
        <v>71.779550749428395</v>
      </c>
      <c r="BC196" s="2">
        <f t="shared" si="242"/>
        <v>73.000543508194781</v>
      </c>
      <c r="BD196" s="2">
        <f t="shared" si="242"/>
        <v>74.519343690298982</v>
      </c>
      <c r="BE196" s="2">
        <f t="shared" si="242"/>
        <v>72.394331464594501</v>
      </c>
      <c r="BF196" s="2">
        <f t="shared" si="242"/>
        <v>73.5630032474253</v>
      </c>
      <c r="BG196" s="2">
        <f t="shared" si="242"/>
        <v>72.527445362839785</v>
      </c>
      <c r="BH196" s="2">
        <f t="shared" si="242"/>
        <v>76.539372050614418</v>
      </c>
      <c r="BI196" s="2">
        <f t="shared" si="242"/>
        <v>75.383804181559</v>
      </c>
      <c r="BJ196" s="2">
        <f t="shared" si="242"/>
        <v>77.735230137345127</v>
      </c>
      <c r="BK196" s="2">
        <f t="shared" si="242"/>
        <v>76.969577347758047</v>
      </c>
      <c r="BL196" s="2">
        <f t="shared" si="242"/>
        <v>77.117503299256555</v>
      </c>
      <c r="BM196" s="2">
        <f t="shared" si="242"/>
        <v>81.112680380346035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71.05</v>
      </c>
      <c r="CX196" s="2">
        <f t="shared" si="200"/>
        <v>75.415000000000006</v>
      </c>
      <c r="CY196" s="2">
        <f t="shared" si="201"/>
        <v>73.194999999999993</v>
      </c>
      <c r="CZ196" s="2">
        <f t="shared" si="202"/>
        <v>72.5</v>
      </c>
      <c r="DA196" s="2" t="str">
        <f t="shared" si="203"/>
        <v/>
      </c>
      <c r="DB196" s="2">
        <f t="shared" si="204"/>
        <v>74.650000000000006</v>
      </c>
      <c r="DC196" s="2">
        <f t="shared" si="205"/>
        <v>77.366</v>
      </c>
      <c r="DD196" s="2" t="str">
        <f t="shared" si="206"/>
        <v/>
      </c>
      <c r="DE196" s="2">
        <f t="shared" si="207"/>
        <v>77.340999999999994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118.31255735492576</v>
      </c>
      <c r="DL196" s="2">
        <f t="shared" si="236"/>
        <v>128.38062483130904</v>
      </c>
      <c r="DM196" s="2">
        <f t="shared" si="236"/>
        <v>130.58518292682925</v>
      </c>
      <c r="DN196" s="2">
        <f t="shared" si="236"/>
        <v>126.41501811846686</v>
      </c>
      <c r="DO196" s="2">
        <f t="shared" si="236"/>
        <v>117.94099371482176</v>
      </c>
      <c r="DP196" s="2">
        <f t="shared" si="236"/>
        <v>127.39887195121952</v>
      </c>
      <c r="DQ196" s="2">
        <f t="shared" si="236"/>
        <v>129.94099865047232</v>
      </c>
      <c r="DR196" s="2">
        <f t="shared" si="236"/>
        <v>138.83017712550608</v>
      </c>
      <c r="DS196" s="2">
        <f t="shared" si="236"/>
        <v>147.56249001349528</v>
      </c>
      <c r="DT196" s="2">
        <f t="shared" si="236"/>
        <v>148.51377714556665</v>
      </c>
      <c r="DU196" s="2">
        <f t="shared" si="236"/>
        <v>136.85978914542076</v>
      </c>
      <c r="DV196" s="2">
        <f t="shared" si="236"/>
        <v>124.24602549513077</v>
      </c>
      <c r="DW196" s="2">
        <f t="shared" si="236"/>
        <v>125.30717948717948</v>
      </c>
      <c r="DX196" s="2">
        <f t="shared" si="236"/>
        <v>107.06691632928474</v>
      </c>
      <c r="DY196" s="2">
        <f t="shared" si="236"/>
        <v>106.1296371085371</v>
      </c>
      <c r="EA196" s="2">
        <f t="shared" si="240"/>
        <v>68.525049880105428</v>
      </c>
      <c r="EB196" s="2">
        <f t="shared" si="240"/>
        <v>71.247367069179845</v>
      </c>
      <c r="EC196" s="2">
        <f t="shared" si="240"/>
        <v>67.800767439757678</v>
      </c>
      <c r="ED196" s="2">
        <f t="shared" si="240"/>
        <v>69.805328232045866</v>
      </c>
      <c r="EE196" s="2">
        <f t="shared" si="240"/>
        <v>71.545585148255043</v>
      </c>
      <c r="EF196" s="2">
        <f t="shared" si="239"/>
        <v>73.243000673978969</v>
      </c>
      <c r="EG196" s="2">
        <f t="shared" si="239"/>
        <v>70.105297387118952</v>
      </c>
      <c r="EH196" s="2">
        <f t="shared" si="239"/>
        <v>71.441547289016015</v>
      </c>
      <c r="EI196" s="2">
        <f t="shared" si="239"/>
        <v>70.440876902680444</v>
      </c>
      <c r="EJ196" s="2">
        <f t="shared" si="239"/>
        <v>75.547124692900013</v>
      </c>
      <c r="EK196" s="2">
        <f t="shared" si="239"/>
        <v>73.175201412617156</v>
      </c>
      <c r="EL196" s="2">
        <f t="shared" si="179"/>
        <v>75.401558976196952</v>
      </c>
      <c r="EM196" s="2">
        <f t="shared" si="179"/>
        <v>75.553118393835376</v>
      </c>
      <c r="EN196" s="2">
        <f t="shared" si="179"/>
        <v>77.384101097895709</v>
      </c>
      <c r="EO196" s="2">
        <f t="shared" si="179"/>
        <v>82.179371082794304</v>
      </c>
      <c r="EQ196" s="2">
        <f t="shared" si="237"/>
        <v>70.510687050736621</v>
      </c>
      <c r="ER196" s="2">
        <f t="shared" si="237"/>
        <v>73.449955855441516</v>
      </c>
      <c r="ES196" s="2">
        <f t="shared" si="237"/>
        <v>69.897653427931019</v>
      </c>
      <c r="ET196" s="2">
        <f t="shared" si="237"/>
        <v>71.9852898544044</v>
      </c>
      <c r="EU196" s="2">
        <f t="shared" si="237"/>
        <v>73.150226884880126</v>
      </c>
      <c r="EV196" s="2">
        <f t="shared" si="237"/>
        <v>74.651459410413906</v>
      </c>
      <c r="EW196" s="2">
        <f t="shared" si="237"/>
        <v>72.662693375497369</v>
      </c>
      <c r="EX196" s="2">
        <f t="shared" si="237"/>
        <v>73.775321535908745</v>
      </c>
      <c r="EY196" s="2">
        <f t="shared" si="237"/>
        <v>72.716795367813873</v>
      </c>
      <c r="EZ196" s="2">
        <f t="shared" si="237"/>
        <v>76.66146152013971</v>
      </c>
      <c r="FA196" s="2">
        <f t="shared" si="237"/>
        <v>75.643974199467664</v>
      </c>
      <c r="FB196" s="2">
        <f t="shared" si="237"/>
        <v>78.045652408346001</v>
      </c>
      <c r="FC196" s="2">
        <f t="shared" si="237"/>
        <v>77.159115265513591</v>
      </c>
      <c r="FD196" s="2">
        <f t="shared" si="237"/>
        <v>77.072876522688887</v>
      </c>
      <c r="FE196" s="2">
        <f t="shared" si="237"/>
        <v>80.91743027066542</v>
      </c>
      <c r="FG196" s="2">
        <f t="shared" si="238"/>
        <v>0.99999332513828565</v>
      </c>
      <c r="FH196" s="2">
        <f t="shared" si="238"/>
        <v>0.99999352626666171</v>
      </c>
      <c r="FI196" s="2">
        <f t="shared" si="238"/>
        <v>0.99999284958356227</v>
      </c>
      <c r="FJ196" s="2">
        <f t="shared" si="238"/>
        <v>0.99999218679471558</v>
      </c>
      <c r="FK196" s="2">
        <f t="shared" si="238"/>
        <v>0.9999923349373061</v>
      </c>
      <c r="FL196" s="2">
        <f t="shared" si="238"/>
        <v>0.99999292127736106</v>
      </c>
      <c r="FM196" s="2">
        <f t="shared" si="238"/>
        <v>0.99999215081657344</v>
      </c>
      <c r="FN196" s="2">
        <f t="shared" si="238"/>
        <v>0.99999202607844107</v>
      </c>
      <c r="FO196" s="2">
        <f t="shared" si="238"/>
        <v>0.99999280537946889</v>
      </c>
      <c r="FP196" s="2">
        <f t="shared" si="238"/>
        <v>0.99999135608866374</v>
      </c>
      <c r="FQ196" s="2">
        <f t="shared" si="238"/>
        <v>0.99999226702233213</v>
      </c>
      <c r="FR196" s="2">
        <f t="shared" si="238"/>
        <v>0.99999134063454354</v>
      </c>
      <c r="FS196" s="2">
        <f t="shared" si="238"/>
        <v>0.99999211458429271</v>
      </c>
      <c r="FT196" s="2">
        <f t="shared" si="238"/>
        <v>0.99999244914054009</v>
      </c>
      <c r="FU196" s="2">
        <f t="shared" si="238"/>
        <v>0.99999079739574315</v>
      </c>
      <c r="FW196" s="2">
        <f t="shared" si="244"/>
        <v>0.88532539437804725</v>
      </c>
      <c r="FX196" s="2">
        <f t="shared" si="244"/>
        <v>0.90710163855446646</v>
      </c>
      <c r="FY196" s="2">
        <f t="shared" si="244"/>
        <v>0.90918267152110344</v>
      </c>
      <c r="FZ196" s="2">
        <f t="shared" si="244"/>
        <v>0.90541970739782707</v>
      </c>
      <c r="GA196" s="2">
        <f t="shared" si="244"/>
        <v>0.90649688526968231</v>
      </c>
      <c r="GB196" s="2">
        <f t="shared" si="244"/>
        <v>0.90592619359062143</v>
      </c>
      <c r="GC196" s="2">
        <f t="shared" si="244"/>
        <v>0.89488074059738865</v>
      </c>
      <c r="GD196" s="2">
        <f t="shared" si="244"/>
        <v>0.90879338889992245</v>
      </c>
      <c r="GE196" s="2">
        <f t="shared" si="244"/>
        <v>0.91655902062202188</v>
      </c>
      <c r="GF196" s="2">
        <f t="shared" si="244"/>
        <v>0.88987155068402224</v>
      </c>
      <c r="GG196" s="2">
        <f t="shared" si="244"/>
        <v>0.89441616871679908</v>
      </c>
      <c r="GH196" s="2">
        <f t="shared" si="244"/>
        <v>0.88243787859102274</v>
      </c>
      <c r="GI196" s="2">
        <f t="shared" si="244"/>
        <v>0.88173684982840661</v>
      </c>
      <c r="GJ196" s="2">
        <f t="shared" si="244"/>
        <v>0.8573292428081164</v>
      </c>
      <c r="GK196" s="2">
        <f t="shared" si="244"/>
        <v>0.84545257353906678</v>
      </c>
      <c r="GM196" s="86">
        <f t="shared" si="245"/>
        <v>3.6018395550852298E-269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1.773481781456781E-222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9.5844074813448447E-282</v>
      </c>
      <c r="HQ196" s="86">
        <f t="shared" si="226"/>
        <v>4.2699316105764725E-234</v>
      </c>
      <c r="HS196" s="86">
        <f t="shared" si="246"/>
        <v>6.6778835453241674E-48</v>
      </c>
      <c r="HT196" s="86">
        <f t="shared" si="246"/>
        <v>5.4445882035391282E-45</v>
      </c>
      <c r="HU196" s="86">
        <f t="shared" si="246"/>
        <v>1.0888963382358589E-57</v>
      </c>
      <c r="HV196" s="86">
        <f t="shared" si="246"/>
        <v>3.8537990999579497E-62</v>
      </c>
      <c r="HW196" s="86">
        <f t="shared" si="246"/>
        <v>1.6194505917222577E-62</v>
      </c>
      <c r="HX196" s="86">
        <f t="shared" si="246"/>
        <v>4.2360543948640046E-64</v>
      </c>
      <c r="HY196" s="86">
        <f t="shared" si="246"/>
        <v>2.3993997636449163E-63</v>
      </c>
      <c r="HZ196" s="86">
        <f t="shared" si="246"/>
        <v>4.3467393514873921E-64</v>
      </c>
      <c r="IA196" s="86">
        <f t="shared" si="246"/>
        <v>1.6509796669373174E-71</v>
      </c>
      <c r="IB196" s="86">
        <f t="shared" si="246"/>
        <v>1.1989179343669134E-61</v>
      </c>
      <c r="IC196" s="86">
        <f t="shared" si="246"/>
        <v>2.9933530751574587E-66</v>
      </c>
      <c r="ID196" s="86">
        <f t="shared" si="246"/>
        <v>3.1084901624891698E-60</v>
      </c>
      <c r="IE196" s="86">
        <f t="shared" si="246"/>
        <v>1.5369315162013266E-54</v>
      </c>
      <c r="IF196" s="86">
        <f t="shared" si="246"/>
        <v>9.8979102644963657E-26</v>
      </c>
      <c r="IG196" s="86">
        <f t="shared" si="246"/>
        <v>3.5562423028689034E-25</v>
      </c>
      <c r="II196" s="86">
        <f t="shared" si="247"/>
        <v>3.256457184006778E-2</v>
      </c>
      <c r="IJ196" s="86">
        <f t="shared" si="247"/>
        <v>2.4293089818753916E-2</v>
      </c>
      <c r="IK196" s="86">
        <f t="shared" si="247"/>
        <v>9.9820986343123735E-3</v>
      </c>
      <c r="IL196" s="86">
        <f t="shared" si="247"/>
        <v>8.3868888586128808E-3</v>
      </c>
      <c r="IM196" s="86">
        <f t="shared" si="247"/>
        <v>9.5248312817406144E-3</v>
      </c>
      <c r="IN196" s="86">
        <f t="shared" si="247"/>
        <v>7.2525094414986483E-3</v>
      </c>
      <c r="IO196" s="86">
        <f t="shared" si="247"/>
        <v>1.1646046991373006E-2</v>
      </c>
      <c r="IP196" s="86">
        <f t="shared" si="247"/>
        <v>7.2890359574366266E-3</v>
      </c>
      <c r="IQ196" s="86">
        <f t="shared" si="247"/>
        <v>3.6378853923804077E-3</v>
      </c>
      <c r="IR196" s="86">
        <f t="shared" si="247"/>
        <v>1.2944380999850754E-2</v>
      </c>
      <c r="IS196" s="86">
        <f t="shared" si="247"/>
        <v>9.9997716298564094E-3</v>
      </c>
      <c r="IT196" s="86">
        <f t="shared" si="247"/>
        <v>1.7925264188318236E-2</v>
      </c>
      <c r="IU196" s="86">
        <f t="shared" si="247"/>
        <v>2.3548341176711524E-2</v>
      </c>
      <c r="IV196" s="86">
        <f t="shared" si="247"/>
        <v>5.8140299261500349E-2</v>
      </c>
      <c r="IW196" s="86">
        <f t="shared" si="247"/>
        <v>0.13073341542506778</v>
      </c>
      <c r="IY196" s="86">
        <f t="shared" si="248"/>
        <v>3.256457184006778E-2</v>
      </c>
      <c r="IZ196" s="86">
        <f t="shared" si="248"/>
        <v>2.4293089818753916E-2</v>
      </c>
      <c r="JA196" s="86">
        <f t="shared" si="248"/>
        <v>9.9820986343123735E-3</v>
      </c>
      <c r="JB196" s="86">
        <f t="shared" si="248"/>
        <v>8.3868888586128808E-3</v>
      </c>
      <c r="JC196" s="86">
        <f t="shared" si="248"/>
        <v>9.5248312817406144E-3</v>
      </c>
      <c r="JD196" s="86">
        <f t="shared" si="248"/>
        <v>7.2525094414986483E-3</v>
      </c>
      <c r="JE196" s="86">
        <f t="shared" si="248"/>
        <v>1.1646046991373006E-2</v>
      </c>
      <c r="JF196" s="86">
        <f t="shared" si="248"/>
        <v>7.2890359574366266E-3</v>
      </c>
      <c r="JG196" s="86">
        <f t="shared" si="248"/>
        <v>3.6378853923804077E-3</v>
      </c>
      <c r="JH196" s="86">
        <f t="shared" si="248"/>
        <v>1.2944380999850754E-2</v>
      </c>
      <c r="JI196" s="86">
        <f t="shared" si="248"/>
        <v>9.9997716298564094E-3</v>
      </c>
      <c r="JJ196" s="86">
        <f t="shared" si="248"/>
        <v>1.7925264188318236E-2</v>
      </c>
      <c r="JK196" s="86">
        <f t="shared" si="248"/>
        <v>2.3548341176711524E-2</v>
      </c>
      <c r="JL196" s="86">
        <f t="shared" si="248"/>
        <v>5.8140299261500349E-2</v>
      </c>
      <c r="JM196" s="86">
        <f t="shared" si="248"/>
        <v>0.13073341542506778</v>
      </c>
    </row>
    <row r="197" spans="2:273" x14ac:dyDescent="0.25">
      <c r="B197" s="2">
        <v>170</v>
      </c>
      <c r="C197" s="37">
        <v>73.135999999999996</v>
      </c>
      <c r="D197" s="37">
        <v>70.605000000000004</v>
      </c>
      <c r="E197" s="37">
        <v>73.349999999999994</v>
      </c>
      <c r="F197" s="37">
        <v>74.22</v>
      </c>
      <c r="G197" s="37">
        <v>74.828999999999994</v>
      </c>
      <c r="H197" s="37">
        <v>76.875</v>
      </c>
      <c r="I197" s="37">
        <v>74.5</v>
      </c>
      <c r="J197" s="37">
        <v>73.025000000000006</v>
      </c>
      <c r="K197" s="37">
        <v>74.756</v>
      </c>
      <c r="L197" s="37">
        <v>75.878</v>
      </c>
      <c r="M197" s="37">
        <v>77.878</v>
      </c>
      <c r="N197" s="37">
        <v>79.975999999999999</v>
      </c>
      <c r="O197" s="37">
        <v>78.424999999999997</v>
      </c>
      <c r="P197" s="37">
        <v>77.55</v>
      </c>
      <c r="Q197" s="37">
        <v>79.204999999999998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70.099114324895424</v>
      </c>
      <c r="T197" s="4">
        <f t="shared" si="249"/>
        <v>73.10771886891618</v>
      </c>
      <c r="U197" s="4">
        <f t="shared" si="249"/>
        <v>69.553970650307718</v>
      </c>
      <c r="V197" s="4">
        <f t="shared" si="249"/>
        <v>71.646693232272483</v>
      </c>
      <c r="W197" s="4">
        <f t="shared" si="249"/>
        <v>72.872451135566223</v>
      </c>
      <c r="X197" s="4">
        <f t="shared" si="249"/>
        <v>74.417329823648529</v>
      </c>
      <c r="Y197" s="4">
        <f t="shared" si="249"/>
        <v>72.268085282346433</v>
      </c>
      <c r="Z197" s="4">
        <f t="shared" si="249"/>
        <v>73.462622434354614</v>
      </c>
      <c r="AA197" s="4" t="e">
        <f t="shared" si="249"/>
        <v>#N/A</v>
      </c>
      <c r="AB197" s="4">
        <f t="shared" si="249"/>
        <v>76.413704292106729</v>
      </c>
      <c r="AC197" s="4">
        <f t="shared" si="249"/>
        <v>75.263277909271494</v>
      </c>
      <c r="AD197" s="4">
        <f t="shared" si="249"/>
        <v>77.663812804278606</v>
      </c>
      <c r="AE197" s="4">
        <f t="shared" si="249"/>
        <v>76.843268779681608</v>
      </c>
      <c r="AF197" s="4">
        <f t="shared" si="249"/>
        <v>77.017779849951822</v>
      </c>
      <c r="AG197" s="4">
        <f t="shared" si="249"/>
        <v>81.015349674885599</v>
      </c>
      <c r="AI197" s="4">
        <f t="shared" ref="AI197:AW213" si="250">IF(OR($B197 &lt; C$230, $B197 &gt; C$233), 0, C197-S197)</f>
        <v>3.0368856751045712</v>
      </c>
      <c r="AJ197" s="4">
        <f t="shared" si="250"/>
        <v>-2.5027188689161761</v>
      </c>
      <c r="AK197" s="4">
        <f t="shared" si="250"/>
        <v>3.7960293496922759</v>
      </c>
      <c r="AL197" s="4">
        <f t="shared" si="250"/>
        <v>2.5733067677275159</v>
      </c>
      <c r="AM197" s="4">
        <f t="shared" si="250"/>
        <v>1.9565488644337705</v>
      </c>
      <c r="AN197" s="4">
        <f t="shared" si="250"/>
        <v>2.4576701763514706</v>
      </c>
      <c r="AO197" s="4">
        <f t="shared" si="250"/>
        <v>2.2319147176535665</v>
      </c>
      <c r="AP197" s="4">
        <f t="shared" si="250"/>
        <v>-0.43762243435460846</v>
      </c>
      <c r="AQ197" s="4">
        <f t="shared" si="250"/>
        <v>0</v>
      </c>
      <c r="AR197" s="4">
        <f t="shared" si="250"/>
        <v>-0.53570429210672899</v>
      </c>
      <c r="AS197" s="4">
        <f t="shared" si="250"/>
        <v>2.614722090728506</v>
      </c>
      <c r="AT197" s="4">
        <f t="shared" si="250"/>
        <v>2.3121871957213926</v>
      </c>
      <c r="AU197" s="4">
        <f t="shared" si="250"/>
        <v>1.5817312203183889</v>
      </c>
      <c r="AV197" s="4">
        <f t="shared" si="250"/>
        <v>0.53222015004817536</v>
      </c>
      <c r="AW197" s="4">
        <f t="shared" si="250"/>
        <v>-1.8103496748856003</v>
      </c>
      <c r="AY197" s="2">
        <f t="shared" si="242"/>
        <v>70.099114324517657</v>
      </c>
      <c r="AZ197" s="2">
        <f t="shared" si="242"/>
        <v>73.10771886888007</v>
      </c>
      <c r="BA197" s="2">
        <f t="shared" si="242"/>
        <v>69.553970650307676</v>
      </c>
      <c r="BB197" s="2">
        <f t="shared" si="242"/>
        <v>71.646693232272469</v>
      </c>
      <c r="BC197" s="2">
        <f t="shared" si="242"/>
        <v>72.87245113556618</v>
      </c>
      <c r="BD197" s="2">
        <f t="shared" si="242"/>
        <v>74.417329823648529</v>
      </c>
      <c r="BE197" s="2">
        <f t="shared" si="242"/>
        <v>72.268085282346192</v>
      </c>
      <c r="BF197" s="2">
        <f t="shared" si="242"/>
        <v>73.462622434354614</v>
      </c>
      <c r="BG197" s="2" t="e">
        <f t="shared" si="242"/>
        <v>#N/A</v>
      </c>
      <c r="BH197" s="2">
        <f t="shared" si="242"/>
        <v>76.413704292105962</v>
      </c>
      <c r="BI197" s="2">
        <f t="shared" si="242"/>
        <v>75.263277909271395</v>
      </c>
      <c r="BJ197" s="2">
        <f t="shared" si="242"/>
        <v>77.663812804264055</v>
      </c>
      <c r="BK197" s="2">
        <f t="shared" si="242"/>
        <v>76.843268779547913</v>
      </c>
      <c r="BL197" s="2">
        <f t="shared" si="242"/>
        <v>77.017656035190299</v>
      </c>
      <c r="BM197" s="2">
        <f t="shared" si="242"/>
        <v>81.011746896411765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73.349999999999994</v>
      </c>
      <c r="CX197" s="2">
        <f t="shared" si="200"/>
        <v>74.22</v>
      </c>
      <c r="CY197" s="2">
        <f t="shared" si="201"/>
        <v>74.828999999999994</v>
      </c>
      <c r="CZ197" s="2">
        <f t="shared" si="202"/>
        <v>76.875</v>
      </c>
      <c r="DA197" s="2">
        <f t="shared" si="203"/>
        <v>74.5</v>
      </c>
      <c r="DB197" s="2">
        <f t="shared" si="204"/>
        <v>73.025000000000006</v>
      </c>
      <c r="DC197" s="2" t="str">
        <f t="shared" si="205"/>
        <v/>
      </c>
      <c r="DD197" s="2">
        <f t="shared" si="206"/>
        <v>75.878</v>
      </c>
      <c r="DE197" s="2">
        <f t="shared" si="207"/>
        <v>77.878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118.45904278002696</v>
      </c>
      <c r="DL197" s="2">
        <f t="shared" si="251"/>
        <v>128.58505600539809</v>
      </c>
      <c r="DM197" s="2">
        <f t="shared" si="251"/>
        <v>130.8285787992495</v>
      </c>
      <c r="DN197" s="2">
        <f t="shared" si="251"/>
        <v>126.63177351916372</v>
      </c>
      <c r="DO197" s="2">
        <f t="shared" si="251"/>
        <v>118.08351707317073</v>
      </c>
      <c r="DP197" s="2">
        <f t="shared" si="251"/>
        <v>127.62414868667918</v>
      </c>
      <c r="DQ197" s="2">
        <f t="shared" si="251"/>
        <v>130.16876180836704</v>
      </c>
      <c r="DR197" s="2">
        <f t="shared" si="251"/>
        <v>139.12668016194334</v>
      </c>
      <c r="DS197" s="2">
        <f t="shared" si="251"/>
        <v>147.92103778677463</v>
      </c>
      <c r="DT197" s="2">
        <f t="shared" si="251"/>
        <v>148.86168065433856</v>
      </c>
      <c r="DU197" s="2">
        <f t="shared" si="251"/>
        <v>137.13920680599631</v>
      </c>
      <c r="DV197" s="2">
        <f t="shared" si="251"/>
        <v>124.41622847138638</v>
      </c>
      <c r="DW197" s="2">
        <f t="shared" si="251"/>
        <v>125.47121794871794</v>
      </c>
      <c r="DX197" s="2">
        <f t="shared" si="251"/>
        <v>107.1728475033738</v>
      </c>
      <c r="DY197" s="2">
        <f t="shared" si="251"/>
        <v>106.20354328614327</v>
      </c>
      <c r="EA197" s="2">
        <f t="shared" si="240"/>
        <v>68.295320262182685</v>
      </c>
      <c r="EB197" s="2">
        <f t="shared" si="240"/>
        <v>71.063250088789673</v>
      </c>
      <c r="EC197" s="2">
        <f t="shared" si="240"/>
        <v>67.603816571725673</v>
      </c>
      <c r="ED197" s="2">
        <f t="shared" si="240"/>
        <v>69.6277494493158</v>
      </c>
      <c r="EE197" s="2">
        <f t="shared" si="240"/>
        <v>71.383269876672784</v>
      </c>
      <c r="EF197" s="2">
        <f t="shared" si="239"/>
        <v>73.112684393038435</v>
      </c>
      <c r="EG197" s="2">
        <f t="shared" si="239"/>
        <v>69.924896064125093</v>
      </c>
      <c r="EH197" s="2">
        <f t="shared" si="239"/>
        <v>71.293246614917734</v>
      </c>
      <c r="EI197" s="2">
        <f t="shared" si="239"/>
        <v>70.240094528454222</v>
      </c>
      <c r="EJ197" s="2">
        <f t="shared" si="239"/>
        <v>75.397870710446426</v>
      </c>
      <c r="EK197" s="2">
        <f t="shared" si="239"/>
        <v>73.0020496048637</v>
      </c>
      <c r="EL197" s="2">
        <f t="shared" si="179"/>
        <v>75.271704109713198</v>
      </c>
      <c r="EM197" s="2">
        <f t="shared" si="179"/>
        <v>75.39076387152501</v>
      </c>
      <c r="EN197" s="2">
        <f t="shared" si="179"/>
        <v>77.291587374199466</v>
      </c>
      <c r="EO197" s="2">
        <f t="shared" si="179"/>
        <v>82.1077828413015</v>
      </c>
      <c r="EQ197" s="2">
        <f t="shared" ref="EQ197:FE213" si="252">CU$228*$B197+CU$229</f>
        <v>70.311857094955656</v>
      </c>
      <c r="ER197" s="2">
        <f t="shared" si="252"/>
        <v>73.298303214840487</v>
      </c>
      <c r="ES197" s="2">
        <f t="shared" si="252"/>
        <v>69.731179491691833</v>
      </c>
      <c r="ET197" s="2">
        <f t="shared" si="252"/>
        <v>71.83859069728345</v>
      </c>
      <c r="EU197" s="2">
        <f t="shared" si="252"/>
        <v>73.012184021448405</v>
      </c>
      <c r="EV197" s="2">
        <f t="shared" si="252"/>
        <v>74.540501872255263</v>
      </c>
      <c r="EW197" s="2">
        <f t="shared" si="252"/>
        <v>72.518637166696365</v>
      </c>
      <c r="EX197" s="2">
        <f t="shared" si="252"/>
        <v>73.660645892892461</v>
      </c>
      <c r="EY197" s="2">
        <f t="shared" si="252"/>
        <v>72.547613902473046</v>
      </c>
      <c r="EZ197" s="2">
        <f t="shared" si="252"/>
        <v>76.52771525168049</v>
      </c>
      <c r="FA197" s="2">
        <f t="shared" si="252"/>
        <v>75.506222624616882</v>
      </c>
      <c r="FB197" s="2">
        <f t="shared" si="252"/>
        <v>77.954023418740363</v>
      </c>
      <c r="FC197" s="2">
        <f t="shared" si="252"/>
        <v>77.020540275922485</v>
      </c>
      <c r="FD197" s="2">
        <f t="shared" si="252"/>
        <v>76.97584433516802</v>
      </c>
      <c r="FE197" s="2">
        <f t="shared" si="252"/>
        <v>80.828786220362048</v>
      </c>
      <c r="FG197" s="2">
        <f t="shared" ref="FG197:FU213" si="253">POWER(10,($B197-C$231)/C$229)/(1+POWER(10,($B197-C$231)/C$229))</f>
        <v>0.99999391245018998</v>
      </c>
      <c r="FH197" s="2">
        <f t="shared" si="253"/>
        <v>0.99999409588166122</v>
      </c>
      <c r="FI197" s="2">
        <f t="shared" si="253"/>
        <v>0.99999347873860001</v>
      </c>
      <c r="FJ197" s="2">
        <f t="shared" si="253"/>
        <v>0.99999287426719174</v>
      </c>
      <c r="FK197" s="2">
        <f t="shared" si="253"/>
        <v>0.999993009375024</v>
      </c>
      <c r="FL197" s="2">
        <f t="shared" si="253"/>
        <v>0.99999354412420338</v>
      </c>
      <c r="FM197" s="2">
        <f t="shared" si="253"/>
        <v>0.99999284145469092</v>
      </c>
      <c r="FN197" s="2">
        <f t="shared" si="253"/>
        <v>0.99999272769200376</v>
      </c>
      <c r="FO197" s="2">
        <f t="shared" si="253"/>
        <v>0.99999343842393673</v>
      </c>
      <c r="FP197" s="2">
        <f t="shared" si="253"/>
        <v>0.999992116653171</v>
      </c>
      <c r="FQ197" s="2">
        <f t="shared" si="253"/>
        <v>0.99999294743574774</v>
      </c>
      <c r="FR197" s="2">
        <f t="shared" si="253"/>
        <v>0.99999210255882442</v>
      </c>
      <c r="FS197" s="2">
        <f t="shared" si="253"/>
        <v>0.99999280841041238</v>
      </c>
      <c r="FT197" s="2">
        <f t="shared" si="253"/>
        <v>0.99999311352975084</v>
      </c>
      <c r="FU197" s="2">
        <f t="shared" si="253"/>
        <v>0.99999160711837143</v>
      </c>
      <c r="FW197" s="2">
        <f t="shared" si="244"/>
        <v>0.89434949010848885</v>
      </c>
      <c r="FX197" s="2">
        <f t="shared" si="244"/>
        <v>0.91457743921865353</v>
      </c>
      <c r="FY197" s="2">
        <f t="shared" si="244"/>
        <v>0.9165064197939411</v>
      </c>
      <c r="FZ197" s="2">
        <f t="shared" si="244"/>
        <v>0.91301787922028133</v>
      </c>
      <c r="GA197" s="2">
        <f t="shared" si="244"/>
        <v>0.91401673915972526</v>
      </c>
      <c r="GB197" s="2">
        <f t="shared" si="244"/>
        <v>0.91348756430866573</v>
      </c>
      <c r="GC197" s="2">
        <f t="shared" si="244"/>
        <v>0.90323508289093069</v>
      </c>
      <c r="GD197" s="2">
        <f t="shared" si="244"/>
        <v>0.91614563457632081</v>
      </c>
      <c r="GE197" s="2">
        <f t="shared" si="244"/>
        <v>0.92333807806284174</v>
      </c>
      <c r="GF197" s="2">
        <f t="shared" si="244"/>
        <v>0.89857887869906428</v>
      </c>
      <c r="GG197" s="2">
        <f t="shared" si="244"/>
        <v>0.90280342258795221</v>
      </c>
      <c r="GH197" s="2">
        <f t="shared" si="244"/>
        <v>0.89166139561066926</v>
      </c>
      <c r="GI197" s="2">
        <f t="shared" si="244"/>
        <v>0.89100857395691679</v>
      </c>
      <c r="GJ197" s="2">
        <f t="shared" si="244"/>
        <v>0.86822853247686671</v>
      </c>
      <c r="GK197" s="2">
        <f t="shared" si="244"/>
        <v>0.85710795463219236</v>
      </c>
      <c r="GM197" s="86">
        <f t="shared" si="245"/>
        <v>4.4147223755679067E-274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1.5280865539361855E-227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3.624134168432867E-288</v>
      </c>
      <c r="HQ197" s="86">
        <f t="shared" si="226"/>
        <v>1.8267154544737821E-239</v>
      </c>
      <c r="HS197" s="86">
        <f t="shared" si="246"/>
        <v>8.6947922463512598E-50</v>
      </c>
      <c r="HT197" s="86">
        <f t="shared" si="246"/>
        <v>1.0254758717043009E-46</v>
      </c>
      <c r="HU197" s="86">
        <f t="shared" si="246"/>
        <v>6.5971351884682364E-60</v>
      </c>
      <c r="HV197" s="86">
        <f t="shared" si="246"/>
        <v>1.5210365614337533E-64</v>
      </c>
      <c r="HW197" s="86">
        <f t="shared" si="246"/>
        <v>7.1073391716892748E-65</v>
      </c>
      <c r="HX197" s="86">
        <f t="shared" si="246"/>
        <v>1.3993594879470019E-66</v>
      </c>
      <c r="HY197" s="86">
        <f t="shared" si="246"/>
        <v>8.5062972883479986E-66</v>
      </c>
      <c r="HZ197" s="86">
        <f t="shared" si="246"/>
        <v>1.5705652825884003E-66</v>
      </c>
      <c r="IA197" s="86">
        <f t="shared" si="246"/>
        <v>3.4134698129257928E-74</v>
      </c>
      <c r="IB197" s="86">
        <f t="shared" si="246"/>
        <v>4.3458995897649126E-64</v>
      </c>
      <c r="IC197" s="86">
        <f t="shared" si="246"/>
        <v>8.1334977785037354E-69</v>
      </c>
      <c r="ID197" s="86">
        <f t="shared" si="246"/>
        <v>1.2921530960944732E-62</v>
      </c>
      <c r="IE197" s="86">
        <f t="shared" si="246"/>
        <v>1.0334768295133568E-56</v>
      </c>
      <c r="IF197" s="86">
        <f t="shared" si="246"/>
        <v>9.4461092057329423E-27</v>
      </c>
      <c r="IG197" s="86">
        <f t="shared" si="246"/>
        <v>3.2948944535189897E-26</v>
      </c>
      <c r="II197" s="86">
        <f t="shared" si="247"/>
        <v>2.5500819757857063E-2</v>
      </c>
      <c r="IJ197" s="86">
        <f t="shared" si="247"/>
        <v>1.9103610005811952E-2</v>
      </c>
      <c r="IK197" s="86">
        <f t="shared" si="247"/>
        <v>7.3741660009201699E-3</v>
      </c>
      <c r="IL197" s="86">
        <f t="shared" si="247"/>
        <v>6.0776104373484905E-3</v>
      </c>
      <c r="IM197" s="86">
        <f t="shared" si="247"/>
        <v>6.9812296529817453E-3</v>
      </c>
      <c r="IN197" s="86">
        <f t="shared" si="247"/>
        <v>5.2026576695809804E-3</v>
      </c>
      <c r="IO197" s="86">
        <f t="shared" si="247"/>
        <v>8.5087741616829155E-3</v>
      </c>
      <c r="IP197" s="86">
        <f t="shared" si="247"/>
        <v>5.2570845625491145E-3</v>
      </c>
      <c r="IQ197" s="86">
        <f t="shared" si="247"/>
        <v>2.5300317956830588E-3</v>
      </c>
      <c r="IR197" s="86">
        <f t="shared" si="247"/>
        <v>9.4632406377743623E-3</v>
      </c>
      <c r="IS197" s="86">
        <f t="shared" si="247"/>
        <v>7.2124676732948289E-3</v>
      </c>
      <c r="IT197" s="86">
        <f t="shared" si="247"/>
        <v>1.3311694389555607E-2</v>
      </c>
      <c r="IU197" s="86">
        <f t="shared" si="247"/>
        <v>1.7873256099890895E-2</v>
      </c>
      <c r="IV197" s="86">
        <f t="shared" si="247"/>
        <v>4.637792786648301E-2</v>
      </c>
      <c r="IW197" s="86">
        <f t="shared" si="247"/>
        <v>0.11114432072893214</v>
      </c>
      <c r="IY197" s="86">
        <f t="shared" si="248"/>
        <v>2.5500819757857063E-2</v>
      </c>
      <c r="IZ197" s="86">
        <f t="shared" si="248"/>
        <v>1.9103610005811952E-2</v>
      </c>
      <c r="JA197" s="86">
        <f t="shared" si="248"/>
        <v>7.3741660009201699E-3</v>
      </c>
      <c r="JB197" s="86">
        <f t="shared" si="248"/>
        <v>6.0776104373484905E-3</v>
      </c>
      <c r="JC197" s="86">
        <f t="shared" si="248"/>
        <v>6.9812296529817453E-3</v>
      </c>
      <c r="JD197" s="86">
        <f t="shared" si="248"/>
        <v>5.2026576695809804E-3</v>
      </c>
      <c r="JE197" s="86">
        <f t="shared" si="248"/>
        <v>8.5087741616829155E-3</v>
      </c>
      <c r="JF197" s="86">
        <f t="shared" si="248"/>
        <v>5.2570845625491145E-3</v>
      </c>
      <c r="JG197" s="86">
        <f t="shared" si="248"/>
        <v>2.5300317956830588E-3</v>
      </c>
      <c r="JH197" s="86">
        <f t="shared" si="248"/>
        <v>9.4632406377743623E-3</v>
      </c>
      <c r="JI197" s="86">
        <f t="shared" si="248"/>
        <v>7.2124676732948289E-3</v>
      </c>
      <c r="JJ197" s="86">
        <f t="shared" si="248"/>
        <v>1.3311694389555607E-2</v>
      </c>
      <c r="JK197" s="86">
        <f t="shared" si="248"/>
        <v>1.7873256099890895E-2</v>
      </c>
      <c r="JL197" s="86">
        <f t="shared" si="248"/>
        <v>4.637792786648301E-2</v>
      </c>
      <c r="JM197" s="86">
        <f t="shared" si="248"/>
        <v>0.11114432072893214</v>
      </c>
    </row>
    <row r="198" spans="2:273" x14ac:dyDescent="0.25">
      <c r="B198" s="2">
        <v>171</v>
      </c>
      <c r="C198" s="37">
        <v>74.5</v>
      </c>
      <c r="D198" s="37">
        <v>74.658000000000001</v>
      </c>
      <c r="E198" s="37">
        <v>68.875</v>
      </c>
      <c r="F198" s="37">
        <v>71.293000000000006</v>
      </c>
      <c r="G198" s="37">
        <v>74.584999999999994</v>
      </c>
      <c r="H198" s="37">
        <v>75.424999999999997</v>
      </c>
      <c r="I198" s="37">
        <v>74.05</v>
      </c>
      <c r="J198" s="37">
        <v>76.025000000000006</v>
      </c>
      <c r="K198" s="37">
        <v>75</v>
      </c>
      <c r="L198" s="37">
        <v>76.340999999999994</v>
      </c>
      <c r="M198" s="37">
        <v>79.366</v>
      </c>
      <c r="N198" s="37">
        <v>80.072999999999993</v>
      </c>
      <c r="O198" s="37">
        <v>76.474999999999994</v>
      </c>
      <c r="P198" s="37">
        <v>74.05</v>
      </c>
      <c r="Q198" s="37">
        <v>78.513000000000005</v>
      </c>
      <c r="S198" s="4">
        <f t="shared" si="249"/>
        <v>69.914177058137057</v>
      </c>
      <c r="T198" s="4">
        <f t="shared" si="249"/>
        <v>72.968970668598757</v>
      </c>
      <c r="U198" s="4">
        <f t="shared" si="249"/>
        <v>69.399554996713704</v>
      </c>
      <c r="V198" s="4">
        <f t="shared" si="249"/>
        <v>71.513060359904273</v>
      </c>
      <c r="W198" s="4">
        <f t="shared" si="249"/>
        <v>72.743813536304003</v>
      </c>
      <c r="X198" s="4">
        <f t="shared" si="249"/>
        <v>74.314808931362066</v>
      </c>
      <c r="Y198" s="4">
        <f t="shared" si="249"/>
        <v>72.140876919196089</v>
      </c>
      <c r="Z198" s="4">
        <f t="shared" si="249"/>
        <v>73.361437272397168</v>
      </c>
      <c r="AA198" s="4" t="e">
        <f t="shared" si="249"/>
        <v>#N/A</v>
      </c>
      <c r="AB198" s="4">
        <f t="shared" si="249"/>
        <v>76.287604974058269</v>
      </c>
      <c r="AC198" s="4">
        <f t="shared" si="249"/>
        <v>75.1418258387977</v>
      </c>
      <c r="AD198" s="4">
        <f t="shared" si="249"/>
        <v>77.591357329904724</v>
      </c>
      <c r="AE198" s="4">
        <f t="shared" si="249"/>
        <v>76.716338642470845</v>
      </c>
      <c r="AF198" s="4">
        <f t="shared" si="249"/>
        <v>76.917981586416701</v>
      </c>
      <c r="AG198" s="4">
        <f t="shared" si="249"/>
        <v>80.912808348659723</v>
      </c>
      <c r="AI198" s="4">
        <f t="shared" si="250"/>
        <v>4.5858229418629435</v>
      </c>
      <c r="AJ198" s="4">
        <f t="shared" si="250"/>
        <v>1.6890293314012439</v>
      </c>
      <c r="AK198" s="4">
        <f t="shared" si="250"/>
        <v>-0.52455499671370376</v>
      </c>
      <c r="AL198" s="4">
        <f t="shared" si="250"/>
        <v>-0.22006035990426653</v>
      </c>
      <c r="AM198" s="4">
        <f t="shared" si="250"/>
        <v>1.8411864636959905</v>
      </c>
      <c r="AN198" s="4">
        <f t="shared" si="250"/>
        <v>1.1101910686379313</v>
      </c>
      <c r="AO198" s="4">
        <f t="shared" si="250"/>
        <v>1.9091230808039086</v>
      </c>
      <c r="AP198" s="4">
        <f t="shared" si="250"/>
        <v>2.6635627276028373</v>
      </c>
      <c r="AQ198" s="4">
        <f t="shared" si="250"/>
        <v>0</v>
      </c>
      <c r="AR198" s="4">
        <f t="shared" si="250"/>
        <v>5.3395025941725294E-2</v>
      </c>
      <c r="AS198" s="4">
        <f t="shared" si="250"/>
        <v>4.2241741612022992</v>
      </c>
      <c r="AT198" s="4">
        <f t="shared" si="250"/>
        <v>2.481642670095269</v>
      </c>
      <c r="AU198" s="4">
        <f t="shared" si="250"/>
        <v>-0.24133864247085057</v>
      </c>
      <c r="AV198" s="4">
        <f t="shared" si="250"/>
        <v>-2.867981586416704</v>
      </c>
      <c r="AW198" s="4">
        <f t="shared" si="250"/>
        <v>-2.3998083486597181</v>
      </c>
      <c r="AY198" s="2">
        <f t="shared" si="242"/>
        <v>69.914177058081464</v>
      </c>
      <c r="AZ198" s="2">
        <f t="shared" si="242"/>
        <v>72.968970668593329</v>
      </c>
      <c r="BA198" s="2">
        <f t="shared" si="242"/>
        <v>69.399554996713704</v>
      </c>
      <c r="BB198" s="2">
        <f t="shared" si="242"/>
        <v>71.513060359904273</v>
      </c>
      <c r="BC198" s="2">
        <f t="shared" si="242"/>
        <v>72.743813536304003</v>
      </c>
      <c r="BD198" s="2">
        <f t="shared" si="242"/>
        <v>74.314808931362066</v>
      </c>
      <c r="BE198" s="2">
        <f t="shared" si="242"/>
        <v>72.140876919196074</v>
      </c>
      <c r="BF198" s="2">
        <f t="shared" si="242"/>
        <v>73.361437272397168</v>
      </c>
      <c r="BG198" s="2" t="e">
        <f t="shared" si="242"/>
        <v>#N/A</v>
      </c>
      <c r="BH198" s="2">
        <f t="shared" si="242"/>
        <v>76.287604974058212</v>
      </c>
      <c r="BI198" s="2">
        <f t="shared" si="242"/>
        <v>75.141825838797686</v>
      </c>
      <c r="BJ198" s="2">
        <f t="shared" si="242"/>
        <v>77.591357329903374</v>
      </c>
      <c r="BK198" s="2">
        <f t="shared" si="242"/>
        <v>76.716338642455838</v>
      </c>
      <c r="BL198" s="2">
        <f t="shared" si="242"/>
        <v>76.9179406163002</v>
      </c>
      <c r="BM198" s="2">
        <f t="shared" si="242"/>
        <v>80.911378716952484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68.875</v>
      </c>
      <c r="CX198" s="2">
        <f t="shared" si="200"/>
        <v>71.293000000000006</v>
      </c>
      <c r="CY198" s="2">
        <f t="shared" si="201"/>
        <v>74.584999999999994</v>
      </c>
      <c r="CZ198" s="2">
        <f t="shared" si="202"/>
        <v>75.424999999999997</v>
      </c>
      <c r="DA198" s="2">
        <f t="shared" si="203"/>
        <v>74.05</v>
      </c>
      <c r="DB198" s="2">
        <f t="shared" si="204"/>
        <v>76.025000000000006</v>
      </c>
      <c r="DC198" s="2" t="str">
        <f t="shared" si="205"/>
        <v/>
      </c>
      <c r="DD198" s="2">
        <f t="shared" si="206"/>
        <v>76.340999999999994</v>
      </c>
      <c r="DE198" s="2">
        <f t="shared" si="207"/>
        <v>79.366</v>
      </c>
      <c r="DF198" s="2">
        <f t="shared" si="208"/>
        <v>80.072999999999993</v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118.60552820512818</v>
      </c>
      <c r="DL198" s="2">
        <f t="shared" si="251"/>
        <v>128.78948717948717</v>
      </c>
      <c r="DM198" s="2">
        <f t="shared" si="251"/>
        <v>131.07197467166978</v>
      </c>
      <c r="DN198" s="2">
        <f t="shared" si="251"/>
        <v>126.84852891986058</v>
      </c>
      <c r="DO198" s="2">
        <f t="shared" si="251"/>
        <v>118.22604043151969</v>
      </c>
      <c r="DP198" s="2">
        <f t="shared" si="251"/>
        <v>127.84942542213884</v>
      </c>
      <c r="DQ198" s="2">
        <f t="shared" si="251"/>
        <v>130.39652496626178</v>
      </c>
      <c r="DR198" s="2">
        <f t="shared" si="251"/>
        <v>139.42318319838057</v>
      </c>
      <c r="DS198" s="2">
        <f t="shared" si="251"/>
        <v>148.27958556005399</v>
      </c>
      <c r="DT198" s="2">
        <f t="shared" si="251"/>
        <v>149.20958416311049</v>
      </c>
      <c r="DU198" s="2">
        <f t="shared" si="251"/>
        <v>137.41862446657188</v>
      </c>
      <c r="DV198" s="2">
        <f t="shared" si="251"/>
        <v>124.58643144764198</v>
      </c>
      <c r="DW198" s="2">
        <f t="shared" si="251"/>
        <v>125.6352564102564</v>
      </c>
      <c r="DX198" s="2">
        <f t="shared" si="251"/>
        <v>107.27877867746287</v>
      </c>
      <c r="DY198" s="2">
        <f t="shared" si="251"/>
        <v>106.27744946374946</v>
      </c>
      <c r="EA198" s="2">
        <f t="shared" si="240"/>
        <v>68.065590644259927</v>
      </c>
      <c r="EB198" s="2">
        <f t="shared" si="240"/>
        <v>70.879133108399515</v>
      </c>
      <c r="EC198" s="2">
        <f t="shared" si="240"/>
        <v>67.406865703693654</v>
      </c>
      <c r="ED198" s="2">
        <f t="shared" si="240"/>
        <v>69.450170666585734</v>
      </c>
      <c r="EE198" s="2">
        <f t="shared" si="240"/>
        <v>71.220954605090526</v>
      </c>
      <c r="EF198" s="2">
        <f t="shared" si="239"/>
        <v>72.982368112097902</v>
      </c>
      <c r="EG198" s="2">
        <f t="shared" si="239"/>
        <v>69.744494741131234</v>
      </c>
      <c r="EH198" s="2">
        <f t="shared" si="239"/>
        <v>71.14494594081944</v>
      </c>
      <c r="EI198" s="2">
        <f t="shared" si="239"/>
        <v>70.039312154228014</v>
      </c>
      <c r="EJ198" s="2">
        <f t="shared" si="239"/>
        <v>75.248616727992854</v>
      </c>
      <c r="EK198" s="2">
        <f t="shared" si="239"/>
        <v>72.828897797110244</v>
      </c>
      <c r="EL198" s="2">
        <f t="shared" si="179"/>
        <v>75.141849243229444</v>
      </c>
      <c r="EM198" s="2">
        <f t="shared" si="179"/>
        <v>75.228409349214644</v>
      </c>
      <c r="EN198" s="2">
        <f t="shared" si="179"/>
        <v>77.199073650503209</v>
      </c>
      <c r="EO198" s="2">
        <f t="shared" si="179"/>
        <v>82.036194599808709</v>
      </c>
      <c r="EQ198" s="2">
        <f t="shared" si="252"/>
        <v>70.113027139174704</v>
      </c>
      <c r="ER198" s="2">
        <f t="shared" si="252"/>
        <v>73.146650574239459</v>
      </c>
      <c r="ES198" s="2">
        <f t="shared" si="252"/>
        <v>69.564705555452647</v>
      </c>
      <c r="ET198" s="2">
        <f t="shared" si="252"/>
        <v>71.691891540162487</v>
      </c>
      <c r="EU198" s="2">
        <f t="shared" si="252"/>
        <v>72.874141158016698</v>
      </c>
      <c r="EV198" s="2">
        <f t="shared" si="252"/>
        <v>74.429544334096605</v>
      </c>
      <c r="EW198" s="2">
        <f t="shared" si="252"/>
        <v>72.374580957895375</v>
      </c>
      <c r="EX198" s="2">
        <f t="shared" si="252"/>
        <v>73.545970249876177</v>
      </c>
      <c r="EY198" s="2">
        <f t="shared" si="252"/>
        <v>72.378432437132233</v>
      </c>
      <c r="EZ198" s="2">
        <f t="shared" si="252"/>
        <v>76.393968983221271</v>
      </c>
      <c r="FA198" s="2">
        <f t="shared" si="252"/>
        <v>75.3684710497661</v>
      </c>
      <c r="FB198" s="2">
        <f t="shared" si="252"/>
        <v>77.862394429134724</v>
      </c>
      <c r="FC198" s="2">
        <f t="shared" si="252"/>
        <v>76.881965286331379</v>
      </c>
      <c r="FD198" s="2">
        <f t="shared" si="252"/>
        <v>76.878812147647153</v>
      </c>
      <c r="FE198" s="2">
        <f t="shared" si="252"/>
        <v>80.740142170058661</v>
      </c>
      <c r="FG198" s="2">
        <f t="shared" si="253"/>
        <v>0.99999444808561433</v>
      </c>
      <c r="FH198" s="2">
        <f t="shared" si="253"/>
        <v>0.99999461537728096</v>
      </c>
      <c r="FI198" s="2">
        <f t="shared" si="253"/>
        <v>0.99999405253550422</v>
      </c>
      <c r="FJ198" s="2">
        <f t="shared" si="253"/>
        <v>0.9999935012503659</v>
      </c>
      <c r="FK198" s="2">
        <f t="shared" si="253"/>
        <v>0.99999362447032647</v>
      </c>
      <c r="FL198" s="2">
        <f t="shared" si="253"/>
        <v>0.99999411216795142</v>
      </c>
      <c r="FM198" s="2">
        <f t="shared" si="253"/>
        <v>0.99999347132497185</v>
      </c>
      <c r="FN198" s="2">
        <f t="shared" si="253"/>
        <v>0.99999336757203627</v>
      </c>
      <c r="FO198" s="2">
        <f t="shared" si="253"/>
        <v>0.99999401576805202</v>
      </c>
      <c r="FP198" s="2">
        <f t="shared" si="253"/>
        <v>0.99999281029725451</v>
      </c>
      <c r="FQ198" s="2">
        <f t="shared" si="253"/>
        <v>0.99999356798096528</v>
      </c>
      <c r="FR198" s="2">
        <f t="shared" si="253"/>
        <v>0.99999279744303982</v>
      </c>
      <c r="FS198" s="2">
        <f t="shared" si="253"/>
        <v>0.99999344118819367</v>
      </c>
      <c r="FT198" s="2">
        <f t="shared" si="253"/>
        <v>0.99999371946068227</v>
      </c>
      <c r="FU198" s="2">
        <f t="shared" si="253"/>
        <v>0.99999234559532868</v>
      </c>
      <c r="FW198" s="2">
        <f t="shared" si="244"/>
        <v>0.9027414647564298</v>
      </c>
      <c r="FX198" s="2">
        <f t="shared" si="244"/>
        <v>0.92150370008797144</v>
      </c>
      <c r="FY198" s="2">
        <f t="shared" si="244"/>
        <v>0.92328939305703395</v>
      </c>
      <c r="FZ198" s="2">
        <f t="shared" si="244"/>
        <v>0.92005954000330625</v>
      </c>
      <c r="GA198" s="2">
        <f t="shared" si="244"/>
        <v>0.92098453510828482</v>
      </c>
      <c r="GB198" s="2">
        <f t="shared" si="244"/>
        <v>0.9204945126903219</v>
      </c>
      <c r="GC198" s="2">
        <f t="shared" si="244"/>
        <v>0.9109915049163454</v>
      </c>
      <c r="GD198" s="2">
        <f t="shared" si="244"/>
        <v>0.92295545394049794</v>
      </c>
      <c r="GE198" s="2">
        <f t="shared" si="244"/>
        <v>0.92960867732082375</v>
      </c>
      <c r="GF198" s="2">
        <f t="shared" si="244"/>
        <v>0.9066699645932258</v>
      </c>
      <c r="GG198" s="2">
        <f t="shared" si="244"/>
        <v>0.91059102032896921</v>
      </c>
      <c r="GH198" s="2">
        <f t="shared" si="244"/>
        <v>0.90024307331593112</v>
      </c>
      <c r="GI198" s="2">
        <f t="shared" si="244"/>
        <v>0.89963614222295352</v>
      </c>
      <c r="GJ198" s="2">
        <f t="shared" si="244"/>
        <v>0.87841326061451996</v>
      </c>
      <c r="GK198" s="2">
        <f t="shared" si="244"/>
        <v>0.86802154712803969</v>
      </c>
      <c r="GM198" s="86">
        <f t="shared" si="245"/>
        <v>4.8819269768943384E-279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1.1535548347609974E-232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1.1588413944447805E-294</v>
      </c>
      <c r="HQ198" s="86">
        <f t="shared" si="226"/>
        <v>6.7860171638583935E-245</v>
      </c>
      <c r="HS198" s="86">
        <f t="shared" si="246"/>
        <v>1.0386102004855642E-51</v>
      </c>
      <c r="HT198" s="86">
        <f t="shared" si="246"/>
        <v>1.788374129496851E-48</v>
      </c>
      <c r="HU198" s="86">
        <f t="shared" si="246"/>
        <v>3.6214794495555851E-62</v>
      </c>
      <c r="HV198" s="86">
        <f t="shared" si="246"/>
        <v>5.3918690413384547E-67</v>
      </c>
      <c r="HW198" s="86">
        <f t="shared" si="246"/>
        <v>2.8146303150842112E-67</v>
      </c>
      <c r="HX198" s="86">
        <f t="shared" si="246"/>
        <v>4.1375759038878679E-69</v>
      </c>
      <c r="HY198" s="86">
        <f t="shared" si="246"/>
        <v>2.7029684138240483E-68</v>
      </c>
      <c r="HZ198" s="86">
        <f t="shared" si="246"/>
        <v>5.0965252341242792E-69</v>
      </c>
      <c r="IA198" s="86">
        <f t="shared" si="246"/>
        <v>6.283287335862872E-77</v>
      </c>
      <c r="IB198" s="86">
        <f t="shared" si="246"/>
        <v>1.4089744134371192E-66</v>
      </c>
      <c r="IC198" s="86">
        <f t="shared" si="246"/>
        <v>1.9706017924460109E-71</v>
      </c>
      <c r="ID198" s="86">
        <f t="shared" si="246"/>
        <v>4.8176951954913975E-65</v>
      </c>
      <c r="IE198" s="86">
        <f t="shared" si="246"/>
        <v>6.2870217254856982E-59</v>
      </c>
      <c r="IF198" s="86">
        <f t="shared" si="246"/>
        <v>8.5933073825413227E-28</v>
      </c>
      <c r="IG198" s="86">
        <f t="shared" si="246"/>
        <v>2.9032689912932576E-27</v>
      </c>
      <c r="II198" s="86">
        <f t="shared" si="247"/>
        <v>1.9803526506223027E-2</v>
      </c>
      <c r="IJ198" s="86">
        <f t="shared" si="247"/>
        <v>1.4910570253141632E-2</v>
      </c>
      <c r="IK198" s="86">
        <f t="shared" si="247"/>
        <v>5.3947630401585721E-3</v>
      </c>
      <c r="IL198" s="86">
        <f t="shared" si="247"/>
        <v>4.3575841141694181E-3</v>
      </c>
      <c r="IM198" s="86">
        <f t="shared" si="247"/>
        <v>5.0651974737849735E-3</v>
      </c>
      <c r="IN198" s="86">
        <f t="shared" si="247"/>
        <v>3.6913532564244924E-3</v>
      </c>
      <c r="IO198" s="86">
        <f t="shared" si="247"/>
        <v>6.1499393859768227E-3</v>
      </c>
      <c r="IP198" s="86">
        <f t="shared" si="247"/>
        <v>3.751373781018513E-3</v>
      </c>
      <c r="IQ198" s="86">
        <f t="shared" si="247"/>
        <v>1.7392335372145313E-3</v>
      </c>
      <c r="IR198" s="86">
        <f t="shared" si="247"/>
        <v>6.8427302603137098E-3</v>
      </c>
      <c r="IS198" s="86">
        <f t="shared" si="247"/>
        <v>5.1435086044722446E-3</v>
      </c>
      <c r="IT198" s="86">
        <f t="shared" si="247"/>
        <v>9.7808806000689447E-3</v>
      </c>
      <c r="IU198" s="86">
        <f t="shared" si="247"/>
        <v>1.3434163890688092E-2</v>
      </c>
      <c r="IV198" s="86">
        <f t="shared" si="247"/>
        <v>3.6685966046642142E-2</v>
      </c>
      <c r="IW198" s="86">
        <f t="shared" si="247"/>
        <v>9.3943957347543974E-2</v>
      </c>
      <c r="IY198" s="86">
        <f t="shared" si="248"/>
        <v>1.9803526506223027E-2</v>
      </c>
      <c r="IZ198" s="86">
        <f t="shared" si="248"/>
        <v>1.4910570253141632E-2</v>
      </c>
      <c r="JA198" s="86">
        <f t="shared" si="248"/>
        <v>5.3947630401585721E-3</v>
      </c>
      <c r="JB198" s="86">
        <f t="shared" si="248"/>
        <v>4.3575841141694181E-3</v>
      </c>
      <c r="JC198" s="86">
        <f t="shared" si="248"/>
        <v>5.0651974737849735E-3</v>
      </c>
      <c r="JD198" s="86">
        <f t="shared" si="248"/>
        <v>3.6913532564244924E-3</v>
      </c>
      <c r="JE198" s="86">
        <f t="shared" si="248"/>
        <v>6.1499393859768227E-3</v>
      </c>
      <c r="JF198" s="86">
        <f t="shared" si="248"/>
        <v>3.751373781018513E-3</v>
      </c>
      <c r="JG198" s="86">
        <f t="shared" si="248"/>
        <v>1.7392335372145313E-3</v>
      </c>
      <c r="JH198" s="86">
        <f t="shared" si="248"/>
        <v>6.8427302603137098E-3</v>
      </c>
      <c r="JI198" s="86">
        <f t="shared" si="248"/>
        <v>5.1435086044722446E-3</v>
      </c>
      <c r="JJ198" s="86">
        <f t="shared" si="248"/>
        <v>9.7808806000689447E-3</v>
      </c>
      <c r="JK198" s="86">
        <f t="shared" si="248"/>
        <v>1.3434163890688092E-2</v>
      </c>
      <c r="JL198" s="86">
        <f t="shared" si="248"/>
        <v>3.6685966046642142E-2</v>
      </c>
      <c r="JM198" s="86">
        <f t="shared" si="248"/>
        <v>9.3943957347543974E-2</v>
      </c>
    </row>
    <row r="199" spans="2:273" x14ac:dyDescent="0.25">
      <c r="B199" s="2">
        <v>172</v>
      </c>
      <c r="C199" s="37">
        <v>71.727000000000004</v>
      </c>
      <c r="D199" s="37">
        <v>73.132000000000005</v>
      </c>
      <c r="E199" s="37">
        <v>70</v>
      </c>
      <c r="F199" s="37">
        <v>72.683000000000007</v>
      </c>
      <c r="G199" s="37">
        <v>74.878</v>
      </c>
      <c r="H199" s="37">
        <v>72.275000000000006</v>
      </c>
      <c r="I199" s="37">
        <v>76.424999999999997</v>
      </c>
      <c r="J199" s="37">
        <v>76.724999999999994</v>
      </c>
      <c r="K199" s="37">
        <v>75.146000000000001</v>
      </c>
      <c r="L199" s="37">
        <v>80.39</v>
      </c>
      <c r="M199" s="37">
        <v>75.512</v>
      </c>
      <c r="N199" s="37">
        <v>78.731999999999999</v>
      </c>
      <c r="O199" s="37">
        <v>78.724999999999994</v>
      </c>
      <c r="P199" s="37">
        <v>74.025000000000006</v>
      </c>
      <c r="Q199" s="37">
        <v>80.204999999999998</v>
      </c>
      <c r="S199" s="4">
        <f t="shared" si="249"/>
        <v>69.728513603106123</v>
      </c>
      <c r="T199" s="4">
        <f t="shared" si="249"/>
        <v>72.829484588028535</v>
      </c>
      <c r="U199" s="4">
        <f t="shared" si="249"/>
        <v>69.244442335662484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>
        <f t="shared" si="249"/>
        <v>72.012727598891274</v>
      </c>
      <c r="Z199" s="4" t="e">
        <f t="shared" si="249"/>
        <v>#N/A</v>
      </c>
      <c r="AA199" s="4" t="e">
        <f t="shared" si="249"/>
        <v>#N/A</v>
      </c>
      <c r="AB199" s="4">
        <f t="shared" si="249"/>
        <v>76.161082709850461</v>
      </c>
      <c r="AC199" s="4" t="e">
        <f t="shared" si="249"/>
        <v>#N/A</v>
      </c>
      <c r="AD199" s="4">
        <f t="shared" si="249"/>
        <v>77.51787827873828</v>
      </c>
      <c r="AE199" s="4">
        <f t="shared" si="249"/>
        <v>76.588794439209863</v>
      </c>
      <c r="AF199" s="4">
        <f t="shared" si="249"/>
        <v>76.818370084918513</v>
      </c>
      <c r="AG199" s="4">
        <f t="shared" si="249"/>
        <v>80.812121686722364</v>
      </c>
      <c r="AI199" s="4">
        <f t="shared" si="250"/>
        <v>1.9984863968938811</v>
      </c>
      <c r="AJ199" s="4">
        <f t="shared" si="250"/>
        <v>0.30251541197146992</v>
      </c>
      <c r="AK199" s="4">
        <f t="shared" si="250"/>
        <v>0.75555766433751614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4.4122724011087229</v>
      </c>
      <c r="AP199" s="4">
        <f t="shared" si="250"/>
        <v>0</v>
      </c>
      <c r="AQ199" s="4">
        <f t="shared" si="250"/>
        <v>0</v>
      </c>
      <c r="AR199" s="4">
        <f t="shared" si="250"/>
        <v>4.2289172901495391</v>
      </c>
      <c r="AS199" s="4">
        <f t="shared" si="250"/>
        <v>0</v>
      </c>
      <c r="AT199" s="4">
        <f t="shared" si="250"/>
        <v>1.2141217212617192</v>
      </c>
      <c r="AU199" s="4">
        <f t="shared" si="250"/>
        <v>2.1362055607901311</v>
      </c>
      <c r="AV199" s="4">
        <f t="shared" si="250"/>
        <v>-2.7933700849185072</v>
      </c>
      <c r="AW199" s="4">
        <f t="shared" si="250"/>
        <v>-0.60712168672236544</v>
      </c>
      <c r="AY199" s="2">
        <f t="shared" si="242"/>
        <v>69.728513603098563</v>
      </c>
      <c r="AZ199" s="2">
        <f t="shared" si="242"/>
        <v>72.829484588027768</v>
      </c>
      <c r="BA199" s="2">
        <f t="shared" si="242"/>
        <v>69.244442335662484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>
        <f t="shared" si="242"/>
        <v>72.012727598891274</v>
      </c>
      <c r="BF199" s="2" t="e">
        <f t="shared" si="242"/>
        <v>#N/A</v>
      </c>
      <c r="BG199" s="2" t="e">
        <f t="shared" si="242"/>
        <v>#N/A</v>
      </c>
      <c r="BH199" s="2">
        <f t="shared" si="242"/>
        <v>76.161082709850461</v>
      </c>
      <c r="BI199" s="2" t="e">
        <f t="shared" si="242"/>
        <v>#N/A</v>
      </c>
      <c r="BJ199" s="2">
        <f t="shared" si="242"/>
        <v>77.517878278738166</v>
      </c>
      <c r="BK199" s="2">
        <f t="shared" si="242"/>
        <v>76.588794439208328</v>
      </c>
      <c r="BL199" s="2">
        <f t="shared" si="242"/>
        <v>76.818357189074902</v>
      </c>
      <c r="BM199" s="2">
        <f t="shared" si="242"/>
        <v>80.811578644005493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70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>
        <f t="shared" si="203"/>
        <v>76.424999999999997</v>
      </c>
      <c r="DB199" s="2" t="str">
        <f t="shared" si="204"/>
        <v/>
      </c>
      <c r="DC199" s="2" t="str">
        <f t="shared" si="205"/>
        <v/>
      </c>
      <c r="DD199" s="2">
        <f t="shared" si="206"/>
        <v>80.39</v>
      </c>
      <c r="DE199" s="2" t="str">
        <f t="shared" si="207"/>
        <v/>
      </c>
      <c r="DF199" s="2">
        <f t="shared" si="208"/>
        <v>78.731999999999999</v>
      </c>
      <c r="DG199" s="2">
        <f t="shared" si="209"/>
        <v>78.724999999999994</v>
      </c>
      <c r="DH199" s="2" t="str">
        <f t="shared" si="210"/>
        <v/>
      </c>
      <c r="DI199" s="2" t="str">
        <f t="shared" si="211"/>
        <v/>
      </c>
      <c r="DK199" s="2">
        <f t="shared" si="251"/>
        <v>118.7520136302294</v>
      </c>
      <c r="DL199" s="2">
        <f t="shared" si="251"/>
        <v>128.99391835357625</v>
      </c>
      <c r="DM199" s="2">
        <f t="shared" si="251"/>
        <v>131.31537054409003</v>
      </c>
      <c r="DN199" s="2">
        <f t="shared" si="251"/>
        <v>127.06528432055745</v>
      </c>
      <c r="DO199" s="2">
        <f t="shared" si="251"/>
        <v>118.36856378986866</v>
      </c>
      <c r="DP199" s="2">
        <f t="shared" si="251"/>
        <v>128.07470215759849</v>
      </c>
      <c r="DQ199" s="2">
        <f t="shared" si="251"/>
        <v>130.62428812415652</v>
      </c>
      <c r="DR199" s="2">
        <f t="shared" si="251"/>
        <v>139.71968623481783</v>
      </c>
      <c r="DS199" s="2">
        <f t="shared" si="251"/>
        <v>148.63813333333331</v>
      </c>
      <c r="DT199" s="2">
        <f t="shared" si="251"/>
        <v>149.55748767188243</v>
      </c>
      <c r="DU199" s="2">
        <f t="shared" si="251"/>
        <v>137.69804212714743</v>
      </c>
      <c r="DV199" s="2">
        <f t="shared" si="251"/>
        <v>124.75663442389759</v>
      </c>
      <c r="DW199" s="2">
        <f t="shared" si="251"/>
        <v>125.79929487179487</v>
      </c>
      <c r="DX199" s="2">
        <f t="shared" si="251"/>
        <v>107.38470985155193</v>
      </c>
      <c r="DY199" s="2">
        <f t="shared" si="251"/>
        <v>106.35135564135564</v>
      </c>
      <c r="EA199" s="2">
        <f t="shared" si="240"/>
        <v>67.83586102633717</v>
      </c>
      <c r="EB199" s="2">
        <f t="shared" si="240"/>
        <v>70.695016128009343</v>
      </c>
      <c r="EC199" s="2">
        <f t="shared" si="240"/>
        <v>67.209914835661664</v>
      </c>
      <c r="ED199" s="2">
        <f t="shared" si="240"/>
        <v>69.272591883855682</v>
      </c>
      <c r="EE199" s="2">
        <f t="shared" si="240"/>
        <v>71.058639333508268</v>
      </c>
      <c r="EF199" s="2">
        <f t="shared" si="239"/>
        <v>72.852051831157382</v>
      </c>
      <c r="EG199" s="2">
        <f t="shared" si="239"/>
        <v>69.564093418137375</v>
      </c>
      <c r="EH199" s="2">
        <f t="shared" si="239"/>
        <v>70.99664526672116</v>
      </c>
      <c r="EI199" s="2">
        <f t="shared" si="239"/>
        <v>69.838529780001778</v>
      </c>
      <c r="EJ199" s="2">
        <f t="shared" si="239"/>
        <v>75.099362745539281</v>
      </c>
      <c r="EK199" s="2">
        <f t="shared" si="239"/>
        <v>72.655745989356788</v>
      </c>
      <c r="EL199" s="2">
        <f t="shared" si="179"/>
        <v>75.01199437674569</v>
      </c>
      <c r="EM199" s="2">
        <f t="shared" si="179"/>
        <v>75.066054826904264</v>
      </c>
      <c r="EN199" s="2">
        <f t="shared" si="179"/>
        <v>77.106559926806966</v>
      </c>
      <c r="EO199" s="2">
        <f t="shared" si="179"/>
        <v>81.964606358315919</v>
      </c>
      <c r="EQ199" s="2">
        <f t="shared" si="252"/>
        <v>69.914197183393753</v>
      </c>
      <c r="ER199" s="2">
        <f t="shared" si="252"/>
        <v>72.99499793363843</v>
      </c>
      <c r="ES199" s="2">
        <f t="shared" si="252"/>
        <v>69.398231619213448</v>
      </c>
      <c r="ET199" s="2">
        <f t="shared" si="252"/>
        <v>71.545192383041538</v>
      </c>
      <c r="EU199" s="2">
        <f t="shared" si="252"/>
        <v>72.736098294584991</v>
      </c>
      <c r="EV199" s="2">
        <f t="shared" si="252"/>
        <v>74.318586795937946</v>
      </c>
      <c r="EW199" s="2">
        <f t="shared" si="252"/>
        <v>72.230524749094371</v>
      </c>
      <c r="EX199" s="2">
        <f t="shared" si="252"/>
        <v>73.431294606859893</v>
      </c>
      <c r="EY199" s="2">
        <f t="shared" si="252"/>
        <v>72.20925097179142</v>
      </c>
      <c r="EZ199" s="2">
        <f t="shared" si="252"/>
        <v>76.260222714762051</v>
      </c>
      <c r="FA199" s="2">
        <f t="shared" si="252"/>
        <v>75.230719474915318</v>
      </c>
      <c r="FB199" s="2">
        <f t="shared" si="252"/>
        <v>77.770765439529086</v>
      </c>
      <c r="FC199" s="2">
        <f t="shared" si="252"/>
        <v>76.743390296740273</v>
      </c>
      <c r="FD199" s="2">
        <f t="shared" si="252"/>
        <v>76.781779960126286</v>
      </c>
      <c r="FE199" s="2">
        <f t="shared" si="252"/>
        <v>80.651498119755288</v>
      </c>
      <c r="FG199" s="2">
        <f t="shared" si="253"/>
        <v>0.99999493659142757</v>
      </c>
      <c r="FH199" s="2">
        <f t="shared" si="253"/>
        <v>0.99999508916338764</v>
      </c>
      <c r="FI199" s="2">
        <f t="shared" si="253"/>
        <v>0.99999457584507467</v>
      </c>
      <c r="FJ199" s="2">
        <f t="shared" si="253"/>
        <v>0.99999407306650234</v>
      </c>
      <c r="FK199" s="2">
        <f t="shared" si="253"/>
        <v>0.99999418544456931</v>
      </c>
      <c r="FL199" s="2">
        <f t="shared" si="253"/>
        <v>0.99999463023056945</v>
      </c>
      <c r="FM199" s="2">
        <f t="shared" si="253"/>
        <v>0.99999404577418727</v>
      </c>
      <c r="FN199" s="2">
        <f t="shared" si="253"/>
        <v>0.99999395115027589</v>
      </c>
      <c r="FO199" s="2">
        <f t="shared" si="253"/>
        <v>0.99999454231272455</v>
      </c>
      <c r="FP199" s="2">
        <f t="shared" si="253"/>
        <v>0.99999344290901615</v>
      </c>
      <c r="FQ199" s="2">
        <f t="shared" si="253"/>
        <v>0.99999413392560155</v>
      </c>
      <c r="FR199" s="2">
        <f t="shared" si="253"/>
        <v>0.99999343118581818</v>
      </c>
      <c r="FS199" s="2">
        <f t="shared" si="253"/>
        <v>0.99999401828908718</v>
      </c>
      <c r="FT199" s="2">
        <f t="shared" si="253"/>
        <v>0.99999427207689984</v>
      </c>
      <c r="FU199" s="2">
        <f t="shared" si="253"/>
        <v>0.99999301909526928</v>
      </c>
      <c r="FW199" s="2">
        <f t="shared" si="244"/>
        <v>0.91053353474728826</v>
      </c>
      <c r="FX199" s="2">
        <f t="shared" si="244"/>
        <v>0.9279126288788907</v>
      </c>
      <c r="FY199" s="2">
        <f t="shared" si="244"/>
        <v>0.92956367074783564</v>
      </c>
      <c r="FZ199" s="2">
        <f t="shared" si="244"/>
        <v>0.92657698427184287</v>
      </c>
      <c r="GA199" s="2">
        <f t="shared" si="244"/>
        <v>0.92743251377226688</v>
      </c>
      <c r="GB199" s="2">
        <f t="shared" si="244"/>
        <v>0.92697930869684964</v>
      </c>
      <c r="GC199" s="2">
        <f t="shared" si="244"/>
        <v>0.91818251088721858</v>
      </c>
      <c r="GD199" s="2">
        <f t="shared" si="244"/>
        <v>0.92925495219230714</v>
      </c>
      <c r="GE199" s="2">
        <f t="shared" si="244"/>
        <v>0.93540225337507488</v>
      </c>
      <c r="GF199" s="2">
        <f t="shared" si="244"/>
        <v>0.91417721667331486</v>
      </c>
      <c r="GG199" s="2">
        <f t="shared" si="244"/>
        <v>0.91781146244719181</v>
      </c>
      <c r="GH199" s="2">
        <f t="shared" si="244"/>
        <v>0.90821495574465949</v>
      </c>
      <c r="GI199" s="2">
        <f t="shared" si="244"/>
        <v>0.90765155099074812</v>
      </c>
      <c r="GJ199" s="2">
        <f t="shared" si="244"/>
        <v>0.8879124275850816</v>
      </c>
      <c r="GK199" s="2">
        <f t="shared" si="244"/>
        <v>0.87822002940743238</v>
      </c>
      <c r="GM199" s="86">
        <f t="shared" si="245"/>
        <v>4.8706550519435781E-284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7.6295053547472869E-238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3.1334534630902993E-301</v>
      </c>
      <c r="HQ199" s="86">
        <f t="shared" si="226"/>
        <v>2.1890305765239144E-250</v>
      </c>
      <c r="HS199" s="86">
        <f t="shared" si="246"/>
        <v>1.1381846278483668E-53</v>
      </c>
      <c r="HT199" s="86">
        <f t="shared" si="246"/>
        <v>2.8877395795828167E-50</v>
      </c>
      <c r="HU199" s="86">
        <f t="shared" si="246"/>
        <v>1.8012445121919876E-64</v>
      </c>
      <c r="HV199" s="86">
        <f t="shared" si="246"/>
        <v>1.716651894589648E-69</v>
      </c>
      <c r="HW199" s="86">
        <f t="shared" si="246"/>
        <v>1.0057851049877367E-69</v>
      </c>
      <c r="HX199" s="86">
        <f t="shared" si="246"/>
        <v>1.0949787131095251E-71</v>
      </c>
      <c r="HY199" s="86">
        <f t="shared" si="246"/>
        <v>7.6983557684846268E-71</v>
      </c>
      <c r="HZ199" s="86">
        <f t="shared" si="246"/>
        <v>1.4852943615731156E-71</v>
      </c>
      <c r="IA199" s="86">
        <f t="shared" si="246"/>
        <v>1.0296957511510905E-79</v>
      </c>
      <c r="IB199" s="86">
        <f t="shared" si="246"/>
        <v>4.085577216603603E-69</v>
      </c>
      <c r="IC199" s="86">
        <f t="shared" si="246"/>
        <v>4.2571271556449569E-74</v>
      </c>
      <c r="ID199" s="86">
        <f t="shared" si="246"/>
        <v>1.6110880279971307E-67</v>
      </c>
      <c r="IE199" s="86">
        <f t="shared" si="246"/>
        <v>3.4600369475426142E-61</v>
      </c>
      <c r="IF199" s="86">
        <f t="shared" si="246"/>
        <v>7.4517633320599068E-29</v>
      </c>
      <c r="IG199" s="86">
        <f t="shared" si="246"/>
        <v>2.4328836290491949E-28</v>
      </c>
      <c r="II199" s="86">
        <f t="shared" si="247"/>
        <v>1.5250756856127957E-2</v>
      </c>
      <c r="IJ199" s="86">
        <f t="shared" si="247"/>
        <v>1.1550588009106619E-2</v>
      </c>
      <c r="IK199" s="86">
        <f t="shared" si="247"/>
        <v>3.9082526453291314E-3</v>
      </c>
      <c r="IL199" s="86">
        <f t="shared" si="247"/>
        <v>3.0911525431129637E-3</v>
      </c>
      <c r="IM199" s="86">
        <f t="shared" si="247"/>
        <v>3.6377442411110127E-3</v>
      </c>
      <c r="IN199" s="86">
        <f t="shared" si="247"/>
        <v>2.5902987852505122E-3</v>
      </c>
      <c r="IO199" s="86">
        <f t="shared" si="247"/>
        <v>4.3971256649278992E-3</v>
      </c>
      <c r="IP199" s="86">
        <f t="shared" si="247"/>
        <v>2.6484242076575781E-3</v>
      </c>
      <c r="IQ199" s="86">
        <f t="shared" si="247"/>
        <v>1.1817525078049328E-3</v>
      </c>
      <c r="IR199" s="86">
        <f t="shared" si="247"/>
        <v>4.8935902369862888E-3</v>
      </c>
      <c r="IS199" s="86">
        <f t="shared" si="247"/>
        <v>3.6265606439109394E-3</v>
      </c>
      <c r="IT199" s="86">
        <f t="shared" si="247"/>
        <v>7.1101093088722263E-3</v>
      </c>
      <c r="IU199" s="86">
        <f t="shared" si="247"/>
        <v>9.9990622793383038E-3</v>
      </c>
      <c r="IV199" s="86">
        <f t="shared" si="247"/>
        <v>2.8775501546906772E-2</v>
      </c>
      <c r="IW199" s="86">
        <f t="shared" si="247"/>
        <v>7.8944742746840768E-2</v>
      </c>
      <c r="IY199" s="86">
        <f t="shared" si="248"/>
        <v>1.5250756856127957E-2</v>
      </c>
      <c r="IZ199" s="86">
        <f t="shared" si="248"/>
        <v>1.1550588009106619E-2</v>
      </c>
      <c r="JA199" s="86">
        <f t="shared" si="248"/>
        <v>3.9082526453291314E-3</v>
      </c>
      <c r="JB199" s="86">
        <f t="shared" si="248"/>
        <v>3.0911525431129637E-3</v>
      </c>
      <c r="JC199" s="86">
        <f t="shared" si="248"/>
        <v>3.6377442411110127E-3</v>
      </c>
      <c r="JD199" s="86">
        <f t="shared" si="248"/>
        <v>2.5902987852505122E-3</v>
      </c>
      <c r="JE199" s="86">
        <f t="shared" si="248"/>
        <v>4.3971256649278992E-3</v>
      </c>
      <c r="JF199" s="86">
        <f t="shared" si="248"/>
        <v>2.6484242076575781E-3</v>
      </c>
      <c r="JG199" s="86">
        <f t="shared" si="248"/>
        <v>1.1817525078049328E-3</v>
      </c>
      <c r="JH199" s="86">
        <f t="shared" si="248"/>
        <v>4.8935902369862888E-3</v>
      </c>
      <c r="JI199" s="86">
        <f t="shared" si="248"/>
        <v>3.6265606439109394E-3</v>
      </c>
      <c r="JJ199" s="86">
        <f t="shared" si="248"/>
        <v>7.1101093088722263E-3</v>
      </c>
      <c r="JK199" s="86">
        <f t="shared" si="248"/>
        <v>9.9990622793383038E-3</v>
      </c>
      <c r="JL199" s="86">
        <f t="shared" si="248"/>
        <v>2.8775501546906772E-2</v>
      </c>
      <c r="JM199" s="86">
        <f t="shared" si="248"/>
        <v>7.8944742746840768E-2</v>
      </c>
    </row>
    <row r="200" spans="2:273" x14ac:dyDescent="0.25">
      <c r="B200" s="2">
        <v>173</v>
      </c>
      <c r="C200" s="37">
        <v>73.295000000000002</v>
      </c>
      <c r="D200" s="37">
        <v>76.894999999999996</v>
      </c>
      <c r="E200" s="37">
        <v>69.775000000000006</v>
      </c>
      <c r="F200" s="37">
        <v>72.122</v>
      </c>
      <c r="G200" s="37">
        <v>71.316999999999993</v>
      </c>
      <c r="H200" s="37">
        <v>75.849999999999994</v>
      </c>
      <c r="I200" s="37">
        <v>74.25</v>
      </c>
      <c r="J200" s="37">
        <v>75.825000000000003</v>
      </c>
      <c r="K200" s="37">
        <v>73.438999999999993</v>
      </c>
      <c r="L200" s="37">
        <v>75.756</v>
      </c>
      <c r="M200" s="37">
        <v>77.146000000000001</v>
      </c>
      <c r="N200" s="37">
        <v>82.756</v>
      </c>
      <c r="O200" s="37">
        <v>78.5</v>
      </c>
      <c r="P200" s="37">
        <v>74.224999999999994</v>
      </c>
      <c r="Q200" s="37">
        <v>81.872</v>
      </c>
      <c r="S200" s="4">
        <f t="shared" si="249"/>
        <v>69.542136739436117</v>
      </c>
      <c r="T200" s="4">
        <f t="shared" si="249"/>
        <v>72.689283852851048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77.443396287881782</v>
      </c>
      <c r="AE200" s="4">
        <f t="shared" si="249"/>
        <v>76.460647489160863</v>
      </c>
      <c r="AF200" s="4">
        <f t="shared" si="249"/>
        <v>76.718908703565944</v>
      </c>
      <c r="AG200" s="4">
        <f t="shared" si="249"/>
        <v>80.712542078553625</v>
      </c>
      <c r="AI200" s="4">
        <f t="shared" si="250"/>
        <v>3.7528632605638848</v>
      </c>
      <c r="AJ200" s="4">
        <f t="shared" si="250"/>
        <v>4.2057161471489479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5.3126037121182179</v>
      </c>
      <c r="AU200" s="4">
        <f t="shared" si="250"/>
        <v>2.0393525108391373</v>
      </c>
      <c r="AV200" s="4">
        <f t="shared" si="250"/>
        <v>-2.4939087035659497</v>
      </c>
      <c r="AW200" s="4">
        <f t="shared" si="250"/>
        <v>1.1594579214463749</v>
      </c>
      <c r="AY200" s="2">
        <f t="shared" si="242"/>
        <v>69.542136739435165</v>
      </c>
      <c r="AZ200" s="2">
        <f t="shared" si="242"/>
        <v>72.689283852850949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77.443396287881768</v>
      </c>
      <c r="BK200" s="2">
        <f t="shared" si="242"/>
        <v>76.460647489160721</v>
      </c>
      <c r="BL200" s="2">
        <f t="shared" si="242"/>
        <v>76.718904842578354</v>
      </c>
      <c r="BM200" s="2">
        <f t="shared" si="242"/>
        <v>80.71234463185165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76.894999999999996</v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82.756</v>
      </c>
      <c r="DG200" s="2">
        <f t="shared" si="209"/>
        <v>78.5</v>
      </c>
      <c r="DH200" s="2" t="str">
        <f t="shared" si="210"/>
        <v/>
      </c>
      <c r="DI200" s="2" t="str">
        <f t="shared" si="211"/>
        <v/>
      </c>
      <c r="DK200" s="2">
        <f t="shared" si="251"/>
        <v>118.8984990553306</v>
      </c>
      <c r="DL200" s="2">
        <f t="shared" si="251"/>
        <v>129.1983495276653</v>
      </c>
      <c r="DM200" s="2">
        <f t="shared" si="251"/>
        <v>131.55876641651031</v>
      </c>
      <c r="DN200" s="2">
        <f t="shared" si="251"/>
        <v>127.28203972125431</v>
      </c>
      <c r="DO200" s="2">
        <f t="shared" si="251"/>
        <v>118.51108714821763</v>
      </c>
      <c r="DP200" s="2">
        <f t="shared" si="251"/>
        <v>128.29997889305815</v>
      </c>
      <c r="DQ200" s="2">
        <f t="shared" si="251"/>
        <v>130.85205128205126</v>
      </c>
      <c r="DR200" s="2">
        <f t="shared" si="251"/>
        <v>140.01618927125506</v>
      </c>
      <c r="DS200" s="2">
        <f t="shared" si="251"/>
        <v>148.9966811066127</v>
      </c>
      <c r="DT200" s="2">
        <f t="shared" si="251"/>
        <v>149.90539118065436</v>
      </c>
      <c r="DU200" s="2">
        <f t="shared" si="251"/>
        <v>137.97745978772298</v>
      </c>
      <c r="DV200" s="2">
        <f t="shared" si="251"/>
        <v>124.9268374001532</v>
      </c>
      <c r="DW200" s="2">
        <f t="shared" si="251"/>
        <v>125.96333333333332</v>
      </c>
      <c r="DX200" s="2">
        <f t="shared" si="251"/>
        <v>107.49064102564101</v>
      </c>
      <c r="DY200" s="2">
        <f t="shared" si="251"/>
        <v>106.42526181896181</v>
      </c>
      <c r="EA200" s="2">
        <f t="shared" si="240"/>
        <v>67.606131408414427</v>
      </c>
      <c r="EB200" s="2">
        <f t="shared" si="240"/>
        <v>70.51089914761917</v>
      </c>
      <c r="EC200" s="2">
        <f t="shared" si="240"/>
        <v>67.012963967629645</v>
      </c>
      <c r="ED200" s="2">
        <f t="shared" si="240"/>
        <v>69.09501310112563</v>
      </c>
      <c r="EE200" s="2">
        <f t="shared" si="240"/>
        <v>70.896324061926009</v>
      </c>
      <c r="EF200" s="2">
        <f t="shared" si="239"/>
        <v>72.721735550216863</v>
      </c>
      <c r="EG200" s="2">
        <f t="shared" si="239"/>
        <v>69.383692095143516</v>
      </c>
      <c r="EH200" s="2">
        <f t="shared" si="239"/>
        <v>70.84834459262288</v>
      </c>
      <c r="EI200" s="2">
        <f t="shared" si="239"/>
        <v>69.637747405775571</v>
      </c>
      <c r="EJ200" s="2">
        <f t="shared" si="239"/>
        <v>74.950108763085709</v>
      </c>
      <c r="EK200" s="2">
        <f t="shared" si="239"/>
        <v>72.482594181603332</v>
      </c>
      <c r="EL200" s="2">
        <f t="shared" si="179"/>
        <v>74.882139510261936</v>
      </c>
      <c r="EM200" s="2">
        <f t="shared" si="179"/>
        <v>74.903700304593912</v>
      </c>
      <c r="EN200" s="2">
        <f t="shared" si="179"/>
        <v>77.014046203110709</v>
      </c>
      <c r="EO200" s="2">
        <f t="shared" si="179"/>
        <v>81.893018116823129</v>
      </c>
      <c r="EQ200" s="2">
        <f t="shared" si="252"/>
        <v>69.715367227612788</v>
      </c>
      <c r="ER200" s="2">
        <f t="shared" si="252"/>
        <v>72.843345293037402</v>
      </c>
      <c r="ES200" s="2">
        <f t="shared" si="252"/>
        <v>69.231757682974262</v>
      </c>
      <c r="ET200" s="2">
        <f t="shared" si="252"/>
        <v>71.398493225920589</v>
      </c>
      <c r="EU200" s="2">
        <f t="shared" si="252"/>
        <v>72.598055431153284</v>
      </c>
      <c r="EV200" s="2">
        <f t="shared" si="252"/>
        <v>74.207629257779303</v>
      </c>
      <c r="EW200" s="2">
        <f t="shared" si="252"/>
        <v>72.086468540293382</v>
      </c>
      <c r="EX200" s="2">
        <f t="shared" si="252"/>
        <v>73.316618963843609</v>
      </c>
      <c r="EY200" s="2">
        <f t="shared" si="252"/>
        <v>72.040069506450592</v>
      </c>
      <c r="EZ200" s="2">
        <f t="shared" si="252"/>
        <v>76.126476446302846</v>
      </c>
      <c r="FA200" s="2">
        <f t="shared" si="252"/>
        <v>75.092967900064536</v>
      </c>
      <c r="FB200" s="2">
        <f t="shared" si="252"/>
        <v>77.679136449923433</v>
      </c>
      <c r="FC200" s="2">
        <f t="shared" si="252"/>
        <v>76.604815307149181</v>
      </c>
      <c r="FD200" s="2">
        <f t="shared" si="252"/>
        <v>76.684747772605419</v>
      </c>
      <c r="FE200" s="2">
        <f t="shared" si="252"/>
        <v>80.562854069451916</v>
      </c>
      <c r="FG200" s="2">
        <f t="shared" si="253"/>
        <v>0.9999953821144405</v>
      </c>
      <c r="FH200" s="2">
        <f t="shared" si="253"/>
        <v>0.99999552126184399</v>
      </c>
      <c r="FI200" s="2">
        <f t="shared" si="253"/>
        <v>0.99999505310955272</v>
      </c>
      <c r="FJ200" s="2">
        <f t="shared" si="253"/>
        <v>0.99999459456958695</v>
      </c>
      <c r="FK200" s="2">
        <f t="shared" si="253"/>
        <v>0.999994697059708</v>
      </c>
      <c r="FL200" s="2">
        <f t="shared" si="253"/>
        <v>0.99999510270976066</v>
      </c>
      <c r="FM200" s="2">
        <f t="shared" si="253"/>
        <v>0.99999456967867384</v>
      </c>
      <c r="FN200" s="2">
        <f t="shared" si="253"/>
        <v>0.99999448338054986</v>
      </c>
      <c r="FO200" s="2">
        <f t="shared" si="253"/>
        <v>0.99999502252765671</v>
      </c>
      <c r="FP200" s="2">
        <f t="shared" si="253"/>
        <v>0.9999940198584979</v>
      </c>
      <c r="FQ200" s="2">
        <f t="shared" si="253"/>
        <v>0.99999465007380273</v>
      </c>
      <c r="FR200" s="2">
        <f t="shared" si="253"/>
        <v>0.99999400916680192</v>
      </c>
      <c r="FS200" s="2">
        <f t="shared" si="253"/>
        <v>0.99999454461193837</v>
      </c>
      <c r="FT200" s="2">
        <f t="shared" si="253"/>
        <v>0.99999477606941278</v>
      </c>
      <c r="FU200" s="2">
        <f t="shared" si="253"/>
        <v>0.99999363333530633</v>
      </c>
      <c r="FW200" s="2">
        <f t="shared" si="244"/>
        <v>0.9177581999686375</v>
      </c>
      <c r="FX200" s="2">
        <f t="shared" si="244"/>
        <v>0.93383586317184719</v>
      </c>
      <c r="FY200" s="2">
        <f t="shared" si="244"/>
        <v>0.93536069350690865</v>
      </c>
      <c r="FZ200" s="2">
        <f t="shared" si="244"/>
        <v>0.93260199372801644</v>
      </c>
      <c r="GA200" s="2">
        <f t="shared" si="244"/>
        <v>0.933392366095117</v>
      </c>
      <c r="GB200" s="2">
        <f t="shared" si="244"/>
        <v>0.93297369203923852</v>
      </c>
      <c r="GC200" s="2">
        <f t="shared" si="244"/>
        <v>0.92484048581483669</v>
      </c>
      <c r="GD200" s="2">
        <f t="shared" si="244"/>
        <v>0.93507560838605408</v>
      </c>
      <c r="GE200" s="2">
        <f t="shared" si="244"/>
        <v>0.94074938019300691</v>
      </c>
      <c r="GF200" s="2">
        <f t="shared" si="244"/>
        <v>0.92113313017264054</v>
      </c>
      <c r="GG200" s="2">
        <f t="shared" si="244"/>
        <v>0.92449714887982704</v>
      </c>
      <c r="GH200" s="2">
        <f t="shared" si="244"/>
        <v>0.91560949955571203</v>
      </c>
      <c r="GI200" s="2">
        <f t="shared" si="244"/>
        <v>0.91508724108367501</v>
      </c>
      <c r="GJ200" s="2">
        <f t="shared" si="244"/>
        <v>0.89675668266963349</v>
      </c>
      <c r="GK200" s="2">
        <f t="shared" si="244"/>
        <v>0.88773236344417339</v>
      </c>
      <c r="GM200" s="86">
        <f t="shared" si="245"/>
        <v>4.3842071206176173E-289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4.4210068896246342E-243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7.1647466083068408E-308</v>
      </c>
      <c r="HQ200" s="86">
        <f t="shared" si="226"/>
        <v>6.1316918726537343E-256</v>
      </c>
      <c r="HS200" s="86">
        <f t="shared" si="246"/>
        <v>1.1442836716333415E-55</v>
      </c>
      <c r="HT200" s="86">
        <f t="shared" si="246"/>
        <v>4.3173662038661633E-52</v>
      </c>
      <c r="HU200" s="86">
        <f t="shared" si="246"/>
        <v>8.1172671716520726E-67</v>
      </c>
      <c r="HV200" s="86">
        <f t="shared" si="246"/>
        <v>4.9086582434786959E-72</v>
      </c>
      <c r="HW200" s="86">
        <f t="shared" si="246"/>
        <v>3.2430480472247877E-72</v>
      </c>
      <c r="HX200" s="86">
        <f t="shared" si="246"/>
        <v>2.593599048733642E-74</v>
      </c>
      <c r="HY200" s="86">
        <f t="shared" si="246"/>
        <v>1.9651966681180672E-73</v>
      </c>
      <c r="HZ200" s="86">
        <f t="shared" si="246"/>
        <v>3.887458175939526E-74</v>
      </c>
      <c r="IA200" s="86">
        <f t="shared" si="246"/>
        <v>1.5023010918716134E-82</v>
      </c>
      <c r="IB200" s="86">
        <f t="shared" si="246"/>
        <v>1.0595579020784171E-71</v>
      </c>
      <c r="IC200" s="86">
        <f t="shared" si="246"/>
        <v>8.2002110450666614E-77</v>
      </c>
      <c r="ID200" s="86">
        <f t="shared" si="246"/>
        <v>4.8322333862693208E-70</v>
      </c>
      <c r="IE200" s="86">
        <f t="shared" si="246"/>
        <v>1.7226696256207794E-63</v>
      </c>
      <c r="IF200" s="86">
        <f t="shared" si="246"/>
        <v>6.1594627511354507E-30</v>
      </c>
      <c r="IG200" s="86">
        <f t="shared" si="246"/>
        <v>1.9388168786894945E-29</v>
      </c>
      <c r="II200" s="86">
        <f t="shared" si="247"/>
        <v>1.1646159500734063E-2</v>
      </c>
      <c r="IJ200" s="86">
        <f t="shared" si="247"/>
        <v>8.8803631527753866E-3</v>
      </c>
      <c r="IK200" s="86">
        <f t="shared" si="247"/>
        <v>2.8036716358682623E-3</v>
      </c>
      <c r="IL200" s="86">
        <f t="shared" si="247"/>
        <v>2.1693960591052442E-3</v>
      </c>
      <c r="IM200" s="86">
        <f t="shared" si="247"/>
        <v>2.5859607194932224E-3</v>
      </c>
      <c r="IN200" s="86">
        <f t="shared" si="247"/>
        <v>1.7976276959688351E-3</v>
      </c>
      <c r="IO200" s="86">
        <f t="shared" si="247"/>
        <v>3.109863473277236E-3</v>
      </c>
      <c r="IP200" s="86">
        <f t="shared" si="247"/>
        <v>1.849775847679471E-3</v>
      </c>
      <c r="IQ200" s="86">
        <f t="shared" si="247"/>
        <v>7.9362400514246896E-4</v>
      </c>
      <c r="IR200" s="86">
        <f t="shared" si="247"/>
        <v>3.4610956184245008E-3</v>
      </c>
      <c r="IS200" s="86">
        <f t="shared" si="247"/>
        <v>2.5279578991558235E-3</v>
      </c>
      <c r="IT200" s="86">
        <f t="shared" si="247"/>
        <v>5.1133636473648329E-3</v>
      </c>
      <c r="IU200" s="86">
        <f t="shared" si="247"/>
        <v>7.3693475367570521E-3</v>
      </c>
      <c r="IV200" s="86">
        <f t="shared" si="247"/>
        <v>2.2379985541607833E-2</v>
      </c>
      <c r="IW200" s="86">
        <f t="shared" si="247"/>
        <v>6.5953580200559289E-2</v>
      </c>
      <c r="IY200" s="86">
        <f t="shared" si="248"/>
        <v>1.1646159500734063E-2</v>
      </c>
      <c r="IZ200" s="86">
        <f t="shared" si="248"/>
        <v>8.8803631527753866E-3</v>
      </c>
      <c r="JA200" s="86">
        <f t="shared" si="248"/>
        <v>2.8036716358682623E-3</v>
      </c>
      <c r="JB200" s="86">
        <f t="shared" si="248"/>
        <v>2.1693960591052442E-3</v>
      </c>
      <c r="JC200" s="86">
        <f t="shared" si="248"/>
        <v>2.5859607194932224E-3</v>
      </c>
      <c r="JD200" s="86">
        <f t="shared" si="248"/>
        <v>1.7976276959688351E-3</v>
      </c>
      <c r="JE200" s="86">
        <f t="shared" si="248"/>
        <v>3.109863473277236E-3</v>
      </c>
      <c r="JF200" s="86">
        <f t="shared" si="248"/>
        <v>1.849775847679471E-3</v>
      </c>
      <c r="JG200" s="86">
        <f t="shared" si="248"/>
        <v>7.9362400514246896E-4</v>
      </c>
      <c r="JH200" s="86">
        <f t="shared" si="248"/>
        <v>3.4610956184245008E-3</v>
      </c>
      <c r="JI200" s="86">
        <f t="shared" si="248"/>
        <v>2.5279578991558235E-3</v>
      </c>
      <c r="JJ200" s="86">
        <f t="shared" si="248"/>
        <v>5.1133636473648329E-3</v>
      </c>
      <c r="JK200" s="86">
        <f t="shared" si="248"/>
        <v>7.3693475367570521E-3</v>
      </c>
      <c r="JL200" s="86">
        <f t="shared" si="248"/>
        <v>2.2379985541607833E-2</v>
      </c>
      <c r="JM200" s="86">
        <f t="shared" si="248"/>
        <v>6.5953580200559289E-2</v>
      </c>
    </row>
    <row r="201" spans="2:273" x14ac:dyDescent="0.25">
      <c r="B201" s="2">
        <v>174</v>
      </c>
      <c r="C201" s="37">
        <v>70.25</v>
      </c>
      <c r="D201" s="37">
        <v>72.316000000000003</v>
      </c>
      <c r="E201" s="37">
        <v>71.275000000000006</v>
      </c>
      <c r="F201" s="37">
        <v>73.268000000000001</v>
      </c>
      <c r="G201" s="37">
        <v>75.293000000000006</v>
      </c>
      <c r="H201" s="37">
        <v>73.45</v>
      </c>
      <c r="I201" s="37">
        <v>73.674999999999997</v>
      </c>
      <c r="J201" s="37">
        <v>74.825000000000003</v>
      </c>
      <c r="K201" s="37">
        <v>73.22</v>
      </c>
      <c r="L201" s="37">
        <v>77.683000000000007</v>
      </c>
      <c r="M201" s="37">
        <v>77.316999999999993</v>
      </c>
      <c r="N201" s="37">
        <v>76.805000000000007</v>
      </c>
      <c r="O201" s="37">
        <v>77</v>
      </c>
      <c r="P201" s="37">
        <v>77.75</v>
      </c>
      <c r="Q201" s="37">
        <v>78.872</v>
      </c>
      <c r="S201" s="4">
        <f t="shared" si="249"/>
        <v>69.35506306701852</v>
      </c>
      <c r="T201" s="4">
        <f t="shared" si="249"/>
        <v>72.548393908780838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76.331912280654748</v>
      </c>
      <c r="AF201" s="4">
        <f t="shared" si="249"/>
        <v>76.619582856310046</v>
      </c>
      <c r="AG201" s="4">
        <f t="shared" si="249"/>
        <v>80.613739146530847</v>
      </c>
      <c r="AI201" s="4">
        <f t="shared" si="250"/>
        <v>0.89493693298148003</v>
      </c>
      <c r="AJ201" s="4">
        <f t="shared" si="250"/>
        <v>-0.23239390878083555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0.66808771934525168</v>
      </c>
      <c r="AV201" s="4">
        <f t="shared" si="250"/>
        <v>1.1304171436899537</v>
      </c>
      <c r="AW201" s="4">
        <f t="shared" si="250"/>
        <v>-1.7417391465308469</v>
      </c>
      <c r="AY201" s="2">
        <f t="shared" si="242"/>
        <v>69.355063067018406</v>
      </c>
      <c r="AZ201" s="2">
        <f t="shared" si="242"/>
        <v>72.548393908780824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76.331912280654734</v>
      </c>
      <c r="BL201" s="2">
        <f t="shared" si="242"/>
        <v>76.619581756816245</v>
      </c>
      <c r="BM201" s="2">
        <f t="shared" si="242"/>
        <v>80.613670430886387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70.25</v>
      </c>
      <c r="CV201" s="2">
        <f t="shared" si="198"/>
        <v>72.316000000000003</v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77</v>
      </c>
      <c r="DH201" s="2" t="str">
        <f t="shared" si="210"/>
        <v/>
      </c>
      <c r="DI201" s="2" t="str">
        <f t="shared" si="211"/>
        <v/>
      </c>
      <c r="DK201" s="2">
        <f t="shared" si="251"/>
        <v>119.04498448043182</v>
      </c>
      <c r="DL201" s="2">
        <f t="shared" si="251"/>
        <v>129.40278070175438</v>
      </c>
      <c r="DM201" s="2">
        <f t="shared" si="251"/>
        <v>131.80216228893056</v>
      </c>
      <c r="DN201" s="2">
        <f t="shared" si="251"/>
        <v>127.49879512195119</v>
      </c>
      <c r="DO201" s="2">
        <f t="shared" si="251"/>
        <v>118.65361050656659</v>
      </c>
      <c r="DP201" s="2">
        <f t="shared" si="251"/>
        <v>128.52525562851781</v>
      </c>
      <c r="DQ201" s="2">
        <f t="shared" si="251"/>
        <v>131.07981443994601</v>
      </c>
      <c r="DR201" s="2">
        <f t="shared" si="251"/>
        <v>140.31269230769232</v>
      </c>
      <c r="DS201" s="2">
        <f t="shared" si="251"/>
        <v>149.35522887989202</v>
      </c>
      <c r="DT201" s="2">
        <f t="shared" si="251"/>
        <v>150.2532946894263</v>
      </c>
      <c r="DU201" s="2">
        <f t="shared" si="251"/>
        <v>138.25687744829852</v>
      </c>
      <c r="DV201" s="2">
        <f t="shared" si="251"/>
        <v>125.0970403764088</v>
      </c>
      <c r="DW201" s="2">
        <f t="shared" si="251"/>
        <v>126.12737179487179</v>
      </c>
      <c r="DX201" s="2">
        <f t="shared" si="251"/>
        <v>107.59657219973008</v>
      </c>
      <c r="DY201" s="2">
        <f t="shared" si="251"/>
        <v>106.49916799656799</v>
      </c>
      <c r="EA201" s="2">
        <f t="shared" si="240"/>
        <v>67.37640179049167</v>
      </c>
      <c r="EB201" s="2">
        <f t="shared" si="240"/>
        <v>70.326782167228998</v>
      </c>
      <c r="EC201" s="2">
        <f t="shared" si="240"/>
        <v>66.816013099597626</v>
      </c>
      <c r="ED201" s="2">
        <f t="shared" si="240"/>
        <v>68.917434318395564</v>
      </c>
      <c r="EE201" s="2">
        <f t="shared" si="240"/>
        <v>70.734008790343736</v>
      </c>
      <c r="EF201" s="2">
        <f t="shared" si="239"/>
        <v>72.591419269276329</v>
      </c>
      <c r="EG201" s="2">
        <f t="shared" si="239"/>
        <v>69.203290772149643</v>
      </c>
      <c r="EH201" s="2">
        <f t="shared" si="239"/>
        <v>70.700043918524585</v>
      </c>
      <c r="EI201" s="2">
        <f t="shared" si="239"/>
        <v>69.436965031549349</v>
      </c>
      <c r="EJ201" s="2">
        <f t="shared" si="239"/>
        <v>74.800854780632136</v>
      </c>
      <c r="EK201" s="2">
        <f t="shared" si="239"/>
        <v>72.309442373849876</v>
      </c>
      <c r="EL201" s="2">
        <f t="shared" si="179"/>
        <v>74.752284643778182</v>
      </c>
      <c r="EM201" s="2">
        <f t="shared" si="179"/>
        <v>74.741345782283531</v>
      </c>
      <c r="EN201" s="2">
        <f t="shared" si="179"/>
        <v>76.921532479414466</v>
      </c>
      <c r="EO201" s="2">
        <f t="shared" si="179"/>
        <v>81.821429875330324</v>
      </c>
      <c r="EQ201" s="2">
        <f t="shared" si="252"/>
        <v>69.516537271831822</v>
      </c>
      <c r="ER201" s="2">
        <f t="shared" si="252"/>
        <v>72.691692652436373</v>
      </c>
      <c r="ES201" s="2">
        <f t="shared" si="252"/>
        <v>69.065283746735076</v>
      </c>
      <c r="ET201" s="2">
        <f t="shared" si="252"/>
        <v>71.25179406879964</v>
      </c>
      <c r="EU201" s="2">
        <f t="shared" si="252"/>
        <v>72.460012567721563</v>
      </c>
      <c r="EV201" s="2">
        <f t="shared" si="252"/>
        <v>74.096671719620645</v>
      </c>
      <c r="EW201" s="2">
        <f t="shared" si="252"/>
        <v>71.942412331492378</v>
      </c>
      <c r="EX201" s="2">
        <f t="shared" si="252"/>
        <v>73.201943320827326</v>
      </c>
      <c r="EY201" s="2">
        <f t="shared" si="252"/>
        <v>71.870888041109765</v>
      </c>
      <c r="EZ201" s="2">
        <f t="shared" si="252"/>
        <v>75.992730177843626</v>
      </c>
      <c r="FA201" s="2">
        <f t="shared" si="252"/>
        <v>74.955216325213755</v>
      </c>
      <c r="FB201" s="2">
        <f t="shared" si="252"/>
        <v>77.587507460317795</v>
      </c>
      <c r="FC201" s="2">
        <f t="shared" si="252"/>
        <v>76.466240317558061</v>
      </c>
      <c r="FD201" s="2">
        <f t="shared" si="252"/>
        <v>76.587715585084553</v>
      </c>
      <c r="FE201" s="2">
        <f t="shared" si="252"/>
        <v>80.474210019148529</v>
      </c>
      <c r="FG201" s="2">
        <f t="shared" si="253"/>
        <v>0.99999578843660353</v>
      </c>
      <c r="FH201" s="2">
        <f t="shared" si="253"/>
        <v>0.99999591534064536</v>
      </c>
      <c r="FI201" s="2">
        <f t="shared" si="253"/>
        <v>0.99999548838032726</v>
      </c>
      <c r="FJ201" s="2">
        <f t="shared" si="253"/>
        <v>0.99999507018652722</v>
      </c>
      <c r="FK201" s="2">
        <f t="shared" si="253"/>
        <v>0.99999516365871666</v>
      </c>
      <c r="FL201" s="2">
        <f t="shared" si="253"/>
        <v>0.99999553361629367</v>
      </c>
      <c r="FM201" s="2">
        <f t="shared" si="253"/>
        <v>0.99999504748572299</v>
      </c>
      <c r="FN201" s="2">
        <f t="shared" si="253"/>
        <v>0.99999496878082261</v>
      </c>
      <c r="FO201" s="2">
        <f t="shared" si="253"/>
        <v>0.99999546048928212</v>
      </c>
      <c r="FP201" s="2">
        <f t="shared" si="253"/>
        <v>0.99999454604325932</v>
      </c>
      <c r="FQ201" s="2">
        <f t="shared" si="253"/>
        <v>0.99999512080702158</v>
      </c>
      <c r="FR201" s="2">
        <f t="shared" si="253"/>
        <v>0.9999945362923065</v>
      </c>
      <c r="FS201" s="2">
        <f t="shared" si="253"/>
        <v>0.99999502462456658</v>
      </c>
      <c r="FT201" s="2">
        <f t="shared" si="253"/>
        <v>0.99999523571649052</v>
      </c>
      <c r="FU201" s="2">
        <f t="shared" si="253"/>
        <v>0.99999419352953611</v>
      </c>
      <c r="FW201" s="2">
        <f t="shared" si="244"/>
        <v>0.92444786242048216</v>
      </c>
      <c r="FX201" s="2">
        <f t="shared" si="244"/>
        <v>0.93930423587554768</v>
      </c>
      <c r="FY201" s="2">
        <f t="shared" si="244"/>
        <v>0.94071104242574177</v>
      </c>
      <c r="FZ201" s="2">
        <f t="shared" si="244"/>
        <v>0.93816559150723589</v>
      </c>
      <c r="GA201" s="2">
        <f t="shared" si="244"/>
        <v>0.93889499474759797</v>
      </c>
      <c r="GB201" s="2">
        <f t="shared" si="244"/>
        <v>0.93850862981529815</v>
      </c>
      <c r="GC201" s="2">
        <f t="shared" si="244"/>
        <v>0.93099737868993759</v>
      </c>
      <c r="GD201" s="2">
        <f t="shared" si="244"/>
        <v>0.94044805210769988</v>
      </c>
      <c r="GE201" s="2">
        <f t="shared" si="244"/>
        <v>0.94567959784448552</v>
      </c>
      <c r="GF201" s="2">
        <f t="shared" si="244"/>
        <v>0.92756993651922537</v>
      </c>
      <c r="GG201" s="2">
        <f t="shared" si="244"/>
        <v>0.93068005902762929</v>
      </c>
      <c r="GH201" s="2">
        <f t="shared" si="244"/>
        <v>0.92245917337935479</v>
      </c>
      <c r="GI201" s="2">
        <f t="shared" si="244"/>
        <v>0.92197569247133715</v>
      </c>
      <c r="GJ201" s="2">
        <f t="shared" si="244"/>
        <v>0.90497776570153476</v>
      </c>
      <c r="GK201" s="2">
        <f t="shared" si="244"/>
        <v>0.8965891717368325</v>
      </c>
      <c r="GM201" s="86">
        <f t="shared" si="245"/>
        <v>3.5604242289346528E-294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2.2444582566620675E-248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1.4914176383971423E-261</v>
      </c>
      <c r="HS201" s="86">
        <f t="shared" si="246"/>
        <v>1.0553826538177378E-57</v>
      </c>
      <c r="HT201" s="86">
        <f t="shared" si="246"/>
        <v>5.9763463187003675E-54</v>
      </c>
      <c r="HU201" s="86">
        <f t="shared" si="246"/>
        <v>3.3143040235897828E-69</v>
      </c>
      <c r="HV201" s="86">
        <f t="shared" si="246"/>
        <v>1.2605954791791017E-74</v>
      </c>
      <c r="HW201" s="86">
        <f t="shared" si="246"/>
        <v>9.4354149584074135E-75</v>
      </c>
      <c r="HX201" s="86">
        <f t="shared" si="246"/>
        <v>5.4983475666515569E-77</v>
      </c>
      <c r="HY201" s="86">
        <f t="shared" si="246"/>
        <v>4.4963471269141662E-76</v>
      </c>
      <c r="HZ201" s="86">
        <f t="shared" si="246"/>
        <v>9.1375280894771579E-77</v>
      </c>
      <c r="IA201" s="86">
        <f t="shared" si="246"/>
        <v>1.9513100685294251E-85</v>
      </c>
      <c r="IB201" s="86">
        <f t="shared" si="246"/>
        <v>2.4576005830550109E-74</v>
      </c>
      <c r="IC201" s="86">
        <f t="shared" si="246"/>
        <v>1.4083766720321903E-79</v>
      </c>
      <c r="ID201" s="86">
        <f t="shared" si="246"/>
        <v>1.2999289351784231E-72</v>
      </c>
      <c r="IE201" s="86">
        <f t="shared" si="246"/>
        <v>7.7589507995305455E-66</v>
      </c>
      <c r="IF201" s="86">
        <f t="shared" si="246"/>
        <v>4.8529495541447431E-31</v>
      </c>
      <c r="IG201" s="86">
        <f t="shared" si="246"/>
        <v>1.4693563428472206E-30</v>
      </c>
      <c r="II201" s="86">
        <f t="shared" si="247"/>
        <v>8.8185995580164437E-3</v>
      </c>
      <c r="IJ201" s="86">
        <f t="shared" si="247"/>
        <v>6.7758020698481776E-3</v>
      </c>
      <c r="IK201" s="86">
        <f t="shared" si="247"/>
        <v>1.9915462617468346E-3</v>
      </c>
      <c r="IL201" s="86">
        <f t="shared" si="247"/>
        <v>1.5062052333812363E-3</v>
      </c>
      <c r="IM201" s="86">
        <f t="shared" si="247"/>
        <v>1.8194888523218595E-3</v>
      </c>
      <c r="IN201" s="86">
        <f t="shared" si="247"/>
        <v>1.2337244558510991E-3</v>
      </c>
      <c r="IO201" s="86">
        <f t="shared" si="247"/>
        <v>2.1755528895257459E-3</v>
      </c>
      <c r="IP201" s="86">
        <f t="shared" si="247"/>
        <v>1.2781111158306541E-3</v>
      </c>
      <c r="IQ201" s="86">
        <f t="shared" si="247"/>
        <v>5.2675260618477188E-4</v>
      </c>
      <c r="IR201" s="86">
        <f t="shared" si="247"/>
        <v>2.4208503203635048E-3</v>
      </c>
      <c r="IS201" s="86">
        <f t="shared" si="247"/>
        <v>1.7420676711209539E-3</v>
      </c>
      <c r="IT201" s="86">
        <f t="shared" si="247"/>
        <v>3.6378848839443796E-3</v>
      </c>
      <c r="IU201" s="86">
        <f t="shared" si="247"/>
        <v>5.3777511760798955E-3</v>
      </c>
      <c r="IV201" s="86">
        <f t="shared" si="247"/>
        <v>1.7258016529357312E-2</v>
      </c>
      <c r="IW201" s="86">
        <f t="shared" si="247"/>
        <v>5.4777304557388717E-2</v>
      </c>
      <c r="IY201" s="86">
        <f t="shared" si="248"/>
        <v>8.8185995580164437E-3</v>
      </c>
      <c r="IZ201" s="86">
        <f t="shared" si="248"/>
        <v>6.7758020698481776E-3</v>
      </c>
      <c r="JA201" s="86">
        <f t="shared" si="248"/>
        <v>1.9915462617468346E-3</v>
      </c>
      <c r="JB201" s="86">
        <f t="shared" si="248"/>
        <v>1.5062052333812363E-3</v>
      </c>
      <c r="JC201" s="86">
        <f t="shared" si="248"/>
        <v>1.8194888523218595E-3</v>
      </c>
      <c r="JD201" s="86">
        <f t="shared" si="248"/>
        <v>1.2337244558510991E-3</v>
      </c>
      <c r="JE201" s="86">
        <f t="shared" si="248"/>
        <v>2.1755528895257459E-3</v>
      </c>
      <c r="JF201" s="86">
        <f t="shared" si="248"/>
        <v>1.2781111158306541E-3</v>
      </c>
      <c r="JG201" s="86">
        <f t="shared" si="248"/>
        <v>5.2675260618477188E-4</v>
      </c>
      <c r="JH201" s="86">
        <f t="shared" si="248"/>
        <v>2.4208503203635048E-3</v>
      </c>
      <c r="JI201" s="86">
        <f t="shared" si="248"/>
        <v>1.7420676711209539E-3</v>
      </c>
      <c r="JJ201" s="86">
        <f t="shared" si="248"/>
        <v>3.6378848839443796E-3</v>
      </c>
      <c r="JK201" s="86">
        <f t="shared" si="248"/>
        <v>5.3777511760798955E-3</v>
      </c>
      <c r="JL201" s="86">
        <f t="shared" si="248"/>
        <v>1.7258016529357312E-2</v>
      </c>
      <c r="JM201" s="86">
        <f t="shared" si="248"/>
        <v>5.4777304557388717E-2</v>
      </c>
    </row>
    <row r="202" spans="2:273" x14ac:dyDescent="0.25">
      <c r="B202" s="2">
        <v>175</v>
      </c>
      <c r="C202" s="37">
        <v>70.432000000000002</v>
      </c>
      <c r="D202" s="37">
        <v>72.736999999999995</v>
      </c>
      <c r="E202" s="37">
        <v>70.724999999999994</v>
      </c>
      <c r="F202" s="37">
        <v>72.561000000000007</v>
      </c>
      <c r="G202" s="37">
        <v>72.488</v>
      </c>
      <c r="H202" s="37">
        <v>75.05</v>
      </c>
      <c r="I202" s="37">
        <v>72.525000000000006</v>
      </c>
      <c r="J202" s="37">
        <v>73.575000000000003</v>
      </c>
      <c r="K202" s="37">
        <v>75.828999999999994</v>
      </c>
      <c r="L202" s="37">
        <v>74.634</v>
      </c>
      <c r="M202" s="37">
        <v>74.171000000000006</v>
      </c>
      <c r="N202" s="37">
        <v>77.462999999999994</v>
      </c>
      <c r="O202" s="37">
        <v>76.2</v>
      </c>
      <c r="P202" s="37">
        <v>73.974999999999994</v>
      </c>
      <c r="Q202" s="37">
        <v>78.691999999999993</v>
      </c>
      <c r="S202" s="4">
        <f t="shared" si="249"/>
        <v>69.167312294089555</v>
      </c>
      <c r="T202" s="4">
        <f t="shared" si="249"/>
        <v>72.40684184493044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>
        <f t="shared" si="249"/>
        <v>76.202605874543934</v>
      </c>
      <c r="AF202" s="4">
        <f t="shared" si="249"/>
        <v>76.520385641879102</v>
      </c>
      <c r="AG202" s="4">
        <f t="shared" si="249"/>
        <v>80.515569098260087</v>
      </c>
      <c r="AI202" s="4">
        <f t="shared" si="250"/>
        <v>1.2646877059104469</v>
      </c>
      <c r="AJ202" s="4">
        <f t="shared" si="250"/>
        <v>0.33015815506955448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-2.6058745439314634E-3</v>
      </c>
      <c r="AV202" s="4">
        <f t="shared" si="250"/>
        <v>-2.5453856418791077</v>
      </c>
      <c r="AW202" s="4">
        <f t="shared" si="250"/>
        <v>-1.8235690982600943</v>
      </c>
      <c r="AY202" s="2">
        <f t="shared" si="242"/>
        <v>69.167312294089541</v>
      </c>
      <c r="AZ202" s="2">
        <f t="shared" si="242"/>
        <v>72.40684184493044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>
        <f t="shared" si="242"/>
        <v>76.202605874543934</v>
      </c>
      <c r="BL202" s="2">
        <f t="shared" si="242"/>
        <v>76.520385344086577</v>
      </c>
      <c r="BM202" s="2">
        <f t="shared" si="242"/>
        <v>80.515546208783491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70.432000000000002</v>
      </c>
      <c r="CV202" s="2">
        <f t="shared" si="198"/>
        <v>72.736999999999995</v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76.2</v>
      </c>
      <c r="DH202" s="2" t="str">
        <f t="shared" si="210"/>
        <v/>
      </c>
      <c r="DI202" s="2" t="str">
        <f t="shared" si="211"/>
        <v/>
      </c>
      <c r="DK202" s="2">
        <f t="shared" si="251"/>
        <v>119.19146990553304</v>
      </c>
      <c r="DL202" s="2">
        <f t="shared" si="251"/>
        <v>129.60721187584346</v>
      </c>
      <c r="DM202" s="2">
        <f t="shared" si="251"/>
        <v>132.04555816135081</v>
      </c>
      <c r="DN202" s="2">
        <f t="shared" si="251"/>
        <v>127.71555052264804</v>
      </c>
      <c r="DO202" s="2">
        <f t="shared" si="251"/>
        <v>118.79613386491556</v>
      </c>
      <c r="DP202" s="2">
        <f t="shared" si="251"/>
        <v>128.75053236397747</v>
      </c>
      <c r="DQ202" s="2">
        <f t="shared" si="251"/>
        <v>131.30757759784075</v>
      </c>
      <c r="DR202" s="2">
        <f t="shared" si="251"/>
        <v>140.60919534412955</v>
      </c>
      <c r="DS202" s="2">
        <f t="shared" si="251"/>
        <v>149.71377665317138</v>
      </c>
      <c r="DT202" s="2">
        <f t="shared" si="251"/>
        <v>150.60119819819823</v>
      </c>
      <c r="DU202" s="2">
        <f t="shared" si="251"/>
        <v>138.5362951088741</v>
      </c>
      <c r="DV202" s="2">
        <f t="shared" si="251"/>
        <v>125.26724335266441</v>
      </c>
      <c r="DW202" s="2">
        <f t="shared" si="251"/>
        <v>126.29141025641024</v>
      </c>
      <c r="DX202" s="2">
        <f t="shared" si="251"/>
        <v>107.70250337381914</v>
      </c>
      <c r="DY202" s="2">
        <f t="shared" si="251"/>
        <v>106.57307417417417</v>
      </c>
      <c r="EA202" s="2">
        <f t="shared" si="240"/>
        <v>67.146672172568913</v>
      </c>
      <c r="EB202" s="2">
        <f t="shared" si="240"/>
        <v>70.14266518683884</v>
      </c>
      <c r="EC202" s="2">
        <f t="shared" si="240"/>
        <v>66.619062231565636</v>
      </c>
      <c r="ED202" s="2">
        <f t="shared" si="240"/>
        <v>68.739855535665512</v>
      </c>
      <c r="EE202" s="2">
        <f t="shared" si="240"/>
        <v>70.571693518761478</v>
      </c>
      <c r="EF202" s="2">
        <f t="shared" si="239"/>
        <v>72.461102988335796</v>
      </c>
      <c r="EG202" s="2">
        <f t="shared" si="239"/>
        <v>69.022889449155784</v>
      </c>
      <c r="EH202" s="2">
        <f t="shared" si="239"/>
        <v>70.551743244426305</v>
      </c>
      <c r="EI202" s="2">
        <f t="shared" si="239"/>
        <v>69.236182657323127</v>
      </c>
      <c r="EJ202" s="2">
        <f t="shared" si="239"/>
        <v>74.651600798178563</v>
      </c>
      <c r="EK202" s="2">
        <f t="shared" si="239"/>
        <v>72.13629056609642</v>
      </c>
      <c r="EL202" s="2">
        <f t="shared" si="179"/>
        <v>74.622429777294428</v>
      </c>
      <c r="EM202" s="2">
        <f t="shared" si="179"/>
        <v>74.578991259973165</v>
      </c>
      <c r="EN202" s="2">
        <f t="shared" si="179"/>
        <v>76.829018755718209</v>
      </c>
      <c r="EO202" s="2">
        <f t="shared" si="179"/>
        <v>81.749841633837534</v>
      </c>
      <c r="EQ202" s="2">
        <f t="shared" si="252"/>
        <v>69.317707316050871</v>
      </c>
      <c r="ER202" s="2">
        <f t="shared" si="252"/>
        <v>72.540040011835345</v>
      </c>
      <c r="ES202" s="2">
        <f t="shared" si="252"/>
        <v>68.898809810495891</v>
      </c>
      <c r="ET202" s="2">
        <f t="shared" si="252"/>
        <v>71.105094911678691</v>
      </c>
      <c r="EU202" s="2">
        <f t="shared" si="252"/>
        <v>72.321969704289842</v>
      </c>
      <c r="EV202" s="2">
        <f t="shared" si="252"/>
        <v>73.985714181461987</v>
      </c>
      <c r="EW202" s="2">
        <f t="shared" si="252"/>
        <v>71.798356122691388</v>
      </c>
      <c r="EX202" s="2">
        <f t="shared" si="252"/>
        <v>73.087267677811042</v>
      </c>
      <c r="EY202" s="2">
        <f t="shared" si="252"/>
        <v>71.701706575768952</v>
      </c>
      <c r="EZ202" s="2">
        <f t="shared" si="252"/>
        <v>75.858983909384406</v>
      </c>
      <c r="FA202" s="2">
        <f t="shared" si="252"/>
        <v>74.817464750362973</v>
      </c>
      <c r="FB202" s="2">
        <f t="shared" si="252"/>
        <v>77.495878470712157</v>
      </c>
      <c r="FC202" s="2">
        <f t="shared" si="252"/>
        <v>76.327665327966969</v>
      </c>
      <c r="FD202" s="2">
        <f t="shared" si="252"/>
        <v>76.490683397563686</v>
      </c>
      <c r="FE202" s="2">
        <f t="shared" si="252"/>
        <v>80.385565968845157</v>
      </c>
      <c r="FG202" s="2">
        <f t="shared" si="253"/>
        <v>0.99999615900710848</v>
      </c>
      <c r="FH202" s="2">
        <f t="shared" si="253"/>
        <v>0.99999627474505459</v>
      </c>
      <c r="FI202" s="2">
        <f t="shared" si="253"/>
        <v>0.99999588535232198</v>
      </c>
      <c r="FJ202" s="2">
        <f t="shared" si="253"/>
        <v>0.99999550395472658</v>
      </c>
      <c r="FK202" s="2">
        <f t="shared" si="253"/>
        <v>0.9999955892024498</v>
      </c>
      <c r="FL202" s="2">
        <f t="shared" si="253"/>
        <v>0.99999592660804626</v>
      </c>
      <c r="FM202" s="2">
        <f t="shared" si="253"/>
        <v>0.99999548325132903</v>
      </c>
      <c r="FN202" s="2">
        <f t="shared" si="253"/>
        <v>0.9999954114715438</v>
      </c>
      <c r="FO202" s="2">
        <f t="shared" si="253"/>
        <v>0.99999585991536633</v>
      </c>
      <c r="FP202" s="2">
        <f t="shared" si="253"/>
        <v>0.99999502592994816</v>
      </c>
      <c r="FQ202" s="2">
        <f t="shared" si="253"/>
        <v>0.99999555012120589</v>
      </c>
      <c r="FR202" s="2">
        <f t="shared" si="253"/>
        <v>0.99999501703696492</v>
      </c>
      <c r="FS202" s="2">
        <f t="shared" si="253"/>
        <v>0.99999546240168846</v>
      </c>
      <c r="FT202" s="2">
        <f t="shared" si="253"/>
        <v>0.99999565491997611</v>
      </c>
      <c r="FU202" s="2">
        <f t="shared" si="253"/>
        <v>0.99999470443329297</v>
      </c>
      <c r="FW202" s="2">
        <f t="shared" si="244"/>
        <v>0.93063450579711315</v>
      </c>
      <c r="FX202" s="2">
        <f t="shared" si="244"/>
        <v>0.94434758965914845</v>
      </c>
      <c r="FY202" s="2">
        <f t="shared" si="244"/>
        <v>0.94564426582617311</v>
      </c>
      <c r="FZ202" s="2">
        <f t="shared" si="244"/>
        <v>0.9432978465312214</v>
      </c>
      <c r="GA202" s="2">
        <f t="shared" si="244"/>
        <v>0.94397032494575661</v>
      </c>
      <c r="GB202" s="2">
        <f t="shared" si="244"/>
        <v>0.94361412390676191</v>
      </c>
      <c r="GC202" s="2">
        <f t="shared" si="244"/>
        <v>0.93668444210486812</v>
      </c>
      <c r="GD202" s="2">
        <f t="shared" si="244"/>
        <v>0.94540188795553792</v>
      </c>
      <c r="GE202" s="2">
        <f t="shared" si="244"/>
        <v>0.95022128174611531</v>
      </c>
      <c r="GF202" s="2">
        <f t="shared" si="244"/>
        <v>0.93351931156138956</v>
      </c>
      <c r="GG202" s="2">
        <f t="shared" si="244"/>
        <v>0.93639148847682974</v>
      </c>
      <c r="GH202" s="2">
        <f t="shared" si="244"/>
        <v>0.9287961191913584</v>
      </c>
      <c r="GI202" s="2">
        <f t="shared" si="244"/>
        <v>0.92834908122592386</v>
      </c>
      <c r="GJ202" s="2">
        <f t="shared" si="244"/>
        <v>0.91260801435925221</v>
      </c>
      <c r="GK202" s="2">
        <f t="shared" si="244"/>
        <v>0.90482217766799633</v>
      </c>
      <c r="GM202" s="86">
        <f t="shared" si="245"/>
        <v>2.6086681868895678E-299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9.9831202352477246E-254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3.1499782771960236E-267</v>
      </c>
      <c r="HS202" s="86">
        <f t="shared" si="246"/>
        <v>8.9296858030193018E-60</v>
      </c>
      <c r="HT202" s="86">
        <f t="shared" si="246"/>
        <v>7.6595576895863772E-56</v>
      </c>
      <c r="HU202" s="86">
        <f t="shared" si="246"/>
        <v>1.2260699821854459E-71</v>
      </c>
      <c r="HV202" s="86">
        <f t="shared" si="246"/>
        <v>2.907475689623224E-77</v>
      </c>
      <c r="HW202" s="86">
        <f t="shared" si="246"/>
        <v>2.4769851840735771E-77</v>
      </c>
      <c r="HX202" s="86">
        <f t="shared" si="246"/>
        <v>1.0432508203827926E-79</v>
      </c>
      <c r="HY202" s="86">
        <f t="shared" si="246"/>
        <v>9.2204990651280775E-79</v>
      </c>
      <c r="HZ202" s="86">
        <f t="shared" si="246"/>
        <v>1.9288423498332363E-79</v>
      </c>
      <c r="IA202" s="86">
        <f t="shared" si="246"/>
        <v>2.2563800523742548E-88</v>
      </c>
      <c r="IB202" s="86">
        <f t="shared" si="246"/>
        <v>5.0980949743304112E-77</v>
      </c>
      <c r="IC202" s="86">
        <f t="shared" si="246"/>
        <v>2.1567162176353169E-82</v>
      </c>
      <c r="ID202" s="86">
        <f t="shared" si="246"/>
        <v>3.1363830189691856E-75</v>
      </c>
      <c r="IE202" s="86">
        <f t="shared" si="246"/>
        <v>3.1613916828135007E-68</v>
      </c>
      <c r="IF202" s="86">
        <f t="shared" si="246"/>
        <v>3.6445363778004589E-32</v>
      </c>
      <c r="IG202" s="86">
        <f t="shared" si="246"/>
        <v>1.0589762084398325E-31</v>
      </c>
      <c r="II202" s="86">
        <f t="shared" si="247"/>
        <v>6.6210389624408016E-3</v>
      </c>
      <c r="IJ202" s="86">
        <f t="shared" si="247"/>
        <v>5.1307559251006583E-3</v>
      </c>
      <c r="IK202" s="86">
        <f t="shared" si="247"/>
        <v>1.4007408406074135E-3</v>
      </c>
      <c r="IL202" s="86">
        <f t="shared" si="247"/>
        <v>1.0345239406113591E-3</v>
      </c>
      <c r="IM202" s="86">
        <f t="shared" si="247"/>
        <v>1.2670662279585531E-3</v>
      </c>
      <c r="IN202" s="86">
        <f t="shared" si="247"/>
        <v>8.3731544608206347E-4</v>
      </c>
      <c r="IO202" s="86">
        <f t="shared" si="247"/>
        <v>1.5053465574332359E-3</v>
      </c>
      <c r="IP202" s="86">
        <f t="shared" si="247"/>
        <v>8.736162235310343E-4</v>
      </c>
      <c r="IQ202" s="86">
        <f t="shared" si="247"/>
        <v>3.4553116622371101E-4</v>
      </c>
      <c r="IR202" s="86">
        <f t="shared" si="247"/>
        <v>1.6744508470870282E-3</v>
      </c>
      <c r="IS202" s="86">
        <f t="shared" si="247"/>
        <v>1.1867591892591265E-3</v>
      </c>
      <c r="IT202" s="86">
        <f t="shared" si="247"/>
        <v>2.5602606774770306E-3</v>
      </c>
      <c r="IU202" s="86">
        <f t="shared" si="247"/>
        <v>3.8855834734975846E-3</v>
      </c>
      <c r="IV202" s="86">
        <f t="shared" si="247"/>
        <v>1.3194631564133375E-2</v>
      </c>
      <c r="IW202" s="86">
        <f t="shared" si="247"/>
        <v>4.5226805292194125E-2</v>
      </c>
      <c r="IY202" s="86">
        <f t="shared" si="248"/>
        <v>6.6210389624408016E-3</v>
      </c>
      <c r="IZ202" s="86">
        <f t="shared" si="248"/>
        <v>5.1307559251006583E-3</v>
      </c>
      <c r="JA202" s="86">
        <f t="shared" si="248"/>
        <v>1.4007408406074135E-3</v>
      </c>
      <c r="JB202" s="86">
        <f t="shared" si="248"/>
        <v>1.0345239406113591E-3</v>
      </c>
      <c r="JC202" s="86">
        <f t="shared" si="248"/>
        <v>1.2670662279585531E-3</v>
      </c>
      <c r="JD202" s="86">
        <f t="shared" si="248"/>
        <v>8.3731544608206347E-4</v>
      </c>
      <c r="JE202" s="86">
        <f t="shared" si="248"/>
        <v>1.5053465574332359E-3</v>
      </c>
      <c r="JF202" s="86">
        <f t="shared" si="248"/>
        <v>8.736162235310343E-4</v>
      </c>
      <c r="JG202" s="86">
        <f t="shared" si="248"/>
        <v>3.4553116622371101E-4</v>
      </c>
      <c r="JH202" s="86">
        <f t="shared" si="248"/>
        <v>1.6744508470870282E-3</v>
      </c>
      <c r="JI202" s="86">
        <f t="shared" si="248"/>
        <v>1.1867591892591265E-3</v>
      </c>
      <c r="JJ202" s="86">
        <f t="shared" si="248"/>
        <v>2.5602606774770306E-3</v>
      </c>
      <c r="JK202" s="86">
        <f t="shared" si="248"/>
        <v>3.8855834734975846E-3</v>
      </c>
      <c r="JL202" s="86">
        <f t="shared" si="248"/>
        <v>1.3194631564133375E-2</v>
      </c>
      <c r="JM202" s="86">
        <f t="shared" si="248"/>
        <v>4.5226805292194125E-2</v>
      </c>
    </row>
    <row r="203" spans="2:273" x14ac:dyDescent="0.25">
      <c r="B203" s="2">
        <v>176</v>
      </c>
      <c r="C203" s="37">
        <v>70.227000000000004</v>
      </c>
      <c r="D203" s="37">
        <v>71.841999999999999</v>
      </c>
      <c r="E203" s="37">
        <v>70.55</v>
      </c>
      <c r="F203" s="37">
        <v>71.024000000000001</v>
      </c>
      <c r="G203" s="37">
        <v>74.097999999999999</v>
      </c>
      <c r="H203" s="37">
        <v>74.3</v>
      </c>
      <c r="I203" s="37">
        <v>73.375</v>
      </c>
      <c r="J203" s="37">
        <v>76.075000000000003</v>
      </c>
      <c r="K203" s="37">
        <v>74.268000000000001</v>
      </c>
      <c r="L203" s="37">
        <v>78.024000000000001</v>
      </c>
      <c r="M203" s="37">
        <v>75.171000000000006</v>
      </c>
      <c r="N203" s="37">
        <v>79.438999999999993</v>
      </c>
      <c r="O203" s="37">
        <v>76.349999999999994</v>
      </c>
      <c r="P203" s="37">
        <v>76.900000000000006</v>
      </c>
      <c r="Q203" s="37">
        <v>80.076999999999998</v>
      </c>
      <c r="S203" s="4">
        <f t="shared" si="249"/>
        <v>68.978906591029272</v>
      </c>
      <c r="T203" s="4">
        <f t="shared" si="249"/>
        <v>72.264655887098641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76.421312458020765</v>
      </c>
      <c r="AG203" s="4">
        <f t="shared" si="249"/>
        <v>80.417966435850204</v>
      </c>
      <c r="AI203" s="4">
        <f t="shared" si="250"/>
        <v>1.2480934089707318</v>
      </c>
      <c r="AJ203" s="4">
        <f t="shared" si="250"/>
        <v>-0.42265588709864232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0.4786875419792409</v>
      </c>
      <c r="AW203" s="4">
        <f t="shared" si="250"/>
        <v>-0.34096643585020558</v>
      </c>
      <c r="AY203" s="2">
        <f t="shared" si="242"/>
        <v>68.978906591029272</v>
      </c>
      <c r="AZ203" s="2">
        <f t="shared" si="242"/>
        <v>72.264655887098641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76.421312381312276</v>
      </c>
      <c r="BM203" s="2">
        <f t="shared" si="242"/>
        <v>80.417959138317272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70.227000000000004</v>
      </c>
      <c r="CV203" s="2">
        <f t="shared" si="198"/>
        <v>71.841999999999999</v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119.33795533063426</v>
      </c>
      <c r="DL203" s="2">
        <f t="shared" si="251"/>
        <v>129.81164304993251</v>
      </c>
      <c r="DM203" s="2">
        <f t="shared" si="251"/>
        <v>132.28895403377109</v>
      </c>
      <c r="DN203" s="2">
        <f t="shared" si="251"/>
        <v>127.9323059233449</v>
      </c>
      <c r="DO203" s="2">
        <f t="shared" si="251"/>
        <v>118.93865722326453</v>
      </c>
      <c r="DP203" s="2">
        <f t="shared" si="251"/>
        <v>128.97580909943716</v>
      </c>
      <c r="DQ203" s="2">
        <f t="shared" si="251"/>
        <v>131.53534075573549</v>
      </c>
      <c r="DR203" s="2">
        <f t="shared" si="251"/>
        <v>140.9056983805668</v>
      </c>
      <c r="DS203" s="2">
        <f t="shared" si="251"/>
        <v>150.07232442645073</v>
      </c>
      <c r="DT203" s="2">
        <f t="shared" si="251"/>
        <v>150.94910170697014</v>
      </c>
      <c r="DU203" s="2">
        <f t="shared" si="251"/>
        <v>138.81571276944965</v>
      </c>
      <c r="DV203" s="2">
        <f t="shared" si="251"/>
        <v>125.43744632892002</v>
      </c>
      <c r="DW203" s="2">
        <f t="shared" si="251"/>
        <v>126.45544871794871</v>
      </c>
      <c r="DX203" s="2">
        <f t="shared" si="251"/>
        <v>107.80843454790821</v>
      </c>
      <c r="DY203" s="2">
        <f t="shared" si="251"/>
        <v>106.64698035178034</v>
      </c>
      <c r="EA203" s="2">
        <f t="shared" si="240"/>
        <v>66.91694255464617</v>
      </c>
      <c r="EB203" s="2">
        <f t="shared" si="240"/>
        <v>69.958548206448668</v>
      </c>
      <c r="EC203" s="2">
        <f t="shared" si="240"/>
        <v>66.422111363533617</v>
      </c>
      <c r="ED203" s="2">
        <f t="shared" si="240"/>
        <v>68.562276752935446</v>
      </c>
      <c r="EE203" s="2">
        <f t="shared" si="240"/>
        <v>70.40937824717922</v>
      </c>
      <c r="EF203" s="2">
        <f t="shared" si="239"/>
        <v>72.330786707395276</v>
      </c>
      <c r="EG203" s="2">
        <f t="shared" si="239"/>
        <v>68.842488126161925</v>
      </c>
      <c r="EH203" s="2">
        <f t="shared" si="239"/>
        <v>70.403442570328025</v>
      </c>
      <c r="EI203" s="2">
        <f t="shared" si="239"/>
        <v>69.035400283096919</v>
      </c>
      <c r="EJ203" s="2">
        <f t="shared" si="239"/>
        <v>74.502346815724991</v>
      </c>
      <c r="EK203" s="2">
        <f t="shared" si="239"/>
        <v>71.963138758342964</v>
      </c>
      <c r="EL203" s="2">
        <f t="shared" si="179"/>
        <v>74.492574910810674</v>
      </c>
      <c r="EM203" s="2">
        <f t="shared" si="179"/>
        <v>74.416636737662799</v>
      </c>
      <c r="EN203" s="2">
        <f t="shared" si="179"/>
        <v>76.736505032021967</v>
      </c>
      <c r="EO203" s="2">
        <f t="shared" si="179"/>
        <v>81.678253392344743</v>
      </c>
      <c r="EQ203" s="2">
        <f t="shared" si="252"/>
        <v>69.118877360269906</v>
      </c>
      <c r="ER203" s="2">
        <f t="shared" si="252"/>
        <v>72.388387371234302</v>
      </c>
      <c r="ES203" s="2">
        <f t="shared" si="252"/>
        <v>68.732335874256705</v>
      </c>
      <c r="ET203" s="2">
        <f t="shared" si="252"/>
        <v>70.958395754557728</v>
      </c>
      <c r="EU203" s="2">
        <f t="shared" si="252"/>
        <v>72.183926840858135</v>
      </c>
      <c r="EV203" s="2">
        <f t="shared" si="252"/>
        <v>73.874756643303328</v>
      </c>
      <c r="EW203" s="2">
        <f t="shared" si="252"/>
        <v>71.654299913890384</v>
      </c>
      <c r="EX203" s="2">
        <f t="shared" si="252"/>
        <v>72.972592034794758</v>
      </c>
      <c r="EY203" s="2">
        <f t="shared" si="252"/>
        <v>71.532525110428139</v>
      </c>
      <c r="EZ203" s="2">
        <f t="shared" si="252"/>
        <v>75.725237640925187</v>
      </c>
      <c r="FA203" s="2">
        <f t="shared" si="252"/>
        <v>74.679713175512191</v>
      </c>
      <c r="FB203" s="2">
        <f t="shared" si="252"/>
        <v>77.404249481106518</v>
      </c>
      <c r="FC203" s="2">
        <f t="shared" si="252"/>
        <v>76.189090338375863</v>
      </c>
      <c r="FD203" s="2">
        <f t="shared" si="252"/>
        <v>76.393651210042819</v>
      </c>
      <c r="FE203" s="2">
        <f t="shared" si="252"/>
        <v>80.296921918541784</v>
      </c>
      <c r="FG203" s="2">
        <f t="shared" si="253"/>
        <v>0.99999649697166515</v>
      </c>
      <c r="FH203" s="2">
        <f t="shared" si="253"/>
        <v>0.99999660252599687</v>
      </c>
      <c r="FI203" s="2">
        <f t="shared" si="253"/>
        <v>0.99999624739535886</v>
      </c>
      <c r="FJ203" s="2">
        <f t="shared" si="253"/>
        <v>0.99999589955635426</v>
      </c>
      <c r="FK203" s="2">
        <f t="shared" si="253"/>
        <v>0.99999597730326273</v>
      </c>
      <c r="FL203" s="2">
        <f t="shared" si="253"/>
        <v>0.99999628502105375</v>
      </c>
      <c r="FM203" s="2">
        <f t="shared" si="253"/>
        <v>0.99999588067461631</v>
      </c>
      <c r="FN203" s="2">
        <f t="shared" si="253"/>
        <v>0.99999581521062164</v>
      </c>
      <c r="FO203" s="2">
        <f t="shared" si="253"/>
        <v>0.99999622419656276</v>
      </c>
      <c r="FP203" s="2">
        <f t="shared" si="253"/>
        <v>0.99999546359221159</v>
      </c>
      <c r="FQ203" s="2">
        <f t="shared" si="253"/>
        <v>0.99999594166071704</v>
      </c>
      <c r="FR203" s="2">
        <f t="shared" si="253"/>
        <v>0.99999545548170732</v>
      </c>
      <c r="FS203" s="2">
        <f t="shared" si="253"/>
        <v>0.99999586165950294</v>
      </c>
      <c r="FT203" s="2">
        <f t="shared" si="253"/>
        <v>0.99999603723840536</v>
      </c>
      <c r="FU203" s="2">
        <f t="shared" si="253"/>
        <v>0.99999517038351227</v>
      </c>
      <c r="FW203" s="2">
        <f t="shared" si="244"/>
        <v>0.93634943179254326</v>
      </c>
      <c r="FX203" s="2">
        <f t="shared" si="244"/>
        <v>0.94899463500896553</v>
      </c>
      <c r="FY203" s="2">
        <f t="shared" si="244"/>
        <v>0.95018874820998966</v>
      </c>
      <c r="FZ203" s="2">
        <f t="shared" si="244"/>
        <v>0.94802772264045088</v>
      </c>
      <c r="GA203" s="2">
        <f t="shared" si="244"/>
        <v>0.94864715931086552</v>
      </c>
      <c r="GB203" s="2">
        <f t="shared" si="244"/>
        <v>0.94831906281005474</v>
      </c>
      <c r="GC203" s="2">
        <f t="shared" si="244"/>
        <v>0.94193202339437054</v>
      </c>
      <c r="GD203" s="2">
        <f t="shared" si="244"/>
        <v>0.9499655624651393</v>
      </c>
      <c r="GE203" s="2">
        <f t="shared" si="244"/>
        <v>0.95440154873038163</v>
      </c>
      <c r="GF203" s="2">
        <f t="shared" si="244"/>
        <v>0.93901213816082674</v>
      </c>
      <c r="GG203" s="2">
        <f t="shared" si="244"/>
        <v>0.94166183751439303</v>
      </c>
      <c r="GH203" s="2">
        <f t="shared" si="244"/>
        <v>0.93465187178501397</v>
      </c>
      <c r="GI203" s="2">
        <f t="shared" si="244"/>
        <v>0.93423899489520146</v>
      </c>
      <c r="GJ203" s="2">
        <f t="shared" si="244"/>
        <v>0.91967993688520544</v>
      </c>
      <c r="GK203" s="2">
        <f t="shared" si="244"/>
        <v>0.91246371150351713</v>
      </c>
      <c r="GM203" s="86">
        <f t="shared" si="245"/>
        <v>1.7244149339489146E-304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3.8903119814572529E-259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5.777022835796081E-273</v>
      </c>
      <c r="HS203" s="86">
        <f t="shared" si="246"/>
        <v>6.9311829889272386E-62</v>
      </c>
      <c r="HT203" s="86">
        <f t="shared" si="246"/>
        <v>9.0890398079149885E-58</v>
      </c>
      <c r="HU203" s="86">
        <f t="shared" si="246"/>
        <v>4.1093574265558104E-74</v>
      </c>
      <c r="HV203" s="86">
        <f t="shared" si="246"/>
        <v>6.022531780195412E-80</v>
      </c>
      <c r="HW203" s="86">
        <f t="shared" si="246"/>
        <v>5.8672713405688938E-80</v>
      </c>
      <c r="HX203" s="86">
        <f t="shared" si="246"/>
        <v>1.7716084214454179E-82</v>
      </c>
      <c r="HY203" s="86">
        <f t="shared" si="246"/>
        <v>1.6946697371077871E-81</v>
      </c>
      <c r="HZ203" s="86">
        <f t="shared" si="246"/>
        <v>3.6564969010722946E-82</v>
      </c>
      <c r="IA203" s="86">
        <f t="shared" si="246"/>
        <v>2.3227931327012821E-91</v>
      </c>
      <c r="IB203" s="86">
        <f t="shared" si="246"/>
        <v>9.4582222244604591E-80</v>
      </c>
      <c r="IC203" s="86">
        <f t="shared" si="246"/>
        <v>2.9447120408001659E-85</v>
      </c>
      <c r="ID203" s="86">
        <f t="shared" si="246"/>
        <v>6.7868980210024717E-78</v>
      </c>
      <c r="IE203" s="86">
        <f t="shared" si="246"/>
        <v>1.1652598225058315E-70</v>
      </c>
      <c r="IF203" s="86">
        <f t="shared" si="246"/>
        <v>2.6088377450693351E-33</v>
      </c>
      <c r="IG203" s="86">
        <f t="shared" si="246"/>
        <v>7.257853270989581E-33</v>
      </c>
      <c r="II203" s="86">
        <f t="shared" si="247"/>
        <v>4.9288694156288592E-3</v>
      </c>
      <c r="IJ203" s="86">
        <f t="shared" si="247"/>
        <v>3.8554996118204282E-3</v>
      </c>
      <c r="IK203" s="86">
        <f t="shared" si="247"/>
        <v>9.7547377893995152E-4</v>
      </c>
      <c r="IL203" s="86">
        <f t="shared" si="247"/>
        <v>7.0289942656827841E-4</v>
      </c>
      <c r="IM203" s="86">
        <f t="shared" si="247"/>
        <v>8.7328766116488959E-4</v>
      </c>
      <c r="IN203" s="86">
        <f t="shared" si="247"/>
        <v>5.6194977525497768E-4</v>
      </c>
      <c r="IO203" s="86">
        <f t="shared" si="247"/>
        <v>1.030209628348943E-3</v>
      </c>
      <c r="IP203" s="86">
        <f t="shared" si="247"/>
        <v>5.9069174186650623E-4</v>
      </c>
      <c r="IQ203" s="86">
        <f t="shared" si="247"/>
        <v>2.239970609167152E-4</v>
      </c>
      <c r="IR203" s="86">
        <f t="shared" si="247"/>
        <v>1.1452753998441108E-3</v>
      </c>
      <c r="IS203" s="86">
        <f t="shared" si="247"/>
        <v>7.9918224674487253E-4</v>
      </c>
      <c r="IT203" s="86">
        <f t="shared" si="247"/>
        <v>1.7823569126743412E-3</v>
      </c>
      <c r="IU203" s="86">
        <f t="shared" si="247"/>
        <v>2.7795772401136305E-3</v>
      </c>
      <c r="IV203" s="86">
        <f t="shared" si="247"/>
        <v>1.0001407113918229E-2</v>
      </c>
      <c r="IW203" s="86">
        <f t="shared" si="247"/>
        <v>3.7120186236251712E-2</v>
      </c>
      <c r="IY203" s="86">
        <f t="shared" si="248"/>
        <v>4.9288694156288592E-3</v>
      </c>
      <c r="IZ203" s="86">
        <f t="shared" si="248"/>
        <v>3.8554996118204282E-3</v>
      </c>
      <c r="JA203" s="86">
        <f t="shared" si="248"/>
        <v>9.7547377893995152E-4</v>
      </c>
      <c r="JB203" s="86">
        <f t="shared" si="248"/>
        <v>7.0289942656827841E-4</v>
      </c>
      <c r="JC203" s="86">
        <f t="shared" si="248"/>
        <v>8.7328766116488959E-4</v>
      </c>
      <c r="JD203" s="86">
        <f t="shared" si="248"/>
        <v>5.6194977525497768E-4</v>
      </c>
      <c r="JE203" s="86">
        <f t="shared" si="248"/>
        <v>1.030209628348943E-3</v>
      </c>
      <c r="JF203" s="86">
        <f t="shared" si="248"/>
        <v>5.9069174186650623E-4</v>
      </c>
      <c r="JG203" s="86">
        <f t="shared" si="248"/>
        <v>2.239970609167152E-4</v>
      </c>
      <c r="JH203" s="86">
        <f t="shared" si="248"/>
        <v>1.1452753998441108E-3</v>
      </c>
      <c r="JI203" s="86">
        <f t="shared" si="248"/>
        <v>7.9918224674487253E-4</v>
      </c>
      <c r="JJ203" s="86">
        <f t="shared" si="248"/>
        <v>1.7823569126743412E-3</v>
      </c>
      <c r="JK203" s="86">
        <f t="shared" si="248"/>
        <v>2.7795772401136305E-3</v>
      </c>
      <c r="JL203" s="86">
        <f t="shared" si="248"/>
        <v>1.0001407113918229E-2</v>
      </c>
      <c r="JM203" s="86">
        <f t="shared" si="248"/>
        <v>3.7120186236251712E-2</v>
      </c>
    </row>
    <row r="204" spans="2:273" x14ac:dyDescent="0.25">
      <c r="B204" s="2">
        <v>177</v>
      </c>
      <c r="C204" s="37">
        <v>69.75</v>
      </c>
      <c r="D204" s="37">
        <v>73.183999999999997</v>
      </c>
      <c r="E204" s="37">
        <v>70.400000000000006</v>
      </c>
      <c r="F204" s="37">
        <v>73.659000000000006</v>
      </c>
      <c r="G204" s="37">
        <v>70.659000000000006</v>
      </c>
      <c r="H204" s="37">
        <v>71.974999999999994</v>
      </c>
      <c r="I204" s="37">
        <v>75.375</v>
      </c>
      <c r="J204" s="37">
        <v>76.5</v>
      </c>
      <c r="K204" s="37">
        <v>73.268000000000001</v>
      </c>
      <c r="L204" s="37">
        <v>77.316999999999993</v>
      </c>
      <c r="M204" s="37">
        <v>76.171000000000006</v>
      </c>
      <c r="N204" s="37">
        <v>78.438999999999993</v>
      </c>
      <c r="O204" s="37">
        <v>78.05</v>
      </c>
      <c r="P204" s="37">
        <v>76.275000000000006</v>
      </c>
      <c r="Q204" s="37">
        <v>81.179000000000002</v>
      </c>
      <c r="S204" s="4">
        <f t="shared" si="249"/>
        <v>68.789870011098344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76.322359150803308</v>
      </c>
      <c r="AG204" s="4">
        <f t="shared" si="249"/>
        <v>80.32089617097175</v>
      </c>
      <c r="AI204" s="4">
        <f t="shared" si="250"/>
        <v>0.96012998890165591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-4.7359150803302441E-2</v>
      </c>
      <c r="AW204" s="4">
        <f t="shared" si="250"/>
        <v>0.85810382902825211</v>
      </c>
      <c r="AY204" s="2">
        <f t="shared" si="242"/>
        <v>68.789870011098344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76.322359132011655</v>
      </c>
      <c r="BM204" s="2">
        <f t="shared" si="242"/>
        <v>80.32089394426788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69.75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76.275000000000006</v>
      </c>
      <c r="DI204" s="2" t="str">
        <f t="shared" si="211"/>
        <v/>
      </c>
      <c r="DK204" s="2">
        <f t="shared" si="251"/>
        <v>119.48444075573546</v>
      </c>
      <c r="DL204" s="2">
        <f t="shared" si="251"/>
        <v>130.01607422402159</v>
      </c>
      <c r="DM204" s="2">
        <f t="shared" si="251"/>
        <v>132.53234990619137</v>
      </c>
      <c r="DN204" s="2">
        <f t="shared" si="251"/>
        <v>128.14906132404178</v>
      </c>
      <c r="DO204" s="2">
        <f t="shared" si="251"/>
        <v>119.08118058161349</v>
      </c>
      <c r="DP204" s="2">
        <f t="shared" si="251"/>
        <v>129.20108583489682</v>
      </c>
      <c r="DQ204" s="2">
        <f t="shared" si="251"/>
        <v>131.7631039136302</v>
      </c>
      <c r="DR204" s="2">
        <f t="shared" si="251"/>
        <v>141.20220141700406</v>
      </c>
      <c r="DS204" s="2">
        <f t="shared" si="251"/>
        <v>150.43087219973009</v>
      </c>
      <c r="DT204" s="2">
        <f t="shared" si="251"/>
        <v>151.29700521574208</v>
      </c>
      <c r="DU204" s="2">
        <f t="shared" si="251"/>
        <v>139.09513043002519</v>
      </c>
      <c r="DV204" s="2">
        <f t="shared" si="251"/>
        <v>125.60764930517563</v>
      </c>
      <c r="DW204" s="2">
        <f t="shared" si="251"/>
        <v>126.61948717948718</v>
      </c>
      <c r="DX204" s="2">
        <f t="shared" si="251"/>
        <v>107.91436572199729</v>
      </c>
      <c r="DY204" s="2">
        <f t="shared" si="251"/>
        <v>106.72088652938652</v>
      </c>
      <c r="EA204" s="2">
        <f t="shared" si="240"/>
        <v>66.687212936723412</v>
      </c>
      <c r="EB204" s="2">
        <f t="shared" si="240"/>
        <v>69.77443122605851</v>
      </c>
      <c r="EC204" s="2">
        <f t="shared" si="240"/>
        <v>66.225160495501612</v>
      </c>
      <c r="ED204" s="2">
        <f t="shared" si="240"/>
        <v>68.384697970205394</v>
      </c>
      <c r="EE204" s="2">
        <f t="shared" si="240"/>
        <v>70.247062975596947</v>
      </c>
      <c r="EF204" s="2">
        <f t="shared" si="239"/>
        <v>72.200470426454743</v>
      </c>
      <c r="EG204" s="2">
        <f t="shared" si="239"/>
        <v>68.662086803168052</v>
      </c>
      <c r="EH204" s="2">
        <f t="shared" si="239"/>
        <v>70.25514189622973</v>
      </c>
      <c r="EI204" s="2">
        <f t="shared" si="239"/>
        <v>68.834617908870698</v>
      </c>
      <c r="EJ204" s="2">
        <f t="shared" si="239"/>
        <v>74.353092833271418</v>
      </c>
      <c r="EK204" s="2">
        <f t="shared" si="239"/>
        <v>71.789986950589508</v>
      </c>
      <c r="EL204" s="2">
        <f t="shared" si="179"/>
        <v>74.362720044326906</v>
      </c>
      <c r="EM204" s="2">
        <f t="shared" si="179"/>
        <v>74.254282215352433</v>
      </c>
      <c r="EN204" s="2">
        <f t="shared" si="179"/>
        <v>76.643991308325724</v>
      </c>
      <c r="EO204" s="2">
        <f t="shared" si="179"/>
        <v>81.606665150851953</v>
      </c>
      <c r="EQ204" s="2">
        <f t="shared" si="252"/>
        <v>68.92004740448894</v>
      </c>
      <c r="ER204" s="2">
        <f t="shared" si="252"/>
        <v>72.236734730633287</v>
      </c>
      <c r="ES204" s="2">
        <f t="shared" si="252"/>
        <v>68.56586193801752</v>
      </c>
      <c r="ET204" s="2">
        <f t="shared" si="252"/>
        <v>70.811696597436779</v>
      </c>
      <c r="EU204" s="2">
        <f t="shared" si="252"/>
        <v>72.045883977426428</v>
      </c>
      <c r="EV204" s="2">
        <f t="shared" si="252"/>
        <v>73.763799105144685</v>
      </c>
      <c r="EW204" s="2">
        <f t="shared" si="252"/>
        <v>71.51024370508938</v>
      </c>
      <c r="EX204" s="2">
        <f t="shared" si="252"/>
        <v>72.857916391778474</v>
      </c>
      <c r="EY204" s="2">
        <f t="shared" si="252"/>
        <v>71.363343645087312</v>
      </c>
      <c r="EZ204" s="2">
        <f t="shared" si="252"/>
        <v>75.591491372465967</v>
      </c>
      <c r="FA204" s="2">
        <f t="shared" si="252"/>
        <v>74.541961600661409</v>
      </c>
      <c r="FB204" s="2">
        <f t="shared" si="252"/>
        <v>77.31262049150088</v>
      </c>
      <c r="FC204" s="2">
        <f t="shared" si="252"/>
        <v>76.050515348784756</v>
      </c>
      <c r="FD204" s="2">
        <f t="shared" si="252"/>
        <v>76.296619022521952</v>
      </c>
      <c r="FE204" s="2">
        <f t="shared" si="252"/>
        <v>80.208277868238397</v>
      </c>
      <c r="FG204" s="2">
        <f t="shared" si="253"/>
        <v>0.99999680519920331</v>
      </c>
      <c r="FH204" s="2">
        <f t="shared" si="253"/>
        <v>0.99999690146595643</v>
      </c>
      <c r="FI204" s="2">
        <f t="shared" si="253"/>
        <v>0.9999965775827615</v>
      </c>
      <c r="FJ204" s="2">
        <f t="shared" si="253"/>
        <v>0.99999626034959965</v>
      </c>
      <c r="FK204" s="2">
        <f t="shared" si="253"/>
        <v>0.99999633125567366</v>
      </c>
      <c r="FL204" s="2">
        <f t="shared" si="253"/>
        <v>0.99999661189782552</v>
      </c>
      <c r="FM204" s="2">
        <f t="shared" si="253"/>
        <v>0.99999624312923752</v>
      </c>
      <c r="FN204" s="2">
        <f t="shared" si="253"/>
        <v>0.99999618342532126</v>
      </c>
      <c r="FO204" s="2">
        <f t="shared" si="253"/>
        <v>0.99999655642519392</v>
      </c>
      <c r="FP204" s="2">
        <f t="shared" si="253"/>
        <v>0.99999586274527386</v>
      </c>
      <c r="FQ204" s="2">
        <f t="shared" si="253"/>
        <v>0.99999629874926244</v>
      </c>
      <c r="FR204" s="2">
        <f t="shared" si="253"/>
        <v>0.99999585534840019</v>
      </c>
      <c r="FS204" s="2">
        <f t="shared" si="253"/>
        <v>0.99999622578723546</v>
      </c>
      <c r="FT204" s="2">
        <f t="shared" si="253"/>
        <v>0.99999638591721174</v>
      </c>
      <c r="FU204" s="2">
        <f t="shared" si="253"/>
        <v>0.9999955953355415</v>
      </c>
      <c r="FW204" s="2">
        <f t="shared" si="244"/>
        <v>0.94162304823852938</v>
      </c>
      <c r="FX204" s="2">
        <f t="shared" si="244"/>
        <v>0.95327284657131928</v>
      </c>
      <c r="FY204" s="2">
        <f t="shared" si="244"/>
        <v>0.95437161607237531</v>
      </c>
      <c r="FZ204" s="2">
        <f t="shared" si="244"/>
        <v>0.95238296715077653</v>
      </c>
      <c r="GA204" s="2">
        <f t="shared" si="244"/>
        <v>0.95295307142594288</v>
      </c>
      <c r="GB204" s="2">
        <f t="shared" si="244"/>
        <v>0.9526511125496866</v>
      </c>
      <c r="GC204" s="2">
        <f t="shared" si="244"/>
        <v>0.94676940202620463</v>
      </c>
      <c r="GD204" s="2">
        <f t="shared" si="244"/>
        <v>0.9541662681653087</v>
      </c>
      <c r="GE204" s="2">
        <f t="shared" si="244"/>
        <v>0.95824619484262996</v>
      </c>
      <c r="GF204" s="2">
        <f t="shared" si="244"/>
        <v>0.94407831804610343</v>
      </c>
      <c r="GG204" s="2">
        <f t="shared" si="244"/>
        <v>0.94652044617947606</v>
      </c>
      <c r="GH204" s="2">
        <f t="shared" si="244"/>
        <v>0.94005713162188742</v>
      </c>
      <c r="GI204" s="2">
        <f t="shared" si="244"/>
        <v>0.93967620161873688</v>
      </c>
      <c r="GJ204" s="2">
        <f t="shared" si="244"/>
        <v>0.92622584813162356</v>
      </c>
      <c r="GK204" s="2">
        <f t="shared" si="244"/>
        <v>0.91954628184195486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1.3282043091363241E-264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9.1999993308871095E-279</v>
      </c>
      <c r="HS204" s="86">
        <f t="shared" si="246"/>
        <v>4.9353590492356951E-64</v>
      </c>
      <c r="HT204" s="86">
        <f t="shared" si="246"/>
        <v>9.9856018325686474E-60</v>
      </c>
      <c r="HU204" s="86">
        <f t="shared" si="246"/>
        <v>1.2478543022786261E-76</v>
      </c>
      <c r="HV204" s="86">
        <f t="shared" si="246"/>
        <v>1.1203669082345807E-82</v>
      </c>
      <c r="HW204" s="86">
        <f t="shared" si="246"/>
        <v>1.2539929466446951E-82</v>
      </c>
      <c r="HX204" s="86">
        <f t="shared" si="246"/>
        <v>2.6925556831243964E-85</v>
      </c>
      <c r="HY204" s="86">
        <f t="shared" si="246"/>
        <v>2.7915619872889774E-84</v>
      </c>
      <c r="HZ204" s="86">
        <f t="shared" si="246"/>
        <v>6.2248635808322791E-85</v>
      </c>
      <c r="IA204" s="86">
        <f t="shared" si="246"/>
        <v>2.1287124303435217E-94</v>
      </c>
      <c r="IB204" s="86">
        <f t="shared" si="246"/>
        <v>1.5693192215325121E-82</v>
      </c>
      <c r="IC204" s="86">
        <f t="shared" si="246"/>
        <v>3.5847907117330657E-88</v>
      </c>
      <c r="ID204" s="86">
        <f t="shared" si="246"/>
        <v>1.3171690932522233E-80</v>
      </c>
      <c r="IE204" s="86">
        <f t="shared" si="246"/>
        <v>3.8853622272037033E-73</v>
      </c>
      <c r="IF204" s="86">
        <f t="shared" si="246"/>
        <v>1.7799798580599189E-34</v>
      </c>
      <c r="IG204" s="86">
        <f t="shared" si="246"/>
        <v>4.7302877770826568E-34</v>
      </c>
      <c r="II204" s="86">
        <f t="shared" si="247"/>
        <v>3.6378853934959294E-3</v>
      </c>
      <c r="IJ204" s="86">
        <f t="shared" si="247"/>
        <v>2.8750625332632312E-3</v>
      </c>
      <c r="IK204" s="86">
        <f t="shared" si="247"/>
        <v>6.7259077573661485E-4</v>
      </c>
      <c r="IL204" s="86">
        <f t="shared" si="247"/>
        <v>4.7241985863830723E-4</v>
      </c>
      <c r="IM204" s="86">
        <f t="shared" si="247"/>
        <v>5.9567576713877063E-4</v>
      </c>
      <c r="IN204" s="86">
        <f t="shared" si="247"/>
        <v>3.7293166016300115E-4</v>
      </c>
      <c r="IO204" s="86">
        <f t="shared" si="247"/>
        <v>6.9730330408676795E-4</v>
      </c>
      <c r="IP204" s="86">
        <f t="shared" si="247"/>
        <v>3.9507146981897516E-4</v>
      </c>
      <c r="IQ204" s="86">
        <f t="shared" si="247"/>
        <v>1.4350226506195328E-4</v>
      </c>
      <c r="IR204" s="86">
        <f t="shared" si="247"/>
        <v>7.7457688754741546E-4</v>
      </c>
      <c r="IS204" s="86">
        <f t="shared" si="247"/>
        <v>5.3198451788936919E-4</v>
      </c>
      <c r="IT204" s="86">
        <f t="shared" si="247"/>
        <v>1.2273369980020927E-3</v>
      </c>
      <c r="IU204" s="86">
        <f t="shared" si="247"/>
        <v>1.9685767069616195E-3</v>
      </c>
      <c r="IV204" s="86">
        <f t="shared" si="247"/>
        <v>7.5156328568756758E-3</v>
      </c>
      <c r="IW204" s="86">
        <f t="shared" si="247"/>
        <v>3.0285157422666555E-2</v>
      </c>
      <c r="IY204" s="86">
        <f t="shared" si="248"/>
        <v>3.6378853934959294E-3</v>
      </c>
      <c r="IZ204" s="86">
        <f t="shared" si="248"/>
        <v>2.8750625332632312E-3</v>
      </c>
      <c r="JA204" s="86">
        <f t="shared" si="248"/>
        <v>6.7259077573661485E-4</v>
      </c>
      <c r="JB204" s="86">
        <f t="shared" si="248"/>
        <v>4.7241985863830723E-4</v>
      </c>
      <c r="JC204" s="86">
        <f t="shared" si="248"/>
        <v>5.9567576713877063E-4</v>
      </c>
      <c r="JD204" s="86">
        <f t="shared" si="248"/>
        <v>3.7293166016300115E-4</v>
      </c>
      <c r="JE204" s="86">
        <f t="shared" si="248"/>
        <v>6.9730330408676795E-4</v>
      </c>
      <c r="JF204" s="86">
        <f t="shared" si="248"/>
        <v>3.9507146981897516E-4</v>
      </c>
      <c r="JG204" s="86">
        <f t="shared" si="248"/>
        <v>1.4350226506195328E-4</v>
      </c>
      <c r="JH204" s="86">
        <f t="shared" si="248"/>
        <v>7.7457688754741546E-4</v>
      </c>
      <c r="JI204" s="86">
        <f t="shared" si="248"/>
        <v>5.3198451788936919E-4</v>
      </c>
      <c r="JJ204" s="86">
        <f t="shared" si="248"/>
        <v>1.2273369980020927E-3</v>
      </c>
      <c r="JK204" s="86">
        <f t="shared" si="248"/>
        <v>1.9685767069616195E-3</v>
      </c>
      <c r="JL204" s="86">
        <f t="shared" si="248"/>
        <v>7.5156328568756758E-3</v>
      </c>
      <c r="JM204" s="86">
        <f t="shared" si="248"/>
        <v>3.0285157422666555E-2</v>
      </c>
    </row>
    <row r="205" spans="2:273" x14ac:dyDescent="0.25">
      <c r="B205" s="2">
        <v>178</v>
      </c>
      <c r="C205" s="37">
        <v>70.385999999999996</v>
      </c>
      <c r="D205" s="37">
        <v>72.210999999999999</v>
      </c>
      <c r="E205" s="37">
        <v>68.3</v>
      </c>
      <c r="F205" s="37">
        <v>72.584999999999994</v>
      </c>
      <c r="G205" s="37">
        <v>72.462999999999994</v>
      </c>
      <c r="H205" s="37">
        <v>72.650000000000006</v>
      </c>
      <c r="I205" s="37">
        <v>77.400000000000006</v>
      </c>
      <c r="J205" s="37">
        <v>75.900000000000006</v>
      </c>
      <c r="K205" s="37">
        <v>73</v>
      </c>
      <c r="L205" s="37">
        <v>77</v>
      </c>
      <c r="M205" s="37">
        <v>74.805000000000007</v>
      </c>
      <c r="N205" s="37">
        <v>77.584999999999994</v>
      </c>
      <c r="O205" s="37">
        <v>79.424999999999997</v>
      </c>
      <c r="P205" s="37">
        <v>79.224999999999994</v>
      </c>
      <c r="Q205" s="37">
        <v>78.563999999999993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76.223521461501946</v>
      </c>
      <c r="AG205" s="4">
        <f t="shared" si="249"/>
        <v>80.224334054769116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3.0014785384980485</v>
      </c>
      <c r="AW205" s="4">
        <f t="shared" si="250"/>
        <v>-1.6603340547691232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76.223521457124079</v>
      </c>
      <c r="BM205" s="2">
        <f t="shared" si="242"/>
        <v>80.224333404516628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79.224999999999994</v>
      </c>
      <c r="DI205" s="2" t="str">
        <f t="shared" si="211"/>
        <v/>
      </c>
      <c r="DK205" s="2">
        <f t="shared" si="251"/>
        <v>119.63092618083668</v>
      </c>
      <c r="DL205" s="2">
        <f t="shared" si="251"/>
        <v>130.22050539811065</v>
      </c>
      <c r="DM205" s="2">
        <f t="shared" si="251"/>
        <v>132.77574577861162</v>
      </c>
      <c r="DN205" s="2">
        <f t="shared" si="251"/>
        <v>128.36581672473864</v>
      </c>
      <c r="DO205" s="2">
        <f t="shared" si="251"/>
        <v>119.22370393996246</v>
      </c>
      <c r="DP205" s="2">
        <f t="shared" si="251"/>
        <v>129.42636257035647</v>
      </c>
      <c r="DQ205" s="2">
        <f t="shared" si="251"/>
        <v>131.99086707152495</v>
      </c>
      <c r="DR205" s="2">
        <f t="shared" si="251"/>
        <v>141.49870445344129</v>
      </c>
      <c r="DS205" s="2">
        <f t="shared" si="251"/>
        <v>150.78941997300944</v>
      </c>
      <c r="DT205" s="2">
        <f t="shared" si="251"/>
        <v>151.64490872451401</v>
      </c>
      <c r="DU205" s="2">
        <f t="shared" si="251"/>
        <v>139.37454809060074</v>
      </c>
      <c r="DV205" s="2">
        <f t="shared" si="251"/>
        <v>125.77785228143124</v>
      </c>
      <c r="DW205" s="2">
        <f t="shared" si="251"/>
        <v>126.78352564102563</v>
      </c>
      <c r="DX205" s="2">
        <f t="shared" si="251"/>
        <v>108.02029689608635</v>
      </c>
      <c r="DY205" s="2">
        <f t="shared" si="251"/>
        <v>106.79479270699269</v>
      </c>
      <c r="EA205" s="2">
        <f t="shared" si="240"/>
        <v>66.457483318800655</v>
      </c>
      <c r="EB205" s="2">
        <f t="shared" si="240"/>
        <v>69.590314245668338</v>
      </c>
      <c r="EC205" s="2">
        <f t="shared" si="240"/>
        <v>66.028209627469607</v>
      </c>
      <c r="ED205" s="2">
        <f t="shared" si="240"/>
        <v>68.207119187475328</v>
      </c>
      <c r="EE205" s="2">
        <f t="shared" si="240"/>
        <v>70.084747704014688</v>
      </c>
      <c r="EF205" s="2">
        <f t="shared" si="239"/>
        <v>72.070154145514223</v>
      </c>
      <c r="EG205" s="2">
        <f t="shared" si="239"/>
        <v>68.481685480174193</v>
      </c>
      <c r="EH205" s="2">
        <f t="shared" si="239"/>
        <v>70.10684122213145</v>
      </c>
      <c r="EI205" s="2">
        <f t="shared" si="239"/>
        <v>68.633835534644476</v>
      </c>
      <c r="EJ205" s="2">
        <f t="shared" si="239"/>
        <v>74.203838850817846</v>
      </c>
      <c r="EK205" s="2">
        <f t="shared" si="239"/>
        <v>71.616835142836038</v>
      </c>
      <c r="EL205" s="2">
        <f t="shared" si="179"/>
        <v>74.232865177843152</v>
      </c>
      <c r="EM205" s="2">
        <f t="shared" si="179"/>
        <v>74.091927693042066</v>
      </c>
      <c r="EN205" s="2">
        <f t="shared" si="179"/>
        <v>76.551477584629467</v>
      </c>
      <c r="EO205" s="2">
        <f t="shared" si="179"/>
        <v>81.535076909359148</v>
      </c>
      <c r="EQ205" s="2">
        <f t="shared" si="252"/>
        <v>68.721217448707989</v>
      </c>
      <c r="ER205" s="2">
        <f t="shared" si="252"/>
        <v>72.085082090032245</v>
      </c>
      <c r="ES205" s="2">
        <f t="shared" si="252"/>
        <v>68.399388001778334</v>
      </c>
      <c r="ET205" s="2">
        <f t="shared" si="252"/>
        <v>70.66499744031583</v>
      </c>
      <c r="EU205" s="2">
        <f t="shared" si="252"/>
        <v>71.907841113994721</v>
      </c>
      <c r="EV205" s="2">
        <f t="shared" si="252"/>
        <v>73.652841566986027</v>
      </c>
      <c r="EW205" s="2">
        <f t="shared" si="252"/>
        <v>71.36618749628839</v>
      </c>
      <c r="EX205" s="2">
        <f t="shared" si="252"/>
        <v>72.74324074876219</v>
      </c>
      <c r="EY205" s="2">
        <f t="shared" si="252"/>
        <v>71.194162179746499</v>
      </c>
      <c r="EZ205" s="2">
        <f t="shared" si="252"/>
        <v>75.457745104006747</v>
      </c>
      <c r="FA205" s="2">
        <f t="shared" si="252"/>
        <v>74.404210025810627</v>
      </c>
      <c r="FB205" s="2">
        <f t="shared" si="252"/>
        <v>77.220991501895242</v>
      </c>
      <c r="FC205" s="2">
        <f t="shared" si="252"/>
        <v>75.91194035919365</v>
      </c>
      <c r="FD205" s="2">
        <f t="shared" si="252"/>
        <v>76.199586835001085</v>
      </c>
      <c r="FE205" s="2">
        <f t="shared" si="252"/>
        <v>80.119633817935025</v>
      </c>
      <c r="FG205" s="2">
        <f t="shared" si="253"/>
        <v>0.99999708630622475</v>
      </c>
      <c r="FH205" s="2">
        <f t="shared" si="253"/>
        <v>0.9999971741025957</v>
      </c>
      <c r="FI205" s="2">
        <f t="shared" si="253"/>
        <v>0.9999968787174417</v>
      </c>
      <c r="FJ205" s="2">
        <f t="shared" si="253"/>
        <v>0.99999658939717728</v>
      </c>
      <c r="FK205" s="2">
        <f t="shared" si="253"/>
        <v>0.99999665406432747</v>
      </c>
      <c r="FL205" s="2">
        <f t="shared" si="253"/>
        <v>0.99999691001317093</v>
      </c>
      <c r="FM205" s="2">
        <f t="shared" si="253"/>
        <v>0.99999657369201</v>
      </c>
      <c r="FN205" s="2">
        <f t="shared" si="253"/>
        <v>0.9999965192413548</v>
      </c>
      <c r="FO205" s="2">
        <f t="shared" si="253"/>
        <v>0.99999685942149907</v>
      </c>
      <c r="FP205" s="2">
        <f t="shared" si="253"/>
        <v>0.99999622677747102</v>
      </c>
      <c r="FQ205" s="2">
        <f t="shared" si="253"/>
        <v>0.99999662441810888</v>
      </c>
      <c r="FR205" s="2">
        <f t="shared" si="253"/>
        <v>0.99999622003143707</v>
      </c>
      <c r="FS205" s="2">
        <f t="shared" si="253"/>
        <v>0.99999655787590558</v>
      </c>
      <c r="FT205" s="2">
        <f t="shared" si="253"/>
        <v>0.9999967039162746</v>
      </c>
      <c r="FU205" s="2">
        <f t="shared" si="253"/>
        <v>0.99999598289671321</v>
      </c>
      <c r="FW205" s="2">
        <f t="shared" si="244"/>
        <v>0.94648470381978045</v>
      </c>
      <c r="FX205" s="2">
        <f t="shared" si="244"/>
        <v>0.95720839261408108</v>
      </c>
      <c r="FY205" s="2">
        <f t="shared" si="244"/>
        <v>0.95821867548019146</v>
      </c>
      <c r="FZ205" s="2">
        <f t="shared" si="244"/>
        <v>0.95639003361854802</v>
      </c>
      <c r="GA205" s="2">
        <f t="shared" si="244"/>
        <v>0.95691433290333794</v>
      </c>
      <c r="GB205" s="2">
        <f t="shared" si="244"/>
        <v>0.95663664147246008</v>
      </c>
      <c r="GC205" s="2">
        <f t="shared" si="244"/>
        <v>0.95122466787677074</v>
      </c>
      <c r="GD205" s="2">
        <f t="shared" si="244"/>
        <v>0.95802987965251185</v>
      </c>
      <c r="GE205" s="2">
        <f t="shared" si="244"/>
        <v>0.96177966008296856</v>
      </c>
      <c r="GF205" s="2">
        <f t="shared" si="244"/>
        <v>0.94874662758890993</v>
      </c>
      <c r="GG205" s="2">
        <f t="shared" si="244"/>
        <v>0.95099547048602606</v>
      </c>
      <c r="GH205" s="2">
        <f t="shared" si="244"/>
        <v>0.94504158588732989</v>
      </c>
      <c r="GI205" s="2">
        <f t="shared" si="244"/>
        <v>0.94469046783659605</v>
      </c>
      <c r="GJ205" s="2">
        <f t="shared" si="244"/>
        <v>0.93227756545189433</v>
      </c>
      <c r="GK205" s="2">
        <f t="shared" si="244"/>
        <v>0.92610221044704177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3.9728911065998105E-270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1.2722066776643453E-284</v>
      </c>
      <c r="HS205" s="86">
        <f t="shared" si="246"/>
        <v>3.2237831825212288E-66</v>
      </c>
      <c r="HT205" s="86">
        <f t="shared" si="246"/>
        <v>1.0157063693787819E-61</v>
      </c>
      <c r="HU205" s="86">
        <f t="shared" si="246"/>
        <v>3.4330563589479866E-79</v>
      </c>
      <c r="HV205" s="86">
        <f t="shared" si="246"/>
        <v>1.871782295937746E-85</v>
      </c>
      <c r="HW205" s="86">
        <f t="shared" si="246"/>
        <v>2.4182220137619712E-85</v>
      </c>
      <c r="HX205" s="86">
        <f t="shared" si="246"/>
        <v>3.6624805843068687E-88</v>
      </c>
      <c r="HY205" s="86">
        <f t="shared" si="246"/>
        <v>4.1213240445617839E-87</v>
      </c>
      <c r="HZ205" s="86">
        <f t="shared" si="246"/>
        <v>9.5167029312937405E-88</v>
      </c>
      <c r="IA205" s="86">
        <f t="shared" si="246"/>
        <v>1.7367116022487427E-97</v>
      </c>
      <c r="IB205" s="86">
        <f t="shared" si="246"/>
        <v>2.3286741517131424E-85</v>
      </c>
      <c r="IC205" s="86">
        <f t="shared" si="246"/>
        <v>3.8909141326251354E-91</v>
      </c>
      <c r="ID205" s="86">
        <f t="shared" si="246"/>
        <v>2.2926364383962902E-83</v>
      </c>
      <c r="IE205" s="86">
        <f t="shared" si="246"/>
        <v>1.171925208335171E-75</v>
      </c>
      <c r="IF205" s="86">
        <f t="shared" si="246"/>
        <v>1.157554831809372E-35</v>
      </c>
      <c r="IG205" s="86">
        <f t="shared" si="246"/>
        <v>2.9316972208605083E-35</v>
      </c>
      <c r="II205" s="86">
        <f t="shared" si="247"/>
        <v>2.6620606296261858E-3</v>
      </c>
      <c r="IJ205" s="86">
        <f t="shared" si="247"/>
        <v>2.1275046611611242E-3</v>
      </c>
      <c r="IK205" s="86">
        <f t="shared" si="247"/>
        <v>4.5914678154040917E-4</v>
      </c>
      <c r="IL205" s="86">
        <f t="shared" si="247"/>
        <v>3.1407423539370774E-4</v>
      </c>
      <c r="IM205" s="86">
        <f t="shared" si="247"/>
        <v>4.0210960448302439E-4</v>
      </c>
      <c r="IN205" s="86">
        <f t="shared" si="247"/>
        <v>2.4472091981698785E-4</v>
      </c>
      <c r="IO205" s="86">
        <f t="shared" si="247"/>
        <v>4.6677816000469991E-4</v>
      </c>
      <c r="IP205" s="86">
        <f t="shared" si="247"/>
        <v>2.6136789199719299E-4</v>
      </c>
      <c r="IQ205" s="86">
        <f t="shared" si="247"/>
        <v>9.0849827800460283E-5</v>
      </c>
      <c r="IR205" s="86">
        <f t="shared" si="247"/>
        <v>5.1798980143176454E-4</v>
      </c>
      <c r="IS205" s="86">
        <f t="shared" si="247"/>
        <v>3.5003169637258102E-4</v>
      </c>
      <c r="IT205" s="86">
        <f t="shared" si="247"/>
        <v>8.3594187003501873E-4</v>
      </c>
      <c r="IU205" s="86">
        <f t="shared" si="247"/>
        <v>1.3802638636467275E-3</v>
      </c>
      <c r="IV205" s="86">
        <f t="shared" si="247"/>
        <v>5.5987975255223643E-3</v>
      </c>
      <c r="IW205" s="86">
        <f t="shared" si="247"/>
        <v>2.4560773308749281E-2</v>
      </c>
      <c r="IY205" s="86">
        <f t="shared" si="248"/>
        <v>2.6620606296261858E-3</v>
      </c>
      <c r="IZ205" s="86">
        <f t="shared" si="248"/>
        <v>2.1275046611611242E-3</v>
      </c>
      <c r="JA205" s="86">
        <f t="shared" si="248"/>
        <v>4.5914678154040917E-4</v>
      </c>
      <c r="JB205" s="86">
        <f t="shared" si="248"/>
        <v>3.1407423539370774E-4</v>
      </c>
      <c r="JC205" s="86">
        <f t="shared" si="248"/>
        <v>4.0210960448302439E-4</v>
      </c>
      <c r="JD205" s="86">
        <f t="shared" si="248"/>
        <v>2.4472091981698785E-4</v>
      </c>
      <c r="JE205" s="86">
        <f t="shared" si="248"/>
        <v>4.6677816000469991E-4</v>
      </c>
      <c r="JF205" s="86">
        <f t="shared" si="248"/>
        <v>2.6136789199719299E-4</v>
      </c>
      <c r="JG205" s="86">
        <f t="shared" si="248"/>
        <v>9.0849827800460283E-5</v>
      </c>
      <c r="JH205" s="86">
        <f t="shared" si="248"/>
        <v>5.1798980143176454E-4</v>
      </c>
      <c r="JI205" s="86">
        <f t="shared" si="248"/>
        <v>3.5003169637258102E-4</v>
      </c>
      <c r="JJ205" s="86">
        <f t="shared" si="248"/>
        <v>8.3594187003501873E-4</v>
      </c>
      <c r="JK205" s="86">
        <f t="shared" si="248"/>
        <v>1.3802638636467275E-3</v>
      </c>
      <c r="JL205" s="86">
        <f t="shared" si="248"/>
        <v>5.5987975255223643E-3</v>
      </c>
      <c r="JM205" s="86">
        <f t="shared" si="248"/>
        <v>2.4560773308749281E-2</v>
      </c>
    </row>
    <row r="206" spans="2:273" x14ac:dyDescent="0.25">
      <c r="B206" s="2">
        <v>179</v>
      </c>
      <c r="C206" s="37">
        <v>72.272999999999996</v>
      </c>
      <c r="D206" s="37">
        <v>71.763000000000005</v>
      </c>
      <c r="E206" s="37">
        <v>72.375</v>
      </c>
      <c r="F206" s="37">
        <v>73.22</v>
      </c>
      <c r="G206" s="37">
        <v>72.853999999999999</v>
      </c>
      <c r="H206" s="37">
        <v>71.375</v>
      </c>
      <c r="I206" s="37">
        <v>77.424999999999997</v>
      </c>
      <c r="J206" s="37">
        <v>75.650000000000006</v>
      </c>
      <c r="K206" s="37">
        <v>73.316999999999993</v>
      </c>
      <c r="L206" s="37">
        <v>76.805000000000007</v>
      </c>
      <c r="M206" s="37">
        <v>75.072999999999993</v>
      </c>
      <c r="N206" s="37">
        <v>78.853999999999999</v>
      </c>
      <c r="O206" s="37">
        <v>76.599999999999994</v>
      </c>
      <c r="P206" s="37">
        <v>75.099999999999994</v>
      </c>
      <c r="Q206" s="37">
        <v>80.076999999999998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76.124794915345589</v>
      </c>
      <c r="AG206" s="4">
        <f t="shared" si="249"/>
        <v>80.128258984443036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-1.0247949153455949</v>
      </c>
      <c r="AW206" s="4">
        <f t="shared" si="250"/>
        <v>-5.1258984443038003E-2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76.124794914375698</v>
      </c>
      <c r="BM206" s="2">
        <f t="shared" si="242"/>
        <v>80.128258802714811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75.099999999999994</v>
      </c>
      <c r="DI206" s="2" t="str">
        <f t="shared" si="211"/>
        <v/>
      </c>
      <c r="DK206" s="2">
        <f t="shared" si="251"/>
        <v>119.7774116059379</v>
      </c>
      <c r="DL206" s="2">
        <f t="shared" si="251"/>
        <v>130.42493657219973</v>
      </c>
      <c r="DM206" s="2">
        <f t="shared" si="251"/>
        <v>133.01914165103187</v>
      </c>
      <c r="DN206" s="2">
        <f t="shared" si="251"/>
        <v>128.58257212543549</v>
      </c>
      <c r="DO206" s="2">
        <f t="shared" si="251"/>
        <v>119.36622729831143</v>
      </c>
      <c r="DP206" s="2">
        <f t="shared" si="251"/>
        <v>129.65163930581613</v>
      </c>
      <c r="DQ206" s="2">
        <f t="shared" si="251"/>
        <v>132.21863022941969</v>
      </c>
      <c r="DR206" s="2">
        <f t="shared" si="251"/>
        <v>141.79520748987855</v>
      </c>
      <c r="DS206" s="2">
        <f t="shared" si="251"/>
        <v>151.1479677462888</v>
      </c>
      <c r="DT206" s="2">
        <f t="shared" si="251"/>
        <v>151.99281223328595</v>
      </c>
      <c r="DU206" s="2">
        <f t="shared" si="251"/>
        <v>139.65396575117632</v>
      </c>
      <c r="DV206" s="2">
        <f t="shared" si="251"/>
        <v>125.94805525768685</v>
      </c>
      <c r="DW206" s="2">
        <f t="shared" si="251"/>
        <v>126.9475641025641</v>
      </c>
      <c r="DX206" s="2">
        <f t="shared" si="251"/>
        <v>108.12622807017542</v>
      </c>
      <c r="DY206" s="2">
        <f t="shared" si="251"/>
        <v>106.86869888459887</v>
      </c>
      <c r="EA206" s="2">
        <f t="shared" si="240"/>
        <v>66.227753700877912</v>
      </c>
      <c r="EB206" s="2">
        <f t="shared" si="240"/>
        <v>69.406197265278166</v>
      </c>
      <c r="EC206" s="2">
        <f t="shared" si="240"/>
        <v>65.831258759437588</v>
      </c>
      <c r="ED206" s="2">
        <f t="shared" si="240"/>
        <v>68.029540404745276</v>
      </c>
      <c r="EE206" s="2">
        <f t="shared" si="240"/>
        <v>69.92243243243243</v>
      </c>
      <c r="EF206" s="2">
        <f t="shared" si="239"/>
        <v>71.93983786457369</v>
      </c>
      <c r="EG206" s="2">
        <f t="shared" si="239"/>
        <v>68.301284157180334</v>
      </c>
      <c r="EH206" s="2">
        <f t="shared" si="239"/>
        <v>69.95854054803317</v>
      </c>
      <c r="EI206" s="2">
        <f t="shared" si="239"/>
        <v>68.433053160418268</v>
      </c>
      <c r="EJ206" s="2">
        <f t="shared" si="239"/>
        <v>74.054584868364259</v>
      </c>
      <c r="EK206" s="2">
        <f t="shared" si="239"/>
        <v>71.443683335082596</v>
      </c>
      <c r="EL206" s="2">
        <f t="shared" si="179"/>
        <v>74.103010311359398</v>
      </c>
      <c r="EM206" s="2">
        <f t="shared" si="179"/>
        <v>73.9295731707317</v>
      </c>
      <c r="EN206" s="2">
        <f t="shared" si="179"/>
        <v>76.458963860933224</v>
      </c>
      <c r="EO206" s="2">
        <f t="shared" si="179"/>
        <v>81.463488667866358</v>
      </c>
      <c r="EQ206" s="2">
        <f t="shared" si="252"/>
        <v>68.522387492927038</v>
      </c>
      <c r="ER206" s="2">
        <f t="shared" si="252"/>
        <v>71.933429449431216</v>
      </c>
      <c r="ES206" s="2">
        <f t="shared" si="252"/>
        <v>68.232914065539148</v>
      </c>
      <c r="ET206" s="2">
        <f t="shared" si="252"/>
        <v>70.518298283194881</v>
      </c>
      <c r="EU206" s="2">
        <f t="shared" si="252"/>
        <v>71.769798250562999</v>
      </c>
      <c r="EV206" s="2">
        <f t="shared" si="252"/>
        <v>73.541884028827369</v>
      </c>
      <c r="EW206" s="2">
        <f t="shared" si="252"/>
        <v>71.222131287487386</v>
      </c>
      <c r="EX206" s="2">
        <f t="shared" si="252"/>
        <v>72.628565105745906</v>
      </c>
      <c r="EY206" s="2">
        <f t="shared" si="252"/>
        <v>71.024980714405672</v>
      </c>
      <c r="EZ206" s="2">
        <f t="shared" si="252"/>
        <v>75.323998835547542</v>
      </c>
      <c r="FA206" s="2">
        <f t="shared" si="252"/>
        <v>74.266458450959846</v>
      </c>
      <c r="FB206" s="2">
        <f t="shared" si="252"/>
        <v>77.129362512289589</v>
      </c>
      <c r="FC206" s="2">
        <f t="shared" si="252"/>
        <v>75.773365369602544</v>
      </c>
      <c r="FD206" s="2">
        <f t="shared" si="252"/>
        <v>76.102554647480218</v>
      </c>
      <c r="FE206" s="2">
        <f t="shared" si="252"/>
        <v>80.030989767631652</v>
      </c>
      <c r="FG206" s="2">
        <f t="shared" si="253"/>
        <v>0.99999734267901319</v>
      </c>
      <c r="FH206" s="2">
        <f t="shared" si="253"/>
        <v>0.99999742275029557</v>
      </c>
      <c r="FI206" s="2">
        <f t="shared" si="253"/>
        <v>0.99999715335569239</v>
      </c>
      <c r="FJ206" s="2">
        <f t="shared" si="253"/>
        <v>0.99999688949232346</v>
      </c>
      <c r="FK206" s="2">
        <f t="shared" si="253"/>
        <v>0.99999694846950038</v>
      </c>
      <c r="FL206" s="2">
        <f t="shared" si="253"/>
        <v>0.99999718189775222</v>
      </c>
      <c r="FM206" s="2">
        <f t="shared" si="253"/>
        <v>0.99999687516903202</v>
      </c>
      <c r="FN206" s="2">
        <f t="shared" si="253"/>
        <v>0.99999682550941416</v>
      </c>
      <c r="FO206" s="2">
        <f t="shared" si="253"/>
        <v>0.99999713575757387</v>
      </c>
      <c r="FP206" s="2">
        <f t="shared" si="253"/>
        <v>0.99999655877901172</v>
      </c>
      <c r="FQ206" s="2">
        <f t="shared" si="253"/>
        <v>0.99999692143181174</v>
      </c>
      <c r="FR206" s="2">
        <f t="shared" si="253"/>
        <v>0.99999655262655163</v>
      </c>
      <c r="FS206" s="2">
        <f t="shared" si="253"/>
        <v>0.99999686074456473</v>
      </c>
      <c r="FT206" s="2">
        <f t="shared" si="253"/>
        <v>0.99999699393504315</v>
      </c>
      <c r="FU206" s="2">
        <f t="shared" si="253"/>
        <v>0.99999633635696472</v>
      </c>
      <c r="FW206" s="2">
        <f t="shared" si="244"/>
        <v>0.95096256400130708</v>
      </c>
      <c r="FX206" s="2">
        <f t="shared" si="244"/>
        <v>0.96082609272829111</v>
      </c>
      <c r="FY206" s="2">
        <f t="shared" si="244"/>
        <v>0.96175437662953456</v>
      </c>
      <c r="FZ206" s="2">
        <f t="shared" si="244"/>
        <v>0.96007403386573487</v>
      </c>
      <c r="GA206" s="2">
        <f t="shared" si="244"/>
        <v>0.96055586905906853</v>
      </c>
      <c r="GB206" s="2">
        <f t="shared" si="244"/>
        <v>0.9603006739945108</v>
      </c>
      <c r="GC206" s="2">
        <f t="shared" si="244"/>
        <v>0.95532463512314703</v>
      </c>
      <c r="GD206" s="2">
        <f t="shared" si="244"/>
        <v>0.96158091688026526</v>
      </c>
      <c r="GE206" s="2">
        <f t="shared" si="244"/>
        <v>0.96502501569195331</v>
      </c>
      <c r="GF206" s="2">
        <f t="shared" si="244"/>
        <v>0.95304461215955993</v>
      </c>
      <c r="GG206" s="2">
        <f t="shared" si="244"/>
        <v>0.9551137945387973</v>
      </c>
      <c r="GH206" s="2">
        <f t="shared" si="244"/>
        <v>0.9496337723958227</v>
      </c>
      <c r="GI206" s="2">
        <f t="shared" si="244"/>
        <v>0.94931041924090742</v>
      </c>
      <c r="GJ206" s="2">
        <f t="shared" si="244"/>
        <v>0.93786616000269873</v>
      </c>
      <c r="GK206" s="2">
        <f t="shared" si="244"/>
        <v>0.93216332700445681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1.0411391773400608E-275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1.5276107942479266E-290</v>
      </c>
      <c r="HS206" s="86">
        <f t="shared" si="246"/>
        <v>1.9317204916023296E-68</v>
      </c>
      <c r="HT206" s="86">
        <f t="shared" si="246"/>
        <v>9.5652377662803359E-64</v>
      </c>
      <c r="HU206" s="86">
        <f t="shared" si="246"/>
        <v>8.5569907503542834E-82</v>
      </c>
      <c r="HV206" s="86">
        <f t="shared" si="246"/>
        <v>2.8084081355694603E-88</v>
      </c>
      <c r="HW206" s="86">
        <f t="shared" si="246"/>
        <v>4.2076111232995012E-88</v>
      </c>
      <c r="HX206" s="86">
        <f t="shared" si="246"/>
        <v>4.4585699221588295E-91</v>
      </c>
      <c r="HY206" s="86">
        <f t="shared" si="246"/>
        <v>5.4531754710751854E-90</v>
      </c>
      <c r="HZ206" s="86">
        <f t="shared" si="246"/>
        <v>1.3065659193189887E-90</v>
      </c>
      <c r="IA206" s="86">
        <f t="shared" si="246"/>
        <v>1.2613595936779536E-100</v>
      </c>
      <c r="IB206" s="86">
        <f t="shared" si="246"/>
        <v>3.090277532007026E-88</v>
      </c>
      <c r="IC206" s="86">
        <f t="shared" si="246"/>
        <v>3.76532342618774E-94</v>
      </c>
      <c r="ID206" s="86">
        <f t="shared" si="246"/>
        <v>3.5788871019072517E-86</v>
      </c>
      <c r="IE206" s="86">
        <f t="shared" si="246"/>
        <v>3.1975954530631845E-78</v>
      </c>
      <c r="IF206" s="86">
        <f t="shared" si="246"/>
        <v>7.1750013447425393E-37</v>
      </c>
      <c r="IG206" s="86">
        <f t="shared" si="246"/>
        <v>1.7278175699647463E-36</v>
      </c>
      <c r="II206" s="86">
        <f t="shared" si="247"/>
        <v>1.9312635924779824E-3</v>
      </c>
      <c r="IJ206" s="86">
        <f t="shared" si="247"/>
        <v>1.562212767742761E-3</v>
      </c>
      <c r="IK206" s="86">
        <f t="shared" si="247"/>
        <v>3.1031733923412544E-4</v>
      </c>
      <c r="IL206" s="86">
        <f t="shared" si="247"/>
        <v>2.0653485685469258E-4</v>
      </c>
      <c r="IM206" s="86">
        <f t="shared" si="247"/>
        <v>2.6862653454160119E-4</v>
      </c>
      <c r="IN206" s="86">
        <f t="shared" si="247"/>
        <v>1.5878539483189907E-4</v>
      </c>
      <c r="IO206" s="86">
        <f t="shared" si="247"/>
        <v>3.0901428897976035E-4</v>
      </c>
      <c r="IP206" s="86">
        <f t="shared" si="247"/>
        <v>1.7103247830438839E-4</v>
      </c>
      <c r="IQ206" s="86">
        <f t="shared" si="247"/>
        <v>5.6836416296657637E-5</v>
      </c>
      <c r="IR206" s="86">
        <f t="shared" si="247"/>
        <v>3.4250417985843542E-4</v>
      </c>
      <c r="IS206" s="86">
        <f t="shared" si="247"/>
        <v>2.2764448870569125E-4</v>
      </c>
      <c r="IT206" s="86">
        <f t="shared" si="247"/>
        <v>5.631405808716089E-4</v>
      </c>
      <c r="IU206" s="86">
        <f t="shared" si="247"/>
        <v>9.5806297561042684E-4</v>
      </c>
      <c r="IV206" s="86">
        <f t="shared" si="247"/>
        <v>4.1346027727897318E-3</v>
      </c>
      <c r="IW206" s="86">
        <f t="shared" si="247"/>
        <v>1.9798597680835982E-2</v>
      </c>
      <c r="IY206" s="86">
        <f t="shared" si="248"/>
        <v>1.9312635924779824E-3</v>
      </c>
      <c r="IZ206" s="86">
        <f t="shared" si="248"/>
        <v>1.562212767742761E-3</v>
      </c>
      <c r="JA206" s="86">
        <f t="shared" si="248"/>
        <v>3.1031733923412544E-4</v>
      </c>
      <c r="JB206" s="86">
        <f t="shared" si="248"/>
        <v>2.0653485685469258E-4</v>
      </c>
      <c r="JC206" s="86">
        <f t="shared" si="248"/>
        <v>2.6862653454160119E-4</v>
      </c>
      <c r="JD206" s="86">
        <f t="shared" si="248"/>
        <v>1.5878539483189907E-4</v>
      </c>
      <c r="JE206" s="86">
        <f t="shared" si="248"/>
        <v>3.0901428897976035E-4</v>
      </c>
      <c r="JF206" s="86">
        <f t="shared" si="248"/>
        <v>1.7103247830438839E-4</v>
      </c>
      <c r="JG206" s="86">
        <f t="shared" si="248"/>
        <v>5.6836416296657637E-5</v>
      </c>
      <c r="JH206" s="86">
        <f t="shared" si="248"/>
        <v>3.4250417985843542E-4</v>
      </c>
      <c r="JI206" s="86">
        <f t="shared" si="248"/>
        <v>2.2764448870569125E-4</v>
      </c>
      <c r="JJ206" s="86">
        <f t="shared" si="248"/>
        <v>5.631405808716089E-4</v>
      </c>
      <c r="JK206" s="86">
        <f t="shared" si="248"/>
        <v>9.5806297561042684E-4</v>
      </c>
      <c r="JL206" s="86">
        <f t="shared" si="248"/>
        <v>4.1346027727897318E-3</v>
      </c>
      <c r="JM206" s="86">
        <f t="shared" si="248"/>
        <v>1.9798597680835982E-2</v>
      </c>
    </row>
    <row r="207" spans="2:273" x14ac:dyDescent="0.25">
      <c r="B207" s="2">
        <v>180</v>
      </c>
      <c r="C207" s="37">
        <v>73.340999999999994</v>
      </c>
      <c r="D207" s="37">
        <v>74.316000000000003</v>
      </c>
      <c r="E207" s="37">
        <v>68.275000000000006</v>
      </c>
      <c r="F207" s="37">
        <v>73.902000000000001</v>
      </c>
      <c r="G207" s="37">
        <v>71.731999999999999</v>
      </c>
      <c r="H207" s="37">
        <v>76.674999999999997</v>
      </c>
      <c r="I207" s="37">
        <v>76.95</v>
      </c>
      <c r="J207" s="37">
        <v>75.5</v>
      </c>
      <c r="K207" s="37">
        <v>73.438999999999993</v>
      </c>
      <c r="L207" s="37">
        <v>76.293000000000006</v>
      </c>
      <c r="M207" s="37">
        <v>75.805000000000007</v>
      </c>
      <c r="N207" s="37">
        <v>76.975999999999999</v>
      </c>
      <c r="O207" s="37">
        <v>76.3</v>
      </c>
      <c r="P207" s="37">
        <v>73.599999999999994</v>
      </c>
      <c r="Q207" s="37">
        <v>78.641000000000005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76.026174846445585</v>
      </c>
      <c r="AG207" s="4">
        <f t="shared" si="249"/>
        <v>80.032650380379039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-2.4261748464455906</v>
      </c>
      <c r="AW207" s="4">
        <f t="shared" si="250"/>
        <v>-1.3916503803790334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76.026174846241261</v>
      </c>
      <c r="BM207" s="2">
        <f t="shared" si="242"/>
        <v>80.032650331775059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73.599999999999994</v>
      </c>
      <c r="DI207" s="2" t="str">
        <f t="shared" si="211"/>
        <v/>
      </c>
      <c r="DK207" s="2">
        <f t="shared" si="251"/>
        <v>119.9238970310391</v>
      </c>
      <c r="DL207" s="2">
        <f t="shared" si="251"/>
        <v>130.62936774628878</v>
      </c>
      <c r="DM207" s="2">
        <f t="shared" si="251"/>
        <v>133.26253752345212</v>
      </c>
      <c r="DN207" s="2">
        <f t="shared" si="251"/>
        <v>128.79932752613237</v>
      </c>
      <c r="DO207" s="2">
        <f t="shared" si="251"/>
        <v>119.5087506566604</v>
      </c>
      <c r="DP207" s="2">
        <f t="shared" si="251"/>
        <v>129.87691604127579</v>
      </c>
      <c r="DQ207" s="2">
        <f t="shared" si="251"/>
        <v>132.44639338731443</v>
      </c>
      <c r="DR207" s="2">
        <f t="shared" si="251"/>
        <v>142.09171052631581</v>
      </c>
      <c r="DS207" s="2">
        <f t="shared" si="251"/>
        <v>151.50651551956815</v>
      </c>
      <c r="DT207" s="2">
        <f t="shared" si="251"/>
        <v>152.34071574205785</v>
      </c>
      <c r="DU207" s="2">
        <f t="shared" si="251"/>
        <v>139.93338341175186</v>
      </c>
      <c r="DV207" s="2">
        <f t="shared" si="251"/>
        <v>126.11825823394246</v>
      </c>
      <c r="DW207" s="2">
        <f t="shared" si="251"/>
        <v>127.11160256410255</v>
      </c>
      <c r="DX207" s="2">
        <f t="shared" si="251"/>
        <v>108.23215924426449</v>
      </c>
      <c r="DY207" s="2">
        <f t="shared" si="251"/>
        <v>106.94260506220506</v>
      </c>
      <c r="EA207" s="2">
        <f t="shared" si="240"/>
        <v>65.998024082955169</v>
      </c>
      <c r="EB207" s="2">
        <f t="shared" si="240"/>
        <v>69.222080284887994</v>
      </c>
      <c r="EC207" s="2">
        <f t="shared" si="240"/>
        <v>65.634307891405584</v>
      </c>
      <c r="ED207" s="2">
        <f t="shared" si="240"/>
        <v>67.85196162201521</v>
      </c>
      <c r="EE207" s="2">
        <f t="shared" si="240"/>
        <v>69.760117160850172</v>
      </c>
      <c r="EF207" s="2">
        <f t="shared" si="239"/>
        <v>71.80952158363317</v>
      </c>
      <c r="EG207" s="2">
        <f t="shared" si="239"/>
        <v>68.12088283418646</v>
      </c>
      <c r="EH207" s="2">
        <f t="shared" si="239"/>
        <v>69.81023987393489</v>
      </c>
      <c r="EI207" s="2">
        <f t="shared" si="239"/>
        <v>68.232270786192032</v>
      </c>
      <c r="EJ207" s="2">
        <f t="shared" si="239"/>
        <v>73.905330885910686</v>
      </c>
      <c r="EK207" s="2">
        <f t="shared" si="239"/>
        <v>71.270531527329126</v>
      </c>
      <c r="EL207" s="2">
        <f t="shared" si="179"/>
        <v>73.973155444875644</v>
      </c>
      <c r="EM207" s="2">
        <f t="shared" si="179"/>
        <v>73.767218648421334</v>
      </c>
      <c r="EN207" s="2">
        <f t="shared" si="179"/>
        <v>76.366450137236967</v>
      </c>
      <c r="EO207" s="2">
        <f t="shared" si="179"/>
        <v>81.391900426373567</v>
      </c>
      <c r="EQ207" s="2">
        <f t="shared" si="252"/>
        <v>68.323557537146073</v>
      </c>
      <c r="ER207" s="2">
        <f t="shared" si="252"/>
        <v>71.781776808830188</v>
      </c>
      <c r="ES207" s="2">
        <f t="shared" si="252"/>
        <v>68.066440129299963</v>
      </c>
      <c r="ET207" s="2">
        <f t="shared" si="252"/>
        <v>70.371599126073932</v>
      </c>
      <c r="EU207" s="2">
        <f t="shared" si="252"/>
        <v>71.631755387131278</v>
      </c>
      <c r="EV207" s="2">
        <f t="shared" si="252"/>
        <v>73.430926490668725</v>
      </c>
      <c r="EW207" s="2">
        <f t="shared" si="252"/>
        <v>71.078075078686396</v>
      </c>
      <c r="EX207" s="2">
        <f t="shared" si="252"/>
        <v>72.513889462729622</v>
      </c>
      <c r="EY207" s="2">
        <f t="shared" si="252"/>
        <v>70.855799249064859</v>
      </c>
      <c r="EZ207" s="2">
        <f t="shared" si="252"/>
        <v>75.190252567088322</v>
      </c>
      <c r="FA207" s="2">
        <f t="shared" si="252"/>
        <v>74.12870687610905</v>
      </c>
      <c r="FB207" s="2">
        <f t="shared" si="252"/>
        <v>77.037733522683951</v>
      </c>
      <c r="FC207" s="2">
        <f t="shared" si="252"/>
        <v>75.634790380011452</v>
      </c>
      <c r="FD207" s="2">
        <f t="shared" si="252"/>
        <v>76.005522459959352</v>
      </c>
      <c r="FE207" s="2">
        <f t="shared" si="252"/>
        <v>79.942345717328266</v>
      </c>
      <c r="FG207" s="2">
        <f t="shared" si="253"/>
        <v>0.99999757649388965</v>
      </c>
      <c r="FH207" s="2">
        <f t="shared" si="253"/>
        <v>0.99999764951980075</v>
      </c>
      <c r="FI207" s="2">
        <f t="shared" si="253"/>
        <v>0.99999740382888536</v>
      </c>
      <c r="FJ207" s="2">
        <f t="shared" si="253"/>
        <v>0.99999716318250664</v>
      </c>
      <c r="FK207" s="2">
        <f t="shared" si="253"/>
        <v>0.99999721697036048</v>
      </c>
      <c r="FL207" s="2">
        <f t="shared" si="253"/>
        <v>0.9999974298595663</v>
      </c>
      <c r="FM207" s="2">
        <f t="shared" si="253"/>
        <v>0.99999715011950252</v>
      </c>
      <c r="FN207" s="2">
        <f t="shared" si="253"/>
        <v>0.99999710482936766</v>
      </c>
      <c r="FO207" s="2">
        <f t="shared" si="253"/>
        <v>0.99999738777920244</v>
      </c>
      <c r="FP207" s="2">
        <f t="shared" si="253"/>
        <v>0.99999686156820777</v>
      </c>
      <c r="FQ207" s="2">
        <f t="shared" si="253"/>
        <v>0.99999719231168205</v>
      </c>
      <c r="FR207" s="2">
        <f t="shared" si="253"/>
        <v>0.99999685595709409</v>
      </c>
      <c r="FS207" s="2">
        <f t="shared" si="253"/>
        <v>0.99999713696422465</v>
      </c>
      <c r="FT207" s="2">
        <f t="shared" si="253"/>
        <v>0.9999972584354504</v>
      </c>
      <c r="FU207" s="2">
        <f t="shared" si="253"/>
        <v>0.99999665871676324</v>
      </c>
      <c r="FW207" s="2">
        <f t="shared" si="244"/>
        <v>0.9550835228889123</v>
      </c>
      <c r="FX207" s="2">
        <f t="shared" si="244"/>
        <v>0.96414939925755505</v>
      </c>
      <c r="FY207" s="2">
        <f t="shared" si="244"/>
        <v>0.96500180097841115</v>
      </c>
      <c r="FZ207" s="2">
        <f t="shared" si="244"/>
        <v>0.96345871466921496</v>
      </c>
      <c r="GA207" s="2">
        <f t="shared" si="244"/>
        <v>0.96390123865117361</v>
      </c>
      <c r="GB207" s="2">
        <f t="shared" si="244"/>
        <v>0.96366686873013452</v>
      </c>
      <c r="GC207" s="2">
        <f t="shared" si="244"/>
        <v>0.95909478671964588</v>
      </c>
      <c r="GD207" s="2">
        <f t="shared" si="244"/>
        <v>0.96484253123870978</v>
      </c>
      <c r="GE207" s="2">
        <f t="shared" si="244"/>
        <v>0.96800396999769711</v>
      </c>
      <c r="GF207" s="2">
        <f t="shared" si="244"/>
        <v>0.95699851388131851</v>
      </c>
      <c r="GG207" s="2">
        <f t="shared" si="244"/>
        <v>0.95890097349542791</v>
      </c>
      <c r="GH207" s="2">
        <f t="shared" si="244"/>
        <v>0.95386098102339623</v>
      </c>
      <c r="GI207" s="2">
        <f t="shared" si="244"/>
        <v>0.95356343963917689</v>
      </c>
      <c r="GJ207" s="2">
        <f t="shared" si="244"/>
        <v>0.94302175843484048</v>
      </c>
      <c r="GK207" s="2">
        <f t="shared" si="244"/>
        <v>0.93776071938318106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2.390398594573489E-281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1.5927660064091793E-296</v>
      </c>
      <c r="HS207" s="86">
        <f t="shared" si="246"/>
        <v>1.0618179255127311E-70</v>
      </c>
      <c r="HT207" s="86">
        <f t="shared" si="246"/>
        <v>8.3397530526340208E-66</v>
      </c>
      <c r="HU207" s="86">
        <f t="shared" si="246"/>
        <v>1.9323262291464563E-84</v>
      </c>
      <c r="HV207" s="86">
        <f t="shared" si="246"/>
        <v>3.7841737139714906E-91</v>
      </c>
      <c r="HW207" s="86">
        <f t="shared" si="246"/>
        <v>6.6055614485486497E-91</v>
      </c>
      <c r="HX207" s="86">
        <f t="shared" si="246"/>
        <v>4.8575980396046133E-94</v>
      </c>
      <c r="HY207" s="86">
        <f t="shared" si="246"/>
        <v>6.4666824916768566E-93</v>
      </c>
      <c r="HZ207" s="86">
        <f t="shared" si="246"/>
        <v>1.6108702284331684E-93</v>
      </c>
      <c r="IA207" s="86">
        <f t="shared" si="246"/>
        <v>8.1554335233698998E-104</v>
      </c>
      <c r="IB207" s="86">
        <f t="shared" si="246"/>
        <v>3.6675283241753995E-91</v>
      </c>
      <c r="IC207" s="86">
        <f t="shared" si="246"/>
        <v>3.2487167812223349E-97</v>
      </c>
      <c r="ID207" s="86">
        <f t="shared" si="246"/>
        <v>5.0104399764411925E-89</v>
      </c>
      <c r="IE207" s="86">
        <f t="shared" si="246"/>
        <v>7.8922020169989672E-81</v>
      </c>
      <c r="IF207" s="86">
        <f t="shared" si="246"/>
        <v>4.2388887615627278E-38</v>
      </c>
      <c r="IG207" s="86">
        <f t="shared" si="246"/>
        <v>9.6832059658752076E-38</v>
      </c>
      <c r="II207" s="86">
        <f t="shared" si="247"/>
        <v>1.3890184194126644E-3</v>
      </c>
      <c r="IJ207" s="86">
        <f t="shared" si="247"/>
        <v>1.1382736011982262E-3</v>
      </c>
      <c r="IK207" s="86">
        <f t="shared" si="247"/>
        <v>2.0763644399011239E-4</v>
      </c>
      <c r="IL207" s="86">
        <f t="shared" si="247"/>
        <v>1.3433824698239481E-4</v>
      </c>
      <c r="IM207" s="86">
        <f t="shared" si="247"/>
        <v>1.775873613565647E-4</v>
      </c>
      <c r="IN207" s="86">
        <f t="shared" si="247"/>
        <v>1.0186755556243614E-4</v>
      </c>
      <c r="IO207" s="86">
        <f t="shared" si="247"/>
        <v>2.0230805345184945E-4</v>
      </c>
      <c r="IP207" s="86">
        <f t="shared" si="247"/>
        <v>1.1069892784455123E-4</v>
      </c>
      <c r="IQ207" s="86">
        <f t="shared" si="247"/>
        <v>3.5136255982799408E-5</v>
      </c>
      <c r="IR207" s="86">
        <f t="shared" si="247"/>
        <v>2.2391609067328429E-4</v>
      </c>
      <c r="IS207" s="86">
        <f t="shared" si="247"/>
        <v>1.4633065170524515E-4</v>
      </c>
      <c r="IT207" s="86">
        <f t="shared" si="247"/>
        <v>3.75208218403337E-4</v>
      </c>
      <c r="IU207" s="86">
        <f t="shared" si="247"/>
        <v>6.5831685078945401E-4</v>
      </c>
      <c r="IV207" s="86">
        <f t="shared" si="247"/>
        <v>3.0266944602344976E-3</v>
      </c>
      <c r="IW207" s="86">
        <f t="shared" si="247"/>
        <v>1.586336492473029E-2</v>
      </c>
      <c r="IY207" s="86">
        <f t="shared" si="248"/>
        <v>1.3890184194126644E-3</v>
      </c>
      <c r="IZ207" s="86">
        <f t="shared" si="248"/>
        <v>1.1382736011982262E-3</v>
      </c>
      <c r="JA207" s="86">
        <f t="shared" si="248"/>
        <v>2.0763644399011239E-4</v>
      </c>
      <c r="JB207" s="86">
        <f t="shared" si="248"/>
        <v>1.3433824698239481E-4</v>
      </c>
      <c r="JC207" s="86">
        <f t="shared" si="248"/>
        <v>1.775873613565647E-4</v>
      </c>
      <c r="JD207" s="86">
        <f t="shared" si="248"/>
        <v>1.0186755556243614E-4</v>
      </c>
      <c r="JE207" s="86">
        <f t="shared" si="248"/>
        <v>2.0230805345184945E-4</v>
      </c>
      <c r="JF207" s="86">
        <f t="shared" si="248"/>
        <v>1.1069892784455123E-4</v>
      </c>
      <c r="JG207" s="86">
        <f t="shared" si="248"/>
        <v>3.5136255982799408E-5</v>
      </c>
      <c r="JH207" s="86">
        <f t="shared" si="248"/>
        <v>2.2391609067328429E-4</v>
      </c>
      <c r="JI207" s="86">
        <f t="shared" si="248"/>
        <v>1.4633065170524515E-4</v>
      </c>
      <c r="JJ207" s="86">
        <f t="shared" si="248"/>
        <v>3.75208218403337E-4</v>
      </c>
      <c r="JK207" s="86">
        <f t="shared" si="248"/>
        <v>6.5831685078945401E-4</v>
      </c>
      <c r="JL207" s="86">
        <f t="shared" si="248"/>
        <v>3.0266944602344976E-3</v>
      </c>
      <c r="JM207" s="86">
        <f t="shared" si="248"/>
        <v>1.586336492473029E-2</v>
      </c>
    </row>
    <row r="208" spans="2:273" x14ac:dyDescent="0.25">
      <c r="B208" s="2">
        <v>181</v>
      </c>
      <c r="C208" s="37">
        <v>70.795000000000002</v>
      </c>
      <c r="D208" s="37">
        <v>75.894999999999996</v>
      </c>
      <c r="E208" s="37">
        <v>70.900000000000006</v>
      </c>
      <c r="F208" s="37">
        <v>70.316999999999993</v>
      </c>
      <c r="G208" s="37">
        <v>72.438999999999993</v>
      </c>
      <c r="H208" s="37">
        <v>73.2</v>
      </c>
      <c r="I208" s="37">
        <v>75.55</v>
      </c>
      <c r="J208" s="37">
        <v>68.924999999999997</v>
      </c>
      <c r="K208" s="37">
        <v>71.756</v>
      </c>
      <c r="L208" s="37">
        <v>76.853999999999999</v>
      </c>
      <c r="M208" s="37">
        <v>77.072999999999993</v>
      </c>
      <c r="N208" s="37">
        <v>79.438999999999993</v>
      </c>
      <c r="O208" s="37">
        <v>76.525000000000006</v>
      </c>
      <c r="P208" s="37">
        <v>75.075000000000003</v>
      </c>
      <c r="Q208" s="37">
        <v>81.256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75.927656456886353</v>
      </c>
      <c r="AG208" s="4">
        <f t="shared" si="249"/>
        <v>79.93748746134753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-0.85265645688635061</v>
      </c>
      <c r="AW208" s="4">
        <f t="shared" si="250"/>
        <v>1.3185125386524703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75.927656456845426</v>
      </c>
      <c r="BM208" s="2">
        <f t="shared" si="242"/>
        <v>79.937487448907561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75.075000000000003</v>
      </c>
      <c r="DI208" s="2" t="str">
        <f t="shared" si="211"/>
        <v/>
      </c>
      <c r="DK208" s="2">
        <f t="shared" si="251"/>
        <v>120.07038245614032</v>
      </c>
      <c r="DL208" s="2">
        <f t="shared" si="251"/>
        <v>130.83379892037786</v>
      </c>
      <c r="DM208" s="2">
        <f t="shared" si="251"/>
        <v>133.5059333958724</v>
      </c>
      <c r="DN208" s="2">
        <f t="shared" si="251"/>
        <v>129.01608292682923</v>
      </c>
      <c r="DO208" s="2">
        <f t="shared" si="251"/>
        <v>119.65127401500936</v>
      </c>
      <c r="DP208" s="2">
        <f t="shared" si="251"/>
        <v>130.10219277673548</v>
      </c>
      <c r="DQ208" s="2">
        <f t="shared" si="251"/>
        <v>132.67415654520914</v>
      </c>
      <c r="DR208" s="2">
        <f t="shared" si="251"/>
        <v>142.38821356275304</v>
      </c>
      <c r="DS208" s="2">
        <f t="shared" si="251"/>
        <v>151.86506329284748</v>
      </c>
      <c r="DT208" s="2">
        <f t="shared" si="251"/>
        <v>152.68861925082979</v>
      </c>
      <c r="DU208" s="2">
        <f t="shared" si="251"/>
        <v>140.21280107232741</v>
      </c>
      <c r="DV208" s="2">
        <f t="shared" si="251"/>
        <v>126.28846121019805</v>
      </c>
      <c r="DW208" s="2">
        <f t="shared" si="251"/>
        <v>127.27564102564102</v>
      </c>
      <c r="DX208" s="2">
        <f t="shared" si="251"/>
        <v>108.33809041835356</v>
      </c>
      <c r="DY208" s="2">
        <f t="shared" si="251"/>
        <v>107.01651123981124</v>
      </c>
      <c r="EA208" s="2">
        <f t="shared" si="240"/>
        <v>65.768294465032398</v>
      </c>
      <c r="EB208" s="2">
        <f t="shared" si="240"/>
        <v>69.037963304497836</v>
      </c>
      <c r="EC208" s="2">
        <f t="shared" si="240"/>
        <v>65.437357023373579</v>
      </c>
      <c r="ED208" s="2">
        <f t="shared" si="240"/>
        <v>67.674382839285158</v>
      </c>
      <c r="EE208" s="2">
        <f t="shared" si="240"/>
        <v>69.597801889267913</v>
      </c>
      <c r="EF208" s="2">
        <f t="shared" si="239"/>
        <v>71.679205302692637</v>
      </c>
      <c r="EG208" s="2">
        <f t="shared" si="239"/>
        <v>67.940481511192615</v>
      </c>
      <c r="EH208" s="2">
        <f t="shared" si="239"/>
        <v>69.66193919983661</v>
      </c>
      <c r="EI208" s="2">
        <f t="shared" si="239"/>
        <v>68.031488411965825</v>
      </c>
      <c r="EJ208" s="2">
        <f t="shared" si="239"/>
        <v>73.756076903457114</v>
      </c>
      <c r="EK208" s="2">
        <f t="shared" si="239"/>
        <v>71.097379719575684</v>
      </c>
      <c r="EL208" s="2">
        <f t="shared" si="179"/>
        <v>73.843300578391876</v>
      </c>
      <c r="EM208" s="2">
        <f t="shared" si="179"/>
        <v>73.604864126110968</v>
      </c>
      <c r="EN208" s="2">
        <f t="shared" si="179"/>
        <v>76.273936413540724</v>
      </c>
      <c r="EO208" s="2">
        <f t="shared" si="179"/>
        <v>81.320312184880777</v>
      </c>
      <c r="EQ208" s="2">
        <f t="shared" si="252"/>
        <v>68.124727581365107</v>
      </c>
      <c r="ER208" s="2">
        <f t="shared" si="252"/>
        <v>71.630124168229159</v>
      </c>
      <c r="ES208" s="2">
        <f t="shared" si="252"/>
        <v>67.899966193060777</v>
      </c>
      <c r="ET208" s="2">
        <f t="shared" si="252"/>
        <v>70.224899968952968</v>
      </c>
      <c r="EU208" s="2">
        <f t="shared" si="252"/>
        <v>71.493712523699571</v>
      </c>
      <c r="EV208" s="2">
        <f t="shared" si="252"/>
        <v>73.319968952510067</v>
      </c>
      <c r="EW208" s="2">
        <f t="shared" si="252"/>
        <v>70.934018869885392</v>
      </c>
      <c r="EX208" s="2">
        <f t="shared" si="252"/>
        <v>72.399213819713339</v>
      </c>
      <c r="EY208" s="2">
        <f t="shared" si="252"/>
        <v>70.686617783724046</v>
      </c>
      <c r="EZ208" s="2">
        <f t="shared" si="252"/>
        <v>75.056506298629103</v>
      </c>
      <c r="FA208" s="2">
        <f t="shared" si="252"/>
        <v>73.990955301258282</v>
      </c>
      <c r="FB208" s="2">
        <f t="shared" si="252"/>
        <v>76.946104533078312</v>
      </c>
      <c r="FC208" s="2">
        <f t="shared" si="252"/>
        <v>75.496215390420346</v>
      </c>
      <c r="FD208" s="2">
        <f t="shared" si="252"/>
        <v>75.908490272438485</v>
      </c>
      <c r="FE208" s="2">
        <f t="shared" si="252"/>
        <v>79.853701667024893</v>
      </c>
      <c r="FG208" s="2">
        <f t="shared" si="253"/>
        <v>0.99999778973568687</v>
      </c>
      <c r="FH208" s="2">
        <f t="shared" si="253"/>
        <v>0.99999785633613725</v>
      </c>
      <c r="FI208" s="2">
        <f t="shared" si="253"/>
        <v>0.99999763226326177</v>
      </c>
      <c r="FJ208" s="2">
        <f t="shared" si="253"/>
        <v>0.99999741279105103</v>
      </c>
      <c r="FK208" s="2">
        <f t="shared" si="253"/>
        <v>0.99999746184618099</v>
      </c>
      <c r="FL208" s="2">
        <f t="shared" si="253"/>
        <v>0.99999765600353574</v>
      </c>
      <c r="FM208" s="2">
        <f t="shared" si="253"/>
        <v>0.99999740087744371</v>
      </c>
      <c r="FN208" s="2">
        <f t="shared" si="253"/>
        <v>0.99999735957232883</v>
      </c>
      <c r="FO208" s="2">
        <f t="shared" si="253"/>
        <v>0.99999761762577022</v>
      </c>
      <c r="FP208" s="2">
        <f t="shared" si="253"/>
        <v>0.99999713771539656</v>
      </c>
      <c r="FQ208" s="2">
        <f t="shared" si="253"/>
        <v>0.99999743935718788</v>
      </c>
      <c r="FR208" s="2">
        <f t="shared" si="253"/>
        <v>0.99999713259799716</v>
      </c>
      <c r="FS208" s="2">
        <f t="shared" si="253"/>
        <v>0.9999973888796817</v>
      </c>
      <c r="FT208" s="2">
        <f t="shared" si="253"/>
        <v>0.99999749966281082</v>
      </c>
      <c r="FU208" s="2">
        <f t="shared" si="253"/>
        <v>0.99999695271257483</v>
      </c>
      <c r="FW208" s="2">
        <f t="shared" si="244"/>
        <v>0.95887314597327644</v>
      </c>
      <c r="FX208" s="2">
        <f t="shared" si="244"/>
        <v>0.96720039835407534</v>
      </c>
      <c r="FY208" s="2">
        <f t="shared" si="244"/>
        <v>0.96798266696897162</v>
      </c>
      <c r="FZ208" s="2">
        <f t="shared" si="244"/>
        <v>0.96656645492231241</v>
      </c>
      <c r="GA208" s="2">
        <f t="shared" si="244"/>
        <v>0.96697263354801921</v>
      </c>
      <c r="GB208" s="2">
        <f t="shared" si="244"/>
        <v>0.96675751683755962</v>
      </c>
      <c r="GC208" s="2">
        <f t="shared" si="244"/>
        <v>0.96255924475995913</v>
      </c>
      <c r="GD208" s="2">
        <f t="shared" si="244"/>
        <v>0.96783651041692409</v>
      </c>
      <c r="GE208" s="2">
        <f t="shared" si="244"/>
        <v>0.97073688927401847</v>
      </c>
      <c r="GF208" s="2">
        <f t="shared" si="244"/>
        <v>0.96063322788653083</v>
      </c>
      <c r="GG208" s="2">
        <f t="shared" si="244"/>
        <v>0.96238120265601701</v>
      </c>
      <c r="GH208" s="2">
        <f t="shared" si="244"/>
        <v>0.95774918753509697</v>
      </c>
      <c r="GI208" s="2">
        <f t="shared" si="244"/>
        <v>0.95747560257906406</v>
      </c>
      <c r="GJ208" s="2">
        <f t="shared" si="244"/>
        <v>0.94777338966372959</v>
      </c>
      <c r="GK208" s="2">
        <f t="shared" si="244"/>
        <v>0.94292453438776969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4.8082867002026764E-287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1.4420307402311825E-302</v>
      </c>
      <c r="HS208" s="86">
        <f t="shared" si="246"/>
        <v>5.3540106997971803E-73</v>
      </c>
      <c r="HT208" s="86">
        <f t="shared" si="246"/>
        <v>6.7318864751467059E-68</v>
      </c>
      <c r="HU208" s="86">
        <f t="shared" si="246"/>
        <v>3.9532606747568101E-87</v>
      </c>
      <c r="HV208" s="86">
        <f t="shared" si="246"/>
        <v>4.5791426736015382E-94</v>
      </c>
      <c r="HW208" s="86">
        <f t="shared" si="246"/>
        <v>9.3565369401812536E-94</v>
      </c>
      <c r="HX208" s="86">
        <f t="shared" si="246"/>
        <v>4.7364136179126942E-97</v>
      </c>
      <c r="HY208" s="86">
        <f t="shared" si="246"/>
        <v>6.8727298826024363E-96</v>
      </c>
      <c r="HZ208" s="86">
        <f t="shared" si="246"/>
        <v>1.7834898935390652E-96</v>
      </c>
      <c r="IA208" s="86">
        <f t="shared" si="246"/>
        <v>4.6940608074109008E-107</v>
      </c>
      <c r="IB208" s="86">
        <f t="shared" si="246"/>
        <v>3.8925374007576618E-94</v>
      </c>
      <c r="IC208" s="86">
        <f t="shared" si="246"/>
        <v>2.4990598295703967E-100</v>
      </c>
      <c r="ID208" s="86">
        <f t="shared" si="246"/>
        <v>6.2909305694198095E-92</v>
      </c>
      <c r="IE208" s="86">
        <f t="shared" si="246"/>
        <v>1.7620569509825064E-83</v>
      </c>
      <c r="IF208" s="86">
        <f t="shared" si="246"/>
        <v>2.386863413899495E-39</v>
      </c>
      <c r="IG208" s="86">
        <f t="shared" si="246"/>
        <v>5.1603421159030096E-39</v>
      </c>
      <c r="II208" s="86">
        <f t="shared" si="247"/>
        <v>9.9038969981253837E-4</v>
      </c>
      <c r="IJ208" s="86">
        <f t="shared" si="247"/>
        <v>8.2296401754882018E-4</v>
      </c>
      <c r="IK208" s="86">
        <f t="shared" si="247"/>
        <v>1.3754156116242564E-4</v>
      </c>
      <c r="IL208" s="86">
        <f t="shared" si="247"/>
        <v>8.6425186882250397E-5</v>
      </c>
      <c r="IM208" s="86">
        <f t="shared" si="247"/>
        <v>1.1617782843852374E-4</v>
      </c>
      <c r="IN208" s="86">
        <f t="shared" si="247"/>
        <v>6.4615399222104204E-5</v>
      </c>
      <c r="IO208" s="86">
        <f t="shared" si="247"/>
        <v>1.3097923429674179E-4</v>
      </c>
      <c r="IP208" s="86">
        <f t="shared" si="247"/>
        <v>7.0865694299709366E-5</v>
      </c>
      <c r="IQ208" s="86">
        <f t="shared" si="247"/>
        <v>2.1463479219623664E-5</v>
      </c>
      <c r="IR208" s="86">
        <f t="shared" si="247"/>
        <v>1.4473282820245921E-4</v>
      </c>
      <c r="IS208" s="86">
        <f t="shared" si="247"/>
        <v>9.2967179804173171E-5</v>
      </c>
      <c r="IT208" s="86">
        <f t="shared" si="247"/>
        <v>2.4724626005537893E-4</v>
      </c>
      <c r="IU208" s="86">
        <f t="shared" si="247"/>
        <v>4.4778799404723737E-4</v>
      </c>
      <c r="IV208" s="86">
        <f t="shared" si="247"/>
        <v>2.1962707629665733E-3</v>
      </c>
      <c r="IW208" s="86">
        <f t="shared" si="247"/>
        <v>1.263320610643956E-2</v>
      </c>
      <c r="IY208" s="86">
        <f t="shared" si="248"/>
        <v>9.9038969981253837E-4</v>
      </c>
      <c r="IZ208" s="86">
        <f t="shared" si="248"/>
        <v>8.2296401754882018E-4</v>
      </c>
      <c r="JA208" s="86">
        <f t="shared" si="248"/>
        <v>1.3754156116242564E-4</v>
      </c>
      <c r="JB208" s="86">
        <f t="shared" si="248"/>
        <v>8.6425186882250397E-5</v>
      </c>
      <c r="JC208" s="86">
        <f t="shared" si="248"/>
        <v>1.1617782843852374E-4</v>
      </c>
      <c r="JD208" s="86">
        <f t="shared" si="248"/>
        <v>6.4615399222104204E-5</v>
      </c>
      <c r="JE208" s="86">
        <f t="shared" si="248"/>
        <v>1.3097923429674179E-4</v>
      </c>
      <c r="JF208" s="86">
        <f t="shared" si="248"/>
        <v>7.0865694299709366E-5</v>
      </c>
      <c r="JG208" s="86">
        <f t="shared" si="248"/>
        <v>2.1463479219623664E-5</v>
      </c>
      <c r="JH208" s="86">
        <f t="shared" si="248"/>
        <v>1.4473282820245921E-4</v>
      </c>
      <c r="JI208" s="86">
        <f t="shared" si="248"/>
        <v>9.2967179804173171E-5</v>
      </c>
      <c r="JJ208" s="86">
        <f t="shared" si="248"/>
        <v>2.4724626005537893E-4</v>
      </c>
      <c r="JK208" s="86">
        <f t="shared" si="248"/>
        <v>4.4778799404723737E-4</v>
      </c>
      <c r="JL208" s="86">
        <f t="shared" si="248"/>
        <v>2.1962707629665733E-3</v>
      </c>
      <c r="JM208" s="86">
        <f t="shared" si="248"/>
        <v>1.263320610643956E-2</v>
      </c>
    </row>
    <row r="209" spans="2:273" x14ac:dyDescent="0.25">
      <c r="B209" s="2">
        <v>182</v>
      </c>
      <c r="C209" s="37">
        <v>69.977000000000004</v>
      </c>
      <c r="D209" s="37">
        <v>76.5</v>
      </c>
      <c r="E209" s="37">
        <v>70.174999999999997</v>
      </c>
      <c r="F209" s="37">
        <v>74.171000000000006</v>
      </c>
      <c r="G209" s="37">
        <v>73.316999999999993</v>
      </c>
      <c r="H209" s="37">
        <v>76.224999999999994</v>
      </c>
      <c r="I209" s="37">
        <v>76.75</v>
      </c>
      <c r="J209" s="37">
        <v>75.849999999999994</v>
      </c>
      <c r="K209" s="37">
        <v>77.950999999999993</v>
      </c>
      <c r="L209" s="37">
        <v>76.853999999999999</v>
      </c>
      <c r="M209" s="37">
        <v>75.659000000000006</v>
      </c>
      <c r="N209" s="37">
        <v>78.537000000000006</v>
      </c>
      <c r="O209" s="37">
        <v>76.775000000000006</v>
      </c>
      <c r="P209" s="37">
        <v>74.674999999999997</v>
      </c>
      <c r="Q209" s="37">
        <v>78.102999999999994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75.829234878364915</v>
      </c>
      <c r="AG209" s="4">
        <f t="shared" si="249"/>
        <v>79.842749187089538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-1.1542348783649174</v>
      </c>
      <c r="AW209" s="4">
        <f t="shared" si="250"/>
        <v>-1.7397491870895436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75.829234878357113</v>
      </c>
      <c r="BM209" s="2">
        <f t="shared" si="242"/>
        <v>79.842749184042674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74.674999999999997</v>
      </c>
      <c r="DI209" s="2">
        <f t="shared" si="211"/>
        <v>78.102999999999994</v>
      </c>
      <c r="DK209" s="2">
        <f t="shared" si="251"/>
        <v>120.21686788124154</v>
      </c>
      <c r="DL209" s="2">
        <f t="shared" si="251"/>
        <v>131.03823009446694</v>
      </c>
      <c r="DM209" s="2">
        <f t="shared" si="251"/>
        <v>133.74932926829268</v>
      </c>
      <c r="DN209" s="2">
        <f t="shared" si="251"/>
        <v>129.23283832752608</v>
      </c>
      <c r="DO209" s="2">
        <f t="shared" si="251"/>
        <v>119.79379737335833</v>
      </c>
      <c r="DP209" s="2">
        <f t="shared" si="251"/>
        <v>130.32746951219514</v>
      </c>
      <c r="DQ209" s="2">
        <f t="shared" si="251"/>
        <v>132.90191970310389</v>
      </c>
      <c r="DR209" s="2">
        <f t="shared" si="251"/>
        <v>142.6847165991903</v>
      </c>
      <c r="DS209" s="2">
        <f t="shared" si="251"/>
        <v>152.22361106612686</v>
      </c>
      <c r="DT209" s="2">
        <f t="shared" si="251"/>
        <v>153.03652275960172</v>
      </c>
      <c r="DU209" s="2">
        <f t="shared" si="251"/>
        <v>140.49221873290298</v>
      </c>
      <c r="DV209" s="2">
        <f t="shared" si="251"/>
        <v>126.45866418645366</v>
      </c>
      <c r="DW209" s="2">
        <f t="shared" si="251"/>
        <v>127.43967948717949</v>
      </c>
      <c r="DX209" s="2">
        <f t="shared" si="251"/>
        <v>108.44402159244262</v>
      </c>
      <c r="DY209" s="2">
        <f t="shared" si="251"/>
        <v>107.09041741741741</v>
      </c>
      <c r="EA209" s="2">
        <f t="shared" si="240"/>
        <v>65.538564847109654</v>
      </c>
      <c r="EB209" s="2">
        <f t="shared" si="240"/>
        <v>68.853846324107678</v>
      </c>
      <c r="EC209" s="2">
        <f t="shared" si="240"/>
        <v>65.24040615534156</v>
      </c>
      <c r="ED209" s="2">
        <f t="shared" si="240"/>
        <v>67.496804056555106</v>
      </c>
      <c r="EE209" s="2">
        <f t="shared" si="240"/>
        <v>69.43548661768564</v>
      </c>
      <c r="EF209" s="2">
        <f t="shared" si="239"/>
        <v>71.548889021752117</v>
      </c>
      <c r="EG209" s="2">
        <f t="shared" si="239"/>
        <v>67.760080188198742</v>
      </c>
      <c r="EH209" s="2">
        <f t="shared" si="239"/>
        <v>69.513638525738315</v>
      </c>
      <c r="EI209" s="2">
        <f t="shared" si="239"/>
        <v>67.830706037739603</v>
      </c>
      <c r="EJ209" s="2">
        <f t="shared" si="239"/>
        <v>73.606822921003541</v>
      </c>
      <c r="EK209" s="2">
        <f t="shared" si="239"/>
        <v>70.924227911822214</v>
      </c>
      <c r="EL209" s="2">
        <f t="shared" si="179"/>
        <v>73.713445711908122</v>
      </c>
      <c r="EM209" s="2">
        <f t="shared" si="179"/>
        <v>73.442509603800602</v>
      </c>
      <c r="EN209" s="2">
        <f t="shared" si="179"/>
        <v>76.181422689844482</v>
      </c>
      <c r="EO209" s="2">
        <f t="shared" si="179"/>
        <v>81.248723943387972</v>
      </c>
      <c r="EQ209" s="2">
        <f t="shared" si="252"/>
        <v>67.925897625584156</v>
      </c>
      <c r="ER209" s="2">
        <f t="shared" si="252"/>
        <v>71.47847152762813</v>
      </c>
      <c r="ES209" s="2">
        <f t="shared" si="252"/>
        <v>67.733492256821592</v>
      </c>
      <c r="ET209" s="2">
        <f t="shared" si="252"/>
        <v>70.078200811832019</v>
      </c>
      <c r="EU209" s="2">
        <f t="shared" si="252"/>
        <v>71.355669660267864</v>
      </c>
      <c r="EV209" s="2">
        <f t="shared" si="252"/>
        <v>73.209011414351409</v>
      </c>
      <c r="EW209" s="2">
        <f t="shared" si="252"/>
        <v>70.789962661084402</v>
      </c>
      <c r="EX209" s="2">
        <f t="shared" si="252"/>
        <v>72.284538176697041</v>
      </c>
      <c r="EY209" s="2">
        <f t="shared" si="252"/>
        <v>70.517436318383218</v>
      </c>
      <c r="EZ209" s="2">
        <f t="shared" si="252"/>
        <v>74.922760030169883</v>
      </c>
      <c r="FA209" s="2">
        <f t="shared" si="252"/>
        <v>73.853203726407486</v>
      </c>
      <c r="FB209" s="2">
        <f t="shared" si="252"/>
        <v>76.854475543472674</v>
      </c>
      <c r="FC209" s="2">
        <f t="shared" si="252"/>
        <v>75.35764040082924</v>
      </c>
      <c r="FD209" s="2">
        <f t="shared" si="252"/>
        <v>75.811458084917618</v>
      </c>
      <c r="FE209" s="2">
        <f t="shared" si="252"/>
        <v>79.765057616721521</v>
      </c>
      <c r="FG209" s="2">
        <f t="shared" si="253"/>
        <v>0.99999798421459651</v>
      </c>
      <c r="FH209" s="2">
        <f t="shared" si="253"/>
        <v>0.99999804495495248</v>
      </c>
      <c r="FI209" s="2">
        <f t="shared" si="253"/>
        <v>0.99999784059798014</v>
      </c>
      <c r="FJ209" s="2">
        <f t="shared" si="253"/>
        <v>0.99999764043685768</v>
      </c>
      <c r="FK209" s="2">
        <f t="shared" si="253"/>
        <v>0.99999768517568821</v>
      </c>
      <c r="FL209" s="2">
        <f t="shared" si="253"/>
        <v>0.99999786224937626</v>
      </c>
      <c r="FM209" s="2">
        <f t="shared" si="253"/>
        <v>0.99999762957151372</v>
      </c>
      <c r="FN209" s="2">
        <f t="shared" si="253"/>
        <v>0.99999759190078386</v>
      </c>
      <c r="FO209" s="2">
        <f t="shared" si="253"/>
        <v>0.99999782724842368</v>
      </c>
      <c r="FP209" s="2">
        <f t="shared" si="253"/>
        <v>0.99999738956475881</v>
      </c>
      <c r="FQ209" s="2">
        <f t="shared" si="253"/>
        <v>0.99999766466547346</v>
      </c>
      <c r="FR209" s="2">
        <f t="shared" si="253"/>
        <v>0.99999738489763279</v>
      </c>
      <c r="FS209" s="2">
        <f t="shared" si="253"/>
        <v>0.99999761862941972</v>
      </c>
      <c r="FT209" s="2">
        <f t="shared" si="253"/>
        <v>0.99999771966487982</v>
      </c>
      <c r="FU209" s="2">
        <f t="shared" si="253"/>
        <v>0.99999722084009235</v>
      </c>
      <c r="FW209" s="2">
        <f t="shared" si="244"/>
        <v>0.96235563903627819</v>
      </c>
      <c r="FX209" s="2">
        <f t="shared" si="244"/>
        <v>0.96999982699050513</v>
      </c>
      <c r="FY209" s="2">
        <f t="shared" si="244"/>
        <v>0.9707173507856881</v>
      </c>
      <c r="FZ209" s="2">
        <f t="shared" si="244"/>
        <v>0.96941827950470716</v>
      </c>
      <c r="GA209" s="2">
        <f t="shared" si="244"/>
        <v>0.96979089462210577</v>
      </c>
      <c r="GB209" s="2">
        <f t="shared" si="244"/>
        <v>0.96959355684564996</v>
      </c>
      <c r="GC209" s="2">
        <f t="shared" si="244"/>
        <v>0.96574076241881246</v>
      </c>
      <c r="GD209" s="2">
        <f t="shared" si="244"/>
        <v>0.97058329847227531</v>
      </c>
      <c r="GE209" s="2">
        <f t="shared" si="244"/>
        <v>0.97324283048657845</v>
      </c>
      <c r="GF209" s="2">
        <f t="shared" si="244"/>
        <v>0.96397228254048206</v>
      </c>
      <c r="GG209" s="2">
        <f t="shared" si="244"/>
        <v>0.96557730835209254</v>
      </c>
      <c r="GH209" s="2">
        <f t="shared" si="244"/>
        <v>0.9613230149777775</v>
      </c>
      <c r="GI209" s="2">
        <f t="shared" si="244"/>
        <v>0.96107163087988834</v>
      </c>
      <c r="GJ209" s="2">
        <f t="shared" si="244"/>
        <v>0.95214887136120063</v>
      </c>
      <c r="GK209" s="2">
        <f t="shared" si="244"/>
        <v>0.94768382369565052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8.473600668113729E-293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2.4764418130627913E-75</v>
      </c>
      <c r="HT209" s="86">
        <f t="shared" si="246"/>
        <v>5.03086960803779E-70</v>
      </c>
      <c r="HU209" s="86">
        <f t="shared" si="246"/>
        <v>7.3272768554109024E-90</v>
      </c>
      <c r="HV209" s="86">
        <f t="shared" si="246"/>
        <v>4.976179517070801E-97</v>
      </c>
      <c r="HW209" s="86">
        <f t="shared" si="246"/>
        <v>1.1957723042871501E-96</v>
      </c>
      <c r="HX209" s="86">
        <f t="shared" si="246"/>
        <v>4.1331027811511518E-100</v>
      </c>
      <c r="HY209" s="86">
        <f t="shared" si="246"/>
        <v>6.5461985278034788E-99</v>
      </c>
      <c r="HZ209" s="86">
        <f t="shared" si="246"/>
        <v>1.7732020873174015E-99</v>
      </c>
      <c r="IA209" s="86">
        <f t="shared" si="246"/>
        <v>2.4051415481870562E-110</v>
      </c>
      <c r="IB209" s="86">
        <f t="shared" si="246"/>
        <v>3.6946365077774404E-97</v>
      </c>
      <c r="IC209" s="86">
        <f t="shared" si="246"/>
        <v>1.713930370617969E-103</v>
      </c>
      <c r="ID209" s="86">
        <f t="shared" si="246"/>
        <v>7.0837197946857957E-95</v>
      </c>
      <c r="IE209" s="86">
        <f t="shared" si="246"/>
        <v>3.5586474775352921E-86</v>
      </c>
      <c r="IF209" s="86">
        <f t="shared" si="246"/>
        <v>1.2809869995918706E-40</v>
      </c>
      <c r="IG209" s="86">
        <f t="shared" si="246"/>
        <v>2.6149995011644286E-40</v>
      </c>
      <c r="II209" s="86">
        <f t="shared" si="247"/>
        <v>7.0004396748889241E-4</v>
      </c>
      <c r="IJ209" s="86">
        <f t="shared" si="247"/>
        <v>5.903833326338998E-4</v>
      </c>
      <c r="IK209" s="86">
        <f t="shared" si="247"/>
        <v>9.0196045006169745E-5</v>
      </c>
      <c r="IL209" s="86">
        <f t="shared" si="247"/>
        <v>5.4992693497289676E-5</v>
      </c>
      <c r="IM209" s="86">
        <f t="shared" si="247"/>
        <v>7.5209461525153182E-5</v>
      </c>
      <c r="IN209" s="86">
        <f t="shared" si="247"/>
        <v>4.0522904753832654E-5</v>
      </c>
      <c r="IO209" s="86">
        <f t="shared" si="247"/>
        <v>8.385619880217682E-5</v>
      </c>
      <c r="IP209" s="86">
        <f t="shared" si="247"/>
        <v>4.4869003187185643E-5</v>
      </c>
      <c r="IQ209" s="86">
        <f t="shared" si="247"/>
        <v>1.2955399852958732E-5</v>
      </c>
      <c r="IR209" s="86">
        <f t="shared" si="247"/>
        <v>9.2490984441157841E-5</v>
      </c>
      <c r="IS209" s="86">
        <f t="shared" si="247"/>
        <v>5.83752419721429E-5</v>
      </c>
      <c r="IT209" s="86">
        <f t="shared" si="247"/>
        <v>1.6113016463777474E-4</v>
      </c>
      <c r="IU209" s="86">
        <f t="shared" si="247"/>
        <v>3.015051802308169E-4</v>
      </c>
      <c r="IV209" s="86">
        <f t="shared" si="247"/>
        <v>1.5796948058533909E-3</v>
      </c>
      <c r="IW209" s="86">
        <f t="shared" si="247"/>
        <v>9.9995092608589908E-3</v>
      </c>
      <c r="IY209" s="86">
        <f t="shared" si="248"/>
        <v>7.0004396748889241E-4</v>
      </c>
      <c r="IZ209" s="86">
        <f t="shared" si="248"/>
        <v>5.903833326338998E-4</v>
      </c>
      <c r="JA209" s="86">
        <f t="shared" si="248"/>
        <v>9.0196045006169745E-5</v>
      </c>
      <c r="JB209" s="86">
        <f t="shared" si="248"/>
        <v>5.4992693497289676E-5</v>
      </c>
      <c r="JC209" s="86">
        <f t="shared" si="248"/>
        <v>7.5209461525153182E-5</v>
      </c>
      <c r="JD209" s="86">
        <f t="shared" si="248"/>
        <v>4.0522904753832654E-5</v>
      </c>
      <c r="JE209" s="86">
        <f t="shared" si="248"/>
        <v>8.385619880217682E-5</v>
      </c>
      <c r="JF209" s="86">
        <f t="shared" si="248"/>
        <v>4.4869003187185643E-5</v>
      </c>
      <c r="JG209" s="86">
        <f t="shared" si="248"/>
        <v>1.2955399852958732E-5</v>
      </c>
      <c r="JH209" s="86">
        <f t="shared" si="248"/>
        <v>9.2490984441157841E-5</v>
      </c>
      <c r="JI209" s="86">
        <f t="shared" si="248"/>
        <v>5.83752419721429E-5</v>
      </c>
      <c r="JJ209" s="86">
        <f t="shared" si="248"/>
        <v>1.6113016463777474E-4</v>
      </c>
      <c r="JK209" s="86">
        <f t="shared" si="248"/>
        <v>3.015051802308169E-4</v>
      </c>
      <c r="JL209" s="86">
        <f t="shared" si="248"/>
        <v>1.5796948058533909E-3</v>
      </c>
      <c r="JM209" s="86">
        <f t="shared" si="248"/>
        <v>9.9995092608589908E-3</v>
      </c>
    </row>
    <row r="210" spans="2:273" x14ac:dyDescent="0.25">
      <c r="B210" s="2">
        <v>183</v>
      </c>
      <c r="C210" s="37">
        <v>74.045000000000002</v>
      </c>
      <c r="D210" s="37">
        <v>76.132000000000005</v>
      </c>
      <c r="E210" s="37">
        <v>71.125</v>
      </c>
      <c r="F210" s="37">
        <v>71.61</v>
      </c>
      <c r="G210" s="37">
        <v>76.072999999999993</v>
      </c>
      <c r="H210" s="37">
        <v>72.325000000000003</v>
      </c>
      <c r="I210" s="37">
        <v>74.075000000000003</v>
      </c>
      <c r="J210" s="37">
        <v>76.275000000000006</v>
      </c>
      <c r="K210" s="37">
        <v>72.415000000000006</v>
      </c>
      <c r="L210" s="37">
        <v>75.634</v>
      </c>
      <c r="M210" s="37">
        <v>74.072999999999993</v>
      </c>
      <c r="N210" s="37">
        <v>78.122</v>
      </c>
      <c r="O210" s="37">
        <v>76.075000000000003</v>
      </c>
      <c r="P210" s="37">
        <v>74.924999999999997</v>
      </c>
      <c r="Q210" s="37">
        <v>79.667000000000002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75.730905227577068</v>
      </c>
      <c r="AG210" s="4">
        <f t="shared" si="249"/>
        <v>79.748414404998897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-0.80590522757707106</v>
      </c>
      <c r="AW210" s="4">
        <f t="shared" si="250"/>
        <v>-8.1414404998895407E-2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75.730905227575661</v>
      </c>
      <c r="BM210" s="2">
        <f t="shared" si="242"/>
        <v>79.748414404284787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74.924999999999997</v>
      </c>
      <c r="DI210" s="2">
        <f t="shared" si="211"/>
        <v>79.667000000000002</v>
      </c>
      <c r="DK210" s="2">
        <f t="shared" si="251"/>
        <v>120.36335330634276</v>
      </c>
      <c r="DL210" s="2">
        <f t="shared" si="251"/>
        <v>131.24266126855599</v>
      </c>
      <c r="DM210" s="2">
        <f t="shared" si="251"/>
        <v>133.99272514071293</v>
      </c>
      <c r="DN210" s="2">
        <f t="shared" si="251"/>
        <v>129.44959372822296</v>
      </c>
      <c r="DO210" s="2">
        <f t="shared" si="251"/>
        <v>119.9363207317073</v>
      </c>
      <c r="DP210" s="2">
        <f t="shared" si="251"/>
        <v>130.5527462476548</v>
      </c>
      <c r="DQ210" s="2">
        <f t="shared" si="251"/>
        <v>133.12968286099863</v>
      </c>
      <c r="DR210" s="2">
        <f t="shared" si="251"/>
        <v>142.98121963562753</v>
      </c>
      <c r="DS210" s="2">
        <f t="shared" si="251"/>
        <v>152.58215883940619</v>
      </c>
      <c r="DT210" s="2">
        <f t="shared" si="251"/>
        <v>153.38442626837366</v>
      </c>
      <c r="DU210" s="2">
        <f t="shared" si="251"/>
        <v>140.77163639347853</v>
      </c>
      <c r="DV210" s="2">
        <f t="shared" si="251"/>
        <v>126.62886716270927</v>
      </c>
      <c r="DW210" s="2">
        <f t="shared" si="251"/>
        <v>127.60371794871794</v>
      </c>
      <c r="DX210" s="2">
        <f t="shared" si="251"/>
        <v>108.54995276653169</v>
      </c>
      <c r="DY210" s="2">
        <f t="shared" si="251"/>
        <v>107.16432359502359</v>
      </c>
      <c r="EA210" s="2">
        <f t="shared" si="240"/>
        <v>65.308835229186911</v>
      </c>
      <c r="EB210" s="2">
        <f t="shared" si="240"/>
        <v>68.669729343717506</v>
      </c>
      <c r="EC210" s="2">
        <f t="shared" si="240"/>
        <v>65.043455287309556</v>
      </c>
      <c r="ED210" s="2">
        <f t="shared" si="240"/>
        <v>67.31922527382504</v>
      </c>
      <c r="EE210" s="2">
        <f t="shared" si="240"/>
        <v>69.273171346103382</v>
      </c>
      <c r="EF210" s="2">
        <f t="shared" si="239"/>
        <v>71.418572740811584</v>
      </c>
      <c r="EG210" s="2">
        <f t="shared" si="239"/>
        <v>67.579678865204883</v>
      </c>
      <c r="EH210" s="2">
        <f t="shared" si="239"/>
        <v>69.365337851640035</v>
      </c>
      <c r="EI210" s="2">
        <f t="shared" si="239"/>
        <v>67.629923663513381</v>
      </c>
      <c r="EJ210" s="2">
        <f t="shared" si="239"/>
        <v>73.457568938549969</v>
      </c>
      <c r="EK210" s="2">
        <f t="shared" si="239"/>
        <v>70.751076104068758</v>
      </c>
      <c r="EL210" s="2">
        <f t="shared" si="179"/>
        <v>73.583590845424368</v>
      </c>
      <c r="EM210" s="2">
        <f t="shared" si="179"/>
        <v>73.280155081490221</v>
      </c>
      <c r="EN210" s="2">
        <f t="shared" si="179"/>
        <v>76.088908966148225</v>
      </c>
      <c r="EO210" s="2">
        <f t="shared" si="179"/>
        <v>81.177135701895182</v>
      </c>
      <c r="EQ210" s="2">
        <f t="shared" si="252"/>
        <v>67.727067669803205</v>
      </c>
      <c r="ER210" s="2">
        <f t="shared" si="252"/>
        <v>71.326818887027102</v>
      </c>
      <c r="ES210" s="2">
        <f t="shared" si="252"/>
        <v>67.567018320582406</v>
      </c>
      <c r="ET210" s="2">
        <f t="shared" si="252"/>
        <v>69.93150165471107</v>
      </c>
      <c r="EU210" s="2">
        <f t="shared" si="252"/>
        <v>71.217626796836143</v>
      </c>
      <c r="EV210" s="2">
        <f t="shared" si="252"/>
        <v>73.098053876192751</v>
      </c>
      <c r="EW210" s="2">
        <f t="shared" si="252"/>
        <v>70.645906452283398</v>
      </c>
      <c r="EX210" s="2">
        <f t="shared" si="252"/>
        <v>72.169862533680757</v>
      </c>
      <c r="EY210" s="2">
        <f t="shared" si="252"/>
        <v>70.348254853042405</v>
      </c>
      <c r="EZ210" s="2">
        <f t="shared" si="252"/>
        <v>74.789013761710663</v>
      </c>
      <c r="FA210" s="2">
        <f t="shared" si="252"/>
        <v>73.715452151556718</v>
      </c>
      <c r="FB210" s="2">
        <f t="shared" si="252"/>
        <v>76.762846553867035</v>
      </c>
      <c r="FC210" s="2">
        <f t="shared" si="252"/>
        <v>75.219065411238134</v>
      </c>
      <c r="FD210" s="2">
        <f t="shared" si="252"/>
        <v>75.714425897396751</v>
      </c>
      <c r="FE210" s="2">
        <f t="shared" si="252"/>
        <v>79.676413566418148</v>
      </c>
      <c r="FG210" s="2">
        <f t="shared" si="253"/>
        <v>0.99999816158153609</v>
      </c>
      <c r="FH210" s="2">
        <f t="shared" si="253"/>
        <v>0.99999821697741853</v>
      </c>
      <c r="FI210" s="2">
        <f t="shared" si="253"/>
        <v>0.9999980306015771</v>
      </c>
      <c r="FJ210" s="2">
        <f t="shared" si="253"/>
        <v>0.99999784805239134</v>
      </c>
      <c r="FK210" s="2">
        <f t="shared" si="253"/>
        <v>0.99999788885470642</v>
      </c>
      <c r="FL210" s="2">
        <f t="shared" si="253"/>
        <v>0.99999805034789258</v>
      </c>
      <c r="FM210" s="2">
        <f t="shared" si="253"/>
        <v>0.99999783814307563</v>
      </c>
      <c r="FN210" s="2">
        <f t="shared" si="253"/>
        <v>0.99999780378694736</v>
      </c>
      <c r="FO210" s="2">
        <f t="shared" si="253"/>
        <v>0.99999801842663227</v>
      </c>
      <c r="FP210" s="2">
        <f t="shared" si="253"/>
        <v>0.99999761925421782</v>
      </c>
      <c r="FQ210" s="2">
        <f t="shared" si="253"/>
        <v>0.99999787014916064</v>
      </c>
      <c r="FR210" s="2">
        <f t="shared" si="253"/>
        <v>0.99999761499774631</v>
      </c>
      <c r="FS210" s="2">
        <f t="shared" si="253"/>
        <v>0.99999782816376315</v>
      </c>
      <c r="FT210" s="2">
        <f t="shared" si="253"/>
        <v>0.99999792030923573</v>
      </c>
      <c r="FU210" s="2">
        <f t="shared" si="253"/>
        <v>0.99999746537542011</v>
      </c>
      <c r="FW210" s="2">
        <f t="shared" si="244"/>
        <v>0.96555383888829449</v>
      </c>
      <c r="FX210" s="2">
        <f t="shared" si="244"/>
        <v>0.97256710268691982</v>
      </c>
      <c r="FY210" s="2">
        <f t="shared" si="244"/>
        <v>0.97322491902329133</v>
      </c>
      <c r="FZ210" s="2">
        <f t="shared" si="244"/>
        <v>0.9720338865283531</v>
      </c>
      <c r="GA210" s="2">
        <f t="shared" si="244"/>
        <v>0.97237554059561504</v>
      </c>
      <c r="GB210" s="2">
        <f t="shared" si="244"/>
        <v>0.97219460265668445</v>
      </c>
      <c r="GC210" s="2">
        <f t="shared" si="244"/>
        <v>0.96866073359079274</v>
      </c>
      <c r="GD210" s="2">
        <f t="shared" si="244"/>
        <v>0.97310202795911371</v>
      </c>
      <c r="GE210" s="2">
        <f t="shared" si="244"/>
        <v>0.97553958321393097</v>
      </c>
      <c r="GF210" s="2">
        <f t="shared" si="244"/>
        <v>0.96703783950831546</v>
      </c>
      <c r="GG210" s="2">
        <f t="shared" si="244"/>
        <v>0.9685107567295661</v>
      </c>
      <c r="GH210" s="2">
        <f t="shared" si="244"/>
        <v>0.96460571818312146</v>
      </c>
      <c r="GI210" s="2">
        <f t="shared" si="244"/>
        <v>0.9643748795866397</v>
      </c>
      <c r="GJ210" s="2">
        <f t="shared" si="244"/>
        <v>0.95617473094140359</v>
      </c>
      <c r="GK210" s="2">
        <f t="shared" si="244"/>
        <v>0.9520664296201814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1.3082850507922069E-298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1.050735005102015E-77</v>
      </c>
      <c r="HT210" s="86">
        <f t="shared" si="246"/>
        <v>3.4807168610914275E-72</v>
      </c>
      <c r="HU210" s="86">
        <f t="shared" si="246"/>
        <v>1.2303780747670128E-92</v>
      </c>
      <c r="HV210" s="86">
        <f t="shared" si="246"/>
        <v>4.8562753537763263E-100</v>
      </c>
      <c r="HW210" s="86">
        <f t="shared" si="246"/>
        <v>1.3788170465461288E-99</v>
      </c>
      <c r="HX210" s="86">
        <f t="shared" si="246"/>
        <v>3.2277357528016678E-103</v>
      </c>
      <c r="HY210" s="86">
        <f t="shared" si="246"/>
        <v>5.5880190442698242E-102</v>
      </c>
      <c r="HZ210" s="86">
        <f t="shared" si="246"/>
        <v>1.5831427176752465E-102</v>
      </c>
      <c r="IA210" s="86">
        <f t="shared" si="246"/>
        <v>1.0970331085897797E-113</v>
      </c>
      <c r="IB210" s="86">
        <f t="shared" si="246"/>
        <v>3.1360768782033898E-100</v>
      </c>
      <c r="IC210" s="86">
        <f t="shared" si="246"/>
        <v>1.0479922202761494E-106</v>
      </c>
      <c r="ID210" s="86">
        <f t="shared" si="246"/>
        <v>7.1533878490510327E-98</v>
      </c>
      <c r="IE210" s="86">
        <f t="shared" si="246"/>
        <v>6.5011421509089291E-89</v>
      </c>
      <c r="IF210" s="86">
        <f t="shared" si="246"/>
        <v>6.5523903056324418E-42</v>
      </c>
      <c r="IG210" s="86">
        <f t="shared" si="246"/>
        <v>1.2600694096617822E-41</v>
      </c>
      <c r="II210" s="86">
        <f t="shared" si="247"/>
        <v>4.9051875947293659E-4</v>
      </c>
      <c r="IJ210" s="86">
        <f t="shared" si="247"/>
        <v>4.2024077256818163E-4</v>
      </c>
      <c r="IK210" s="86">
        <f t="shared" si="247"/>
        <v>5.8553801442213761E-5</v>
      </c>
      <c r="IL210" s="86">
        <f t="shared" si="247"/>
        <v>3.4608591976864926E-5</v>
      </c>
      <c r="IM210" s="86">
        <f t="shared" si="247"/>
        <v>4.8178164938985096E-5</v>
      </c>
      <c r="IN210" s="86">
        <f t="shared" si="247"/>
        <v>2.5125786145122806E-5</v>
      </c>
      <c r="IO210" s="86">
        <f t="shared" si="247"/>
        <v>5.3088538758526118E-5</v>
      </c>
      <c r="IP210" s="86">
        <f t="shared" si="247"/>
        <v>2.8097329079665037E-5</v>
      </c>
      <c r="IQ210" s="86">
        <f t="shared" si="247"/>
        <v>7.726776391630521E-6</v>
      </c>
      <c r="IR210" s="86">
        <f t="shared" si="247"/>
        <v>5.8434769149316642E-5</v>
      </c>
      <c r="IS210" s="86">
        <f t="shared" si="247"/>
        <v>3.622610063915621E-5</v>
      </c>
      <c r="IT210" s="86">
        <f t="shared" si="247"/>
        <v>1.0384898832749273E-4</v>
      </c>
      <c r="IU210" s="86">
        <f t="shared" si="247"/>
        <v>2.0095135509445796E-4</v>
      </c>
      <c r="IV210" s="86">
        <f t="shared" si="247"/>
        <v>1.1262082921165036E-3</v>
      </c>
      <c r="IW210" s="86">
        <f t="shared" si="247"/>
        <v>7.8664832335246897E-3</v>
      </c>
      <c r="IY210" s="86">
        <f t="shared" si="248"/>
        <v>4.9051875947293659E-4</v>
      </c>
      <c r="IZ210" s="86">
        <f t="shared" si="248"/>
        <v>4.2024077256818163E-4</v>
      </c>
      <c r="JA210" s="86">
        <f t="shared" si="248"/>
        <v>5.8553801442213761E-5</v>
      </c>
      <c r="JB210" s="86">
        <f t="shared" si="248"/>
        <v>3.4608591976864926E-5</v>
      </c>
      <c r="JC210" s="86">
        <f t="shared" si="248"/>
        <v>4.8178164938985096E-5</v>
      </c>
      <c r="JD210" s="86">
        <f t="shared" si="248"/>
        <v>2.5125786145122806E-5</v>
      </c>
      <c r="JE210" s="86">
        <f t="shared" si="248"/>
        <v>5.3088538758526118E-5</v>
      </c>
      <c r="JF210" s="86">
        <f t="shared" si="248"/>
        <v>2.8097329079665037E-5</v>
      </c>
      <c r="JG210" s="86">
        <f t="shared" si="248"/>
        <v>7.726776391630521E-6</v>
      </c>
      <c r="JH210" s="86">
        <f t="shared" si="248"/>
        <v>5.8434769149316642E-5</v>
      </c>
      <c r="JI210" s="86">
        <f t="shared" si="248"/>
        <v>3.622610063915621E-5</v>
      </c>
      <c r="JJ210" s="86">
        <f t="shared" si="248"/>
        <v>1.0384898832749273E-4</v>
      </c>
      <c r="JK210" s="86">
        <f t="shared" si="248"/>
        <v>2.0095135509445796E-4</v>
      </c>
      <c r="JL210" s="86">
        <f t="shared" si="248"/>
        <v>1.1262082921165036E-3</v>
      </c>
      <c r="JM210" s="86">
        <f t="shared" si="248"/>
        <v>7.8664832335246897E-3</v>
      </c>
    </row>
    <row r="211" spans="2:273" x14ac:dyDescent="0.25">
      <c r="B211" s="2">
        <v>184</v>
      </c>
      <c r="C211" s="37">
        <v>71.067999999999998</v>
      </c>
      <c r="D211" s="37">
        <v>74.132000000000005</v>
      </c>
      <c r="E211" s="37">
        <v>68.375</v>
      </c>
      <c r="F211" s="37">
        <v>72.244</v>
      </c>
      <c r="G211" s="37">
        <v>71.878</v>
      </c>
      <c r="H211" s="37">
        <v>73.45</v>
      </c>
      <c r="I211" s="37">
        <v>76.849999999999994</v>
      </c>
      <c r="J211" s="37">
        <v>75.05</v>
      </c>
      <c r="K211" s="37">
        <v>74.049000000000007</v>
      </c>
      <c r="L211" s="37">
        <v>76.39</v>
      </c>
      <c r="M211" s="37">
        <v>77.122</v>
      </c>
      <c r="N211" s="37">
        <v>75.537000000000006</v>
      </c>
      <c r="O211" s="37">
        <v>75.325000000000003</v>
      </c>
      <c r="P211" s="37">
        <v>77.575000000000003</v>
      </c>
      <c r="Q211" s="37">
        <v>79.872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75.632662653497178</v>
      </c>
      <c r="AG211" s="4">
        <f t="shared" si="249"/>
        <v>79.654462037740259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1.9423373465028249</v>
      </c>
      <c r="AW211" s="4">
        <f t="shared" si="250"/>
        <v>0.21753796225974042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75.632662653496936</v>
      </c>
      <c r="BM211" s="2">
        <f t="shared" si="242"/>
        <v>79.654462037580103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77.575000000000003</v>
      </c>
      <c r="DI211" s="2">
        <f t="shared" si="211"/>
        <v>79.872</v>
      </c>
      <c r="DK211" s="2">
        <f t="shared" si="251"/>
        <v>120.50983873144398</v>
      </c>
      <c r="DL211" s="2">
        <f t="shared" si="251"/>
        <v>131.44709244264507</v>
      </c>
      <c r="DM211" s="2">
        <f t="shared" si="251"/>
        <v>134.23612101313319</v>
      </c>
      <c r="DN211" s="2">
        <f t="shared" si="251"/>
        <v>129.66634912891982</v>
      </c>
      <c r="DO211" s="2">
        <f t="shared" si="251"/>
        <v>120.07884409005626</v>
      </c>
      <c r="DP211" s="2">
        <f t="shared" si="251"/>
        <v>130.77802298311445</v>
      </c>
      <c r="DQ211" s="2">
        <f t="shared" si="251"/>
        <v>133.35744601889337</v>
      </c>
      <c r="DR211" s="2">
        <f t="shared" si="251"/>
        <v>143.27772267206478</v>
      </c>
      <c r="DS211" s="2">
        <f t="shared" si="251"/>
        <v>152.94070661268557</v>
      </c>
      <c r="DT211" s="2">
        <f t="shared" si="251"/>
        <v>153.73232977714559</v>
      </c>
      <c r="DU211" s="2">
        <f t="shared" si="251"/>
        <v>141.05105405405408</v>
      </c>
      <c r="DV211" s="2">
        <f t="shared" si="251"/>
        <v>126.79907013896488</v>
      </c>
      <c r="DW211" s="2">
        <f t="shared" si="251"/>
        <v>127.76775641025641</v>
      </c>
      <c r="DX211" s="2">
        <f t="shared" si="251"/>
        <v>108.65588394062075</v>
      </c>
      <c r="DY211" s="2">
        <f t="shared" si="251"/>
        <v>107.23822977262977</v>
      </c>
      <c r="EA211" s="2">
        <f t="shared" si="240"/>
        <v>65.07910561126414</v>
      </c>
      <c r="EB211" s="2">
        <f t="shared" si="240"/>
        <v>68.485612363327334</v>
      </c>
      <c r="EC211" s="2">
        <f t="shared" si="240"/>
        <v>64.846504419277551</v>
      </c>
      <c r="ED211" s="2">
        <f t="shared" si="240"/>
        <v>67.141646491094974</v>
      </c>
      <c r="EE211" s="2">
        <f t="shared" si="240"/>
        <v>69.110856074521124</v>
      </c>
      <c r="EF211" s="2">
        <f t="shared" si="239"/>
        <v>71.288256459871064</v>
      </c>
      <c r="EG211" s="2">
        <f t="shared" si="239"/>
        <v>67.399277542211024</v>
      </c>
      <c r="EH211" s="2">
        <f t="shared" si="239"/>
        <v>69.217037177541755</v>
      </c>
      <c r="EI211" s="2">
        <f t="shared" si="239"/>
        <v>67.429141289287173</v>
      </c>
      <c r="EJ211" s="2">
        <f t="shared" si="239"/>
        <v>73.308314956096396</v>
      </c>
      <c r="EK211" s="2">
        <f t="shared" si="239"/>
        <v>70.577924296315302</v>
      </c>
      <c r="EL211" s="2">
        <f t="shared" ref="EL211:EL222" si="254">CP$228*$B211+CP$229</f>
        <v>73.453735978940614</v>
      </c>
      <c r="EM211" s="2">
        <f t="shared" ref="EM211:EM222" si="255">CQ$228*$B211+CQ$229</f>
        <v>73.117800559179869</v>
      </c>
      <c r="EN211" s="2">
        <f t="shared" ref="EN211:EN222" si="256">CR$228*$B211+CR$229</f>
        <v>75.996395242451982</v>
      </c>
      <c r="EO211" s="2">
        <f t="shared" ref="EO211:EO222" si="257">CS$228*$B211+CS$229</f>
        <v>81.105547460402391</v>
      </c>
      <c r="EQ211" s="2">
        <f t="shared" si="252"/>
        <v>67.528237714022239</v>
      </c>
      <c r="ER211" s="2">
        <f t="shared" si="252"/>
        <v>71.175166246426073</v>
      </c>
      <c r="ES211" s="2">
        <f t="shared" si="252"/>
        <v>67.40054438434322</v>
      </c>
      <c r="ET211" s="2">
        <f t="shared" si="252"/>
        <v>69.784802497590121</v>
      </c>
      <c r="EU211" s="2">
        <f t="shared" si="252"/>
        <v>71.079583933404436</v>
      </c>
      <c r="EV211" s="2">
        <f t="shared" si="252"/>
        <v>72.987096338034092</v>
      </c>
      <c r="EW211" s="2">
        <f t="shared" si="252"/>
        <v>70.501850243482409</v>
      </c>
      <c r="EX211" s="2">
        <f t="shared" si="252"/>
        <v>72.055186890664473</v>
      </c>
      <c r="EY211" s="2">
        <f t="shared" si="252"/>
        <v>70.179073387701578</v>
      </c>
      <c r="EZ211" s="2">
        <f t="shared" si="252"/>
        <v>74.655267493251444</v>
      </c>
      <c r="FA211" s="2">
        <f t="shared" si="252"/>
        <v>73.577700576705922</v>
      </c>
      <c r="FB211" s="2">
        <f t="shared" si="252"/>
        <v>76.671217564261383</v>
      </c>
      <c r="FC211" s="2">
        <f t="shared" si="252"/>
        <v>75.080490421647028</v>
      </c>
      <c r="FD211" s="2">
        <f t="shared" si="252"/>
        <v>75.617393709875884</v>
      </c>
      <c r="FE211" s="2">
        <f t="shared" si="252"/>
        <v>79.587769516114761</v>
      </c>
      <c r="FG211" s="2">
        <f t="shared" si="253"/>
        <v>0.99999832334216243</v>
      </c>
      <c r="FH211" s="2">
        <f t="shared" si="253"/>
        <v>0.99999837386382373</v>
      </c>
      <c r="FI211" s="2">
        <f t="shared" si="253"/>
        <v>0.99999820388698013</v>
      </c>
      <c r="FJ211" s="2">
        <f t="shared" si="253"/>
        <v>0.99999803740008353</v>
      </c>
      <c r="FK211" s="2">
        <f t="shared" si="253"/>
        <v>0.9999980746122511</v>
      </c>
      <c r="FL211" s="2">
        <f t="shared" si="253"/>
        <v>0.99999822189583998</v>
      </c>
      <c r="FM211" s="2">
        <f t="shared" si="253"/>
        <v>0.99999802836267682</v>
      </c>
      <c r="FN211" s="2">
        <f t="shared" si="253"/>
        <v>0.99999799702950332</v>
      </c>
      <c r="FO211" s="2">
        <f t="shared" si="253"/>
        <v>0.9999981927832946</v>
      </c>
      <c r="FP211" s="2">
        <f t="shared" si="253"/>
        <v>0.999997828733586</v>
      </c>
      <c r="FQ211" s="2">
        <f t="shared" si="253"/>
        <v>0.99999805755258431</v>
      </c>
      <c r="FR211" s="2">
        <f t="shared" si="253"/>
        <v>0.99999782485163624</v>
      </c>
      <c r="FS211" s="2">
        <f t="shared" si="253"/>
        <v>0.99999801926143217</v>
      </c>
      <c r="FT211" s="2">
        <f t="shared" si="253"/>
        <v>0.99999810329913341</v>
      </c>
      <c r="FU211" s="2">
        <f t="shared" si="253"/>
        <v>0.99999768839439396</v>
      </c>
      <c r="FW211" s="2">
        <f t="shared" si="244"/>
        <v>0.96848922202777488</v>
      </c>
      <c r="FX211" s="2">
        <f t="shared" si="244"/>
        <v>0.97492036312802677</v>
      </c>
      <c r="FY211" s="2">
        <f t="shared" si="244"/>
        <v>0.97552317054841386</v>
      </c>
      <c r="FZ211" s="2">
        <f t="shared" si="244"/>
        <v>0.97443168504688438</v>
      </c>
      <c r="GA211" s="2">
        <f t="shared" si="244"/>
        <v>0.97474480698127208</v>
      </c>
      <c r="GB211" s="2">
        <f t="shared" si="244"/>
        <v>0.97457898183905123</v>
      </c>
      <c r="GC211" s="2">
        <f t="shared" si="244"/>
        <v>0.97133921677629265</v>
      </c>
      <c r="GD211" s="2">
        <f t="shared" si="244"/>
        <v>0.97541056138037563</v>
      </c>
      <c r="GE211" s="2">
        <f t="shared" si="244"/>
        <v>0.97764371841442566</v>
      </c>
      <c r="GF211" s="2">
        <f t="shared" si="244"/>
        <v>0.96985070997016465</v>
      </c>
      <c r="GG211" s="2">
        <f t="shared" si="244"/>
        <v>0.97120167695256299</v>
      </c>
      <c r="GH211" s="2">
        <f t="shared" si="244"/>
        <v>0.96761918734116104</v>
      </c>
      <c r="GI211" s="2">
        <f t="shared" si="244"/>
        <v>0.96740733827555148</v>
      </c>
      <c r="GJ211" s="2">
        <f t="shared" si="244"/>
        <v>0.95987615607470811</v>
      </c>
      <c r="GK211" s="2">
        <f t="shared" si="244"/>
        <v>0.95609890546823006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1.7696715807820627E-304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4.0895081985457431E-80</v>
      </c>
      <c r="HT211" s="86">
        <f t="shared" si="246"/>
        <v>2.2295155889952116E-74</v>
      </c>
      <c r="HU211" s="86">
        <f t="shared" si="246"/>
        <v>1.8717172168878257E-95</v>
      </c>
      <c r="HV211" s="86">
        <f t="shared" si="246"/>
        <v>4.2560112402980654E-103</v>
      </c>
      <c r="HW211" s="86">
        <f t="shared" si="246"/>
        <v>1.4344538588410742E-102</v>
      </c>
      <c r="HX211" s="86">
        <f t="shared" si="246"/>
        <v>2.2558578038085192E-106</v>
      </c>
      <c r="HY211" s="86">
        <f t="shared" si="246"/>
        <v>4.2749613457500015E-105</v>
      </c>
      <c r="HZ211" s="86">
        <f t="shared" si="246"/>
        <v>1.2692672286897354E-105</v>
      </c>
      <c r="IA211" s="86">
        <f t="shared" si="246"/>
        <v>4.4543365267419409E-117</v>
      </c>
      <c r="IB211" s="86">
        <f t="shared" si="246"/>
        <v>2.3805338498419098E-103</v>
      </c>
      <c r="IC211" s="86">
        <f t="shared" si="246"/>
        <v>5.7130510192811809E-110</v>
      </c>
      <c r="ID211" s="86">
        <f t="shared" si="246"/>
        <v>6.4783247533262414E-101</v>
      </c>
      <c r="IE211" s="86">
        <f t="shared" si="246"/>
        <v>1.0743123676704148E-91</v>
      </c>
      <c r="IF211" s="86">
        <f t="shared" si="246"/>
        <v>3.194398740416156E-43</v>
      </c>
      <c r="IG211" s="86">
        <f t="shared" si="246"/>
        <v>5.7735537663913771E-43</v>
      </c>
      <c r="II211" s="86">
        <f t="shared" si="247"/>
        <v>3.4071211217491325E-4</v>
      </c>
      <c r="IJ211" s="86">
        <f t="shared" si="247"/>
        <v>2.9680099667279378E-4</v>
      </c>
      <c r="IK211" s="86">
        <f t="shared" si="247"/>
        <v>3.7629471803061871E-5</v>
      </c>
      <c r="IL211" s="86">
        <f t="shared" si="247"/>
        <v>2.154110339992451E-5</v>
      </c>
      <c r="IM211" s="86">
        <f t="shared" si="247"/>
        <v>3.0538494465896679E-5</v>
      </c>
      <c r="IN211" s="86">
        <f t="shared" si="247"/>
        <v>1.540224455152839E-5</v>
      </c>
      <c r="IO211" s="86">
        <f t="shared" si="247"/>
        <v>3.3234509304221186E-5</v>
      </c>
      <c r="IP211" s="86">
        <f t="shared" si="247"/>
        <v>1.7401349056993343E-5</v>
      </c>
      <c r="IQ211" s="86">
        <f t="shared" si="247"/>
        <v>4.5533807273110309E-6</v>
      </c>
      <c r="IR211" s="86">
        <f t="shared" si="247"/>
        <v>3.6498283687556487E-5</v>
      </c>
      <c r="IS211" s="86">
        <f t="shared" si="247"/>
        <v>2.2217650700030592E-5</v>
      </c>
      <c r="IT211" s="86">
        <f t="shared" si="247"/>
        <v>6.6190431857928773E-5</v>
      </c>
      <c r="IU211" s="86">
        <f t="shared" si="247"/>
        <v>1.3257160615600882E-4</v>
      </c>
      <c r="IV211" s="86">
        <f t="shared" si="247"/>
        <v>7.9581356775308817E-4</v>
      </c>
      <c r="IW211" s="86">
        <f t="shared" si="247"/>
        <v>6.1504922883930842E-3</v>
      </c>
      <c r="IY211" s="86">
        <f t="shared" si="248"/>
        <v>3.4071211217491325E-4</v>
      </c>
      <c r="IZ211" s="86">
        <f t="shared" si="248"/>
        <v>2.9680099667279378E-4</v>
      </c>
      <c r="JA211" s="86">
        <f t="shared" si="248"/>
        <v>3.7629471803061871E-5</v>
      </c>
      <c r="JB211" s="86">
        <f t="shared" si="248"/>
        <v>2.154110339992451E-5</v>
      </c>
      <c r="JC211" s="86">
        <f t="shared" si="248"/>
        <v>3.0538494465896679E-5</v>
      </c>
      <c r="JD211" s="86">
        <f t="shared" si="248"/>
        <v>1.540224455152839E-5</v>
      </c>
      <c r="JE211" s="86">
        <f t="shared" si="248"/>
        <v>3.3234509304221186E-5</v>
      </c>
      <c r="JF211" s="86">
        <f t="shared" si="248"/>
        <v>1.7401349056993343E-5</v>
      </c>
      <c r="JG211" s="86">
        <f t="shared" si="248"/>
        <v>4.5533807273110309E-6</v>
      </c>
      <c r="JH211" s="86">
        <f t="shared" si="248"/>
        <v>3.6498283687556487E-5</v>
      </c>
      <c r="JI211" s="86">
        <f t="shared" si="248"/>
        <v>2.2217650700030592E-5</v>
      </c>
      <c r="JJ211" s="86">
        <f t="shared" si="248"/>
        <v>6.6190431857928773E-5</v>
      </c>
      <c r="JK211" s="86">
        <f t="shared" si="248"/>
        <v>1.3257160615600882E-4</v>
      </c>
      <c r="JL211" s="86">
        <f t="shared" si="248"/>
        <v>7.9581356775308817E-4</v>
      </c>
      <c r="JM211" s="86">
        <f t="shared" si="248"/>
        <v>6.1504922883930842E-3</v>
      </c>
    </row>
    <row r="212" spans="2:273" x14ac:dyDescent="0.25">
      <c r="B212" s="2">
        <v>185</v>
      </c>
      <c r="C212" s="37">
        <v>74.114000000000004</v>
      </c>
      <c r="D212" s="37">
        <v>72.710999999999999</v>
      </c>
      <c r="E212" s="37">
        <v>71.775000000000006</v>
      </c>
      <c r="F212" s="37">
        <v>74.39</v>
      </c>
      <c r="G212" s="37">
        <v>72.316999999999993</v>
      </c>
      <c r="H212" s="37">
        <v>75.825000000000003</v>
      </c>
      <c r="I212" s="37">
        <v>75.775000000000006</v>
      </c>
      <c r="J212" s="37">
        <v>77</v>
      </c>
      <c r="K212" s="37">
        <v>73.171000000000006</v>
      </c>
      <c r="L212" s="37">
        <v>77.927000000000007</v>
      </c>
      <c r="M212" s="37">
        <v>76.78</v>
      </c>
      <c r="N212" s="37">
        <v>77.39</v>
      </c>
      <c r="O212" s="37">
        <v>76.900000000000006</v>
      </c>
      <c r="P212" s="37">
        <v>76.05</v>
      </c>
      <c r="Q212" s="37">
        <v>79.486999999999995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75.534502376694448</v>
      </c>
      <c r="AG212" s="4">
        <f t="shared" si="249"/>
        <v>79.560871259131446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0.51549762330554927</v>
      </c>
      <c r="AW212" s="4">
        <f t="shared" si="250"/>
        <v>-7.3871259131450984E-2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75.534502376694405</v>
      </c>
      <c r="BM212" s="2">
        <f t="shared" si="258"/>
        <v>79.56087125909707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76.05</v>
      </c>
      <c r="DI212" s="2">
        <f t="shared" si="211"/>
        <v>79.486999999999995</v>
      </c>
      <c r="DK212" s="2">
        <f t="shared" si="251"/>
        <v>120.65632415654518</v>
      </c>
      <c r="DL212" s="2">
        <f t="shared" si="251"/>
        <v>131.65152361673415</v>
      </c>
      <c r="DM212" s="2">
        <f t="shared" si="251"/>
        <v>134.47951688555344</v>
      </c>
      <c r="DN212" s="2">
        <f t="shared" si="251"/>
        <v>129.88310452961667</v>
      </c>
      <c r="DO212" s="2">
        <f t="shared" si="251"/>
        <v>120.22136744840525</v>
      </c>
      <c r="DP212" s="2">
        <f t="shared" si="251"/>
        <v>131.00329971857411</v>
      </c>
      <c r="DQ212" s="2">
        <f t="shared" si="251"/>
        <v>133.58520917678811</v>
      </c>
      <c r="DR212" s="2">
        <f t="shared" si="251"/>
        <v>143.57422570850201</v>
      </c>
      <c r="DS212" s="2">
        <f t="shared" si="251"/>
        <v>153.2992543859649</v>
      </c>
      <c r="DT212" s="2">
        <f t="shared" si="251"/>
        <v>154.08023328591753</v>
      </c>
      <c r="DU212" s="2">
        <f t="shared" si="251"/>
        <v>141.33047171462965</v>
      </c>
      <c r="DV212" s="2">
        <f t="shared" si="251"/>
        <v>126.96927311522049</v>
      </c>
      <c r="DW212" s="2">
        <f t="shared" si="251"/>
        <v>127.93179487179486</v>
      </c>
      <c r="DX212" s="2">
        <f t="shared" si="251"/>
        <v>108.76181511470983</v>
      </c>
      <c r="DY212" s="2">
        <f t="shared" si="251"/>
        <v>107.31213595023594</v>
      </c>
      <c r="EA212" s="2">
        <f t="shared" si="240"/>
        <v>64.849375993341397</v>
      </c>
      <c r="EB212" s="2">
        <f t="shared" si="240"/>
        <v>68.301495382937162</v>
      </c>
      <c r="EC212" s="2">
        <f t="shared" si="240"/>
        <v>64.649553551245532</v>
      </c>
      <c r="ED212" s="2">
        <f t="shared" si="240"/>
        <v>66.964067708364922</v>
      </c>
      <c r="EE212" s="2">
        <f t="shared" si="240"/>
        <v>68.948540802938851</v>
      </c>
      <c r="EF212" s="2">
        <f t="shared" si="239"/>
        <v>71.157940178930531</v>
      </c>
      <c r="EG212" s="2">
        <f t="shared" si="239"/>
        <v>67.218876219217151</v>
      </c>
      <c r="EH212" s="2">
        <f t="shared" si="239"/>
        <v>69.068736503443461</v>
      </c>
      <c r="EI212" s="2">
        <f t="shared" si="239"/>
        <v>67.228358915060952</v>
      </c>
      <c r="EJ212" s="2">
        <f t="shared" si="239"/>
        <v>73.159060973642823</v>
      </c>
      <c r="EK212" s="2">
        <f t="shared" si="239"/>
        <v>70.404772488561846</v>
      </c>
      <c r="EL212" s="2">
        <f t="shared" si="254"/>
        <v>73.32388111245686</v>
      </c>
      <c r="EM212" s="2">
        <f t="shared" si="255"/>
        <v>72.955446036869489</v>
      </c>
      <c r="EN212" s="2">
        <f t="shared" si="256"/>
        <v>75.903881518755725</v>
      </c>
      <c r="EO212" s="2">
        <f t="shared" si="257"/>
        <v>81.033959218909601</v>
      </c>
      <c r="EQ212" s="2">
        <f t="shared" si="252"/>
        <v>67.329407758241274</v>
      </c>
      <c r="ER212" s="2">
        <f t="shared" si="252"/>
        <v>71.023513605825045</v>
      </c>
      <c r="ES212" s="2">
        <f t="shared" si="252"/>
        <v>67.234070448104035</v>
      </c>
      <c r="ET212" s="2">
        <f t="shared" si="252"/>
        <v>69.638103340469172</v>
      </c>
      <c r="EU212" s="2">
        <f t="shared" si="252"/>
        <v>70.941541069972715</v>
      </c>
      <c r="EV212" s="2">
        <f t="shared" si="252"/>
        <v>72.876138799875449</v>
      </c>
      <c r="EW212" s="2">
        <f t="shared" si="252"/>
        <v>70.357794034681405</v>
      </c>
      <c r="EX212" s="2">
        <f t="shared" si="252"/>
        <v>71.940511247648189</v>
      </c>
      <c r="EY212" s="2">
        <f t="shared" si="252"/>
        <v>70.009891922360765</v>
      </c>
      <c r="EZ212" s="2">
        <f t="shared" si="252"/>
        <v>74.521521224792224</v>
      </c>
      <c r="FA212" s="2">
        <f t="shared" si="252"/>
        <v>73.439949001855155</v>
      </c>
      <c r="FB212" s="2">
        <f t="shared" si="252"/>
        <v>76.579588574655745</v>
      </c>
      <c r="FC212" s="2">
        <f t="shared" si="252"/>
        <v>74.941915432055922</v>
      </c>
      <c r="FD212" s="2">
        <f t="shared" si="252"/>
        <v>75.520361522355017</v>
      </c>
      <c r="FE212" s="2">
        <f t="shared" si="252"/>
        <v>79.499125465811389</v>
      </c>
      <c r="FG212" s="2">
        <f t="shared" si="253"/>
        <v>0.99999847086965266</v>
      </c>
      <c r="FH212" s="2">
        <f t="shared" si="253"/>
        <v>0.99999851694596875</v>
      </c>
      <c r="FI212" s="2">
        <f t="shared" si="253"/>
        <v>0.99999836192519831</v>
      </c>
      <c r="FJ212" s="2">
        <f t="shared" si="253"/>
        <v>0.99999821008729373</v>
      </c>
      <c r="FK212" s="2">
        <f t="shared" si="253"/>
        <v>0.99999824402520554</v>
      </c>
      <c r="FL212" s="2">
        <f t="shared" si="253"/>
        <v>0.99999837834947891</v>
      </c>
      <c r="FM212" s="2">
        <f t="shared" si="253"/>
        <v>0.99999820184507804</v>
      </c>
      <c r="FN212" s="2">
        <f t="shared" si="253"/>
        <v>0.99999817326887419</v>
      </c>
      <c r="FO212" s="2">
        <f t="shared" si="253"/>
        <v>0.99999835179851349</v>
      </c>
      <c r="FP212" s="2">
        <f t="shared" si="253"/>
        <v>0.99999801978111702</v>
      </c>
      <c r="FQ212" s="2">
        <f t="shared" si="253"/>
        <v>0.99999822846659925</v>
      </c>
      <c r="FR212" s="2">
        <f t="shared" si="253"/>
        <v>0.99999801624073537</v>
      </c>
      <c r="FS212" s="2">
        <f t="shared" si="253"/>
        <v>0.99999819354464137</v>
      </c>
      <c r="FT212" s="2">
        <f t="shared" si="253"/>
        <v>0.99999827018796195</v>
      </c>
      <c r="FU212" s="2">
        <f t="shared" si="253"/>
        <v>0.99999789179020215</v>
      </c>
      <c r="FW212" s="2">
        <f t="shared" ref="FW212:GK227" si="260">POWER(10,($B212-C$232)/C$229)/(1+POWER(10,($B212-C$232)/C$229))</f>
        <v>0.97118192774667433</v>
      </c>
      <c r="FX212" s="2">
        <f t="shared" si="260"/>
        <v>0.977076513237636</v>
      </c>
      <c r="FY212" s="2">
        <f t="shared" si="260"/>
        <v>0.97762868522312629</v>
      </c>
      <c r="FZ212" s="2">
        <f t="shared" si="260"/>
        <v>0.97662884071366307</v>
      </c>
      <c r="GA212" s="2">
        <f t="shared" si="260"/>
        <v>0.97691569265610889</v>
      </c>
      <c r="GB212" s="2">
        <f t="shared" si="260"/>
        <v>0.97676378171966549</v>
      </c>
      <c r="GC212" s="2">
        <f t="shared" si="260"/>
        <v>0.97379497018878602</v>
      </c>
      <c r="GD212" s="2">
        <f t="shared" si="260"/>
        <v>0.97752553961137356</v>
      </c>
      <c r="GE212" s="2">
        <f t="shared" si="260"/>
        <v>0.97957064206274058</v>
      </c>
      <c r="GF212" s="2">
        <f t="shared" si="260"/>
        <v>0.97243038372018853</v>
      </c>
      <c r="GG212" s="2">
        <f t="shared" si="260"/>
        <v>0.97366889578005145</v>
      </c>
      <c r="GH212" s="2">
        <f t="shared" si="260"/>
        <v>0.97038396703590335</v>
      </c>
      <c r="GI212" s="2">
        <f t="shared" si="260"/>
        <v>0.97018964907117988</v>
      </c>
      <c r="GJ212" s="2">
        <f t="shared" si="260"/>
        <v>0.96327697011243407</v>
      </c>
      <c r="GK212" s="2">
        <f t="shared" si="260"/>
        <v>0.95980646552012061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1.4600191672177018E-82</v>
      </c>
      <c r="HT212" s="86">
        <f t="shared" si="262"/>
        <v>1.3221035563562084E-76</v>
      </c>
      <c r="HU212" s="86">
        <f t="shared" si="262"/>
        <v>2.5795534642463556E-98</v>
      </c>
      <c r="HV212" s="86">
        <f t="shared" si="262"/>
        <v>3.3495878189196862E-106</v>
      </c>
      <c r="HW212" s="86">
        <f t="shared" si="262"/>
        <v>1.3464351010520391E-105</v>
      </c>
      <c r="HX212" s="86">
        <f t="shared" si="262"/>
        <v>1.4109589842678574E-109</v>
      </c>
      <c r="HY212" s="86">
        <f t="shared" si="262"/>
        <v>2.9309543833216519E-108</v>
      </c>
      <c r="HZ212" s="86">
        <f t="shared" si="262"/>
        <v>9.1380658201875201E-109</v>
      </c>
      <c r="IA212" s="86">
        <f t="shared" si="262"/>
        <v>1.6100066581724018E-120</v>
      </c>
      <c r="IB212" s="86">
        <f t="shared" si="262"/>
        <v>1.6159632159623584E-106</v>
      </c>
      <c r="IC212" s="86">
        <f t="shared" si="262"/>
        <v>2.776644278189417E-113</v>
      </c>
      <c r="ID212" s="86">
        <f t="shared" si="262"/>
        <v>5.2615170285178486E-104</v>
      </c>
      <c r="IE212" s="86">
        <f t="shared" si="262"/>
        <v>1.6058479397157627E-94</v>
      </c>
      <c r="IF212" s="86">
        <f t="shared" si="262"/>
        <v>1.4842581158852705E-44</v>
      </c>
      <c r="IG212" s="86">
        <f t="shared" si="262"/>
        <v>2.5154412249948108E-44</v>
      </c>
      <c r="II212" s="86">
        <f t="shared" ref="II212:IW227" si="263" xml:space="preserve"> _xlfn.NORM.DIST($B212, C$10, ABS(C$14), TRUE) * _xlfn.NORM.DIST(($B212 - C$10)*C$18, 0, ABS(C$14), TRUE) * 2</f>
        <v>2.345914727734995E-4</v>
      </c>
      <c r="IJ212" s="86">
        <f t="shared" si="263"/>
        <v>2.0798317271291747E-4</v>
      </c>
      <c r="IK212" s="86">
        <f t="shared" si="263"/>
        <v>2.3938581019416763E-5</v>
      </c>
      <c r="IL212" s="86">
        <f t="shared" si="263"/>
        <v>1.3260147021021541E-5</v>
      </c>
      <c r="IM212" s="86">
        <f t="shared" si="263"/>
        <v>1.9153851351098927E-5</v>
      </c>
      <c r="IN212" s="86">
        <f t="shared" si="263"/>
        <v>9.3343667216432214E-6</v>
      </c>
      <c r="IO212" s="86">
        <f t="shared" si="263"/>
        <v>2.057269802175548E-5</v>
      </c>
      <c r="IP212" s="86">
        <f t="shared" si="263"/>
        <v>1.0658389173451671E-5</v>
      </c>
      <c r="IQ212" s="86">
        <f t="shared" si="263"/>
        <v>2.6512423877117214E-6</v>
      </c>
      <c r="IR212" s="86">
        <f t="shared" si="263"/>
        <v>2.2536834782120327E-5</v>
      </c>
      <c r="IS212" s="86">
        <f t="shared" si="263"/>
        <v>1.3466312796815091E-5</v>
      </c>
      <c r="IT212" s="86">
        <f t="shared" si="263"/>
        <v>4.1720117427070502E-5</v>
      </c>
      <c r="IU212" s="86">
        <f t="shared" si="263"/>
        <v>8.6569255795106929E-5</v>
      </c>
      <c r="IV212" s="86">
        <f t="shared" si="263"/>
        <v>5.5736607036624951E-4</v>
      </c>
      <c r="IW212" s="86">
        <f t="shared" si="263"/>
        <v>4.7792244336116122E-3</v>
      </c>
      <c r="IY212" s="86">
        <f t="shared" ref="IY212:JM227" si="264">GM212+HC212+HS212+II212</f>
        <v>2.345914727734995E-4</v>
      </c>
      <c r="IZ212" s="86">
        <f t="shared" si="264"/>
        <v>2.0798317271291747E-4</v>
      </c>
      <c r="JA212" s="86">
        <f t="shared" si="264"/>
        <v>2.3938581019416763E-5</v>
      </c>
      <c r="JB212" s="86">
        <f t="shared" si="264"/>
        <v>1.3260147021021541E-5</v>
      </c>
      <c r="JC212" s="86">
        <f t="shared" si="264"/>
        <v>1.9153851351098927E-5</v>
      </c>
      <c r="JD212" s="86">
        <f t="shared" si="264"/>
        <v>9.3343667216432214E-6</v>
      </c>
      <c r="JE212" s="86">
        <f t="shared" si="264"/>
        <v>2.057269802175548E-5</v>
      </c>
      <c r="JF212" s="86">
        <f t="shared" si="264"/>
        <v>1.0658389173451671E-5</v>
      </c>
      <c r="JG212" s="86">
        <f t="shared" si="264"/>
        <v>2.6512423877117214E-6</v>
      </c>
      <c r="JH212" s="86">
        <f t="shared" si="264"/>
        <v>2.2536834782120327E-5</v>
      </c>
      <c r="JI212" s="86">
        <f t="shared" si="264"/>
        <v>1.3466312796815091E-5</v>
      </c>
      <c r="JJ212" s="86">
        <f t="shared" si="264"/>
        <v>4.1720117427070502E-5</v>
      </c>
      <c r="JK212" s="86">
        <f t="shared" si="264"/>
        <v>8.6569255795106929E-5</v>
      </c>
      <c r="JL212" s="86">
        <f t="shared" si="264"/>
        <v>5.5736607036624951E-4</v>
      </c>
      <c r="JM212" s="86">
        <f t="shared" si="264"/>
        <v>4.7792244336116122E-3</v>
      </c>
    </row>
    <row r="213" spans="2:273" x14ac:dyDescent="0.25">
      <c r="B213" s="2">
        <v>186</v>
      </c>
      <c r="C213" s="37">
        <v>72.727000000000004</v>
      </c>
      <c r="D213" s="37">
        <v>70.841999999999999</v>
      </c>
      <c r="E213" s="37">
        <v>70.349999999999994</v>
      </c>
      <c r="F213" s="37">
        <v>71.366</v>
      </c>
      <c r="G213" s="37">
        <v>72.756</v>
      </c>
      <c r="H213" s="37">
        <v>73.174999999999997</v>
      </c>
      <c r="I213" s="37">
        <v>78.349999999999994</v>
      </c>
      <c r="J213" s="37">
        <v>72.424999999999997</v>
      </c>
      <c r="K213" s="37">
        <v>74.537000000000006</v>
      </c>
      <c r="L213" s="37">
        <v>76.488</v>
      </c>
      <c r="M213" s="37">
        <v>76.268000000000001</v>
      </c>
      <c r="N213" s="37">
        <v>75.366</v>
      </c>
      <c r="O213" s="37">
        <v>78.525000000000006</v>
      </c>
      <c r="P213" s="37">
        <v>78</v>
      </c>
      <c r="Q213" s="37">
        <v>80.308000000000007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75.436419721360608</v>
      </c>
      <c r="AG213" s="4">
        <f t="shared" si="249"/>
        <v>79.467621643964392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2.5635802786393924</v>
      </c>
      <c r="AW213" s="4">
        <f t="shared" si="250"/>
        <v>0.84037835603561462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75.436419721360608</v>
      </c>
      <c r="BM213" s="2">
        <f t="shared" si="258"/>
        <v>79.46762164395733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78</v>
      </c>
      <c r="DI213" s="2">
        <f t="shared" si="211"/>
        <v>80.308000000000007</v>
      </c>
      <c r="DK213" s="2">
        <f t="shared" si="251"/>
        <v>120.8028095816464</v>
      </c>
      <c r="DL213" s="2">
        <f t="shared" si="251"/>
        <v>131.8559547908232</v>
      </c>
      <c r="DM213" s="2">
        <f t="shared" si="251"/>
        <v>134.72291275797372</v>
      </c>
      <c r="DN213" s="2">
        <f t="shared" si="251"/>
        <v>130.09985993031356</v>
      </c>
      <c r="DO213" s="2">
        <f t="shared" si="251"/>
        <v>120.36389080675421</v>
      </c>
      <c r="DP213" s="2">
        <f t="shared" si="251"/>
        <v>131.22857645403377</v>
      </c>
      <c r="DQ213" s="2">
        <f t="shared" si="251"/>
        <v>133.81297233468285</v>
      </c>
      <c r="DR213" s="2">
        <f t="shared" si="251"/>
        <v>143.87072874493927</v>
      </c>
      <c r="DS213" s="2">
        <f t="shared" si="251"/>
        <v>153.65780215924426</v>
      </c>
      <c r="DT213" s="2">
        <f t="shared" si="251"/>
        <v>154.42813679468946</v>
      </c>
      <c r="DU213" s="2">
        <f t="shared" si="251"/>
        <v>141.6098893752052</v>
      </c>
      <c r="DV213" s="2">
        <f t="shared" si="251"/>
        <v>127.1394760914761</v>
      </c>
      <c r="DW213" s="2">
        <f t="shared" si="251"/>
        <v>128.09583333333333</v>
      </c>
      <c r="DX213" s="2">
        <f t="shared" si="251"/>
        <v>108.8677462887989</v>
      </c>
      <c r="DY213" s="2">
        <f t="shared" si="251"/>
        <v>107.38604212784212</v>
      </c>
      <c r="EA213" s="2">
        <f t="shared" si="240"/>
        <v>64.619646375418654</v>
      </c>
      <c r="EB213" s="2">
        <f t="shared" si="240"/>
        <v>68.11737840254699</v>
      </c>
      <c r="EC213" s="2">
        <f t="shared" si="240"/>
        <v>64.452602683213541</v>
      </c>
      <c r="ED213" s="2">
        <f t="shared" si="240"/>
        <v>66.78648892563487</v>
      </c>
      <c r="EE213" s="2">
        <f t="shared" si="240"/>
        <v>68.786225531356592</v>
      </c>
      <c r="EF213" s="2">
        <f t="shared" si="239"/>
        <v>71.027623897990011</v>
      </c>
      <c r="EG213" s="2">
        <f t="shared" si="239"/>
        <v>67.038474896223292</v>
      </c>
      <c r="EH213" s="2">
        <f t="shared" si="239"/>
        <v>68.92043582934518</v>
      </c>
      <c r="EI213" s="2">
        <f t="shared" si="239"/>
        <v>67.02757654083473</v>
      </c>
      <c r="EJ213" s="2">
        <f t="shared" si="239"/>
        <v>73.009806991189251</v>
      </c>
      <c r="EK213" s="2">
        <f t="shared" si="239"/>
        <v>70.23162068080839</v>
      </c>
      <c r="EL213" s="2">
        <f t="shared" si="254"/>
        <v>73.194026245973106</v>
      </c>
      <c r="EM213" s="2">
        <f t="shared" si="255"/>
        <v>72.793091514559123</v>
      </c>
      <c r="EN213" s="2">
        <f t="shared" si="256"/>
        <v>75.811367795059482</v>
      </c>
      <c r="EO213" s="2">
        <f t="shared" si="257"/>
        <v>80.962370977416811</v>
      </c>
      <c r="EQ213" s="2">
        <f t="shared" si="252"/>
        <v>67.130577802460323</v>
      </c>
      <c r="ER213" s="2">
        <f t="shared" si="252"/>
        <v>70.871860965224016</v>
      </c>
      <c r="ES213" s="2">
        <f t="shared" si="252"/>
        <v>67.067596511864849</v>
      </c>
      <c r="ET213" s="2">
        <f t="shared" si="252"/>
        <v>69.491404183348209</v>
      </c>
      <c r="EU213" s="2">
        <f t="shared" si="252"/>
        <v>70.803498206541008</v>
      </c>
      <c r="EV213" s="2">
        <f t="shared" si="252"/>
        <v>72.765181261716791</v>
      </c>
      <c r="EW213" s="2">
        <f t="shared" si="252"/>
        <v>70.213737825880401</v>
      </c>
      <c r="EX213" s="2">
        <f t="shared" si="252"/>
        <v>71.825835604631905</v>
      </c>
      <c r="EY213" s="2">
        <f t="shared" si="252"/>
        <v>69.840710457019952</v>
      </c>
      <c r="EZ213" s="2">
        <f t="shared" si="252"/>
        <v>74.387774956333004</v>
      </c>
      <c r="FA213" s="2">
        <f t="shared" si="252"/>
        <v>73.302197427004359</v>
      </c>
      <c r="FB213" s="2">
        <f t="shared" si="252"/>
        <v>76.487959585050106</v>
      </c>
      <c r="FC213" s="2">
        <f t="shared" si="252"/>
        <v>74.803340442464815</v>
      </c>
      <c r="FD213" s="2">
        <f t="shared" si="252"/>
        <v>75.42332933483415</v>
      </c>
      <c r="FE213" s="2">
        <f t="shared" si="252"/>
        <v>79.410481415508002</v>
      </c>
      <c r="FG213" s="2">
        <f t="shared" si="253"/>
        <v>0.99999860541636088</v>
      </c>
      <c r="FH213" s="2">
        <f t="shared" si="253"/>
        <v>0.99999864743847167</v>
      </c>
      <c r="FI213" s="2">
        <f t="shared" si="253"/>
        <v>0.99999850605780982</v>
      </c>
      <c r="FJ213" s="2">
        <f t="shared" si="253"/>
        <v>0.99999836757995331</v>
      </c>
      <c r="FK213" s="2">
        <f t="shared" si="253"/>
        <v>0.99999839853170647</v>
      </c>
      <c r="FL213" s="2">
        <f t="shared" si="253"/>
        <v>0.99999852103693609</v>
      </c>
      <c r="FM213" s="2">
        <f t="shared" si="253"/>
        <v>0.99999836006296083</v>
      </c>
      <c r="FN213" s="2">
        <f t="shared" si="253"/>
        <v>0.99999833400114491</v>
      </c>
      <c r="FO213" s="2">
        <f t="shared" si="253"/>
        <v>0.99999849682216091</v>
      </c>
      <c r="FP213" s="2">
        <f t="shared" si="253"/>
        <v>0.9999981940185998</v>
      </c>
      <c r="FQ213" s="2">
        <f t="shared" si="253"/>
        <v>0.99999838434208432</v>
      </c>
      <c r="FR213" s="2">
        <f t="shared" si="253"/>
        <v>0.99999819078973218</v>
      </c>
      <c r="FS213" s="2">
        <f t="shared" si="253"/>
        <v>0.99999835249287028</v>
      </c>
      <c r="FT213" s="2">
        <f t="shared" si="253"/>
        <v>0.99999842239243109</v>
      </c>
      <c r="FU213" s="2">
        <f t="shared" si="253"/>
        <v>0.99999807728945611</v>
      </c>
      <c r="FW213" s="2">
        <f t="shared" si="260"/>
        <v>0.97365079263047194</v>
      </c>
      <c r="FX213" s="2">
        <f t="shared" si="260"/>
        <v>0.97905127763928779</v>
      </c>
      <c r="FY213" s="2">
        <f t="shared" si="260"/>
        <v>0.97955687751163156</v>
      </c>
      <c r="FZ213" s="2">
        <f t="shared" si="260"/>
        <v>0.97864132724230524</v>
      </c>
      <c r="GA213" s="2">
        <f t="shared" si="260"/>
        <v>0.97890401197008192</v>
      </c>
      <c r="GB213" s="2">
        <f t="shared" si="260"/>
        <v>0.97876490115258874</v>
      </c>
      <c r="GC213" s="2">
        <f t="shared" si="260"/>
        <v>0.97604549546221453</v>
      </c>
      <c r="GD213" s="2">
        <f t="shared" si="260"/>
        <v>0.97946243529980526</v>
      </c>
      <c r="GE213" s="2">
        <f t="shared" si="260"/>
        <v>0.98133465199878256</v>
      </c>
      <c r="GF213" s="2">
        <f t="shared" si="260"/>
        <v>0.97479506830210827</v>
      </c>
      <c r="GG213" s="2">
        <f t="shared" si="260"/>
        <v>0.97592998087303984</v>
      </c>
      <c r="GH213" s="2">
        <f t="shared" si="260"/>
        <v>0.972919287563483</v>
      </c>
      <c r="GI213" s="2">
        <f t="shared" si="260"/>
        <v>0.97274113716443245</v>
      </c>
      <c r="GJ213" s="2">
        <f t="shared" si="260"/>
        <v>0.96639962820704339</v>
      </c>
      <c r="GK213" s="2">
        <f t="shared" si="260"/>
        <v>0.96321296000729706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4.7813721650676225E-85</v>
      </c>
      <c r="HT213" s="86">
        <f t="shared" si="262"/>
        <v>7.2582291196838888E-79</v>
      </c>
      <c r="HU213" s="86">
        <f t="shared" si="262"/>
        <v>3.2206874996457009E-101</v>
      </c>
      <c r="HV213" s="86">
        <f t="shared" si="262"/>
        <v>2.3673702502521932E-109</v>
      </c>
      <c r="HW213" s="86">
        <f t="shared" si="262"/>
        <v>1.1402508671913981E-108</v>
      </c>
      <c r="HX213" s="86">
        <f t="shared" si="262"/>
        <v>7.8977440105978743E-113</v>
      </c>
      <c r="HY213" s="86">
        <f t="shared" si="262"/>
        <v>1.800883239447154E-111</v>
      </c>
      <c r="HZ213" s="86">
        <f t="shared" si="262"/>
        <v>5.9077334115066719E-112</v>
      </c>
      <c r="IA213" s="86">
        <f t="shared" si="262"/>
        <v>5.1802528517485692E-124</v>
      </c>
      <c r="IB213" s="86">
        <f t="shared" si="262"/>
        <v>9.809682344286057E-110</v>
      </c>
      <c r="IC213" s="86">
        <f t="shared" si="262"/>
        <v>1.2031272400743984E-116</v>
      </c>
      <c r="ID213" s="86">
        <f t="shared" si="262"/>
        <v>3.8322469879283876E-107</v>
      </c>
      <c r="IE213" s="86">
        <f t="shared" si="262"/>
        <v>2.1712410983353009E-97</v>
      </c>
      <c r="IF213" s="86">
        <f t="shared" si="262"/>
        <v>6.5729062826477949E-46</v>
      </c>
      <c r="IG213" s="86">
        <f t="shared" si="262"/>
        <v>1.0420866741012821E-45</v>
      </c>
      <c r="II213" s="86">
        <f t="shared" si="263"/>
        <v>1.6011096993168056E-4</v>
      </c>
      <c r="IJ213" s="86">
        <f t="shared" si="263"/>
        <v>1.4460379439534035E-4</v>
      </c>
      <c r="IK213" s="86">
        <f t="shared" si="263"/>
        <v>1.5075030475206562E-5</v>
      </c>
      <c r="IL213" s="86">
        <f t="shared" si="263"/>
        <v>8.0726641636509443E-6</v>
      </c>
      <c r="IM213" s="86">
        <f t="shared" si="263"/>
        <v>1.1886875201191495E-5</v>
      </c>
      <c r="IN213" s="86">
        <f t="shared" si="263"/>
        <v>5.5926017240146727E-6</v>
      </c>
      <c r="IO213" s="86">
        <f t="shared" si="263"/>
        <v>1.2592089839174137E-5</v>
      </c>
      <c r="IP213" s="86">
        <f t="shared" si="263"/>
        <v>6.4562891012279354E-6</v>
      </c>
      <c r="IQ213" s="86">
        <f t="shared" si="263"/>
        <v>1.5252356490523924E-6</v>
      </c>
      <c r="IR213" s="86">
        <f t="shared" si="263"/>
        <v>1.3756992634866124E-5</v>
      </c>
      <c r="IS213" s="86">
        <f t="shared" si="263"/>
        <v>8.0661108287360187E-6</v>
      </c>
      <c r="IT213" s="86">
        <f t="shared" si="263"/>
        <v>2.6004206118526408E-5</v>
      </c>
      <c r="IU213" s="86">
        <f t="shared" si="263"/>
        <v>5.5952712740296615E-5</v>
      </c>
      <c r="IV213" s="86">
        <f t="shared" si="263"/>
        <v>3.8689787285963898E-4</v>
      </c>
      <c r="IW213" s="86">
        <f t="shared" si="263"/>
        <v>3.6907504190650652E-3</v>
      </c>
      <c r="IY213" s="86">
        <f t="shared" si="264"/>
        <v>1.6011096993168056E-4</v>
      </c>
      <c r="IZ213" s="86">
        <f t="shared" si="264"/>
        <v>1.4460379439534035E-4</v>
      </c>
      <c r="JA213" s="86">
        <f t="shared" si="264"/>
        <v>1.5075030475206562E-5</v>
      </c>
      <c r="JB213" s="86">
        <f t="shared" si="264"/>
        <v>8.0726641636509443E-6</v>
      </c>
      <c r="JC213" s="86">
        <f t="shared" si="264"/>
        <v>1.1886875201191495E-5</v>
      </c>
      <c r="JD213" s="86">
        <f t="shared" si="264"/>
        <v>5.5926017240146727E-6</v>
      </c>
      <c r="JE213" s="86">
        <f t="shared" si="264"/>
        <v>1.2592089839174137E-5</v>
      </c>
      <c r="JF213" s="86">
        <f t="shared" si="264"/>
        <v>6.4562891012279354E-6</v>
      </c>
      <c r="JG213" s="86">
        <f t="shared" si="264"/>
        <v>1.5252356490523924E-6</v>
      </c>
      <c r="JH213" s="86">
        <f t="shared" si="264"/>
        <v>1.3756992634866124E-5</v>
      </c>
      <c r="JI213" s="86">
        <f t="shared" si="264"/>
        <v>8.0661108287360187E-6</v>
      </c>
      <c r="JJ213" s="86">
        <f t="shared" si="264"/>
        <v>2.6004206118526408E-5</v>
      </c>
      <c r="JK213" s="86">
        <f t="shared" si="264"/>
        <v>5.5952712740296615E-5</v>
      </c>
      <c r="JL213" s="86">
        <f t="shared" si="264"/>
        <v>3.8689787285963898E-4</v>
      </c>
      <c r="JM213" s="86">
        <f t="shared" si="264"/>
        <v>3.6907504190650652E-3</v>
      </c>
    </row>
    <row r="214" spans="2:273" x14ac:dyDescent="0.25">
      <c r="B214" s="2">
        <v>187</v>
      </c>
      <c r="C214" s="37">
        <v>70.704999999999998</v>
      </c>
      <c r="D214" s="37">
        <v>73.183999999999997</v>
      </c>
      <c r="E214" s="37">
        <v>72.224999999999994</v>
      </c>
      <c r="F214" s="37">
        <v>74.39</v>
      </c>
      <c r="G214" s="37">
        <v>74.975999999999999</v>
      </c>
      <c r="H214" s="37">
        <v>72.974999999999994</v>
      </c>
      <c r="I214" s="37">
        <v>76.599999999999994</v>
      </c>
      <c r="J214" s="37">
        <v>73.3</v>
      </c>
      <c r="K214" s="37">
        <v>74.731999999999999</v>
      </c>
      <c r="L214" s="37">
        <v>77.366</v>
      </c>
      <c r="M214" s="37">
        <v>74.950999999999993</v>
      </c>
      <c r="N214" s="37">
        <v>77.024000000000001</v>
      </c>
      <c r="O214" s="37">
        <v>78.099999999999994</v>
      </c>
      <c r="P214" s="37">
        <v>74.5</v>
      </c>
      <c r="Q214" s="37">
        <v>77.718000000000004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75.338410140839514</v>
      </c>
      <c r="AG214" s="4">
        <f t="shared" si="266"/>
        <v>79.374693289958884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-0.83841014083951393</v>
      </c>
      <c r="AW214" s="4">
        <f t="shared" si="267"/>
        <v>-1.6566932899588807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75.338410140839514</v>
      </c>
      <c r="BM214" s="2">
        <f t="shared" si="258"/>
        <v>79.374693289957492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74.5</v>
      </c>
      <c r="DI214" s="2">
        <f t="shared" si="211"/>
        <v>77.718000000000004</v>
      </c>
      <c r="DK214" s="2">
        <f t="shared" ref="DK214:DY227" si="268">BO$228*$B214+BO$229</f>
        <v>120.9492950067476</v>
      </c>
      <c r="DL214" s="2">
        <f t="shared" si="268"/>
        <v>132.06038596491226</v>
      </c>
      <c r="DM214" s="2">
        <f t="shared" si="268"/>
        <v>134.966308630394</v>
      </c>
      <c r="DN214" s="2">
        <f t="shared" si="268"/>
        <v>130.31661533101041</v>
      </c>
      <c r="DO214" s="2">
        <f t="shared" si="268"/>
        <v>120.50641416510318</v>
      </c>
      <c r="DP214" s="2">
        <f t="shared" si="268"/>
        <v>131.45385318949343</v>
      </c>
      <c r="DQ214" s="2">
        <f t="shared" si="268"/>
        <v>134.0407354925776</v>
      </c>
      <c r="DR214" s="2">
        <f t="shared" si="268"/>
        <v>144.16723178137653</v>
      </c>
      <c r="DS214" s="2">
        <f t="shared" si="268"/>
        <v>154.01634993252361</v>
      </c>
      <c r="DT214" s="2">
        <f t="shared" si="268"/>
        <v>154.77604030346137</v>
      </c>
      <c r="DU214" s="2">
        <f t="shared" si="268"/>
        <v>141.88930703578075</v>
      </c>
      <c r="DV214" s="2">
        <f t="shared" si="268"/>
        <v>127.30967906773171</v>
      </c>
      <c r="DW214" s="2">
        <f t="shared" si="268"/>
        <v>128.2598717948718</v>
      </c>
      <c r="DX214" s="2">
        <f t="shared" si="268"/>
        <v>108.97367746288796</v>
      </c>
      <c r="DY214" s="2">
        <f t="shared" si="268"/>
        <v>107.45994830544829</v>
      </c>
      <c r="EA214" s="2">
        <f t="shared" si="240"/>
        <v>64.389916757495882</v>
      </c>
      <c r="EB214" s="2">
        <f t="shared" si="240"/>
        <v>67.933261422156832</v>
      </c>
      <c r="EC214" s="2">
        <f t="shared" si="240"/>
        <v>64.255651815181523</v>
      </c>
      <c r="ED214" s="2">
        <f t="shared" si="240"/>
        <v>66.608910142904804</v>
      </c>
      <c r="EE214" s="2">
        <f t="shared" si="240"/>
        <v>68.623910259774334</v>
      </c>
      <c r="EF214" s="2">
        <f t="shared" si="239"/>
        <v>70.897307617049478</v>
      </c>
      <c r="EG214" s="2">
        <f t="shared" si="239"/>
        <v>66.858073573229433</v>
      </c>
      <c r="EH214" s="2">
        <f t="shared" si="239"/>
        <v>68.7721351552469</v>
      </c>
      <c r="EI214" s="2">
        <f t="shared" si="239"/>
        <v>66.826794166608522</v>
      </c>
      <c r="EJ214" s="2">
        <f t="shared" si="239"/>
        <v>72.860553008735678</v>
      </c>
      <c r="EK214" s="2">
        <f t="shared" si="239"/>
        <v>70.058468873054935</v>
      </c>
      <c r="EL214" s="2">
        <f t="shared" si="254"/>
        <v>73.064171379489352</v>
      </c>
      <c r="EM214" s="2">
        <f t="shared" si="255"/>
        <v>72.630736992248757</v>
      </c>
      <c r="EN214" s="2">
        <f t="shared" si="256"/>
        <v>75.718854071363239</v>
      </c>
      <c r="EO214" s="2">
        <f t="shared" si="257"/>
        <v>80.890782735924006</v>
      </c>
      <c r="EQ214" s="2">
        <f t="shared" ref="EQ214:FE227" si="269">CU$228*$B214+CU$229</f>
        <v>66.931747846679372</v>
      </c>
      <c r="ER214" s="2">
        <f t="shared" si="269"/>
        <v>70.720208324622973</v>
      </c>
      <c r="ES214" s="2">
        <f t="shared" si="269"/>
        <v>66.901122575625664</v>
      </c>
      <c r="ET214" s="2">
        <f t="shared" si="269"/>
        <v>69.34470502622726</v>
      </c>
      <c r="EU214" s="2">
        <f t="shared" si="269"/>
        <v>70.665455343109301</v>
      </c>
      <c r="EV214" s="2">
        <f t="shared" si="269"/>
        <v>72.654223723558133</v>
      </c>
      <c r="EW214" s="2">
        <f t="shared" si="269"/>
        <v>70.069681617079411</v>
      </c>
      <c r="EX214" s="2">
        <f t="shared" si="269"/>
        <v>71.711159961615621</v>
      </c>
      <c r="EY214" s="2">
        <f t="shared" si="269"/>
        <v>69.671528991679125</v>
      </c>
      <c r="EZ214" s="2">
        <f t="shared" si="269"/>
        <v>74.254028687873785</v>
      </c>
      <c r="FA214" s="2">
        <f t="shared" si="269"/>
        <v>73.164445852153577</v>
      </c>
      <c r="FB214" s="2">
        <f t="shared" si="269"/>
        <v>76.396330595444468</v>
      </c>
      <c r="FC214" s="2">
        <f t="shared" si="269"/>
        <v>74.664765452873723</v>
      </c>
      <c r="FD214" s="2">
        <f t="shared" si="269"/>
        <v>75.326297147313284</v>
      </c>
      <c r="FE214" s="2">
        <f t="shared" si="269"/>
        <v>79.32183736520463</v>
      </c>
      <c r="FG214" s="2">
        <f t="shared" ref="FG214:FU227" si="270">POWER(10,($B214-C$231)/C$229)/(1+POWER(10,($B214-C$231)/C$229))</f>
        <v>0.99999872812444857</v>
      </c>
      <c r="FH214" s="2">
        <f t="shared" si="270"/>
        <v>0.99999876644907848</v>
      </c>
      <c r="FI214" s="2">
        <f t="shared" si="270"/>
        <v>0.99999863750835005</v>
      </c>
      <c r="FJ214" s="2">
        <f t="shared" si="270"/>
        <v>0.99999851121500916</v>
      </c>
      <c r="FK214" s="2">
        <f t="shared" si="270"/>
        <v>0.9999985394433516</v>
      </c>
      <c r="FL214" s="2">
        <f t="shared" si="270"/>
        <v>0.99999865116947917</v>
      </c>
      <c r="FM214" s="2">
        <f t="shared" si="270"/>
        <v>0.99999850435942861</v>
      </c>
      <c r="FN214" s="2">
        <f t="shared" si="270"/>
        <v>0.99999848059076313</v>
      </c>
      <c r="FO214" s="2">
        <f t="shared" si="270"/>
        <v>0.99999862908533588</v>
      </c>
      <c r="FP214" s="2">
        <f t="shared" si="270"/>
        <v>0.99999835292512562</v>
      </c>
      <c r="FQ214" s="2">
        <f t="shared" si="270"/>
        <v>0.99999852650225873</v>
      </c>
      <c r="FR214" s="2">
        <f t="shared" si="270"/>
        <v>0.99999834998036241</v>
      </c>
      <c r="FS214" s="2">
        <f t="shared" si="270"/>
        <v>0.99999849745542191</v>
      </c>
      <c r="FT214" s="2">
        <f t="shared" si="270"/>
        <v>0.99999856120459718</v>
      </c>
      <c r="FU214" s="2">
        <f t="shared" si="270"/>
        <v>0.99999824646684632</v>
      </c>
      <c r="FW214" s="2">
        <f t="shared" si="260"/>
        <v>0.97591339380752917</v>
      </c>
      <c r="FX214" s="2">
        <f t="shared" si="260"/>
        <v>0.9808592567604747</v>
      </c>
      <c r="FY214" s="2">
        <f t="shared" si="260"/>
        <v>0.98132205331060263</v>
      </c>
      <c r="FZ214" s="2">
        <f t="shared" si="260"/>
        <v>0.98048398185940311</v>
      </c>
      <c r="GA214" s="2">
        <f t="shared" si="260"/>
        <v>0.98072445062268654</v>
      </c>
      <c r="GB214" s="2">
        <f t="shared" si="260"/>
        <v>0.98059710617401163</v>
      </c>
      <c r="GC214" s="2">
        <f t="shared" si="260"/>
        <v>0.97810708771439592</v>
      </c>
      <c r="GD214" s="2">
        <f t="shared" si="260"/>
        <v>0.98123560956699774</v>
      </c>
      <c r="GE214" s="2">
        <f t="shared" si="260"/>
        <v>0.98294899661605462</v>
      </c>
      <c r="GF214" s="2">
        <f t="shared" si="260"/>
        <v>0.97696173572725753</v>
      </c>
      <c r="GG214" s="2">
        <f t="shared" si="260"/>
        <v>0.97800129056885232</v>
      </c>
      <c r="GH214" s="2">
        <f t="shared" si="260"/>
        <v>0.97524310576613849</v>
      </c>
      <c r="GI214" s="2">
        <f t="shared" si="260"/>
        <v>0.97507985103538863</v>
      </c>
      <c r="GJ214" s="2">
        <f t="shared" si="260"/>
        <v>0.96926523033972944</v>
      </c>
      <c r="GK214" s="2">
        <f t="shared" si="260"/>
        <v>0.96634087086413156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1.4363163990558552E-87</v>
      </c>
      <c r="HT214" s="86">
        <f t="shared" si="262"/>
        <v>3.6889548030169543E-81</v>
      </c>
      <c r="HU214" s="86">
        <f t="shared" si="262"/>
        <v>3.6429199771214955E-104</v>
      </c>
      <c r="HV214" s="86">
        <f t="shared" si="262"/>
        <v>1.5025343864561281E-112</v>
      </c>
      <c r="HW214" s="86">
        <f t="shared" si="262"/>
        <v>8.7122213414227119E-112</v>
      </c>
      <c r="HX214" s="86">
        <f t="shared" si="262"/>
        <v>3.9561697041230851E-116</v>
      </c>
      <c r="HY214" s="86">
        <f t="shared" si="262"/>
        <v>9.9165107514159197E-115</v>
      </c>
      <c r="HZ214" s="86">
        <f t="shared" si="262"/>
        <v>3.4296530480539655E-115</v>
      </c>
      <c r="IA214" s="86">
        <f t="shared" si="262"/>
        <v>1.4837142983415917E-127</v>
      </c>
      <c r="IB214" s="86">
        <f t="shared" si="262"/>
        <v>5.3252724688509142E-113</v>
      </c>
      <c r="IC214" s="86">
        <f t="shared" si="262"/>
        <v>4.6477124158925841E-120</v>
      </c>
      <c r="ID214" s="86">
        <f t="shared" si="262"/>
        <v>2.5031524906883435E-110</v>
      </c>
      <c r="IE214" s="86">
        <f t="shared" si="262"/>
        <v>2.655452083861055E-100</v>
      </c>
      <c r="IF214" s="86">
        <f t="shared" si="262"/>
        <v>2.774150731975852E-47</v>
      </c>
      <c r="IG214" s="86">
        <f t="shared" si="262"/>
        <v>4.1049594653290445E-47</v>
      </c>
      <c r="II214" s="86">
        <f t="shared" si="263"/>
        <v>1.0831937212346254E-4</v>
      </c>
      <c r="IJ214" s="86">
        <f t="shared" si="263"/>
        <v>9.9750054274000657E-5</v>
      </c>
      <c r="IK214" s="86">
        <f t="shared" si="263"/>
        <v>9.3972367535377899E-6</v>
      </c>
      <c r="IL214" s="86">
        <f t="shared" si="263"/>
        <v>4.8603304226432083E-6</v>
      </c>
      <c r="IM214" s="86">
        <f t="shared" si="263"/>
        <v>7.2991921370838149E-6</v>
      </c>
      <c r="IN214" s="86">
        <f t="shared" si="263"/>
        <v>3.3125562275195285E-6</v>
      </c>
      <c r="IO214" s="86">
        <f t="shared" si="263"/>
        <v>7.6207996193893984E-6</v>
      </c>
      <c r="IP214" s="86">
        <f t="shared" si="263"/>
        <v>3.867670751985725E-6</v>
      </c>
      <c r="IQ214" s="86">
        <f t="shared" si="263"/>
        <v>8.6694014164407976E-7</v>
      </c>
      <c r="IR214" s="86">
        <f t="shared" si="263"/>
        <v>8.3014783744561236E-6</v>
      </c>
      <c r="IS214" s="86">
        <f t="shared" si="263"/>
        <v>4.7745890827745735E-6</v>
      </c>
      <c r="IT214" s="86">
        <f t="shared" si="263"/>
        <v>1.6028038804385404E-5</v>
      </c>
      <c r="IU214" s="86">
        <f t="shared" si="263"/>
        <v>3.5794320395266033E-5</v>
      </c>
      <c r="IV214" s="86">
        <f t="shared" si="263"/>
        <v>2.6617629473148273E-4</v>
      </c>
      <c r="IW214" s="86">
        <f t="shared" si="263"/>
        <v>2.8325231652667035E-3</v>
      </c>
      <c r="IY214" s="86">
        <f t="shared" si="264"/>
        <v>1.0831937212346254E-4</v>
      </c>
      <c r="IZ214" s="86">
        <f t="shared" si="264"/>
        <v>9.9750054274000657E-5</v>
      </c>
      <c r="JA214" s="86">
        <f t="shared" si="264"/>
        <v>9.3972367535377899E-6</v>
      </c>
      <c r="JB214" s="86">
        <f t="shared" si="264"/>
        <v>4.8603304226432083E-6</v>
      </c>
      <c r="JC214" s="86">
        <f t="shared" si="264"/>
        <v>7.2991921370838149E-6</v>
      </c>
      <c r="JD214" s="86">
        <f t="shared" si="264"/>
        <v>3.3125562275195285E-6</v>
      </c>
      <c r="JE214" s="86">
        <f t="shared" si="264"/>
        <v>7.6207996193893984E-6</v>
      </c>
      <c r="JF214" s="86">
        <f t="shared" si="264"/>
        <v>3.867670751985725E-6</v>
      </c>
      <c r="JG214" s="86">
        <f t="shared" si="264"/>
        <v>8.6694014164407976E-7</v>
      </c>
      <c r="JH214" s="86">
        <f t="shared" si="264"/>
        <v>8.3014783744561236E-6</v>
      </c>
      <c r="JI214" s="86">
        <f t="shared" si="264"/>
        <v>4.7745890827745735E-6</v>
      </c>
      <c r="JJ214" s="86">
        <f t="shared" si="264"/>
        <v>1.6028038804385404E-5</v>
      </c>
      <c r="JK214" s="86">
        <f t="shared" si="264"/>
        <v>3.5794320395266033E-5</v>
      </c>
      <c r="JL214" s="86">
        <f t="shared" si="264"/>
        <v>2.6617629473148273E-4</v>
      </c>
      <c r="JM214" s="86">
        <f t="shared" si="264"/>
        <v>2.8325231652667035E-3</v>
      </c>
    </row>
    <row r="215" spans="2:273" x14ac:dyDescent="0.25">
      <c r="B215" s="2">
        <v>188</v>
      </c>
      <c r="C215" s="37">
        <v>73.090999999999994</v>
      </c>
      <c r="D215" s="37">
        <v>74.736999999999995</v>
      </c>
      <c r="E215" s="37">
        <v>71.474999999999994</v>
      </c>
      <c r="F215" s="37">
        <v>71.488</v>
      </c>
      <c r="G215" s="37">
        <v>72.683000000000007</v>
      </c>
      <c r="H215" s="37">
        <v>73.8</v>
      </c>
      <c r="I215" s="37">
        <v>76</v>
      </c>
      <c r="J215" s="37">
        <v>73.525000000000006</v>
      </c>
      <c r="K215" s="37">
        <v>75.171000000000006</v>
      </c>
      <c r="L215" s="37">
        <v>75.927000000000007</v>
      </c>
      <c r="M215" s="37">
        <v>78.049000000000007</v>
      </c>
      <c r="N215" s="37">
        <v>78.39</v>
      </c>
      <c r="O215" s="37">
        <v>74.575000000000003</v>
      </c>
      <c r="P215" s="37">
        <v>73.849999999999994</v>
      </c>
      <c r="Q215" s="37">
        <v>80.358999999999995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75.240469237446106</v>
      </c>
      <c r="AG215" s="4">
        <f t="shared" si="266"/>
        <v>79.282066913821012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-1.3904692374461121</v>
      </c>
      <c r="AW215" s="4">
        <f t="shared" si="267"/>
        <v>1.0769330861789825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75.240469237446106</v>
      </c>
      <c r="BM215" s="2">
        <f t="shared" si="258"/>
        <v>79.282066913820756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73.849999999999994</v>
      </c>
      <c r="DI215" s="2">
        <f t="shared" si="211"/>
        <v>80.358999999999995</v>
      </c>
      <c r="DK215" s="2">
        <f t="shared" si="268"/>
        <v>121.09578043184882</v>
      </c>
      <c r="DL215" s="2">
        <f t="shared" si="268"/>
        <v>132.26481713900134</v>
      </c>
      <c r="DM215" s="2">
        <f t="shared" si="268"/>
        <v>135.20970450281425</v>
      </c>
      <c r="DN215" s="2">
        <f t="shared" si="268"/>
        <v>130.53337073170729</v>
      </c>
      <c r="DO215" s="2">
        <f t="shared" si="268"/>
        <v>120.64893752345215</v>
      </c>
      <c r="DP215" s="2">
        <f t="shared" si="268"/>
        <v>131.67912992495309</v>
      </c>
      <c r="DQ215" s="2">
        <f t="shared" si="268"/>
        <v>134.26849865047231</v>
      </c>
      <c r="DR215" s="2">
        <f t="shared" si="268"/>
        <v>144.46373481781376</v>
      </c>
      <c r="DS215" s="2">
        <f t="shared" si="268"/>
        <v>154.37489770580297</v>
      </c>
      <c r="DT215" s="2">
        <f t="shared" si="268"/>
        <v>155.12394381223331</v>
      </c>
      <c r="DU215" s="2">
        <f t="shared" si="268"/>
        <v>142.16872469635632</v>
      </c>
      <c r="DV215" s="2">
        <f t="shared" si="268"/>
        <v>127.47988204398732</v>
      </c>
      <c r="DW215" s="2">
        <f t="shared" si="268"/>
        <v>128.42391025641024</v>
      </c>
      <c r="DX215" s="2">
        <f t="shared" si="268"/>
        <v>109.07960863697704</v>
      </c>
      <c r="DY215" s="2">
        <f t="shared" si="268"/>
        <v>107.53385448305448</v>
      </c>
      <c r="EA215" s="2">
        <f t="shared" si="240"/>
        <v>64.160187139573139</v>
      </c>
      <c r="EB215" s="2">
        <f t="shared" si="240"/>
        <v>67.749144441766674</v>
      </c>
      <c r="EC215" s="2">
        <f t="shared" si="240"/>
        <v>64.058700947149518</v>
      </c>
      <c r="ED215" s="2">
        <f t="shared" si="240"/>
        <v>66.431331360174738</v>
      </c>
      <c r="EE215" s="2">
        <f t="shared" si="240"/>
        <v>68.461594988192076</v>
      </c>
      <c r="EF215" s="2">
        <f t="shared" si="239"/>
        <v>70.766991336108958</v>
      </c>
      <c r="EG215" s="2">
        <f t="shared" si="239"/>
        <v>66.67767225023556</v>
      </c>
      <c r="EH215" s="2">
        <f t="shared" si="239"/>
        <v>68.623834481148606</v>
      </c>
      <c r="EI215" s="2">
        <f t="shared" si="239"/>
        <v>66.626011792382286</v>
      </c>
      <c r="EJ215" s="2">
        <f t="shared" si="239"/>
        <v>72.711299026282092</v>
      </c>
      <c r="EK215" s="2">
        <f t="shared" si="239"/>
        <v>69.885317065301479</v>
      </c>
      <c r="EL215" s="2">
        <f t="shared" si="254"/>
        <v>72.934316513005598</v>
      </c>
      <c r="EM215" s="2">
        <f t="shared" si="255"/>
        <v>72.46838246993839</v>
      </c>
      <c r="EN215" s="2">
        <f t="shared" si="256"/>
        <v>75.626340347666982</v>
      </c>
      <c r="EO215" s="2">
        <f t="shared" si="257"/>
        <v>80.819194494431216</v>
      </c>
      <c r="EQ215" s="2">
        <f t="shared" si="269"/>
        <v>66.732917890898406</v>
      </c>
      <c r="ER215" s="2">
        <f t="shared" si="269"/>
        <v>70.568555684021959</v>
      </c>
      <c r="ES215" s="2">
        <f t="shared" si="269"/>
        <v>66.734648639386478</v>
      </c>
      <c r="ET215" s="2">
        <f t="shared" si="269"/>
        <v>69.198005869106311</v>
      </c>
      <c r="EU215" s="2">
        <f t="shared" si="269"/>
        <v>70.527412479677579</v>
      </c>
      <c r="EV215" s="2">
        <f t="shared" si="269"/>
        <v>72.543266185399489</v>
      </c>
      <c r="EW215" s="2">
        <f t="shared" si="269"/>
        <v>69.925625408278407</v>
      </c>
      <c r="EX215" s="2">
        <f t="shared" si="269"/>
        <v>71.596484318599337</v>
      </c>
      <c r="EY215" s="2">
        <f t="shared" si="269"/>
        <v>69.502347526338312</v>
      </c>
      <c r="EZ215" s="2">
        <f t="shared" si="269"/>
        <v>74.120282419414579</v>
      </c>
      <c r="FA215" s="2">
        <f t="shared" si="269"/>
        <v>73.026694277302795</v>
      </c>
      <c r="FB215" s="2">
        <f t="shared" si="269"/>
        <v>76.304701605838829</v>
      </c>
      <c r="FC215" s="2">
        <f t="shared" si="269"/>
        <v>74.526190463282617</v>
      </c>
      <c r="FD215" s="2">
        <f t="shared" si="269"/>
        <v>75.229264959792417</v>
      </c>
      <c r="FE215" s="2">
        <f t="shared" si="269"/>
        <v>79.233193314901257</v>
      </c>
      <c r="FG215" s="2">
        <f t="shared" si="270"/>
        <v>0.99999884003558104</v>
      </c>
      <c r="FH215" s="2">
        <f t="shared" si="270"/>
        <v>0.99999887498806661</v>
      </c>
      <c r="FI215" s="2">
        <f t="shared" si="270"/>
        <v>0.99999875739269772</v>
      </c>
      <c r="FJ215" s="2">
        <f t="shared" si="270"/>
        <v>0.99999864221177304</v>
      </c>
      <c r="FK215" s="2">
        <f t="shared" si="270"/>
        <v>0.99999866795633396</v>
      </c>
      <c r="FL215" s="2">
        <f t="shared" si="270"/>
        <v>0.99999876985179847</v>
      </c>
      <c r="FM215" s="2">
        <f t="shared" si="270"/>
        <v>0.99999863595940763</v>
      </c>
      <c r="FN215" s="2">
        <f t="shared" si="270"/>
        <v>0.99999861428212122</v>
      </c>
      <c r="FO215" s="2">
        <f t="shared" si="270"/>
        <v>0.9999987497108157</v>
      </c>
      <c r="FP215" s="2">
        <f t="shared" si="270"/>
        <v>0.99999849784964356</v>
      </c>
      <c r="FQ215" s="2">
        <f t="shared" si="270"/>
        <v>0.99999865615391403</v>
      </c>
      <c r="FR215" s="2">
        <f t="shared" si="270"/>
        <v>0.99999849516398698</v>
      </c>
      <c r="FS215" s="2">
        <f t="shared" si="270"/>
        <v>0.999998629662877</v>
      </c>
      <c r="FT215" s="2">
        <f t="shared" si="270"/>
        <v>0.99999868780283097</v>
      </c>
      <c r="FU215" s="2">
        <f t="shared" si="270"/>
        <v>0.99999840075850999</v>
      </c>
      <c r="FW215" s="2">
        <f t="shared" si="260"/>
        <v>0.97798609868151132</v>
      </c>
      <c r="FX215" s="2">
        <f t="shared" si="260"/>
        <v>0.98251398513186938</v>
      </c>
      <c r="FY215" s="2">
        <f t="shared" si="260"/>
        <v>0.9829374686282667</v>
      </c>
      <c r="FZ215" s="2">
        <f t="shared" si="260"/>
        <v>0.98217056324057861</v>
      </c>
      <c r="GA215" s="2">
        <f t="shared" si="260"/>
        <v>0.98239062383738107</v>
      </c>
      <c r="GB215" s="2">
        <f t="shared" si="260"/>
        <v>0.98227408805295158</v>
      </c>
      <c r="GC215" s="2">
        <f t="shared" si="260"/>
        <v>0.97999489006747742</v>
      </c>
      <c r="GD215" s="2">
        <f t="shared" si="260"/>
        <v>0.98285837062178327</v>
      </c>
      <c r="GE215" s="2">
        <f t="shared" si="260"/>
        <v>0.98442593426699454</v>
      </c>
      <c r="GF215" s="2">
        <f t="shared" si="260"/>
        <v>0.97894617468481548</v>
      </c>
      <c r="GG215" s="2">
        <f t="shared" si="260"/>
        <v>0.97989802820589311</v>
      </c>
      <c r="GH215" s="2">
        <f t="shared" si="260"/>
        <v>0.97737215300317981</v>
      </c>
      <c r="GI215" s="2">
        <f t="shared" si="260"/>
        <v>0.97722260997468569</v>
      </c>
      <c r="GJ215" s="2">
        <f t="shared" si="260"/>
        <v>0.97189354789909976</v>
      </c>
      <c r="GK215" s="2">
        <f t="shared" si="260"/>
        <v>0.96921132445731994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3.9577508927502403E-90</v>
      </c>
      <c r="HT215" s="86">
        <f t="shared" si="262"/>
        <v>1.7357245065493617E-83</v>
      </c>
      <c r="HU215" s="86">
        <f t="shared" si="262"/>
        <v>3.7328884835614429E-107</v>
      </c>
      <c r="HV215" s="86">
        <f t="shared" si="262"/>
        <v>8.5637384074954898E-116</v>
      </c>
      <c r="HW215" s="86">
        <f t="shared" si="262"/>
        <v>6.0057653836590359E-115</v>
      </c>
      <c r="HX215" s="86">
        <f t="shared" si="262"/>
        <v>1.7734840628659024E-119</v>
      </c>
      <c r="HY215" s="86">
        <f t="shared" si="262"/>
        <v>4.8935764261161836E-118</v>
      </c>
      <c r="HZ215" s="86">
        <f t="shared" si="262"/>
        <v>1.7878850386516603E-118</v>
      </c>
      <c r="IA215" s="86">
        <f t="shared" si="262"/>
        <v>3.7828850855511555E-131</v>
      </c>
      <c r="IB215" s="86">
        <f t="shared" si="262"/>
        <v>2.5851712505711515E-116</v>
      </c>
      <c r="IC215" s="86">
        <f t="shared" si="262"/>
        <v>1.6006656623022439E-123</v>
      </c>
      <c r="ID215" s="86">
        <f t="shared" si="262"/>
        <v>1.4662553646644265E-113</v>
      </c>
      <c r="IE215" s="86">
        <f t="shared" si="262"/>
        <v>2.9376009660101269E-103</v>
      </c>
      <c r="IF215" s="86">
        <f t="shared" si="262"/>
        <v>1.1158975292281024E-48</v>
      </c>
      <c r="IG215" s="86">
        <f t="shared" si="262"/>
        <v>1.5375387510777448E-48</v>
      </c>
      <c r="II215" s="86">
        <f t="shared" si="263"/>
        <v>7.2637306677683021E-5</v>
      </c>
      <c r="IJ215" s="86">
        <f t="shared" si="263"/>
        <v>6.8268788149268672E-5</v>
      </c>
      <c r="IK215" s="86">
        <f t="shared" si="263"/>
        <v>5.7985225495967694E-6</v>
      </c>
      <c r="IL215" s="86">
        <f t="shared" si="263"/>
        <v>2.8939277816931959E-6</v>
      </c>
      <c r="IM215" s="86">
        <f t="shared" si="263"/>
        <v>4.4347606670259446E-6</v>
      </c>
      <c r="IN215" s="86">
        <f t="shared" si="263"/>
        <v>1.9396595934633191E-6</v>
      </c>
      <c r="IO215" s="86">
        <f t="shared" si="263"/>
        <v>4.5602796393057566E-6</v>
      </c>
      <c r="IP215" s="86">
        <f t="shared" si="263"/>
        <v>2.2913104959605341E-6</v>
      </c>
      <c r="IQ215" s="86">
        <f t="shared" si="263"/>
        <v>4.8685420523560703E-7</v>
      </c>
      <c r="IR215" s="86">
        <f t="shared" si="263"/>
        <v>4.9519978960180979E-6</v>
      </c>
      <c r="IS215" s="86">
        <f t="shared" si="263"/>
        <v>2.7929040587180066E-6</v>
      </c>
      <c r="IT215" s="86">
        <f t="shared" si="263"/>
        <v>9.7689370451205542E-6</v>
      </c>
      <c r="IU215" s="86">
        <f t="shared" si="263"/>
        <v>2.266388150022234E-5</v>
      </c>
      <c r="IV215" s="86">
        <f t="shared" si="263"/>
        <v>1.8148917298167825E-4</v>
      </c>
      <c r="IW215" s="86">
        <f t="shared" si="263"/>
        <v>2.1603595434674578E-3</v>
      </c>
      <c r="IY215" s="86">
        <f t="shared" si="264"/>
        <v>7.2637306677683021E-5</v>
      </c>
      <c r="IZ215" s="86">
        <f t="shared" si="264"/>
        <v>6.8268788149268672E-5</v>
      </c>
      <c r="JA215" s="86">
        <f t="shared" si="264"/>
        <v>5.7985225495967694E-6</v>
      </c>
      <c r="JB215" s="86">
        <f t="shared" si="264"/>
        <v>2.8939277816931959E-6</v>
      </c>
      <c r="JC215" s="86">
        <f t="shared" si="264"/>
        <v>4.4347606670259446E-6</v>
      </c>
      <c r="JD215" s="86">
        <f t="shared" si="264"/>
        <v>1.9396595934633191E-6</v>
      </c>
      <c r="JE215" s="86">
        <f t="shared" si="264"/>
        <v>4.5602796393057566E-6</v>
      </c>
      <c r="JF215" s="86">
        <f t="shared" si="264"/>
        <v>2.2913104959605341E-6</v>
      </c>
      <c r="JG215" s="86">
        <f t="shared" si="264"/>
        <v>4.8685420523560703E-7</v>
      </c>
      <c r="JH215" s="86">
        <f t="shared" si="264"/>
        <v>4.9519978960180979E-6</v>
      </c>
      <c r="JI215" s="86">
        <f t="shared" si="264"/>
        <v>2.7929040587180066E-6</v>
      </c>
      <c r="JJ215" s="86">
        <f t="shared" si="264"/>
        <v>9.7689370451205542E-6</v>
      </c>
      <c r="JK215" s="86">
        <f t="shared" si="264"/>
        <v>2.266388150022234E-5</v>
      </c>
      <c r="JL215" s="86">
        <f t="shared" si="264"/>
        <v>1.8148917298167825E-4</v>
      </c>
      <c r="JM215" s="86">
        <f t="shared" si="264"/>
        <v>2.1603595434674578E-3</v>
      </c>
    </row>
    <row r="216" spans="2:273" x14ac:dyDescent="0.25">
      <c r="B216" s="2">
        <v>189</v>
      </c>
      <c r="C216" s="37">
        <v>73.022999999999996</v>
      </c>
      <c r="D216" s="37">
        <v>71.525999999999996</v>
      </c>
      <c r="E216" s="37">
        <v>70.825000000000003</v>
      </c>
      <c r="F216" s="37">
        <v>70.316999999999993</v>
      </c>
      <c r="G216" s="37">
        <v>68.975999999999999</v>
      </c>
      <c r="H216" s="37">
        <v>73.125</v>
      </c>
      <c r="I216" s="37">
        <v>76.599999999999994</v>
      </c>
      <c r="J216" s="37">
        <v>72.7</v>
      </c>
      <c r="K216" s="37">
        <v>73.950999999999993</v>
      </c>
      <c r="L216" s="37">
        <v>75.61</v>
      </c>
      <c r="M216" s="37">
        <v>76.853999999999999</v>
      </c>
      <c r="N216" s="37">
        <v>76.975999999999999</v>
      </c>
      <c r="O216" s="37">
        <v>75.924999999999997</v>
      </c>
      <c r="P216" s="37">
        <v>73.55</v>
      </c>
      <c r="Q216" s="37">
        <v>81.974000000000004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79.189723924343738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2.7842760756562654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79.189723924343696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81.974000000000004</v>
      </c>
      <c r="DK216" s="2">
        <f t="shared" si="268"/>
        <v>121.24226585695004</v>
      </c>
      <c r="DL216" s="2">
        <f t="shared" si="268"/>
        <v>132.46924831309042</v>
      </c>
      <c r="DM216" s="2">
        <f t="shared" si="268"/>
        <v>135.4531003752345</v>
      </c>
      <c r="DN216" s="2">
        <f t="shared" si="268"/>
        <v>130.75012613240415</v>
      </c>
      <c r="DO216" s="2">
        <f t="shared" si="268"/>
        <v>120.79146088180111</v>
      </c>
      <c r="DP216" s="2">
        <f t="shared" si="268"/>
        <v>131.90440666041275</v>
      </c>
      <c r="DQ216" s="2">
        <f t="shared" si="268"/>
        <v>134.49626180836705</v>
      </c>
      <c r="DR216" s="2">
        <f t="shared" si="268"/>
        <v>144.76023785425102</v>
      </c>
      <c r="DS216" s="2">
        <f t="shared" si="268"/>
        <v>154.73344547908232</v>
      </c>
      <c r="DT216" s="2">
        <f t="shared" si="268"/>
        <v>155.47184732100524</v>
      </c>
      <c r="DU216" s="2">
        <f t="shared" si="268"/>
        <v>142.44814235693187</v>
      </c>
      <c r="DV216" s="2">
        <f t="shared" si="268"/>
        <v>127.65008502024293</v>
      </c>
      <c r="DW216" s="2">
        <f t="shared" si="268"/>
        <v>128.58794871794871</v>
      </c>
      <c r="DX216" s="2">
        <f t="shared" si="268"/>
        <v>109.18553981106611</v>
      </c>
      <c r="DY216" s="2">
        <f t="shared" si="268"/>
        <v>107.60776066066066</v>
      </c>
      <c r="EA216" s="2">
        <f t="shared" si="240"/>
        <v>63.930457521650389</v>
      </c>
      <c r="EB216" s="2">
        <f t="shared" si="240"/>
        <v>67.565027461376502</v>
      </c>
      <c r="EC216" s="2">
        <f t="shared" si="240"/>
        <v>63.861750079117506</v>
      </c>
      <c r="ED216" s="2">
        <f t="shared" si="240"/>
        <v>66.253752577444686</v>
      </c>
      <c r="EE216" s="2">
        <f t="shared" si="240"/>
        <v>68.299279716609817</v>
      </c>
      <c r="EF216" s="2">
        <f t="shared" si="239"/>
        <v>70.636675055168425</v>
      </c>
      <c r="EG216" s="2">
        <f t="shared" si="239"/>
        <v>66.497270927241715</v>
      </c>
      <c r="EH216" s="2">
        <f t="shared" si="239"/>
        <v>68.475533807050326</v>
      </c>
      <c r="EI216" s="2">
        <f t="shared" si="239"/>
        <v>66.425229418156079</v>
      </c>
      <c r="EJ216" s="2">
        <f t="shared" si="239"/>
        <v>72.562045043828533</v>
      </c>
      <c r="EK216" s="2">
        <f t="shared" si="239"/>
        <v>69.712165257548023</v>
      </c>
      <c r="EL216" s="2">
        <f t="shared" si="254"/>
        <v>72.80446164652183</v>
      </c>
      <c r="EM216" s="2">
        <f t="shared" si="255"/>
        <v>72.306027947628024</v>
      </c>
      <c r="EN216" s="2">
        <f t="shared" si="256"/>
        <v>75.533826623970739</v>
      </c>
      <c r="EO216" s="2">
        <f t="shared" si="257"/>
        <v>80.747606252938425</v>
      </c>
      <c r="EQ216" s="2">
        <f t="shared" si="269"/>
        <v>66.534087935117441</v>
      </c>
      <c r="ER216" s="2">
        <f t="shared" si="269"/>
        <v>70.416903043420916</v>
      </c>
      <c r="ES216" s="2">
        <f t="shared" si="269"/>
        <v>66.568174703147292</v>
      </c>
      <c r="ET216" s="2">
        <f t="shared" si="269"/>
        <v>69.051306711985362</v>
      </c>
      <c r="EU216" s="2">
        <f t="shared" si="269"/>
        <v>70.389369616245872</v>
      </c>
      <c r="EV216" s="2">
        <f t="shared" si="269"/>
        <v>72.432308647240831</v>
      </c>
      <c r="EW216" s="2">
        <f t="shared" si="269"/>
        <v>69.781569199477417</v>
      </c>
      <c r="EX216" s="2">
        <f t="shared" si="269"/>
        <v>71.481808675583054</v>
      </c>
      <c r="EY216" s="2">
        <f t="shared" si="269"/>
        <v>69.333166060997485</v>
      </c>
      <c r="EZ216" s="2">
        <f t="shared" si="269"/>
        <v>73.986536150955359</v>
      </c>
      <c r="FA216" s="2">
        <f t="shared" si="269"/>
        <v>72.888942702452013</v>
      </c>
      <c r="FB216" s="2">
        <f t="shared" si="269"/>
        <v>76.213072616233177</v>
      </c>
      <c r="FC216" s="2">
        <f t="shared" si="269"/>
        <v>74.387615473691511</v>
      </c>
      <c r="FD216" s="2">
        <f t="shared" si="269"/>
        <v>75.13223277227155</v>
      </c>
      <c r="FE216" s="2">
        <f t="shared" si="269"/>
        <v>79.144549264597885</v>
      </c>
      <c r="FG216" s="2">
        <f t="shared" si="270"/>
        <v>0.9999989420997687</v>
      </c>
      <c r="FH216" s="2">
        <f t="shared" si="270"/>
        <v>0.99999897397682069</v>
      </c>
      <c r="FI216" s="2">
        <f t="shared" si="270"/>
        <v>0.99999886672854743</v>
      </c>
      <c r="FJ216" s="2">
        <f t="shared" si="270"/>
        <v>0.99999876168227153</v>
      </c>
      <c r="FK216" s="2">
        <f t="shared" si="270"/>
        <v>0.99999878516159568</v>
      </c>
      <c r="FL216" s="2">
        <f t="shared" si="270"/>
        <v>0.99999887809138477</v>
      </c>
      <c r="FM216" s="2">
        <f t="shared" si="270"/>
        <v>0.99999875598004517</v>
      </c>
      <c r="FN216" s="2">
        <f t="shared" si="270"/>
        <v>0.99999873621012025</v>
      </c>
      <c r="FO216" s="2">
        <f t="shared" si="270"/>
        <v>0.99999885972258618</v>
      </c>
      <c r="FP216" s="2">
        <f t="shared" si="270"/>
        <v>0.99999863002241152</v>
      </c>
      <c r="FQ216" s="2">
        <f t="shared" si="270"/>
        <v>0.99999877439765816</v>
      </c>
      <c r="FR216" s="2">
        <f t="shared" si="270"/>
        <v>0.9999986275730629</v>
      </c>
      <c r="FS216" s="2">
        <f t="shared" si="270"/>
        <v>0.99999875023753959</v>
      </c>
      <c r="FT216" s="2">
        <f t="shared" si="270"/>
        <v>0.99999880326182022</v>
      </c>
      <c r="FU216" s="2">
        <f t="shared" si="270"/>
        <v>0.99999854147422107</v>
      </c>
      <c r="FW216" s="2">
        <f t="shared" si="260"/>
        <v>0.97988411922775387</v>
      </c>
      <c r="FX216" s="2">
        <f t="shared" si="260"/>
        <v>0.98402799069269975</v>
      </c>
      <c r="FY216" s="2">
        <f t="shared" si="260"/>
        <v>0.98441538898799463</v>
      </c>
      <c r="FZ216" s="2">
        <f t="shared" si="260"/>
        <v>0.98371381068800923</v>
      </c>
      <c r="GA216" s="2">
        <f t="shared" si="260"/>
        <v>0.98391513562598187</v>
      </c>
      <c r="GB216" s="2">
        <f t="shared" si="260"/>
        <v>0.98380852251183915</v>
      </c>
      <c r="GC216" s="2">
        <f t="shared" si="260"/>
        <v>0.98172295103738483</v>
      </c>
      <c r="GD216" s="2">
        <f t="shared" si="260"/>
        <v>0.98434303315075844</v>
      </c>
      <c r="GE216" s="2">
        <f t="shared" si="260"/>
        <v>0.98577679248085992</v>
      </c>
      <c r="GF216" s="2">
        <f t="shared" si="260"/>
        <v>0.98076304648432466</v>
      </c>
      <c r="GG216" s="2">
        <f t="shared" si="260"/>
        <v>0.9816342993950874</v>
      </c>
      <c r="GH216" s="2">
        <f t="shared" si="260"/>
        <v>0.97932198823733552</v>
      </c>
      <c r="GI216" s="2">
        <f t="shared" si="260"/>
        <v>0.97918505685683133</v>
      </c>
      <c r="GJ216" s="2">
        <f t="shared" si="260"/>
        <v>0.97430306087546314</v>
      </c>
      <c r="GK216" s="2">
        <f t="shared" si="260"/>
        <v>0.9718441179281494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1.000333623139337E-92</v>
      </c>
      <c r="HT216" s="86">
        <f t="shared" si="262"/>
        <v>7.5606739022066337E-86</v>
      </c>
      <c r="HU216" s="86">
        <f t="shared" si="262"/>
        <v>3.465231105190393E-110</v>
      </c>
      <c r="HV216" s="86">
        <f t="shared" si="262"/>
        <v>4.3830915136532329E-119</v>
      </c>
      <c r="HW216" s="86">
        <f t="shared" si="262"/>
        <v>3.7352215880324081E-118</v>
      </c>
      <c r="HX216" s="86">
        <f t="shared" si="262"/>
        <v>7.1147168095698885E-123</v>
      </c>
      <c r="HY216" s="86">
        <f t="shared" si="262"/>
        <v>2.1641405231137537E-121</v>
      </c>
      <c r="HZ216" s="86">
        <f t="shared" si="262"/>
        <v>8.3692514472658776E-122</v>
      </c>
      <c r="IA216" s="86">
        <f t="shared" si="262"/>
        <v>8.5855311414158641E-135</v>
      </c>
      <c r="IB216" s="86">
        <f t="shared" si="262"/>
        <v>1.1222631342220627E-119</v>
      </c>
      <c r="IC216" s="86">
        <f t="shared" si="262"/>
        <v>4.9146561206685088E-127</v>
      </c>
      <c r="ID216" s="86">
        <f t="shared" si="262"/>
        <v>7.7022519050203264E-117</v>
      </c>
      <c r="IE216" s="86">
        <f t="shared" si="262"/>
        <v>2.9394650608946501E-106</v>
      </c>
      <c r="IF216" s="86">
        <f t="shared" si="262"/>
        <v>4.2779666268922852E-50</v>
      </c>
      <c r="IG216" s="86">
        <f t="shared" si="262"/>
        <v>5.4758605410282716E-50</v>
      </c>
      <c r="II216" s="86">
        <f t="shared" si="263"/>
        <v>4.8280820929339208E-5</v>
      </c>
      <c r="IJ216" s="86">
        <f t="shared" si="263"/>
        <v>4.6355449077111305E-5</v>
      </c>
      <c r="IK216" s="86">
        <f t="shared" si="263"/>
        <v>3.5416295627887689E-6</v>
      </c>
      <c r="IL216" s="86">
        <f t="shared" si="263"/>
        <v>1.7040234646638408E-6</v>
      </c>
      <c r="IM216" s="86">
        <f t="shared" si="263"/>
        <v>2.6659195714785471E-6</v>
      </c>
      <c r="IN216" s="86">
        <f t="shared" si="263"/>
        <v>1.1227772924275395E-6</v>
      </c>
      <c r="IO216" s="86">
        <f t="shared" si="263"/>
        <v>2.6981312289818491E-6</v>
      </c>
      <c r="IP216" s="86">
        <f t="shared" si="263"/>
        <v>1.3423923705601282E-6</v>
      </c>
      <c r="IQ216" s="86">
        <f t="shared" si="263"/>
        <v>2.7012186834983529E-7</v>
      </c>
      <c r="IR216" s="86">
        <f t="shared" si="263"/>
        <v>2.9200527871943311E-6</v>
      </c>
      <c r="IS216" s="86">
        <f t="shared" si="263"/>
        <v>1.6144200455273105E-6</v>
      </c>
      <c r="IT216" s="86">
        <f t="shared" si="263"/>
        <v>5.8875725332996417E-6</v>
      </c>
      <c r="IU216" s="86">
        <f t="shared" si="263"/>
        <v>1.4202793763722971E-5</v>
      </c>
      <c r="IV216" s="86">
        <f t="shared" si="263"/>
        <v>1.2263994443226806E-4</v>
      </c>
      <c r="IW216" s="86">
        <f t="shared" si="263"/>
        <v>1.6374384356367491E-3</v>
      </c>
      <c r="IY216" s="86">
        <f t="shared" si="264"/>
        <v>4.8280820929339208E-5</v>
      </c>
      <c r="IZ216" s="86">
        <f t="shared" si="264"/>
        <v>4.6355449077111305E-5</v>
      </c>
      <c r="JA216" s="86">
        <f t="shared" si="264"/>
        <v>3.5416295627887689E-6</v>
      </c>
      <c r="JB216" s="86">
        <f t="shared" si="264"/>
        <v>1.7040234646638408E-6</v>
      </c>
      <c r="JC216" s="86">
        <f t="shared" si="264"/>
        <v>2.6659195714785471E-6</v>
      </c>
      <c r="JD216" s="86">
        <f t="shared" si="264"/>
        <v>1.1227772924275395E-6</v>
      </c>
      <c r="JE216" s="86">
        <f t="shared" si="264"/>
        <v>2.6981312289818491E-6</v>
      </c>
      <c r="JF216" s="86">
        <f t="shared" si="264"/>
        <v>1.3423923705601282E-6</v>
      </c>
      <c r="JG216" s="86">
        <f t="shared" si="264"/>
        <v>2.7012186834983529E-7</v>
      </c>
      <c r="JH216" s="86">
        <f t="shared" si="264"/>
        <v>2.9200527871943311E-6</v>
      </c>
      <c r="JI216" s="86">
        <f t="shared" si="264"/>
        <v>1.6144200455273105E-6</v>
      </c>
      <c r="JJ216" s="86">
        <f t="shared" si="264"/>
        <v>5.8875725332996417E-6</v>
      </c>
      <c r="JK216" s="86">
        <f t="shared" si="264"/>
        <v>1.4202793763722971E-5</v>
      </c>
      <c r="JL216" s="86">
        <f t="shared" si="264"/>
        <v>1.2263994443226806E-4</v>
      </c>
      <c r="JM216" s="86">
        <f t="shared" si="264"/>
        <v>1.6374384356367491E-3</v>
      </c>
    </row>
    <row r="217" spans="2:273" x14ac:dyDescent="0.25">
      <c r="B217" s="2">
        <v>190</v>
      </c>
      <c r="C217" s="37">
        <v>71.272999999999996</v>
      </c>
      <c r="D217" s="37">
        <v>73.552999999999997</v>
      </c>
      <c r="E217" s="37">
        <v>70.224999999999994</v>
      </c>
      <c r="F217" s="37">
        <v>70.537000000000006</v>
      </c>
      <c r="G217" s="37">
        <v>72.024000000000001</v>
      </c>
      <c r="H217" s="37">
        <v>70.575000000000003</v>
      </c>
      <c r="I217" s="37">
        <v>75.849999999999994</v>
      </c>
      <c r="J217" s="37">
        <v>74.599999999999994</v>
      </c>
      <c r="K217" s="37">
        <v>74.512</v>
      </c>
      <c r="L217" s="37">
        <v>74.78</v>
      </c>
      <c r="M217" s="37">
        <v>74.756</v>
      </c>
      <c r="N217" s="37">
        <v>78.366</v>
      </c>
      <c r="O217" s="37">
        <v>76.075000000000003</v>
      </c>
      <c r="P217" s="37">
        <v>77.075000000000003</v>
      </c>
      <c r="Q217" s="37">
        <v>78.385000000000005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79.09764647557995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-0.71264647557994465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79.097646475579936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78.385000000000005</v>
      </c>
      <c r="DK217" s="2">
        <f t="shared" si="268"/>
        <v>121.38875128205126</v>
      </c>
      <c r="DL217" s="2">
        <f t="shared" si="268"/>
        <v>132.67367948717947</v>
      </c>
      <c r="DM217" s="2">
        <f t="shared" si="268"/>
        <v>135.69649624765478</v>
      </c>
      <c r="DN217" s="2">
        <f t="shared" si="268"/>
        <v>130.966881533101</v>
      </c>
      <c r="DO217" s="2">
        <f t="shared" si="268"/>
        <v>120.93398424015008</v>
      </c>
      <c r="DP217" s="2">
        <f t="shared" si="268"/>
        <v>132.12968339587241</v>
      </c>
      <c r="DQ217" s="2">
        <f t="shared" si="268"/>
        <v>134.72402496626179</v>
      </c>
      <c r="DR217" s="2">
        <f t="shared" si="268"/>
        <v>145.05674089068827</v>
      </c>
      <c r="DS217" s="2">
        <f t="shared" si="268"/>
        <v>155.09199325236168</v>
      </c>
      <c r="DT217" s="2">
        <f t="shared" si="268"/>
        <v>155.81975082977715</v>
      </c>
      <c r="DU217" s="2">
        <f t="shared" si="268"/>
        <v>142.72756001750741</v>
      </c>
      <c r="DV217" s="2">
        <f t="shared" si="268"/>
        <v>127.82028799649854</v>
      </c>
      <c r="DW217" s="2">
        <f t="shared" si="268"/>
        <v>128.75198717948717</v>
      </c>
      <c r="DX217" s="2">
        <f t="shared" si="268"/>
        <v>109.29147098515517</v>
      </c>
      <c r="DY217" s="2">
        <f t="shared" si="268"/>
        <v>107.68166683826684</v>
      </c>
      <c r="EA217" s="2">
        <f t="shared" si="240"/>
        <v>63.700727903727639</v>
      </c>
      <c r="EB217" s="2">
        <f t="shared" si="240"/>
        <v>67.38091048098633</v>
      </c>
      <c r="EC217" s="2">
        <f t="shared" si="240"/>
        <v>63.664799211085494</v>
      </c>
      <c r="ED217" s="2">
        <f t="shared" si="240"/>
        <v>66.076173794714634</v>
      </c>
      <c r="EE217" s="2">
        <f t="shared" si="240"/>
        <v>68.136964445027544</v>
      </c>
      <c r="EF217" s="2">
        <f t="shared" si="239"/>
        <v>70.506358774227891</v>
      </c>
      <c r="EG217" s="2">
        <f t="shared" si="239"/>
        <v>66.316869604247842</v>
      </c>
      <c r="EH217" s="2">
        <f t="shared" si="239"/>
        <v>68.327233132952045</v>
      </c>
      <c r="EI217" s="2">
        <f t="shared" si="239"/>
        <v>66.224447043929857</v>
      </c>
      <c r="EJ217" s="2">
        <f t="shared" si="239"/>
        <v>72.412791061374946</v>
      </c>
      <c r="EK217" s="2">
        <f t="shared" si="239"/>
        <v>69.539013449794567</v>
      </c>
      <c r="EL217" s="2">
        <f t="shared" si="254"/>
        <v>72.674606780038076</v>
      </c>
      <c r="EM217" s="2">
        <f t="shared" si="255"/>
        <v>72.143673425317658</v>
      </c>
      <c r="EN217" s="2">
        <f t="shared" si="256"/>
        <v>75.441312900274482</v>
      </c>
      <c r="EO217" s="2">
        <f t="shared" si="257"/>
        <v>80.67601801144562</v>
      </c>
      <c r="EQ217" s="2">
        <f t="shared" si="269"/>
        <v>66.33525797933649</v>
      </c>
      <c r="ER217" s="2">
        <f t="shared" si="269"/>
        <v>70.265250402819888</v>
      </c>
      <c r="ES217" s="2">
        <f t="shared" si="269"/>
        <v>66.401700766908107</v>
      </c>
      <c r="ET217" s="2">
        <f t="shared" si="269"/>
        <v>68.904607554864413</v>
      </c>
      <c r="EU217" s="2">
        <f t="shared" si="269"/>
        <v>70.251326752814151</v>
      </c>
      <c r="EV217" s="2">
        <f t="shared" si="269"/>
        <v>72.321351109082173</v>
      </c>
      <c r="EW217" s="2">
        <f t="shared" si="269"/>
        <v>69.637512990676413</v>
      </c>
      <c r="EX217" s="2">
        <f t="shared" si="269"/>
        <v>71.36713303256677</v>
      </c>
      <c r="EY217" s="2">
        <f t="shared" si="269"/>
        <v>69.163984595656672</v>
      </c>
      <c r="EZ217" s="2">
        <f t="shared" si="269"/>
        <v>73.85278988249614</v>
      </c>
      <c r="FA217" s="2">
        <f t="shared" si="269"/>
        <v>72.751191127601231</v>
      </c>
      <c r="FB217" s="2">
        <f t="shared" si="269"/>
        <v>76.121443626627538</v>
      </c>
      <c r="FC217" s="2">
        <f t="shared" si="269"/>
        <v>74.249040484100405</v>
      </c>
      <c r="FD217" s="2">
        <f t="shared" si="269"/>
        <v>75.035200584750683</v>
      </c>
      <c r="FE217" s="2">
        <f t="shared" si="269"/>
        <v>79.055905214294498</v>
      </c>
      <c r="FG217" s="2">
        <f t="shared" si="270"/>
        <v>0.99999903518343225</v>
      </c>
      <c r="FH217" s="2">
        <f t="shared" si="270"/>
        <v>0.99999906425565466</v>
      </c>
      <c r="FI217" s="2">
        <f t="shared" si="270"/>
        <v>0.99999896644404818</v>
      </c>
      <c r="FJ217" s="2">
        <f t="shared" si="270"/>
        <v>0.99999887064068604</v>
      </c>
      <c r="FK217" s="2">
        <f t="shared" si="270"/>
        <v>0.99999889205408876</v>
      </c>
      <c r="FL217" s="2">
        <f t="shared" si="270"/>
        <v>0.99999897680708116</v>
      </c>
      <c r="FM217" s="2">
        <f t="shared" si="270"/>
        <v>0.99999886544019256</v>
      </c>
      <c r="FN217" s="2">
        <f t="shared" si="270"/>
        <v>0.99999884740980283</v>
      </c>
      <c r="FO217" s="2">
        <f t="shared" si="270"/>
        <v>0.99999896005453437</v>
      </c>
      <c r="FP217" s="2">
        <f t="shared" si="270"/>
        <v>0.99999875056543908</v>
      </c>
      <c r="FQ217" s="2">
        <f t="shared" si="270"/>
        <v>0.99999888223725897</v>
      </c>
      <c r="FR217" s="2">
        <f t="shared" si="270"/>
        <v>0.99999874833160596</v>
      </c>
      <c r="FS217" s="2">
        <f t="shared" si="270"/>
        <v>0.99999886020296413</v>
      </c>
      <c r="FT217" s="2">
        <f t="shared" si="270"/>
        <v>0.99999890856169327</v>
      </c>
      <c r="FU217" s="2">
        <f t="shared" si="270"/>
        <v>0.99999866980850949</v>
      </c>
      <c r="FW217" s="2">
        <f t="shared" si="260"/>
        <v>0.98162156924749377</v>
      </c>
      <c r="FX217" s="2">
        <f t="shared" si="260"/>
        <v>0.98541285414027668</v>
      </c>
      <c r="FY217" s="2">
        <f t="shared" si="260"/>
        <v>0.98576714865045556</v>
      </c>
      <c r="FZ217" s="2">
        <f t="shared" si="260"/>
        <v>0.9851255035413421</v>
      </c>
      <c r="GA217" s="2">
        <f t="shared" si="260"/>
        <v>0.98530963816454398</v>
      </c>
      <c r="GB217" s="2">
        <f t="shared" si="260"/>
        <v>0.98521212912285849</v>
      </c>
      <c r="GC217" s="2">
        <f t="shared" si="260"/>
        <v>0.98330428348057908</v>
      </c>
      <c r="GD217" s="2">
        <f t="shared" si="260"/>
        <v>0.98570097756858699</v>
      </c>
      <c r="GE217" s="2">
        <f t="shared" si="260"/>
        <v>0.98701202627769247</v>
      </c>
      <c r="GF217" s="2">
        <f t="shared" si="260"/>
        <v>0.98242594326649668</v>
      </c>
      <c r="GG217" s="2">
        <f t="shared" si="260"/>
        <v>0.98322317091238653</v>
      </c>
      <c r="GH217" s="2">
        <f t="shared" si="260"/>
        <v>0.98110705453844971</v>
      </c>
      <c r="GI217" s="2">
        <f t="shared" si="260"/>
        <v>0.98098171444490889</v>
      </c>
      <c r="GJ217" s="2">
        <f t="shared" si="260"/>
        <v>0.97651100313435335</v>
      </c>
      <c r="GK217" s="2">
        <f t="shared" si="260"/>
        <v>0.97425775620407151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2.3191923693444307E-95</v>
      </c>
      <c r="HT217" s="86">
        <f t="shared" si="262"/>
        <v>3.0488778524044574E-88</v>
      </c>
      <c r="HU217" s="86">
        <f t="shared" si="262"/>
        <v>2.9141289356387812E-113</v>
      </c>
      <c r="HV217" s="86">
        <f t="shared" si="262"/>
        <v>2.0145284163390429E-122</v>
      </c>
      <c r="HW217" s="86">
        <f t="shared" si="262"/>
        <v>2.0959002008324498E-121</v>
      </c>
      <c r="HX217" s="86">
        <f t="shared" si="262"/>
        <v>2.5542502107448057E-126</v>
      </c>
      <c r="HY217" s="86">
        <f t="shared" si="262"/>
        <v>8.5769657373135005E-125</v>
      </c>
      <c r="HZ217" s="86">
        <f t="shared" si="262"/>
        <v>3.5179437246976661E-125</v>
      </c>
      <c r="IA217" s="86">
        <f t="shared" si="262"/>
        <v>1.7345229296170622E-138</v>
      </c>
      <c r="IB217" s="86">
        <f t="shared" si="262"/>
        <v>4.356677226426518E-123</v>
      </c>
      <c r="IC217" s="86">
        <f t="shared" si="262"/>
        <v>1.3452850272164647E-130</v>
      </c>
      <c r="ID217" s="86">
        <f t="shared" si="262"/>
        <v>3.6283488857137867E-120</v>
      </c>
      <c r="IE217" s="86">
        <f t="shared" si="262"/>
        <v>2.6604943337582267E-109</v>
      </c>
      <c r="IF217" s="86">
        <f t="shared" si="262"/>
        <v>1.5630273282984341E-51</v>
      </c>
      <c r="IG217" s="86">
        <f t="shared" si="262"/>
        <v>1.8543208316191695E-51</v>
      </c>
      <c r="II217" s="86">
        <f t="shared" si="263"/>
        <v>3.1808559272559692E-5</v>
      </c>
      <c r="IJ217" s="86">
        <f t="shared" si="263"/>
        <v>3.1227928022342001E-5</v>
      </c>
      <c r="IK217" s="86">
        <f t="shared" si="263"/>
        <v>2.1411704458091525E-6</v>
      </c>
      <c r="IL217" s="86">
        <f t="shared" si="263"/>
        <v>9.9225387197485262E-7</v>
      </c>
      <c r="IM217" s="86">
        <f t="shared" si="263"/>
        <v>1.5856191270531189E-6</v>
      </c>
      <c r="IN217" s="86">
        <f t="shared" si="263"/>
        <v>6.4248186859760056E-7</v>
      </c>
      <c r="IO217" s="86">
        <f t="shared" si="263"/>
        <v>1.5783676713117669E-6</v>
      </c>
      <c r="IP217" s="86">
        <f t="shared" si="263"/>
        <v>7.7773133644667122E-7</v>
      </c>
      <c r="IQ217" s="86">
        <f t="shared" si="263"/>
        <v>1.4806938311272644E-7</v>
      </c>
      <c r="IR217" s="86">
        <f t="shared" si="263"/>
        <v>1.7020753182759699E-6</v>
      </c>
      <c r="IS217" s="86">
        <f t="shared" si="263"/>
        <v>9.2216850720157948E-7</v>
      </c>
      <c r="IT217" s="86">
        <f t="shared" si="263"/>
        <v>3.5086462929943997E-6</v>
      </c>
      <c r="IU217" s="86">
        <f t="shared" si="263"/>
        <v>8.8089699273165935E-6</v>
      </c>
      <c r="IV217" s="86">
        <f t="shared" si="263"/>
        <v>8.21306100912309E-5</v>
      </c>
      <c r="IW217" s="86">
        <f t="shared" si="263"/>
        <v>1.2333412680147157E-3</v>
      </c>
      <c r="IY217" s="86">
        <f t="shared" si="264"/>
        <v>3.1808559272559692E-5</v>
      </c>
      <c r="IZ217" s="86">
        <f t="shared" si="264"/>
        <v>3.1227928022342001E-5</v>
      </c>
      <c r="JA217" s="86">
        <f t="shared" si="264"/>
        <v>2.1411704458091525E-6</v>
      </c>
      <c r="JB217" s="86">
        <f t="shared" si="264"/>
        <v>9.9225387197485262E-7</v>
      </c>
      <c r="JC217" s="86">
        <f t="shared" si="264"/>
        <v>1.5856191270531189E-6</v>
      </c>
      <c r="JD217" s="86">
        <f t="shared" si="264"/>
        <v>6.4248186859760056E-7</v>
      </c>
      <c r="JE217" s="86">
        <f t="shared" si="264"/>
        <v>1.5783676713117669E-6</v>
      </c>
      <c r="JF217" s="86">
        <f t="shared" si="264"/>
        <v>7.7773133644667122E-7</v>
      </c>
      <c r="JG217" s="86">
        <f t="shared" si="264"/>
        <v>1.4806938311272644E-7</v>
      </c>
      <c r="JH217" s="86">
        <f t="shared" si="264"/>
        <v>1.7020753182759699E-6</v>
      </c>
      <c r="JI217" s="86">
        <f t="shared" si="264"/>
        <v>9.2216850720157948E-7</v>
      </c>
      <c r="JJ217" s="86">
        <f t="shared" si="264"/>
        <v>3.5086462929943997E-6</v>
      </c>
      <c r="JK217" s="86">
        <f t="shared" si="264"/>
        <v>8.8089699273165935E-6</v>
      </c>
      <c r="JL217" s="86">
        <f t="shared" si="264"/>
        <v>8.21306100912309E-5</v>
      </c>
      <c r="JM217" s="86">
        <f t="shared" si="264"/>
        <v>1.2333412680147157E-3</v>
      </c>
    </row>
    <row r="218" spans="2:273" x14ac:dyDescent="0.25">
      <c r="B218" s="2">
        <v>191</v>
      </c>
      <c r="C218" s="37">
        <v>69.75</v>
      </c>
      <c r="D218" s="37">
        <v>72.710999999999999</v>
      </c>
      <c r="E218" s="37">
        <v>65.924999999999997</v>
      </c>
      <c r="F218" s="37">
        <v>72.634</v>
      </c>
      <c r="G218" s="37">
        <v>73.512</v>
      </c>
      <c r="H218" s="37">
        <v>74.5</v>
      </c>
      <c r="I218" s="37">
        <v>77.150000000000006</v>
      </c>
      <c r="J218" s="37">
        <v>76.900000000000006</v>
      </c>
      <c r="K218" s="37">
        <v>75.659000000000006</v>
      </c>
      <c r="L218" s="37">
        <v>73.927000000000007</v>
      </c>
      <c r="M218" s="37">
        <v>76.683000000000007</v>
      </c>
      <c r="N218" s="37">
        <v>77.706999999999994</v>
      </c>
      <c r="O218" s="37">
        <v>75.724999999999994</v>
      </c>
      <c r="P218" s="37">
        <v>74.45</v>
      </c>
      <c r="Q218" s="37">
        <v>76.513000000000005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79.005817502950862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-2.4928175029508566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79.005817502950862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76.513000000000005</v>
      </c>
      <c r="DK218" s="2">
        <f t="shared" si="268"/>
        <v>121.53523670715248</v>
      </c>
      <c r="DL218" s="2">
        <f t="shared" si="268"/>
        <v>132.87811066126855</v>
      </c>
      <c r="DM218" s="2">
        <f t="shared" si="268"/>
        <v>135.93989212007503</v>
      </c>
      <c r="DN218" s="2">
        <f t="shared" si="268"/>
        <v>131.18363693379786</v>
      </c>
      <c r="DO218" s="2">
        <f t="shared" si="268"/>
        <v>121.07650759849905</v>
      </c>
      <c r="DP218" s="2">
        <f t="shared" si="268"/>
        <v>132.35496013133209</v>
      </c>
      <c r="DQ218" s="2">
        <f t="shared" si="268"/>
        <v>134.95178812415654</v>
      </c>
      <c r="DR218" s="2">
        <f t="shared" si="268"/>
        <v>145.3532439271255</v>
      </c>
      <c r="DS218" s="2">
        <f t="shared" si="268"/>
        <v>155.45054102564103</v>
      </c>
      <c r="DT218" s="2">
        <f t="shared" si="268"/>
        <v>156.16765433854908</v>
      </c>
      <c r="DU218" s="2">
        <f t="shared" si="268"/>
        <v>143.00697767808299</v>
      </c>
      <c r="DV218" s="2">
        <f t="shared" si="268"/>
        <v>127.99049097275415</v>
      </c>
      <c r="DW218" s="2">
        <f t="shared" si="268"/>
        <v>128.91602564102564</v>
      </c>
      <c r="DX218" s="2">
        <f t="shared" si="268"/>
        <v>109.39740215924425</v>
      </c>
      <c r="DY218" s="2">
        <f t="shared" si="268"/>
        <v>107.75557301587301</v>
      </c>
      <c r="EA218" s="2">
        <f t="shared" si="240"/>
        <v>63.470998285804882</v>
      </c>
      <c r="EB218" s="2">
        <f t="shared" si="240"/>
        <v>67.196793500596158</v>
      </c>
      <c r="EC218" s="2">
        <f t="shared" si="240"/>
        <v>63.46784834305349</v>
      </c>
      <c r="ED218" s="2">
        <f t="shared" si="240"/>
        <v>65.898595011984568</v>
      </c>
      <c r="EE218" s="2">
        <f t="shared" si="240"/>
        <v>67.974649173445286</v>
      </c>
      <c r="EF218" s="2">
        <f t="shared" si="239"/>
        <v>70.376042493287372</v>
      </c>
      <c r="EG218" s="2">
        <f t="shared" si="239"/>
        <v>66.136468281253983</v>
      </c>
      <c r="EH218" s="2">
        <f t="shared" si="239"/>
        <v>68.178932458853765</v>
      </c>
      <c r="EI218" s="2">
        <f t="shared" si="239"/>
        <v>66.023664669703635</v>
      </c>
      <c r="EJ218" s="2">
        <f t="shared" si="239"/>
        <v>72.263537078921374</v>
      </c>
      <c r="EK218" s="2">
        <f t="shared" si="239"/>
        <v>69.365861642041111</v>
      </c>
      <c r="EL218" s="2">
        <f t="shared" si="254"/>
        <v>72.544751913554322</v>
      </c>
      <c r="EM218" s="2">
        <f t="shared" si="255"/>
        <v>71.981318903007292</v>
      </c>
      <c r="EN218" s="2">
        <f t="shared" si="256"/>
        <v>75.34879917657824</v>
      </c>
      <c r="EO218" s="2">
        <f t="shared" si="257"/>
        <v>80.60442976995283</v>
      </c>
      <c r="EQ218" s="2">
        <f t="shared" si="269"/>
        <v>66.136428023555538</v>
      </c>
      <c r="ER218" s="2">
        <f t="shared" si="269"/>
        <v>70.113597762218859</v>
      </c>
      <c r="ES218" s="2">
        <f t="shared" si="269"/>
        <v>66.235226830668921</v>
      </c>
      <c r="ET218" s="2">
        <f t="shared" si="269"/>
        <v>68.757908397743449</v>
      </c>
      <c r="EU218" s="2">
        <f t="shared" si="269"/>
        <v>70.113283889382444</v>
      </c>
      <c r="EV218" s="2">
        <f t="shared" si="269"/>
        <v>72.210393570923515</v>
      </c>
      <c r="EW218" s="2">
        <f t="shared" si="269"/>
        <v>69.493456781875423</v>
      </c>
      <c r="EX218" s="2">
        <f t="shared" si="269"/>
        <v>71.252457389550486</v>
      </c>
      <c r="EY218" s="2">
        <f t="shared" si="269"/>
        <v>68.994803130315859</v>
      </c>
      <c r="EZ218" s="2">
        <f t="shared" si="269"/>
        <v>73.71904361403692</v>
      </c>
      <c r="FA218" s="2">
        <f t="shared" si="269"/>
        <v>72.613439552750449</v>
      </c>
      <c r="FB218" s="2">
        <f t="shared" si="269"/>
        <v>76.0298146370219</v>
      </c>
      <c r="FC218" s="2">
        <f t="shared" si="269"/>
        <v>74.110465494509299</v>
      </c>
      <c r="FD218" s="2">
        <f t="shared" si="269"/>
        <v>74.938168397229816</v>
      </c>
      <c r="FE218" s="2">
        <f t="shared" si="269"/>
        <v>78.967261163991125</v>
      </c>
      <c r="FG218" s="2">
        <f t="shared" si="270"/>
        <v>0.99999912007675751</v>
      </c>
      <c r="FH218" s="2">
        <f t="shared" si="270"/>
        <v>0.99999914659094391</v>
      </c>
      <c r="FI218" s="2">
        <f t="shared" si="270"/>
        <v>0.99999905738568318</v>
      </c>
      <c r="FJ218" s="2">
        <f t="shared" si="270"/>
        <v>0.99999897001196181</v>
      </c>
      <c r="FK218" s="2">
        <f t="shared" si="270"/>
        <v>0.99999898954122102</v>
      </c>
      <c r="FL218" s="2">
        <f t="shared" si="270"/>
        <v>0.99999906683688322</v>
      </c>
      <c r="FM218" s="2">
        <f t="shared" si="270"/>
        <v>0.99999896526905441</v>
      </c>
      <c r="FN218" s="2">
        <f t="shared" si="270"/>
        <v>0.99999894882514018</v>
      </c>
      <c r="FO218" s="2">
        <f t="shared" si="270"/>
        <v>0.99999905155837621</v>
      </c>
      <c r="FP218" s="2">
        <f t="shared" si="270"/>
        <v>0.99999886050201203</v>
      </c>
      <c r="FQ218" s="2">
        <f t="shared" si="270"/>
        <v>0.99999898058816417</v>
      </c>
      <c r="FR218" s="2">
        <f t="shared" si="270"/>
        <v>0.99999885846473169</v>
      </c>
      <c r="FS218" s="2">
        <f t="shared" si="270"/>
        <v>0.99999896049264436</v>
      </c>
      <c r="FT218" s="2">
        <f t="shared" si="270"/>
        <v>0.99999900459633817</v>
      </c>
      <c r="FU218" s="2">
        <f t="shared" si="270"/>
        <v>0.99999878685080024</v>
      </c>
      <c r="FW218" s="2">
        <f t="shared" si="260"/>
        <v>0.98321152325235428</v>
      </c>
      <c r="FX218" s="2">
        <f t="shared" si="260"/>
        <v>0.98667926755777358</v>
      </c>
      <c r="FY218" s="2">
        <f t="shared" si="260"/>
        <v>0.98700320893657323</v>
      </c>
      <c r="FZ218" s="2">
        <f t="shared" si="260"/>
        <v>0.98641652001641456</v>
      </c>
      <c r="GA218" s="2">
        <f t="shared" si="260"/>
        <v>0.98658489050063658</v>
      </c>
      <c r="GB218" s="2">
        <f t="shared" si="260"/>
        <v>0.98649573008648439</v>
      </c>
      <c r="GC218" s="2">
        <f t="shared" si="260"/>
        <v>0.98475092402914821</v>
      </c>
      <c r="GD218" s="2">
        <f t="shared" si="260"/>
        <v>0.98694270840165588</v>
      </c>
      <c r="GE218" s="2">
        <f t="shared" si="260"/>
        <v>0.98814127502233384</v>
      </c>
      <c r="GF218" s="2">
        <f t="shared" si="260"/>
        <v>0.98394744727990802</v>
      </c>
      <c r="GG218" s="2">
        <f t="shared" si="260"/>
        <v>0.9846767301312026</v>
      </c>
      <c r="GH218" s="2">
        <f t="shared" si="260"/>
        <v>0.98274073759549307</v>
      </c>
      <c r="GI218" s="2">
        <f t="shared" si="260"/>
        <v>0.9826260437976575</v>
      </c>
      <c r="GJ218" s="2">
        <f t="shared" si="260"/>
        <v>0.97853341360335466</v>
      </c>
      <c r="GK218" s="2">
        <f t="shared" si="260"/>
        <v>0.97646949713563047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4.9319845192351096E-98</v>
      </c>
      <c r="HT218" s="86">
        <f t="shared" si="262"/>
        <v>1.1381958729186242E-90</v>
      </c>
      <c r="HU218" s="86">
        <f t="shared" si="262"/>
        <v>2.2200990960533642E-116</v>
      </c>
      <c r="HV218" s="86">
        <f t="shared" si="262"/>
        <v>8.3145665324296863E-126</v>
      </c>
      <c r="HW218" s="86">
        <f t="shared" si="262"/>
        <v>1.0610328108569925E-124</v>
      </c>
      <c r="HX218" s="86">
        <f t="shared" si="262"/>
        <v>8.2062055292461857E-130</v>
      </c>
      <c r="HY218" s="86">
        <f t="shared" si="262"/>
        <v>3.0462719582382186E-128</v>
      </c>
      <c r="HZ218" s="86">
        <f t="shared" si="262"/>
        <v>1.3278350376479956E-128</v>
      </c>
      <c r="IA218" s="86">
        <f t="shared" si="262"/>
        <v>3.1193174844691587E-142</v>
      </c>
      <c r="IB218" s="86">
        <f t="shared" si="262"/>
        <v>1.5124077899954273E-126</v>
      </c>
      <c r="IC218" s="86">
        <f t="shared" si="262"/>
        <v>3.2829312519435344E-134</v>
      </c>
      <c r="ID218" s="86">
        <f t="shared" si="262"/>
        <v>1.5327845262691594E-123</v>
      </c>
      <c r="IE218" s="86">
        <f t="shared" si="262"/>
        <v>2.1780727865670728E-112</v>
      </c>
      <c r="IF218" s="86">
        <f t="shared" si="262"/>
        <v>5.4426355628618118E-53</v>
      </c>
      <c r="IG218" s="86">
        <f t="shared" si="262"/>
        <v>5.9706383796662727E-53</v>
      </c>
      <c r="II218" s="86">
        <f t="shared" si="263"/>
        <v>2.0771184199521526E-5</v>
      </c>
      <c r="IJ218" s="86">
        <f t="shared" si="263"/>
        <v>2.0871027335100374E-5</v>
      </c>
      <c r="IK218" s="86">
        <f t="shared" si="263"/>
        <v>1.2813143776105448E-6</v>
      </c>
      <c r="IL218" s="86">
        <f t="shared" si="263"/>
        <v>5.7137742977790618E-7</v>
      </c>
      <c r="IM218" s="86">
        <f t="shared" si="263"/>
        <v>9.3308137971846596E-7</v>
      </c>
      <c r="IN218" s="86">
        <f t="shared" si="263"/>
        <v>3.6343013569167073E-7</v>
      </c>
      <c r="IO218" s="86">
        <f t="shared" si="263"/>
        <v>9.1289330320703818E-7</v>
      </c>
      <c r="IP218" s="86">
        <f t="shared" si="263"/>
        <v>4.4558252351132128E-7</v>
      </c>
      <c r="IQ218" s="86">
        <f t="shared" si="263"/>
        <v>8.0188022882784782E-8</v>
      </c>
      <c r="IR218" s="86">
        <f t="shared" si="263"/>
        <v>9.8070329349411029E-7</v>
      </c>
      <c r="IS218" s="86">
        <f t="shared" si="263"/>
        <v>5.2051152028940871E-7</v>
      </c>
      <c r="IT218" s="86">
        <f t="shared" si="263"/>
        <v>2.0675213079958448E-6</v>
      </c>
      <c r="IU218" s="86">
        <f t="shared" si="263"/>
        <v>5.4073097944538238E-6</v>
      </c>
      <c r="IV218" s="86">
        <f t="shared" si="263"/>
        <v>5.4508276246018154E-5</v>
      </c>
      <c r="IW218" s="86">
        <f t="shared" si="263"/>
        <v>9.2315404443099396E-4</v>
      </c>
      <c r="IY218" s="86">
        <f t="shared" si="264"/>
        <v>2.0771184199521526E-5</v>
      </c>
      <c r="IZ218" s="86">
        <f t="shared" si="264"/>
        <v>2.0871027335100374E-5</v>
      </c>
      <c r="JA218" s="86">
        <f t="shared" si="264"/>
        <v>1.2813143776105448E-6</v>
      </c>
      <c r="JB218" s="86">
        <f t="shared" si="264"/>
        <v>5.7137742977790618E-7</v>
      </c>
      <c r="JC218" s="86">
        <f t="shared" si="264"/>
        <v>9.3308137971846596E-7</v>
      </c>
      <c r="JD218" s="86">
        <f t="shared" si="264"/>
        <v>3.6343013569167073E-7</v>
      </c>
      <c r="JE218" s="86">
        <f t="shared" si="264"/>
        <v>9.1289330320703818E-7</v>
      </c>
      <c r="JF218" s="86">
        <f t="shared" si="264"/>
        <v>4.4558252351132128E-7</v>
      </c>
      <c r="JG218" s="86">
        <f t="shared" si="264"/>
        <v>8.0188022882784782E-8</v>
      </c>
      <c r="JH218" s="86">
        <f t="shared" si="264"/>
        <v>9.8070329349411029E-7</v>
      </c>
      <c r="JI218" s="86">
        <f t="shared" si="264"/>
        <v>5.2051152028940871E-7</v>
      </c>
      <c r="JJ218" s="86">
        <f t="shared" si="264"/>
        <v>2.0675213079958448E-6</v>
      </c>
      <c r="JK218" s="86">
        <f t="shared" si="264"/>
        <v>5.4073097944538238E-6</v>
      </c>
      <c r="JL218" s="86">
        <f t="shared" si="264"/>
        <v>5.4508276246018154E-5</v>
      </c>
      <c r="JM218" s="86">
        <f t="shared" si="264"/>
        <v>9.2315404443099396E-4</v>
      </c>
    </row>
    <row r="219" spans="2:273" x14ac:dyDescent="0.25">
      <c r="B219" s="2">
        <v>192</v>
      </c>
      <c r="C219" s="37">
        <v>73.522999999999996</v>
      </c>
      <c r="D219" s="37">
        <v>72.736999999999995</v>
      </c>
      <c r="E219" s="37">
        <v>69.974999999999994</v>
      </c>
      <c r="F219" s="37">
        <v>73.415000000000006</v>
      </c>
      <c r="G219" s="37">
        <v>72.097999999999999</v>
      </c>
      <c r="H219" s="37">
        <v>71.3</v>
      </c>
      <c r="I219" s="37">
        <v>74.275000000000006</v>
      </c>
      <c r="J219" s="37">
        <v>76.224999999999994</v>
      </c>
      <c r="K219" s="37">
        <v>74.78</v>
      </c>
      <c r="L219" s="37">
        <v>76.537000000000006</v>
      </c>
      <c r="M219" s="37">
        <v>72.706999999999994</v>
      </c>
      <c r="N219" s="37">
        <v>81.39</v>
      </c>
      <c r="O219" s="37">
        <v>76.825000000000003</v>
      </c>
      <c r="P219" s="37">
        <v>73.724999999999994</v>
      </c>
      <c r="Q219" s="37">
        <v>80.153999999999996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121.68172213225368</v>
      </c>
      <c r="DL219" s="2">
        <f t="shared" si="268"/>
        <v>133.08254183535763</v>
      </c>
      <c r="DM219" s="2">
        <f t="shared" si="268"/>
        <v>136.18328799249531</v>
      </c>
      <c r="DN219" s="2">
        <f t="shared" si="268"/>
        <v>131.40039233449474</v>
      </c>
      <c r="DO219" s="2">
        <f t="shared" si="268"/>
        <v>121.21903095684802</v>
      </c>
      <c r="DP219" s="2">
        <f t="shared" si="268"/>
        <v>132.58023686679175</v>
      </c>
      <c r="DQ219" s="2">
        <f t="shared" si="268"/>
        <v>135.17955128205125</v>
      </c>
      <c r="DR219" s="2">
        <f t="shared" si="268"/>
        <v>145.64974696356276</v>
      </c>
      <c r="DS219" s="2">
        <f t="shared" si="268"/>
        <v>155.80908879892036</v>
      </c>
      <c r="DT219" s="2">
        <f t="shared" si="268"/>
        <v>156.51555784732102</v>
      </c>
      <c r="DU219" s="2">
        <f t="shared" si="268"/>
        <v>143.28639533865854</v>
      </c>
      <c r="DV219" s="2">
        <f t="shared" si="268"/>
        <v>128.16069394900975</v>
      </c>
      <c r="DW219" s="2">
        <f t="shared" si="268"/>
        <v>129.08006410256411</v>
      </c>
      <c r="DX219" s="2">
        <f t="shared" si="268"/>
        <v>109.50333333333332</v>
      </c>
      <c r="DY219" s="2">
        <f t="shared" si="268"/>
        <v>107.82947919347919</v>
      </c>
      <c r="EA219" s="2">
        <f t="shared" si="240"/>
        <v>63.241268667882132</v>
      </c>
      <c r="EB219" s="2">
        <f t="shared" si="240"/>
        <v>67.012676520206</v>
      </c>
      <c r="EC219" s="2">
        <f t="shared" si="240"/>
        <v>63.270897475021478</v>
      </c>
      <c r="ED219" s="2">
        <f t="shared" si="240"/>
        <v>65.721016229254516</v>
      </c>
      <c r="EE219" s="2">
        <f t="shared" si="240"/>
        <v>67.812333901863028</v>
      </c>
      <c r="EF219" s="2">
        <f t="shared" si="239"/>
        <v>70.245726212346852</v>
      </c>
      <c r="EG219" s="2">
        <f t="shared" si="239"/>
        <v>65.956066958260124</v>
      </c>
      <c r="EH219" s="2">
        <f t="shared" si="239"/>
        <v>68.030631784755485</v>
      </c>
      <c r="EI219" s="2">
        <f t="shared" si="239"/>
        <v>65.822882295477427</v>
      </c>
      <c r="EJ219" s="2">
        <f t="shared" si="239"/>
        <v>72.114283096467801</v>
      </c>
      <c r="EK219" s="2">
        <f t="shared" si="239"/>
        <v>69.192709834287655</v>
      </c>
      <c r="EL219" s="2">
        <f t="shared" si="254"/>
        <v>72.414897047070568</v>
      </c>
      <c r="EM219" s="2">
        <f t="shared" si="255"/>
        <v>71.818964380696912</v>
      </c>
      <c r="EN219" s="2">
        <f t="shared" si="256"/>
        <v>75.256285452881997</v>
      </c>
      <c r="EO219" s="2">
        <f t="shared" si="257"/>
        <v>80.53284152846004</v>
      </c>
      <c r="EQ219" s="2">
        <f t="shared" si="269"/>
        <v>65.937598067774573</v>
      </c>
      <c r="ER219" s="2">
        <f t="shared" si="269"/>
        <v>69.961945121617831</v>
      </c>
      <c r="ES219" s="2">
        <f t="shared" si="269"/>
        <v>66.068752894429736</v>
      </c>
      <c r="ET219" s="2">
        <f t="shared" si="269"/>
        <v>68.6112092406225</v>
      </c>
      <c r="EU219" s="2">
        <f t="shared" si="269"/>
        <v>69.975241025950737</v>
      </c>
      <c r="EV219" s="2">
        <f t="shared" si="269"/>
        <v>72.099436032764856</v>
      </c>
      <c r="EW219" s="2">
        <f t="shared" si="269"/>
        <v>69.349400573074419</v>
      </c>
      <c r="EX219" s="2">
        <f t="shared" si="269"/>
        <v>71.137781746534202</v>
      </c>
      <c r="EY219" s="2">
        <f t="shared" si="269"/>
        <v>68.825621664975031</v>
      </c>
      <c r="EZ219" s="2">
        <f t="shared" si="269"/>
        <v>73.5852973455777</v>
      </c>
      <c r="FA219" s="2">
        <f t="shared" si="269"/>
        <v>72.475687977899668</v>
      </c>
      <c r="FB219" s="2">
        <f t="shared" si="269"/>
        <v>75.938185647416262</v>
      </c>
      <c r="FC219" s="2">
        <f t="shared" si="269"/>
        <v>73.971890504918207</v>
      </c>
      <c r="FD219" s="2">
        <f t="shared" si="269"/>
        <v>74.841136209708949</v>
      </c>
      <c r="FE219" s="2">
        <f t="shared" si="269"/>
        <v>78.878617113687753</v>
      </c>
      <c r="FG219" s="2">
        <f t="shared" si="270"/>
        <v>0.99999919750040289</v>
      </c>
      <c r="FH219" s="2">
        <f t="shared" si="270"/>
        <v>0.99999922168163191</v>
      </c>
      <c r="FI219" s="2">
        <f t="shared" si="270"/>
        <v>0.99999914032545445</v>
      </c>
      <c r="FJ219" s="2">
        <f t="shared" si="270"/>
        <v>0.9999990606396596</v>
      </c>
      <c r="FK219" s="2">
        <f t="shared" si="270"/>
        <v>0.99999907845055891</v>
      </c>
      <c r="FL219" s="2">
        <f t="shared" si="270"/>
        <v>0.99999914894505282</v>
      </c>
      <c r="FM219" s="2">
        <f t="shared" si="270"/>
        <v>0.99999905631407593</v>
      </c>
      <c r="FN219" s="2">
        <f t="shared" si="270"/>
        <v>0.99999904131704509</v>
      </c>
      <c r="FO219" s="2">
        <f t="shared" si="270"/>
        <v>0.99999913501088644</v>
      </c>
      <c r="FP219" s="2">
        <f t="shared" si="270"/>
        <v>0.99999896076537942</v>
      </c>
      <c r="FQ219" s="2">
        <f t="shared" si="270"/>
        <v>0.99999907028527257</v>
      </c>
      <c r="FR219" s="2">
        <f t="shared" si="270"/>
        <v>0.99999895890735724</v>
      </c>
      <c r="FS219" s="2">
        <f t="shared" si="270"/>
        <v>0.99999905195793737</v>
      </c>
      <c r="FT219" s="2">
        <f t="shared" si="270"/>
        <v>0.99999909218099137</v>
      </c>
      <c r="FU219" s="2">
        <f t="shared" si="270"/>
        <v>0.99999889359466188</v>
      </c>
      <c r="FW219" s="2">
        <f t="shared" si="260"/>
        <v>0.98466607589619526</v>
      </c>
      <c r="FX219" s="2">
        <f t="shared" si="260"/>
        <v>0.98783709172218337</v>
      </c>
      <c r="FY219" s="2">
        <f t="shared" si="260"/>
        <v>0.98813321509415264</v>
      </c>
      <c r="FZ219" s="2">
        <f t="shared" si="260"/>
        <v>0.98759689483988222</v>
      </c>
      <c r="GA219" s="2">
        <f t="shared" si="260"/>
        <v>0.98775081598185244</v>
      </c>
      <c r="GB219" s="2">
        <f t="shared" si="260"/>
        <v>0.98766930777056716</v>
      </c>
      <c r="GC219" s="2">
        <f t="shared" si="260"/>
        <v>0.98607399215611424</v>
      </c>
      <c r="GD219" s="2">
        <f t="shared" si="260"/>
        <v>0.98807791124037714</v>
      </c>
      <c r="GE219" s="2">
        <f t="shared" si="260"/>
        <v>0.98917341739812081</v>
      </c>
      <c r="GF219" s="2">
        <f t="shared" si="260"/>
        <v>0.98533919024982886</v>
      </c>
      <c r="GG219" s="2">
        <f t="shared" si="260"/>
        <v>0.98600614412613641</v>
      </c>
      <c r="GH219" s="2">
        <f t="shared" si="260"/>
        <v>0.98423542508273032</v>
      </c>
      <c r="GI219" s="2">
        <f t="shared" si="260"/>
        <v>0.98413050360724719</v>
      </c>
      <c r="GJ219" s="2">
        <f t="shared" si="260"/>
        <v>0.980385191544068</v>
      </c>
      <c r="GK219" s="2">
        <f t="shared" si="260"/>
        <v>0.97849540258585299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9.6204921652347574E-101</v>
      </c>
      <c r="HT219" s="86">
        <f t="shared" si="262"/>
        <v>3.9335909863648836E-93</v>
      </c>
      <c r="HU219" s="86">
        <f t="shared" si="262"/>
        <v>1.5322186886205493E-119</v>
      </c>
      <c r="HV219" s="86">
        <f t="shared" si="262"/>
        <v>3.0816046480971733E-129</v>
      </c>
      <c r="HW219" s="86">
        <f t="shared" si="262"/>
        <v>4.8460609340273106E-128</v>
      </c>
      <c r="HX219" s="86">
        <f t="shared" si="262"/>
        <v>2.3593491283556964E-133</v>
      </c>
      <c r="HY219" s="86">
        <f t="shared" si="262"/>
        <v>9.6959013538240685E-132</v>
      </c>
      <c r="HZ219" s="86">
        <f t="shared" si="262"/>
        <v>4.5003898316632522E-132</v>
      </c>
      <c r="IA219" s="86">
        <f t="shared" si="262"/>
        <v>4.9934839183025061E-146</v>
      </c>
      <c r="IB219" s="86">
        <f t="shared" si="262"/>
        <v>4.6949706419998067E-130</v>
      </c>
      <c r="IC219" s="86">
        <f t="shared" si="262"/>
        <v>7.1422214318754514E-138</v>
      </c>
      <c r="ID219" s="86">
        <f t="shared" si="262"/>
        <v>5.8067288829554856E-127</v>
      </c>
      <c r="IE219" s="86">
        <f t="shared" si="262"/>
        <v>1.6128576447961708E-115</v>
      </c>
      <c r="IF219" s="86">
        <f t="shared" si="262"/>
        <v>1.8061879992862133E-54</v>
      </c>
      <c r="IG219" s="86">
        <f t="shared" si="262"/>
        <v>1.8279207966615724E-54</v>
      </c>
      <c r="II219" s="86">
        <f t="shared" si="263"/>
        <v>1.3443743172942239E-5</v>
      </c>
      <c r="IJ219" s="86">
        <f t="shared" si="263"/>
        <v>1.3838770963931219E-5</v>
      </c>
      <c r="IK219" s="86">
        <f t="shared" si="263"/>
        <v>7.5894592466859052E-7</v>
      </c>
      <c r="IL219" s="86">
        <f t="shared" si="263"/>
        <v>3.2536468982219536E-7</v>
      </c>
      <c r="IM219" s="86">
        <f t="shared" si="263"/>
        <v>5.4325424026859814E-7</v>
      </c>
      <c r="IN219" s="86">
        <f t="shared" si="263"/>
        <v>2.0322061968860529E-7</v>
      </c>
      <c r="IO219" s="86">
        <f t="shared" si="263"/>
        <v>5.2202604090640493E-7</v>
      </c>
      <c r="IP219" s="86">
        <f t="shared" si="263"/>
        <v>2.5244645091982129E-7</v>
      </c>
      <c r="IQ219" s="86">
        <f t="shared" si="263"/>
        <v>4.2902912115145079E-8</v>
      </c>
      <c r="IR219" s="86">
        <f t="shared" si="263"/>
        <v>5.5854814179968536E-7</v>
      </c>
      <c r="IS219" s="86">
        <f t="shared" si="263"/>
        <v>2.9031546277492315E-7</v>
      </c>
      <c r="IT219" s="86">
        <f t="shared" si="263"/>
        <v>1.2046491805287135E-6</v>
      </c>
      <c r="IU219" s="86">
        <f t="shared" si="263"/>
        <v>3.2850004693154336E-6</v>
      </c>
      <c r="IV219" s="86">
        <f t="shared" si="263"/>
        <v>3.5850642561031399E-5</v>
      </c>
      <c r="IW219" s="86">
        <f t="shared" si="263"/>
        <v>6.866435207904235E-4</v>
      </c>
      <c r="IY219" s="86">
        <f t="shared" si="264"/>
        <v>1.3443743172942239E-5</v>
      </c>
      <c r="IZ219" s="86">
        <f t="shared" si="264"/>
        <v>1.3838770963931219E-5</v>
      </c>
      <c r="JA219" s="86">
        <f t="shared" si="264"/>
        <v>7.5894592466859052E-7</v>
      </c>
      <c r="JB219" s="86">
        <f t="shared" si="264"/>
        <v>3.2536468982219536E-7</v>
      </c>
      <c r="JC219" s="86">
        <f t="shared" si="264"/>
        <v>5.4325424026859814E-7</v>
      </c>
      <c r="JD219" s="86">
        <f t="shared" si="264"/>
        <v>2.0322061968860529E-7</v>
      </c>
      <c r="JE219" s="86">
        <f t="shared" si="264"/>
        <v>5.2202604090640493E-7</v>
      </c>
      <c r="JF219" s="86">
        <f t="shared" si="264"/>
        <v>2.5244645091982129E-7</v>
      </c>
      <c r="JG219" s="86">
        <f t="shared" si="264"/>
        <v>4.2902912115145079E-8</v>
      </c>
      <c r="JH219" s="86">
        <f t="shared" si="264"/>
        <v>5.5854814179968536E-7</v>
      </c>
      <c r="JI219" s="86">
        <f t="shared" si="264"/>
        <v>2.9031546277492315E-7</v>
      </c>
      <c r="JJ219" s="86">
        <f t="shared" si="264"/>
        <v>1.2046491805287135E-6</v>
      </c>
      <c r="JK219" s="86">
        <f t="shared" si="264"/>
        <v>3.2850004693154336E-6</v>
      </c>
      <c r="JL219" s="86">
        <f t="shared" si="264"/>
        <v>3.5850642561031399E-5</v>
      </c>
      <c r="JM219" s="86">
        <f t="shared" si="264"/>
        <v>6.866435207904235E-4</v>
      </c>
    </row>
    <row r="220" spans="2:273" x14ac:dyDescent="0.25">
      <c r="B220" s="2">
        <v>193</v>
      </c>
      <c r="C220" s="37">
        <v>74.114000000000004</v>
      </c>
      <c r="D220" s="37">
        <v>69.025999999999996</v>
      </c>
      <c r="E220" s="37">
        <v>70.349999999999994</v>
      </c>
      <c r="F220" s="37">
        <v>69.61</v>
      </c>
      <c r="G220" s="37">
        <v>73.415000000000006</v>
      </c>
      <c r="H220" s="37">
        <v>72.775000000000006</v>
      </c>
      <c r="I220" s="37">
        <v>76.825000000000003</v>
      </c>
      <c r="J220" s="37">
        <v>75.7</v>
      </c>
      <c r="K220" s="37">
        <v>72.512</v>
      </c>
      <c r="L220" s="37">
        <v>75.22</v>
      </c>
      <c r="M220" s="37">
        <v>74.072999999999993</v>
      </c>
      <c r="N220" s="37">
        <v>78.22</v>
      </c>
      <c r="O220" s="37">
        <v>78.2</v>
      </c>
      <c r="P220" s="37">
        <v>72.275000000000006</v>
      </c>
      <c r="Q220" s="37">
        <v>82.486999999999995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121.8282075573549</v>
      </c>
      <c r="DL220" s="2">
        <f t="shared" si="268"/>
        <v>133.28697300944668</v>
      </c>
      <c r="DM220" s="2">
        <f t="shared" si="268"/>
        <v>136.42668386491556</v>
      </c>
      <c r="DN220" s="2">
        <f t="shared" si="268"/>
        <v>131.61714773519159</v>
      </c>
      <c r="DO220" s="2">
        <f t="shared" si="268"/>
        <v>121.36155431519698</v>
      </c>
      <c r="DP220" s="2">
        <f t="shared" si="268"/>
        <v>132.80551360225141</v>
      </c>
      <c r="DQ220" s="2">
        <f t="shared" si="268"/>
        <v>135.40731443994599</v>
      </c>
      <c r="DR220" s="2">
        <f t="shared" si="268"/>
        <v>145.94625000000002</v>
      </c>
      <c r="DS220" s="2">
        <f t="shared" si="268"/>
        <v>156.16763657219974</v>
      </c>
      <c r="DT220" s="2">
        <f t="shared" si="268"/>
        <v>156.86346135609296</v>
      </c>
      <c r="DU220" s="2">
        <f t="shared" si="268"/>
        <v>143.56581299923408</v>
      </c>
      <c r="DV220" s="2">
        <f t="shared" si="268"/>
        <v>128.33089692526536</v>
      </c>
      <c r="DW220" s="2">
        <f t="shared" si="268"/>
        <v>129.24410256410255</v>
      </c>
      <c r="DX220" s="2">
        <f t="shared" si="268"/>
        <v>109.60926450742238</v>
      </c>
      <c r="DY220" s="2">
        <f t="shared" si="268"/>
        <v>107.90338537108536</v>
      </c>
      <c r="EA220" s="2">
        <f t="shared" si="240"/>
        <v>63.011539049959381</v>
      </c>
      <c r="EB220" s="2">
        <f t="shared" si="240"/>
        <v>66.828559539815828</v>
      </c>
      <c r="EC220" s="2">
        <f t="shared" si="240"/>
        <v>63.073946606989473</v>
      </c>
      <c r="ED220" s="2">
        <f t="shared" si="240"/>
        <v>65.54343744652445</v>
      </c>
      <c r="EE220" s="2">
        <f t="shared" si="240"/>
        <v>67.650018630280755</v>
      </c>
      <c r="EF220" s="2">
        <f t="shared" si="239"/>
        <v>70.115409931406319</v>
      </c>
      <c r="EG220" s="2">
        <f t="shared" si="239"/>
        <v>65.77566563526625</v>
      </c>
      <c r="EH220" s="2">
        <f t="shared" si="239"/>
        <v>67.882331110657191</v>
      </c>
      <c r="EI220" s="2">
        <f t="shared" si="239"/>
        <v>65.622099921251206</v>
      </c>
      <c r="EJ220" s="2">
        <f t="shared" si="239"/>
        <v>71.965029114014229</v>
      </c>
      <c r="EK220" s="2">
        <f t="shared" si="239"/>
        <v>69.019558026534199</v>
      </c>
      <c r="EL220" s="2">
        <f t="shared" si="254"/>
        <v>72.2850421805868</v>
      </c>
      <c r="EM220" s="2">
        <f t="shared" si="255"/>
        <v>71.65660985838656</v>
      </c>
      <c r="EN220" s="2">
        <f t="shared" si="256"/>
        <v>75.16377172918574</v>
      </c>
      <c r="EO220" s="2">
        <f t="shared" si="257"/>
        <v>80.461253286967249</v>
      </c>
      <c r="EQ220" s="2">
        <f t="shared" si="269"/>
        <v>65.738768111993608</v>
      </c>
      <c r="ER220" s="2">
        <f t="shared" si="269"/>
        <v>69.810292481016802</v>
      </c>
      <c r="ES220" s="2">
        <f t="shared" si="269"/>
        <v>65.90227895819055</v>
      </c>
      <c r="ET220" s="2">
        <f t="shared" si="269"/>
        <v>68.464510083501551</v>
      </c>
      <c r="EU220" s="2">
        <f t="shared" si="269"/>
        <v>69.837198162519016</v>
      </c>
      <c r="EV220" s="2">
        <f t="shared" si="269"/>
        <v>71.988478494606213</v>
      </c>
      <c r="EW220" s="2">
        <f t="shared" si="269"/>
        <v>69.205344364273429</v>
      </c>
      <c r="EX220" s="2">
        <f t="shared" si="269"/>
        <v>71.023106103517918</v>
      </c>
      <c r="EY220" s="2">
        <f t="shared" si="269"/>
        <v>68.656440199634204</v>
      </c>
      <c r="EZ220" s="2">
        <f t="shared" si="269"/>
        <v>73.451551077118495</v>
      </c>
      <c r="FA220" s="2">
        <f t="shared" si="269"/>
        <v>72.337936403048886</v>
      </c>
      <c r="FB220" s="2">
        <f t="shared" si="269"/>
        <v>75.846556657810623</v>
      </c>
      <c r="FC220" s="2">
        <f t="shared" si="269"/>
        <v>73.833315515327101</v>
      </c>
      <c r="FD220" s="2">
        <f t="shared" si="269"/>
        <v>74.744104022188083</v>
      </c>
      <c r="FE220" s="2">
        <f t="shared" si="269"/>
        <v>78.789973063384366</v>
      </c>
      <c r="FG220" s="2">
        <f t="shared" si="270"/>
        <v>0.99999926811161721</v>
      </c>
      <c r="FH220" s="2">
        <f t="shared" si="270"/>
        <v>0.99999929016516331</v>
      </c>
      <c r="FI220" s="2">
        <f t="shared" si="270"/>
        <v>0.99999921596743679</v>
      </c>
      <c r="FJ220" s="2">
        <f t="shared" si="270"/>
        <v>0.99999914329311668</v>
      </c>
      <c r="FK220" s="2">
        <f t="shared" si="270"/>
        <v>0.99999915953685259</v>
      </c>
      <c r="FL220" s="2">
        <f t="shared" si="270"/>
        <v>0.99999922382860507</v>
      </c>
      <c r="FM220" s="2">
        <f t="shared" si="270"/>
        <v>0.99999913934813678</v>
      </c>
      <c r="FN220" s="2">
        <f t="shared" si="270"/>
        <v>0.99999912567067994</v>
      </c>
      <c r="FO220" s="2">
        <f t="shared" si="270"/>
        <v>0.99999921112049239</v>
      </c>
      <c r="FP220" s="2">
        <f t="shared" si="270"/>
        <v>0.99999905220667473</v>
      </c>
      <c r="FQ220" s="2">
        <f t="shared" si="270"/>
        <v>0.99999915209002166</v>
      </c>
      <c r="FR220" s="2">
        <f t="shared" si="270"/>
        <v>0.999999050512138</v>
      </c>
      <c r="FS220" s="2">
        <f t="shared" si="270"/>
        <v>0.99999913537529062</v>
      </c>
      <c r="FT220" s="2">
        <f t="shared" si="270"/>
        <v>0.99999917205915778</v>
      </c>
      <c r="FU220" s="2">
        <f t="shared" si="270"/>
        <v>0.99999899094624067</v>
      </c>
      <c r="FW220" s="2">
        <f t="shared" si="260"/>
        <v>0.9859964010841854</v>
      </c>
      <c r="FX220" s="2">
        <f t="shared" si="260"/>
        <v>0.98889541163665129</v>
      </c>
      <c r="FY220" s="2">
        <f t="shared" si="260"/>
        <v>0.98916605128687729</v>
      </c>
      <c r="FZ220" s="2">
        <f t="shared" si="260"/>
        <v>0.98867587519538547</v>
      </c>
      <c r="GA220" s="2">
        <f t="shared" si="260"/>
        <v>0.98881655793954792</v>
      </c>
      <c r="GB220" s="2">
        <f t="shared" si="260"/>
        <v>0.98874206053426661</v>
      </c>
      <c r="GC220" s="2">
        <f t="shared" si="260"/>
        <v>0.9872837481941551</v>
      </c>
      <c r="GD220" s="2">
        <f t="shared" si="260"/>
        <v>0.9891155078324475</v>
      </c>
      <c r="GE220" s="2">
        <f t="shared" si="260"/>
        <v>0.99011662419350888</v>
      </c>
      <c r="GF220" s="2">
        <f t="shared" si="260"/>
        <v>0.98661191206316601</v>
      </c>
      <c r="GG220" s="2">
        <f t="shared" si="260"/>
        <v>0.98722171776220224</v>
      </c>
      <c r="GH220" s="2">
        <f t="shared" si="260"/>
        <v>0.98560256594817419</v>
      </c>
      <c r="GI220" s="2">
        <f t="shared" si="260"/>
        <v>0.98550660952067437</v>
      </c>
      <c r="GJ220" s="2">
        <f t="shared" si="260"/>
        <v>0.9820801543844131</v>
      </c>
      <c r="GK220" s="2">
        <f t="shared" si="260"/>
        <v>0.98035039363763032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1.7213185759623318E-103</v>
      </c>
      <c r="HT220" s="86">
        <f t="shared" si="262"/>
        <v>1.2585035522938366E-95</v>
      </c>
      <c r="HU220" s="86">
        <f t="shared" si="262"/>
        <v>9.5796975652851878E-123</v>
      </c>
      <c r="HV220" s="86">
        <f t="shared" si="262"/>
        <v>1.0256121288010232E-132</v>
      </c>
      <c r="HW220" s="86">
        <f t="shared" si="262"/>
        <v>1.9968650167829848E-131</v>
      </c>
      <c r="HX220" s="86">
        <f t="shared" si="262"/>
        <v>6.0703080132560465E-137</v>
      </c>
      <c r="HY220" s="86">
        <f t="shared" si="262"/>
        <v>2.7656043582134627E-135</v>
      </c>
      <c r="HZ220" s="86">
        <f t="shared" si="262"/>
        <v>1.3696349063473644E-135</v>
      </c>
      <c r="IA220" s="86">
        <f t="shared" si="262"/>
        <v>7.1155789439071639E-150</v>
      </c>
      <c r="IB220" s="86">
        <f t="shared" si="262"/>
        <v>1.3033019095067847E-133</v>
      </c>
      <c r="IC220" s="86">
        <f t="shared" si="262"/>
        <v>1.3852453537470346E-141</v>
      </c>
      <c r="ID220" s="86">
        <f t="shared" si="262"/>
        <v>1.9726865822743744E-130</v>
      </c>
      <c r="IE220" s="86">
        <f t="shared" si="262"/>
        <v>1.0802666391021411E-118</v>
      </c>
      <c r="IF220" s="86">
        <f t="shared" si="262"/>
        <v>5.7124876488120425E-56</v>
      </c>
      <c r="IG220" s="86">
        <f t="shared" si="262"/>
        <v>5.3209861405948343E-56</v>
      </c>
      <c r="II220" s="86">
        <f t="shared" si="263"/>
        <v>8.6241228899216333E-6</v>
      </c>
      <c r="IJ220" s="86">
        <f t="shared" si="263"/>
        <v>9.1033083149252099E-6</v>
      </c>
      <c r="IK220" s="86">
        <f t="shared" si="263"/>
        <v>4.4495002672650213E-7</v>
      </c>
      <c r="IL220" s="86">
        <f t="shared" si="263"/>
        <v>1.832141972574498E-7</v>
      </c>
      <c r="IM220" s="86">
        <f t="shared" si="263"/>
        <v>3.1292777250056328E-7</v>
      </c>
      <c r="IN220" s="86">
        <f t="shared" si="263"/>
        <v>1.1232997179270512E-7</v>
      </c>
      <c r="IO220" s="86">
        <f t="shared" si="263"/>
        <v>2.9513349953146739E-7</v>
      </c>
      <c r="IP220" s="86">
        <f t="shared" si="263"/>
        <v>1.4143190428921034E-7</v>
      </c>
      <c r="IQ220" s="86">
        <f t="shared" si="263"/>
        <v>2.267731616788506E-8</v>
      </c>
      <c r="IR220" s="86">
        <f t="shared" si="263"/>
        <v>3.1444259766292033E-7</v>
      </c>
      <c r="IS220" s="86">
        <f t="shared" si="263"/>
        <v>1.6000130790181814E-7</v>
      </c>
      <c r="IT220" s="86">
        <f t="shared" si="263"/>
        <v>6.9400856764576479E-7</v>
      </c>
      <c r="IU220" s="86">
        <f t="shared" si="263"/>
        <v>1.9750645753729735E-6</v>
      </c>
      <c r="IV220" s="86">
        <f t="shared" si="263"/>
        <v>2.3366932246026299E-5</v>
      </c>
      <c r="IW220" s="86">
        <f t="shared" si="263"/>
        <v>5.0751468701496784E-4</v>
      </c>
      <c r="IY220" s="86">
        <f t="shared" si="264"/>
        <v>8.6241228899216333E-6</v>
      </c>
      <c r="IZ220" s="86">
        <f t="shared" si="264"/>
        <v>9.1033083149252099E-6</v>
      </c>
      <c r="JA220" s="86">
        <f t="shared" si="264"/>
        <v>4.4495002672650213E-7</v>
      </c>
      <c r="JB220" s="86">
        <f t="shared" si="264"/>
        <v>1.832141972574498E-7</v>
      </c>
      <c r="JC220" s="86">
        <f t="shared" si="264"/>
        <v>3.1292777250056328E-7</v>
      </c>
      <c r="JD220" s="86">
        <f t="shared" si="264"/>
        <v>1.1232997179270512E-7</v>
      </c>
      <c r="JE220" s="86">
        <f t="shared" si="264"/>
        <v>2.9513349953146739E-7</v>
      </c>
      <c r="JF220" s="86">
        <f t="shared" si="264"/>
        <v>1.4143190428921034E-7</v>
      </c>
      <c r="JG220" s="86">
        <f t="shared" si="264"/>
        <v>2.267731616788506E-8</v>
      </c>
      <c r="JH220" s="86">
        <f t="shared" si="264"/>
        <v>3.1444259766292033E-7</v>
      </c>
      <c r="JI220" s="86">
        <f t="shared" si="264"/>
        <v>1.6000130790181814E-7</v>
      </c>
      <c r="JJ220" s="86">
        <f t="shared" si="264"/>
        <v>6.9400856764576479E-7</v>
      </c>
      <c r="JK220" s="86">
        <f t="shared" si="264"/>
        <v>1.9750645753729735E-6</v>
      </c>
      <c r="JL220" s="86">
        <f t="shared" si="264"/>
        <v>2.3366932246026299E-5</v>
      </c>
      <c r="JM220" s="86">
        <f t="shared" si="264"/>
        <v>5.0751468701496784E-4</v>
      </c>
    </row>
    <row r="221" spans="2:273" x14ac:dyDescent="0.25">
      <c r="B221" s="2">
        <v>194</v>
      </c>
      <c r="C221" s="37">
        <v>74.364000000000004</v>
      </c>
      <c r="D221" s="37">
        <v>73.421000000000006</v>
      </c>
      <c r="E221" s="37">
        <v>69.025000000000006</v>
      </c>
      <c r="F221" s="37">
        <v>72.340999999999994</v>
      </c>
      <c r="G221" s="37">
        <v>72.39</v>
      </c>
      <c r="H221" s="37">
        <v>72.224999999999994</v>
      </c>
      <c r="I221" s="37">
        <v>75.45</v>
      </c>
      <c r="J221" s="37">
        <v>76.599999999999994</v>
      </c>
      <c r="K221" s="37">
        <v>70.488</v>
      </c>
      <c r="L221" s="37">
        <v>78.194999999999993</v>
      </c>
      <c r="M221" s="37">
        <v>71.756</v>
      </c>
      <c r="N221" s="37">
        <v>77.828999999999994</v>
      </c>
      <c r="O221" s="37">
        <v>78.45</v>
      </c>
      <c r="P221" s="37">
        <v>70.724999999999994</v>
      </c>
      <c r="Q221" s="37">
        <v>81.230999999999995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121.97469298245612</v>
      </c>
      <c r="DL221" s="2">
        <f t="shared" si="268"/>
        <v>133.49140418353576</v>
      </c>
      <c r="DM221" s="2">
        <f t="shared" si="268"/>
        <v>136.67007973733581</v>
      </c>
      <c r="DN221" s="2">
        <f t="shared" si="268"/>
        <v>131.83390313588848</v>
      </c>
      <c r="DO221" s="2">
        <f t="shared" si="268"/>
        <v>121.50407767354595</v>
      </c>
      <c r="DP221" s="2">
        <f t="shared" si="268"/>
        <v>133.03079033771107</v>
      </c>
      <c r="DQ221" s="2">
        <f t="shared" si="268"/>
        <v>135.63507759784073</v>
      </c>
      <c r="DR221" s="2">
        <f t="shared" si="268"/>
        <v>146.24275303643725</v>
      </c>
      <c r="DS221" s="2">
        <f t="shared" si="268"/>
        <v>156.52618434547907</v>
      </c>
      <c r="DT221" s="2">
        <f t="shared" si="268"/>
        <v>157.21136486486489</v>
      </c>
      <c r="DU221" s="2">
        <f t="shared" si="268"/>
        <v>143.84523065980966</v>
      </c>
      <c r="DV221" s="2">
        <f t="shared" si="268"/>
        <v>128.50109990152094</v>
      </c>
      <c r="DW221" s="2">
        <f t="shared" si="268"/>
        <v>129.40814102564102</v>
      </c>
      <c r="DX221" s="2">
        <f t="shared" si="268"/>
        <v>109.71519568151145</v>
      </c>
      <c r="DY221" s="2">
        <f t="shared" si="268"/>
        <v>107.97729154869154</v>
      </c>
      <c r="EA221" s="2">
        <f t="shared" si="240"/>
        <v>62.781809432036624</v>
      </c>
      <c r="EB221" s="2">
        <f t="shared" si="240"/>
        <v>66.64444255942567</v>
      </c>
      <c r="EC221" s="2">
        <f t="shared" si="240"/>
        <v>62.876995738957461</v>
      </c>
      <c r="ED221" s="2">
        <f t="shared" si="240"/>
        <v>65.365858663794398</v>
      </c>
      <c r="EE221" s="2">
        <f t="shared" si="240"/>
        <v>67.487703358698496</v>
      </c>
      <c r="EF221" s="2">
        <f t="shared" si="239"/>
        <v>69.985093650465785</v>
      </c>
      <c r="EG221" s="2">
        <f t="shared" si="239"/>
        <v>65.595264312272406</v>
      </c>
      <c r="EH221" s="2">
        <f t="shared" si="239"/>
        <v>67.734030436558911</v>
      </c>
      <c r="EI221" s="2">
        <f t="shared" si="239"/>
        <v>65.421317547024984</v>
      </c>
      <c r="EJ221" s="2">
        <f t="shared" si="239"/>
        <v>71.815775131560656</v>
      </c>
      <c r="EK221" s="2">
        <f t="shared" si="239"/>
        <v>68.846406218780743</v>
      </c>
      <c r="EL221" s="2">
        <f t="shared" si="254"/>
        <v>72.155187314103046</v>
      </c>
      <c r="EM221" s="2">
        <f t="shared" si="255"/>
        <v>71.494255336076179</v>
      </c>
      <c r="EN221" s="2">
        <f t="shared" si="256"/>
        <v>75.071258005489483</v>
      </c>
      <c r="EO221" s="2">
        <f t="shared" si="257"/>
        <v>80.389665045474459</v>
      </c>
      <c r="EQ221" s="2">
        <f t="shared" si="269"/>
        <v>65.539938156212656</v>
      </c>
      <c r="ER221" s="2">
        <f t="shared" si="269"/>
        <v>69.658639840415773</v>
      </c>
      <c r="ES221" s="2">
        <f t="shared" si="269"/>
        <v>65.735805021951364</v>
      </c>
      <c r="ET221" s="2">
        <f t="shared" si="269"/>
        <v>68.317810926380602</v>
      </c>
      <c r="EU221" s="2">
        <f t="shared" si="269"/>
        <v>69.699155299087309</v>
      </c>
      <c r="EV221" s="2">
        <f t="shared" si="269"/>
        <v>71.877520956447555</v>
      </c>
      <c r="EW221" s="2">
        <f t="shared" si="269"/>
        <v>69.061288155472425</v>
      </c>
      <c r="EX221" s="2">
        <f t="shared" si="269"/>
        <v>70.908430460501634</v>
      </c>
      <c r="EY221" s="2">
        <f t="shared" si="269"/>
        <v>68.487258734293391</v>
      </c>
      <c r="EZ221" s="2">
        <f t="shared" si="269"/>
        <v>73.317804808659275</v>
      </c>
      <c r="FA221" s="2">
        <f t="shared" si="269"/>
        <v>72.200184828198104</v>
      </c>
      <c r="FB221" s="2">
        <f t="shared" si="269"/>
        <v>75.754927668204971</v>
      </c>
      <c r="FC221" s="2">
        <f t="shared" si="269"/>
        <v>73.694740525735995</v>
      </c>
      <c r="FD221" s="2">
        <f t="shared" si="269"/>
        <v>74.647071834667216</v>
      </c>
      <c r="FE221" s="2">
        <f t="shared" si="269"/>
        <v>78.701329013080993</v>
      </c>
      <c r="FG221" s="2">
        <f t="shared" si="270"/>
        <v>0.99999933250981865</v>
      </c>
      <c r="FH221" s="2">
        <f t="shared" si="270"/>
        <v>0.9999993526228943</v>
      </c>
      <c r="FI221" s="2">
        <f t="shared" si="270"/>
        <v>0.99999928495375467</v>
      </c>
      <c r="FJ221" s="2">
        <f t="shared" si="270"/>
        <v>0.99999921867397734</v>
      </c>
      <c r="FK221" s="2">
        <f t="shared" si="270"/>
        <v>0.99999923348844277</v>
      </c>
      <c r="FL221" s="2">
        <f t="shared" si="270"/>
        <v>0.99999929212322636</v>
      </c>
      <c r="FM221" s="2">
        <f t="shared" si="270"/>
        <v>0.99999921507611245</v>
      </c>
      <c r="FN221" s="2">
        <f t="shared" si="270"/>
        <v>0.99999920260212161</v>
      </c>
      <c r="FO221" s="2">
        <f t="shared" si="270"/>
        <v>0.99999928053328824</v>
      </c>
      <c r="FP221" s="2">
        <f t="shared" si="270"/>
        <v>0.99999913560214182</v>
      </c>
      <c r="FQ221" s="2">
        <f t="shared" si="270"/>
        <v>0.99999922669685126</v>
      </c>
      <c r="FR221" s="2">
        <f t="shared" si="270"/>
        <v>0.99999913405670571</v>
      </c>
      <c r="FS221" s="2">
        <f t="shared" si="270"/>
        <v>0.9999992114528331</v>
      </c>
      <c r="FT221" s="2">
        <f t="shared" si="270"/>
        <v>0.99999924490892256</v>
      </c>
      <c r="FU221" s="2">
        <f t="shared" si="270"/>
        <v>0.99999907973195235</v>
      </c>
      <c r="FW221" s="2">
        <f t="shared" si="260"/>
        <v>0.9872128100719989</v>
      </c>
      <c r="FX221" s="2">
        <f t="shared" si="260"/>
        <v>0.98986258995086729</v>
      </c>
      <c r="FY221" s="2">
        <f t="shared" si="260"/>
        <v>0.99010989339815436</v>
      </c>
      <c r="FZ221" s="2">
        <f t="shared" si="260"/>
        <v>0.989661974621039</v>
      </c>
      <c r="GA221" s="2">
        <f t="shared" si="260"/>
        <v>0.98979053328296807</v>
      </c>
      <c r="GB221" s="2">
        <f t="shared" si="260"/>
        <v>0.98972245648387192</v>
      </c>
      <c r="GC221" s="2">
        <f t="shared" si="260"/>
        <v>0.98838964978536858</v>
      </c>
      <c r="GD221" s="2">
        <f t="shared" si="260"/>
        <v>0.99006370900422636</v>
      </c>
      <c r="GE221" s="2">
        <f t="shared" si="260"/>
        <v>0.9909784086891279</v>
      </c>
      <c r="GF221" s="2">
        <f t="shared" si="260"/>
        <v>0.98777551816282472</v>
      </c>
      <c r="GG221" s="2">
        <f t="shared" si="260"/>
        <v>0.98833295023954759</v>
      </c>
      <c r="GH221" s="2">
        <f t="shared" si="260"/>
        <v>0.98685272888431308</v>
      </c>
      <c r="GI221" s="2">
        <f t="shared" si="260"/>
        <v>0.98676499269169937</v>
      </c>
      <c r="GJ221" s="2">
        <f t="shared" si="260"/>
        <v>0.98363109685537131</v>
      </c>
      <c r="GK221" s="2">
        <f t="shared" si="260"/>
        <v>0.98204830838867052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2.8249542382806208E-106</v>
      </c>
      <c r="HT221" s="86">
        <f t="shared" si="262"/>
        <v>3.7274400529653977E-98</v>
      </c>
      <c r="HU221" s="86">
        <f t="shared" si="262"/>
        <v>5.4257955361654713E-126</v>
      </c>
      <c r="HV221" s="86">
        <f t="shared" si="262"/>
        <v>3.0651815915555663E-136</v>
      </c>
      <c r="HW221" s="86">
        <f t="shared" si="262"/>
        <v>7.4234595644148334E-135</v>
      </c>
      <c r="HX221" s="86">
        <f t="shared" si="262"/>
        <v>1.3976417129857278E-140</v>
      </c>
      <c r="HY221" s="86">
        <f t="shared" si="262"/>
        <v>7.0692310257043945E-139</v>
      </c>
      <c r="HZ221" s="86">
        <f t="shared" si="262"/>
        <v>3.7428820884604701E-139</v>
      </c>
      <c r="IA221" s="86">
        <f t="shared" si="262"/>
        <v>9.0256270309835123E-154</v>
      </c>
      <c r="IB221" s="86">
        <f t="shared" si="262"/>
        <v>3.2352151588447367E-137</v>
      </c>
      <c r="IC221" s="86">
        <f t="shared" si="262"/>
        <v>2.3951894777411899E-145</v>
      </c>
      <c r="ID221" s="86">
        <f t="shared" si="262"/>
        <v>6.0097796356724874E-134</v>
      </c>
      <c r="IE221" s="86">
        <f t="shared" si="262"/>
        <v>6.544476994938332E-122</v>
      </c>
      <c r="IF221" s="86">
        <f t="shared" si="262"/>
        <v>1.7218444971718216E-57</v>
      </c>
      <c r="IG221" s="86">
        <f t="shared" si="262"/>
        <v>1.4727280854248583E-57</v>
      </c>
      <c r="II221" s="86">
        <f t="shared" si="263"/>
        <v>5.4832723205628424E-6</v>
      </c>
      <c r="IJ221" s="86">
        <f t="shared" si="263"/>
        <v>5.9407905643698053E-6</v>
      </c>
      <c r="IK221" s="86">
        <f t="shared" si="263"/>
        <v>2.5819733989240162E-7</v>
      </c>
      <c r="IL221" s="86">
        <f t="shared" si="263"/>
        <v>1.0201963823896173E-7</v>
      </c>
      <c r="IM221" s="86">
        <f t="shared" si="263"/>
        <v>1.7833523970024966E-7</v>
      </c>
      <c r="IN221" s="86">
        <f t="shared" si="263"/>
        <v>6.1376076199381303E-8</v>
      </c>
      <c r="IO221" s="86">
        <f t="shared" si="263"/>
        <v>1.6496553991929941E-7</v>
      </c>
      <c r="IP221" s="86">
        <f t="shared" si="263"/>
        <v>7.8353284332786895E-8</v>
      </c>
      <c r="IQ221" s="86">
        <f t="shared" si="263"/>
        <v>1.1841835040478232E-8</v>
      </c>
      <c r="IR221" s="86">
        <f t="shared" si="263"/>
        <v>1.7497415802233108E-7</v>
      </c>
      <c r="IS221" s="86">
        <f t="shared" si="263"/>
        <v>8.7133374333813339E-8</v>
      </c>
      <c r="IT221" s="86">
        <f t="shared" si="263"/>
        <v>3.9532702834452308E-7</v>
      </c>
      <c r="IU221" s="86">
        <f t="shared" si="263"/>
        <v>1.1752026969823289E-6</v>
      </c>
      <c r="IV221" s="86">
        <f t="shared" si="263"/>
        <v>1.509281388377429E-5</v>
      </c>
      <c r="IW221" s="86">
        <f t="shared" si="263"/>
        <v>3.7275220794288439E-4</v>
      </c>
      <c r="IY221" s="86">
        <f t="shared" si="264"/>
        <v>5.4832723205628424E-6</v>
      </c>
      <c r="IZ221" s="86">
        <f t="shared" si="264"/>
        <v>5.9407905643698053E-6</v>
      </c>
      <c r="JA221" s="86">
        <f t="shared" si="264"/>
        <v>2.5819733989240162E-7</v>
      </c>
      <c r="JB221" s="86">
        <f t="shared" si="264"/>
        <v>1.0201963823896173E-7</v>
      </c>
      <c r="JC221" s="86">
        <f t="shared" si="264"/>
        <v>1.7833523970024966E-7</v>
      </c>
      <c r="JD221" s="86">
        <f t="shared" si="264"/>
        <v>6.1376076199381303E-8</v>
      </c>
      <c r="JE221" s="86">
        <f t="shared" si="264"/>
        <v>1.6496553991929941E-7</v>
      </c>
      <c r="JF221" s="86">
        <f t="shared" si="264"/>
        <v>7.8353284332786895E-8</v>
      </c>
      <c r="JG221" s="86">
        <f t="shared" si="264"/>
        <v>1.1841835040478232E-8</v>
      </c>
      <c r="JH221" s="86">
        <f t="shared" si="264"/>
        <v>1.7497415802233108E-7</v>
      </c>
      <c r="JI221" s="86">
        <f t="shared" si="264"/>
        <v>8.7133374333813339E-8</v>
      </c>
      <c r="JJ221" s="86">
        <f t="shared" si="264"/>
        <v>3.9532702834452308E-7</v>
      </c>
      <c r="JK221" s="86">
        <f t="shared" si="264"/>
        <v>1.1752026969823289E-6</v>
      </c>
      <c r="JL221" s="86">
        <f t="shared" si="264"/>
        <v>1.509281388377429E-5</v>
      </c>
      <c r="JM221" s="86">
        <f t="shared" si="264"/>
        <v>3.7275220794288439E-4</v>
      </c>
    </row>
    <row r="222" spans="2:273" x14ac:dyDescent="0.25">
      <c r="B222" s="2">
        <v>195</v>
      </c>
      <c r="C222" s="37">
        <v>71.295000000000002</v>
      </c>
      <c r="D222" s="37">
        <v>73.632000000000005</v>
      </c>
      <c r="E222" s="37">
        <v>69.625</v>
      </c>
      <c r="F222" s="37">
        <v>72.731999999999999</v>
      </c>
      <c r="G222" s="37">
        <v>72.438999999999993</v>
      </c>
      <c r="H222" s="37">
        <v>73.55</v>
      </c>
      <c r="I222" s="37">
        <v>78.174999999999997</v>
      </c>
      <c r="J222" s="37">
        <v>76.224999999999994</v>
      </c>
      <c r="K222" s="37">
        <v>73.927000000000007</v>
      </c>
      <c r="L222" s="37">
        <v>74.537000000000006</v>
      </c>
      <c r="M222" s="37">
        <v>74.805000000000007</v>
      </c>
      <c r="N222" s="37">
        <v>77.146000000000001</v>
      </c>
      <c r="O222" s="37">
        <v>78.05</v>
      </c>
      <c r="P222" s="37">
        <v>75.224999999999994</v>
      </c>
      <c r="Q222" s="37">
        <v>80.744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122.12117840755732</v>
      </c>
      <c r="DL222" s="2">
        <f t="shared" si="268"/>
        <v>133.69583535762482</v>
      </c>
      <c r="DM222" s="2">
        <f t="shared" si="268"/>
        <v>136.91347560975609</v>
      </c>
      <c r="DN222" s="2">
        <f t="shared" si="268"/>
        <v>132.05065853658533</v>
      </c>
      <c r="DO222" s="2">
        <f t="shared" si="268"/>
        <v>121.64660103189492</v>
      </c>
      <c r="DP222" s="2">
        <f t="shared" si="268"/>
        <v>133.25606707317073</v>
      </c>
      <c r="DQ222" s="2">
        <f t="shared" si="268"/>
        <v>135.86284075573548</v>
      </c>
      <c r="DR222" s="2">
        <f t="shared" si="268"/>
        <v>146.53925607287451</v>
      </c>
      <c r="DS222" s="2">
        <f t="shared" si="268"/>
        <v>156.88473211875845</v>
      </c>
      <c r="DT222" s="2">
        <f t="shared" si="268"/>
        <v>157.55926837363683</v>
      </c>
      <c r="DU222" s="2">
        <f t="shared" si="268"/>
        <v>144.12464832038521</v>
      </c>
      <c r="DV222" s="2">
        <f t="shared" si="268"/>
        <v>128.67130287777655</v>
      </c>
      <c r="DW222" s="2">
        <f t="shared" si="268"/>
        <v>129.57217948717948</v>
      </c>
      <c r="DX222" s="2">
        <f t="shared" si="268"/>
        <v>109.82112685560051</v>
      </c>
      <c r="DY222" s="2">
        <f t="shared" si="268"/>
        <v>108.05119772629772</v>
      </c>
      <c r="EA222" s="2">
        <f t="shared" si="240"/>
        <v>62.552079814113874</v>
      </c>
      <c r="EB222" s="2">
        <f t="shared" si="240"/>
        <v>66.460325579035498</v>
      </c>
      <c r="EC222" s="2">
        <f t="shared" si="240"/>
        <v>62.680044870925457</v>
      </c>
      <c r="ED222" s="2">
        <f t="shared" si="240"/>
        <v>65.188279881064346</v>
      </c>
      <c r="EE222" s="2">
        <f t="shared" si="240"/>
        <v>67.325388087116238</v>
      </c>
      <c r="EF222" s="2">
        <f t="shared" si="239"/>
        <v>69.854777369525266</v>
      </c>
      <c r="EG222" s="2">
        <f t="shared" si="239"/>
        <v>65.414862989278532</v>
      </c>
      <c r="EH222" s="2">
        <f t="shared" si="239"/>
        <v>67.58572976246063</v>
      </c>
      <c r="EI222" s="2">
        <f t="shared" si="239"/>
        <v>65.220535172798776</v>
      </c>
      <c r="EJ222" s="2">
        <f t="shared" si="239"/>
        <v>71.666521149107083</v>
      </c>
      <c r="EK222" s="2">
        <f t="shared" si="239"/>
        <v>68.673254411027273</v>
      </c>
      <c r="EL222" s="2">
        <f t="shared" si="254"/>
        <v>72.025332447619292</v>
      </c>
      <c r="EM222" s="2">
        <f t="shared" si="255"/>
        <v>71.331900813765813</v>
      </c>
      <c r="EN222" s="2">
        <f t="shared" si="256"/>
        <v>74.97874428179324</v>
      </c>
      <c r="EO222" s="2">
        <f t="shared" si="257"/>
        <v>80.318076803981654</v>
      </c>
      <c r="EQ222" s="2">
        <f t="shared" si="269"/>
        <v>65.341108200431705</v>
      </c>
      <c r="ER222" s="2">
        <f t="shared" si="269"/>
        <v>69.506987199814745</v>
      </c>
      <c r="ES222" s="2">
        <f t="shared" si="269"/>
        <v>65.569331085712165</v>
      </c>
      <c r="ET222" s="2">
        <f t="shared" si="269"/>
        <v>68.171111769259653</v>
      </c>
      <c r="EU222" s="2">
        <f t="shared" si="269"/>
        <v>69.561112435655588</v>
      </c>
      <c r="EV222" s="2">
        <f t="shared" si="269"/>
        <v>71.766563418288897</v>
      </c>
      <c r="EW222" s="2">
        <f t="shared" si="269"/>
        <v>68.917231946671421</v>
      </c>
      <c r="EX222" s="2">
        <f t="shared" si="269"/>
        <v>70.79375481748535</v>
      </c>
      <c r="EY222" s="2">
        <f t="shared" si="269"/>
        <v>68.318077268952578</v>
      </c>
      <c r="EZ222" s="2">
        <f t="shared" si="269"/>
        <v>73.184058540200056</v>
      </c>
      <c r="FA222" s="2">
        <f t="shared" si="269"/>
        <v>72.062433253347322</v>
      </c>
      <c r="FB222" s="2">
        <f t="shared" si="269"/>
        <v>75.663298678599347</v>
      </c>
      <c r="FC222" s="2">
        <f t="shared" si="269"/>
        <v>73.556165536144889</v>
      </c>
      <c r="FD222" s="2">
        <f t="shared" si="269"/>
        <v>74.550039647146349</v>
      </c>
      <c r="FE222" s="2">
        <f t="shared" si="269"/>
        <v>78.612684962777621</v>
      </c>
      <c r="FG222" s="2">
        <f t="shared" si="270"/>
        <v>0.99999939124168369</v>
      </c>
      <c r="FH222" s="2">
        <f t="shared" si="270"/>
        <v>0.99999940958502886</v>
      </c>
      <c r="FI222" s="2">
        <f t="shared" si="270"/>
        <v>0.99999934787003253</v>
      </c>
      <c r="FJ222" s="2">
        <f t="shared" si="270"/>
        <v>0.99999928742214927</v>
      </c>
      <c r="FK222" s="2">
        <f t="shared" si="270"/>
        <v>0.99999930093310418</v>
      </c>
      <c r="FL222" s="2">
        <f t="shared" si="270"/>
        <v>0.99999935440866927</v>
      </c>
      <c r="FM222" s="2">
        <f t="shared" si="270"/>
        <v>0.99999928414085704</v>
      </c>
      <c r="FN222" s="2">
        <f t="shared" si="270"/>
        <v>0.99999927276444056</v>
      </c>
      <c r="FO222" s="2">
        <f t="shared" si="270"/>
        <v>0.99999934383851874</v>
      </c>
      <c r="FP222" s="2">
        <f t="shared" si="270"/>
        <v>0.99999921165972383</v>
      </c>
      <c r="FQ222" s="2">
        <f t="shared" si="270"/>
        <v>0.99999929473909832</v>
      </c>
      <c r="FR222" s="2">
        <f t="shared" si="270"/>
        <v>0.99999921025026917</v>
      </c>
      <c r="FS222" s="2">
        <f t="shared" si="270"/>
        <v>0.99999928083638645</v>
      </c>
      <c r="FT222" s="2">
        <f t="shared" si="270"/>
        <v>0.9999993113487069</v>
      </c>
      <c r="FU222" s="2">
        <f t="shared" si="270"/>
        <v>0.99999916070549744</v>
      </c>
      <c r="FW222" s="2">
        <f t="shared" si="260"/>
        <v>0.98832480802404177</v>
      </c>
      <c r="FX222" s="2">
        <f t="shared" si="260"/>
        <v>0.99074631803258384</v>
      </c>
      <c r="FY222" s="2">
        <f t="shared" si="260"/>
        <v>0.99097225943667067</v>
      </c>
      <c r="FZ222" s="2">
        <f t="shared" si="260"/>
        <v>0.99056302460151224</v>
      </c>
      <c r="GA222" s="2">
        <f t="shared" si="260"/>
        <v>0.99068048375976192</v>
      </c>
      <c r="GB222" s="2">
        <f t="shared" si="260"/>
        <v>0.9906182849097922</v>
      </c>
      <c r="GC222" s="2">
        <f t="shared" si="260"/>
        <v>0.9894004063699956</v>
      </c>
      <c r="GD222" s="2">
        <f t="shared" si="260"/>
        <v>0.99093006519270199</v>
      </c>
      <c r="GE222" s="2">
        <f t="shared" si="260"/>
        <v>0.99176567451016817</v>
      </c>
      <c r="GF222" s="2">
        <f t="shared" si="260"/>
        <v>0.98883913518841526</v>
      </c>
      <c r="GG222" s="2">
        <f t="shared" si="260"/>
        <v>0.98934858969517925</v>
      </c>
      <c r="GH222" s="2">
        <f t="shared" si="260"/>
        <v>0.9879956594050644</v>
      </c>
      <c r="GI222" s="2">
        <f t="shared" si="260"/>
        <v>0.98791545697617011</v>
      </c>
      <c r="GJ222" s="2">
        <f t="shared" si="260"/>
        <v>0.98504985041185888</v>
      </c>
      <c r="GK222" s="2">
        <f t="shared" si="260"/>
        <v>0.98360196107317133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4.2525132655538335E-109</v>
      </c>
      <c r="HT222" s="86">
        <f t="shared" si="262"/>
        <v>1.022011706075552E-100</v>
      </c>
      <c r="HU222" s="86">
        <f t="shared" si="262"/>
        <v>2.7839000942409642E-129</v>
      </c>
      <c r="HV222" s="86">
        <f t="shared" si="262"/>
        <v>8.2261021123019624E-140</v>
      </c>
      <c r="HW222" s="86">
        <f t="shared" si="262"/>
        <v>2.4897737373734649E-138</v>
      </c>
      <c r="HX222" s="86">
        <f t="shared" si="262"/>
        <v>2.879688961957229E-144</v>
      </c>
      <c r="HY222" s="86">
        <f t="shared" si="262"/>
        <v>1.6193195364804223E-142</v>
      </c>
      <c r="HZ222" s="86">
        <f t="shared" si="262"/>
        <v>9.1844294132880858E-143</v>
      </c>
      <c r="IA222" s="86">
        <f t="shared" si="262"/>
        <v>1.0190680870089418E-157</v>
      </c>
      <c r="IB222" s="86">
        <f t="shared" si="262"/>
        <v>7.1813350672504057E-141</v>
      </c>
      <c r="IC222" s="86">
        <f t="shared" si="262"/>
        <v>3.6920776201625265E-149</v>
      </c>
      <c r="ID222" s="86">
        <f t="shared" si="262"/>
        <v>1.6418399649707488E-137</v>
      </c>
      <c r="IE222" s="86">
        <f t="shared" si="262"/>
        <v>3.586128464969646E-125</v>
      </c>
      <c r="IF222" s="86">
        <f t="shared" si="262"/>
        <v>4.9461434657556143E-59</v>
      </c>
      <c r="IG222" s="86">
        <f t="shared" si="262"/>
        <v>3.8756659485441699E-59</v>
      </c>
      <c r="II222" s="86">
        <f t="shared" si="263"/>
        <v>3.4553295988054756E-6</v>
      </c>
      <c r="IJ222" s="86">
        <f t="shared" si="263"/>
        <v>3.8461651751097493E-6</v>
      </c>
      <c r="IK222" s="86">
        <f t="shared" si="263"/>
        <v>1.4829534091920906E-7</v>
      </c>
      <c r="IL222" s="86">
        <f t="shared" si="263"/>
        <v>5.6174501702997848E-8</v>
      </c>
      <c r="IM222" s="86">
        <f t="shared" si="263"/>
        <v>1.0054888423422625E-7</v>
      </c>
      <c r="IN222" s="86">
        <f t="shared" si="263"/>
        <v>3.3149195619595205E-8</v>
      </c>
      <c r="IO222" s="86">
        <f t="shared" si="263"/>
        <v>9.1161365429894531E-8</v>
      </c>
      <c r="IP222" s="86">
        <f t="shared" si="263"/>
        <v>4.2923356041509062E-8</v>
      </c>
      <c r="IQ222" s="86">
        <f t="shared" si="263"/>
        <v>6.1089127810187186E-9</v>
      </c>
      <c r="IR222" s="86">
        <f t="shared" si="263"/>
        <v>9.623931126033049E-8</v>
      </c>
      <c r="IS222" s="86">
        <f t="shared" si="263"/>
        <v>4.6886471692319463E-8</v>
      </c>
      <c r="IT222" s="86">
        <f t="shared" si="263"/>
        <v>2.2265359587913297E-7</v>
      </c>
      <c r="IU222" s="86">
        <f t="shared" si="263"/>
        <v>6.9202870574484779E-7</v>
      </c>
      <c r="IV222" s="86">
        <f t="shared" si="263"/>
        <v>9.660426878261586E-6</v>
      </c>
      <c r="IW222" s="86">
        <f t="shared" si="263"/>
        <v>2.7204490879119387E-4</v>
      </c>
      <c r="IY222" s="86">
        <f t="shared" si="264"/>
        <v>3.4553295988054756E-6</v>
      </c>
      <c r="IZ222" s="86">
        <f t="shared" si="264"/>
        <v>3.8461651751097493E-6</v>
      </c>
      <c r="JA222" s="86">
        <f t="shared" si="264"/>
        <v>1.4829534091920906E-7</v>
      </c>
      <c r="JB222" s="86">
        <f t="shared" si="264"/>
        <v>5.6174501702997848E-8</v>
      </c>
      <c r="JC222" s="86">
        <f t="shared" si="264"/>
        <v>1.0054888423422625E-7</v>
      </c>
      <c r="JD222" s="86">
        <f t="shared" si="264"/>
        <v>3.3149195619595205E-8</v>
      </c>
      <c r="JE222" s="86">
        <f t="shared" si="264"/>
        <v>9.1161365429894531E-8</v>
      </c>
      <c r="JF222" s="86">
        <f t="shared" si="264"/>
        <v>4.2923356041509062E-8</v>
      </c>
      <c r="JG222" s="86">
        <f t="shared" si="264"/>
        <v>6.1089127810187186E-9</v>
      </c>
      <c r="JH222" s="86">
        <f t="shared" si="264"/>
        <v>9.623931126033049E-8</v>
      </c>
      <c r="JI222" s="86">
        <f t="shared" si="264"/>
        <v>4.6886471692319463E-8</v>
      </c>
      <c r="JJ222" s="86">
        <f t="shared" si="264"/>
        <v>2.2265359587913297E-7</v>
      </c>
      <c r="JK222" s="86">
        <f t="shared" si="264"/>
        <v>6.9202870574484779E-7</v>
      </c>
      <c r="JL222" s="86">
        <f t="shared" si="264"/>
        <v>9.660426878261586E-6</v>
      </c>
      <c r="JM222" s="86">
        <f t="shared" si="264"/>
        <v>2.7204490879119387E-4</v>
      </c>
    </row>
    <row r="223" spans="2:273" x14ac:dyDescent="0.25">
      <c r="B223" s="2">
        <v>196</v>
      </c>
      <c r="C223" s="37">
        <v>72.340999999999994</v>
      </c>
      <c r="D223" s="37">
        <v>69.289000000000001</v>
      </c>
      <c r="E223" s="37">
        <v>68.775000000000006</v>
      </c>
      <c r="F223" s="37">
        <v>72.488</v>
      </c>
      <c r="G223" s="37">
        <v>72.537000000000006</v>
      </c>
      <c r="H223" s="37">
        <v>73.150000000000006</v>
      </c>
      <c r="I223" s="37">
        <v>75.5</v>
      </c>
      <c r="J223" s="37">
        <v>77.45</v>
      </c>
      <c r="K223" s="37">
        <v>72.146000000000001</v>
      </c>
      <c r="L223" s="37">
        <v>74.584999999999994</v>
      </c>
      <c r="M223" s="37">
        <v>77.61</v>
      </c>
      <c r="N223" s="37">
        <v>78.902000000000001</v>
      </c>
      <c r="O223" s="37">
        <v>74.525000000000006</v>
      </c>
      <c r="P223" s="37">
        <v>75.3</v>
      </c>
      <c r="Q223" s="37">
        <v>83.718000000000004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122.26766383265854</v>
      </c>
      <c r="DL223" s="2">
        <f t="shared" si="268"/>
        <v>133.9002665317139</v>
      </c>
      <c r="DM223" s="2">
        <f t="shared" si="268"/>
        <v>137.15687148217634</v>
      </c>
      <c r="DN223" s="2">
        <f t="shared" si="268"/>
        <v>132.26741393728219</v>
      </c>
      <c r="DO223" s="2">
        <f t="shared" si="268"/>
        <v>121.7891243902439</v>
      </c>
      <c r="DP223" s="2">
        <f t="shared" si="268"/>
        <v>133.48134380863041</v>
      </c>
      <c r="DQ223" s="2">
        <f t="shared" si="268"/>
        <v>136.09060391363022</v>
      </c>
      <c r="DR223" s="2">
        <f t="shared" si="268"/>
        <v>146.83575910931174</v>
      </c>
      <c r="DS223" s="2">
        <f t="shared" si="268"/>
        <v>157.24327989203778</v>
      </c>
      <c r="DT223" s="2">
        <f t="shared" si="268"/>
        <v>157.90717188240876</v>
      </c>
      <c r="DU223" s="2">
        <f t="shared" si="268"/>
        <v>144.40406598096075</v>
      </c>
      <c r="DV223" s="2">
        <f t="shared" si="268"/>
        <v>128.84150585403216</v>
      </c>
      <c r="DW223" s="2">
        <f t="shared" si="268"/>
        <v>129.73621794871795</v>
      </c>
      <c r="DX223" s="2">
        <f t="shared" si="268"/>
        <v>109.92705802968959</v>
      </c>
      <c r="DY223" s="2">
        <f t="shared" si="268"/>
        <v>108.12510390390389</v>
      </c>
      <c r="EA223" s="2">
        <f t="shared" si="240"/>
        <v>62.322350196191124</v>
      </c>
      <c r="EB223" s="2">
        <f t="shared" si="240"/>
        <v>66.276208598645326</v>
      </c>
      <c r="EC223" s="2">
        <f t="shared" si="240"/>
        <v>62.483094002893445</v>
      </c>
      <c r="ED223" s="2">
        <f t="shared" si="240"/>
        <v>65.01070109833428</v>
      </c>
      <c r="EE223" s="2">
        <f t="shared" si="240"/>
        <v>67.16307281553398</v>
      </c>
      <c r="EF223" s="2">
        <f t="shared" si="239"/>
        <v>69.724461088584746</v>
      </c>
      <c r="EG223" s="2">
        <f t="shared" si="239"/>
        <v>65.234461666284673</v>
      </c>
      <c r="EH223" s="2">
        <f t="shared" si="239"/>
        <v>67.437429088362336</v>
      </c>
      <c r="EI223" s="2">
        <f t="shared" si="239"/>
        <v>65.01975279857254</v>
      </c>
      <c r="EJ223" s="2">
        <f t="shared" si="239"/>
        <v>71.517267166653511</v>
      </c>
      <c r="EK223" s="2">
        <f t="shared" si="239"/>
        <v>68.500102603273831</v>
      </c>
      <c r="EL223" s="2">
        <f t="shared" si="239"/>
        <v>71.895477581135538</v>
      </c>
      <c r="EM223" s="2">
        <f t="shared" si="239"/>
        <v>71.169546291455447</v>
      </c>
      <c r="EN223" s="2">
        <f t="shared" si="239"/>
        <v>74.886230558096997</v>
      </c>
      <c r="EO223" s="2">
        <f t="shared" si="239"/>
        <v>80.246488562488864</v>
      </c>
      <c r="EQ223" s="2">
        <f t="shared" si="269"/>
        <v>65.14227824465074</v>
      </c>
      <c r="ER223" s="2">
        <f t="shared" si="269"/>
        <v>69.355334559213716</v>
      </c>
      <c r="ES223" s="2">
        <f t="shared" si="269"/>
        <v>65.402857149472979</v>
      </c>
      <c r="ET223" s="2">
        <f t="shared" si="269"/>
        <v>68.02441261213869</v>
      </c>
      <c r="EU223" s="2">
        <f t="shared" si="269"/>
        <v>69.423069572223881</v>
      </c>
      <c r="EV223" s="2">
        <f t="shared" si="269"/>
        <v>71.655605880130253</v>
      </c>
      <c r="EW223" s="2">
        <f t="shared" si="269"/>
        <v>68.773175737870432</v>
      </c>
      <c r="EX223" s="2">
        <f t="shared" si="269"/>
        <v>70.679079174469067</v>
      </c>
      <c r="EY223" s="2">
        <f t="shared" si="269"/>
        <v>68.148895803611765</v>
      </c>
      <c r="EZ223" s="2">
        <f t="shared" si="269"/>
        <v>73.050312271740836</v>
      </c>
      <c r="FA223" s="2">
        <f t="shared" si="269"/>
        <v>71.92468167849654</v>
      </c>
      <c r="FB223" s="2">
        <f t="shared" si="269"/>
        <v>75.571669688993694</v>
      </c>
      <c r="FC223" s="2">
        <f t="shared" si="269"/>
        <v>73.417590546553782</v>
      </c>
      <c r="FD223" s="2">
        <f t="shared" si="269"/>
        <v>74.453007459625482</v>
      </c>
      <c r="FE223" s="2">
        <f t="shared" si="269"/>
        <v>78.524040912474248</v>
      </c>
      <c r="FG223" s="2">
        <f t="shared" si="270"/>
        <v>0.99999944480578729</v>
      </c>
      <c r="FH223" s="2">
        <f t="shared" si="270"/>
        <v>0.99999946153511865</v>
      </c>
      <c r="FI223" s="2">
        <f t="shared" si="270"/>
        <v>0.9999994052503669</v>
      </c>
      <c r="FJ223" s="2">
        <f t="shared" si="270"/>
        <v>0.99999935012123553</v>
      </c>
      <c r="FK223" s="2">
        <f t="shared" si="270"/>
        <v>0.9999993624433744</v>
      </c>
      <c r="FL223" s="2">
        <f t="shared" si="270"/>
        <v>0.99999941121367508</v>
      </c>
      <c r="FM223" s="2">
        <f t="shared" si="270"/>
        <v>0.99999934712866101</v>
      </c>
      <c r="FN223" s="2">
        <f t="shared" si="270"/>
        <v>0.99999933675324459</v>
      </c>
      <c r="FO223" s="2">
        <f t="shared" si="270"/>
        <v>0.99999940157358225</v>
      </c>
      <c r="FP223" s="2">
        <f t="shared" si="270"/>
        <v>0.99999928102507318</v>
      </c>
      <c r="FQ223" s="2">
        <f t="shared" si="270"/>
        <v>0.99999935679437313</v>
      </c>
      <c r="FR223" s="2">
        <f t="shared" si="270"/>
        <v>0.99999927973963498</v>
      </c>
      <c r="FS223" s="2">
        <f t="shared" si="270"/>
        <v>0.99999934411494773</v>
      </c>
      <c r="FT223" s="2">
        <f t="shared" si="270"/>
        <v>0.99999937194251809</v>
      </c>
      <c r="FU223" s="2">
        <f t="shared" si="270"/>
        <v>0.99999923455425976</v>
      </c>
      <c r="FW223" s="2">
        <f t="shared" si="260"/>
        <v>0.98934114863129363</v>
      </c>
      <c r="FX223" s="2">
        <f t="shared" si="260"/>
        <v>0.99155366453517291</v>
      </c>
      <c r="FY223" s="2">
        <f t="shared" si="260"/>
        <v>0.9917600574080393</v>
      </c>
      <c r="FZ223" s="2">
        <f t="shared" si="260"/>
        <v>0.99138622368337714</v>
      </c>
      <c r="GA223" s="2">
        <f t="shared" si="260"/>
        <v>0.99149352472201668</v>
      </c>
      <c r="GB223" s="2">
        <f t="shared" si="260"/>
        <v>0.9914367052383295</v>
      </c>
      <c r="GC223" s="2">
        <f t="shared" si="260"/>
        <v>0.99032403143090375</v>
      </c>
      <c r="GD223" s="2">
        <f t="shared" si="260"/>
        <v>0.99172151444883516</v>
      </c>
      <c r="GE223" s="2">
        <f t="shared" si="260"/>
        <v>0.99248476087184967</v>
      </c>
      <c r="GF223" s="2">
        <f t="shared" si="260"/>
        <v>0.98981116452090678</v>
      </c>
      <c r="GG223" s="2">
        <f t="shared" si="260"/>
        <v>0.99027668557316539</v>
      </c>
      <c r="GH223" s="2">
        <f t="shared" si="260"/>
        <v>0.9890403350917305</v>
      </c>
      <c r="GI223" s="2">
        <f t="shared" si="260"/>
        <v>0.98896703432413935</v>
      </c>
      <c r="GJ223" s="2">
        <f t="shared" si="260"/>
        <v>0.98634734212161113</v>
      </c>
      <c r="GK223" s="2">
        <f t="shared" si="260"/>
        <v>0.98502320148558742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5.8716751405176824E-112</v>
      </c>
      <c r="HT223" s="86">
        <f t="shared" si="262"/>
        <v>2.5941084866680657E-103</v>
      </c>
      <c r="HU223" s="86">
        <f t="shared" si="262"/>
        <v>1.2939591138500449E-132</v>
      </c>
      <c r="HV223" s="86">
        <f t="shared" si="262"/>
        <v>1.9824163998582858E-143</v>
      </c>
      <c r="HW223" s="86">
        <f t="shared" si="262"/>
        <v>7.5336853659382726E-142</v>
      </c>
      <c r="HX223" s="86">
        <f t="shared" si="262"/>
        <v>5.3095532736860893E-148</v>
      </c>
      <c r="HY223" s="86">
        <f t="shared" si="262"/>
        <v>3.324063146133396E-146</v>
      </c>
      <c r="HZ223" s="86">
        <f t="shared" si="262"/>
        <v>2.0236763239236992E-146</v>
      </c>
      <c r="IA223" s="86">
        <f t="shared" si="262"/>
        <v>1.0242026330354553E-161</v>
      </c>
      <c r="IB223" s="86">
        <f t="shared" si="262"/>
        <v>1.4254404424888975E-144</v>
      </c>
      <c r="IC223" s="86">
        <f t="shared" si="262"/>
        <v>5.0736162507333768E-153</v>
      </c>
      <c r="ID223" s="86">
        <f t="shared" si="262"/>
        <v>4.022285560954469E-141</v>
      </c>
      <c r="IE223" s="86">
        <f t="shared" si="262"/>
        <v>1.7773853823834658E-128</v>
      </c>
      <c r="IF223" s="86">
        <f t="shared" si="262"/>
        <v>1.3540712124257714E-60</v>
      </c>
      <c r="IG223" s="86">
        <f t="shared" si="262"/>
        <v>9.6975307770640394E-61</v>
      </c>
      <c r="II223" s="86">
        <f t="shared" si="263"/>
        <v>2.158036668676432E-6</v>
      </c>
      <c r="IJ223" s="86">
        <f t="shared" si="263"/>
        <v>2.4702787387037993E-6</v>
      </c>
      <c r="IK223" s="86">
        <f t="shared" si="263"/>
        <v>8.4301206219010719E-8</v>
      </c>
      <c r="IL223" s="86">
        <f t="shared" si="263"/>
        <v>3.0585850472730522E-8</v>
      </c>
      <c r="IM223" s="86">
        <f t="shared" si="263"/>
        <v>5.6086656489329273E-8</v>
      </c>
      <c r="IN223" s="86">
        <f t="shared" si="263"/>
        <v>1.7697516711912794E-8</v>
      </c>
      <c r="IO223" s="86">
        <f t="shared" si="263"/>
        <v>4.9804205701687907E-8</v>
      </c>
      <c r="IP223" s="86">
        <f t="shared" si="263"/>
        <v>2.3251553478053909E-8</v>
      </c>
      <c r="IQ223" s="86">
        <f t="shared" si="263"/>
        <v>3.1133054803357749E-9</v>
      </c>
      <c r="IR223" s="86">
        <f t="shared" si="263"/>
        <v>5.2320480120717907E-8</v>
      </c>
      <c r="IS223" s="86">
        <f t="shared" si="263"/>
        <v>2.4929137282635682E-8</v>
      </c>
      <c r="IT223" s="86">
        <f t="shared" si="263"/>
        <v>1.2398776591879869E-7</v>
      </c>
      <c r="IU223" s="86">
        <f t="shared" si="263"/>
        <v>4.0328289631187353E-7</v>
      </c>
      <c r="IV223" s="86">
        <f t="shared" si="263"/>
        <v>6.127370250266509E-6</v>
      </c>
      <c r="IW223" s="86">
        <f t="shared" si="263"/>
        <v>1.9728971530366649E-4</v>
      </c>
      <c r="IY223" s="86">
        <f t="shared" si="264"/>
        <v>2.158036668676432E-6</v>
      </c>
      <c r="IZ223" s="86">
        <f t="shared" si="264"/>
        <v>2.4702787387037993E-6</v>
      </c>
      <c r="JA223" s="86">
        <f t="shared" si="264"/>
        <v>8.4301206219010719E-8</v>
      </c>
      <c r="JB223" s="86">
        <f t="shared" si="264"/>
        <v>3.0585850472730522E-8</v>
      </c>
      <c r="JC223" s="86">
        <f t="shared" si="264"/>
        <v>5.6086656489329273E-8</v>
      </c>
      <c r="JD223" s="86">
        <f t="shared" si="264"/>
        <v>1.7697516711912794E-8</v>
      </c>
      <c r="JE223" s="86">
        <f t="shared" si="264"/>
        <v>4.9804205701687907E-8</v>
      </c>
      <c r="JF223" s="86">
        <f t="shared" si="264"/>
        <v>2.3251553478053909E-8</v>
      </c>
      <c r="JG223" s="86">
        <f t="shared" si="264"/>
        <v>3.1133054803357749E-9</v>
      </c>
      <c r="JH223" s="86">
        <f t="shared" si="264"/>
        <v>5.2320480120717907E-8</v>
      </c>
      <c r="JI223" s="86">
        <f t="shared" si="264"/>
        <v>2.4929137282635682E-8</v>
      </c>
      <c r="JJ223" s="86">
        <f t="shared" si="264"/>
        <v>1.2398776591879869E-7</v>
      </c>
      <c r="JK223" s="86">
        <f t="shared" si="264"/>
        <v>4.0328289631187353E-7</v>
      </c>
      <c r="JL223" s="86">
        <f t="shared" si="264"/>
        <v>6.127370250266509E-6</v>
      </c>
      <c r="JM223" s="86">
        <f t="shared" si="264"/>
        <v>1.9728971530366649E-4</v>
      </c>
    </row>
    <row r="224" spans="2:273" x14ac:dyDescent="0.25">
      <c r="B224" s="2">
        <v>197</v>
      </c>
      <c r="C224" s="37">
        <v>71.590999999999994</v>
      </c>
      <c r="D224" s="37">
        <v>66.867999999999995</v>
      </c>
      <c r="E224" s="37">
        <v>67.95</v>
      </c>
      <c r="F224" s="37">
        <v>73.194999999999993</v>
      </c>
      <c r="G224" s="37">
        <v>71.878</v>
      </c>
      <c r="H224" s="37">
        <v>75.400000000000006</v>
      </c>
      <c r="I224" s="37">
        <v>75.275000000000006</v>
      </c>
      <c r="J224" s="37">
        <v>73.95</v>
      </c>
      <c r="K224" s="37">
        <v>74.731999999999999</v>
      </c>
      <c r="L224" s="37">
        <v>74.293000000000006</v>
      </c>
      <c r="M224" s="37">
        <v>74.194999999999993</v>
      </c>
      <c r="N224" s="37">
        <v>76.878</v>
      </c>
      <c r="O224" s="37">
        <v>77.2</v>
      </c>
      <c r="P224" s="37">
        <v>74.525000000000006</v>
      </c>
      <c r="Q224" s="37">
        <v>80.436000000000007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122.41414925775976</v>
      </c>
      <c r="DL224" s="2">
        <f t="shared" si="268"/>
        <v>134.10469770580295</v>
      </c>
      <c r="DM224" s="2">
        <f t="shared" si="268"/>
        <v>137.40026735459662</v>
      </c>
      <c r="DN224" s="2">
        <f t="shared" si="268"/>
        <v>132.48416933797904</v>
      </c>
      <c r="DO224" s="2">
        <f t="shared" si="268"/>
        <v>121.93164774859287</v>
      </c>
      <c r="DP224" s="2">
        <f t="shared" si="268"/>
        <v>133.70662054409007</v>
      </c>
      <c r="DQ224" s="2">
        <f t="shared" si="268"/>
        <v>136.31836707152496</v>
      </c>
      <c r="DR224" s="2">
        <f t="shared" si="268"/>
        <v>147.132262145749</v>
      </c>
      <c r="DS224" s="2">
        <f t="shared" si="268"/>
        <v>157.60182766531713</v>
      </c>
      <c r="DT224" s="2">
        <f t="shared" si="268"/>
        <v>158.2550753911807</v>
      </c>
      <c r="DU224" s="2">
        <f t="shared" si="268"/>
        <v>144.68348364153633</v>
      </c>
      <c r="DV224" s="2">
        <f t="shared" si="268"/>
        <v>129.01170883028777</v>
      </c>
      <c r="DW224" s="2">
        <f t="shared" si="268"/>
        <v>129.90025641025642</v>
      </c>
      <c r="DX224" s="2">
        <f t="shared" si="268"/>
        <v>110.03298920377865</v>
      </c>
      <c r="DY224" s="2">
        <f t="shared" si="268"/>
        <v>108.19901008151007</v>
      </c>
      <c r="EA224" s="2">
        <f t="shared" si="240"/>
        <v>62.092620578268374</v>
      </c>
      <c r="EB224" s="2">
        <f t="shared" si="240"/>
        <v>66.092091618255154</v>
      </c>
      <c r="EC224" s="2">
        <f t="shared" si="240"/>
        <v>62.286143134861433</v>
      </c>
      <c r="ED224" s="2">
        <f t="shared" si="240"/>
        <v>64.833122315604214</v>
      </c>
      <c r="EE224" s="2">
        <f t="shared" si="240"/>
        <v>67.000757543951721</v>
      </c>
      <c r="EF224" s="2">
        <f t="shared" si="239"/>
        <v>69.594144807644213</v>
      </c>
      <c r="EG224" s="2">
        <f t="shared" si="239"/>
        <v>65.054060343290814</v>
      </c>
      <c r="EH224" s="2">
        <f t="shared" si="239"/>
        <v>67.289128414264056</v>
      </c>
      <c r="EI224" s="2">
        <f t="shared" si="239"/>
        <v>64.818970424346332</v>
      </c>
      <c r="EJ224" s="2">
        <f t="shared" si="239"/>
        <v>71.368013184199924</v>
      </c>
      <c r="EK224" s="2">
        <f t="shared" si="239"/>
        <v>68.326950795520361</v>
      </c>
      <c r="EL224" s="2">
        <f t="shared" si="239"/>
        <v>71.765622714651784</v>
      </c>
      <c r="EM224" s="2">
        <f t="shared" si="239"/>
        <v>71.007191769145081</v>
      </c>
      <c r="EN224" s="2">
        <f t="shared" si="239"/>
        <v>74.79371683440074</v>
      </c>
      <c r="EO224" s="2">
        <f t="shared" si="239"/>
        <v>80.174900320996073</v>
      </c>
      <c r="EQ224" s="2">
        <f t="shared" si="269"/>
        <v>64.943448288869774</v>
      </c>
      <c r="ER224" s="2">
        <f t="shared" si="269"/>
        <v>69.203681918612688</v>
      </c>
      <c r="ES224" s="2">
        <f t="shared" si="269"/>
        <v>65.236383213233793</v>
      </c>
      <c r="ET224" s="2">
        <f t="shared" si="269"/>
        <v>67.877713455017741</v>
      </c>
      <c r="EU224" s="2">
        <f t="shared" si="269"/>
        <v>69.285026708792174</v>
      </c>
      <c r="EV224" s="2">
        <f t="shared" si="269"/>
        <v>71.544648341971595</v>
      </c>
      <c r="EW224" s="2">
        <f t="shared" si="269"/>
        <v>68.629119529069428</v>
      </c>
      <c r="EX224" s="2">
        <f t="shared" si="269"/>
        <v>70.564403531452783</v>
      </c>
      <c r="EY224" s="2">
        <f t="shared" si="269"/>
        <v>67.979714338270938</v>
      </c>
      <c r="EZ224" s="2">
        <f t="shared" si="269"/>
        <v>72.916566003281616</v>
      </c>
      <c r="FA224" s="2">
        <f t="shared" si="269"/>
        <v>71.786930103645759</v>
      </c>
      <c r="FB224" s="2">
        <f t="shared" si="269"/>
        <v>75.480040699388056</v>
      </c>
      <c r="FC224" s="2">
        <f t="shared" si="269"/>
        <v>73.279015556962676</v>
      </c>
      <c r="FD224" s="2">
        <f t="shared" si="269"/>
        <v>74.355975272104615</v>
      </c>
      <c r="FE224" s="2">
        <f t="shared" si="269"/>
        <v>78.435396862170862</v>
      </c>
      <c r="FG224" s="2">
        <f t="shared" si="270"/>
        <v>0.99999949365683527</v>
      </c>
      <c r="FH224" s="2">
        <f t="shared" si="270"/>
        <v>0.99999950891416833</v>
      </c>
      <c r="FI224" s="2">
        <f t="shared" si="270"/>
        <v>0.99999945758185949</v>
      </c>
      <c r="FJ224" s="2">
        <f t="shared" si="270"/>
        <v>0.99999940730348869</v>
      </c>
      <c r="FK224" s="2">
        <f t="shared" si="270"/>
        <v>0.99999941854141405</v>
      </c>
      <c r="FL224" s="2">
        <f t="shared" si="270"/>
        <v>0.99999946302046183</v>
      </c>
      <c r="FM224" s="2">
        <f t="shared" si="270"/>
        <v>0.99999940457422798</v>
      </c>
      <c r="FN224" s="2">
        <f t="shared" si="270"/>
        <v>0.99999939511173463</v>
      </c>
      <c r="FO224" s="2">
        <f t="shared" si="270"/>
        <v>0.99999945422859171</v>
      </c>
      <c r="FP224" s="2">
        <f t="shared" si="270"/>
        <v>0.99999934428703197</v>
      </c>
      <c r="FQ224" s="2">
        <f t="shared" si="270"/>
        <v>0.99999941338946319</v>
      </c>
      <c r="FR224" s="2">
        <f t="shared" si="270"/>
        <v>0.9999993431146984</v>
      </c>
      <c r="FS224" s="2">
        <f t="shared" si="270"/>
        <v>0.99999940182568847</v>
      </c>
      <c r="FT224" s="2">
        <f t="shared" si="270"/>
        <v>0.99999942720473711</v>
      </c>
      <c r="FU224" s="2">
        <f t="shared" si="270"/>
        <v>0.99999930190514097</v>
      </c>
      <c r="FW224" s="2">
        <f t="shared" si="260"/>
        <v>0.99026988649946857</v>
      </c>
      <c r="FX224" s="2">
        <f t="shared" si="260"/>
        <v>0.99229112137281617</v>
      </c>
      <c r="FY224" s="2">
        <f t="shared" si="260"/>
        <v>0.99247963057986655</v>
      </c>
      <c r="FZ224" s="2">
        <f t="shared" si="260"/>
        <v>0.99213818401214926</v>
      </c>
      <c r="GA224" s="2">
        <f t="shared" si="260"/>
        <v>0.99223619130471385</v>
      </c>
      <c r="GB224" s="2">
        <f t="shared" si="260"/>
        <v>0.99218429340066983</v>
      </c>
      <c r="GC224" s="2">
        <f t="shared" si="260"/>
        <v>0.99116789230074809</v>
      </c>
      <c r="GD224" s="2">
        <f t="shared" si="260"/>
        <v>0.99244442783671527</v>
      </c>
      <c r="GE224" s="2">
        <f t="shared" si="260"/>
        <v>0.99314148519613654</v>
      </c>
      <c r="GF224" s="2">
        <f t="shared" si="260"/>
        <v>0.99069933348926109</v>
      </c>
      <c r="GG224" s="2">
        <f t="shared" si="260"/>
        <v>0.99112463856584609</v>
      </c>
      <c r="GH224" s="2">
        <f t="shared" si="260"/>
        <v>0.98999501868714945</v>
      </c>
      <c r="GI224" s="2">
        <f t="shared" si="260"/>
        <v>0.98992803804014973</v>
      </c>
      <c r="GJ224" s="2">
        <f t="shared" si="260"/>
        <v>0.98753365238118174</v>
      </c>
      <c r="GK224" s="2">
        <f t="shared" si="260"/>
        <v>0.98632297388665391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7.4363274627092377E-115</v>
      </c>
      <c r="HT224" s="86">
        <f t="shared" si="262"/>
        <v>6.0954477627203922E-106</v>
      </c>
      <c r="HU224" s="86">
        <f t="shared" si="262"/>
        <v>5.448316276133162E-136</v>
      </c>
      <c r="HV224" s="86">
        <f t="shared" si="262"/>
        <v>4.2899942468841443E-147</v>
      </c>
      <c r="HW224" s="86">
        <f t="shared" si="262"/>
        <v>2.0565883595136246E-145</v>
      </c>
      <c r="HX224" s="86">
        <f t="shared" si="262"/>
        <v>8.7605465295004853E-152</v>
      </c>
      <c r="HY224" s="86">
        <f t="shared" si="262"/>
        <v>6.1147745562627159E-150</v>
      </c>
      <c r="HZ224" s="86">
        <f t="shared" si="262"/>
        <v>4.003786913980989E-150</v>
      </c>
      <c r="IA224" s="86">
        <f t="shared" si="262"/>
        <v>9.1627049311934215E-166</v>
      </c>
      <c r="IB224" s="86">
        <f t="shared" si="262"/>
        <v>2.5300720206220572E-148</v>
      </c>
      <c r="IC224" s="86">
        <f t="shared" si="262"/>
        <v>6.2155332993205744E-157</v>
      </c>
      <c r="ID224" s="86">
        <f t="shared" si="262"/>
        <v>8.8365520621954431E-145</v>
      </c>
      <c r="IE224" s="86">
        <f t="shared" si="262"/>
        <v>7.9678335755583823E-132</v>
      </c>
      <c r="IF224" s="86">
        <f t="shared" si="262"/>
        <v>3.5327774626063171E-62</v>
      </c>
      <c r="IG224" s="86">
        <f t="shared" si="262"/>
        <v>2.3070918283945602E-62</v>
      </c>
      <c r="II224" s="86">
        <f t="shared" si="263"/>
        <v>1.3358046699803509E-6</v>
      </c>
      <c r="IJ224" s="86">
        <f t="shared" si="263"/>
        <v>1.5739617069993728E-6</v>
      </c>
      <c r="IK224" s="86">
        <f t="shared" si="263"/>
        <v>4.7431422110778415E-8</v>
      </c>
      <c r="IL224" s="86">
        <f t="shared" si="263"/>
        <v>1.6467326430965903E-8</v>
      </c>
      <c r="IM224" s="86">
        <f t="shared" si="263"/>
        <v>3.0951340568828231E-8</v>
      </c>
      <c r="IN224" s="86">
        <f t="shared" si="263"/>
        <v>9.3392590351298031E-9</v>
      </c>
      <c r="IO224" s="86">
        <f t="shared" si="263"/>
        <v>2.6900095279588132E-8</v>
      </c>
      <c r="IP224" s="86">
        <f t="shared" si="263"/>
        <v>1.2454535343272088E-8</v>
      </c>
      <c r="IQ224" s="86">
        <f t="shared" si="263"/>
        <v>1.5674293946878234E-9</v>
      </c>
      <c r="IR224" s="86">
        <f t="shared" si="263"/>
        <v>2.8114242149918784E-8</v>
      </c>
      <c r="IS224" s="86">
        <f t="shared" si="263"/>
        <v>1.3096599253493856E-8</v>
      </c>
      <c r="IT224" s="86">
        <f t="shared" si="263"/>
        <v>6.8265068495920074E-8</v>
      </c>
      <c r="IU224" s="86">
        <f t="shared" si="263"/>
        <v>2.3257586072317238E-7</v>
      </c>
      <c r="IV224" s="86">
        <f t="shared" si="263"/>
        <v>3.8512174253434817E-6</v>
      </c>
      <c r="IW224" s="86">
        <f t="shared" si="263"/>
        <v>1.4216958261325491E-4</v>
      </c>
      <c r="IY224" s="86">
        <f t="shared" si="264"/>
        <v>1.3358046699803509E-6</v>
      </c>
      <c r="IZ224" s="86">
        <f t="shared" si="264"/>
        <v>1.5739617069993728E-6</v>
      </c>
      <c r="JA224" s="86">
        <f t="shared" si="264"/>
        <v>4.7431422110778415E-8</v>
      </c>
      <c r="JB224" s="86">
        <f t="shared" si="264"/>
        <v>1.6467326430965903E-8</v>
      </c>
      <c r="JC224" s="86">
        <f t="shared" si="264"/>
        <v>3.0951340568828231E-8</v>
      </c>
      <c r="JD224" s="86">
        <f t="shared" si="264"/>
        <v>9.3392590351298031E-9</v>
      </c>
      <c r="JE224" s="86">
        <f t="shared" si="264"/>
        <v>2.6900095279588132E-8</v>
      </c>
      <c r="JF224" s="86">
        <f t="shared" si="264"/>
        <v>1.2454535343272088E-8</v>
      </c>
      <c r="JG224" s="86">
        <f t="shared" si="264"/>
        <v>1.5674293946878234E-9</v>
      </c>
      <c r="JH224" s="86">
        <f t="shared" si="264"/>
        <v>2.8114242149918784E-8</v>
      </c>
      <c r="JI224" s="86">
        <f t="shared" si="264"/>
        <v>1.3096599253493856E-8</v>
      </c>
      <c r="JJ224" s="86">
        <f t="shared" si="264"/>
        <v>6.8265068495920074E-8</v>
      </c>
      <c r="JK224" s="86">
        <f t="shared" si="264"/>
        <v>2.3257586072317238E-7</v>
      </c>
      <c r="JL224" s="86">
        <f t="shared" si="264"/>
        <v>3.8512174253434817E-6</v>
      </c>
      <c r="JM224" s="86">
        <f t="shared" si="264"/>
        <v>1.4216958261325491E-4</v>
      </c>
    </row>
    <row r="225" spans="1:273" x14ac:dyDescent="0.25">
      <c r="B225" s="2">
        <v>198</v>
      </c>
      <c r="C225" s="37">
        <v>73.182000000000002</v>
      </c>
      <c r="D225" s="37">
        <v>72.263000000000005</v>
      </c>
      <c r="E225" s="37">
        <v>67.775000000000006</v>
      </c>
      <c r="F225" s="37">
        <v>72.415000000000006</v>
      </c>
      <c r="G225" s="37">
        <v>72.122</v>
      </c>
      <c r="H225" s="37">
        <v>74.5</v>
      </c>
      <c r="I225" s="37">
        <v>74.650000000000006</v>
      </c>
      <c r="J225" s="37">
        <v>78.075000000000003</v>
      </c>
      <c r="K225" s="37">
        <v>71.683000000000007</v>
      </c>
      <c r="L225" s="37">
        <v>75.61</v>
      </c>
      <c r="M225" s="37">
        <v>75.706999999999994</v>
      </c>
      <c r="N225" s="37">
        <v>78.194999999999993</v>
      </c>
      <c r="O225" s="37">
        <v>77.25</v>
      </c>
      <c r="P225" s="37">
        <v>76</v>
      </c>
      <c r="Q225" s="37">
        <v>81.051000000000002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122.56063468286098</v>
      </c>
      <c r="DL225" s="2">
        <f t="shared" si="268"/>
        <v>134.30912887989203</v>
      </c>
      <c r="DM225" s="2">
        <f t="shared" si="268"/>
        <v>137.64366322701687</v>
      </c>
      <c r="DN225" s="2">
        <f t="shared" si="268"/>
        <v>132.70092473867592</v>
      </c>
      <c r="DO225" s="2">
        <f t="shared" si="268"/>
        <v>122.07417110694183</v>
      </c>
      <c r="DP225" s="2">
        <f t="shared" si="268"/>
        <v>133.93189727954973</v>
      </c>
      <c r="DQ225" s="2">
        <f t="shared" si="268"/>
        <v>136.5461302294197</v>
      </c>
      <c r="DR225" s="2">
        <f t="shared" si="268"/>
        <v>147.42876518218623</v>
      </c>
      <c r="DS225" s="2">
        <f t="shared" si="268"/>
        <v>157.96037543859649</v>
      </c>
      <c r="DT225" s="2">
        <f t="shared" si="268"/>
        <v>158.6029788999526</v>
      </c>
      <c r="DU225" s="2">
        <f t="shared" si="268"/>
        <v>144.96290130211187</v>
      </c>
      <c r="DV225" s="2">
        <f t="shared" si="268"/>
        <v>129.18191180654338</v>
      </c>
      <c r="DW225" s="2">
        <f t="shared" si="268"/>
        <v>130.06429487179486</v>
      </c>
      <c r="DX225" s="2">
        <f t="shared" si="268"/>
        <v>110.13892037786772</v>
      </c>
      <c r="DY225" s="2">
        <f t="shared" si="268"/>
        <v>108.27291625911626</v>
      </c>
      <c r="EA225" s="2">
        <f t="shared" si="240"/>
        <v>61.862890960345617</v>
      </c>
      <c r="EB225" s="2">
        <f t="shared" si="240"/>
        <v>65.907974637864996</v>
      </c>
      <c r="EC225" s="2">
        <f t="shared" si="240"/>
        <v>62.089192266829428</v>
      </c>
      <c r="ED225" s="2">
        <f t="shared" si="240"/>
        <v>64.655543532874162</v>
      </c>
      <c r="EE225" s="2">
        <f t="shared" si="240"/>
        <v>66.838442272369463</v>
      </c>
      <c r="EF225" s="2">
        <f t="shared" si="239"/>
        <v>69.463828526703679</v>
      </c>
      <c r="EG225" s="2">
        <f t="shared" si="239"/>
        <v>64.873659020296941</v>
      </c>
      <c r="EH225" s="2">
        <f t="shared" si="239"/>
        <v>67.140827740165776</v>
      </c>
      <c r="EI225" s="2">
        <f t="shared" si="239"/>
        <v>64.618188050120111</v>
      </c>
      <c r="EJ225" s="2">
        <f t="shared" si="239"/>
        <v>71.218759201746366</v>
      </c>
      <c r="EK225" s="2">
        <f t="shared" si="239"/>
        <v>68.153798987766919</v>
      </c>
      <c r="EL225" s="2">
        <f t="shared" si="239"/>
        <v>71.63576784816803</v>
      </c>
      <c r="EM225" s="2">
        <f t="shared" si="239"/>
        <v>70.844837246834715</v>
      </c>
      <c r="EN225" s="2">
        <f t="shared" si="239"/>
        <v>74.701203110704498</v>
      </c>
      <c r="EO225" s="2">
        <f t="shared" si="239"/>
        <v>80.103312079503283</v>
      </c>
      <c r="EQ225" s="2">
        <f t="shared" si="269"/>
        <v>64.744618333088823</v>
      </c>
      <c r="ER225" s="2">
        <f t="shared" si="269"/>
        <v>69.052029278011645</v>
      </c>
      <c r="ES225" s="2">
        <f t="shared" si="269"/>
        <v>65.069909276994608</v>
      </c>
      <c r="ET225" s="2">
        <f t="shared" si="269"/>
        <v>67.731014297896792</v>
      </c>
      <c r="EU225" s="2">
        <f t="shared" si="269"/>
        <v>69.146983845360452</v>
      </c>
      <c r="EV225" s="2">
        <f t="shared" si="269"/>
        <v>71.433690803812937</v>
      </c>
      <c r="EW225" s="2">
        <f t="shared" si="269"/>
        <v>68.485063320268438</v>
      </c>
      <c r="EX225" s="2">
        <f t="shared" si="269"/>
        <v>70.449727888436499</v>
      </c>
      <c r="EY225" s="2">
        <f t="shared" si="269"/>
        <v>67.810532872930111</v>
      </c>
      <c r="EZ225" s="2">
        <f t="shared" si="269"/>
        <v>72.782819734822397</v>
      </c>
      <c r="FA225" s="2">
        <f t="shared" si="269"/>
        <v>71.649178528794977</v>
      </c>
      <c r="FB225" s="2">
        <f t="shared" si="269"/>
        <v>75.388411709782417</v>
      </c>
      <c r="FC225" s="2">
        <f t="shared" si="269"/>
        <v>73.14044056737157</v>
      </c>
      <c r="FD225" s="2">
        <f t="shared" si="269"/>
        <v>74.258943084583748</v>
      </c>
      <c r="FE225" s="2">
        <f t="shared" si="269"/>
        <v>78.346752811867489</v>
      </c>
      <c r="FG225" s="2">
        <f t="shared" si="270"/>
        <v>0.99999953820952481</v>
      </c>
      <c r="FH225" s="2">
        <f t="shared" si="270"/>
        <v>0.99999955212437908</v>
      </c>
      <c r="FI225" s="2">
        <f t="shared" si="270"/>
        <v>0.99999950530875281</v>
      </c>
      <c r="FJ225" s="2">
        <f t="shared" si="270"/>
        <v>0.999999459454329</v>
      </c>
      <c r="FK225" s="2">
        <f t="shared" si="270"/>
        <v>0.99999946970343989</v>
      </c>
      <c r="FL225" s="2">
        <f t="shared" si="270"/>
        <v>0.9999995102688175</v>
      </c>
      <c r="FM225" s="2">
        <f t="shared" si="270"/>
        <v>0.99999945696521342</v>
      </c>
      <c r="FN225" s="2">
        <f t="shared" si="270"/>
        <v>0.99999944833531595</v>
      </c>
      <c r="FO225" s="2">
        <f t="shared" si="270"/>
        <v>0.99999950225053591</v>
      </c>
      <c r="FP225" s="2">
        <f t="shared" si="270"/>
        <v>0.99999940198263115</v>
      </c>
      <c r="FQ225" s="2">
        <f t="shared" si="270"/>
        <v>0.9999994650048043</v>
      </c>
      <c r="FR225" s="2">
        <f t="shared" si="270"/>
        <v>0.99999940091345008</v>
      </c>
      <c r="FS225" s="2">
        <f t="shared" si="270"/>
        <v>0.99999945445851535</v>
      </c>
      <c r="FT225" s="2">
        <f t="shared" si="270"/>
        <v>0.99999947760448527</v>
      </c>
      <c r="FU225" s="2">
        <f t="shared" si="270"/>
        <v>0.99999936332988248</v>
      </c>
      <c r="FW225" s="2">
        <f t="shared" si="260"/>
        <v>0.99111842710939391</v>
      </c>
      <c r="FX225" s="2">
        <f t="shared" si="260"/>
        <v>0.99296464706859566</v>
      </c>
      <c r="FY225" s="2">
        <f t="shared" si="260"/>
        <v>0.99313680011806849</v>
      </c>
      <c r="FZ225" s="2">
        <f t="shared" si="260"/>
        <v>0.99282497524575208</v>
      </c>
      <c r="GA225" s="2">
        <f t="shared" si="260"/>
        <v>0.99291448197812704</v>
      </c>
      <c r="GB225" s="2">
        <f t="shared" si="260"/>
        <v>0.99286708557702918</v>
      </c>
      <c r="GC225" s="2">
        <f t="shared" si="260"/>
        <v>0.99193875741254178</v>
      </c>
      <c r="GD225" s="2">
        <f t="shared" si="260"/>
        <v>0.99310465220404853</v>
      </c>
      <c r="GE225" s="2">
        <f t="shared" si="260"/>
        <v>0.99374118311772053</v>
      </c>
      <c r="GF225" s="2">
        <f t="shared" si="260"/>
        <v>0.99151074407983597</v>
      </c>
      <c r="GG225" s="2">
        <f t="shared" si="260"/>
        <v>0.99189924800320473</v>
      </c>
      <c r="GH225" s="2">
        <f t="shared" si="260"/>
        <v>0.99086730881393559</v>
      </c>
      <c r="GI225" s="2">
        <f t="shared" si="260"/>
        <v>0.99080611368111815</v>
      </c>
      <c r="GJ225" s="2">
        <f t="shared" si="260"/>
        <v>0.98861807096708398</v>
      </c>
      <c r="GK225" s="2">
        <f t="shared" si="260"/>
        <v>0.98751137474758977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8.638399221285614E-118</v>
      </c>
      <c r="HT225" s="86">
        <f t="shared" si="262"/>
        <v>1.3258870542131829E-108</v>
      </c>
      <c r="HU225" s="86">
        <f t="shared" si="262"/>
        <v>2.0781512204113474E-139</v>
      </c>
      <c r="HV225" s="86">
        <f t="shared" si="262"/>
        <v>8.3363855816951131E-151</v>
      </c>
      <c r="HW225" s="86">
        <f t="shared" si="262"/>
        <v>5.0649815331995022E-149</v>
      </c>
      <c r="HX225" s="86">
        <f t="shared" si="262"/>
        <v>1.2934911123052118E-155</v>
      </c>
      <c r="HY225" s="86">
        <f t="shared" si="262"/>
        <v>1.0080088005564279E-153</v>
      </c>
      <c r="HZ225" s="86">
        <f t="shared" si="262"/>
        <v>7.1127928885072138E-154</v>
      </c>
      <c r="IA225" s="86">
        <f t="shared" si="262"/>
        <v>7.2965063255721773E-170</v>
      </c>
      <c r="IB225" s="86">
        <f t="shared" si="262"/>
        <v>4.0156397480776105E-152</v>
      </c>
      <c r="IC225" s="86">
        <f t="shared" si="262"/>
        <v>6.7881492315598627E-161</v>
      </c>
      <c r="ID225" s="86">
        <f t="shared" si="262"/>
        <v>1.740839689709649E-148</v>
      </c>
      <c r="IE225" s="86">
        <f t="shared" si="262"/>
        <v>3.2307242781786991E-135</v>
      </c>
      <c r="IF225" s="86">
        <f t="shared" si="262"/>
        <v>8.7839343565572674E-64</v>
      </c>
      <c r="IG225" s="86">
        <f t="shared" si="262"/>
        <v>5.218616575892223E-64</v>
      </c>
      <c r="II225" s="86">
        <f t="shared" si="263"/>
        <v>8.1947788913361489E-7</v>
      </c>
      <c r="IJ225" s="86">
        <f t="shared" si="263"/>
        <v>9.9487507284192681E-7</v>
      </c>
      <c r="IK225" s="86">
        <f t="shared" si="263"/>
        <v>2.6413157279391862E-8</v>
      </c>
      <c r="IL225" s="86">
        <f t="shared" si="263"/>
        <v>8.7668255394236751E-9</v>
      </c>
      <c r="IM225" s="86">
        <f t="shared" si="263"/>
        <v>1.689789522430201E-8</v>
      </c>
      <c r="IN225" s="86">
        <f t="shared" si="263"/>
        <v>4.8715680623337908E-9</v>
      </c>
      <c r="IO225" s="86">
        <f t="shared" si="263"/>
        <v>1.4363803426052163E-8</v>
      </c>
      <c r="IP225" s="86">
        <f t="shared" si="263"/>
        <v>6.5965363635625449E-9</v>
      </c>
      <c r="IQ225" s="86">
        <f t="shared" si="263"/>
        <v>7.7957594045331361E-10</v>
      </c>
      <c r="IR225" s="86">
        <f t="shared" si="263"/>
        <v>1.4931779218960508E-8</v>
      </c>
      <c r="IS225" s="86">
        <f t="shared" si="263"/>
        <v>6.7982413282137087E-9</v>
      </c>
      <c r="IT225" s="86">
        <f t="shared" si="263"/>
        <v>3.7160685323792902E-8</v>
      </c>
      <c r="IU225" s="86">
        <f t="shared" si="263"/>
        <v>1.3273444324138445E-7</v>
      </c>
      <c r="IV225" s="86">
        <f t="shared" si="263"/>
        <v>2.3986270601769152E-6</v>
      </c>
      <c r="IW225" s="86">
        <f t="shared" si="263"/>
        <v>1.0179875971265264E-4</v>
      </c>
      <c r="IY225" s="86">
        <f t="shared" si="264"/>
        <v>8.1947788913361489E-7</v>
      </c>
      <c r="IZ225" s="86">
        <f t="shared" si="264"/>
        <v>9.9487507284192681E-7</v>
      </c>
      <c r="JA225" s="86">
        <f t="shared" si="264"/>
        <v>2.6413157279391862E-8</v>
      </c>
      <c r="JB225" s="86">
        <f t="shared" si="264"/>
        <v>8.7668255394236751E-9</v>
      </c>
      <c r="JC225" s="86">
        <f t="shared" si="264"/>
        <v>1.689789522430201E-8</v>
      </c>
      <c r="JD225" s="86">
        <f t="shared" si="264"/>
        <v>4.8715680623337908E-9</v>
      </c>
      <c r="JE225" s="86">
        <f t="shared" si="264"/>
        <v>1.4363803426052163E-8</v>
      </c>
      <c r="JF225" s="86">
        <f t="shared" si="264"/>
        <v>6.5965363635625449E-9</v>
      </c>
      <c r="JG225" s="86">
        <f t="shared" si="264"/>
        <v>7.7957594045331361E-10</v>
      </c>
      <c r="JH225" s="86">
        <f t="shared" si="264"/>
        <v>1.4931779218960508E-8</v>
      </c>
      <c r="JI225" s="86">
        <f t="shared" si="264"/>
        <v>6.7982413282137087E-9</v>
      </c>
      <c r="JJ225" s="86">
        <f t="shared" si="264"/>
        <v>3.7160685323792902E-8</v>
      </c>
      <c r="JK225" s="86">
        <f t="shared" si="264"/>
        <v>1.3273444324138445E-7</v>
      </c>
      <c r="JL225" s="86">
        <f t="shared" si="264"/>
        <v>2.3986270601769152E-6</v>
      </c>
      <c r="JM225" s="86">
        <f t="shared" si="264"/>
        <v>1.0179875971265264E-4</v>
      </c>
    </row>
    <row r="226" spans="1:273" x14ac:dyDescent="0.25">
      <c r="B226" s="2">
        <v>199</v>
      </c>
      <c r="C226" s="37">
        <v>72.817999999999998</v>
      </c>
      <c r="D226" s="37">
        <v>70.552999999999997</v>
      </c>
      <c r="E226" s="37">
        <v>69.875</v>
      </c>
      <c r="F226" s="37">
        <v>72.438999999999993</v>
      </c>
      <c r="G226" s="37">
        <v>74.950999999999993</v>
      </c>
      <c r="H226" s="37">
        <v>72.325000000000003</v>
      </c>
      <c r="I226" s="37">
        <v>73.724999999999994</v>
      </c>
      <c r="J226" s="37">
        <v>75.150000000000006</v>
      </c>
      <c r="K226" s="37">
        <v>73.097999999999999</v>
      </c>
      <c r="L226" s="37">
        <v>72.805000000000007</v>
      </c>
      <c r="M226" s="37">
        <v>75.878</v>
      </c>
      <c r="N226" s="37">
        <v>76.902000000000001</v>
      </c>
      <c r="O226" s="37">
        <v>76.099999999999994</v>
      </c>
      <c r="P226" s="37">
        <v>75.2</v>
      </c>
      <c r="Q226" s="37">
        <v>80.718000000000004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122.70712010796218</v>
      </c>
      <c r="DL226" s="2">
        <f t="shared" si="268"/>
        <v>134.51356005398111</v>
      </c>
      <c r="DM226" s="2">
        <f t="shared" si="268"/>
        <v>137.88705909943712</v>
      </c>
      <c r="DN226" s="2">
        <f t="shared" si="268"/>
        <v>132.91768013937278</v>
      </c>
      <c r="DO226" s="2">
        <f t="shared" si="268"/>
        <v>122.2166944652908</v>
      </c>
      <c r="DP226" s="2">
        <f t="shared" si="268"/>
        <v>134.15717401500939</v>
      </c>
      <c r="DQ226" s="2">
        <f t="shared" si="268"/>
        <v>136.77389338731442</v>
      </c>
      <c r="DR226" s="2">
        <f t="shared" si="268"/>
        <v>147.72526821862348</v>
      </c>
      <c r="DS226" s="2">
        <f t="shared" si="268"/>
        <v>158.31892321187584</v>
      </c>
      <c r="DT226" s="2">
        <f t="shared" si="268"/>
        <v>158.95088240872454</v>
      </c>
      <c r="DU226" s="2">
        <f t="shared" si="268"/>
        <v>145.24231896268742</v>
      </c>
      <c r="DV226" s="2">
        <f t="shared" si="268"/>
        <v>129.35211478279899</v>
      </c>
      <c r="DW226" s="2">
        <f t="shared" si="268"/>
        <v>130.22833333333332</v>
      </c>
      <c r="DX226" s="2">
        <f t="shared" si="268"/>
        <v>110.2448515519568</v>
      </c>
      <c r="DY226" s="2">
        <f t="shared" si="268"/>
        <v>108.34682243672243</v>
      </c>
      <c r="EA226" s="2">
        <f t="shared" si="240"/>
        <v>61.633161342422866</v>
      </c>
      <c r="EB226" s="2">
        <f t="shared" si="240"/>
        <v>65.723857657474824</v>
      </c>
      <c r="EC226" s="2">
        <f t="shared" si="240"/>
        <v>61.892241398797417</v>
      </c>
      <c r="ED226" s="2">
        <f t="shared" si="240"/>
        <v>64.47796475014411</v>
      </c>
      <c r="EE226" s="2">
        <f t="shared" si="240"/>
        <v>66.67612700078719</v>
      </c>
      <c r="EF226" s="2">
        <f t="shared" si="239"/>
        <v>69.33351224576316</v>
      </c>
      <c r="EG226" s="2">
        <f t="shared" si="239"/>
        <v>64.693257697303082</v>
      </c>
      <c r="EH226" s="2">
        <f t="shared" si="239"/>
        <v>66.992527066067481</v>
      </c>
      <c r="EI226" s="2">
        <f t="shared" si="239"/>
        <v>64.417405675893889</v>
      </c>
      <c r="EJ226" s="2">
        <f t="shared" si="239"/>
        <v>71.069505219292779</v>
      </c>
      <c r="EK226" s="2">
        <f t="shared" si="239"/>
        <v>67.980647180013449</v>
      </c>
      <c r="EL226" s="2">
        <f t="shared" si="239"/>
        <v>71.505912981684276</v>
      </c>
      <c r="EM226" s="2">
        <f t="shared" si="239"/>
        <v>70.682482724524348</v>
      </c>
      <c r="EN226" s="2">
        <f t="shared" si="239"/>
        <v>74.608689387008241</v>
      </c>
      <c r="EO226" s="2">
        <f t="shared" si="239"/>
        <v>80.031723838010478</v>
      </c>
      <c r="EQ226" s="2">
        <f t="shared" si="269"/>
        <v>64.545788377307872</v>
      </c>
      <c r="ER226" s="2">
        <f t="shared" si="269"/>
        <v>68.900376637410631</v>
      </c>
      <c r="ES226" s="2">
        <f t="shared" si="269"/>
        <v>64.903435340755422</v>
      </c>
      <c r="ET226" s="2">
        <f t="shared" si="269"/>
        <v>67.584315140775843</v>
      </c>
      <c r="EU226" s="2">
        <f t="shared" si="269"/>
        <v>69.008940981928745</v>
      </c>
      <c r="EV226" s="2">
        <f t="shared" si="269"/>
        <v>71.322733265654279</v>
      </c>
      <c r="EW226" s="2">
        <f t="shared" si="269"/>
        <v>68.341007111467434</v>
      </c>
      <c r="EX226" s="2">
        <f t="shared" si="269"/>
        <v>70.335052245420215</v>
      </c>
      <c r="EY226" s="2">
        <f t="shared" si="269"/>
        <v>67.641351407589298</v>
      </c>
      <c r="EZ226" s="2">
        <f t="shared" si="269"/>
        <v>72.649073466363177</v>
      </c>
      <c r="FA226" s="2">
        <f t="shared" si="269"/>
        <v>71.511426953944195</v>
      </c>
      <c r="FB226" s="2">
        <f t="shared" si="269"/>
        <v>75.296782720176779</v>
      </c>
      <c r="FC226" s="2">
        <f t="shared" si="269"/>
        <v>73.001865577780478</v>
      </c>
      <c r="FD226" s="2">
        <f t="shared" si="269"/>
        <v>74.161910897062882</v>
      </c>
      <c r="FE226" s="2">
        <f t="shared" si="269"/>
        <v>78.258108761564102</v>
      </c>
      <c r="FG226" s="2">
        <f t="shared" si="270"/>
        <v>0.99999957884206403</v>
      </c>
      <c r="FH226" s="2">
        <f t="shared" si="270"/>
        <v>0.9999995915325629</v>
      </c>
      <c r="FI226" s="2">
        <f t="shared" si="270"/>
        <v>0.99999954883620079</v>
      </c>
      <c r="FJ226" s="2">
        <f t="shared" si="270"/>
        <v>0.99999950701646545</v>
      </c>
      <c r="FK226" s="2">
        <f t="shared" si="270"/>
        <v>0.99999951636376649</v>
      </c>
      <c r="FL226" s="2">
        <f t="shared" si="270"/>
        <v>0.99999955335983404</v>
      </c>
      <c r="FM226" s="2">
        <f t="shared" si="270"/>
        <v>0.99999950474636479</v>
      </c>
      <c r="FN226" s="2">
        <f t="shared" si="270"/>
        <v>0.99999949687580403</v>
      </c>
      <c r="FO226" s="2">
        <f t="shared" si="270"/>
        <v>0.99999954604707353</v>
      </c>
      <c r="FP226" s="2">
        <f t="shared" si="270"/>
        <v>0.99999945460164885</v>
      </c>
      <c r="FQ226" s="2">
        <f t="shared" si="270"/>
        <v>0.99999951207855953</v>
      </c>
      <c r="FR226" s="2">
        <f t="shared" si="270"/>
        <v>0.99999945362654397</v>
      </c>
      <c r="FS226" s="2">
        <f t="shared" si="270"/>
        <v>0.99999950246022873</v>
      </c>
      <c r="FT226" s="2">
        <f t="shared" si="270"/>
        <v>0.9999995235696062</v>
      </c>
      <c r="FU226" s="2">
        <f t="shared" si="270"/>
        <v>0.99999941934991921</v>
      </c>
      <c r="FW226" s="2">
        <f t="shared" si="260"/>
        <v>0.99189357422624502</v>
      </c>
      <c r="FX226" s="2">
        <f t="shared" si="260"/>
        <v>0.99357970748337565</v>
      </c>
      <c r="FY226" s="2">
        <f t="shared" si="260"/>
        <v>0.99373690511219626</v>
      </c>
      <c r="FZ226" s="2">
        <f t="shared" si="260"/>
        <v>0.99345216584397156</v>
      </c>
      <c r="GA226" s="2">
        <f t="shared" si="260"/>
        <v>0.99353389947909665</v>
      </c>
      <c r="GB226" s="2">
        <f t="shared" si="260"/>
        <v>0.99349061931806226</v>
      </c>
      <c r="GC226" s="2">
        <f t="shared" si="260"/>
        <v>0.99264284093414878</v>
      </c>
      <c r="GD226" s="2">
        <f t="shared" si="260"/>
        <v>0.99370755033992542</v>
      </c>
      <c r="GE226" s="2">
        <f t="shared" si="260"/>
        <v>0.99428874592825811</v>
      </c>
      <c r="GF226" s="2">
        <f t="shared" si="260"/>
        <v>0.99225191905681009</v>
      </c>
      <c r="GG226" s="2">
        <f t="shared" si="260"/>
        <v>0.99260675662803799</v>
      </c>
      <c r="GH226" s="2">
        <f t="shared" si="260"/>
        <v>0.99166418817222357</v>
      </c>
      <c r="GI226" s="2">
        <f t="shared" si="260"/>
        <v>0.99160828744194396</v>
      </c>
      <c r="GJ226" s="2">
        <f t="shared" si="260"/>
        <v>0.9896091510554843</v>
      </c>
      <c r="GK226" s="2">
        <f t="shared" si="260"/>
        <v>0.9885977088378225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9.2041676269828097E-121</v>
      </c>
      <c r="HT226" s="86">
        <f t="shared" si="262"/>
        <v>2.6698641979795433E-111</v>
      </c>
      <c r="HU226" s="86">
        <f t="shared" si="262"/>
        <v>7.1806433724044289E-143</v>
      </c>
      <c r="HV226" s="86">
        <f t="shared" si="262"/>
        <v>1.4546429740510093E-154</v>
      </c>
      <c r="HW226" s="86">
        <f t="shared" si="262"/>
        <v>1.1253751460274612E-152</v>
      </c>
      <c r="HX226" s="86">
        <f t="shared" si="262"/>
        <v>1.7090430689390428E-159</v>
      </c>
      <c r="HY226" s="86">
        <f t="shared" si="262"/>
        <v>1.4890839006828569E-157</v>
      </c>
      <c r="HZ226" s="86">
        <f t="shared" si="262"/>
        <v>1.134611034210588E-157</v>
      </c>
      <c r="IA226" s="86">
        <f t="shared" si="262"/>
        <v>5.171994542503862E-174</v>
      </c>
      <c r="IB226" s="86">
        <f t="shared" si="262"/>
        <v>5.6991863713396635E-156</v>
      </c>
      <c r="IC226" s="86">
        <f t="shared" si="262"/>
        <v>6.6089862230810567E-165</v>
      </c>
      <c r="ID226" s="86">
        <f t="shared" si="262"/>
        <v>3.0753809687720416E-152</v>
      </c>
      <c r="IE226" s="86">
        <f t="shared" si="262"/>
        <v>1.1848372511017484E-138</v>
      </c>
      <c r="IF226" s="86">
        <f t="shared" si="262"/>
        <v>2.0814118586779412E-65</v>
      </c>
      <c r="IG226" s="86">
        <f t="shared" si="262"/>
        <v>1.1223561270722012E-65</v>
      </c>
      <c r="II226" s="86">
        <f t="shared" si="263"/>
        <v>4.9823843267447192E-7</v>
      </c>
      <c r="IJ226" s="86">
        <f t="shared" si="263"/>
        <v>6.2382863621261593E-7</v>
      </c>
      <c r="IK226" s="86">
        <f t="shared" si="263"/>
        <v>1.4557682128640599E-8</v>
      </c>
      <c r="IL226" s="86">
        <f t="shared" si="263"/>
        <v>4.6150255352602124E-9</v>
      </c>
      <c r="IM226" s="86">
        <f t="shared" si="263"/>
        <v>9.1267218414088702E-9</v>
      </c>
      <c r="IN226" s="86">
        <f t="shared" si="263"/>
        <v>2.5117540247354306E-9</v>
      </c>
      <c r="IO226" s="86">
        <f t="shared" si="263"/>
        <v>7.5824294050873536E-9</v>
      </c>
      <c r="IP226" s="86">
        <f t="shared" si="263"/>
        <v>3.4547218883255629E-9</v>
      </c>
      <c r="IQ226" s="86">
        <f t="shared" si="263"/>
        <v>3.8302665673636952E-10</v>
      </c>
      <c r="IR226" s="86">
        <f t="shared" si="263"/>
        <v>7.8383122571188982E-9</v>
      </c>
      <c r="IS226" s="86">
        <f t="shared" si="263"/>
        <v>3.4867174039508943E-9</v>
      </c>
      <c r="IT226" s="86">
        <f t="shared" si="263"/>
        <v>1.9999979149870185E-8</v>
      </c>
      <c r="IU226" s="86">
        <f t="shared" si="263"/>
        <v>7.4965604136070831E-8</v>
      </c>
      <c r="IV226" s="86">
        <f t="shared" si="263"/>
        <v>1.4803455903866488E-6</v>
      </c>
      <c r="IW226" s="86">
        <f t="shared" si="263"/>
        <v>7.2428119562570068E-5</v>
      </c>
      <c r="IY226" s="86">
        <f t="shared" si="264"/>
        <v>4.9823843267447192E-7</v>
      </c>
      <c r="IZ226" s="86">
        <f t="shared" si="264"/>
        <v>6.2382863621261593E-7</v>
      </c>
      <c r="JA226" s="86">
        <f t="shared" si="264"/>
        <v>1.4557682128640599E-8</v>
      </c>
      <c r="JB226" s="86">
        <f t="shared" si="264"/>
        <v>4.6150255352602124E-9</v>
      </c>
      <c r="JC226" s="86">
        <f t="shared" si="264"/>
        <v>9.1267218414088702E-9</v>
      </c>
      <c r="JD226" s="86">
        <f t="shared" si="264"/>
        <v>2.5117540247354306E-9</v>
      </c>
      <c r="JE226" s="86">
        <f t="shared" si="264"/>
        <v>7.5824294050873536E-9</v>
      </c>
      <c r="JF226" s="86">
        <f t="shared" si="264"/>
        <v>3.4547218883255629E-9</v>
      </c>
      <c r="JG226" s="86">
        <f t="shared" si="264"/>
        <v>3.8302665673636952E-10</v>
      </c>
      <c r="JH226" s="86">
        <f t="shared" si="264"/>
        <v>7.8383122571188982E-9</v>
      </c>
      <c r="JI226" s="86">
        <f t="shared" si="264"/>
        <v>3.4867174039508943E-9</v>
      </c>
      <c r="JJ226" s="86">
        <f t="shared" si="264"/>
        <v>1.9999979149870185E-8</v>
      </c>
      <c r="JK226" s="86">
        <f t="shared" si="264"/>
        <v>7.4965604136070831E-8</v>
      </c>
      <c r="JL226" s="86">
        <f t="shared" si="264"/>
        <v>1.4803455903866488E-6</v>
      </c>
      <c r="JM226" s="86">
        <f t="shared" si="264"/>
        <v>7.2428119562570068E-5</v>
      </c>
    </row>
    <row r="227" spans="1:273" x14ac:dyDescent="0.25">
      <c r="B227" s="2">
        <v>200</v>
      </c>
      <c r="C227" s="37">
        <v>70.317999999999998</v>
      </c>
      <c r="D227" s="37">
        <v>70.263000000000005</v>
      </c>
      <c r="E227" s="37">
        <v>68.099999999999994</v>
      </c>
      <c r="F227" s="37">
        <v>72.828999999999994</v>
      </c>
      <c r="G227" s="37">
        <v>73.39</v>
      </c>
      <c r="H227" s="37">
        <v>70.349999999999994</v>
      </c>
      <c r="I227" s="37">
        <v>75.424999999999997</v>
      </c>
      <c r="J227" s="37">
        <v>76.7</v>
      </c>
      <c r="K227" s="37">
        <v>71.072999999999993</v>
      </c>
      <c r="L227" s="37">
        <v>74.024000000000001</v>
      </c>
      <c r="M227" s="37">
        <v>74.415000000000006</v>
      </c>
      <c r="N227" s="37">
        <v>77.828999999999994</v>
      </c>
      <c r="O227" s="37">
        <v>79.2</v>
      </c>
      <c r="P227" s="37">
        <v>71.3</v>
      </c>
      <c r="Q227" s="37">
        <v>81.614999999999995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122.8536055330634</v>
      </c>
      <c r="DL227" s="2">
        <f t="shared" si="268"/>
        <v>134.71799122807016</v>
      </c>
      <c r="DM227" s="2">
        <f t="shared" si="268"/>
        <v>138.1304549718574</v>
      </c>
      <c r="DN227" s="2">
        <f t="shared" si="268"/>
        <v>133.13443554006966</v>
      </c>
      <c r="DO227" s="2">
        <f t="shared" si="268"/>
        <v>122.35921782363977</v>
      </c>
      <c r="DP227" s="2">
        <f t="shared" si="268"/>
        <v>134.38245075046905</v>
      </c>
      <c r="DQ227" s="2">
        <f t="shared" si="268"/>
        <v>137.00165654520916</v>
      </c>
      <c r="DR227" s="2">
        <f t="shared" si="268"/>
        <v>148.02177125506074</v>
      </c>
      <c r="DS227" s="2">
        <f t="shared" si="268"/>
        <v>158.6774709851552</v>
      </c>
      <c r="DT227" s="2">
        <f t="shared" si="268"/>
        <v>159.29878591749645</v>
      </c>
      <c r="DU227" s="2">
        <f t="shared" si="268"/>
        <v>145.52173662326297</v>
      </c>
      <c r="DV227" s="2">
        <f t="shared" si="268"/>
        <v>129.5223177590546</v>
      </c>
      <c r="DW227" s="2">
        <f t="shared" si="268"/>
        <v>130.39237179487179</v>
      </c>
      <c r="DX227" s="2">
        <f t="shared" si="268"/>
        <v>110.35078272604586</v>
      </c>
      <c r="DY227" s="2">
        <f t="shared" si="268"/>
        <v>108.42072861432861</v>
      </c>
      <c r="DZ227" s="5"/>
      <c r="EA227" s="2">
        <f t="shared" si="240"/>
        <v>61.403431724500116</v>
      </c>
      <c r="EB227" s="2">
        <f t="shared" si="240"/>
        <v>65.539740677084666</v>
      </c>
      <c r="EC227" s="2">
        <f t="shared" si="240"/>
        <v>61.695290530765412</v>
      </c>
      <c r="ED227" s="2">
        <f t="shared" si="240"/>
        <v>64.300385967414044</v>
      </c>
      <c r="EE227" s="2">
        <f t="shared" si="240"/>
        <v>66.513811729204932</v>
      </c>
      <c r="EF227" s="2">
        <f t="shared" si="239"/>
        <v>69.203195964822626</v>
      </c>
      <c r="EG227" s="2">
        <f t="shared" si="239"/>
        <v>64.512856374309223</v>
      </c>
      <c r="EH227" s="2">
        <f t="shared" si="239"/>
        <v>66.844226391969201</v>
      </c>
      <c r="EI227" s="2">
        <f t="shared" si="239"/>
        <v>64.216623301667681</v>
      </c>
      <c r="EJ227" s="2">
        <f t="shared" si="239"/>
        <v>70.920251236839206</v>
      </c>
      <c r="EK227" s="2">
        <f t="shared" si="239"/>
        <v>67.807495372260007</v>
      </c>
      <c r="EL227" s="2">
        <f t="shared" si="239"/>
        <v>71.376058115200522</v>
      </c>
      <c r="EM227" s="2">
        <f t="shared" si="239"/>
        <v>70.520128202213982</v>
      </c>
      <c r="EN227" s="2">
        <f t="shared" si="239"/>
        <v>74.516175663311998</v>
      </c>
      <c r="EO227" s="2">
        <f t="shared" si="239"/>
        <v>79.960135596517688</v>
      </c>
      <c r="EP227" s="5"/>
      <c r="EQ227" s="2">
        <f t="shared" si="269"/>
        <v>64.346958421526907</v>
      </c>
      <c r="ER227" s="2">
        <f t="shared" si="269"/>
        <v>68.748723996809588</v>
      </c>
      <c r="ES227" s="2">
        <f t="shared" si="269"/>
        <v>64.736961404516236</v>
      </c>
      <c r="ET227" s="2">
        <f t="shared" si="269"/>
        <v>67.437615983654894</v>
      </c>
      <c r="EU227" s="2">
        <f t="shared" si="269"/>
        <v>68.870898118497024</v>
      </c>
      <c r="EV227" s="2">
        <f t="shared" si="269"/>
        <v>71.21177572749562</v>
      </c>
      <c r="EW227" s="2">
        <f t="shared" si="269"/>
        <v>68.196950902666444</v>
      </c>
      <c r="EX227" s="2">
        <f t="shared" si="269"/>
        <v>70.220376602403917</v>
      </c>
      <c r="EY227" s="2">
        <f t="shared" si="269"/>
        <v>67.472169942248485</v>
      </c>
      <c r="EZ227" s="2">
        <f t="shared" si="269"/>
        <v>72.515327197903957</v>
      </c>
      <c r="FA227" s="2">
        <f t="shared" si="269"/>
        <v>71.373675379093413</v>
      </c>
      <c r="FB227" s="2">
        <f t="shared" si="269"/>
        <v>75.205153730571141</v>
      </c>
      <c r="FC227" s="2">
        <f t="shared" si="269"/>
        <v>72.863290588189372</v>
      </c>
      <c r="FD227" s="2">
        <f t="shared" si="269"/>
        <v>74.064878709542015</v>
      </c>
      <c r="FE227" s="2">
        <f t="shared" si="269"/>
        <v>78.16946471126073</v>
      </c>
      <c r="FG227" s="2">
        <f t="shared" si="270"/>
        <v>0.99999961589938302</v>
      </c>
      <c r="FH227" s="2">
        <f t="shared" si="270"/>
        <v>0.99999962747325644</v>
      </c>
      <c r="FI227" s="2">
        <f t="shared" si="270"/>
        <v>0.99999958853370852</v>
      </c>
      <c r="FJ227" s="2">
        <f t="shared" si="270"/>
        <v>0.9999995503936534</v>
      </c>
      <c r="FK227" s="2">
        <f t="shared" si="270"/>
        <v>0.99999955891849401</v>
      </c>
      <c r="FL227" s="2">
        <f t="shared" si="270"/>
        <v>0.99999959265931126</v>
      </c>
      <c r="FM227" s="2">
        <f t="shared" si="270"/>
        <v>0.99999954832329685</v>
      </c>
      <c r="FN227" s="2">
        <f t="shared" si="270"/>
        <v>0.99999954114525946</v>
      </c>
      <c r="FO227" s="2">
        <f t="shared" si="270"/>
        <v>0.99999958598999394</v>
      </c>
      <c r="FP227" s="2">
        <f t="shared" si="270"/>
        <v>0.99999950259076809</v>
      </c>
      <c r="FQ227" s="2">
        <f t="shared" si="270"/>
        <v>0.99999955501033844</v>
      </c>
      <c r="FR227" s="2">
        <f t="shared" si="270"/>
        <v>0.99999950170146179</v>
      </c>
      <c r="FS227" s="2">
        <f t="shared" si="270"/>
        <v>0.99999954623831577</v>
      </c>
      <c r="FT227" s="2">
        <f t="shared" si="270"/>
        <v>0.99999956549029845</v>
      </c>
      <c r="FU227" s="2">
        <f t="shared" si="270"/>
        <v>0.99999947044080539</v>
      </c>
      <c r="FV227" s="5"/>
      <c r="FW227" s="2">
        <f t="shared" si="260"/>
        <v>0.99260157469485844</v>
      </c>
      <c r="FX227" s="2">
        <f t="shared" si="260"/>
        <v>0.99414131396664707</v>
      </c>
      <c r="FY227" s="2">
        <f t="shared" si="260"/>
        <v>0.99428484003855466</v>
      </c>
      <c r="FZ227" s="2">
        <f t="shared" si="260"/>
        <v>0.99402486176862903</v>
      </c>
      <c r="GA227" s="2">
        <f t="shared" si="260"/>
        <v>0.99409948916006141</v>
      </c>
      <c r="GB227" s="2">
        <f t="shared" si="260"/>
        <v>0.99405997208022912</v>
      </c>
      <c r="GC227" s="2">
        <f t="shared" si="260"/>
        <v>0.99328584477500848</v>
      </c>
      <c r="GD227" s="2">
        <f t="shared" si="260"/>
        <v>0.99425803856726003</v>
      </c>
      <c r="GE227" s="2">
        <f t="shared" si="260"/>
        <v>0.99478865553138718</v>
      </c>
      <c r="GF227" s="2">
        <f t="shared" si="260"/>
        <v>0.99292884545622562</v>
      </c>
      <c r="GG227" s="2">
        <f t="shared" si="260"/>
        <v>0.99325289274294537</v>
      </c>
      <c r="GH227" s="2">
        <f t="shared" si="260"/>
        <v>0.99239206913700362</v>
      </c>
      <c r="GI227" s="2">
        <f t="shared" si="260"/>
        <v>0.99234101194465152</v>
      </c>
      <c r="GJ227" s="2">
        <f t="shared" si="260"/>
        <v>0.99051476094843083</v>
      </c>
      <c r="GK227" s="2">
        <f t="shared" si="260"/>
        <v>0.98959054328739082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8.9951937575768995E-124</v>
      </c>
      <c r="HT227" s="86">
        <f t="shared" si="262"/>
        <v>4.9768194778954042E-114</v>
      </c>
      <c r="HU227" s="86">
        <f t="shared" si="262"/>
        <v>2.2476014454394369E-146</v>
      </c>
      <c r="HV227" s="86">
        <f t="shared" si="262"/>
        <v>2.2792444818598572E-158</v>
      </c>
      <c r="HW227" s="86">
        <f t="shared" si="262"/>
        <v>2.255818500433081E-156</v>
      </c>
      <c r="HX227" s="86">
        <f t="shared" si="262"/>
        <v>2.0206831413376312E-163</v>
      </c>
      <c r="HY227" s="86">
        <f t="shared" si="262"/>
        <v>1.9712573558361807E-161</v>
      </c>
      <c r="HZ227" s="86">
        <f t="shared" si="262"/>
        <v>1.6251365803597877E-161</v>
      </c>
      <c r="IA227" s="86">
        <f t="shared" si="262"/>
        <v>3.2632581117460803E-178</v>
      </c>
      <c r="IB227" s="86">
        <f t="shared" si="262"/>
        <v>7.2327840195144933E-160</v>
      </c>
      <c r="IC227" s="86">
        <f t="shared" si="262"/>
        <v>5.7362376460280009E-169</v>
      </c>
      <c r="ID227" s="86">
        <f t="shared" si="262"/>
        <v>4.8719356186832176E-156</v>
      </c>
      <c r="IE227" s="86">
        <f t="shared" si="262"/>
        <v>3.9302023326072924E-142</v>
      </c>
      <c r="IF227" s="86">
        <f t="shared" si="262"/>
        <v>4.7002536853417245E-67</v>
      </c>
      <c r="IG227" s="86">
        <f t="shared" si="262"/>
        <v>2.2950324189870855E-67</v>
      </c>
      <c r="II227" s="86">
        <f t="shared" si="263"/>
        <v>3.0021934049908352E-7</v>
      </c>
      <c r="IJ227" s="86">
        <f t="shared" si="263"/>
        <v>3.8804382781574094E-7</v>
      </c>
      <c r="IK227" s="86">
        <f t="shared" si="263"/>
        <v>7.941051266546071E-9</v>
      </c>
      <c r="IL227" s="86">
        <f t="shared" si="263"/>
        <v>2.4022281839325321E-9</v>
      </c>
      <c r="IM227" s="86">
        <f t="shared" si="263"/>
        <v>4.8766554507331523E-9</v>
      </c>
      <c r="IN227" s="86">
        <f t="shared" si="263"/>
        <v>1.2800688445441662E-9</v>
      </c>
      <c r="IO227" s="86">
        <f t="shared" si="263"/>
        <v>3.957001801880443E-9</v>
      </c>
      <c r="IP227" s="86">
        <f t="shared" si="263"/>
        <v>1.7890189141474919E-9</v>
      </c>
      <c r="IQ227" s="86">
        <f t="shared" si="263"/>
        <v>1.8590703685249283E-10</v>
      </c>
      <c r="IR227" s="86">
        <f t="shared" si="263"/>
        <v>4.0668195746733862E-9</v>
      </c>
      <c r="IS227" s="86">
        <f t="shared" si="263"/>
        <v>1.7669109122719363E-9</v>
      </c>
      <c r="IT227" s="86">
        <f t="shared" si="263"/>
        <v>1.064219950270394E-8</v>
      </c>
      <c r="IU227" s="86">
        <f t="shared" si="263"/>
        <v>4.1898198383802645E-8</v>
      </c>
      <c r="IV227" s="86">
        <f t="shared" si="263"/>
        <v>9.0530380874921619E-7</v>
      </c>
      <c r="IW227" s="86">
        <f t="shared" si="263"/>
        <v>5.1203120236904496E-5</v>
      </c>
      <c r="IY227" s="86">
        <f t="shared" si="264"/>
        <v>3.0021934049908352E-7</v>
      </c>
      <c r="IZ227" s="86">
        <f t="shared" si="264"/>
        <v>3.8804382781574094E-7</v>
      </c>
      <c r="JA227" s="86">
        <f t="shared" si="264"/>
        <v>7.941051266546071E-9</v>
      </c>
      <c r="JB227" s="86">
        <f t="shared" si="264"/>
        <v>2.4022281839325321E-9</v>
      </c>
      <c r="JC227" s="86">
        <f t="shared" si="264"/>
        <v>4.8766554507331523E-9</v>
      </c>
      <c r="JD227" s="86">
        <f t="shared" si="264"/>
        <v>1.2800688445441662E-9</v>
      </c>
      <c r="JE227" s="86">
        <f t="shared" si="264"/>
        <v>3.957001801880443E-9</v>
      </c>
      <c r="JF227" s="86">
        <f t="shared" si="264"/>
        <v>1.7890189141474919E-9</v>
      </c>
      <c r="JG227" s="86">
        <f t="shared" si="264"/>
        <v>1.8590703685249283E-10</v>
      </c>
      <c r="JH227" s="86">
        <f t="shared" si="264"/>
        <v>4.0668195746733862E-9</v>
      </c>
      <c r="JI227" s="86">
        <f t="shared" si="264"/>
        <v>1.7669109122719363E-9</v>
      </c>
      <c r="JJ227" s="86">
        <f t="shared" si="264"/>
        <v>1.064219950270394E-8</v>
      </c>
      <c r="JK227" s="86">
        <f t="shared" si="264"/>
        <v>4.1898198383802645E-8</v>
      </c>
      <c r="JL227" s="86">
        <f t="shared" si="264"/>
        <v>9.0530380874921619E-7</v>
      </c>
      <c r="JM227" s="86">
        <f t="shared" si="264"/>
        <v>5.1203120236904496E-5</v>
      </c>
    </row>
    <row r="228" spans="1:273" x14ac:dyDescent="0.25">
      <c r="AY228" s="5"/>
      <c r="AZ228" s="5"/>
      <c r="BO228" s="28">
        <f>SLOPE(BO27:BO227,$B27:$B227)</f>
        <v>0.14648542510121459</v>
      </c>
      <c r="BP228" s="28">
        <f t="shared" ref="BP228:CC228" si="302">SLOPE(BP27:BP227,$B27:$B227)</f>
        <v>0.20443117408906883</v>
      </c>
      <c r="BQ228" s="28">
        <f t="shared" si="302"/>
        <v>0.24339587242026264</v>
      </c>
      <c r="BR228" s="28">
        <f t="shared" si="302"/>
        <v>0.21675540069686405</v>
      </c>
      <c r="BS228" s="28">
        <f t="shared" si="302"/>
        <v>0.14252335834896809</v>
      </c>
      <c r="BT228" s="28">
        <f t="shared" si="302"/>
        <v>0.22527673545966237</v>
      </c>
      <c r="BU228" s="28">
        <f t="shared" si="302"/>
        <v>0.22776315789473686</v>
      </c>
      <c r="BV228" s="28">
        <f t="shared" si="302"/>
        <v>0.29650303643724701</v>
      </c>
      <c r="BW228" s="28">
        <f t="shared" si="302"/>
        <v>0.35854777327935222</v>
      </c>
      <c r="BX228" s="28">
        <f t="shared" si="302"/>
        <v>0.34790350877192988</v>
      </c>
      <c r="BY228" s="28">
        <f t="shared" si="302"/>
        <v>0.27941766057555545</v>
      </c>
      <c r="BZ228" s="28">
        <f t="shared" si="302"/>
        <v>0.1702029762556079</v>
      </c>
      <c r="CA228" s="28">
        <f t="shared" si="302"/>
        <v>0.16403846153846152</v>
      </c>
      <c r="CB228" s="28">
        <f t="shared" si="302"/>
        <v>0.10593117408906877</v>
      </c>
      <c r="CC228" s="28">
        <f t="shared" si="302"/>
        <v>7.3906177606177639E-2</v>
      </c>
      <c r="CE228" s="28">
        <f>SLOPE(CE27:CE227,$B27:$B227)</f>
        <v>-0.22972961792275226</v>
      </c>
      <c r="CF228" s="28">
        <f t="shared" ref="CF228:CS228" si="303">SLOPE(CF27:CF227,$B27:$B227)</f>
        <v>-0.18411698039016716</v>
      </c>
      <c r="CG228" s="28">
        <f t="shared" si="303"/>
        <v>-0.1969508680320087</v>
      </c>
      <c r="CH228" s="28">
        <f t="shared" si="303"/>
        <v>-0.1775787827300585</v>
      </c>
      <c r="CI228" s="28">
        <f t="shared" si="303"/>
        <v>-0.16231527158226194</v>
      </c>
      <c r="CJ228" s="28">
        <f t="shared" si="303"/>
        <v>-0.13031628094052683</v>
      </c>
      <c r="CK228" s="28">
        <f t="shared" si="303"/>
        <v>-0.18040132299386252</v>
      </c>
      <c r="CL228" s="28">
        <f t="shared" si="303"/>
        <v>-0.14830067409828407</v>
      </c>
      <c r="CM228" s="28">
        <f t="shared" si="303"/>
        <v>-0.20078237422621828</v>
      </c>
      <c r="CN228" s="28">
        <f t="shared" si="303"/>
        <v>-0.14925398245357405</v>
      </c>
      <c r="CO228" s="28">
        <f t="shared" si="303"/>
        <v>-0.1731518077534567</v>
      </c>
      <c r="CP228" s="28">
        <f t="shared" si="303"/>
        <v>-0.12985486648375638</v>
      </c>
      <c r="CQ228" s="28">
        <f t="shared" si="303"/>
        <v>-0.16235452231036754</v>
      </c>
      <c r="CR228" s="28">
        <f t="shared" si="303"/>
        <v>-9.2513723696248745E-2</v>
      </c>
      <c r="CS228" s="28">
        <f t="shared" si="303"/>
        <v>-7.1588241492793817E-2</v>
      </c>
      <c r="CU228" s="28">
        <f>SLOPE(CU27:CU227,$B27:$B227)</f>
        <v>-0.19882995578095852</v>
      </c>
      <c r="CV228" s="28">
        <f t="shared" ref="CV228:DI228" si="304">SLOPE(CV27:CV227,$B27:$B227)</f>
        <v>-0.15165264060102981</v>
      </c>
      <c r="CW228" s="28">
        <f t="shared" si="304"/>
        <v>-0.16647393623918647</v>
      </c>
      <c r="CX228" s="28">
        <f t="shared" si="304"/>
        <v>-0.14669915712095177</v>
      </c>
      <c r="CY228" s="28">
        <f t="shared" si="304"/>
        <v>-0.13804286343171274</v>
      </c>
      <c r="CZ228" s="28">
        <f t="shared" si="304"/>
        <v>-0.11095753815865439</v>
      </c>
      <c r="DA228" s="28">
        <f t="shared" si="304"/>
        <v>-0.1440562088009977</v>
      </c>
      <c r="DB228" s="28">
        <f t="shared" si="304"/>
        <v>-0.11467564301628445</v>
      </c>
      <c r="DC228" s="28">
        <f t="shared" si="304"/>
        <v>-0.16918146534081901</v>
      </c>
      <c r="DD228" s="28">
        <f t="shared" si="304"/>
        <v>-0.13374626845921772</v>
      </c>
      <c r="DE228" s="28">
        <f t="shared" si="304"/>
        <v>-0.1377515748507824</v>
      </c>
      <c r="DF228" s="28">
        <f t="shared" si="304"/>
        <v>-9.1628989605640962E-2</v>
      </c>
      <c r="DG228" s="28">
        <f t="shared" si="304"/>
        <v>-0.13857498959110381</v>
      </c>
      <c r="DH228" s="28">
        <f t="shared" si="304"/>
        <v>-9.7032187520866911E-2</v>
      </c>
      <c r="DI228" s="28">
        <f t="shared" si="304"/>
        <v>-8.8644050303376909E-2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93.556520512820484</v>
      </c>
      <c r="BP229" s="28">
        <f t="shared" ref="BP229:CC229" si="305">INTERCEPT(BP27:BP227,$B27:$B227)</f>
        <v>93.831756410256403</v>
      </c>
      <c r="BQ229" s="28">
        <f t="shared" si="305"/>
        <v>89.451280487804866</v>
      </c>
      <c r="BR229" s="28">
        <f t="shared" si="305"/>
        <v>89.783355400696834</v>
      </c>
      <c r="BS229" s="28">
        <f t="shared" si="305"/>
        <v>93.854546153846144</v>
      </c>
      <c r="BT229" s="28">
        <f t="shared" si="305"/>
        <v>89.327103658536572</v>
      </c>
      <c r="BU229" s="28">
        <f t="shared" si="305"/>
        <v>91.449024966261788</v>
      </c>
      <c r="BV229" s="28">
        <f t="shared" si="305"/>
        <v>88.721163967611332</v>
      </c>
      <c r="BW229" s="28">
        <f t="shared" si="305"/>
        <v>86.967916329284748</v>
      </c>
      <c r="BX229" s="28">
        <f t="shared" si="305"/>
        <v>89.71808416311049</v>
      </c>
      <c r="BY229" s="28">
        <f t="shared" si="305"/>
        <v>89.638204508151887</v>
      </c>
      <c r="BZ229" s="28">
        <f t="shared" si="305"/>
        <v>95.481722507933029</v>
      </c>
      <c r="CA229" s="28">
        <f t="shared" si="305"/>
        <v>97.584679487179486</v>
      </c>
      <c r="CB229" s="28">
        <f t="shared" si="305"/>
        <v>89.164547908232109</v>
      </c>
      <c r="CC229" s="28">
        <f t="shared" si="305"/>
        <v>93.63949309309308</v>
      </c>
      <c r="CD229" s="2"/>
      <c r="CE229" s="28">
        <f>INTERCEPT(CE27:CE227,$B27:$B227)</f>
        <v>107.34935530905057</v>
      </c>
      <c r="CF229" s="28">
        <f t="shared" ref="CF229:CS229" si="306">INTERCEPT(CF27:CF227,$B27:$B227)</f>
        <v>102.36313675511809</v>
      </c>
      <c r="CG229" s="28">
        <f t="shared" si="306"/>
        <v>101.08546413716715</v>
      </c>
      <c r="CH229" s="28">
        <f t="shared" si="306"/>
        <v>99.816142513425746</v>
      </c>
      <c r="CI229" s="28">
        <f t="shared" si="306"/>
        <v>98.976866045657317</v>
      </c>
      <c r="CJ229" s="28">
        <f t="shared" si="306"/>
        <v>95.266452152927997</v>
      </c>
      <c r="CK229" s="28">
        <f t="shared" si="306"/>
        <v>100.59312097308172</v>
      </c>
      <c r="CL229" s="28">
        <f t="shared" si="306"/>
        <v>96.504361211626019</v>
      </c>
      <c r="CM229" s="28">
        <f t="shared" si="306"/>
        <v>104.37309814691133</v>
      </c>
      <c r="CN229" s="28">
        <f t="shared" si="306"/>
        <v>100.77104772755402</v>
      </c>
      <c r="CO229" s="28">
        <f t="shared" si="306"/>
        <v>102.43785692295134</v>
      </c>
      <c r="CP229" s="28">
        <f t="shared" si="306"/>
        <v>97.347031411951789</v>
      </c>
      <c r="CQ229" s="28">
        <f t="shared" si="306"/>
        <v>102.99103266428749</v>
      </c>
      <c r="CR229" s="28">
        <f t="shared" si="306"/>
        <v>93.018920402561747</v>
      </c>
      <c r="CS229" s="28">
        <f t="shared" si="306"/>
        <v>94.277783895076453</v>
      </c>
      <c r="CT229" s="2"/>
      <c r="CU229" s="28">
        <f>INTERCEPT(CU27:CU227,$B27:$B227)</f>
        <v>104.11294957771861</v>
      </c>
      <c r="CV229" s="28">
        <f t="shared" ref="CV229:DI229" si="307">INTERCEPT(CV27:CV227,$B27:$B227)</f>
        <v>99.079252117015557</v>
      </c>
      <c r="CW229" s="28">
        <f t="shared" si="307"/>
        <v>98.031748652353528</v>
      </c>
      <c r="CX229" s="28">
        <f t="shared" si="307"/>
        <v>96.777447407845244</v>
      </c>
      <c r="CY229" s="28">
        <f t="shared" si="307"/>
        <v>96.479470804839579</v>
      </c>
      <c r="CZ229" s="28">
        <f t="shared" si="307"/>
        <v>93.403283359226506</v>
      </c>
      <c r="DA229" s="28">
        <f t="shared" si="307"/>
        <v>97.00819266286598</v>
      </c>
      <c r="DB229" s="28">
        <f t="shared" si="307"/>
        <v>93.155505205660816</v>
      </c>
      <c r="DC229" s="28">
        <f t="shared" si="307"/>
        <v>101.30846301041228</v>
      </c>
      <c r="DD229" s="28">
        <f t="shared" si="307"/>
        <v>99.264580889747506</v>
      </c>
      <c r="DE229" s="28">
        <f t="shared" si="307"/>
        <v>98.923990349249891</v>
      </c>
      <c r="DF229" s="28">
        <f t="shared" si="307"/>
        <v>93.530951651699326</v>
      </c>
      <c r="DG229" s="28">
        <f t="shared" si="307"/>
        <v>100.57828850641013</v>
      </c>
      <c r="DH229" s="28">
        <f t="shared" si="307"/>
        <v>93.471316213715397</v>
      </c>
      <c r="DI229" s="28">
        <f t="shared" si="307"/>
        <v>95.898274771936116</v>
      </c>
    </row>
    <row r="230" spans="1:273" x14ac:dyDescent="0.25">
      <c r="A230" s="144"/>
      <c r="B230" s="28" t="s">
        <v>36</v>
      </c>
      <c r="C230" s="5">
        <f>C$7 - ABS(C$11)*Expt!$B$9</f>
        <v>-4.7479660424612078</v>
      </c>
      <c r="D230" s="5">
        <f>D$7 - ABS(D$11)*Expt!$B$9</f>
        <v>-7.175507164524582</v>
      </c>
      <c r="E230" s="5">
        <f>E$7 - ABS(E$11)*Expt!$B$9</f>
        <v>-3.1470555236723214</v>
      </c>
      <c r="F230" s="5">
        <f>F$7 - ABS(F$11)*Expt!$B$9</f>
        <v>-7.7727552715742831E-3</v>
      </c>
      <c r="G230" s="5">
        <f>G$7 - ABS(G$11)*Expt!$B$9</f>
        <v>0.42600048282417191</v>
      </c>
      <c r="H230" s="5">
        <f>H$7 - ABS(H$11)*Expt!$B$9</f>
        <v>-0.63567798733926395</v>
      </c>
      <c r="I230" s="5">
        <f>I$7 - ABS(I$11)*Expt!$B$9</f>
        <v>1.0627355027654914</v>
      </c>
      <c r="J230" s="5">
        <f>J$7 - ABS(J$11)*Expt!$B$9</f>
        <v>2.2382127779600651</v>
      </c>
      <c r="K230" s="5">
        <f>K$7 - ABS(K$11)*Expt!$B$9</f>
        <v>2.7223641030360568E-4</v>
      </c>
      <c r="L230" s="5">
        <f>L$7 - ABS(L$11)*Expt!$B$9</f>
        <v>4.747716907645092</v>
      </c>
      <c r="M230" s="5">
        <f>M$7 - ABS(M$11)*Expt!$B$9</f>
        <v>2.0000000104813722</v>
      </c>
      <c r="N230" s="5">
        <f>N$7 - ABS(N$11)*Expt!$B$9</f>
        <v>3.1931096334072961</v>
      </c>
      <c r="O230" s="5">
        <f>O$7 - ABS(O$11)*Expt!$B$9</f>
        <v>1.1820672946047068</v>
      </c>
      <c r="P230" s="5">
        <f>P$7 - ABS(P$11)*Expt!$B$9</f>
        <v>1.0000000068253811</v>
      </c>
      <c r="Q230" s="5">
        <f>Q$7 - ABS(Q$11)*Expt!$B$9</f>
        <v>6.6594465407037688</v>
      </c>
    </row>
    <row r="231" spans="1:273" x14ac:dyDescent="0.25">
      <c r="A231" s="144"/>
      <c r="B231" s="3" t="s">
        <v>59</v>
      </c>
      <c r="C231" s="72">
        <f>C7 - C11*$S231</f>
        <v>39.611129288735029</v>
      </c>
      <c r="D231" s="72">
        <f t="shared" ref="D231:Q231" si="308">D7 - D11*$S231</f>
        <v>39.27894044461857</v>
      </c>
      <c r="E231" s="72">
        <f t="shared" si="308"/>
        <v>40.358361027306358</v>
      </c>
      <c r="F231" s="72">
        <f t="shared" si="308"/>
        <v>41.320815709261105</v>
      </c>
      <c r="G231" s="72">
        <f t="shared" si="308"/>
        <v>41.112976007119229</v>
      </c>
      <c r="H231" s="72">
        <f t="shared" si="308"/>
        <v>40.248949256061991</v>
      </c>
      <c r="I231" s="72">
        <f t="shared" si="308"/>
        <v>41.370697176089656</v>
      </c>
      <c r="J231" s="72">
        <f t="shared" si="308"/>
        <v>41.541885553662681</v>
      </c>
      <c r="K231" s="72">
        <f t="shared" si="308"/>
        <v>40.425275432481918</v>
      </c>
      <c r="L231" s="72">
        <f t="shared" si="308"/>
        <v>42.417851438444245</v>
      </c>
      <c r="M231" s="72">
        <f t="shared" si="308"/>
        <v>41.208752859430206</v>
      </c>
      <c r="N231" s="72">
        <f t="shared" si="308"/>
        <v>42.437245738856447</v>
      </c>
      <c r="O231" s="72">
        <f t="shared" si="308"/>
        <v>41.420700455640201</v>
      </c>
      <c r="P231" s="72">
        <f t="shared" si="308"/>
        <v>40.949991659005462</v>
      </c>
      <c r="Q231" s="72">
        <f t="shared" si="308"/>
        <v>43.097868573884043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146.80910834164769</v>
      </c>
      <c r="D232" s="72">
        <f t="shared" si="309"/>
        <v>144.25880256190158</v>
      </c>
      <c r="E232" s="72">
        <f t="shared" si="309"/>
        <v>143.98793931559118</v>
      </c>
      <c r="F232" s="72">
        <f t="shared" si="309"/>
        <v>144.47376775307276</v>
      </c>
      <c r="G232" s="72">
        <f t="shared" si="309"/>
        <v>144.33649404813298</v>
      </c>
      <c r="H232" s="72">
        <f t="shared" si="309"/>
        <v>144.40939749807455</v>
      </c>
      <c r="I232" s="72">
        <f t="shared" si="309"/>
        <v>145.74792827713088</v>
      </c>
      <c r="J232" s="72">
        <f t="shared" si="309"/>
        <v>144.03902900470351</v>
      </c>
      <c r="K232" s="72">
        <f t="shared" si="309"/>
        <v>142.98047392250095</v>
      </c>
      <c r="L232" s="72">
        <f t="shared" si="309"/>
        <v>146.31430503911926</v>
      </c>
      <c r="M232" s="72">
        <f t="shared" si="309"/>
        <v>145.8014443878497</v>
      </c>
      <c r="N232" s="72">
        <f t="shared" si="309"/>
        <v>147.11458181052961</v>
      </c>
      <c r="O232" s="72">
        <f t="shared" si="309"/>
        <v>147.18776129398466</v>
      </c>
      <c r="P232" s="72">
        <f t="shared" si="309"/>
        <v>149.52968321880033</v>
      </c>
      <c r="Q232" s="72">
        <f>Q10 + Q14*$S232</f>
        <v>150.54931317717569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177.000000001589</v>
      </c>
      <c r="D233" s="2">
        <f>D$10 + ABS(D$14)*Expt!$B$10</f>
        <v>176.20009446318045</v>
      </c>
      <c r="E233" s="2">
        <f>E$10 + ABS(E$14)*Expt!$B$10</f>
        <v>172.21835007005279</v>
      </c>
      <c r="F233" s="2">
        <f>F$10 + ABS(F$14)*Expt!$B$10</f>
        <v>171.52959266864315</v>
      </c>
      <c r="G233" s="2">
        <f>G$10 + ABS(G$14)*Expt!$B$10</f>
        <v>171.99988456947028</v>
      </c>
      <c r="H233" s="2">
        <f>H$10 + ABS(H$14)*Expt!$B$10</f>
        <v>171.04181609843886</v>
      </c>
      <c r="I233" s="2">
        <f>I$10 + ABS(I$14)*Expt!$B$10</f>
        <v>172.55113306907992</v>
      </c>
      <c r="J233" s="2">
        <f>J$10 + ABS(J$14)*Expt!$B$10</f>
        <v>171.08948882690171</v>
      </c>
      <c r="K233" s="2">
        <f>K$10 + ABS(K$14)*Expt!$B$10</f>
        <v>169.00000000051142</v>
      </c>
      <c r="L233" s="2">
        <f>L$10 + ABS(L$14)*Expt!$B$10</f>
        <v>172.85811351562705</v>
      </c>
      <c r="M233" s="2">
        <f>M$10 + ABS(M$14)*Expt!$B$10</f>
        <v>171.99121987459299</v>
      </c>
      <c r="N233" s="2">
        <f>N$10 + ABS(N$14)*Expt!$B$10</f>
        <v>173.99999959643853</v>
      </c>
      <c r="O233" s="2">
        <f>O$10 + ABS(O$14)*Expt!$B$10</f>
        <v>175.19902128987806</v>
      </c>
      <c r="P233" s="2">
        <f>P$10 + ABS(P$14)*Expt!$B$10</f>
        <v>188.77225590785434</v>
      </c>
      <c r="Q233" s="2">
        <f>Q$10 + ABS(Q$14)*Expt!$B$10</f>
        <v>191.64298161437958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4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Q349" sqref="Q34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20930.414706273961</v>
      </c>
      <c r="C2" s="49">
        <f>SUMSQ(AI27:AI227)</f>
        <v>1795.2476214485</v>
      </c>
      <c r="D2" s="50">
        <f t="shared" ref="D2:O2" si="0">SUMSQ(AJ27:AJ227)</f>
        <v>2052.6177310259864</v>
      </c>
      <c r="E2" s="50">
        <f t="shared" si="0"/>
        <v>1747.4564804895231</v>
      </c>
      <c r="F2" s="50">
        <f t="shared" si="0"/>
        <v>1340.1832570024524</v>
      </c>
      <c r="G2" s="50">
        <f t="shared" si="0"/>
        <v>1330.7386581820062</v>
      </c>
      <c r="H2" s="50">
        <f t="shared" si="0"/>
        <v>1407.6198200626516</v>
      </c>
      <c r="I2" s="50">
        <f t="shared" si="0"/>
        <v>1596.5646016144583</v>
      </c>
      <c r="J2" s="50">
        <f t="shared" si="0"/>
        <v>2172.2404893456323</v>
      </c>
      <c r="K2" s="50">
        <f t="shared" si="0"/>
        <v>1591.9228370915757</v>
      </c>
      <c r="L2" s="50">
        <f t="shared" si="0"/>
        <v>1479.7858163378726</v>
      </c>
      <c r="M2" s="50">
        <f t="shared" si="0"/>
        <v>1425.8561549933977</v>
      </c>
      <c r="N2" s="50">
        <f t="shared" si="0"/>
        <v>1495.3471298629952</v>
      </c>
      <c r="O2" s="51">
        <f t="shared" si="0"/>
        <v>1494.8341088169125</v>
      </c>
      <c r="P2" s="104">
        <f>SUMSQ(AV27:AV227)</f>
        <v>1619.0227710321078</v>
      </c>
      <c r="Q2" s="105">
        <f>SUMSQ(AW27:AW227)</f>
        <v>1265.7300493012381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1891.2389433434269</v>
      </c>
      <c r="D3" s="55">
        <v>1987.7573057369782</v>
      </c>
      <c r="E3" s="55">
        <v>1791.6136446249709</v>
      </c>
      <c r="F3" s="55">
        <v>1794.4826308320401</v>
      </c>
      <c r="G3" s="55">
        <v>1775.1297394629742</v>
      </c>
      <c r="H3" s="55">
        <v>1687.7643706661547</v>
      </c>
      <c r="I3" s="55">
        <v>1718.8680664835904</v>
      </c>
      <c r="J3" s="55">
        <v>1692.5422226570845</v>
      </c>
      <c r="K3" s="55">
        <v>1657.6902623498554</v>
      </c>
      <c r="L3" s="55">
        <v>1601.9122913233609</v>
      </c>
      <c r="M3" s="55">
        <v>1577.1945872019619</v>
      </c>
      <c r="N3" s="55">
        <v>1593.9587695064447</v>
      </c>
      <c r="O3" s="67">
        <v>1649.7027743493807</v>
      </c>
      <c r="P3" s="99">
        <v>1557.6729131766328</v>
      </c>
      <c r="Q3" s="92">
        <v>1252.4439734045011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1168.0490829647083</v>
      </c>
      <c r="D4" s="57">
        <v>1263.8685599094176</v>
      </c>
      <c r="E4" s="57">
        <v>1140.5219847017358</v>
      </c>
      <c r="F4" s="57">
        <v>1122.4096219560597</v>
      </c>
      <c r="G4" s="57">
        <v>1113.1745797615824</v>
      </c>
      <c r="H4" s="57">
        <v>1052.0923435032073</v>
      </c>
      <c r="I4" s="57">
        <v>1081.7796076191325</v>
      </c>
      <c r="J4" s="57">
        <v>980.26110105183284</v>
      </c>
      <c r="K4" s="57">
        <v>996.42165662501145</v>
      </c>
      <c r="L4" s="57">
        <v>979.81391164114132</v>
      </c>
      <c r="M4" s="57">
        <v>968.85479531563419</v>
      </c>
      <c r="N4" s="57">
        <v>998.5853554886038</v>
      </c>
      <c r="O4" s="68">
        <v>1046.0530763845359</v>
      </c>
      <c r="P4" s="100">
        <v>894.89583109240118</v>
      </c>
      <c r="Q4" s="93">
        <v>682.35159258709484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15.312151327822267</v>
      </c>
      <c r="D5" s="57">
        <v>11.596574418271473</v>
      </c>
      <c r="E5" s="57">
        <v>54.991345503449558</v>
      </c>
      <c r="F5" s="57">
        <v>65.004373654453644</v>
      </c>
      <c r="G5" s="57">
        <v>74.983695678331046</v>
      </c>
      <c r="H5" s="57">
        <v>84.140286878060763</v>
      </c>
      <c r="I5" s="57">
        <v>105.80415478908063</v>
      </c>
      <c r="J5" s="57">
        <v>127.52817253989569</v>
      </c>
      <c r="K5" s="57">
        <v>149.57429585134184</v>
      </c>
      <c r="L5" s="57">
        <v>132.37715090125752</v>
      </c>
      <c r="M5" s="57">
        <v>152.48339952710381</v>
      </c>
      <c r="N5" s="57">
        <v>181.09685893935358</v>
      </c>
      <c r="O5" s="68">
        <v>191.21419013661594</v>
      </c>
      <c r="P5" s="100">
        <v>470.15649851886434</v>
      </c>
      <c r="Q5" s="93">
        <v>1114.1502503631143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17.049865525810382</v>
      </c>
      <c r="D6" s="59">
        <v>14.178848049317457</v>
      </c>
      <c r="E6" s="59">
        <v>33.220125716696081</v>
      </c>
      <c r="F6" s="59">
        <v>41.072623659481103</v>
      </c>
      <c r="G6" s="59">
        <v>34.118514935219224</v>
      </c>
      <c r="H6" s="59">
        <v>47.677467124050402</v>
      </c>
      <c r="I6" s="59">
        <v>61.972428468399251</v>
      </c>
      <c r="J6" s="59">
        <v>89.537982960099086</v>
      </c>
      <c r="K6" s="59">
        <v>63.547939872176414</v>
      </c>
      <c r="L6" s="59">
        <v>91.554081060618827</v>
      </c>
      <c r="M6" s="59">
        <v>89.770704076177523</v>
      </c>
      <c r="N6" s="59">
        <v>109.65594142677043</v>
      </c>
      <c r="O6" s="69">
        <v>99.048518932188699</v>
      </c>
      <c r="P6" s="101">
        <v>263.93157653814939</v>
      </c>
      <c r="Q6" s="94">
        <v>562.56449978667831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59.526285140714243</v>
      </c>
      <c r="D7" s="57">
        <v>59.184709274482572</v>
      </c>
      <c r="E7" s="57">
        <v>59.596875004579005</v>
      </c>
      <c r="F7" s="57">
        <v>60.334181818010855</v>
      </c>
      <c r="G7" s="57">
        <v>59.45275741478342</v>
      </c>
      <c r="H7" s="57">
        <v>60.254304334180112</v>
      </c>
      <c r="I7" s="57">
        <v>59.724784402930602</v>
      </c>
      <c r="J7" s="57">
        <v>59.823647181685459</v>
      </c>
      <c r="K7" s="57">
        <v>59.710549330655972</v>
      </c>
      <c r="L7" s="57">
        <v>58.697389077184084</v>
      </c>
      <c r="M7" s="57">
        <v>59.284271130709911</v>
      </c>
      <c r="N7" s="55">
        <v>58.744111300075438</v>
      </c>
      <c r="O7" s="67">
        <v>59.342585881568937</v>
      </c>
      <c r="P7" s="99">
        <v>58.87865806241328</v>
      </c>
      <c r="Q7" s="92">
        <v>59.949267252120833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81.633556185263203</v>
      </c>
      <c r="D8" s="57">
        <v>80.940463853209977</v>
      </c>
      <c r="E8" s="57">
        <v>81.660236659649968</v>
      </c>
      <c r="F8" s="57">
        <v>81.868452532999967</v>
      </c>
      <c r="G8" s="57">
        <v>80.82744917702648</v>
      </c>
      <c r="H8" s="57">
        <v>81.960581986482921</v>
      </c>
      <c r="I8" s="57">
        <v>81.304810957849497</v>
      </c>
      <c r="J8" s="57">
        <v>81.3141540767908</v>
      </c>
      <c r="K8" s="57">
        <v>81.125721706330083</v>
      </c>
      <c r="L8" s="57">
        <v>80.504495065113915</v>
      </c>
      <c r="M8" s="57">
        <v>80.847987310040196</v>
      </c>
      <c r="N8" s="57">
        <v>80.359935819928438</v>
      </c>
      <c r="O8" s="68">
        <v>81.67225308282697</v>
      </c>
      <c r="P8" s="100">
        <v>81.464321163778436</v>
      </c>
      <c r="Q8" s="93">
        <v>82.41936325509522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119.22204697870896</v>
      </c>
      <c r="D9" s="65">
        <f t="shared" ref="D9:N9" si="1">D$8+ ($O9 - $O$8)*D$19</f>
        <v>118.52895464665573</v>
      </c>
      <c r="E9" s="65">
        <f t="shared" si="1"/>
        <v>117.04105374144294</v>
      </c>
      <c r="F9" s="65">
        <f t="shared" si="1"/>
        <v>117.97029843591329</v>
      </c>
      <c r="G9" s="65">
        <f t="shared" si="1"/>
        <v>116.8653768593706</v>
      </c>
      <c r="H9" s="65">
        <f t="shared" si="1"/>
        <v>119.5104800442306</v>
      </c>
      <c r="I9" s="65">
        <f t="shared" si="1"/>
        <v>118.2196920363364</v>
      </c>
      <c r="J9" s="65">
        <f t="shared" si="1"/>
        <v>117.50210948434747</v>
      </c>
      <c r="K9" s="65">
        <f t="shared" si="1"/>
        <v>117.56743376143422</v>
      </c>
      <c r="L9" s="65">
        <f t="shared" si="1"/>
        <v>118.15838083688368</v>
      </c>
      <c r="M9" s="65">
        <f t="shared" si="1"/>
        <v>118.25449374135994</v>
      </c>
      <c r="N9" s="66">
        <f t="shared" si="1"/>
        <v>117.88968376273402</v>
      </c>
      <c r="O9" s="68">
        <v>119.26074387627273</v>
      </c>
      <c r="P9" s="100">
        <v>121.40127896693524</v>
      </c>
      <c r="Q9" s="93">
        <v>123.30989417838762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146.45618183945254</v>
      </c>
      <c r="D10" s="125">
        <f t="shared" ref="D10:N10" si="2">D$8 + ($O10 - $O$8)*D$20</f>
        <v>145.76308950739931</v>
      </c>
      <c r="E10" s="125">
        <f t="shared" si="2"/>
        <v>143.64543214153906</v>
      </c>
      <c r="F10" s="125">
        <f t="shared" si="2"/>
        <v>144.09817316102172</v>
      </c>
      <c r="G10" s="125">
        <f t="shared" si="2"/>
        <v>143.05716980504823</v>
      </c>
      <c r="H10" s="125">
        <f t="shared" si="2"/>
        <v>146.03532416502446</v>
      </c>
      <c r="I10" s="125">
        <f t="shared" si="2"/>
        <v>146.15709566671811</v>
      </c>
      <c r="J10" s="125">
        <f t="shared" si="2"/>
        <v>145.23087611724847</v>
      </c>
      <c r="K10" s="125">
        <f t="shared" si="2"/>
        <v>145.63503832614242</v>
      </c>
      <c r="L10" s="125">
        <f t="shared" si="2"/>
        <v>146.13800874930342</v>
      </c>
      <c r="M10" s="125">
        <f t="shared" si="2"/>
        <v>146.64534248777801</v>
      </c>
      <c r="N10" s="126">
        <f t="shared" si="2"/>
        <v>146.03240308987</v>
      </c>
      <c r="O10" s="69">
        <v>146.49487873701631</v>
      </c>
      <c r="P10" s="101">
        <v>149.97268364643506</v>
      </c>
      <c r="Q10" s="94">
        <v>151.12696478022062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8.0320210167711164</v>
      </c>
      <c r="D11" s="109">
        <v>8.5436681869363866</v>
      </c>
      <c r="E11" s="109">
        <v>7.7195785795887826</v>
      </c>
      <c r="F11" s="109">
        <v>7.8084178945788656</v>
      </c>
      <c r="G11" s="109">
        <v>7.472591803037715</v>
      </c>
      <c r="H11" s="109">
        <v>7.4065931064789385</v>
      </c>
      <c r="I11" s="109">
        <v>7.4652289747453606</v>
      </c>
      <c r="J11" s="109">
        <v>7.3077377980078504</v>
      </c>
      <c r="K11" s="109">
        <v>7.4638186543508072</v>
      </c>
      <c r="L11" s="109">
        <v>7.057476479485203</v>
      </c>
      <c r="M11" s="109">
        <v>7.1156204003128405</v>
      </c>
      <c r="N11" s="109">
        <v>7.0930076987934942</v>
      </c>
      <c r="O11" s="115">
        <v>7.2613866598668002</v>
      </c>
      <c r="P11" s="102">
        <v>7.1098236666417991</v>
      </c>
      <c r="Q11" s="95">
        <v>6.7898806176369728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7.1615915686734244</v>
      </c>
      <c r="D12" s="110">
        <v>6.9824673683959828</v>
      </c>
      <c r="E12" s="110">
        <v>6.5508182223156579</v>
      </c>
      <c r="F12" s="110">
        <v>6.0692814926293277</v>
      </c>
      <c r="G12" s="110">
        <v>6.0341742358551151</v>
      </c>
      <c r="H12" s="110">
        <v>6.2840384009383579</v>
      </c>
      <c r="I12" s="110">
        <v>6.2035828262271879</v>
      </c>
      <c r="J12" s="110">
        <v>5.8979345330729549</v>
      </c>
      <c r="K12" s="110">
        <v>6.0362786576647975</v>
      </c>
      <c r="L12" s="110">
        <v>5.9134215959178915</v>
      </c>
      <c r="M12" s="110">
        <v>5.7511239323103673</v>
      </c>
      <c r="N12" s="110">
        <v>5.958522626528425</v>
      </c>
      <c r="O12" s="116">
        <v>6.2561788666546558</v>
      </c>
      <c r="P12" s="90">
        <v>6.0167074277571899</v>
      </c>
      <c r="Q12" s="96">
        <v>5.6746410800021172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5.449528035805983</v>
      </c>
      <c r="D13" s="61">
        <f t="shared" ref="D13:N13" si="3">D$12/$O12*$O13</f>
        <v>5.3132256033169352</v>
      </c>
      <c r="E13" s="61">
        <f t="shared" si="3"/>
        <v>4.9847673129159684</v>
      </c>
      <c r="F13" s="61">
        <f t="shared" si="3"/>
        <v>4.61834765835557</v>
      </c>
      <c r="G13" s="61">
        <f t="shared" si="3"/>
        <v>4.5916332083318929</v>
      </c>
      <c r="H13" s="61">
        <f t="shared" si="3"/>
        <v>4.7817643767610649</v>
      </c>
      <c r="I13" s="61">
        <f t="shared" si="3"/>
        <v>4.7205426628695228</v>
      </c>
      <c r="J13" s="61">
        <f t="shared" si="3"/>
        <v>4.4879632248119048</v>
      </c>
      <c r="K13" s="61">
        <f t="shared" si="3"/>
        <v>4.5932345431107695</v>
      </c>
      <c r="L13" s="61">
        <f t="shared" si="3"/>
        <v>4.4997479213219584</v>
      </c>
      <c r="M13" s="61">
        <f t="shared" si="3"/>
        <v>4.3762494420392537</v>
      </c>
      <c r="N13" s="118">
        <f t="shared" si="3"/>
        <v>4.5340670148361637</v>
      </c>
      <c r="O13" s="116">
        <v>4.7605649950750673</v>
      </c>
      <c r="P13" s="90">
        <v>6.7744721625515565</v>
      </c>
      <c r="Q13" s="96">
        <v>7.8946827833560596</v>
      </c>
    </row>
    <row r="14" spans="1:156" ht="15.75" thickBot="1" x14ac:dyDescent="0.3">
      <c r="A14" s="141"/>
      <c r="B14" s="122" t="s">
        <v>51</v>
      </c>
      <c r="C14" s="62">
        <f>C12/$O12*$O14</f>
        <v>4.5205087867997822</v>
      </c>
      <c r="D14" s="63">
        <f>D12/$O12*$O14</f>
        <v>4.4074427855460065</v>
      </c>
      <c r="E14" s="63">
        <f t="shared" ref="E14:N14" si="4">E12/$O12*$O14</f>
        <v>4.1349790826163266</v>
      </c>
      <c r="F14" s="63">
        <f t="shared" si="4"/>
        <v>3.8310255554093708</v>
      </c>
      <c r="G14" s="63">
        <f t="shared" si="4"/>
        <v>3.8088653049669317</v>
      </c>
      <c r="H14" s="63">
        <f t="shared" si="4"/>
        <v>3.9665834801706055</v>
      </c>
      <c r="I14" s="63">
        <f t="shared" si="4"/>
        <v>3.9157986610502604</v>
      </c>
      <c r="J14" s="63">
        <f t="shared" si="4"/>
        <v>3.7228686703317302</v>
      </c>
      <c r="K14" s="63">
        <f t="shared" si="4"/>
        <v>3.8101936489796531</v>
      </c>
      <c r="L14" s="63">
        <f t="shared" si="4"/>
        <v>3.7326443470093138</v>
      </c>
      <c r="M14" s="63">
        <f t="shared" si="4"/>
        <v>3.6301995192947407</v>
      </c>
      <c r="N14" s="119">
        <f t="shared" si="4"/>
        <v>3.7611128240529448</v>
      </c>
      <c r="O14" s="117">
        <v>3.9489981057020986</v>
      </c>
      <c r="P14" s="103">
        <v>5.2834943470583458</v>
      </c>
      <c r="Q14" s="97">
        <v>5.0851337775882968</v>
      </c>
    </row>
    <row r="15" spans="1:156" x14ac:dyDescent="0.25">
      <c r="A15" s="139" t="s">
        <v>40</v>
      </c>
      <c r="B15" s="120" t="s">
        <v>38</v>
      </c>
      <c r="C15" s="112">
        <v>-2.5718975931343655</v>
      </c>
      <c r="D15" s="109">
        <v>-4.7155604876953277</v>
      </c>
      <c r="E15" s="109">
        <v>-4.2227631194677535</v>
      </c>
      <c r="F15" s="109">
        <v>-4.4052767893160665</v>
      </c>
      <c r="G15" s="109">
        <v>-4.3999054004844975</v>
      </c>
      <c r="H15" s="109">
        <v>-4.477339489450137</v>
      </c>
      <c r="I15" s="109">
        <v>-4.4020611059486878</v>
      </c>
      <c r="J15" s="109">
        <v>-3.9978764473980144</v>
      </c>
      <c r="K15" s="109">
        <v>-4.6860240523414474</v>
      </c>
      <c r="L15" s="109">
        <v>-3.5456761376208874</v>
      </c>
      <c r="M15" s="109">
        <v>-3.9331461636767764</v>
      </c>
      <c r="N15" s="109">
        <v>-4.2146063420296374</v>
      </c>
      <c r="O15" s="109">
        <v>-4.0015703505819973</v>
      </c>
      <c r="P15" s="90">
        <v>-2.7216493204720109</v>
      </c>
      <c r="Q15" s="96">
        <v>-2.4634065936315537</v>
      </c>
    </row>
    <row r="16" spans="1:156" ht="15.75" thickBot="1" x14ac:dyDescent="0.3">
      <c r="A16" s="140"/>
      <c r="B16" s="113" t="s">
        <v>39</v>
      </c>
      <c r="C16" s="114">
        <v>-2.763865862643144</v>
      </c>
      <c r="D16" s="110">
        <v>-3.2991888296082519</v>
      </c>
      <c r="E16" s="110">
        <v>-4.1444524732561971</v>
      </c>
      <c r="F16" s="110">
        <v>-2.9820013715742824</v>
      </c>
      <c r="G16" s="110">
        <v>-3.9252719062428745</v>
      </c>
      <c r="H16" s="110">
        <v>-4.2541698321886336</v>
      </c>
      <c r="I16" s="110">
        <v>-3.3330686322122314</v>
      </c>
      <c r="J16" s="110">
        <v>-3.9776969882529407</v>
      </c>
      <c r="K16" s="110">
        <v>-4.4649105913529752</v>
      </c>
      <c r="L16" s="110">
        <v>-3.9975938433266958</v>
      </c>
      <c r="M16" s="110">
        <v>-3.5095471954632842</v>
      </c>
      <c r="N16" s="110">
        <v>-3.6006314291275627</v>
      </c>
      <c r="O16" s="116">
        <v>-3.7556421500530948</v>
      </c>
      <c r="P16" s="90">
        <v>-2.5806624454441911</v>
      </c>
      <c r="Q16" s="96">
        <v>-2.235627328234508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-1.199043393637196</v>
      </c>
      <c r="D17" s="61">
        <f t="shared" si="5"/>
        <v>-1.199043393637196</v>
      </c>
      <c r="E17" s="61">
        <f t="shared" si="5"/>
        <v>-1.199043393637196</v>
      </c>
      <c r="F17" s="61">
        <f t="shared" si="5"/>
        <v>-1.199043393637196</v>
      </c>
      <c r="G17" s="61">
        <f t="shared" si="5"/>
        <v>-1.199043393637196</v>
      </c>
      <c r="H17" s="61">
        <f t="shared" si="5"/>
        <v>-1.199043393637196</v>
      </c>
      <c r="I17" s="61">
        <f t="shared" si="5"/>
        <v>-1.199043393637196</v>
      </c>
      <c r="J17" s="61">
        <f t="shared" si="5"/>
        <v>-1.199043393637196</v>
      </c>
      <c r="K17" s="61">
        <f t="shared" si="5"/>
        <v>-1.199043393637196</v>
      </c>
      <c r="L17" s="61">
        <f t="shared" si="5"/>
        <v>-1.199043393637196</v>
      </c>
      <c r="M17" s="61">
        <f t="shared" si="5"/>
        <v>-1.199043393637196</v>
      </c>
      <c r="N17" s="118">
        <f>$O17</f>
        <v>-1.199043393637196</v>
      </c>
      <c r="O17" s="116">
        <v>-1.199043393637196</v>
      </c>
      <c r="P17" s="90">
        <v>-1.520857579597289</v>
      </c>
      <c r="Q17" s="96">
        <v>-1.6550012150221067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-0.45198388296959302</v>
      </c>
      <c r="D18" s="63">
        <f t="shared" si="5"/>
        <v>-0.45198388296959302</v>
      </c>
      <c r="E18" s="63">
        <f t="shared" si="5"/>
        <v>-0.45198388296959302</v>
      </c>
      <c r="F18" s="63">
        <f t="shared" si="5"/>
        <v>-0.45198388296959302</v>
      </c>
      <c r="G18" s="63">
        <f t="shared" si="5"/>
        <v>-0.45198388296959302</v>
      </c>
      <c r="H18" s="63">
        <f t="shared" si="5"/>
        <v>-0.45198388296959302</v>
      </c>
      <c r="I18" s="63">
        <f t="shared" si="5"/>
        <v>-0.45198388296959302</v>
      </c>
      <c r="J18" s="63">
        <f t="shared" si="5"/>
        <v>-0.45198388296959302</v>
      </c>
      <c r="K18" s="63">
        <f t="shared" si="5"/>
        <v>-0.45198388296959302</v>
      </c>
      <c r="L18" s="63">
        <f t="shared" si="5"/>
        <v>-0.45198388296959302</v>
      </c>
      <c r="M18" s="63">
        <f t="shared" si="5"/>
        <v>-0.45198388296959302</v>
      </c>
      <c r="N18" s="119">
        <f>$O18</f>
        <v>-0.45198388296959302</v>
      </c>
      <c r="O18" s="117">
        <v>-0.45198388296959302</v>
      </c>
      <c r="P18" s="103">
        <v>-0.39697269697805376</v>
      </c>
      <c r="Q18" s="97">
        <v>-0.4876124450338814</v>
      </c>
      <c r="R18" s="107"/>
    </row>
    <row r="19" spans="1:273" x14ac:dyDescent="0.25">
      <c r="A19" s="40"/>
      <c r="B19" s="40"/>
      <c r="C19" s="112">
        <v>1</v>
      </c>
      <c r="D19" s="109">
        <v>1</v>
      </c>
      <c r="E19" s="110">
        <v>0.94126729578518387</v>
      </c>
      <c r="F19" s="110">
        <v>0.96044946580319579</v>
      </c>
      <c r="G19" s="110">
        <v>0.95874899262058155</v>
      </c>
      <c r="H19" s="110">
        <v>0.99897328318100997</v>
      </c>
      <c r="I19" s="110">
        <v>0.98207936257243089</v>
      </c>
      <c r="J19" s="110">
        <v>0.96274031342239219</v>
      </c>
      <c r="K19" s="110">
        <v>0.96949122685868538</v>
      </c>
      <c r="L19" s="110">
        <v>1.0017397606805596</v>
      </c>
      <c r="M19" s="110">
        <v>0.99515850840817077</v>
      </c>
      <c r="N19" s="110">
        <v>0.99843721177945233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</v>
      </c>
      <c r="E20" s="110">
        <v>0.95622778090728466</v>
      </c>
      <c r="F20" s="110">
        <v>0.96</v>
      </c>
      <c r="G20" s="110">
        <v>0.96</v>
      </c>
      <c r="H20" s="110">
        <v>0.98846261674685121</v>
      </c>
      <c r="I20" s="110">
        <v>1.0004575417052295</v>
      </c>
      <c r="J20" s="110">
        <v>0.98602488553048739</v>
      </c>
      <c r="K20" s="110">
        <v>0.99516667164874772</v>
      </c>
      <c r="L20" s="110">
        <v>1.0125093363901367</v>
      </c>
      <c r="M20" s="110">
        <v>1.0150368719827609</v>
      </c>
      <c r="N20" s="110">
        <v>1.0131102621526917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6.661330568777166E-3</v>
      </c>
      <c r="D21" s="15">
        <f t="shared" si="6"/>
        <v>4.8089102658911915E-3</v>
      </c>
      <c r="E21" s="15">
        <f t="shared" si="6"/>
        <v>2.4792529429007559E-2</v>
      </c>
      <c r="F21" s="15">
        <f t="shared" si="6"/>
        <v>2.9129853422747962E-2</v>
      </c>
      <c r="G21" s="15">
        <f t="shared" si="6"/>
        <v>3.3804580356000098E-2</v>
      </c>
      <c r="H21" s="15">
        <f t="shared" si="6"/>
        <v>3.9654590718357863E-2</v>
      </c>
      <c r="I21" s="15">
        <f t="shared" si="6"/>
        <v>4.8510740337710856E-2</v>
      </c>
      <c r="J21" s="15">
        <f t="shared" si="6"/>
        <v>5.8742052139405761E-2</v>
      </c>
      <c r="K21" s="15">
        <f t="shared" si="6"/>
        <v>6.9538575003594283E-2</v>
      </c>
      <c r="L21" s="15">
        <f t="shared" si="6"/>
        <v>6.4061270581607904E-2</v>
      </c>
      <c r="M21" s="15">
        <f t="shared" si="6"/>
        <v>7.4140610260126333E-2</v>
      </c>
      <c r="N21" s="15">
        <f t="shared" si="6"/>
        <v>8.6010029681732256E-2</v>
      </c>
      <c r="O21" s="16">
        <f>O5/(O3*$P21 + O5)</f>
        <v>8.7594371824795278E-2</v>
      </c>
      <c r="P21" s="128">
        <f>(1 - P$1) / P$1 * (P5/P3)</f>
        <v>1.2073304852173437</v>
      </c>
      <c r="Q21" s="129">
        <f>(1 - Q$1) / Q$1 * (Q5/Q3)</f>
        <v>0.88958091062112354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1.2221946536447148E-2</v>
      </c>
      <c r="D22" s="52">
        <f t="shared" si="6"/>
        <v>9.4199749041179569E-3</v>
      </c>
      <c r="E22" s="52">
        <f t="shared" si="6"/>
        <v>2.4094965596526619E-2</v>
      </c>
      <c r="F22" s="52">
        <f t="shared" si="6"/>
        <v>3.0085394165286241E-2</v>
      </c>
      <c r="G22" s="52">
        <f t="shared" si="6"/>
        <v>2.53226330829628E-2</v>
      </c>
      <c r="H22" s="52">
        <f t="shared" si="6"/>
        <v>3.699220830453348E-2</v>
      </c>
      <c r="I22" s="52">
        <f t="shared" si="6"/>
        <v>4.6311353974767724E-2</v>
      </c>
      <c r="J22" s="52">
        <f t="shared" si="6"/>
        <v>7.1861989744875759E-2</v>
      </c>
      <c r="K22" s="52">
        <f t="shared" si="6"/>
        <v>5.1287785953160206E-2</v>
      </c>
      <c r="L22" s="52">
        <f t="shared" si="6"/>
        <v>7.3392402563059789E-2</v>
      </c>
      <c r="M22" s="52">
        <f t="shared" si="6"/>
        <v>7.2821626217999674E-2</v>
      </c>
      <c r="N22" s="52">
        <f t="shared" si="6"/>
        <v>8.5155983410091063E-2</v>
      </c>
      <c r="O22" s="53">
        <f t="shared" si="6"/>
        <v>7.4299502164489481E-2</v>
      </c>
      <c r="P22" s="21">
        <f>(1 - P$1) / P$1 * (P6/P4)</f>
        <v>1.1797197723715733</v>
      </c>
      <c r="Q22" s="22">
        <f>(1 - Q$1) / Q$1 * (Q6/Q4)</f>
        <v>0.82444960325182071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84.381</v>
      </c>
      <c r="D27" s="37">
        <v>88.587999999999994</v>
      </c>
      <c r="E27" s="37">
        <v>83.188999999999993</v>
      </c>
      <c r="F27" s="37">
        <v>83.552999999999997</v>
      </c>
      <c r="G27" s="37">
        <v>85.2</v>
      </c>
      <c r="H27" s="37">
        <v>86.65</v>
      </c>
      <c r="I27" s="37">
        <v>91.075000000000003</v>
      </c>
      <c r="J27" s="37">
        <v>82.4</v>
      </c>
      <c r="K27" s="37">
        <v>85.375</v>
      </c>
      <c r="L27" s="37">
        <v>88.1</v>
      </c>
      <c r="M27" s="37">
        <v>83.5</v>
      </c>
      <c r="N27" s="37">
        <v>89.65</v>
      </c>
      <c r="O27" s="37">
        <v>94.85</v>
      </c>
      <c r="P27" s="37">
        <v>90.325000000000003</v>
      </c>
      <c r="Q27" s="37">
        <v>88.45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84.148042889458708</v>
      </c>
      <c r="T27" s="4">
        <f t="shared" si="7"/>
        <v>88.11105413577117</v>
      </c>
      <c r="U27" s="4">
        <f t="shared" si="7"/>
        <v>81.054269595572194</v>
      </c>
      <c r="V27" s="4">
        <f t="shared" si="7"/>
        <v>81.32964366286599</v>
      </c>
      <c r="W27" s="4">
        <f t="shared" si="7"/>
        <v>85.124996317478391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0.23295711054129242</v>
      </c>
      <c r="AJ27" s="4">
        <f t="shared" si="8"/>
        <v>0.47694586422882423</v>
      </c>
      <c r="AK27" s="4">
        <f t="shared" si="8"/>
        <v>2.134730404427799</v>
      </c>
      <c r="AL27" s="4">
        <f t="shared" si="8"/>
        <v>2.2233563371340068</v>
      </c>
      <c r="AM27" s="4">
        <f t="shared" si="8"/>
        <v>7.5003682521611381E-2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84.148042889236322</v>
      </c>
      <c r="AZ27" s="2">
        <f t="shared" ref="AZ27:BM42" si="9">IF(OR($B27 &lt; D$230, $B27 &gt; D$233), #N/A, ((1-FH27)*DL27) + (FH27 - FX27)*EB27 + (FX27*ER27))</f>
        <v>88.111054128720113</v>
      </c>
      <c r="BA27" s="2">
        <f t="shared" si="9"/>
        <v>81.054269595551048</v>
      </c>
      <c r="BB27" s="2">
        <f t="shared" si="9"/>
        <v>81.329643662846095</v>
      </c>
      <c r="BC27" s="2">
        <f t="shared" si="9"/>
        <v>85.124996317474981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84.381</v>
      </c>
      <c r="BP27" s="2">
        <f t="shared" ref="BP27:BP90" si="11">IF(AND(IZ27 &lt; $CC$22, $B27 &lt; D$7, $B27 &gt; D$230), D27, "")</f>
        <v>88.587999999999994</v>
      </c>
      <c r="BQ27" s="2">
        <f t="shared" ref="BQ27:BQ90" si="12">IF(AND(JA27 &lt; $CC$22, $B27 &lt; E$7, $B27 &gt; E$230), E27, "")</f>
        <v>83.188999999999993</v>
      </c>
      <c r="BR27" s="2">
        <f t="shared" ref="BR27:BR90" si="13">IF(AND(JB27 &lt; $CC$22, $B27 &lt; F$7, $B27 &gt; F$230), F27, "")</f>
        <v>83.552999999999997</v>
      </c>
      <c r="BS27" s="2">
        <f t="shared" ref="BS27:BS90" si="14">IF(AND(JC27 &lt; $CC$22, $B27 &lt; G$7, $B27 &gt; G$230), G27, "")</f>
        <v>85.2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83.854165384615371</v>
      </c>
      <c r="DL27" s="2">
        <f t="shared" si="41"/>
        <v>88.048821862348149</v>
      </c>
      <c r="DM27" s="2">
        <f t="shared" si="41"/>
        <v>80.622410975609739</v>
      </c>
      <c r="DN27" s="2">
        <f t="shared" si="41"/>
        <v>81.110770034843213</v>
      </c>
      <c r="DO27" s="2">
        <f t="shared" si="41"/>
        <v>84.977003484320562</v>
      </c>
      <c r="DP27" s="2">
        <f t="shared" si="41"/>
        <v>80.59367026266419</v>
      </c>
      <c r="DQ27" s="2">
        <f t="shared" si="41"/>
        <v>84.660288461538457</v>
      </c>
      <c r="DR27" s="2">
        <f t="shared" si="41"/>
        <v>83.299036116322711</v>
      </c>
      <c r="DS27" s="2">
        <f t="shared" si="41"/>
        <v>79.305384615384611</v>
      </c>
      <c r="DT27" s="2">
        <f t="shared" si="41"/>
        <v>83.034615384615378</v>
      </c>
      <c r="DU27" s="2">
        <f t="shared" si="41"/>
        <v>81.609593500382971</v>
      </c>
      <c r="DV27" s="2">
        <f t="shared" si="41"/>
        <v>88.261150016413225</v>
      </c>
      <c r="DW27" s="2">
        <f t="shared" si="41"/>
        <v>91.343539136302297</v>
      </c>
      <c r="DX27" s="2">
        <f t="shared" si="41"/>
        <v>82.602593281540663</v>
      </c>
      <c r="DY27" s="2">
        <f t="shared" si="41"/>
        <v>85.812268847795153</v>
      </c>
      <c r="EA27" s="2">
        <f t="shared" ref="EA27:EO43" si="42">CE$228*$B27+CE$229</f>
        <v>95.266027888446203</v>
      </c>
      <c r="EB27" s="2">
        <f t="shared" si="42"/>
        <v>90.1388846552302</v>
      </c>
      <c r="EC27" s="2">
        <f t="shared" si="42"/>
        <v>98.725773901841421</v>
      </c>
      <c r="ED27" s="2">
        <f t="shared" si="42"/>
        <v>90.721005225878343</v>
      </c>
      <c r="EE27" s="2">
        <f t="shared" si="42"/>
        <v>91.450649007517129</v>
      </c>
      <c r="EF27" s="2">
        <f t="shared" si="42"/>
        <v>86.564971276660756</v>
      </c>
      <c r="EG27" s="2">
        <f t="shared" si="42"/>
        <v>84.41321220377904</v>
      </c>
      <c r="EH27" s="2">
        <f t="shared" si="42"/>
        <v>92.459053151002664</v>
      </c>
      <c r="EI27" s="2">
        <f t="shared" si="42"/>
        <v>91.876812992125991</v>
      </c>
      <c r="EJ27" s="2">
        <f t="shared" si="42"/>
        <v>91.170425645522286</v>
      </c>
      <c r="EK27" s="2">
        <f t="shared" si="42"/>
        <v>96.820035600472991</v>
      </c>
      <c r="EL27" s="2">
        <f t="shared" si="42"/>
        <v>90.089804524360332</v>
      </c>
      <c r="EM27" s="2">
        <f t="shared" si="42"/>
        <v>98.40265027046155</v>
      </c>
      <c r="EN27" s="2">
        <f t="shared" si="42"/>
        <v>88.784475672687051</v>
      </c>
      <c r="EO27" s="2">
        <f t="shared" si="42"/>
        <v>84.57028774887371</v>
      </c>
      <c r="EQ27" s="2">
        <f t="shared" ref="EQ27:FE43" si="43">CU$228*$B27+CU$229</f>
        <v>90.301814092039649</v>
      </c>
      <c r="ER27" s="2">
        <f t="shared" si="43"/>
        <v>90.657713243247656</v>
      </c>
      <c r="ES27" s="2">
        <f t="shared" si="43"/>
        <v>90.732044515553099</v>
      </c>
      <c r="ET27" s="2">
        <f t="shared" si="43"/>
        <v>87.963872618317211</v>
      </c>
      <c r="EU27" s="2">
        <f t="shared" si="43"/>
        <v>89.071556770530862</v>
      </c>
      <c r="EV27" s="2">
        <f t="shared" si="43"/>
        <v>86.070902623894256</v>
      </c>
      <c r="EW27" s="2">
        <f t="shared" si="43"/>
        <v>84.920423058330528</v>
      </c>
      <c r="EX27" s="2">
        <f t="shared" si="43"/>
        <v>87.289181777539383</v>
      </c>
      <c r="EY27" s="2">
        <f t="shared" si="43"/>
        <v>90.896876120282016</v>
      </c>
      <c r="EZ27" s="2">
        <f t="shared" si="43"/>
        <v>90.975411347165902</v>
      </c>
      <c r="FA27" s="2">
        <f t="shared" si="43"/>
        <v>94.086296937247653</v>
      </c>
      <c r="FB27" s="2">
        <f t="shared" si="43"/>
        <v>85.668478519995119</v>
      </c>
      <c r="FC27" s="2">
        <f t="shared" si="43"/>
        <v>93.988093593994094</v>
      </c>
      <c r="FD27" s="2">
        <f t="shared" si="43"/>
        <v>86.297913603684634</v>
      </c>
      <c r="FE27" s="2">
        <f t="shared" si="43"/>
        <v>86.905468157344529</v>
      </c>
      <c r="FG27" s="2">
        <f t="shared" ref="FG27:FU43" si="44">POWER(10,($B27-C$231)/C$229)/(1+POWER(10,($B27-C$231)/C$229))</f>
        <v>2.575253467579796E-2</v>
      </c>
      <c r="FH27" s="2">
        <f t="shared" si="44"/>
        <v>2.9774942698340655E-2</v>
      </c>
      <c r="FI27" s="2">
        <f t="shared" si="44"/>
        <v>2.3855952859553629E-2</v>
      </c>
      <c r="FJ27" s="2">
        <f t="shared" si="44"/>
        <v>2.2775548346385753E-2</v>
      </c>
      <c r="FK27" s="2">
        <f t="shared" si="44"/>
        <v>2.2861514748532132E-2</v>
      </c>
      <c r="FL27" s="2">
        <f t="shared" si="44"/>
        <v>2.0955100427732905E-2</v>
      </c>
      <c r="FM27" s="2">
        <f t="shared" si="44"/>
        <v>2.2271516447247612E-2</v>
      </c>
      <c r="FN27" s="2">
        <f t="shared" si="44"/>
        <v>2.1304698662153423E-2</v>
      </c>
      <c r="FO27" s="2">
        <f t="shared" si="44"/>
        <v>2.2293005056780651E-2</v>
      </c>
      <c r="FP27" s="2">
        <f t="shared" si="44"/>
        <v>2.2287595148681779E-2</v>
      </c>
      <c r="FQ27" s="2">
        <f t="shared" si="44"/>
        <v>2.1418458656838852E-2</v>
      </c>
      <c r="FR27" s="2">
        <f t="shared" si="44"/>
        <v>2.237225879728743E-2</v>
      </c>
      <c r="FS27" s="2">
        <f t="shared" si="44"/>
        <v>2.2017416174088623E-2</v>
      </c>
      <c r="FT27" s="2">
        <f t="shared" si="44"/>
        <v>2.2186663697194835E-2</v>
      </c>
      <c r="FU27" s="2">
        <f t="shared" si="44"/>
        <v>1.8741349937846773E-2</v>
      </c>
      <c r="FW27" s="2">
        <f>POWER(10,($B27-C$232)/C$229)/(1+POWER(10,($B27-C$232)/C$229))</f>
        <v>1.3859645576848615E-6</v>
      </c>
      <c r="FX27" s="2">
        <f t="shared" ref="FX27:GK42" si="45">POWER(10,($B27-D$232)/D$229)/(1+POWER(10,($B27-D$232)/D$229))</f>
        <v>1.477324084550111E-6</v>
      </c>
      <c r="FY27" s="2">
        <f t="shared" si="45"/>
        <v>1.7954856338332139E-6</v>
      </c>
      <c r="FZ27" s="2">
        <f t="shared" si="45"/>
        <v>1.7221553518510582E-6</v>
      </c>
      <c r="GA27" s="2">
        <f t="shared" si="45"/>
        <v>1.8954502266756299E-6</v>
      </c>
      <c r="GB27" s="2">
        <f t="shared" si="45"/>
        <v>1.4407426334185886E-6</v>
      </c>
      <c r="GC27" s="2">
        <f t="shared" si="45"/>
        <v>1.4246741837416196E-6</v>
      </c>
      <c r="GD27" s="2">
        <f t="shared" si="45"/>
        <v>1.5515446619828894E-6</v>
      </c>
      <c r="GE27" s="2">
        <f t="shared" si="45"/>
        <v>1.4948506951893121E-6</v>
      </c>
      <c r="GF27" s="2">
        <f t="shared" si="45"/>
        <v>1.4271809174638899E-6</v>
      </c>
      <c r="GG27" s="2">
        <f t="shared" si="45"/>
        <v>1.3620269752689022E-6</v>
      </c>
      <c r="GH27" s="2">
        <f t="shared" si="45"/>
        <v>1.4411303037945753E-6</v>
      </c>
      <c r="GI27" s="2">
        <f t="shared" si="45"/>
        <v>1.3810336185197222E-6</v>
      </c>
      <c r="GJ27" s="2">
        <f t="shared" si="45"/>
        <v>1.0025180917026634E-6</v>
      </c>
      <c r="GK27" s="2">
        <f t="shared" si="45"/>
        <v>9.0140718886257175E-7</v>
      </c>
      <c r="GM27" s="86">
        <f xml:space="preserve"> _xlfn.NORM.DIST($B27, C$7, ABS(C$11), TRUE) * _xlfn.NORM.DIST(($B27 - C$7)*C$15, 0, ABS(C$11), TRUE) * 2</f>
        <v>1.252356038135116E-13</v>
      </c>
      <c r="GN27" s="86">
        <f t="shared" ref="GN27:HA42" si="46" xml:space="preserve"> _xlfn.NORM.DIST($B27, D$7, ABS(D$11), TRUE) * _xlfn.NORM.DIST(($B27 - D$7)*D$15, 0, ABS(D$11), TRUE) * 2</f>
        <v>4.2889276055611169E-12</v>
      </c>
      <c r="GO27" s="86">
        <f t="shared" si="46"/>
        <v>1.1612554133314902E-14</v>
      </c>
      <c r="GP27" s="86">
        <f t="shared" si="46"/>
        <v>1.1027279131984132E-14</v>
      </c>
      <c r="GQ27" s="86">
        <f t="shared" si="46"/>
        <v>1.7753352823776309E-15</v>
      </c>
      <c r="GR27" s="86">
        <f t="shared" si="46"/>
        <v>4.1117263213871226E-16</v>
      </c>
      <c r="GS27" s="86">
        <f t="shared" si="46"/>
        <v>1.2402019398405047E-15</v>
      </c>
      <c r="GT27" s="86">
        <f t="shared" si="46"/>
        <v>2.692838620098612E-16</v>
      </c>
      <c r="GU27" s="86">
        <f t="shared" si="46"/>
        <v>1.2441919850929604E-15</v>
      </c>
      <c r="GV27" s="86">
        <f t="shared" si="46"/>
        <v>9.0179250123673735E-17</v>
      </c>
      <c r="GW27" s="86">
        <f t="shared" si="46"/>
        <v>7.9778980591075688E-17</v>
      </c>
      <c r="GX27" s="86">
        <f t="shared" si="46"/>
        <v>1.211491928485365E-16</v>
      </c>
      <c r="GY27" s="86">
        <f t="shared" si="46"/>
        <v>3.0244216325649808E-16</v>
      </c>
      <c r="GZ27" s="86">
        <f t="shared" si="46"/>
        <v>1.2182698001918261E-16</v>
      </c>
      <c r="HA27" s="86">
        <f t="shared" si="46"/>
        <v>1.0541965971545846E-18</v>
      </c>
      <c r="HC27" s="86">
        <f xml:space="preserve"> _xlfn.NORM.DIST($B27, C$8, ABS(C$12), TRUE) * _xlfn.NORM.DIST(($B27 - C$8)*C$16, 0, ABS(C$12), TRUE) * 2</f>
        <v>4.2391768935298094E-30</v>
      </c>
      <c r="HD27" s="86">
        <f t="shared" ref="HD27:HQ42" si="47" xml:space="preserve"> _xlfn.NORM.DIST($B27, D$8, ABS(D$12), TRUE) * _xlfn.NORM.DIST(($B27 - D$8)*D$16, 0, ABS(D$12), TRUE) * 2</f>
        <v>4.526681978876545E-31</v>
      </c>
      <c r="HE27" s="86">
        <f t="shared" si="47"/>
        <v>1.1492432491561445E-35</v>
      </c>
      <c r="HF27" s="86">
        <f t="shared" si="47"/>
        <v>1.8158090879654316E-41</v>
      </c>
      <c r="HG27" s="86">
        <f t="shared" si="47"/>
        <v>6.4721489658428911E-41</v>
      </c>
      <c r="HH27" s="86">
        <f t="shared" si="47"/>
        <v>6.9971672839216738E-39</v>
      </c>
      <c r="HI27" s="86">
        <f t="shared" si="47"/>
        <v>3.0380295703621715E-39</v>
      </c>
      <c r="HJ27" s="86">
        <f t="shared" si="47"/>
        <v>3.0567013677380485E-43</v>
      </c>
      <c r="HK27" s="86">
        <f t="shared" si="47"/>
        <v>3.5390997410314971E-41</v>
      </c>
      <c r="HL27" s="86">
        <f t="shared" si="47"/>
        <v>3.312735753983419E-42</v>
      </c>
      <c r="HM27" s="86">
        <f t="shared" si="47"/>
        <v>6.902557614052532E-45</v>
      </c>
      <c r="HN27" s="86">
        <f t="shared" si="47"/>
        <v>1.8766975498160571E-41</v>
      </c>
      <c r="HO27" s="86">
        <f t="shared" si="47"/>
        <v>5.9780684769702254E-39</v>
      </c>
      <c r="HP27" s="86">
        <f t="shared" si="47"/>
        <v>9.1179506048803512E-42</v>
      </c>
      <c r="HQ27" s="86">
        <f t="shared" si="47"/>
        <v>8.5187010221247001E-48</v>
      </c>
      <c r="HS27" s="86">
        <f xml:space="preserve"> _xlfn.NORM.DIST($B27, C$9, ABS(C$13), TRUE) * _xlfn.NORM.DIST(($B27 - C$9)*C$17, 0, ABS(C$13), TRUE) * 2</f>
        <v>4.2554423257099958E-106</v>
      </c>
      <c r="HT27" s="86">
        <f t="shared" ref="HT27:IG42" si="48" xml:space="preserve"> _xlfn.NORM.DIST($B27, D$9, ABS(D$13), TRUE) * _xlfn.NORM.DIST(($B27 - D$9)*D$17, 0, ABS(D$13), TRUE) * 2</f>
        <v>3.0703952168410136E-110</v>
      </c>
      <c r="HU27" s="86">
        <f t="shared" si="48"/>
        <v>6.5698332636483627E-122</v>
      </c>
      <c r="HV27" s="86">
        <f t="shared" si="48"/>
        <v>6.4292196365649566E-144</v>
      </c>
      <c r="HW27" s="86">
        <f t="shared" si="48"/>
        <v>6.7411560773342793E-143</v>
      </c>
      <c r="HX27" s="86">
        <f t="shared" si="48"/>
        <v>7.2904019960039384E-138</v>
      </c>
      <c r="HY27" s="86">
        <f t="shared" si="48"/>
        <v>2.0465355054072169E-138</v>
      </c>
      <c r="HZ27" s="86">
        <f t="shared" si="48"/>
        <v>4.304482840743413E-151</v>
      </c>
      <c r="IA27" s="86">
        <f t="shared" si="48"/>
        <v>1.6997224999819726E-144</v>
      </c>
      <c r="IB27" s="86">
        <f t="shared" si="48"/>
        <v>5.6579945407309534E-152</v>
      </c>
      <c r="IC27" s="86">
        <f t="shared" si="48"/>
        <v>8.1772628899402436E-161</v>
      </c>
      <c r="ID27" s="86">
        <f t="shared" si="48"/>
        <v>4.8412942661120658E-149</v>
      </c>
      <c r="IE27" s="86">
        <f t="shared" si="48"/>
        <v>1.6685626052447233E-138</v>
      </c>
      <c r="IF27" s="86">
        <f t="shared" si="48"/>
        <v>8.1732215632531424E-72</v>
      </c>
      <c r="IG27" s="86">
        <f t="shared" si="48"/>
        <v>5.3742177615856028E-55</v>
      </c>
      <c r="II27" s="86">
        <f xml:space="preserve"> _xlfn.NORM.DIST($B27, C$10, ABS(C$14), TRUE) * _xlfn.NORM.DIST(($B27 - C$10)*C$18, 0, ABS(C$14), TRUE) * 2</f>
        <v>2.9131515287636152E-230</v>
      </c>
      <c r="IJ27" s="86">
        <f t="shared" ref="IJ27:IW42" si="49" xml:space="preserve"> _xlfn.NORM.DIST($B27, D$10, ABS(D$14), TRUE) * _xlfn.NORM.DIST(($B27 - D$10)*D$18, 0, ABS(D$14), TRUE) * 2</f>
        <v>7.5035443877600228E-240</v>
      </c>
      <c r="IK27" s="86">
        <f t="shared" si="49"/>
        <v>2.0250850880938604E-264</v>
      </c>
      <c r="IL27" s="86">
        <f t="shared" si="49"/>
        <v>0</v>
      </c>
      <c r="IM27" s="86">
        <f t="shared" si="49"/>
        <v>0</v>
      </c>
      <c r="IN27" s="86">
        <f t="shared" si="49"/>
        <v>1.009101892784608E-296</v>
      </c>
      <c r="IO27" s="86">
        <f t="shared" si="49"/>
        <v>6.4580150823728395E-305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3.1731795765800501E-301</v>
      </c>
      <c r="IV27" s="86">
        <f t="shared" si="49"/>
        <v>3.0858044232216012E-177</v>
      </c>
      <c r="IW27" s="86">
        <f t="shared" si="49"/>
        <v>4.3161149582984842E-194</v>
      </c>
      <c r="IY27" s="86">
        <f>GM27+HC27+HS27+II27</f>
        <v>1.252356038135116E-13</v>
      </c>
      <c r="IZ27" s="86">
        <f t="shared" ref="IZ27:JM42" si="50">GN27+HD27+HT27+IJ27</f>
        <v>4.2889276055611169E-12</v>
      </c>
      <c r="JA27" s="86">
        <f t="shared" si="50"/>
        <v>1.1612554133314902E-14</v>
      </c>
      <c r="JB27" s="86">
        <f t="shared" si="50"/>
        <v>1.1027279131984132E-14</v>
      </c>
      <c r="JC27" s="86">
        <f t="shared" si="50"/>
        <v>1.7753352823776309E-15</v>
      </c>
      <c r="JD27" s="86">
        <f t="shared" si="50"/>
        <v>4.1117263213871226E-16</v>
      </c>
      <c r="JE27" s="86">
        <f t="shared" si="50"/>
        <v>1.2402019398405047E-15</v>
      </c>
      <c r="JF27" s="86">
        <f t="shared" si="50"/>
        <v>2.692838620098612E-16</v>
      </c>
      <c r="JG27" s="86">
        <f t="shared" si="50"/>
        <v>1.2441919850929604E-15</v>
      </c>
      <c r="JH27" s="86">
        <f t="shared" si="50"/>
        <v>9.0179250123673735E-17</v>
      </c>
      <c r="JI27" s="86">
        <f t="shared" si="50"/>
        <v>7.9778980591075688E-17</v>
      </c>
      <c r="JJ27" s="86">
        <f t="shared" si="50"/>
        <v>1.211491928485365E-16</v>
      </c>
      <c r="JK27" s="86">
        <f t="shared" si="50"/>
        <v>3.0244216325649808E-16</v>
      </c>
      <c r="JL27" s="86">
        <f t="shared" si="50"/>
        <v>1.2182698001918261E-16</v>
      </c>
      <c r="JM27" s="86">
        <f t="shared" si="50"/>
        <v>1.0541965971545846E-18</v>
      </c>
    </row>
    <row r="28" spans="1:273" x14ac:dyDescent="0.25">
      <c r="B28" s="2">
        <v>1</v>
      </c>
      <c r="C28" s="37">
        <v>88.475999999999999</v>
      </c>
      <c r="D28" s="37">
        <v>88.617999999999995</v>
      </c>
      <c r="E28" s="37">
        <v>84.162000000000006</v>
      </c>
      <c r="F28" s="37">
        <v>83.867999999999995</v>
      </c>
      <c r="G28" s="37">
        <v>88.9</v>
      </c>
      <c r="H28" s="37">
        <v>85.224999999999994</v>
      </c>
      <c r="I28" s="37">
        <v>88.05</v>
      </c>
      <c r="J28" s="37">
        <v>87.075000000000003</v>
      </c>
      <c r="K28" s="37">
        <v>84.674999999999997</v>
      </c>
      <c r="L28" s="37">
        <v>85.924999999999997</v>
      </c>
      <c r="M28" s="37">
        <v>86.1</v>
      </c>
      <c r="N28" s="37">
        <v>93.875</v>
      </c>
      <c r="O28" s="37">
        <v>94.15</v>
      </c>
      <c r="P28" s="37">
        <v>85.375</v>
      </c>
      <c r="Q28" s="37">
        <v>84.1</v>
      </c>
      <c r="S28" s="4">
        <f t="shared" si="7"/>
        <v>84.366135818929152</v>
      </c>
      <c r="T28" s="4">
        <f t="shared" si="7"/>
        <v>88.22847523665213</v>
      </c>
      <c r="U28" s="4">
        <f t="shared" si="7"/>
        <v>81.399666318621996</v>
      </c>
      <c r="V28" s="4">
        <f t="shared" si="7"/>
        <v>81.610350525120182</v>
      </c>
      <c r="W28" s="4">
        <f t="shared" si="7"/>
        <v>85.34440410969647</v>
      </c>
      <c r="X28" s="4" t="e">
        <f t="shared" si="7"/>
        <v>#N/A</v>
      </c>
      <c r="Y28" s="4">
        <f t="shared" si="7"/>
        <v>84.868086434020171</v>
      </c>
      <c r="Z28" s="4" t="e">
        <f t="shared" si="7"/>
        <v>#N/A</v>
      </c>
      <c r="AA28" s="4">
        <f t="shared" si="7"/>
        <v>79.939138650855824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4.1098641810708472</v>
      </c>
      <c r="AJ28" s="4">
        <f t="shared" si="8"/>
        <v>0.38952476334786468</v>
      </c>
      <c r="AK28" s="4">
        <f t="shared" si="8"/>
        <v>2.7623336813780099</v>
      </c>
      <c r="AL28" s="4">
        <f t="shared" si="8"/>
        <v>2.2576494748798126</v>
      </c>
      <c r="AM28" s="4">
        <f t="shared" si="8"/>
        <v>3.5555958903035361</v>
      </c>
      <c r="AN28" s="4">
        <f t="shared" si="8"/>
        <v>0</v>
      </c>
      <c r="AO28" s="4">
        <f t="shared" si="8"/>
        <v>3.1819135659798263</v>
      </c>
      <c r="AP28" s="4">
        <f t="shared" si="8"/>
        <v>0</v>
      </c>
      <c r="AQ28" s="4">
        <f t="shared" si="8"/>
        <v>4.735861349144173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84.366135818373934</v>
      </c>
      <c r="AZ28" s="2">
        <f t="shared" si="9"/>
        <v>88.228475220897408</v>
      </c>
      <c r="BA28" s="2">
        <f t="shared" si="9"/>
        <v>81.399666318564996</v>
      </c>
      <c r="BB28" s="2">
        <f t="shared" si="9"/>
        <v>81.610350525067091</v>
      </c>
      <c r="BC28" s="2">
        <f t="shared" si="9"/>
        <v>85.344404109686678</v>
      </c>
      <c r="BD28" s="2" t="e">
        <f t="shared" si="9"/>
        <v>#N/A</v>
      </c>
      <c r="BE28" s="2">
        <f t="shared" si="9"/>
        <v>84.868086434013463</v>
      </c>
      <c r="BF28" s="2" t="e">
        <f t="shared" si="9"/>
        <v>#N/A</v>
      </c>
      <c r="BG28" s="2">
        <f t="shared" si="9"/>
        <v>79.93913865084933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88.475999999999999</v>
      </c>
      <c r="BP28" s="2">
        <f t="shared" si="11"/>
        <v>88.617999999999995</v>
      </c>
      <c r="BQ28" s="2">
        <f t="shared" si="12"/>
        <v>84.162000000000006</v>
      </c>
      <c r="BR28" s="2">
        <f t="shared" si="13"/>
        <v>83.867999999999995</v>
      </c>
      <c r="BS28" s="2">
        <f t="shared" si="14"/>
        <v>88.9</v>
      </c>
      <c r="BT28" s="2" t="str">
        <f t="shared" si="15"/>
        <v/>
      </c>
      <c r="BU28" s="2">
        <f t="shared" si="16"/>
        <v>88.05</v>
      </c>
      <c r="BV28" s="2" t="str">
        <f t="shared" si="17"/>
        <v/>
      </c>
      <c r="BW28" s="2">
        <f t="shared" si="18"/>
        <v>84.674999999999997</v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84.056270040485813</v>
      </c>
      <c r="DL28" s="2">
        <f t="shared" si="41"/>
        <v>88.169226939490073</v>
      </c>
      <c r="DM28" s="2">
        <f t="shared" si="41"/>
        <v>80.942114258911801</v>
      </c>
      <c r="DN28" s="2">
        <f t="shared" si="41"/>
        <v>81.381964459930316</v>
      </c>
      <c r="DO28" s="2">
        <f t="shared" si="41"/>
        <v>85.19199477351917</v>
      </c>
      <c r="DP28" s="2">
        <f t="shared" si="41"/>
        <v>80.867307692307719</v>
      </c>
      <c r="DQ28" s="2">
        <f t="shared" si="41"/>
        <v>84.882103658536579</v>
      </c>
      <c r="DR28" s="2">
        <f t="shared" si="41"/>
        <v>83.574807692307701</v>
      </c>
      <c r="DS28" s="2">
        <f t="shared" si="41"/>
        <v>79.644451219512192</v>
      </c>
      <c r="DT28" s="2">
        <f t="shared" si="41"/>
        <v>83.355465587044534</v>
      </c>
      <c r="DU28" s="2">
        <f t="shared" si="41"/>
        <v>81.909330889594045</v>
      </c>
      <c r="DV28" s="2">
        <f t="shared" si="41"/>
        <v>88.449707298391559</v>
      </c>
      <c r="DW28" s="2">
        <f t="shared" si="41"/>
        <v>91.50077597840756</v>
      </c>
      <c r="DX28" s="2">
        <f t="shared" si="41"/>
        <v>82.716303753145866</v>
      </c>
      <c r="DY28" s="2">
        <f t="shared" si="41"/>
        <v>85.888643907064946</v>
      </c>
      <c r="EA28" s="2">
        <f t="shared" si="42"/>
        <v>95.057513944223089</v>
      </c>
      <c r="EB28" s="2">
        <f t="shared" si="42"/>
        <v>89.989198086474303</v>
      </c>
      <c r="EC28" s="2">
        <f t="shared" si="42"/>
        <v>98.475143164767985</v>
      </c>
      <c r="ED28" s="2">
        <f t="shared" si="42"/>
        <v>90.547625841626854</v>
      </c>
      <c r="EE28" s="2">
        <f t="shared" si="42"/>
        <v>91.285642670406688</v>
      </c>
      <c r="EF28" s="2">
        <f t="shared" si="42"/>
        <v>86.449543176679086</v>
      </c>
      <c r="EG28" s="2">
        <f t="shared" si="42"/>
        <v>84.306837641389706</v>
      </c>
      <c r="EH28" s="2">
        <f t="shared" si="42"/>
        <v>92.276585986848772</v>
      </c>
      <c r="EI28" s="2">
        <f t="shared" si="42"/>
        <v>91.726161417322842</v>
      </c>
      <c r="EJ28" s="2">
        <f t="shared" si="42"/>
        <v>91.037837261511584</v>
      </c>
      <c r="EK28" s="2">
        <f t="shared" si="42"/>
        <v>96.641150990098993</v>
      </c>
      <c r="EL28" s="2">
        <f t="shared" si="42"/>
        <v>89.953986228869866</v>
      </c>
      <c r="EM28" s="2">
        <f t="shared" si="42"/>
        <v>98.210468378747279</v>
      </c>
      <c r="EN28" s="2">
        <f t="shared" si="42"/>
        <v>88.654998157021737</v>
      </c>
      <c r="EO28" s="2">
        <f t="shared" si="42"/>
        <v>84.509277357942153</v>
      </c>
      <c r="EQ28" s="2">
        <f t="shared" si="43"/>
        <v>90.142862111197061</v>
      </c>
      <c r="ER28" s="2">
        <f t="shared" si="43"/>
        <v>90.502957217692511</v>
      </c>
      <c r="ES28" s="2">
        <f t="shared" si="43"/>
        <v>90.56154439139236</v>
      </c>
      <c r="ET28" s="2">
        <f t="shared" si="43"/>
        <v>87.818113382017927</v>
      </c>
      <c r="EU28" s="2">
        <f t="shared" si="43"/>
        <v>88.93081547521129</v>
      </c>
      <c r="EV28" s="2">
        <f t="shared" si="43"/>
        <v>85.960338736277706</v>
      </c>
      <c r="EW28" s="2">
        <f t="shared" si="43"/>
        <v>84.809015530547981</v>
      </c>
      <c r="EX28" s="2">
        <f t="shared" si="43"/>
        <v>87.15988513325243</v>
      </c>
      <c r="EY28" s="2">
        <f t="shared" si="43"/>
        <v>90.756295478115021</v>
      </c>
      <c r="EZ28" s="2">
        <f t="shared" si="43"/>
        <v>90.844797521261711</v>
      </c>
      <c r="FA28" s="2">
        <f t="shared" si="43"/>
        <v>93.934685139092778</v>
      </c>
      <c r="FB28" s="2">
        <f t="shared" si="43"/>
        <v>85.577021140007403</v>
      </c>
      <c r="FC28" s="2">
        <f t="shared" si="43"/>
        <v>93.840403336954751</v>
      </c>
      <c r="FD28" s="2">
        <f t="shared" si="43"/>
        <v>86.193519919494136</v>
      </c>
      <c r="FE28" s="2">
        <f t="shared" si="43"/>
        <v>86.819996484541235</v>
      </c>
      <c r="FG28" s="2">
        <f t="shared" si="44"/>
        <v>2.8167109946498205E-2</v>
      </c>
      <c r="FH28" s="2">
        <f t="shared" si="44"/>
        <v>3.2554059602000876E-2</v>
      </c>
      <c r="FI28" s="2">
        <f t="shared" si="44"/>
        <v>2.6097466769442978E-2</v>
      </c>
      <c r="FJ28" s="2">
        <f t="shared" si="44"/>
        <v>2.4918138449473371E-2</v>
      </c>
      <c r="FK28" s="2">
        <f t="shared" si="44"/>
        <v>2.5011985075236526E-2</v>
      </c>
      <c r="FL28" s="2">
        <f t="shared" si="44"/>
        <v>2.2930451986281655E-2</v>
      </c>
      <c r="FM28" s="2">
        <f t="shared" si="44"/>
        <v>2.4367872548346364E-2</v>
      </c>
      <c r="FN28" s="2">
        <f t="shared" si="44"/>
        <v>2.3312220713239025E-2</v>
      </c>
      <c r="FO28" s="2">
        <f t="shared" si="44"/>
        <v>2.4391333361865442E-2</v>
      </c>
      <c r="FP28" s="2">
        <f t="shared" si="44"/>
        <v>2.4385426946729318E-2</v>
      </c>
      <c r="FQ28" s="2">
        <f t="shared" si="44"/>
        <v>2.3436443511251001E-2</v>
      </c>
      <c r="FR28" s="2">
        <f t="shared" si="44"/>
        <v>2.4477860095522695E-2</v>
      </c>
      <c r="FS28" s="2">
        <f t="shared" si="44"/>
        <v>2.409044383514089E-2</v>
      </c>
      <c r="FT28" s="2">
        <f t="shared" si="44"/>
        <v>2.4275231145799464E-2</v>
      </c>
      <c r="FU28" s="2">
        <f t="shared" si="44"/>
        <v>2.0512392467402597E-2</v>
      </c>
      <c r="FW28" s="2">
        <f t="shared" ref="FW28:GK58" si="53">POWER(10,($B28-C$232)/C$229)/(1+POWER(10,($B28-C$232)/C$229))</f>
        <v>1.5196797149241626E-6</v>
      </c>
      <c r="FX28" s="2">
        <f t="shared" si="45"/>
        <v>1.6198534164693879E-6</v>
      </c>
      <c r="FY28" s="2">
        <f t="shared" si="45"/>
        <v>1.9687105079561435E-6</v>
      </c>
      <c r="FZ28" s="2">
        <f t="shared" si="45"/>
        <v>1.8883054799331898E-6</v>
      </c>
      <c r="GA28" s="2">
        <f t="shared" si="45"/>
        <v>2.0783194653629967E-6</v>
      </c>
      <c r="GB28" s="2">
        <f t="shared" si="45"/>
        <v>1.5797426642127724E-6</v>
      </c>
      <c r="GC28" s="2">
        <f t="shared" si="45"/>
        <v>1.5621239643668463E-6</v>
      </c>
      <c r="GD28" s="2">
        <f t="shared" si="45"/>
        <v>1.7012346375483813E-6</v>
      </c>
      <c r="GE28" s="2">
        <f t="shared" si="45"/>
        <v>1.6390709573769346E-6</v>
      </c>
      <c r="GF28" s="2">
        <f t="shared" si="45"/>
        <v>1.5648725424806035E-6</v>
      </c>
      <c r="GG28" s="2">
        <f t="shared" si="45"/>
        <v>1.4934326846953293E-6</v>
      </c>
      <c r="GH28" s="2">
        <f t="shared" si="45"/>
        <v>1.5801677362091436E-6</v>
      </c>
      <c r="GI28" s="2">
        <f t="shared" si="45"/>
        <v>1.5142730490864158E-6</v>
      </c>
      <c r="GJ28" s="2">
        <f t="shared" si="45"/>
        <v>1.0992391224713883E-6</v>
      </c>
      <c r="GK28" s="2">
        <f t="shared" si="45"/>
        <v>9.8837324247952447E-7</v>
      </c>
      <c r="GM28" s="86">
        <f t="shared" ref="GM28:HA58" si="54" xml:space="preserve"> _xlfn.NORM.DIST($B28, C$7, ABS(C$11), TRUE) * _xlfn.NORM.DIST(($B28 - C$7)*C$15, 0, ABS(C$11), TRUE) * 2</f>
        <v>3.1782766105824558E-13</v>
      </c>
      <c r="GN28" s="86">
        <f t="shared" si="46"/>
        <v>9.741398674159892E-12</v>
      </c>
      <c r="GO28" s="86">
        <f t="shared" si="46"/>
        <v>3.1822325218596053E-14</v>
      </c>
      <c r="GP28" s="86">
        <f t="shared" si="46"/>
        <v>2.9901472841222625E-14</v>
      </c>
      <c r="GQ28" s="86">
        <f t="shared" si="46"/>
        <v>5.1872194534511592E-15</v>
      </c>
      <c r="GR28" s="86">
        <f t="shared" si="46"/>
        <v>1.242066361382431E-15</v>
      </c>
      <c r="GS28" s="86">
        <f t="shared" si="46"/>
        <v>3.6487224813659949E-15</v>
      </c>
      <c r="GT28" s="86">
        <f t="shared" si="46"/>
        <v>8.3131864170012829E-16</v>
      </c>
      <c r="GU28" s="86">
        <f t="shared" si="46"/>
        <v>3.6610105045382961E-15</v>
      </c>
      <c r="GV28" s="86">
        <f t="shared" si="46"/>
        <v>2.9499134458658343E-16</v>
      </c>
      <c r="GW28" s="86">
        <f t="shared" si="46"/>
        <v>2.5899670029823638E-16</v>
      </c>
      <c r="GX28" s="86">
        <f t="shared" si="46"/>
        <v>3.9205578486891841E-16</v>
      </c>
      <c r="GY28" s="86">
        <f t="shared" si="46"/>
        <v>9.3858469040974984E-16</v>
      </c>
      <c r="GZ28" s="86">
        <f t="shared" si="46"/>
        <v>3.931285102229323E-16</v>
      </c>
      <c r="HA28" s="86">
        <f t="shared" si="46"/>
        <v>3.8910937898405953E-18</v>
      </c>
      <c r="HC28" s="86">
        <f xml:space="preserve"> _xlfn.NORM.DIST($B28, C$8, ABS(C$12), TRUE) * _xlfn.NORM.DIST(($B28 - C$8)*C$16, 0, ABS(C$12), TRUE) * 2</f>
        <v>2.0872204237494391E-29</v>
      </c>
      <c r="HD28" s="86">
        <f t="shared" si="47"/>
        <v>2.3858413087447482E-30</v>
      </c>
      <c r="HE28" s="86">
        <f t="shared" si="47"/>
        <v>7.7101204219059704E-35</v>
      </c>
      <c r="HF28" s="86">
        <f t="shared" si="47"/>
        <v>1.6736896292998986E-40</v>
      </c>
      <c r="HG28" s="86">
        <f t="shared" si="47"/>
        <v>5.9497624704829611E-40</v>
      </c>
      <c r="HH28" s="86">
        <f t="shared" si="47"/>
        <v>5.5728958720494017E-38</v>
      </c>
      <c r="HI28" s="86">
        <f t="shared" si="47"/>
        <v>2.5106276780499416E-38</v>
      </c>
      <c r="HJ28" s="86">
        <f t="shared" si="47"/>
        <v>3.1588310915655549E-42</v>
      </c>
      <c r="HK28" s="86">
        <f t="shared" si="47"/>
        <v>3.2750034227430136E-40</v>
      </c>
      <c r="HL28" s="86">
        <f t="shared" si="47"/>
        <v>3.3050578030586576E-41</v>
      </c>
      <c r="HM28" s="86">
        <f t="shared" si="47"/>
        <v>7.9316704449006215E-44</v>
      </c>
      <c r="HN28" s="86">
        <f t="shared" si="47"/>
        <v>1.8015323886927713E-40</v>
      </c>
      <c r="HO28" s="86">
        <f t="shared" si="47"/>
        <v>4.8143300735738721E-38</v>
      </c>
      <c r="HP28" s="86">
        <f t="shared" si="47"/>
        <v>8.640102393210918E-41</v>
      </c>
      <c r="HQ28" s="86">
        <f t="shared" si="47"/>
        <v>1.0976192889240467E-46</v>
      </c>
      <c r="HS28" s="86">
        <f t="shared" ref="HS28:IG58" si="55" xml:space="preserve"> _xlfn.NORM.DIST($B28, C$9, ABS(C$13), TRUE) * _xlfn.NORM.DIST(($B28 - C$9)*C$17, 0, ABS(C$13), TRUE) * 2</f>
        <v>2.3376536668196968E-104</v>
      </c>
      <c r="HT28" s="86">
        <f t="shared" si="48"/>
        <v>2.0258644103881957E-108</v>
      </c>
      <c r="HU28" s="86">
        <f t="shared" si="48"/>
        <v>7.2141479152904712E-120</v>
      </c>
      <c r="HV28" s="86">
        <f t="shared" si="48"/>
        <v>1.5985367657704961E-141</v>
      </c>
      <c r="HW28" s="86">
        <f t="shared" si="48"/>
        <v>1.6962364502120421E-140</v>
      </c>
      <c r="HX28" s="86">
        <f t="shared" si="48"/>
        <v>1.3391524161423368E-135</v>
      </c>
      <c r="HY28" s="86">
        <f t="shared" si="48"/>
        <v>4.0643718001009988E-136</v>
      </c>
      <c r="HZ28" s="86">
        <f t="shared" si="48"/>
        <v>1.4467792496486113E-148</v>
      </c>
      <c r="IA28" s="86">
        <f t="shared" si="48"/>
        <v>4.404417750804361E-142</v>
      </c>
      <c r="IB28" s="86">
        <f t="shared" si="48"/>
        <v>1.9054728657080534E-149</v>
      </c>
      <c r="IC28" s="86">
        <f t="shared" si="48"/>
        <v>3.8598576970123742E-158</v>
      </c>
      <c r="ID28" s="86">
        <f t="shared" si="48"/>
        <v>1.4742602576255908E-146</v>
      </c>
      <c r="IE28" s="86">
        <f t="shared" si="48"/>
        <v>3.1755567299695245E-136</v>
      </c>
      <c r="IF28" s="86">
        <f t="shared" si="48"/>
        <v>1.1483228372251024E-70</v>
      </c>
      <c r="IG28" s="86">
        <f t="shared" si="48"/>
        <v>3.8866523483084855E-54</v>
      </c>
      <c r="II28" s="86">
        <f t="shared" ref="II28:IW58" si="56" xml:space="preserve"> _xlfn.NORM.DIST($B28, C$10, ABS(C$14), TRUE) * _xlfn.NORM.DIST(($B28 - C$10)*C$18, 0, ABS(C$14), TRUE) * 2</f>
        <v>3.7090627407822154E-227</v>
      </c>
      <c r="IJ28" s="86">
        <f t="shared" si="49"/>
        <v>1.3362209648372321E-236</v>
      </c>
      <c r="IK28" s="86">
        <f t="shared" si="49"/>
        <v>8.8185934296758932E-261</v>
      </c>
      <c r="IL28" s="86">
        <f t="shared" si="49"/>
        <v>2.3139517777491951E-305</v>
      </c>
      <c r="IM28" s="86">
        <f t="shared" si="49"/>
        <v>1.8733325191322388E-304</v>
      </c>
      <c r="IN28" s="86">
        <f t="shared" si="49"/>
        <v>1.0570084209050306E-292</v>
      </c>
      <c r="IO28" s="86">
        <f t="shared" si="49"/>
        <v>8.6808780372895785E-301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3.7177863985108368E-297</v>
      </c>
      <c r="IV28" s="86">
        <f t="shared" si="49"/>
        <v>6.5720177492009294E-175</v>
      </c>
      <c r="IW28" s="86">
        <f t="shared" si="49"/>
        <v>1.4714547301475056E-191</v>
      </c>
      <c r="IY28" s="86">
        <f t="shared" ref="IY28:JM58" si="57">GM28+HC28+HS28+II28</f>
        <v>3.1782766105824558E-13</v>
      </c>
      <c r="IZ28" s="86">
        <f t="shared" si="50"/>
        <v>9.741398674159892E-12</v>
      </c>
      <c r="JA28" s="86">
        <f t="shared" si="50"/>
        <v>3.1822325218596053E-14</v>
      </c>
      <c r="JB28" s="86">
        <f t="shared" si="50"/>
        <v>2.9901472841222625E-14</v>
      </c>
      <c r="JC28" s="86">
        <f t="shared" si="50"/>
        <v>5.1872194534511592E-15</v>
      </c>
      <c r="JD28" s="86">
        <f t="shared" si="50"/>
        <v>1.242066361382431E-15</v>
      </c>
      <c r="JE28" s="86">
        <f t="shared" si="50"/>
        <v>3.6487224813659949E-15</v>
      </c>
      <c r="JF28" s="86">
        <f t="shared" si="50"/>
        <v>8.3131864170012829E-16</v>
      </c>
      <c r="JG28" s="86">
        <f t="shared" si="50"/>
        <v>3.6610105045382961E-15</v>
      </c>
      <c r="JH28" s="86">
        <f t="shared" si="50"/>
        <v>2.9499134458658343E-16</v>
      </c>
      <c r="JI28" s="86">
        <f t="shared" si="50"/>
        <v>2.5899670029823638E-16</v>
      </c>
      <c r="JJ28" s="86">
        <f t="shared" si="50"/>
        <v>3.9205578486891841E-16</v>
      </c>
      <c r="JK28" s="86">
        <f t="shared" si="50"/>
        <v>9.3858469040974984E-16</v>
      </c>
      <c r="JL28" s="86">
        <f t="shared" si="50"/>
        <v>3.931285102229323E-16</v>
      </c>
      <c r="JM28" s="86">
        <f t="shared" si="50"/>
        <v>3.8910937898405953E-18</v>
      </c>
    </row>
    <row r="29" spans="1:273" x14ac:dyDescent="0.25">
      <c r="B29" s="2">
        <v>2</v>
      </c>
      <c r="C29" s="37">
        <v>84.713999999999999</v>
      </c>
      <c r="D29" s="37">
        <v>92.676000000000002</v>
      </c>
      <c r="E29" s="37">
        <v>84.081000000000003</v>
      </c>
      <c r="F29" s="37">
        <v>85.947000000000003</v>
      </c>
      <c r="G29" s="37">
        <v>89.8</v>
      </c>
      <c r="H29" s="37">
        <v>84.35</v>
      </c>
      <c r="I29" s="37">
        <v>88.724999999999994</v>
      </c>
      <c r="J29" s="37">
        <v>86.05</v>
      </c>
      <c r="K29" s="37">
        <v>83.025000000000006</v>
      </c>
      <c r="L29" s="37">
        <v>85.85</v>
      </c>
      <c r="M29" s="37">
        <v>86.025000000000006</v>
      </c>
      <c r="N29" s="37">
        <v>90.825000000000003</v>
      </c>
      <c r="O29" s="37">
        <v>92.4</v>
      </c>
      <c r="P29" s="37">
        <v>84.9</v>
      </c>
      <c r="Q29" s="37">
        <v>86.7</v>
      </c>
      <c r="R29" s="5"/>
      <c r="S29" s="4">
        <f t="shared" si="7"/>
        <v>84.584567594154819</v>
      </c>
      <c r="T29" s="4">
        <f t="shared" si="7"/>
        <v>88.344782408292033</v>
      </c>
      <c r="U29" s="4">
        <f t="shared" si="7"/>
        <v>81.745974221441259</v>
      </c>
      <c r="V29" s="4">
        <f t="shared" si="7"/>
        <v>81.890861087434388</v>
      </c>
      <c r="W29" s="4">
        <f t="shared" si="7"/>
        <v>85.563300942548679</v>
      </c>
      <c r="X29" s="4">
        <f t="shared" si="7"/>
        <v>81.271226586169803</v>
      </c>
      <c r="Y29" s="4">
        <f t="shared" si="7"/>
        <v>85.079837033499473</v>
      </c>
      <c r="Z29" s="4">
        <f t="shared" si="7"/>
        <v>84.060812892352459</v>
      </c>
      <c r="AA29" s="4">
        <f t="shared" si="7"/>
        <v>80.29281104241683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>
        <f t="shared" si="7"/>
        <v>91.82562044762112</v>
      </c>
      <c r="AF29" s="4" t="e">
        <f t="shared" si="7"/>
        <v>#N/A</v>
      </c>
      <c r="AG29" s="4" t="e">
        <f t="shared" si="7"/>
        <v>#N/A</v>
      </c>
      <c r="AI29" s="4">
        <f t="shared" si="8"/>
        <v>0.12943240584517923</v>
      </c>
      <c r="AJ29" s="4">
        <f t="shared" si="8"/>
        <v>4.3312175917079685</v>
      </c>
      <c r="AK29" s="4">
        <f t="shared" si="8"/>
        <v>2.3350257785587445</v>
      </c>
      <c r="AL29" s="4">
        <f t="shared" si="8"/>
        <v>4.0561389125656149</v>
      </c>
      <c r="AM29" s="4">
        <f t="shared" si="8"/>
        <v>4.2366990574513181</v>
      </c>
      <c r="AN29" s="4">
        <f t="shared" si="8"/>
        <v>3.0787734138301914</v>
      </c>
      <c r="AO29" s="4">
        <f t="shared" si="8"/>
        <v>3.6451629665005214</v>
      </c>
      <c r="AP29" s="4">
        <f t="shared" si="8"/>
        <v>1.9891871076475383</v>
      </c>
      <c r="AQ29" s="4">
        <f t="shared" si="8"/>
        <v>2.7321889575831761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0.57437955237888616</v>
      </c>
      <c r="AV29" s="4">
        <f t="shared" si="8"/>
        <v>0</v>
      </c>
      <c r="AW29" s="4">
        <f t="shared" si="8"/>
        <v>0</v>
      </c>
      <c r="AY29" s="2">
        <f t="shared" si="51"/>
        <v>84.584567592789952</v>
      </c>
      <c r="AZ29" s="2">
        <f t="shared" si="9"/>
        <v>88.344782373568989</v>
      </c>
      <c r="BA29" s="2">
        <f t="shared" si="9"/>
        <v>81.74597422129014</v>
      </c>
      <c r="BB29" s="2">
        <f t="shared" si="9"/>
        <v>81.890861087295036</v>
      </c>
      <c r="BC29" s="2">
        <f t="shared" si="9"/>
        <v>85.563300942521039</v>
      </c>
      <c r="BD29" s="2">
        <f t="shared" si="9"/>
        <v>81.271226586163095</v>
      </c>
      <c r="BE29" s="2">
        <f t="shared" si="9"/>
        <v>85.079837033480388</v>
      </c>
      <c r="BF29" s="2">
        <f t="shared" si="9"/>
        <v>84.060812892347769</v>
      </c>
      <c r="BG29" s="2">
        <f t="shared" si="9"/>
        <v>80.292811042398355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>
        <f t="shared" si="9"/>
        <v>91.825620447615904</v>
      </c>
      <c r="BL29" s="2" t="e">
        <f t="shared" si="9"/>
        <v>#N/A</v>
      </c>
      <c r="BM29" s="2" t="e">
        <f t="shared" si="9"/>
        <v>#N/A</v>
      </c>
      <c r="BO29" s="2">
        <f t="shared" si="10"/>
        <v>84.713999999999999</v>
      </c>
      <c r="BP29" s="2">
        <f t="shared" si="11"/>
        <v>92.676000000000002</v>
      </c>
      <c r="BQ29" s="2">
        <f t="shared" si="12"/>
        <v>84.081000000000003</v>
      </c>
      <c r="BR29" s="2">
        <f t="shared" si="13"/>
        <v>85.947000000000003</v>
      </c>
      <c r="BS29" s="2">
        <f t="shared" si="14"/>
        <v>89.8</v>
      </c>
      <c r="BT29" s="2">
        <f t="shared" si="15"/>
        <v>84.35</v>
      </c>
      <c r="BU29" s="2">
        <f t="shared" si="16"/>
        <v>88.724999999999994</v>
      </c>
      <c r="BV29" s="2">
        <f t="shared" si="17"/>
        <v>86.05</v>
      </c>
      <c r="BW29" s="2">
        <f t="shared" si="18"/>
        <v>83.025000000000006</v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>
        <f t="shared" si="22"/>
        <v>92.4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84.258374696356256</v>
      </c>
      <c r="DL29" s="2">
        <f t="shared" si="41"/>
        <v>88.289632016631984</v>
      </c>
      <c r="DM29" s="2">
        <f t="shared" si="41"/>
        <v>81.261817542213862</v>
      </c>
      <c r="DN29" s="2">
        <f t="shared" si="41"/>
        <v>81.653158885017433</v>
      </c>
      <c r="DO29" s="2">
        <f t="shared" si="41"/>
        <v>85.406986062717777</v>
      </c>
      <c r="DP29" s="2">
        <f t="shared" si="41"/>
        <v>81.140945121951248</v>
      </c>
      <c r="DQ29" s="2">
        <f t="shared" si="41"/>
        <v>85.103918855534701</v>
      </c>
      <c r="DR29" s="2">
        <f t="shared" si="41"/>
        <v>83.850579268292691</v>
      </c>
      <c r="DS29" s="2">
        <f t="shared" si="41"/>
        <v>79.983517823639772</v>
      </c>
      <c r="DT29" s="2">
        <f t="shared" si="41"/>
        <v>83.676315789473676</v>
      </c>
      <c r="DU29" s="2">
        <f t="shared" si="41"/>
        <v>82.20906827880512</v>
      </c>
      <c r="DV29" s="2">
        <f t="shared" si="41"/>
        <v>88.638264580369892</v>
      </c>
      <c r="DW29" s="2">
        <f t="shared" si="41"/>
        <v>91.658012820512823</v>
      </c>
      <c r="DX29" s="2">
        <f t="shared" si="41"/>
        <v>82.830014224751082</v>
      </c>
      <c r="DY29" s="2">
        <f t="shared" si="41"/>
        <v>85.965018966334739</v>
      </c>
      <c r="EA29" s="2">
        <f t="shared" si="42"/>
        <v>94.84899999999999</v>
      </c>
      <c r="EB29" s="2">
        <f t="shared" si="42"/>
        <v>89.839511517718392</v>
      </c>
      <c r="EC29" s="2">
        <f t="shared" si="42"/>
        <v>98.224512427694563</v>
      </c>
      <c r="ED29" s="2">
        <f t="shared" si="42"/>
        <v>90.374246457375364</v>
      </c>
      <c r="EE29" s="2">
        <f t="shared" si="42"/>
        <v>91.120636333296261</v>
      </c>
      <c r="EF29" s="2">
        <f t="shared" si="42"/>
        <v>86.334115076697429</v>
      </c>
      <c r="EG29" s="2">
        <f t="shared" si="42"/>
        <v>84.200463079000372</v>
      </c>
      <c r="EH29" s="2">
        <f t="shared" si="42"/>
        <v>92.094118822694867</v>
      </c>
      <c r="EI29" s="2">
        <f t="shared" si="42"/>
        <v>91.575509842519693</v>
      </c>
      <c r="EJ29" s="2">
        <f t="shared" si="42"/>
        <v>90.905248877500881</v>
      </c>
      <c r="EK29" s="2">
        <f t="shared" si="42"/>
        <v>96.462266379725008</v>
      </c>
      <c r="EL29" s="2">
        <f t="shared" si="42"/>
        <v>89.818167933379399</v>
      </c>
      <c r="EM29" s="2">
        <f t="shared" si="42"/>
        <v>98.018286487033009</v>
      </c>
      <c r="EN29" s="2">
        <f t="shared" si="42"/>
        <v>88.525520641356422</v>
      </c>
      <c r="EO29" s="2">
        <f t="shared" si="42"/>
        <v>84.448266967010611</v>
      </c>
      <c r="EQ29" s="2">
        <f t="shared" si="43"/>
        <v>89.983910130354488</v>
      </c>
      <c r="ER29" s="2">
        <f t="shared" si="43"/>
        <v>90.348201192137381</v>
      </c>
      <c r="ES29" s="2">
        <f t="shared" si="43"/>
        <v>90.391044267231621</v>
      </c>
      <c r="ET29" s="2">
        <f t="shared" si="43"/>
        <v>87.672354145718629</v>
      </c>
      <c r="EU29" s="2">
        <f t="shared" si="43"/>
        <v>88.790074179891732</v>
      </c>
      <c r="EV29" s="2">
        <f t="shared" si="43"/>
        <v>85.849774848661141</v>
      </c>
      <c r="EW29" s="2">
        <f t="shared" si="43"/>
        <v>84.697608002765421</v>
      </c>
      <c r="EX29" s="2">
        <f t="shared" si="43"/>
        <v>87.030588488965464</v>
      </c>
      <c r="EY29" s="2">
        <f t="shared" si="43"/>
        <v>90.61571483594804</v>
      </c>
      <c r="EZ29" s="2">
        <f t="shared" si="43"/>
        <v>90.714183695357505</v>
      </c>
      <c r="FA29" s="2">
        <f t="shared" si="43"/>
        <v>93.783073340937904</v>
      </c>
      <c r="FB29" s="2">
        <f t="shared" si="43"/>
        <v>85.485563760019687</v>
      </c>
      <c r="FC29" s="2">
        <f t="shared" si="43"/>
        <v>93.692713079915407</v>
      </c>
      <c r="FD29" s="2">
        <f t="shared" si="43"/>
        <v>86.089126235303652</v>
      </c>
      <c r="FE29" s="2">
        <f t="shared" si="43"/>
        <v>86.734524811737927</v>
      </c>
      <c r="FG29" s="2">
        <f t="shared" si="44"/>
        <v>3.0800920036181085E-2</v>
      </c>
      <c r="FH29" s="2">
        <f t="shared" si="44"/>
        <v>3.5583058810366323E-2</v>
      </c>
      <c r="FI29" s="2">
        <f t="shared" si="44"/>
        <v>2.8543435582811041E-2</v>
      </c>
      <c r="FJ29" s="2">
        <f t="shared" si="44"/>
        <v>2.7256668911300273E-2</v>
      </c>
      <c r="FK29" s="2">
        <f t="shared" si="44"/>
        <v>2.7359075785001935E-2</v>
      </c>
      <c r="FL29" s="2">
        <f t="shared" si="44"/>
        <v>2.5087240413580118E-2</v>
      </c>
      <c r="FM29" s="2">
        <f t="shared" si="44"/>
        <v>2.6656173115336992E-2</v>
      </c>
      <c r="FN29" s="2">
        <f t="shared" si="44"/>
        <v>2.5503980178277676E-2</v>
      </c>
      <c r="FO29" s="2">
        <f t="shared" si="44"/>
        <v>2.6681776799319185E-2</v>
      </c>
      <c r="FP29" s="2">
        <f t="shared" si="44"/>
        <v>2.6675330913247405E-2</v>
      </c>
      <c r="FQ29" s="2">
        <f t="shared" si="44"/>
        <v>2.5639575512481763E-2</v>
      </c>
      <c r="FR29" s="2">
        <f t="shared" si="44"/>
        <v>2.6776205736731208E-2</v>
      </c>
      <c r="FS29" s="2">
        <f t="shared" si="44"/>
        <v>2.6353395770584303E-2</v>
      </c>
      <c r="FT29" s="2">
        <f t="shared" si="44"/>
        <v>2.6555068876151364E-2</v>
      </c>
      <c r="FU29" s="2">
        <f t="shared" si="44"/>
        <v>2.2446968571326706E-2</v>
      </c>
      <c r="FW29" s="2">
        <f t="shared" si="53"/>
        <v>1.6662954282299353E-6</v>
      </c>
      <c r="FX29" s="2">
        <f t="shared" si="45"/>
        <v>1.7761336745316104E-6</v>
      </c>
      <c r="FY29" s="2">
        <f t="shared" si="45"/>
        <v>2.1586477364834317E-6</v>
      </c>
      <c r="FZ29" s="2">
        <f t="shared" si="45"/>
        <v>2.0704854092027719E-6</v>
      </c>
      <c r="GA29" s="2">
        <f t="shared" si="45"/>
        <v>2.278831521456256E-6</v>
      </c>
      <c r="GB29" s="2">
        <f t="shared" si="45"/>
        <v>1.73215312282774E-6</v>
      </c>
      <c r="GC29" s="2">
        <f t="shared" si="45"/>
        <v>1.7128346084581509E-6</v>
      </c>
      <c r="GD29" s="2">
        <f t="shared" si="45"/>
        <v>1.865366380428947E-6</v>
      </c>
      <c r="GE29" s="2">
        <f t="shared" si="45"/>
        <v>1.7972052824949883E-6</v>
      </c>
      <c r="GF29" s="2">
        <f t="shared" si="45"/>
        <v>1.7158483635210711E-6</v>
      </c>
      <c r="GG29" s="2">
        <f t="shared" si="45"/>
        <v>1.6375161402366378E-6</v>
      </c>
      <c r="GH29" s="2">
        <f t="shared" si="45"/>
        <v>1.7326192048614644E-6</v>
      </c>
      <c r="GI29" s="2">
        <f t="shared" si="45"/>
        <v>1.6603671387602875E-6</v>
      </c>
      <c r="GJ29" s="2">
        <f t="shared" si="45"/>
        <v>1.2052916023131273E-6</v>
      </c>
      <c r="GK29" s="2">
        <f t="shared" si="45"/>
        <v>1.0837296066895125E-6</v>
      </c>
      <c r="GM29" s="86">
        <f t="shared" si="54"/>
        <v>7.9439788939726972E-13</v>
      </c>
      <c r="GN29" s="86">
        <f t="shared" si="46"/>
        <v>2.1830232650220134E-11</v>
      </c>
      <c r="GO29" s="86">
        <f t="shared" si="46"/>
        <v>8.5775489327858026E-14</v>
      </c>
      <c r="GP29" s="86">
        <f t="shared" si="46"/>
        <v>7.9782198596958358E-14</v>
      </c>
      <c r="GQ29" s="86">
        <f t="shared" si="46"/>
        <v>1.4891122737250577E-14</v>
      </c>
      <c r="GR29" s="86">
        <f t="shared" si="46"/>
        <v>3.6852084388796906E-15</v>
      </c>
      <c r="GS29" s="86">
        <f t="shared" si="46"/>
        <v>1.0546577008928534E-14</v>
      </c>
      <c r="GT29" s="86">
        <f t="shared" si="46"/>
        <v>2.5194602612974664E-15</v>
      </c>
      <c r="GU29" s="86">
        <f t="shared" si="46"/>
        <v>1.0583612474730799E-14</v>
      </c>
      <c r="GV29" s="86">
        <f t="shared" si="46"/>
        <v>9.4604671244412563E-16</v>
      </c>
      <c r="GW29" s="86">
        <f t="shared" si="46"/>
        <v>8.2459401445287351E-16</v>
      </c>
      <c r="GX29" s="86">
        <f t="shared" si="46"/>
        <v>1.2441213014592297E-15</v>
      </c>
      <c r="GY29" s="86">
        <f t="shared" si="46"/>
        <v>2.858808846191902E-15</v>
      </c>
      <c r="GZ29" s="86">
        <f t="shared" si="46"/>
        <v>1.244094439992593E-15</v>
      </c>
      <c r="HA29" s="86">
        <f t="shared" si="46"/>
        <v>1.4057807809153095E-17</v>
      </c>
      <c r="HC29" s="86">
        <f t="shared" ref="HC29:HQ59" si="58" xml:space="preserve"> _xlfn.NORM.DIST($B29, C$8, ABS(C$12), TRUE) * _xlfn.NORM.DIST(($B29 - C$8)*C$16, 0, ABS(C$12), TRUE) * 2</f>
        <v>1.0079784068916676E-28</v>
      </c>
      <c r="HD29" s="86">
        <f t="shared" si="47"/>
        <v>1.2321410918808495E-29</v>
      </c>
      <c r="HE29" s="86">
        <f t="shared" si="47"/>
        <v>5.0542220265234473E-34</v>
      </c>
      <c r="HF29" s="86">
        <f t="shared" si="47"/>
        <v>1.501599253059572E-39</v>
      </c>
      <c r="HG29" s="86">
        <f t="shared" si="47"/>
        <v>5.3221755928933963E-39</v>
      </c>
      <c r="HH29" s="86">
        <f t="shared" si="47"/>
        <v>4.3281844405218879E-37</v>
      </c>
      <c r="HI29" s="86">
        <f t="shared" si="47"/>
        <v>2.0218677338249382E-37</v>
      </c>
      <c r="HJ29" s="86">
        <f t="shared" si="47"/>
        <v>3.1723431835577338E-41</v>
      </c>
      <c r="HK29" s="86">
        <f t="shared" si="47"/>
        <v>2.9490151333738281E-39</v>
      </c>
      <c r="HL29" s="86">
        <f t="shared" si="47"/>
        <v>3.2049280390161424E-40</v>
      </c>
      <c r="HM29" s="86">
        <f t="shared" si="47"/>
        <v>8.844126459187902E-43</v>
      </c>
      <c r="HN29" s="86">
        <f t="shared" si="47"/>
        <v>1.6816062918563047E-39</v>
      </c>
      <c r="HO29" s="86">
        <f t="shared" si="47"/>
        <v>3.7798911494637529E-37</v>
      </c>
      <c r="HP29" s="86">
        <f t="shared" si="47"/>
        <v>7.9654193374474092E-40</v>
      </c>
      <c r="HQ29" s="86">
        <f t="shared" si="47"/>
        <v>1.3712195929835348E-45</v>
      </c>
      <c r="HS29" s="86">
        <f t="shared" si="55"/>
        <v>1.2417160722970392E-102</v>
      </c>
      <c r="HT29" s="86">
        <f t="shared" si="48"/>
        <v>1.2902491575796954E-106</v>
      </c>
      <c r="HU29" s="86">
        <f t="shared" si="48"/>
        <v>7.609734887632707E-118</v>
      </c>
      <c r="HV29" s="86">
        <f t="shared" si="48"/>
        <v>3.7927733023497829E-139</v>
      </c>
      <c r="HW29" s="86">
        <f t="shared" si="48"/>
        <v>4.0707203742535873E-138</v>
      </c>
      <c r="HX29" s="86">
        <f t="shared" si="48"/>
        <v>2.354753970365946E-133</v>
      </c>
      <c r="HY29" s="86">
        <f t="shared" si="48"/>
        <v>7.7180820403293944E-134</v>
      </c>
      <c r="HZ29" s="86">
        <f t="shared" si="48"/>
        <v>4.6275747557549991E-146</v>
      </c>
      <c r="IA29" s="86">
        <f t="shared" si="48"/>
        <v>1.0885436140443418E-139</v>
      </c>
      <c r="IB29" s="86">
        <f t="shared" si="48"/>
        <v>6.1083699762502752E-147</v>
      </c>
      <c r="IC29" s="86">
        <f t="shared" si="48"/>
        <v>1.7293752485241761E-155</v>
      </c>
      <c r="ID29" s="86">
        <f t="shared" si="48"/>
        <v>4.2765422657168442E-144</v>
      </c>
      <c r="IE29" s="86">
        <f t="shared" si="48"/>
        <v>5.7831550062045006E-134</v>
      </c>
      <c r="IF29" s="86">
        <f t="shared" si="48"/>
        <v>1.5787051937821339E-69</v>
      </c>
      <c r="IG29" s="86">
        <f t="shared" si="48"/>
        <v>2.7662813755993321E-53</v>
      </c>
      <c r="II29" s="86">
        <f t="shared" si="56"/>
        <v>4.4971068923664882E-224</v>
      </c>
      <c r="IJ29" s="86">
        <f t="shared" si="49"/>
        <v>2.2602363212349267E-233</v>
      </c>
      <c r="IK29" s="86">
        <f t="shared" si="49"/>
        <v>3.6222328999257972E-257</v>
      </c>
      <c r="IL29" s="86">
        <f t="shared" si="49"/>
        <v>3.8633612093811468E-301</v>
      </c>
      <c r="IM29" s="86">
        <f t="shared" si="49"/>
        <v>3.2608224830597642E-300</v>
      </c>
      <c r="IN29" s="86">
        <f t="shared" si="49"/>
        <v>1.0390579195115444E-288</v>
      </c>
      <c r="IO29" s="86">
        <f t="shared" si="49"/>
        <v>1.0932651212109776E-296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4.0855035234057796E-293</v>
      </c>
      <c r="IV29" s="86">
        <f t="shared" si="49"/>
        <v>1.3504885598688525E-172</v>
      </c>
      <c r="IW29" s="86">
        <f t="shared" si="49"/>
        <v>4.826418351186722E-189</v>
      </c>
      <c r="IY29" s="86">
        <f t="shared" si="57"/>
        <v>7.9439788939726982E-13</v>
      </c>
      <c r="IZ29" s="86">
        <f t="shared" si="50"/>
        <v>2.1830232650220134E-11</v>
      </c>
      <c r="JA29" s="86">
        <f t="shared" si="50"/>
        <v>8.5775489327858026E-14</v>
      </c>
      <c r="JB29" s="86">
        <f t="shared" si="50"/>
        <v>7.9782198596958358E-14</v>
      </c>
      <c r="JC29" s="86">
        <f t="shared" si="50"/>
        <v>1.4891122737250577E-14</v>
      </c>
      <c r="JD29" s="86">
        <f t="shared" si="50"/>
        <v>3.6852084388796906E-15</v>
      </c>
      <c r="JE29" s="86">
        <f t="shared" si="50"/>
        <v>1.0546577008928534E-14</v>
      </c>
      <c r="JF29" s="86">
        <f t="shared" si="50"/>
        <v>2.5194602612974664E-15</v>
      </c>
      <c r="JG29" s="86">
        <f t="shared" si="50"/>
        <v>1.0583612474730799E-14</v>
      </c>
      <c r="JH29" s="86">
        <f t="shared" si="50"/>
        <v>9.4604671244412563E-16</v>
      </c>
      <c r="JI29" s="86">
        <f t="shared" si="50"/>
        <v>8.2459401445287351E-16</v>
      </c>
      <c r="JJ29" s="86">
        <f t="shared" si="50"/>
        <v>1.2441213014592297E-15</v>
      </c>
      <c r="JK29" s="86">
        <f t="shared" si="50"/>
        <v>2.858808846191902E-15</v>
      </c>
      <c r="JL29" s="86">
        <f t="shared" si="50"/>
        <v>1.244094439992593E-15</v>
      </c>
      <c r="JM29" s="86">
        <f t="shared" si="50"/>
        <v>1.4057807809153095E-17</v>
      </c>
    </row>
    <row r="30" spans="1:273" x14ac:dyDescent="0.25">
      <c r="B30" s="2">
        <v>3</v>
      </c>
      <c r="C30" s="37">
        <v>86.881</v>
      </c>
      <c r="D30" s="37">
        <v>90.882000000000005</v>
      </c>
      <c r="E30" s="37">
        <v>82.378</v>
      </c>
      <c r="F30" s="37">
        <v>83.236999999999995</v>
      </c>
      <c r="G30" s="37">
        <v>87.3</v>
      </c>
      <c r="H30" s="37">
        <v>85.5</v>
      </c>
      <c r="I30" s="37">
        <v>86.174999999999997</v>
      </c>
      <c r="J30" s="37">
        <v>84.625</v>
      </c>
      <c r="K30" s="37">
        <v>79.625</v>
      </c>
      <c r="L30" s="37">
        <v>85.15</v>
      </c>
      <c r="M30" s="37">
        <v>86.3</v>
      </c>
      <c r="N30" s="37">
        <v>91.174999999999997</v>
      </c>
      <c r="O30" s="37">
        <v>93.424999999999997</v>
      </c>
      <c r="P30" s="37">
        <v>82.924999999999997</v>
      </c>
      <c r="Q30" s="37">
        <v>86.6</v>
      </c>
      <c r="S30" s="4">
        <f t="shared" si="7"/>
        <v>84.803256583942797</v>
      </c>
      <c r="T30" s="4">
        <f t="shared" si="7"/>
        <v>88.459799584149408</v>
      </c>
      <c r="U30" s="4">
        <f t="shared" si="7"/>
        <v>82.093129440415936</v>
      </c>
      <c r="V30" s="4">
        <f t="shared" si="7"/>
        <v>82.171053213369007</v>
      </c>
      <c r="W30" s="4">
        <f t="shared" si="7"/>
        <v>85.781552639002157</v>
      </c>
      <c r="X30" s="4">
        <f t="shared" si="7"/>
        <v>81.546412003567283</v>
      </c>
      <c r="Y30" s="4">
        <f t="shared" si="7"/>
        <v>85.289828889821734</v>
      </c>
      <c r="Z30" s="4">
        <f t="shared" si="7"/>
        <v>84.343518710318577</v>
      </c>
      <c r="AA30" s="4">
        <f t="shared" si="7"/>
        <v>80.646556552816719</v>
      </c>
      <c r="AB30" s="4">
        <f t="shared" si="7"/>
        <v>84.194832810299005</v>
      </c>
      <c r="AC30" s="4">
        <f t="shared" si="7"/>
        <v>82.895093252530884</v>
      </c>
      <c r="AD30" s="4">
        <f t="shared" si="7"/>
        <v>88.851866885056239</v>
      </c>
      <c r="AE30" s="4">
        <f t="shared" si="7"/>
        <v>91.988490585405259</v>
      </c>
      <c r="AF30" s="4">
        <f t="shared" si="7"/>
        <v>83.10207127013939</v>
      </c>
      <c r="AG30" s="4" t="e">
        <f t="shared" si="7"/>
        <v>#N/A</v>
      </c>
      <c r="AI30" s="4">
        <f t="shared" si="8"/>
        <v>2.0777434160572028</v>
      </c>
      <c r="AJ30" s="4">
        <f t="shared" si="8"/>
        <v>2.4222004158505968</v>
      </c>
      <c r="AK30" s="4">
        <f t="shared" si="8"/>
        <v>0.28487055958406415</v>
      </c>
      <c r="AL30" s="4">
        <f t="shared" si="8"/>
        <v>1.0659467866309882</v>
      </c>
      <c r="AM30" s="4">
        <f t="shared" si="8"/>
        <v>1.5184473609978397</v>
      </c>
      <c r="AN30" s="4">
        <f t="shared" si="8"/>
        <v>3.9535879964327165</v>
      </c>
      <c r="AO30" s="4">
        <f t="shared" si="8"/>
        <v>0.88517111017826267</v>
      </c>
      <c r="AP30" s="4">
        <f t="shared" si="8"/>
        <v>0.28148128968142316</v>
      </c>
      <c r="AQ30" s="4">
        <f t="shared" si="8"/>
        <v>-1.021556552816719</v>
      </c>
      <c r="AR30" s="4">
        <f t="shared" si="8"/>
        <v>0.95516718970100101</v>
      </c>
      <c r="AS30" s="4">
        <f t="shared" si="8"/>
        <v>3.4049067474691128</v>
      </c>
      <c r="AT30" s="4">
        <f t="shared" si="8"/>
        <v>2.323133114943758</v>
      </c>
      <c r="AU30" s="4">
        <f t="shared" si="8"/>
        <v>1.4365094145947381</v>
      </c>
      <c r="AV30" s="4">
        <f t="shared" si="8"/>
        <v>-0.17707127013939328</v>
      </c>
      <c r="AW30" s="4">
        <f t="shared" si="8"/>
        <v>0</v>
      </c>
      <c r="AY30" s="2">
        <f t="shared" si="51"/>
        <v>84.803256580639228</v>
      </c>
      <c r="AZ30" s="2">
        <f t="shared" si="9"/>
        <v>88.459799508661888</v>
      </c>
      <c r="BA30" s="2">
        <f t="shared" si="9"/>
        <v>82.093129440022011</v>
      </c>
      <c r="BB30" s="2">
        <f t="shared" si="9"/>
        <v>82.171053213009216</v>
      </c>
      <c r="BC30" s="2">
        <f t="shared" si="9"/>
        <v>85.781552638925504</v>
      </c>
      <c r="BD30" s="2">
        <f t="shared" si="9"/>
        <v>81.546412003548056</v>
      </c>
      <c r="BE30" s="2">
        <f t="shared" si="9"/>
        <v>85.289828889768458</v>
      </c>
      <c r="BF30" s="2">
        <f t="shared" si="9"/>
        <v>84.343518710304863</v>
      </c>
      <c r="BG30" s="2">
        <f t="shared" si="9"/>
        <v>80.646556552765148</v>
      </c>
      <c r="BH30" s="2">
        <f t="shared" si="9"/>
        <v>84.19483281029359</v>
      </c>
      <c r="BI30" s="2">
        <f t="shared" si="9"/>
        <v>82.895093252526294</v>
      </c>
      <c r="BJ30" s="2">
        <f t="shared" si="9"/>
        <v>88.85186688504929</v>
      </c>
      <c r="BK30" s="2">
        <f t="shared" si="9"/>
        <v>91.988490585389954</v>
      </c>
      <c r="BL30" s="2">
        <f t="shared" si="9"/>
        <v>83.10207127013264</v>
      </c>
      <c r="BM30" s="2" t="e">
        <f t="shared" si="9"/>
        <v>#N/A</v>
      </c>
      <c r="BO30" s="2">
        <f t="shared" si="10"/>
        <v>86.881</v>
      </c>
      <c r="BP30" s="2">
        <f t="shared" si="11"/>
        <v>90.882000000000005</v>
      </c>
      <c r="BQ30" s="2">
        <f t="shared" si="12"/>
        <v>82.378</v>
      </c>
      <c r="BR30" s="2">
        <f t="shared" si="13"/>
        <v>83.236999999999995</v>
      </c>
      <c r="BS30" s="2">
        <f t="shared" si="14"/>
        <v>87.3</v>
      </c>
      <c r="BT30" s="2">
        <f t="shared" si="15"/>
        <v>85.5</v>
      </c>
      <c r="BU30" s="2">
        <f t="shared" si="16"/>
        <v>86.174999999999997</v>
      </c>
      <c r="BV30" s="2">
        <f t="shared" si="17"/>
        <v>84.625</v>
      </c>
      <c r="BW30" s="2">
        <f t="shared" si="18"/>
        <v>79.625</v>
      </c>
      <c r="BX30" s="2">
        <f t="shared" si="19"/>
        <v>85.15</v>
      </c>
      <c r="BY30" s="2">
        <f t="shared" si="20"/>
        <v>86.3</v>
      </c>
      <c r="BZ30" s="2">
        <f t="shared" si="21"/>
        <v>91.174999999999997</v>
      </c>
      <c r="CA30" s="2">
        <f t="shared" si="22"/>
        <v>93.424999999999997</v>
      </c>
      <c r="CB30" s="2">
        <f t="shared" si="23"/>
        <v>82.924999999999997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84.460479352226713</v>
      </c>
      <c r="DL30" s="2">
        <f t="shared" si="41"/>
        <v>88.410037093773909</v>
      </c>
      <c r="DM30" s="2">
        <f t="shared" si="41"/>
        <v>81.581520825515923</v>
      </c>
      <c r="DN30" s="2">
        <f t="shared" si="41"/>
        <v>81.924353310104536</v>
      </c>
      <c r="DO30" s="2">
        <f t="shared" si="41"/>
        <v>85.621977351916385</v>
      </c>
      <c r="DP30" s="2">
        <f t="shared" si="41"/>
        <v>81.414582551594776</v>
      </c>
      <c r="DQ30" s="2">
        <f t="shared" si="41"/>
        <v>85.325734052532823</v>
      </c>
      <c r="DR30" s="2">
        <f t="shared" si="41"/>
        <v>84.126350844277681</v>
      </c>
      <c r="DS30" s="2">
        <f t="shared" si="41"/>
        <v>80.322584427767353</v>
      </c>
      <c r="DT30" s="2">
        <f t="shared" si="41"/>
        <v>83.997165991902833</v>
      </c>
      <c r="DU30" s="2">
        <f t="shared" si="41"/>
        <v>82.508805668016194</v>
      </c>
      <c r="DV30" s="2">
        <f t="shared" si="41"/>
        <v>88.826821862348226</v>
      </c>
      <c r="DW30" s="2">
        <f t="shared" si="41"/>
        <v>91.815249662618086</v>
      </c>
      <c r="DX30" s="2">
        <f t="shared" si="41"/>
        <v>82.943724696356284</v>
      </c>
      <c r="DY30" s="2">
        <f t="shared" si="41"/>
        <v>86.041394025604546</v>
      </c>
      <c r="EA30" s="2">
        <f t="shared" si="42"/>
        <v>94.640486055776876</v>
      </c>
      <c r="EB30" s="2">
        <f t="shared" si="42"/>
        <v>89.689824948962496</v>
      </c>
      <c r="EC30" s="2">
        <f t="shared" si="42"/>
        <v>97.973881690621127</v>
      </c>
      <c r="ED30" s="2">
        <f t="shared" si="42"/>
        <v>90.200867073123874</v>
      </c>
      <c r="EE30" s="2">
        <f t="shared" si="42"/>
        <v>90.95562999618582</v>
      </c>
      <c r="EF30" s="2">
        <f t="shared" si="42"/>
        <v>86.218686976715759</v>
      </c>
      <c r="EG30" s="2">
        <f t="shared" si="42"/>
        <v>84.094088516611038</v>
      </c>
      <c r="EH30" s="2">
        <f t="shared" si="42"/>
        <v>91.911651658540976</v>
      </c>
      <c r="EI30" s="2">
        <f t="shared" si="42"/>
        <v>91.424858267716544</v>
      </c>
      <c r="EJ30" s="2">
        <f t="shared" si="42"/>
        <v>90.772660493490193</v>
      </c>
      <c r="EK30" s="2">
        <f t="shared" si="42"/>
        <v>96.28338176935101</v>
      </c>
      <c r="EL30" s="2">
        <f t="shared" si="42"/>
        <v>89.682349637888933</v>
      </c>
      <c r="EM30" s="2">
        <f t="shared" si="42"/>
        <v>97.826104595318739</v>
      </c>
      <c r="EN30" s="2">
        <f t="shared" si="42"/>
        <v>88.396043125691108</v>
      </c>
      <c r="EO30" s="2">
        <f t="shared" si="42"/>
        <v>84.387256576079054</v>
      </c>
      <c r="EQ30" s="2">
        <f t="shared" si="43"/>
        <v>89.8249581495119</v>
      </c>
      <c r="ER30" s="2">
        <f t="shared" si="43"/>
        <v>90.193445166582237</v>
      </c>
      <c r="ES30" s="2">
        <f t="shared" si="43"/>
        <v>90.220544143070896</v>
      </c>
      <c r="ET30" s="2">
        <f t="shared" si="43"/>
        <v>87.526594909419345</v>
      </c>
      <c r="EU30" s="2">
        <f t="shared" si="43"/>
        <v>88.649332884572161</v>
      </c>
      <c r="EV30" s="2">
        <f t="shared" si="43"/>
        <v>85.739210961044591</v>
      </c>
      <c r="EW30" s="2">
        <f t="shared" si="43"/>
        <v>84.586200474982874</v>
      </c>
      <c r="EX30" s="2">
        <f t="shared" si="43"/>
        <v>86.901291844678511</v>
      </c>
      <c r="EY30" s="2">
        <f t="shared" si="43"/>
        <v>90.475134193781045</v>
      </c>
      <c r="EZ30" s="2">
        <f t="shared" si="43"/>
        <v>90.583569869453314</v>
      </c>
      <c r="FA30" s="2">
        <f t="shared" si="43"/>
        <v>93.631461542783029</v>
      </c>
      <c r="FB30" s="2">
        <f t="shared" si="43"/>
        <v>85.394106380031971</v>
      </c>
      <c r="FC30" s="2">
        <f t="shared" si="43"/>
        <v>93.545022822876064</v>
      </c>
      <c r="FD30" s="2">
        <f t="shared" si="43"/>
        <v>85.984732551113154</v>
      </c>
      <c r="FE30" s="2">
        <f t="shared" si="43"/>
        <v>86.649053138934633</v>
      </c>
      <c r="FG30" s="2">
        <f t="shared" si="44"/>
        <v>3.3672475533204974E-2</v>
      </c>
      <c r="FH30" s="2">
        <f t="shared" si="44"/>
        <v>3.8882564707987496E-2</v>
      </c>
      <c r="FI30" s="2">
        <f t="shared" si="44"/>
        <v>3.1211304470786527E-2</v>
      </c>
      <c r="FJ30" s="2">
        <f t="shared" si="44"/>
        <v>2.980795794130808E-2</v>
      </c>
      <c r="FK30" s="2">
        <f t="shared" si="44"/>
        <v>2.9919655510129258E-2</v>
      </c>
      <c r="FL30" s="2">
        <f t="shared" si="44"/>
        <v>2.7441194224940478E-2</v>
      </c>
      <c r="FM30" s="2">
        <f t="shared" si="44"/>
        <v>2.9152938849256519E-2</v>
      </c>
      <c r="FN30" s="2">
        <f t="shared" si="44"/>
        <v>2.7895918097930086E-2</v>
      </c>
      <c r="FO30" s="2">
        <f t="shared" si="44"/>
        <v>2.9180868819374831E-2</v>
      </c>
      <c r="FP30" s="2">
        <f t="shared" si="44"/>
        <v>2.9173837289318737E-2</v>
      </c>
      <c r="FQ30" s="2">
        <f t="shared" si="44"/>
        <v>2.8043864522020664E-2</v>
      </c>
      <c r="FR30" s="2">
        <f t="shared" si="44"/>
        <v>2.9283876142004311E-2</v>
      </c>
      <c r="FS30" s="2">
        <f t="shared" si="44"/>
        <v>2.8822641481293241E-2</v>
      </c>
      <c r="FT30" s="2">
        <f t="shared" si="44"/>
        <v>2.9042647189150218E-2</v>
      </c>
      <c r="FU30" s="2">
        <f t="shared" si="44"/>
        <v>2.4559424660970053E-2</v>
      </c>
      <c r="FW30" s="2">
        <f t="shared" si="53"/>
        <v>1.8270563116674713E-6</v>
      </c>
      <c r="FX30" s="2">
        <f t="shared" si="45"/>
        <v>1.9474915138409987E-6</v>
      </c>
      <c r="FY30" s="2">
        <f t="shared" si="45"/>
        <v>2.3669096832695363E-6</v>
      </c>
      <c r="FZ30" s="2">
        <f t="shared" si="45"/>
        <v>2.2702416531274637E-6</v>
      </c>
      <c r="GA30" s="2">
        <f t="shared" si="45"/>
        <v>2.4986885266050352E-6</v>
      </c>
      <c r="GB30" s="2">
        <f t="shared" si="45"/>
        <v>1.8992678141657871E-6</v>
      </c>
      <c r="GC30" s="2">
        <f t="shared" si="45"/>
        <v>1.8780854914179428E-6</v>
      </c>
      <c r="GD30" s="2">
        <f t="shared" si="45"/>
        <v>2.0453331958660225E-6</v>
      </c>
      <c r="GE30" s="2">
        <f t="shared" si="45"/>
        <v>1.9705960645652411E-6</v>
      </c>
      <c r="GF30" s="2">
        <f t="shared" si="45"/>
        <v>1.8813900070398393E-6</v>
      </c>
      <c r="GG30" s="2">
        <f t="shared" si="45"/>
        <v>1.795500459940594E-6</v>
      </c>
      <c r="GH30" s="2">
        <f t="shared" si="45"/>
        <v>1.8997788627825492E-6</v>
      </c>
      <c r="GI30" s="2">
        <f t="shared" si="45"/>
        <v>1.8205560736098279E-6</v>
      </c>
      <c r="GJ30" s="2">
        <f t="shared" si="45"/>
        <v>1.3215758082522302E-6</v>
      </c>
      <c r="GK30" s="2">
        <f t="shared" si="45"/>
        <v>1.1882857600071457E-6</v>
      </c>
      <c r="GM30" s="86">
        <f t="shared" si="54"/>
        <v>1.9555575554113582E-12</v>
      </c>
      <c r="GN30" s="86">
        <f t="shared" si="46"/>
        <v>4.8268459965830269E-11</v>
      </c>
      <c r="GO30" s="86">
        <f t="shared" si="46"/>
        <v>2.2741824005907745E-13</v>
      </c>
      <c r="GP30" s="86">
        <f t="shared" si="46"/>
        <v>2.0946533061460712E-13</v>
      </c>
      <c r="GQ30" s="86">
        <f t="shared" si="46"/>
        <v>4.2001284541044203E-14</v>
      </c>
      <c r="GR30" s="86">
        <f t="shared" si="46"/>
        <v>1.0739388948035143E-14</v>
      </c>
      <c r="GS30" s="86">
        <f t="shared" si="46"/>
        <v>2.9950782441928329E-14</v>
      </c>
      <c r="GT30" s="86">
        <f t="shared" si="46"/>
        <v>7.4960762483064158E-15</v>
      </c>
      <c r="GU30" s="86">
        <f t="shared" si="46"/>
        <v>3.0060067053794256E-14</v>
      </c>
      <c r="GV30" s="86">
        <f t="shared" si="46"/>
        <v>2.9745445029159833E-15</v>
      </c>
      <c r="GW30" s="86">
        <f t="shared" si="46"/>
        <v>2.5747207690827623E-15</v>
      </c>
      <c r="GX30" s="86">
        <f t="shared" si="46"/>
        <v>3.8714086690969252E-15</v>
      </c>
      <c r="GY30" s="86">
        <f t="shared" si="46"/>
        <v>8.5463577447710528E-15</v>
      </c>
      <c r="GZ30" s="86">
        <f t="shared" si="46"/>
        <v>3.8610354672737276E-15</v>
      </c>
      <c r="HA30" s="86">
        <f t="shared" si="46"/>
        <v>4.9712209350545609E-17</v>
      </c>
      <c r="HC30" s="86">
        <f t="shared" si="58"/>
        <v>4.774543111755001E-28</v>
      </c>
      <c r="HD30" s="86">
        <f t="shared" si="47"/>
        <v>6.2350254994940798E-29</v>
      </c>
      <c r="HE30" s="86">
        <f t="shared" si="47"/>
        <v>3.2373748445414812E-33</v>
      </c>
      <c r="HF30" s="86">
        <f t="shared" si="47"/>
        <v>1.3113212753109885E-38</v>
      </c>
      <c r="HG30" s="86">
        <f t="shared" si="47"/>
        <v>4.6325364527028597E-38</v>
      </c>
      <c r="HH30" s="86">
        <f t="shared" si="47"/>
        <v>3.2779196533901698E-36</v>
      </c>
      <c r="HI30" s="86">
        <f t="shared" si="47"/>
        <v>1.5867367428549714E-36</v>
      </c>
      <c r="HJ30" s="86">
        <f t="shared" si="47"/>
        <v>3.0961065087859609E-40</v>
      </c>
      <c r="HK30" s="86">
        <f t="shared" si="47"/>
        <v>2.5839859114826434E-38</v>
      </c>
      <c r="HL30" s="86">
        <f t="shared" si="47"/>
        <v>3.0206897080795135E-39</v>
      </c>
      <c r="HM30" s="86">
        <f t="shared" si="47"/>
        <v>9.5693518643384937E-42</v>
      </c>
      <c r="HN30" s="86">
        <f t="shared" si="47"/>
        <v>1.5263097999272356E-38</v>
      </c>
      <c r="HO30" s="86">
        <f t="shared" si="47"/>
        <v>2.8932952228855494E-36</v>
      </c>
      <c r="HP30" s="86">
        <f t="shared" si="47"/>
        <v>7.1444383113865535E-39</v>
      </c>
      <c r="HQ30" s="86">
        <f t="shared" si="47"/>
        <v>1.6608895923878231E-44</v>
      </c>
      <c r="HS30" s="86">
        <f t="shared" si="55"/>
        <v>6.3778107522952785E-101</v>
      </c>
      <c r="HT30" s="86">
        <f t="shared" si="48"/>
        <v>7.9320316298758111E-105</v>
      </c>
      <c r="HU30" s="86">
        <f t="shared" si="48"/>
        <v>7.7109582410491461E-116</v>
      </c>
      <c r="HV30" s="86">
        <f t="shared" si="48"/>
        <v>8.5873975721801367E-137</v>
      </c>
      <c r="HW30" s="86">
        <f t="shared" si="48"/>
        <v>9.3172892007711691E-136</v>
      </c>
      <c r="HX30" s="86">
        <f t="shared" si="48"/>
        <v>3.9636799550973254E-131</v>
      </c>
      <c r="HY30" s="86">
        <f t="shared" si="48"/>
        <v>1.4014180379071283E-131</v>
      </c>
      <c r="HZ30" s="86">
        <f t="shared" si="48"/>
        <v>1.4085590018768879E-143</v>
      </c>
      <c r="IA30" s="86">
        <f t="shared" si="48"/>
        <v>2.5659639996160589E-137</v>
      </c>
      <c r="IB30" s="86">
        <f t="shared" si="48"/>
        <v>1.8639349728706889E-144</v>
      </c>
      <c r="IC30" s="86">
        <f t="shared" si="48"/>
        <v>7.3546554635422524E-153</v>
      </c>
      <c r="ID30" s="86">
        <f t="shared" si="48"/>
        <v>1.1817288907318489E-141</v>
      </c>
      <c r="IE30" s="86">
        <f t="shared" si="48"/>
        <v>1.007808227896457E-131</v>
      </c>
      <c r="IF30" s="86">
        <f t="shared" si="48"/>
        <v>2.1237572037253977E-68</v>
      </c>
      <c r="IG30" s="86">
        <f t="shared" si="48"/>
        <v>1.9376605112721947E-52</v>
      </c>
      <c r="II30" s="86">
        <f t="shared" si="56"/>
        <v>5.1924275970636471E-221</v>
      </c>
      <c r="IJ30" s="86">
        <f t="shared" si="49"/>
        <v>3.6315618633469058E-230</v>
      </c>
      <c r="IK30" s="86">
        <f t="shared" si="49"/>
        <v>1.4033782011904103E-253</v>
      </c>
      <c r="IL30" s="86">
        <f t="shared" si="49"/>
        <v>6.0256945259968941E-297</v>
      </c>
      <c r="IM30" s="86">
        <f t="shared" si="49"/>
        <v>5.2981618543257199E-296</v>
      </c>
      <c r="IN30" s="86">
        <f t="shared" si="49"/>
        <v>9.5855985084048762E-285</v>
      </c>
      <c r="IO30" s="86">
        <f t="shared" si="49"/>
        <v>1.2899855760233734E-292</v>
      </c>
      <c r="IP30" s="86">
        <f t="shared" si="49"/>
        <v>0</v>
      </c>
      <c r="IQ30" s="86">
        <f t="shared" si="49"/>
        <v>1.0491698193248699E-306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4.2109336484059732E-289</v>
      </c>
      <c r="IV30" s="86">
        <f t="shared" si="49"/>
        <v>2.6775969483817952E-170</v>
      </c>
      <c r="IW30" s="86">
        <f t="shared" si="49"/>
        <v>1.5230965478966718E-186</v>
      </c>
      <c r="IY30" s="86">
        <f t="shared" si="57"/>
        <v>1.9555575554113586E-12</v>
      </c>
      <c r="IZ30" s="86">
        <f t="shared" si="50"/>
        <v>4.8268459965830269E-11</v>
      </c>
      <c r="JA30" s="86">
        <f t="shared" si="50"/>
        <v>2.2741824005907745E-13</v>
      </c>
      <c r="JB30" s="86">
        <f t="shared" si="50"/>
        <v>2.0946533061460712E-13</v>
      </c>
      <c r="JC30" s="86">
        <f t="shared" si="50"/>
        <v>4.2001284541044203E-14</v>
      </c>
      <c r="JD30" s="86">
        <f t="shared" si="50"/>
        <v>1.0739388948035143E-14</v>
      </c>
      <c r="JE30" s="86">
        <f t="shared" si="50"/>
        <v>2.9950782441928329E-14</v>
      </c>
      <c r="JF30" s="86">
        <f t="shared" si="50"/>
        <v>7.4960762483064158E-15</v>
      </c>
      <c r="JG30" s="86">
        <f t="shared" si="50"/>
        <v>3.0060067053794256E-14</v>
      </c>
      <c r="JH30" s="86">
        <f t="shared" si="50"/>
        <v>2.9745445029159833E-15</v>
      </c>
      <c r="JI30" s="86">
        <f t="shared" si="50"/>
        <v>2.5747207690827623E-15</v>
      </c>
      <c r="JJ30" s="86">
        <f t="shared" si="50"/>
        <v>3.8714086690969252E-15</v>
      </c>
      <c r="JK30" s="86">
        <f t="shared" si="50"/>
        <v>8.5463577447710528E-15</v>
      </c>
      <c r="JL30" s="86">
        <f t="shared" si="50"/>
        <v>3.8610354672737276E-15</v>
      </c>
      <c r="JM30" s="86">
        <f t="shared" si="50"/>
        <v>4.9712209350545609E-17</v>
      </c>
    </row>
    <row r="31" spans="1:273" x14ac:dyDescent="0.25">
      <c r="B31" s="2">
        <v>4</v>
      </c>
      <c r="C31" s="37">
        <v>83.929000000000002</v>
      </c>
      <c r="D31" s="37">
        <v>94.028999999999996</v>
      </c>
      <c r="E31" s="37">
        <v>82.459000000000003</v>
      </c>
      <c r="F31" s="37">
        <v>82.974000000000004</v>
      </c>
      <c r="G31" s="37">
        <v>87.8</v>
      </c>
      <c r="H31" s="37">
        <v>85.174999999999997</v>
      </c>
      <c r="I31" s="37">
        <v>88.4</v>
      </c>
      <c r="J31" s="37">
        <v>85.424999999999997</v>
      </c>
      <c r="K31" s="37">
        <v>83.174999999999997</v>
      </c>
      <c r="L31" s="37">
        <v>85.6</v>
      </c>
      <c r="M31" s="37">
        <v>85.45</v>
      </c>
      <c r="N31" s="37">
        <v>93.174999999999997</v>
      </c>
      <c r="O31" s="37">
        <v>94.224999999999994</v>
      </c>
      <c r="P31" s="37">
        <v>86.525000000000006</v>
      </c>
      <c r="Q31" s="37">
        <v>90.2</v>
      </c>
      <c r="S31" s="4">
        <f t="shared" si="7"/>
        <v>85.022103380398676</v>
      </c>
      <c r="T31" s="4">
        <f t="shared" si="7"/>
        <v>88.573329788303383</v>
      </c>
      <c r="U31" s="4">
        <f t="shared" si="7"/>
        <v>82.441048160353859</v>
      </c>
      <c r="V31" s="4">
        <f t="shared" si="7"/>
        <v>82.450784485219842</v>
      </c>
      <c r="W31" s="4">
        <f t="shared" si="7"/>
        <v>85.999005480883042</v>
      </c>
      <c r="X31" s="4">
        <f t="shared" si="7"/>
        <v>81.82071087711897</v>
      </c>
      <c r="Y31" s="4">
        <f t="shared" si="7"/>
        <v>85.497829088065018</v>
      </c>
      <c r="Z31" s="4">
        <f t="shared" si="7"/>
        <v>84.625624547442058</v>
      </c>
      <c r="AA31" s="4">
        <f t="shared" si="7"/>
        <v>81.000257021763062</v>
      </c>
      <c r="AB31" s="4">
        <f t="shared" si="7"/>
        <v>84.519681130208795</v>
      </c>
      <c r="AC31" s="4">
        <f t="shared" si="7"/>
        <v>83.216278452705666</v>
      </c>
      <c r="AD31" s="4">
        <f t="shared" si="7"/>
        <v>89.032377091415654</v>
      </c>
      <c r="AE31" s="4">
        <f t="shared" si="7"/>
        <v>92.150902513803402</v>
      </c>
      <c r="AF31" s="4">
        <f t="shared" si="7"/>
        <v>83.222851036570731</v>
      </c>
      <c r="AG31" s="4" t="e">
        <f t="shared" si="7"/>
        <v>#N/A</v>
      </c>
      <c r="AI31" s="4">
        <f t="shared" si="8"/>
        <v>-1.0931033803986736</v>
      </c>
      <c r="AJ31" s="4">
        <f t="shared" si="8"/>
        <v>5.4556702116966136</v>
      </c>
      <c r="AK31" s="4">
        <f t="shared" si="8"/>
        <v>1.7951839646144663E-2</v>
      </c>
      <c r="AL31" s="4">
        <f t="shared" si="8"/>
        <v>0.52321551478016204</v>
      </c>
      <c r="AM31" s="4">
        <f t="shared" si="8"/>
        <v>1.800994519116955</v>
      </c>
      <c r="AN31" s="4">
        <f t="shared" si="8"/>
        <v>3.3542891228810277</v>
      </c>
      <c r="AO31" s="4">
        <f t="shared" si="8"/>
        <v>2.9021709119349879</v>
      </c>
      <c r="AP31" s="4">
        <f t="shared" si="8"/>
        <v>0.79937545255793907</v>
      </c>
      <c r="AQ31" s="4">
        <f t="shared" si="8"/>
        <v>2.1747429782369352</v>
      </c>
      <c r="AR31" s="4">
        <f t="shared" si="8"/>
        <v>1.0803188697911992</v>
      </c>
      <c r="AS31" s="4">
        <f t="shared" si="8"/>
        <v>2.233721547294337</v>
      </c>
      <c r="AT31" s="4">
        <f t="shared" si="8"/>
        <v>4.1426229085843431</v>
      </c>
      <c r="AU31" s="4">
        <f t="shared" si="8"/>
        <v>2.0740974861965924</v>
      </c>
      <c r="AV31" s="4">
        <f t="shared" si="8"/>
        <v>3.3021489634292749</v>
      </c>
      <c r="AW31" s="4">
        <f t="shared" si="8"/>
        <v>0</v>
      </c>
      <c r="AY31" s="2">
        <f t="shared" si="51"/>
        <v>85.022103372525621</v>
      </c>
      <c r="AZ31" s="2">
        <f t="shared" si="9"/>
        <v>88.573329626427224</v>
      </c>
      <c r="BA31" s="2">
        <f t="shared" si="9"/>
        <v>82.441048159344064</v>
      </c>
      <c r="BB31" s="2">
        <f t="shared" si="9"/>
        <v>82.450784484305984</v>
      </c>
      <c r="BC31" s="2">
        <f t="shared" si="9"/>
        <v>85.999005480674256</v>
      </c>
      <c r="BD31" s="2">
        <f t="shared" si="9"/>
        <v>81.820710877064869</v>
      </c>
      <c r="BE31" s="2">
        <f t="shared" si="9"/>
        <v>85.497829087918902</v>
      </c>
      <c r="BF31" s="2">
        <f t="shared" si="9"/>
        <v>84.62562454740268</v>
      </c>
      <c r="BG31" s="2">
        <f t="shared" si="9"/>
        <v>81.000257021621593</v>
      </c>
      <c r="BH31" s="2">
        <f t="shared" si="9"/>
        <v>84.51968113019241</v>
      </c>
      <c r="BI31" s="2">
        <f t="shared" si="9"/>
        <v>83.216278452691867</v>
      </c>
      <c r="BJ31" s="2">
        <f t="shared" si="9"/>
        <v>89.032377091394835</v>
      </c>
      <c r="BK31" s="2">
        <f t="shared" si="9"/>
        <v>92.150902513759263</v>
      </c>
      <c r="BL31" s="2">
        <f t="shared" si="9"/>
        <v>83.222851036550537</v>
      </c>
      <c r="BM31" s="2" t="e">
        <f t="shared" si="9"/>
        <v>#N/A</v>
      </c>
      <c r="BO31" s="2">
        <f t="shared" si="10"/>
        <v>83.929000000000002</v>
      </c>
      <c r="BP31" s="2">
        <f t="shared" si="11"/>
        <v>94.028999999999996</v>
      </c>
      <c r="BQ31" s="2">
        <f t="shared" si="12"/>
        <v>82.459000000000003</v>
      </c>
      <c r="BR31" s="2">
        <f t="shared" si="13"/>
        <v>82.974000000000004</v>
      </c>
      <c r="BS31" s="2">
        <f t="shared" si="14"/>
        <v>87.8</v>
      </c>
      <c r="BT31" s="2">
        <f t="shared" si="15"/>
        <v>85.174999999999997</v>
      </c>
      <c r="BU31" s="2">
        <f t="shared" si="16"/>
        <v>88.4</v>
      </c>
      <c r="BV31" s="2">
        <f t="shared" si="17"/>
        <v>85.424999999999997</v>
      </c>
      <c r="BW31" s="2">
        <f t="shared" si="18"/>
        <v>83.174999999999997</v>
      </c>
      <c r="BX31" s="2">
        <f t="shared" si="19"/>
        <v>85.6</v>
      </c>
      <c r="BY31" s="2">
        <f t="shared" si="20"/>
        <v>85.45</v>
      </c>
      <c r="BZ31" s="2">
        <f t="shared" si="21"/>
        <v>93.174999999999997</v>
      </c>
      <c r="CA31" s="2">
        <f t="shared" si="22"/>
        <v>94.224999999999994</v>
      </c>
      <c r="CB31" s="2">
        <f t="shared" si="23"/>
        <v>86.525000000000006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84.662584008097156</v>
      </c>
      <c r="DL31" s="2">
        <f t="shared" si="41"/>
        <v>88.530442170915819</v>
      </c>
      <c r="DM31" s="2">
        <f t="shared" si="41"/>
        <v>81.901224108817999</v>
      </c>
      <c r="DN31" s="2">
        <f t="shared" si="41"/>
        <v>82.195547735191639</v>
      </c>
      <c r="DO31" s="2">
        <f t="shared" si="41"/>
        <v>85.836968641114993</v>
      </c>
      <c r="DP31" s="2">
        <f t="shared" si="41"/>
        <v>81.688219981238305</v>
      </c>
      <c r="DQ31" s="2">
        <f t="shared" si="41"/>
        <v>85.547549249530945</v>
      </c>
      <c r="DR31" s="2">
        <f t="shared" si="41"/>
        <v>84.402122420262671</v>
      </c>
      <c r="DS31" s="2">
        <f t="shared" si="41"/>
        <v>80.661651031894934</v>
      </c>
      <c r="DT31" s="2">
        <f t="shared" si="41"/>
        <v>84.318016194331975</v>
      </c>
      <c r="DU31" s="2">
        <f t="shared" si="41"/>
        <v>82.808543057227268</v>
      </c>
      <c r="DV31" s="2">
        <f t="shared" si="41"/>
        <v>89.015379144326559</v>
      </c>
      <c r="DW31" s="2">
        <f t="shared" si="41"/>
        <v>91.972486504723349</v>
      </c>
      <c r="DX31" s="2">
        <f t="shared" si="41"/>
        <v>83.057435167961501</v>
      </c>
      <c r="DY31" s="2">
        <f t="shared" si="41"/>
        <v>86.11776908487434</v>
      </c>
      <c r="EA31" s="2">
        <f t="shared" si="42"/>
        <v>94.431972111553776</v>
      </c>
      <c r="EB31" s="2">
        <f t="shared" si="42"/>
        <v>89.540138380206585</v>
      </c>
      <c r="EC31" s="2">
        <f t="shared" si="42"/>
        <v>97.723250953547705</v>
      </c>
      <c r="ED31" s="2">
        <f t="shared" si="42"/>
        <v>90.027487688872384</v>
      </c>
      <c r="EE31" s="2">
        <f t="shared" si="42"/>
        <v>90.790623659075379</v>
      </c>
      <c r="EF31" s="2">
        <f t="shared" si="42"/>
        <v>86.103258876734088</v>
      </c>
      <c r="EG31" s="2">
        <f t="shared" si="42"/>
        <v>83.987713954221704</v>
      </c>
      <c r="EH31" s="2">
        <f t="shared" si="42"/>
        <v>91.729184494387084</v>
      </c>
      <c r="EI31" s="2">
        <f t="shared" si="42"/>
        <v>91.274206692913395</v>
      </c>
      <c r="EJ31" s="2">
        <f t="shared" si="42"/>
        <v>90.64007210947949</v>
      </c>
      <c r="EK31" s="2">
        <f t="shared" si="42"/>
        <v>96.104497158977026</v>
      </c>
      <c r="EL31" s="2">
        <f t="shared" si="42"/>
        <v>89.546531342398467</v>
      </c>
      <c r="EM31" s="2">
        <f t="shared" si="42"/>
        <v>97.633922703604469</v>
      </c>
      <c r="EN31" s="2">
        <f t="shared" si="42"/>
        <v>88.266565610025793</v>
      </c>
      <c r="EO31" s="2">
        <f t="shared" si="42"/>
        <v>84.326246185147511</v>
      </c>
      <c r="EQ31" s="2">
        <f t="shared" si="43"/>
        <v>89.666006168669327</v>
      </c>
      <c r="ER31" s="2">
        <f t="shared" si="43"/>
        <v>90.038689141027106</v>
      </c>
      <c r="ES31" s="2">
        <f t="shared" si="43"/>
        <v>90.050044018910157</v>
      </c>
      <c r="ET31" s="2">
        <f t="shared" si="43"/>
        <v>87.38083567312006</v>
      </c>
      <c r="EU31" s="2">
        <f t="shared" si="43"/>
        <v>88.508591589252603</v>
      </c>
      <c r="EV31" s="2">
        <f t="shared" si="43"/>
        <v>85.628647073428027</v>
      </c>
      <c r="EW31" s="2">
        <f t="shared" si="43"/>
        <v>84.474792947200328</v>
      </c>
      <c r="EX31" s="2">
        <f t="shared" si="43"/>
        <v>86.771995200391558</v>
      </c>
      <c r="EY31" s="2">
        <f t="shared" si="43"/>
        <v>90.334553551614064</v>
      </c>
      <c r="EZ31" s="2">
        <f t="shared" si="43"/>
        <v>90.452956043549108</v>
      </c>
      <c r="FA31" s="2">
        <f t="shared" si="43"/>
        <v>93.479849744628154</v>
      </c>
      <c r="FB31" s="2">
        <f t="shared" si="43"/>
        <v>85.302649000044255</v>
      </c>
      <c r="FC31" s="2">
        <f t="shared" si="43"/>
        <v>93.39733256583672</v>
      </c>
      <c r="FD31" s="2">
        <f t="shared" si="43"/>
        <v>85.880338866922671</v>
      </c>
      <c r="FE31" s="2">
        <f t="shared" si="43"/>
        <v>86.563581466131325</v>
      </c>
      <c r="FG31" s="2">
        <f t="shared" si="44"/>
        <v>3.6801579424384188E-2</v>
      </c>
      <c r="FH31" s="2">
        <f t="shared" si="44"/>
        <v>4.2474548800581671E-2</v>
      </c>
      <c r="FI31" s="2">
        <f t="shared" si="44"/>
        <v>3.4119773011613973E-2</v>
      </c>
      <c r="FJ31" s="2">
        <f t="shared" si="44"/>
        <v>3.2590052893046582E-2</v>
      </c>
      <c r="FK31" s="2">
        <f t="shared" si="44"/>
        <v>3.271182413484474E-2</v>
      </c>
      <c r="FL31" s="2">
        <f t="shared" si="44"/>
        <v>3.0009222420068128E-2</v>
      </c>
      <c r="FM31" s="2">
        <f t="shared" si="44"/>
        <v>3.1875906894344226E-2</v>
      </c>
      <c r="FN31" s="2">
        <f t="shared" si="44"/>
        <v>3.0505165942763125E-2</v>
      </c>
      <c r="FO31" s="2">
        <f t="shared" si="44"/>
        <v>3.1906359868928057E-2</v>
      </c>
      <c r="FP31" s="2">
        <f t="shared" si="44"/>
        <v>3.1898693173451904E-2</v>
      </c>
      <c r="FQ31" s="2">
        <f t="shared" si="44"/>
        <v>3.0666514005531963E-2</v>
      </c>
      <c r="FR31" s="2">
        <f t="shared" si="44"/>
        <v>3.2018670761113602E-2</v>
      </c>
      <c r="FS31" s="2">
        <f t="shared" si="44"/>
        <v>3.1515760285541157E-2</v>
      </c>
      <c r="FT31" s="2">
        <f t="shared" si="44"/>
        <v>3.175565063297725E-2</v>
      </c>
      <c r="FU31" s="2">
        <f t="shared" si="44"/>
        <v>2.6865217887196556E-2</v>
      </c>
      <c r="FW31" s="2">
        <f t="shared" si="53"/>
        <v>2.0033270557405147E-6</v>
      </c>
      <c r="FX31" s="2">
        <f t="shared" si="45"/>
        <v>2.1353815808826926E-6</v>
      </c>
      <c r="FY31" s="2">
        <f t="shared" si="45"/>
        <v>2.5952642673031912E-6</v>
      </c>
      <c r="FZ31" s="2">
        <f t="shared" si="45"/>
        <v>2.4892699274084693E-6</v>
      </c>
      <c r="GA31" s="2">
        <f t="shared" si="45"/>
        <v>2.7397568279052264E-6</v>
      </c>
      <c r="GB31" s="2">
        <f t="shared" si="45"/>
        <v>2.0825053652753338E-6</v>
      </c>
      <c r="GC31" s="2">
        <f t="shared" si="45"/>
        <v>2.0592794187029416E-6</v>
      </c>
      <c r="GD31" s="2">
        <f t="shared" si="45"/>
        <v>2.2426628105701702E-6</v>
      </c>
      <c r="GE31" s="2">
        <f t="shared" si="45"/>
        <v>2.1607152074071435E-6</v>
      </c>
      <c r="GF31" s="2">
        <f t="shared" si="45"/>
        <v>2.0629027467169547E-6</v>
      </c>
      <c r="GG31" s="2">
        <f t="shared" si="45"/>
        <v>1.9687267644539872E-6</v>
      </c>
      <c r="GH31" s="2">
        <f t="shared" si="45"/>
        <v>2.0830657187353982E-6</v>
      </c>
      <c r="GI31" s="2">
        <f t="shared" si="45"/>
        <v>1.9961996889487936E-6</v>
      </c>
      <c r="GJ31" s="2">
        <f t="shared" si="45"/>
        <v>1.4490788735366106E-6</v>
      </c>
      <c r="GK31" s="2">
        <f t="shared" si="45"/>
        <v>1.3029292772626787E-6</v>
      </c>
      <c r="GM31" s="86">
        <f t="shared" si="54"/>
        <v>4.7412520400646603E-12</v>
      </c>
      <c r="GN31" s="86">
        <f t="shared" si="46"/>
        <v>1.0530289372993815E-10</v>
      </c>
      <c r="GO31" s="86">
        <f t="shared" si="46"/>
        <v>5.9309192556466462E-13</v>
      </c>
      <c r="GP31" s="86">
        <f t="shared" si="46"/>
        <v>5.4114633749715786E-13</v>
      </c>
      <c r="GQ31" s="86">
        <f t="shared" si="46"/>
        <v>1.1639756952943009E-13</v>
      </c>
      <c r="GR31" s="86">
        <f t="shared" si="46"/>
        <v>3.0739805367949503E-14</v>
      </c>
      <c r="GS31" s="86">
        <f t="shared" si="46"/>
        <v>8.3566962986884148E-14</v>
      </c>
      <c r="GT31" s="86">
        <f t="shared" si="46"/>
        <v>2.1895296488082411E-14</v>
      </c>
      <c r="GU31" s="86">
        <f t="shared" si="46"/>
        <v>8.3882792100798356E-14</v>
      </c>
      <c r="GV31" s="86">
        <f t="shared" si="46"/>
        <v>9.1693186040472997E-15</v>
      </c>
      <c r="GW31" s="86">
        <f t="shared" si="46"/>
        <v>7.8843900626965762E-15</v>
      </c>
      <c r="GX31" s="86">
        <f t="shared" si="46"/>
        <v>1.1813289500132245E-14</v>
      </c>
      <c r="GY31" s="86">
        <f t="shared" si="46"/>
        <v>2.5076405140848618E-14</v>
      </c>
      <c r="GZ31" s="86">
        <f t="shared" si="46"/>
        <v>1.1751408975887702E-14</v>
      </c>
      <c r="HA31" s="86">
        <f t="shared" si="46"/>
        <v>1.7207271694879356E-16</v>
      </c>
      <c r="HC31" s="86">
        <f t="shared" si="58"/>
        <v>2.2182560973228818E-27</v>
      </c>
      <c r="HD31" s="86">
        <f t="shared" si="47"/>
        <v>3.0915521387350749E-28</v>
      </c>
      <c r="HE31" s="86">
        <f t="shared" si="47"/>
        <v>2.0261835962162563E-32</v>
      </c>
      <c r="HF31" s="86">
        <f t="shared" si="47"/>
        <v>1.1146582649062745E-37</v>
      </c>
      <c r="HG31" s="86">
        <f t="shared" si="47"/>
        <v>3.9236499539004867E-37</v>
      </c>
      <c r="HH31" s="86">
        <f t="shared" si="47"/>
        <v>2.4208070399959593E-35</v>
      </c>
      <c r="HI31" s="86">
        <f t="shared" si="47"/>
        <v>1.2135016624755321E-35</v>
      </c>
      <c r="HJ31" s="86">
        <f t="shared" si="47"/>
        <v>2.9365354968303837E-39</v>
      </c>
      <c r="HK31" s="86">
        <f t="shared" si="47"/>
        <v>2.2031945494554792E-37</v>
      </c>
      <c r="HL31" s="86">
        <f t="shared" si="47"/>
        <v>2.7672237197745475E-38</v>
      </c>
      <c r="HM31" s="86">
        <f t="shared" si="47"/>
        <v>1.004729371947587E-40</v>
      </c>
      <c r="HN31" s="86">
        <f t="shared" si="47"/>
        <v>1.3470971014878844E-37</v>
      </c>
      <c r="HO31" s="86">
        <f t="shared" si="47"/>
        <v>2.1591253711617703E-35</v>
      </c>
      <c r="HP31" s="86">
        <f t="shared" si="47"/>
        <v>6.2344605178512891E-38</v>
      </c>
      <c r="HQ31" s="86">
        <f t="shared" si="47"/>
        <v>1.9505388112393656E-43</v>
      </c>
      <c r="HS31" s="86">
        <f t="shared" si="55"/>
        <v>3.1675879265414697E-99</v>
      </c>
      <c r="HT31" s="86">
        <f t="shared" si="48"/>
        <v>4.7069921813228574E-103</v>
      </c>
      <c r="HU31" s="86">
        <f t="shared" si="48"/>
        <v>7.5058880208929355E-114</v>
      </c>
      <c r="HV31" s="86">
        <f t="shared" si="48"/>
        <v>1.8553986530929275E-134</v>
      </c>
      <c r="HW31" s="86">
        <f t="shared" si="48"/>
        <v>2.0339575097962789E-133</v>
      </c>
      <c r="HX31" s="86">
        <f t="shared" si="48"/>
        <v>6.3868934117926081E-129</v>
      </c>
      <c r="HY31" s="86">
        <f t="shared" si="48"/>
        <v>2.4331501847844162E-129</v>
      </c>
      <c r="HZ31" s="86">
        <f t="shared" si="48"/>
        <v>4.0800701757366639E-141</v>
      </c>
      <c r="IA31" s="86">
        <f t="shared" si="48"/>
        <v>5.7690358470393538E-135</v>
      </c>
      <c r="IB31" s="86">
        <f t="shared" si="48"/>
        <v>5.4140166839381602E-142</v>
      </c>
      <c r="IC31" s="86">
        <f t="shared" si="48"/>
        <v>2.9688696174642485E-150</v>
      </c>
      <c r="ID31" s="86">
        <f t="shared" si="48"/>
        <v>3.1106415393719784E-139</v>
      </c>
      <c r="IE31" s="86">
        <f t="shared" si="48"/>
        <v>1.6805816262000263E-129</v>
      </c>
      <c r="IF31" s="86">
        <f t="shared" si="48"/>
        <v>2.7956061105127751E-67</v>
      </c>
      <c r="IG31" s="86">
        <f t="shared" si="48"/>
        <v>1.3357345879735499E-51</v>
      </c>
      <c r="II31" s="86">
        <f t="shared" si="56"/>
        <v>5.7092121900093601E-218</v>
      </c>
      <c r="IJ31" s="86">
        <f t="shared" si="49"/>
        <v>5.5423936046188961E-227</v>
      </c>
      <c r="IK31" s="86">
        <f t="shared" si="49"/>
        <v>5.1285511646793087E-250</v>
      </c>
      <c r="IL31" s="86">
        <f t="shared" si="49"/>
        <v>8.7797064685334541E-293</v>
      </c>
      <c r="IM31" s="86">
        <f t="shared" si="49"/>
        <v>8.0354347043108166E-292</v>
      </c>
      <c r="IN31" s="86">
        <f t="shared" si="49"/>
        <v>8.2988358016850698E-281</v>
      </c>
      <c r="IO31" s="86">
        <f t="shared" si="49"/>
        <v>1.4260738922408266E-288</v>
      </c>
      <c r="IP31" s="86">
        <f t="shared" si="49"/>
        <v>0</v>
      </c>
      <c r="IQ31" s="86">
        <f t="shared" si="49"/>
        <v>1.8874628670760951E-302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4.0708317148762265E-285</v>
      </c>
      <c r="IV31" s="86">
        <f t="shared" si="49"/>
        <v>5.12226306474048E-168</v>
      </c>
      <c r="IW31" s="86">
        <f t="shared" si="49"/>
        <v>4.62439131531745E-184</v>
      </c>
      <c r="IY31" s="86">
        <f t="shared" si="57"/>
        <v>4.7412520400646628E-12</v>
      </c>
      <c r="IZ31" s="86">
        <f t="shared" si="50"/>
        <v>1.0530289372993815E-10</v>
      </c>
      <c r="JA31" s="86">
        <f t="shared" si="50"/>
        <v>5.9309192556466462E-13</v>
      </c>
      <c r="JB31" s="86">
        <f t="shared" si="50"/>
        <v>5.4114633749715786E-13</v>
      </c>
      <c r="JC31" s="86">
        <f t="shared" si="50"/>
        <v>1.1639756952943009E-13</v>
      </c>
      <c r="JD31" s="86">
        <f t="shared" si="50"/>
        <v>3.0739805367949503E-14</v>
      </c>
      <c r="JE31" s="86">
        <f t="shared" si="50"/>
        <v>8.3566962986884148E-14</v>
      </c>
      <c r="JF31" s="86">
        <f t="shared" si="50"/>
        <v>2.1895296488082411E-14</v>
      </c>
      <c r="JG31" s="86">
        <f t="shared" si="50"/>
        <v>8.3882792100798356E-14</v>
      </c>
      <c r="JH31" s="86">
        <f t="shared" si="50"/>
        <v>9.1693186040472997E-15</v>
      </c>
      <c r="JI31" s="86">
        <f t="shared" si="50"/>
        <v>7.8843900626965762E-15</v>
      </c>
      <c r="JJ31" s="86">
        <f t="shared" si="50"/>
        <v>1.1813289500132245E-14</v>
      </c>
      <c r="JK31" s="86">
        <f t="shared" si="50"/>
        <v>2.5076405140848618E-14</v>
      </c>
      <c r="JL31" s="86">
        <f t="shared" si="50"/>
        <v>1.1751408975887702E-14</v>
      </c>
      <c r="JM31" s="86">
        <f t="shared" si="50"/>
        <v>1.7207271694879356E-16</v>
      </c>
    </row>
    <row r="32" spans="1:273" x14ac:dyDescent="0.25">
      <c r="B32" s="2">
        <v>5</v>
      </c>
      <c r="C32" s="37">
        <v>86.619</v>
      </c>
      <c r="D32" s="37">
        <v>88.912000000000006</v>
      </c>
      <c r="E32" s="37">
        <v>84.378</v>
      </c>
      <c r="F32" s="37">
        <v>83.816000000000003</v>
      </c>
      <c r="G32" s="37">
        <v>87.35</v>
      </c>
      <c r="H32" s="37">
        <v>85.474999999999994</v>
      </c>
      <c r="I32" s="37">
        <v>87.075000000000003</v>
      </c>
      <c r="J32" s="37">
        <v>83.85</v>
      </c>
      <c r="K32" s="37">
        <v>82.625</v>
      </c>
      <c r="L32" s="37">
        <v>87.525000000000006</v>
      </c>
      <c r="M32" s="37">
        <v>84.375</v>
      </c>
      <c r="N32" s="37">
        <v>88.7</v>
      </c>
      <c r="O32" s="37">
        <v>94.95</v>
      </c>
      <c r="P32" s="37">
        <v>84.9</v>
      </c>
      <c r="Q32" s="37">
        <v>90.3</v>
      </c>
      <c r="S32" s="4">
        <f t="shared" si="7"/>
        <v>85.240988492530988</v>
      </c>
      <c r="T32" s="4">
        <f t="shared" si="7"/>
        <v>88.685153342081307</v>
      </c>
      <c r="U32" s="4">
        <f t="shared" si="7"/>
        <v>82.789623709229971</v>
      </c>
      <c r="V32" s="4">
        <f t="shared" si="7"/>
        <v>82.729889823037837</v>
      </c>
      <c r="W32" s="4">
        <f t="shared" si="7"/>
        <v>86.215484085720917</v>
      </c>
      <c r="X32" s="4">
        <f t="shared" si="7"/>
        <v>82.093946378402649</v>
      </c>
      <c r="Y32" s="4">
        <f t="shared" si="7"/>
        <v>85.703579039599944</v>
      </c>
      <c r="Z32" s="4">
        <f t="shared" si="7"/>
        <v>84.906957863127857</v>
      </c>
      <c r="AA32" s="4">
        <f t="shared" si="7"/>
        <v>81.353772333039359</v>
      </c>
      <c r="AB32" s="4">
        <f t="shared" si="7"/>
        <v>84.843498276210639</v>
      </c>
      <c r="AC32" s="4">
        <f t="shared" si="7"/>
        <v>83.537988361174953</v>
      </c>
      <c r="AD32" s="4">
        <f t="shared" si="7"/>
        <v>89.211163945263309</v>
      </c>
      <c r="AE32" s="4">
        <f t="shared" si="7"/>
        <v>92.312721624647182</v>
      </c>
      <c r="AF32" s="4">
        <f t="shared" si="7"/>
        <v>83.343524783818964</v>
      </c>
      <c r="AG32" s="4" t="e">
        <f t="shared" si="7"/>
        <v>#N/A</v>
      </c>
      <c r="AI32" s="4">
        <f t="shared" si="8"/>
        <v>1.3780115074690116</v>
      </c>
      <c r="AJ32" s="4">
        <f t="shared" si="8"/>
        <v>0.22684665791869918</v>
      </c>
      <c r="AK32" s="4">
        <f t="shared" si="8"/>
        <v>1.5883762907700287</v>
      </c>
      <c r="AL32" s="4">
        <f t="shared" si="8"/>
        <v>1.0861101769621655</v>
      </c>
      <c r="AM32" s="4">
        <f t="shared" si="8"/>
        <v>1.1345159142790777</v>
      </c>
      <c r="AN32" s="4">
        <f t="shared" si="8"/>
        <v>3.3810536215973457</v>
      </c>
      <c r="AO32" s="4">
        <f t="shared" si="8"/>
        <v>1.3714209604000587</v>
      </c>
      <c r="AP32" s="4">
        <f t="shared" si="8"/>
        <v>-1.0569578631278631</v>
      </c>
      <c r="AQ32" s="4">
        <f t="shared" si="8"/>
        <v>1.271227666960641</v>
      </c>
      <c r="AR32" s="4">
        <f t="shared" si="8"/>
        <v>2.681501723789367</v>
      </c>
      <c r="AS32" s="4">
        <f t="shared" si="8"/>
        <v>0.83701163882504659</v>
      </c>
      <c r="AT32" s="4">
        <f t="shared" si="8"/>
        <v>-0.51116394526330566</v>
      </c>
      <c r="AU32" s="4">
        <f t="shared" si="8"/>
        <v>2.6372783753528211</v>
      </c>
      <c r="AV32" s="4">
        <f t="shared" si="8"/>
        <v>1.5564752161810418</v>
      </c>
      <c r="AW32" s="4">
        <f t="shared" si="8"/>
        <v>0</v>
      </c>
      <c r="AY32" s="2">
        <f t="shared" si="51"/>
        <v>85.240988474056508</v>
      </c>
      <c r="AZ32" s="2">
        <f t="shared" si="9"/>
        <v>88.685152999675708</v>
      </c>
      <c r="BA32" s="2">
        <f t="shared" si="9"/>
        <v>82.789623706684495</v>
      </c>
      <c r="BB32" s="2">
        <f t="shared" si="9"/>
        <v>82.729889820754451</v>
      </c>
      <c r="BC32" s="2">
        <f t="shared" si="9"/>
        <v>86.215484085162302</v>
      </c>
      <c r="BD32" s="2">
        <f t="shared" si="9"/>
        <v>82.093946378253179</v>
      </c>
      <c r="BE32" s="2">
        <f t="shared" si="9"/>
        <v>85.703579039206332</v>
      </c>
      <c r="BF32" s="2">
        <f t="shared" si="9"/>
        <v>84.906957863016885</v>
      </c>
      <c r="BG32" s="2">
        <f t="shared" si="9"/>
        <v>81.353772332658224</v>
      </c>
      <c r="BH32" s="2">
        <f t="shared" si="9"/>
        <v>84.843498276161981</v>
      </c>
      <c r="BI32" s="2">
        <f t="shared" si="9"/>
        <v>83.537988361134254</v>
      </c>
      <c r="BJ32" s="2">
        <f t="shared" si="9"/>
        <v>89.211163945202102</v>
      </c>
      <c r="BK32" s="2">
        <f t="shared" si="9"/>
        <v>92.312721624522283</v>
      </c>
      <c r="BL32" s="2">
        <f t="shared" si="9"/>
        <v>83.343524783759747</v>
      </c>
      <c r="BM32" s="2" t="e">
        <f t="shared" si="9"/>
        <v>#N/A</v>
      </c>
      <c r="BO32" s="2">
        <f t="shared" si="10"/>
        <v>86.619</v>
      </c>
      <c r="BP32" s="2">
        <f t="shared" si="11"/>
        <v>88.912000000000006</v>
      </c>
      <c r="BQ32" s="2">
        <f t="shared" si="12"/>
        <v>84.378</v>
      </c>
      <c r="BR32" s="2">
        <f t="shared" si="13"/>
        <v>83.816000000000003</v>
      </c>
      <c r="BS32" s="2">
        <f t="shared" si="14"/>
        <v>87.35</v>
      </c>
      <c r="BT32" s="2">
        <f t="shared" si="15"/>
        <v>85.474999999999994</v>
      </c>
      <c r="BU32" s="2">
        <f t="shared" si="16"/>
        <v>87.075000000000003</v>
      </c>
      <c r="BV32" s="2">
        <f t="shared" si="17"/>
        <v>83.85</v>
      </c>
      <c r="BW32" s="2">
        <f t="shared" si="18"/>
        <v>82.625</v>
      </c>
      <c r="BX32" s="2">
        <f t="shared" si="19"/>
        <v>87.525000000000006</v>
      </c>
      <c r="BY32" s="2">
        <f t="shared" si="20"/>
        <v>84.375</v>
      </c>
      <c r="BZ32" s="2">
        <f t="shared" si="21"/>
        <v>88.7</v>
      </c>
      <c r="CA32" s="2">
        <f t="shared" si="22"/>
        <v>94.95</v>
      </c>
      <c r="CB32" s="2">
        <f t="shared" si="23"/>
        <v>84.9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84.864688663967598</v>
      </c>
      <c r="DL32" s="2">
        <f t="shared" si="41"/>
        <v>88.650847248057744</v>
      </c>
      <c r="DM32" s="2">
        <f t="shared" si="41"/>
        <v>82.220927392120061</v>
      </c>
      <c r="DN32" s="2">
        <f t="shared" si="41"/>
        <v>82.466742160278756</v>
      </c>
      <c r="DO32" s="2">
        <f t="shared" si="41"/>
        <v>86.0519599303136</v>
      </c>
      <c r="DP32" s="2">
        <f t="shared" si="41"/>
        <v>81.961857410881819</v>
      </c>
      <c r="DQ32" s="2">
        <f t="shared" si="41"/>
        <v>85.769364446529082</v>
      </c>
      <c r="DR32" s="2">
        <f t="shared" si="41"/>
        <v>84.677893996247661</v>
      </c>
      <c r="DS32" s="2">
        <f t="shared" si="41"/>
        <v>81.000717636022515</v>
      </c>
      <c r="DT32" s="2">
        <f t="shared" si="41"/>
        <v>84.638866396761131</v>
      </c>
      <c r="DU32" s="2">
        <f t="shared" si="41"/>
        <v>83.108280446438343</v>
      </c>
      <c r="DV32" s="2">
        <f t="shared" si="41"/>
        <v>89.203936426304892</v>
      </c>
      <c r="DW32" s="2">
        <f t="shared" si="41"/>
        <v>92.129723346828612</v>
      </c>
      <c r="DX32" s="2">
        <f t="shared" si="41"/>
        <v>83.171145639566703</v>
      </c>
      <c r="DY32" s="2">
        <f t="shared" si="41"/>
        <v>86.194144144144133</v>
      </c>
      <c r="EA32" s="2">
        <f t="shared" si="42"/>
        <v>94.223458167330662</v>
      </c>
      <c r="EB32" s="2">
        <f t="shared" si="42"/>
        <v>89.390451811450689</v>
      </c>
      <c r="EC32" s="2">
        <f t="shared" si="42"/>
        <v>97.472620216474269</v>
      </c>
      <c r="ED32" s="2">
        <f t="shared" si="42"/>
        <v>89.854108304620894</v>
      </c>
      <c r="EE32" s="2">
        <f t="shared" si="42"/>
        <v>90.625617321964953</v>
      </c>
      <c r="EF32" s="2">
        <f t="shared" si="42"/>
        <v>85.987830776752432</v>
      </c>
      <c r="EG32" s="2">
        <f t="shared" si="42"/>
        <v>83.88133939183237</v>
      </c>
      <c r="EH32" s="2">
        <f t="shared" si="42"/>
        <v>91.546717330233179</v>
      </c>
      <c r="EI32" s="2">
        <f t="shared" si="42"/>
        <v>91.123555118110247</v>
      </c>
      <c r="EJ32" s="2">
        <f t="shared" si="42"/>
        <v>90.507483725468788</v>
      </c>
      <c r="EK32" s="2">
        <f t="shared" si="42"/>
        <v>95.925612548603027</v>
      </c>
      <c r="EL32" s="2">
        <f t="shared" si="42"/>
        <v>89.410713046908</v>
      </c>
      <c r="EM32" s="2">
        <f t="shared" si="42"/>
        <v>97.441740811890199</v>
      </c>
      <c r="EN32" s="2">
        <f t="shared" si="42"/>
        <v>88.137088094360479</v>
      </c>
      <c r="EO32" s="2">
        <f t="shared" si="42"/>
        <v>84.265235794215954</v>
      </c>
      <c r="EQ32" s="2">
        <f t="shared" si="43"/>
        <v>89.507054187826739</v>
      </c>
      <c r="ER32" s="2">
        <f t="shared" si="43"/>
        <v>89.883933115471962</v>
      </c>
      <c r="ES32" s="2">
        <f t="shared" si="43"/>
        <v>89.879543894749418</v>
      </c>
      <c r="ET32" s="2">
        <f t="shared" si="43"/>
        <v>87.235076436820776</v>
      </c>
      <c r="EU32" s="2">
        <f t="shared" si="43"/>
        <v>88.367850293933031</v>
      </c>
      <c r="EV32" s="2">
        <f t="shared" si="43"/>
        <v>85.518083185811477</v>
      </c>
      <c r="EW32" s="2">
        <f t="shared" si="43"/>
        <v>84.363385419417767</v>
      </c>
      <c r="EX32" s="2">
        <f t="shared" si="43"/>
        <v>86.642698556104605</v>
      </c>
      <c r="EY32" s="2">
        <f t="shared" si="43"/>
        <v>90.193972909447069</v>
      </c>
      <c r="EZ32" s="2">
        <f t="shared" si="43"/>
        <v>90.322342217644916</v>
      </c>
      <c r="FA32" s="2">
        <f t="shared" si="43"/>
        <v>93.32823794647328</v>
      </c>
      <c r="FB32" s="2">
        <f t="shared" si="43"/>
        <v>85.211191620056539</v>
      </c>
      <c r="FC32" s="2">
        <f t="shared" si="43"/>
        <v>93.249642308797362</v>
      </c>
      <c r="FD32" s="2">
        <f t="shared" si="43"/>
        <v>85.775945182732173</v>
      </c>
      <c r="FE32" s="2">
        <f t="shared" si="43"/>
        <v>86.478109793328031</v>
      </c>
      <c r="FG32" s="2">
        <f t="shared" si="44"/>
        <v>4.0209364064965086E-2</v>
      </c>
      <c r="FH32" s="2">
        <f t="shared" si="44"/>
        <v>4.6382347918501918E-2</v>
      </c>
      <c r="FI32" s="2">
        <f t="shared" si="44"/>
        <v>3.7288839235844848E-2</v>
      </c>
      <c r="FJ32" s="2">
        <f t="shared" si="44"/>
        <v>3.5622277791144422E-2</v>
      </c>
      <c r="FK32" s="2">
        <f t="shared" si="44"/>
        <v>3.5754960060270922E-2</v>
      </c>
      <c r="FL32" s="2">
        <f t="shared" si="44"/>
        <v>3.2809466928613411E-2</v>
      </c>
      <c r="FM32" s="2">
        <f t="shared" si="44"/>
        <v>3.4844079847943715E-2</v>
      </c>
      <c r="FN32" s="2">
        <f t="shared" si="44"/>
        <v>3.3350097209045186E-2</v>
      </c>
      <c r="FO32" s="2">
        <f t="shared" si="44"/>
        <v>3.487726634008325E-2</v>
      </c>
      <c r="FP32" s="2">
        <f t="shared" si="44"/>
        <v>3.4868911485589953E-2</v>
      </c>
      <c r="FQ32" s="2">
        <f t="shared" si="44"/>
        <v>3.3525972342282141E-2</v>
      </c>
      <c r="FR32" s="2">
        <f t="shared" si="44"/>
        <v>3.4999656793321648E-2</v>
      </c>
      <c r="FS32" s="2">
        <f t="shared" si="44"/>
        <v>3.4451591041726931E-2</v>
      </c>
      <c r="FT32" s="2">
        <f t="shared" si="44"/>
        <v>3.4713027253642094E-2</v>
      </c>
      <c r="FU32" s="2">
        <f t="shared" si="44"/>
        <v>2.9380972876330354E-2</v>
      </c>
      <c r="FW32" s="2">
        <f t="shared" si="53"/>
        <v>2.196604011809327E-6</v>
      </c>
      <c r="FX32" s="2">
        <f t="shared" si="45"/>
        <v>2.3413988615138811E-6</v>
      </c>
      <c r="FY32" s="2">
        <f t="shared" si="45"/>
        <v>2.8456499698153728E-6</v>
      </c>
      <c r="FZ32" s="2">
        <f t="shared" si="45"/>
        <v>2.7294295442177718E-6</v>
      </c>
      <c r="GA32" s="2">
        <f t="shared" si="45"/>
        <v>3.0040828304729044E-6</v>
      </c>
      <c r="GB32" s="2">
        <f t="shared" si="45"/>
        <v>2.2834212675989135E-6</v>
      </c>
      <c r="GC32" s="2">
        <f t="shared" si="45"/>
        <v>2.2579545337737976E-6</v>
      </c>
      <c r="GD32" s="2">
        <f t="shared" si="45"/>
        <v>2.4590303410357545E-6</v>
      </c>
      <c r="GE32" s="2">
        <f t="shared" si="45"/>
        <v>2.3691766191138634E-6</v>
      </c>
      <c r="GF32" s="2">
        <f t="shared" si="45"/>
        <v>2.2619274323586171E-6</v>
      </c>
      <c r="GG32" s="2">
        <f t="shared" si="45"/>
        <v>2.1586655613720915E-6</v>
      </c>
      <c r="GH32" s="2">
        <f t="shared" si="45"/>
        <v>2.2840356827030785E-6</v>
      </c>
      <c r="GI32" s="2">
        <f t="shared" si="45"/>
        <v>2.1887890125418411E-6</v>
      </c>
      <c r="GJ32" s="2">
        <f t="shared" si="45"/>
        <v>1.5888831671915817E-6</v>
      </c>
      <c r="GK32" s="2">
        <f t="shared" si="45"/>
        <v>1.428633364049816E-6</v>
      </c>
      <c r="GM32" s="86">
        <f t="shared" si="54"/>
        <v>1.1321640725431941E-11</v>
      </c>
      <c r="GN32" s="86">
        <f t="shared" si="46"/>
        <v>2.2666939315340009E-10</v>
      </c>
      <c r="GO32" s="86">
        <f t="shared" si="46"/>
        <v>1.5214488994581162E-12</v>
      </c>
      <c r="GP32" s="86">
        <f t="shared" si="46"/>
        <v>1.3756804908739739E-12</v>
      </c>
      <c r="GQ32" s="86">
        <f t="shared" si="46"/>
        <v>3.1693890285333981E-13</v>
      </c>
      <c r="GR32" s="86">
        <f t="shared" si="46"/>
        <v>8.6423257608435681E-14</v>
      </c>
      <c r="GS32" s="86">
        <f t="shared" si="46"/>
        <v>2.290840786312417E-13</v>
      </c>
      <c r="GT32" s="86">
        <f t="shared" si="46"/>
        <v>6.2785891708070799E-14</v>
      </c>
      <c r="GU32" s="86">
        <f t="shared" si="46"/>
        <v>2.299782523962403E-13</v>
      </c>
      <c r="GV32" s="86">
        <f t="shared" si="46"/>
        <v>2.7711924103470912E-14</v>
      </c>
      <c r="GW32" s="86">
        <f t="shared" si="46"/>
        <v>2.3678722389632644E-14</v>
      </c>
      <c r="GX32" s="86">
        <f t="shared" si="46"/>
        <v>3.5348624452269833E-14</v>
      </c>
      <c r="GY32" s="86">
        <f t="shared" si="46"/>
        <v>7.2217408145304348E-14</v>
      </c>
      <c r="GZ32" s="86">
        <f t="shared" si="46"/>
        <v>3.507648558638803E-14</v>
      </c>
      <c r="HA32" s="86">
        <f t="shared" si="46"/>
        <v>5.8300002581933017E-16</v>
      </c>
      <c r="HC32" s="86">
        <f t="shared" si="58"/>
        <v>1.0108634129656076E-26</v>
      </c>
      <c r="HD32" s="86">
        <f t="shared" si="47"/>
        <v>1.5020250312197908E-27</v>
      </c>
      <c r="HE32" s="86">
        <f t="shared" si="47"/>
        <v>1.2391201411553279E-31</v>
      </c>
      <c r="HF32" s="86">
        <f t="shared" si="47"/>
        <v>9.2226053983943445E-37</v>
      </c>
      <c r="HG32" s="86">
        <f t="shared" si="47"/>
        <v>3.2337406008774256E-36</v>
      </c>
      <c r="HH32" s="86">
        <f t="shared" si="47"/>
        <v>1.7433839295089198E-34</v>
      </c>
      <c r="HI32" s="86">
        <f t="shared" si="47"/>
        <v>9.0440081949976859E-35</v>
      </c>
      <c r="HJ32" s="86">
        <f t="shared" si="47"/>
        <v>2.7066990846626408E-38</v>
      </c>
      <c r="HK32" s="86">
        <f t="shared" si="47"/>
        <v>1.8279606996308528E-36</v>
      </c>
      <c r="HL32" s="86">
        <f t="shared" si="47"/>
        <v>2.4639649587106831E-37</v>
      </c>
      <c r="HM32" s="86">
        <f t="shared" si="47"/>
        <v>1.0236616386089847E-39</v>
      </c>
      <c r="HN32" s="86">
        <f t="shared" si="47"/>
        <v>1.1560982282211569E-36</v>
      </c>
      <c r="HO32" s="86">
        <f t="shared" si="47"/>
        <v>1.5708557816848283E-34</v>
      </c>
      <c r="HP32" s="86">
        <f t="shared" si="47"/>
        <v>5.2930100687581428E-37</v>
      </c>
      <c r="HQ32" s="86">
        <f t="shared" si="47"/>
        <v>2.2210082518326329E-42</v>
      </c>
      <c r="HS32" s="86">
        <f t="shared" si="55"/>
        <v>1.5212269135474679E-97</v>
      </c>
      <c r="HT32" s="86">
        <f t="shared" si="48"/>
        <v>2.6961947544259627E-101</v>
      </c>
      <c r="HU32" s="86">
        <f t="shared" si="48"/>
        <v>7.018612995561491E-112</v>
      </c>
      <c r="HV32" s="86">
        <f t="shared" si="48"/>
        <v>3.825466951426787E-132</v>
      </c>
      <c r="HW32" s="86">
        <f t="shared" si="48"/>
        <v>4.2347595529125958E-131</v>
      </c>
      <c r="HX32" s="86">
        <f t="shared" si="48"/>
        <v>9.8518853084024025E-127</v>
      </c>
      <c r="HY32" s="86">
        <f t="shared" si="48"/>
        <v>4.0393696153983168E-127</v>
      </c>
      <c r="HZ32" s="86">
        <f t="shared" si="48"/>
        <v>1.1246872894131896E-138</v>
      </c>
      <c r="IA32" s="86">
        <f t="shared" si="48"/>
        <v>1.2370989670487148E-132</v>
      </c>
      <c r="IB32" s="86">
        <f t="shared" si="48"/>
        <v>1.4968986539689028E-139</v>
      </c>
      <c r="IC32" s="86">
        <f t="shared" si="48"/>
        <v>1.1375648968937183E-147</v>
      </c>
      <c r="ID32" s="86">
        <f t="shared" si="48"/>
        <v>7.7999115934812699E-137</v>
      </c>
      <c r="IE32" s="86">
        <f t="shared" si="48"/>
        <v>2.6817020004855084E-127</v>
      </c>
      <c r="IF32" s="86">
        <f t="shared" si="48"/>
        <v>3.6009317976661474E-66</v>
      </c>
      <c r="IG32" s="86">
        <f t="shared" si="48"/>
        <v>9.0620046933938913E-51</v>
      </c>
      <c r="II32" s="86">
        <f t="shared" si="56"/>
        <v>5.9779284011833067E-215</v>
      </c>
      <c r="IJ32" s="86">
        <f t="shared" si="49"/>
        <v>8.0346303750450117E-224</v>
      </c>
      <c r="IK32" s="86">
        <f t="shared" si="49"/>
        <v>1.7678140532839866E-246</v>
      </c>
      <c r="IL32" s="86">
        <f t="shared" si="49"/>
        <v>1.1950450578781605E-288</v>
      </c>
      <c r="IM32" s="86">
        <f t="shared" si="49"/>
        <v>1.1375747354354802E-287</v>
      </c>
      <c r="IN32" s="86">
        <f t="shared" si="49"/>
        <v>6.7427004400925187E-277</v>
      </c>
      <c r="IO32" s="86">
        <f t="shared" si="49"/>
        <v>1.4770572001990857E-284</v>
      </c>
      <c r="IP32" s="86">
        <f t="shared" si="49"/>
        <v>0</v>
      </c>
      <c r="IQ32" s="86">
        <f t="shared" si="49"/>
        <v>3.1696953065426439E-298</v>
      </c>
      <c r="IR32" s="86">
        <f t="shared" si="49"/>
        <v>0</v>
      </c>
      <c r="IS32" s="86">
        <f t="shared" si="49"/>
        <v>0</v>
      </c>
      <c r="IT32" s="86">
        <f t="shared" si="49"/>
        <v>1.0109059369493261E-307</v>
      </c>
      <c r="IU32" s="86">
        <f t="shared" si="49"/>
        <v>3.6911367632600255E-281</v>
      </c>
      <c r="IV32" s="86">
        <f t="shared" si="49"/>
        <v>9.4545574480200845E-166</v>
      </c>
      <c r="IW32" s="86">
        <f t="shared" si="49"/>
        <v>1.3508485443283774E-181</v>
      </c>
      <c r="IY32" s="86">
        <f t="shared" si="57"/>
        <v>1.132164072543195E-11</v>
      </c>
      <c r="IZ32" s="86">
        <f t="shared" si="50"/>
        <v>2.2666939315340009E-10</v>
      </c>
      <c r="JA32" s="86">
        <f t="shared" si="50"/>
        <v>1.5214488994581162E-12</v>
      </c>
      <c r="JB32" s="86">
        <f t="shared" si="50"/>
        <v>1.3756804908739739E-12</v>
      </c>
      <c r="JC32" s="86">
        <f t="shared" si="50"/>
        <v>3.1693890285333981E-13</v>
      </c>
      <c r="JD32" s="86">
        <f t="shared" si="50"/>
        <v>8.6423257608435681E-14</v>
      </c>
      <c r="JE32" s="86">
        <f t="shared" si="50"/>
        <v>2.290840786312417E-13</v>
      </c>
      <c r="JF32" s="86">
        <f t="shared" si="50"/>
        <v>6.2785891708070799E-14</v>
      </c>
      <c r="JG32" s="86">
        <f t="shared" si="50"/>
        <v>2.299782523962403E-13</v>
      </c>
      <c r="JH32" s="86">
        <f t="shared" si="50"/>
        <v>2.7711924103470912E-14</v>
      </c>
      <c r="JI32" s="86">
        <f t="shared" si="50"/>
        <v>2.3678722389632644E-14</v>
      </c>
      <c r="JJ32" s="86">
        <f t="shared" si="50"/>
        <v>3.5348624452269833E-14</v>
      </c>
      <c r="JK32" s="86">
        <f t="shared" si="50"/>
        <v>7.2217408145304348E-14</v>
      </c>
      <c r="JL32" s="86">
        <f t="shared" si="50"/>
        <v>3.507648558638803E-14</v>
      </c>
      <c r="JM32" s="86">
        <f t="shared" si="50"/>
        <v>5.8300002581933017E-16</v>
      </c>
    </row>
    <row r="33" spans="2:273" x14ac:dyDescent="0.25">
      <c r="B33" s="2">
        <v>6</v>
      </c>
      <c r="C33" s="37">
        <v>87.929000000000002</v>
      </c>
      <c r="D33" s="37">
        <v>87.471000000000004</v>
      </c>
      <c r="E33" s="37">
        <v>82.081000000000003</v>
      </c>
      <c r="F33" s="37">
        <v>85.789000000000001</v>
      </c>
      <c r="G33" s="37">
        <v>86.05</v>
      </c>
      <c r="H33" s="37">
        <v>83.8</v>
      </c>
      <c r="I33" s="37">
        <v>85.424999999999997</v>
      </c>
      <c r="J33" s="37">
        <v>86.875</v>
      </c>
      <c r="K33" s="37">
        <v>82.55</v>
      </c>
      <c r="L33" s="37">
        <v>87.775000000000006</v>
      </c>
      <c r="M33" s="37">
        <v>83.275000000000006</v>
      </c>
      <c r="N33" s="37">
        <v>89.55</v>
      </c>
      <c r="O33" s="37">
        <v>97</v>
      </c>
      <c r="P33" s="37">
        <v>83.525000000000006</v>
      </c>
      <c r="Q33" s="37">
        <v>87.174999999999997</v>
      </c>
      <c r="S33" s="4">
        <f t="shared" si="7"/>
        <v>85.459769854416493</v>
      </c>
      <c r="T33" s="4">
        <f t="shared" si="7"/>
        <v>88.795026045570751</v>
      </c>
      <c r="U33" s="4">
        <f t="shared" si="7"/>
        <v>83.138723377823595</v>
      </c>
      <c r="V33" s="4">
        <f t="shared" si="7"/>
        <v>83.008178926429295</v>
      </c>
      <c r="W33" s="4">
        <f t="shared" si="7"/>
        <v>86.430789144912069</v>
      </c>
      <c r="X33" s="4">
        <f t="shared" si="7"/>
        <v>82.365918100600794</v>
      </c>
      <c r="Y33" s="4">
        <f t="shared" si="7"/>
        <v>85.906792311994664</v>
      </c>
      <c r="Z33" s="4">
        <f t="shared" si="7"/>
        <v>85.187320694638018</v>
      </c>
      <c r="AA33" s="4">
        <f t="shared" si="7"/>
        <v>81.706937721035303</v>
      </c>
      <c r="AB33" s="4">
        <f t="shared" si="7"/>
        <v>85.166060519243302</v>
      </c>
      <c r="AC33" s="4">
        <f t="shared" si="7"/>
        <v>83.860126499985938</v>
      </c>
      <c r="AD33" s="4">
        <f t="shared" si="7"/>
        <v>89.38798547017538</v>
      </c>
      <c r="AE33" s="4">
        <f t="shared" si="7"/>
        <v>92.473793444047786</v>
      </c>
      <c r="AF33" s="4">
        <f t="shared" si="7"/>
        <v>83.464009879498306</v>
      </c>
      <c r="AG33" s="4">
        <f t="shared" si="7"/>
        <v>86.204143903602954</v>
      </c>
      <c r="AI33" s="4">
        <f t="shared" si="8"/>
        <v>2.4692301455835093</v>
      </c>
      <c r="AJ33" s="4">
        <f t="shared" si="8"/>
        <v>-1.3240260455707471</v>
      </c>
      <c r="AK33" s="4">
        <f t="shared" si="8"/>
        <v>-1.0577233778235922</v>
      </c>
      <c r="AL33" s="4">
        <f t="shared" si="8"/>
        <v>2.7808210735707064</v>
      </c>
      <c r="AM33" s="4">
        <f t="shared" si="8"/>
        <v>-0.38078914491207172</v>
      </c>
      <c r="AN33" s="4">
        <f t="shared" si="8"/>
        <v>1.4340818993992031</v>
      </c>
      <c r="AO33" s="4">
        <f t="shared" si="8"/>
        <v>-0.48179231199466699</v>
      </c>
      <c r="AP33" s="4">
        <f t="shared" si="8"/>
        <v>1.6876793053619821</v>
      </c>
      <c r="AQ33" s="4">
        <f t="shared" si="8"/>
        <v>0.84306227896469466</v>
      </c>
      <c r="AR33" s="4">
        <f t="shared" si="8"/>
        <v>2.6089394807567032</v>
      </c>
      <c r="AS33" s="4">
        <f t="shared" si="8"/>
        <v>-0.58512649998593247</v>
      </c>
      <c r="AT33" s="4">
        <f t="shared" si="8"/>
        <v>0.16201452982461717</v>
      </c>
      <c r="AU33" s="4">
        <f t="shared" si="8"/>
        <v>4.5262065559522142</v>
      </c>
      <c r="AV33" s="4">
        <f t="shared" si="8"/>
        <v>6.0990120501699607E-2</v>
      </c>
      <c r="AW33" s="4">
        <f t="shared" si="8"/>
        <v>0.97085609639704273</v>
      </c>
      <c r="AY33" s="2">
        <f t="shared" si="51"/>
        <v>85.459769811732102</v>
      </c>
      <c r="AZ33" s="2">
        <f t="shared" si="9"/>
        <v>88.795025331158087</v>
      </c>
      <c r="BA33" s="2">
        <f t="shared" si="9"/>
        <v>83.138723371513791</v>
      </c>
      <c r="BB33" s="2">
        <f t="shared" si="9"/>
        <v>83.008178920816761</v>
      </c>
      <c r="BC33" s="2">
        <f t="shared" si="9"/>
        <v>86.430789143444059</v>
      </c>
      <c r="BD33" s="2">
        <f t="shared" si="9"/>
        <v>82.365918100195259</v>
      </c>
      <c r="BE33" s="2">
        <f t="shared" si="9"/>
        <v>85.906792310953207</v>
      </c>
      <c r="BF33" s="2">
        <f t="shared" si="9"/>
        <v>85.18732069433112</v>
      </c>
      <c r="BG33" s="2">
        <f t="shared" si="9"/>
        <v>81.706937720026758</v>
      </c>
      <c r="BH33" s="2">
        <f t="shared" si="9"/>
        <v>85.16606051910172</v>
      </c>
      <c r="BI33" s="2">
        <f t="shared" si="9"/>
        <v>83.860126499868187</v>
      </c>
      <c r="BJ33" s="2">
        <f t="shared" si="9"/>
        <v>89.387985469999023</v>
      </c>
      <c r="BK33" s="2">
        <f t="shared" si="9"/>
        <v>92.473793443700998</v>
      </c>
      <c r="BL33" s="2">
        <f t="shared" si="9"/>
        <v>83.464009879328074</v>
      </c>
      <c r="BM33" s="2">
        <f t="shared" si="9"/>
        <v>86.204143903600084</v>
      </c>
      <c r="BO33" s="2">
        <f t="shared" si="10"/>
        <v>87.929000000000002</v>
      </c>
      <c r="BP33" s="2">
        <f t="shared" si="11"/>
        <v>87.471000000000004</v>
      </c>
      <c r="BQ33" s="2">
        <f t="shared" si="12"/>
        <v>82.081000000000003</v>
      </c>
      <c r="BR33" s="2">
        <f t="shared" si="13"/>
        <v>85.789000000000001</v>
      </c>
      <c r="BS33" s="2">
        <f t="shared" si="14"/>
        <v>86.05</v>
      </c>
      <c r="BT33" s="2">
        <f t="shared" si="15"/>
        <v>83.8</v>
      </c>
      <c r="BU33" s="2">
        <f t="shared" si="16"/>
        <v>85.424999999999997</v>
      </c>
      <c r="BV33" s="2">
        <f t="shared" si="17"/>
        <v>86.875</v>
      </c>
      <c r="BW33" s="2">
        <f t="shared" si="18"/>
        <v>82.55</v>
      </c>
      <c r="BX33" s="2">
        <f t="shared" si="19"/>
        <v>87.775000000000006</v>
      </c>
      <c r="BY33" s="2">
        <f t="shared" si="20"/>
        <v>83.275000000000006</v>
      </c>
      <c r="BZ33" s="2">
        <f t="shared" si="21"/>
        <v>89.55</v>
      </c>
      <c r="CA33" s="2">
        <f t="shared" si="22"/>
        <v>97</v>
      </c>
      <c r="CB33" s="2">
        <f t="shared" si="23"/>
        <v>83.525000000000006</v>
      </c>
      <c r="CC33" s="2">
        <f t="shared" si="24"/>
        <v>87.174999999999997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85.066793319838041</v>
      </c>
      <c r="DL33" s="2">
        <f t="shared" si="41"/>
        <v>88.771252325199669</v>
      </c>
      <c r="DM33" s="2">
        <f t="shared" si="41"/>
        <v>82.540630675422122</v>
      </c>
      <c r="DN33" s="2">
        <f t="shared" si="41"/>
        <v>82.737936585365858</v>
      </c>
      <c r="DO33" s="2">
        <f t="shared" si="41"/>
        <v>86.266951219512194</v>
      </c>
      <c r="DP33" s="2">
        <f t="shared" si="41"/>
        <v>82.235494840525348</v>
      </c>
      <c r="DQ33" s="2">
        <f t="shared" si="41"/>
        <v>85.991179643527204</v>
      </c>
      <c r="DR33" s="2">
        <f t="shared" si="41"/>
        <v>84.953665572232651</v>
      </c>
      <c r="DS33" s="2">
        <f t="shared" si="41"/>
        <v>81.339784240150095</v>
      </c>
      <c r="DT33" s="2">
        <f t="shared" si="41"/>
        <v>84.959716599190273</v>
      </c>
      <c r="DU33" s="2">
        <f t="shared" si="41"/>
        <v>83.408017835649417</v>
      </c>
      <c r="DV33" s="2">
        <f t="shared" si="41"/>
        <v>89.39249370828324</v>
      </c>
      <c r="DW33" s="2">
        <f t="shared" si="41"/>
        <v>92.286960188933875</v>
      </c>
      <c r="DX33" s="2">
        <f t="shared" si="41"/>
        <v>83.284856111171919</v>
      </c>
      <c r="DY33" s="2">
        <f t="shared" si="41"/>
        <v>86.270519203413926</v>
      </c>
      <c r="EA33" s="2">
        <f t="shared" si="42"/>
        <v>94.014944223107562</v>
      </c>
      <c r="EB33" s="2">
        <f t="shared" si="42"/>
        <v>89.240765242694778</v>
      </c>
      <c r="EC33" s="2">
        <f t="shared" si="42"/>
        <v>97.221989479400847</v>
      </c>
      <c r="ED33" s="2">
        <f t="shared" si="42"/>
        <v>89.68072892036939</v>
      </c>
      <c r="EE33" s="2">
        <f t="shared" si="42"/>
        <v>90.460610984854512</v>
      </c>
      <c r="EF33" s="2">
        <f t="shared" si="42"/>
        <v>85.872402676770761</v>
      </c>
      <c r="EG33" s="2">
        <f t="shared" si="42"/>
        <v>83.774964829443036</v>
      </c>
      <c r="EH33" s="2">
        <f t="shared" si="42"/>
        <v>91.364250166079287</v>
      </c>
      <c r="EI33" s="2">
        <f t="shared" si="42"/>
        <v>90.972903543307098</v>
      </c>
      <c r="EJ33" s="2">
        <f t="shared" si="42"/>
        <v>90.374895341458085</v>
      </c>
      <c r="EK33" s="2">
        <f t="shared" si="42"/>
        <v>95.746727938229029</v>
      </c>
      <c r="EL33" s="2">
        <f t="shared" si="42"/>
        <v>89.274894751417534</v>
      </c>
      <c r="EM33" s="2">
        <f t="shared" si="42"/>
        <v>97.249558920175929</v>
      </c>
      <c r="EN33" s="2">
        <f t="shared" si="42"/>
        <v>88.007610578695164</v>
      </c>
      <c r="EO33" s="2">
        <f t="shared" si="42"/>
        <v>84.204225403284411</v>
      </c>
      <c r="EQ33" s="2">
        <f t="shared" si="43"/>
        <v>89.348102206984152</v>
      </c>
      <c r="ER33" s="2">
        <f t="shared" si="43"/>
        <v>89.729177089916831</v>
      </c>
      <c r="ES33" s="2">
        <f t="shared" si="43"/>
        <v>89.709043770588679</v>
      </c>
      <c r="ET33" s="2">
        <f t="shared" si="43"/>
        <v>87.089317200521478</v>
      </c>
      <c r="EU33" s="2">
        <f t="shared" si="43"/>
        <v>88.22710899861346</v>
      </c>
      <c r="EV33" s="2">
        <f t="shared" si="43"/>
        <v>85.407519298194913</v>
      </c>
      <c r="EW33" s="2">
        <f t="shared" si="43"/>
        <v>84.251977891635221</v>
      </c>
      <c r="EX33" s="2">
        <f t="shared" si="43"/>
        <v>86.513401911817638</v>
      </c>
      <c r="EY33" s="2">
        <f t="shared" si="43"/>
        <v>90.053392267280088</v>
      </c>
      <c r="EZ33" s="2">
        <f t="shared" si="43"/>
        <v>90.19172839174071</v>
      </c>
      <c r="FA33" s="2">
        <f t="shared" si="43"/>
        <v>93.176626148318405</v>
      </c>
      <c r="FB33" s="2">
        <f t="shared" si="43"/>
        <v>85.119734240068823</v>
      </c>
      <c r="FC33" s="2">
        <f t="shared" si="43"/>
        <v>93.101952051758019</v>
      </c>
      <c r="FD33" s="2">
        <f t="shared" si="43"/>
        <v>85.671551498541675</v>
      </c>
      <c r="FE33" s="2">
        <f t="shared" si="43"/>
        <v>86.392638120524722</v>
      </c>
      <c r="FG33" s="2">
        <f t="shared" si="44"/>
        <v>4.3918317467091447E-2</v>
      </c>
      <c r="FH33" s="2">
        <f t="shared" si="44"/>
        <v>5.063066675419909E-2</v>
      </c>
      <c r="FI33" s="2">
        <f t="shared" si="44"/>
        <v>4.073983518234401E-2</v>
      </c>
      <c r="FJ33" s="2">
        <f t="shared" si="44"/>
        <v>3.8925273561710494E-2</v>
      </c>
      <c r="FK33" s="2">
        <f t="shared" si="44"/>
        <v>3.9069760079555663E-2</v>
      </c>
      <c r="FL33" s="2">
        <f t="shared" si="44"/>
        <v>3.5861349663145324E-2</v>
      </c>
      <c r="FM33" s="2">
        <f t="shared" si="44"/>
        <v>3.8077768014816014E-2</v>
      </c>
      <c r="FN33" s="2">
        <f t="shared" si="44"/>
        <v>3.6450373267298442E-2</v>
      </c>
      <c r="FO33" s="2">
        <f t="shared" si="44"/>
        <v>3.8113912740255086E-2</v>
      </c>
      <c r="FP33" s="2">
        <f t="shared" si="44"/>
        <v>3.8104813158430235E-2</v>
      </c>
      <c r="FQ33" s="2">
        <f t="shared" si="44"/>
        <v>3.6641978270751163E-2</v>
      </c>
      <c r="FR33" s="2">
        <f t="shared" si="44"/>
        <v>3.8247211045291538E-2</v>
      </c>
      <c r="FS33" s="2">
        <f t="shared" si="44"/>
        <v>3.7650275384337954E-2</v>
      </c>
      <c r="FT33" s="2">
        <f t="shared" si="44"/>
        <v>3.7935031180005865E-2</v>
      </c>
      <c r="FU33" s="2">
        <f t="shared" si="44"/>
        <v>3.2124535185587014E-2</v>
      </c>
      <c r="FW33" s="2">
        <f t="shared" si="53"/>
        <v>2.4085278940837615E-6</v>
      </c>
      <c r="FX33" s="2">
        <f t="shared" si="45"/>
        <v>2.5672922201887004E-6</v>
      </c>
      <c r="FY33" s="2">
        <f t="shared" si="45"/>
        <v>3.1201922891305673E-6</v>
      </c>
      <c r="FZ33" s="2">
        <f t="shared" si="45"/>
        <v>2.9927591950592295E-6</v>
      </c>
      <c r="GA33" s="2">
        <f t="shared" si="45"/>
        <v>3.2939103683525718E-6</v>
      </c>
      <c r="GB33" s="2">
        <f t="shared" si="45"/>
        <v>2.5037210809611728E-6</v>
      </c>
      <c r="GC33" s="2">
        <f t="shared" si="45"/>
        <v>2.4757973748295498E-6</v>
      </c>
      <c r="GD33" s="2">
        <f t="shared" si="45"/>
        <v>2.6962725129289721E-6</v>
      </c>
      <c r="GE33" s="2">
        <f t="shared" si="45"/>
        <v>2.5977499118927842E-6</v>
      </c>
      <c r="GF33" s="2">
        <f t="shared" si="45"/>
        <v>2.4801535696036859E-6</v>
      </c>
      <c r="GG33" s="2">
        <f t="shared" si="45"/>
        <v>2.3669292278631634E-6</v>
      </c>
      <c r="GH33" s="2">
        <f t="shared" si="45"/>
        <v>2.5043947734294064E-6</v>
      </c>
      <c r="GI33" s="2">
        <f t="shared" si="45"/>
        <v>2.3999589214095814E-6</v>
      </c>
      <c r="GJ33" s="2">
        <f t="shared" si="45"/>
        <v>1.7421754819819178E-6</v>
      </c>
      <c r="GK33" s="2">
        <f t="shared" si="45"/>
        <v>1.5664651180543417E-6</v>
      </c>
      <c r="GM33" s="86">
        <f t="shared" si="54"/>
        <v>2.6627092050385798E-11</v>
      </c>
      <c r="GN33" s="86">
        <f t="shared" si="46"/>
        <v>4.8142128248690961E-10</v>
      </c>
      <c r="GO33" s="86">
        <f t="shared" si="46"/>
        <v>3.8391544086332085E-12</v>
      </c>
      <c r="GP33" s="86">
        <f t="shared" si="46"/>
        <v>3.4413176607536315E-12</v>
      </c>
      <c r="GQ33" s="86">
        <f t="shared" si="46"/>
        <v>8.4793346644711926E-13</v>
      </c>
      <c r="GR33" s="86">
        <f t="shared" si="46"/>
        <v>2.3865595168831652E-13</v>
      </c>
      <c r="GS33" s="86">
        <f t="shared" si="46"/>
        <v>6.1701151629282534E-13</v>
      </c>
      <c r="GT33" s="86">
        <f t="shared" si="46"/>
        <v>1.7675509885387502E-13</v>
      </c>
      <c r="GU33" s="86">
        <f t="shared" si="46"/>
        <v>6.1949222202448199E-13</v>
      </c>
      <c r="GV33" s="86">
        <f t="shared" si="46"/>
        <v>8.2113367428131104E-14</v>
      </c>
      <c r="GW33" s="86">
        <f t="shared" si="46"/>
        <v>6.9743706917454588E-14</v>
      </c>
      <c r="GX33" s="86">
        <f t="shared" si="46"/>
        <v>1.0372383205641145E-13</v>
      </c>
      <c r="GY33" s="86">
        <f t="shared" si="46"/>
        <v>2.0413397090064309E-13</v>
      </c>
      <c r="GZ33" s="86">
        <f t="shared" si="46"/>
        <v>1.0268019310587316E-13</v>
      </c>
      <c r="HA33" s="86">
        <f t="shared" si="46"/>
        <v>1.933468322660643E-15</v>
      </c>
      <c r="HC33" s="86">
        <f t="shared" si="58"/>
        <v>4.5183088889175045E-26</v>
      </c>
      <c r="HD33" s="86">
        <f t="shared" si="47"/>
        <v>7.1505885238068703E-27</v>
      </c>
      <c r="HE33" s="86">
        <f t="shared" si="47"/>
        <v>7.4045486755627554E-31</v>
      </c>
      <c r="HF33" s="86">
        <f t="shared" si="47"/>
        <v>7.427565912893568E-36</v>
      </c>
      <c r="HG33" s="86">
        <f t="shared" si="47"/>
        <v>2.5933756935080973E-35</v>
      </c>
      <c r="HH33" s="86">
        <f t="shared" si="47"/>
        <v>1.2243303940389878E-33</v>
      </c>
      <c r="HI33" s="86">
        <f t="shared" si="47"/>
        <v>6.5685327835775576E-34</v>
      </c>
      <c r="HJ33" s="86">
        <f t="shared" si="47"/>
        <v>2.4245539162322577E-37</v>
      </c>
      <c r="HK33" s="86">
        <f t="shared" si="47"/>
        <v>1.4758219200166585E-35</v>
      </c>
      <c r="HL33" s="86">
        <f t="shared" si="47"/>
        <v>2.1324493649559297E-36</v>
      </c>
      <c r="HM33" s="86">
        <f t="shared" si="47"/>
        <v>1.0120601902729867E-38</v>
      </c>
      <c r="HN33" s="86">
        <f t="shared" si="47"/>
        <v>9.6478834356316207E-36</v>
      </c>
      <c r="HO33" s="86">
        <f t="shared" si="47"/>
        <v>1.1142172168144771E-33</v>
      </c>
      <c r="HP33" s="86">
        <f t="shared" si="47"/>
        <v>4.3720124500957615E-36</v>
      </c>
      <c r="HQ33" s="86">
        <f t="shared" si="47"/>
        <v>2.4520494158172401E-41</v>
      </c>
      <c r="HS33" s="86">
        <f t="shared" si="55"/>
        <v>7.0642840353626515E-96</v>
      </c>
      <c r="HT33" s="86">
        <f t="shared" si="48"/>
        <v>1.4907621440860588E-99</v>
      </c>
      <c r="HU33" s="86">
        <f t="shared" si="48"/>
        <v>6.3045862769434838E-110</v>
      </c>
      <c r="HV33" s="86">
        <f t="shared" si="48"/>
        <v>7.5266861179374731E-130</v>
      </c>
      <c r="HW33" s="86">
        <f t="shared" si="48"/>
        <v>8.4091251699001003E-129</v>
      </c>
      <c r="HX33" s="86">
        <f t="shared" si="48"/>
        <v>1.4547493653221797E-124</v>
      </c>
      <c r="HY33" s="86">
        <f t="shared" si="48"/>
        <v>6.4121299576895039E-125</v>
      </c>
      <c r="HZ33" s="86">
        <f t="shared" si="48"/>
        <v>2.9503130262126791E-136</v>
      </c>
      <c r="IA33" s="86">
        <f t="shared" si="48"/>
        <v>2.5301995167259717E-130</v>
      </c>
      <c r="IB33" s="86">
        <f t="shared" si="48"/>
        <v>3.9395785309525029E-137</v>
      </c>
      <c r="IC33" s="86">
        <f t="shared" si="48"/>
        <v>4.1373101894721243E-145</v>
      </c>
      <c r="ID33" s="86">
        <f t="shared" si="48"/>
        <v>1.8631060538608683E-134</v>
      </c>
      <c r="IE33" s="86">
        <f t="shared" si="48"/>
        <v>4.0947856952703847E-125</v>
      </c>
      <c r="IF33" s="86">
        <f t="shared" si="48"/>
        <v>4.5386023326776016E-65</v>
      </c>
      <c r="IG33" s="86">
        <f t="shared" si="48"/>
        <v>6.0504895223473986E-50</v>
      </c>
      <c r="II33" s="86">
        <f t="shared" si="56"/>
        <v>5.9606596361314978E-212</v>
      </c>
      <c r="IJ33" s="86">
        <f t="shared" si="49"/>
        <v>1.1063673824686975E-220</v>
      </c>
      <c r="IK33" s="86">
        <f t="shared" si="49"/>
        <v>5.7477876332790366E-243</v>
      </c>
      <c r="IL33" s="86">
        <f t="shared" si="49"/>
        <v>1.5195684888627691E-284</v>
      </c>
      <c r="IM33" s="86">
        <f t="shared" si="49"/>
        <v>1.5032708306388079E-283</v>
      </c>
      <c r="IN33" s="86">
        <f t="shared" si="49"/>
        <v>5.1412606170615467E-273</v>
      </c>
      <c r="IO33" s="86">
        <f t="shared" si="49"/>
        <v>1.4333459107824354E-280</v>
      </c>
      <c r="IP33" s="86">
        <f t="shared" si="49"/>
        <v>4.0845773469814669E-306</v>
      </c>
      <c r="IQ33" s="86">
        <f t="shared" si="49"/>
        <v>4.9689359282348262E-294</v>
      </c>
      <c r="IR33" s="86">
        <f t="shared" si="49"/>
        <v>0</v>
      </c>
      <c r="IS33" s="86">
        <f t="shared" si="49"/>
        <v>0</v>
      </c>
      <c r="IT33" s="86">
        <f t="shared" si="49"/>
        <v>2.1002584341413321E-303</v>
      </c>
      <c r="IU33" s="86">
        <f t="shared" si="49"/>
        <v>3.1391326032281201E-277</v>
      </c>
      <c r="IV33" s="86">
        <f t="shared" si="49"/>
        <v>1.6837726887582005E-163</v>
      </c>
      <c r="IW33" s="86">
        <f t="shared" si="49"/>
        <v>3.796504789467597E-179</v>
      </c>
      <c r="IY33" s="86">
        <f t="shared" si="57"/>
        <v>2.6627092050385844E-11</v>
      </c>
      <c r="IZ33" s="86">
        <f t="shared" si="50"/>
        <v>4.8142128248690961E-10</v>
      </c>
      <c r="JA33" s="86">
        <f t="shared" si="50"/>
        <v>3.8391544086332085E-12</v>
      </c>
      <c r="JB33" s="86">
        <f t="shared" si="50"/>
        <v>3.4413176607536315E-12</v>
      </c>
      <c r="JC33" s="86">
        <f t="shared" si="50"/>
        <v>8.4793346644711926E-13</v>
      </c>
      <c r="JD33" s="86">
        <f t="shared" si="50"/>
        <v>2.3865595168831652E-13</v>
      </c>
      <c r="JE33" s="86">
        <f t="shared" si="50"/>
        <v>6.1701151629282534E-13</v>
      </c>
      <c r="JF33" s="86">
        <f t="shared" si="50"/>
        <v>1.7675509885387502E-13</v>
      </c>
      <c r="JG33" s="86">
        <f t="shared" si="50"/>
        <v>6.1949222202448199E-13</v>
      </c>
      <c r="JH33" s="86">
        <f t="shared" si="50"/>
        <v>8.2113367428131104E-14</v>
      </c>
      <c r="JI33" s="86">
        <f t="shared" si="50"/>
        <v>6.9743706917454588E-14</v>
      </c>
      <c r="JJ33" s="86">
        <f t="shared" si="50"/>
        <v>1.0372383205641145E-13</v>
      </c>
      <c r="JK33" s="86">
        <f t="shared" si="50"/>
        <v>2.0413397090064309E-13</v>
      </c>
      <c r="JL33" s="86">
        <f t="shared" si="50"/>
        <v>1.0268019310587316E-13</v>
      </c>
      <c r="JM33" s="86">
        <f t="shared" si="50"/>
        <v>1.933468322660643E-15</v>
      </c>
    </row>
    <row r="34" spans="2:273" x14ac:dyDescent="0.25">
      <c r="B34" s="2">
        <v>7</v>
      </c>
      <c r="C34" s="37">
        <v>87.570999999999998</v>
      </c>
      <c r="D34" s="37">
        <v>91.087999999999994</v>
      </c>
      <c r="E34" s="37">
        <v>83.622</v>
      </c>
      <c r="F34" s="37">
        <v>80.763000000000005</v>
      </c>
      <c r="G34" s="37">
        <v>87.6</v>
      </c>
      <c r="H34" s="37">
        <v>82.825000000000003</v>
      </c>
      <c r="I34" s="37">
        <v>87.1</v>
      </c>
      <c r="J34" s="37">
        <v>84.674999999999997</v>
      </c>
      <c r="K34" s="37">
        <v>82.15</v>
      </c>
      <c r="L34" s="37">
        <v>87.45</v>
      </c>
      <c r="M34" s="37">
        <v>87.95</v>
      </c>
      <c r="N34" s="37">
        <v>92.724999999999994</v>
      </c>
      <c r="O34" s="37">
        <v>93.025000000000006</v>
      </c>
      <c r="P34" s="37">
        <v>82.8</v>
      </c>
      <c r="Q34" s="37">
        <v>88.4</v>
      </c>
      <c r="R34" s="19"/>
      <c r="S34" s="4">
        <f t="shared" si="7"/>
        <v>85.678280154829096</v>
      </c>
      <c r="T34" s="4">
        <f t="shared" si="7"/>
        <v>88.902677373290871</v>
      </c>
      <c r="U34" s="4">
        <f t="shared" si="7"/>
        <v>83.488184961720378</v>
      </c>
      <c r="V34" s="4">
        <f t="shared" si="7"/>
        <v>83.285433546477478</v>
      </c>
      <c r="W34" s="4">
        <f t="shared" si="7"/>
        <v>86.644695033728297</v>
      </c>
      <c r="X34" s="4">
        <f t="shared" si="7"/>
        <v>82.636399697183023</v>
      </c>
      <c r="Y34" s="4">
        <f t="shared" si="7"/>
        <v>86.107152398921926</v>
      </c>
      <c r="Z34" s="4">
        <f t="shared" si="7"/>
        <v>85.466486932350051</v>
      </c>
      <c r="AA34" s="4">
        <f t="shared" si="7"/>
        <v>82.059560870326763</v>
      </c>
      <c r="AB34" s="4">
        <f t="shared" si="7"/>
        <v>85.487113927382524</v>
      </c>
      <c r="AC34" s="4">
        <f t="shared" si="7"/>
        <v>84.182574349078834</v>
      </c>
      <c r="AD34" s="4">
        <f t="shared" si="7"/>
        <v>89.56257265723481</v>
      </c>
      <c r="AE34" s="4">
        <f t="shared" si="7"/>
        <v>92.633941515461757</v>
      </c>
      <c r="AF34" s="4">
        <f t="shared" si="7"/>
        <v>83.584209990209104</v>
      </c>
      <c r="AG34" s="4">
        <f t="shared" si="7"/>
        <v>86.269515738960223</v>
      </c>
      <c r="AI34" s="4">
        <f t="shared" si="8"/>
        <v>1.8927198451709017</v>
      </c>
      <c r="AJ34" s="4">
        <f t="shared" si="8"/>
        <v>2.185322626709123</v>
      </c>
      <c r="AK34" s="4">
        <f t="shared" si="8"/>
        <v>0.13381503827962149</v>
      </c>
      <c r="AL34" s="4">
        <f t="shared" si="8"/>
        <v>-2.5224335464774725</v>
      </c>
      <c r="AM34" s="4">
        <f t="shared" si="8"/>
        <v>0.95530496627169725</v>
      </c>
      <c r="AN34" s="4">
        <f t="shared" si="8"/>
        <v>0.18860030281697959</v>
      </c>
      <c r="AO34" s="4">
        <f t="shared" si="8"/>
        <v>0.99284760107806846</v>
      </c>
      <c r="AP34" s="4">
        <f t="shared" si="8"/>
        <v>-0.79148693235005396</v>
      </c>
      <c r="AQ34" s="4">
        <f t="shared" si="8"/>
        <v>9.0439129673242746E-2</v>
      </c>
      <c r="AR34" s="4">
        <f t="shared" si="8"/>
        <v>1.9628860726174793</v>
      </c>
      <c r="AS34" s="4">
        <f t="shared" si="8"/>
        <v>3.7674256509211688</v>
      </c>
      <c r="AT34" s="4">
        <f t="shared" si="8"/>
        <v>3.1624273427651843</v>
      </c>
      <c r="AU34" s="4">
        <f t="shared" si="8"/>
        <v>0.39105848453824876</v>
      </c>
      <c r="AV34" s="4">
        <f t="shared" si="8"/>
        <v>-0.78420999020910642</v>
      </c>
      <c r="AW34" s="4">
        <f t="shared" si="8"/>
        <v>2.1304842610397827</v>
      </c>
      <c r="AY34" s="2">
        <f t="shared" si="51"/>
        <v>85.678280057725729</v>
      </c>
      <c r="AZ34" s="2">
        <f t="shared" si="9"/>
        <v>88.902675902984925</v>
      </c>
      <c r="BA34" s="2">
        <f t="shared" si="9"/>
        <v>83.488184946339672</v>
      </c>
      <c r="BB34" s="2">
        <f t="shared" si="9"/>
        <v>83.285433532906367</v>
      </c>
      <c r="BC34" s="2">
        <f t="shared" si="9"/>
        <v>86.644695029938902</v>
      </c>
      <c r="BD34" s="2">
        <f t="shared" si="9"/>
        <v>82.636399696102615</v>
      </c>
      <c r="BE34" s="2">
        <f t="shared" si="9"/>
        <v>86.107152396215398</v>
      </c>
      <c r="BF34" s="2">
        <f t="shared" si="9"/>
        <v>85.466486931517068</v>
      </c>
      <c r="BG34" s="2">
        <f t="shared" si="9"/>
        <v>82.059560867705486</v>
      </c>
      <c r="BH34" s="2">
        <f t="shared" si="9"/>
        <v>85.487113926978751</v>
      </c>
      <c r="BI34" s="2">
        <f t="shared" si="9"/>
        <v>84.182574348744836</v>
      </c>
      <c r="BJ34" s="2">
        <f t="shared" si="9"/>
        <v>89.562572656736634</v>
      </c>
      <c r="BK34" s="2">
        <f t="shared" si="9"/>
        <v>92.633941514517034</v>
      </c>
      <c r="BL34" s="2">
        <f t="shared" si="9"/>
        <v>83.584209989729302</v>
      </c>
      <c r="BM34" s="2">
        <f t="shared" si="9"/>
        <v>86.269515738951057</v>
      </c>
      <c r="BO34" s="2">
        <f t="shared" si="10"/>
        <v>87.570999999999998</v>
      </c>
      <c r="BP34" s="2">
        <f t="shared" si="11"/>
        <v>91.087999999999994</v>
      </c>
      <c r="BQ34" s="2">
        <f t="shared" si="12"/>
        <v>83.622</v>
      </c>
      <c r="BR34" s="2">
        <f t="shared" si="13"/>
        <v>80.763000000000005</v>
      </c>
      <c r="BS34" s="2">
        <f t="shared" si="14"/>
        <v>87.6</v>
      </c>
      <c r="BT34" s="2">
        <f t="shared" si="15"/>
        <v>82.825000000000003</v>
      </c>
      <c r="BU34" s="2">
        <f t="shared" si="16"/>
        <v>87.1</v>
      </c>
      <c r="BV34" s="2">
        <f t="shared" si="17"/>
        <v>84.674999999999997</v>
      </c>
      <c r="BW34" s="2">
        <f t="shared" si="18"/>
        <v>82.15</v>
      </c>
      <c r="BX34" s="2">
        <f t="shared" si="19"/>
        <v>87.45</v>
      </c>
      <c r="BY34" s="2">
        <f t="shared" si="20"/>
        <v>87.95</v>
      </c>
      <c r="BZ34" s="2">
        <f t="shared" si="21"/>
        <v>92.724999999999994</v>
      </c>
      <c r="CA34" s="2">
        <f t="shared" si="22"/>
        <v>93.025000000000006</v>
      </c>
      <c r="CB34" s="2">
        <f t="shared" si="23"/>
        <v>82.8</v>
      </c>
      <c r="CC34" s="2">
        <f t="shared" si="24"/>
        <v>88.4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85.268897975708484</v>
      </c>
      <c r="DL34" s="2">
        <f t="shared" si="41"/>
        <v>88.891657402341579</v>
      </c>
      <c r="DM34" s="2">
        <f t="shared" si="41"/>
        <v>82.860333958724183</v>
      </c>
      <c r="DN34" s="2">
        <f t="shared" si="41"/>
        <v>83.009131010452975</v>
      </c>
      <c r="DO34" s="2">
        <f t="shared" si="41"/>
        <v>86.481942508710802</v>
      </c>
      <c r="DP34" s="2">
        <f t="shared" si="41"/>
        <v>82.509132270168877</v>
      </c>
      <c r="DQ34" s="2">
        <f t="shared" si="41"/>
        <v>86.212994840525326</v>
      </c>
      <c r="DR34" s="2">
        <f t="shared" si="41"/>
        <v>85.229437148217642</v>
      </c>
      <c r="DS34" s="2">
        <f t="shared" si="41"/>
        <v>81.678850844277676</v>
      </c>
      <c r="DT34" s="2">
        <f t="shared" si="41"/>
        <v>85.280566801619429</v>
      </c>
      <c r="DU34" s="2">
        <f t="shared" si="41"/>
        <v>83.707755224860477</v>
      </c>
      <c r="DV34" s="2">
        <f t="shared" si="41"/>
        <v>89.581050990261573</v>
      </c>
      <c r="DW34" s="2">
        <f t="shared" si="41"/>
        <v>92.444197031039138</v>
      </c>
      <c r="DX34" s="2">
        <f t="shared" si="41"/>
        <v>83.398566582777121</v>
      </c>
      <c r="DY34" s="2">
        <f t="shared" si="41"/>
        <v>86.346894262683719</v>
      </c>
      <c r="EA34" s="2">
        <f t="shared" si="42"/>
        <v>93.806430278884449</v>
      </c>
      <c r="EB34" s="2">
        <f t="shared" si="42"/>
        <v>89.091078673938881</v>
      </c>
      <c r="EC34" s="2">
        <f t="shared" si="42"/>
        <v>96.971358742327411</v>
      </c>
      <c r="ED34" s="2">
        <f t="shared" si="42"/>
        <v>89.5073495361179</v>
      </c>
      <c r="EE34" s="2">
        <f t="shared" si="42"/>
        <v>90.295604647744071</v>
      </c>
      <c r="EF34" s="2">
        <f t="shared" si="42"/>
        <v>85.756974576789091</v>
      </c>
      <c r="EG34" s="2">
        <f t="shared" si="42"/>
        <v>83.668590267053702</v>
      </c>
      <c r="EH34" s="2">
        <f t="shared" si="42"/>
        <v>91.181783001925382</v>
      </c>
      <c r="EI34" s="2">
        <f t="shared" si="42"/>
        <v>90.822251968503949</v>
      </c>
      <c r="EJ34" s="2">
        <f t="shared" si="42"/>
        <v>90.242306957447383</v>
      </c>
      <c r="EK34" s="2">
        <f t="shared" si="42"/>
        <v>95.567843327855044</v>
      </c>
      <c r="EL34" s="2">
        <f t="shared" si="42"/>
        <v>89.139076455927068</v>
      </c>
      <c r="EM34" s="2">
        <f t="shared" si="42"/>
        <v>97.057377028461644</v>
      </c>
      <c r="EN34" s="2">
        <f t="shared" si="42"/>
        <v>87.87813306302985</v>
      </c>
      <c r="EO34" s="2">
        <f t="shared" si="42"/>
        <v>84.143215012352854</v>
      </c>
      <c r="EQ34" s="2">
        <f t="shared" si="43"/>
        <v>89.189150226141578</v>
      </c>
      <c r="ER34" s="2">
        <f t="shared" si="43"/>
        <v>89.574421064361687</v>
      </c>
      <c r="ES34" s="2">
        <f t="shared" si="43"/>
        <v>89.538543646427939</v>
      </c>
      <c r="ET34" s="2">
        <f t="shared" si="43"/>
        <v>86.943557964222194</v>
      </c>
      <c r="EU34" s="2">
        <f t="shared" si="43"/>
        <v>88.086367703293902</v>
      </c>
      <c r="EV34" s="2">
        <f t="shared" si="43"/>
        <v>85.296955410578363</v>
      </c>
      <c r="EW34" s="2">
        <f t="shared" si="43"/>
        <v>84.140570363852675</v>
      </c>
      <c r="EX34" s="2">
        <f t="shared" si="43"/>
        <v>86.384105267530686</v>
      </c>
      <c r="EY34" s="2">
        <f t="shared" si="43"/>
        <v>89.912811625113093</v>
      </c>
      <c r="EZ34" s="2">
        <f t="shared" si="43"/>
        <v>90.061114565836519</v>
      </c>
      <c r="FA34" s="2">
        <f t="shared" si="43"/>
        <v>93.025014350163531</v>
      </c>
      <c r="FB34" s="2">
        <f t="shared" si="43"/>
        <v>85.028276860081107</v>
      </c>
      <c r="FC34" s="2">
        <f t="shared" si="43"/>
        <v>92.954261794718676</v>
      </c>
      <c r="FD34" s="2">
        <f t="shared" si="43"/>
        <v>85.567157814351191</v>
      </c>
      <c r="FE34" s="2">
        <f t="shared" si="43"/>
        <v>86.307166447721428</v>
      </c>
      <c r="FG34" s="2">
        <f t="shared" si="44"/>
        <v>4.795229596135709E-2</v>
      </c>
      <c r="FH34" s="2">
        <f t="shared" si="44"/>
        <v>5.5245561099376783E-2</v>
      </c>
      <c r="FI34" s="2">
        <f t="shared" si="44"/>
        <v>4.4495451361830425E-2</v>
      </c>
      <c r="FJ34" s="2">
        <f t="shared" si="44"/>
        <v>4.2521028560275634E-2</v>
      </c>
      <c r="FK34" s="2">
        <f t="shared" si="44"/>
        <v>4.2678269441525502E-2</v>
      </c>
      <c r="FL34" s="2">
        <f t="shared" si="44"/>
        <v>3.9185612107279291E-2</v>
      </c>
      <c r="FM34" s="2">
        <f t="shared" si="44"/>
        <v>4.1598622592348235E-2</v>
      </c>
      <c r="FN34" s="2">
        <f t="shared" si="44"/>
        <v>3.9826981327338945E-2</v>
      </c>
      <c r="FO34" s="2">
        <f t="shared" si="44"/>
        <v>4.1637964766370376E-2</v>
      </c>
      <c r="FP34" s="2">
        <f t="shared" si="44"/>
        <v>4.1628060239592424E-2</v>
      </c>
      <c r="FQ34" s="2">
        <f t="shared" si="44"/>
        <v>4.0035598313316489E-2</v>
      </c>
      <c r="FR34" s="2">
        <f t="shared" si="44"/>
        <v>4.1783052594109561E-2</v>
      </c>
      <c r="FS34" s="2">
        <f t="shared" si="44"/>
        <v>4.1133292206228883E-2</v>
      </c>
      <c r="FT34" s="2">
        <f t="shared" si="44"/>
        <v>4.1443256245324162E-2</v>
      </c>
      <c r="FU34" s="2">
        <f t="shared" si="44"/>
        <v>3.5115019807130846E-2</v>
      </c>
      <c r="FW34" s="2">
        <f t="shared" si="53"/>
        <v>2.6408977069989796E-6</v>
      </c>
      <c r="FX34" s="2">
        <f t="shared" si="45"/>
        <v>2.8149792453291398E-6</v>
      </c>
      <c r="FY34" s="2">
        <f t="shared" si="45"/>
        <v>3.4212217829135733E-6</v>
      </c>
      <c r="FZ34" s="2">
        <f t="shared" si="45"/>
        <v>3.2814942562039136E-6</v>
      </c>
      <c r="GA34" s="2">
        <f t="shared" si="45"/>
        <v>3.6116997511845809E-6</v>
      </c>
      <c r="GB34" s="2">
        <f t="shared" si="45"/>
        <v>2.7452749113644803E-6</v>
      </c>
      <c r="GC34" s="2">
        <f t="shared" si="45"/>
        <v>2.7146571911448586E-6</v>
      </c>
      <c r="GD34" s="2">
        <f t="shared" si="45"/>
        <v>2.956403252233179E-6</v>
      </c>
      <c r="GE34" s="2">
        <f t="shared" si="45"/>
        <v>2.8483754235457353E-6</v>
      </c>
      <c r="GF34" s="2">
        <f t="shared" si="45"/>
        <v>2.7194336614490234E-6</v>
      </c>
      <c r="GG34" s="2">
        <f t="shared" si="45"/>
        <v>2.5952856975141651E-6</v>
      </c>
      <c r="GH34" s="2">
        <f t="shared" si="45"/>
        <v>2.7460136001098888E-6</v>
      </c>
      <c r="GI34" s="2">
        <f t="shared" si="45"/>
        <v>2.6315020196571861E-6</v>
      </c>
      <c r="GJ34" s="2">
        <f t="shared" si="45"/>
        <v>1.9102571087686807E-6</v>
      </c>
      <c r="GK34" s="2">
        <f t="shared" si="45"/>
        <v>1.7175945873858409E-6</v>
      </c>
      <c r="GM34" s="86">
        <f t="shared" si="54"/>
        <v>6.1679453056299542E-11</v>
      </c>
      <c r="GN34" s="86">
        <f t="shared" si="46"/>
        <v>1.0088853801474651E-9</v>
      </c>
      <c r="GO34" s="86">
        <f t="shared" si="46"/>
        <v>9.5293011988314011E-12</v>
      </c>
      <c r="GP34" s="86">
        <f t="shared" si="46"/>
        <v>8.4711138965446445E-12</v>
      </c>
      <c r="GQ34" s="86">
        <f t="shared" si="46"/>
        <v>2.2289847255102545E-12</v>
      </c>
      <c r="GR34" s="86">
        <f t="shared" si="46"/>
        <v>6.4733690713290835E-13</v>
      </c>
      <c r="GS34" s="86">
        <f t="shared" si="46"/>
        <v>1.6328043673053351E-12</v>
      </c>
      <c r="GT34" s="86">
        <f t="shared" si="46"/>
        <v>4.8852291493114056E-13</v>
      </c>
      <c r="GU34" s="86">
        <f t="shared" si="46"/>
        <v>1.6395497187211281E-12</v>
      </c>
      <c r="GV34" s="86">
        <f t="shared" si="46"/>
        <v>2.3855217365290434E-13</v>
      </c>
      <c r="GW34" s="86">
        <f t="shared" si="46"/>
        <v>2.0147121413751902E-13</v>
      </c>
      <c r="GX34" s="86">
        <f t="shared" si="46"/>
        <v>2.9846520038868547E-13</v>
      </c>
      <c r="GY34" s="86">
        <f t="shared" si="46"/>
        <v>5.6635665669288505E-13</v>
      </c>
      <c r="GZ34" s="86">
        <f t="shared" si="46"/>
        <v>2.9478573568567425E-13</v>
      </c>
      <c r="HA34" s="86">
        <f t="shared" si="46"/>
        <v>6.2765648026736984E-15</v>
      </c>
      <c r="HC34" s="86">
        <f t="shared" si="58"/>
        <v>1.9809056149722404E-25</v>
      </c>
      <c r="HD34" s="86">
        <f t="shared" si="47"/>
        <v>3.3355869234061873E-26</v>
      </c>
      <c r="HE34" s="86">
        <f t="shared" si="47"/>
        <v>4.3235066397522104E-30</v>
      </c>
      <c r="HF34" s="86">
        <f t="shared" si="47"/>
        <v>5.8226705205558643E-35</v>
      </c>
      <c r="HG34" s="86">
        <f t="shared" si="47"/>
        <v>2.023824796844979E-34</v>
      </c>
      <c r="HH34" s="86">
        <f t="shared" si="47"/>
        <v>8.3845305184266738E-33</v>
      </c>
      <c r="HI34" s="86">
        <f t="shared" si="47"/>
        <v>4.6490529863749771E-33</v>
      </c>
      <c r="HJ34" s="86">
        <f t="shared" si="47"/>
        <v>2.1106330016709558E-36</v>
      </c>
      <c r="HK34" s="86">
        <f t="shared" si="47"/>
        <v>1.1594606695226908E-34</v>
      </c>
      <c r="HL34" s="86">
        <f t="shared" si="47"/>
        <v>1.793819700551612E-35</v>
      </c>
      <c r="HM34" s="86">
        <f t="shared" si="47"/>
        <v>9.7095865563978448E-38</v>
      </c>
      <c r="HN34" s="86">
        <f t="shared" si="47"/>
        <v>7.8291166351022271E-35</v>
      </c>
      <c r="HO34" s="86">
        <f t="shared" si="47"/>
        <v>7.7051363727692505E-33</v>
      </c>
      <c r="HP34" s="86">
        <f t="shared" si="47"/>
        <v>3.5134739028269864E-35</v>
      </c>
      <c r="HQ34" s="86">
        <f t="shared" si="47"/>
        <v>2.6247837382134096E-40</v>
      </c>
      <c r="HS34" s="86">
        <f t="shared" si="55"/>
        <v>3.1721353584228109E-94</v>
      </c>
      <c r="HT34" s="86">
        <f t="shared" si="48"/>
        <v>7.9563769836631468E-98</v>
      </c>
      <c r="HU34" s="86">
        <f t="shared" si="48"/>
        <v>5.4402465312912489E-108</v>
      </c>
      <c r="HV34" s="86">
        <f t="shared" si="48"/>
        <v>1.4131748114538923E-127</v>
      </c>
      <c r="HW34" s="86">
        <f t="shared" si="48"/>
        <v>1.5926071982926431E-126</v>
      </c>
      <c r="HX34" s="86">
        <f t="shared" si="48"/>
        <v>2.0563485523504146E-122</v>
      </c>
      <c r="HY34" s="86">
        <f t="shared" si="48"/>
        <v>9.7327523938130505E-123</v>
      </c>
      <c r="HZ34" s="86">
        <f t="shared" si="48"/>
        <v>7.3650749157232305E-134</v>
      </c>
      <c r="IA34" s="86">
        <f t="shared" si="48"/>
        <v>4.9357688759951496E-128</v>
      </c>
      <c r="IB34" s="86">
        <f t="shared" si="48"/>
        <v>9.8694347128694924E-135</v>
      </c>
      <c r="IC34" s="86">
        <f t="shared" si="48"/>
        <v>1.4282933778225294E-142</v>
      </c>
      <c r="ID34" s="86">
        <f t="shared" si="48"/>
        <v>4.2393010393048436E-132</v>
      </c>
      <c r="IE34" s="86">
        <f t="shared" si="48"/>
        <v>5.9830436795919891E-123</v>
      </c>
      <c r="IF34" s="86">
        <f t="shared" si="48"/>
        <v>5.597553145038186E-64</v>
      </c>
      <c r="IG34" s="86">
        <f t="shared" si="48"/>
        <v>3.9757527438315295E-49</v>
      </c>
      <c r="II34" s="86">
        <f t="shared" si="56"/>
        <v>5.6598814437348631E-209</v>
      </c>
      <c r="IJ34" s="86">
        <f t="shared" si="49"/>
        <v>1.4470983883245631E-217</v>
      </c>
      <c r="IK34" s="86">
        <f t="shared" si="49"/>
        <v>1.7627365655511133E-239</v>
      </c>
      <c r="IL34" s="86">
        <f t="shared" si="49"/>
        <v>1.8050461757979608E-280</v>
      </c>
      <c r="IM34" s="86">
        <f t="shared" si="49"/>
        <v>1.8543067708081347E-279</v>
      </c>
      <c r="IN34" s="86">
        <f t="shared" si="49"/>
        <v>3.6789572662266309E-269</v>
      </c>
      <c r="IO34" s="86">
        <f t="shared" si="49"/>
        <v>1.3031770755250679E-276</v>
      </c>
      <c r="IP34" s="86">
        <f t="shared" si="49"/>
        <v>9.1494907572541689E-302</v>
      </c>
      <c r="IQ34" s="86">
        <f t="shared" si="49"/>
        <v>7.2713720954595695E-290</v>
      </c>
      <c r="IR34" s="86">
        <f t="shared" si="49"/>
        <v>4.0202330316807821E-304</v>
      </c>
      <c r="IS34" s="86">
        <f t="shared" si="49"/>
        <v>0</v>
      </c>
      <c r="IT34" s="86">
        <f t="shared" si="49"/>
        <v>4.0658920750513875E-299</v>
      </c>
      <c r="IU34" s="86">
        <f t="shared" si="49"/>
        <v>2.5039867725950237E-273</v>
      </c>
      <c r="IV34" s="86">
        <f t="shared" si="49"/>
        <v>2.8932697725393433E-161</v>
      </c>
      <c r="IW34" s="86">
        <f t="shared" si="49"/>
        <v>1.0265656614082632E-176</v>
      </c>
      <c r="IY34" s="86">
        <f t="shared" si="57"/>
        <v>6.1679453056299736E-11</v>
      </c>
      <c r="IZ34" s="86">
        <f t="shared" si="50"/>
        <v>1.0088853801474651E-9</v>
      </c>
      <c r="JA34" s="86">
        <f t="shared" si="50"/>
        <v>9.5293011988314011E-12</v>
      </c>
      <c r="JB34" s="86">
        <f t="shared" si="50"/>
        <v>8.4711138965446445E-12</v>
      </c>
      <c r="JC34" s="86">
        <f t="shared" si="50"/>
        <v>2.2289847255102545E-12</v>
      </c>
      <c r="JD34" s="86">
        <f t="shared" si="50"/>
        <v>6.4733690713290835E-13</v>
      </c>
      <c r="JE34" s="86">
        <f t="shared" si="50"/>
        <v>1.6328043673053351E-12</v>
      </c>
      <c r="JF34" s="86">
        <f t="shared" si="50"/>
        <v>4.8852291493114056E-13</v>
      </c>
      <c r="JG34" s="86">
        <f t="shared" si="50"/>
        <v>1.6395497187211281E-12</v>
      </c>
      <c r="JH34" s="86">
        <f t="shared" si="50"/>
        <v>2.3855217365290434E-13</v>
      </c>
      <c r="JI34" s="86">
        <f t="shared" si="50"/>
        <v>2.0147121413751902E-13</v>
      </c>
      <c r="JJ34" s="86">
        <f t="shared" si="50"/>
        <v>2.9846520038868547E-13</v>
      </c>
      <c r="JK34" s="86">
        <f t="shared" si="50"/>
        <v>5.6635665669288505E-13</v>
      </c>
      <c r="JL34" s="86">
        <f t="shared" si="50"/>
        <v>2.9478573568567425E-13</v>
      </c>
      <c r="JM34" s="86">
        <f t="shared" si="50"/>
        <v>6.2765648026736984E-15</v>
      </c>
    </row>
    <row r="35" spans="2:273" x14ac:dyDescent="0.25">
      <c r="B35" s="2">
        <v>8</v>
      </c>
      <c r="C35" s="37">
        <v>83.786000000000001</v>
      </c>
      <c r="D35" s="37">
        <v>89.823999999999998</v>
      </c>
      <c r="E35" s="37">
        <v>84.081000000000003</v>
      </c>
      <c r="F35" s="37">
        <v>80.552999999999997</v>
      </c>
      <c r="G35" s="37">
        <v>88.275000000000006</v>
      </c>
      <c r="H35" s="37">
        <v>84.924999999999997</v>
      </c>
      <c r="I35" s="37">
        <v>87.875</v>
      </c>
      <c r="J35" s="37">
        <v>86.174999999999997</v>
      </c>
      <c r="K35" s="37">
        <v>80.125</v>
      </c>
      <c r="L35" s="37">
        <v>84.575000000000003</v>
      </c>
      <c r="M35" s="37">
        <v>83.125</v>
      </c>
      <c r="N35" s="37">
        <v>90.474999999999994</v>
      </c>
      <c r="O35" s="37">
        <v>93.2</v>
      </c>
      <c r="P35" s="37">
        <v>84.95</v>
      </c>
      <c r="Q35" s="37">
        <v>85.474999999999994</v>
      </c>
      <c r="S35" s="4">
        <f t="shared" si="7"/>
        <v>85.896324002866777</v>
      </c>
      <c r="T35" s="4">
        <f t="shared" si="7"/>
        <v>89.007808739672171</v>
      </c>
      <c r="U35" s="4">
        <f t="shared" si="7"/>
        <v>83.837813029938317</v>
      </c>
      <c r="V35" s="4">
        <f t="shared" si="7"/>
        <v>83.561404601634223</v>
      </c>
      <c r="W35" s="4">
        <f t="shared" si="7"/>
        <v>86.856947309851094</v>
      </c>
      <c r="X35" s="4">
        <f t="shared" si="7"/>
        <v>82.905136400015635</v>
      </c>
      <c r="Y35" s="4">
        <f t="shared" si="7"/>
        <v>86.304310458827572</v>
      </c>
      <c r="Z35" s="4">
        <f t="shared" si="7"/>
        <v>85.744199433677878</v>
      </c>
      <c r="AA35" s="4">
        <f t="shared" si="7"/>
        <v>82.411418816291288</v>
      </c>
      <c r="AB35" s="4">
        <f t="shared" si="7"/>
        <v>85.806371421476626</v>
      </c>
      <c r="AC35" s="4">
        <f t="shared" si="7"/>
        <v>84.505188474730602</v>
      </c>
      <c r="AD35" s="4">
        <f t="shared" si="7"/>
        <v>89.734627272238498</v>
      </c>
      <c r="AE35" s="4">
        <f t="shared" si="7"/>
        <v>92.792965161993507</v>
      </c>
      <c r="AF35" s="4">
        <f t="shared" si="7"/>
        <v>83.704013545767651</v>
      </c>
      <c r="AG35" s="4">
        <f t="shared" si="7"/>
        <v>86.333440020310519</v>
      </c>
      <c r="AI35" s="4">
        <f t="shared" si="8"/>
        <v>-2.1103240028667756</v>
      </c>
      <c r="AJ35" s="4">
        <f t="shared" si="8"/>
        <v>0.81619126032782674</v>
      </c>
      <c r="AK35" s="4">
        <f t="shared" si="8"/>
        <v>0.24318697006168577</v>
      </c>
      <c r="AL35" s="4">
        <f t="shared" si="8"/>
        <v>-3.0084046016342256</v>
      </c>
      <c r="AM35" s="4">
        <f t="shared" si="8"/>
        <v>1.4180526901489117</v>
      </c>
      <c r="AN35" s="4">
        <f t="shared" si="8"/>
        <v>2.0198635999843617</v>
      </c>
      <c r="AO35" s="4">
        <f t="shared" si="8"/>
        <v>1.5706895411724275</v>
      </c>
      <c r="AP35" s="4">
        <f t="shared" si="8"/>
        <v>0.43080056632211949</v>
      </c>
      <c r="AQ35" s="4">
        <f t="shared" si="8"/>
        <v>-2.2864188162912882</v>
      </c>
      <c r="AR35" s="4">
        <f t="shared" si="8"/>
        <v>-1.2313714214766236</v>
      </c>
      <c r="AS35" s="4">
        <f t="shared" si="8"/>
        <v>-1.3801884747306019</v>
      </c>
      <c r="AT35" s="4">
        <f t="shared" si="8"/>
        <v>0.74037272776149621</v>
      </c>
      <c r="AU35" s="4">
        <f t="shared" si="8"/>
        <v>0.40703483800649565</v>
      </c>
      <c r="AV35" s="4">
        <f t="shared" si="8"/>
        <v>1.2459864542323515</v>
      </c>
      <c r="AW35" s="4">
        <f t="shared" si="8"/>
        <v>-0.85844002031052469</v>
      </c>
      <c r="AY35" s="2">
        <f t="shared" si="51"/>
        <v>85.896323785362583</v>
      </c>
      <c r="AZ35" s="2">
        <f t="shared" si="9"/>
        <v>89.007805754862929</v>
      </c>
      <c r="BA35" s="2">
        <f t="shared" si="9"/>
        <v>83.837812993070415</v>
      </c>
      <c r="BB35" s="2">
        <f t="shared" si="9"/>
        <v>83.561404569353058</v>
      </c>
      <c r="BC35" s="2">
        <f t="shared" si="9"/>
        <v>86.856947300243078</v>
      </c>
      <c r="BD35" s="2">
        <f t="shared" si="9"/>
        <v>82.905136397189253</v>
      </c>
      <c r="BE35" s="2">
        <f t="shared" si="9"/>
        <v>86.304310451918894</v>
      </c>
      <c r="BF35" s="2">
        <f t="shared" si="9"/>
        <v>85.74419943145891</v>
      </c>
      <c r="BG35" s="2">
        <f t="shared" si="9"/>
        <v>82.411418809599581</v>
      </c>
      <c r="BH35" s="2">
        <f t="shared" si="9"/>
        <v>85.806371420348</v>
      </c>
      <c r="BI35" s="2">
        <f t="shared" si="9"/>
        <v>84.505188473801795</v>
      </c>
      <c r="BJ35" s="2">
        <f t="shared" si="9"/>
        <v>89.734627270858965</v>
      </c>
      <c r="BK35" s="2">
        <f t="shared" si="9"/>
        <v>92.792965159468253</v>
      </c>
      <c r="BL35" s="2">
        <f t="shared" si="9"/>
        <v>83.70401354444185</v>
      </c>
      <c r="BM35" s="2">
        <f t="shared" si="9"/>
        <v>86.333440020281913</v>
      </c>
      <c r="BO35" s="2">
        <f t="shared" si="10"/>
        <v>83.786000000000001</v>
      </c>
      <c r="BP35" s="2">
        <f t="shared" si="11"/>
        <v>89.823999999999998</v>
      </c>
      <c r="BQ35" s="2">
        <f t="shared" si="12"/>
        <v>84.081000000000003</v>
      </c>
      <c r="BR35" s="2">
        <f t="shared" si="13"/>
        <v>80.552999999999997</v>
      </c>
      <c r="BS35" s="2">
        <f t="shared" si="14"/>
        <v>88.275000000000006</v>
      </c>
      <c r="BT35" s="2">
        <f t="shared" si="15"/>
        <v>84.924999999999997</v>
      </c>
      <c r="BU35" s="2">
        <f t="shared" si="16"/>
        <v>87.875</v>
      </c>
      <c r="BV35" s="2">
        <f t="shared" si="17"/>
        <v>86.174999999999997</v>
      </c>
      <c r="BW35" s="2">
        <f t="shared" si="18"/>
        <v>80.125</v>
      </c>
      <c r="BX35" s="2">
        <f t="shared" si="19"/>
        <v>84.575000000000003</v>
      </c>
      <c r="BY35" s="2">
        <f t="shared" si="20"/>
        <v>83.125</v>
      </c>
      <c r="BZ35" s="2">
        <f t="shared" si="21"/>
        <v>90.474999999999994</v>
      </c>
      <c r="CA35" s="2">
        <f t="shared" si="22"/>
        <v>93.2</v>
      </c>
      <c r="CB35" s="2">
        <f t="shared" si="23"/>
        <v>84.95</v>
      </c>
      <c r="CC35" s="2">
        <f t="shared" si="24"/>
        <v>85.474999999999994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85.471002631578926</v>
      </c>
      <c r="DL35" s="2">
        <f t="shared" si="41"/>
        <v>89.012062479483504</v>
      </c>
      <c r="DM35" s="2">
        <f t="shared" si="41"/>
        <v>83.180037242026245</v>
      </c>
      <c r="DN35" s="2">
        <f t="shared" si="41"/>
        <v>83.280325435540078</v>
      </c>
      <c r="DO35" s="2">
        <f t="shared" si="41"/>
        <v>86.696933797909409</v>
      </c>
      <c r="DP35" s="2">
        <f t="shared" si="41"/>
        <v>82.782769699812405</v>
      </c>
      <c r="DQ35" s="2">
        <f t="shared" si="41"/>
        <v>86.434810037523448</v>
      </c>
      <c r="DR35" s="2">
        <f t="shared" si="41"/>
        <v>85.505208724202632</v>
      </c>
      <c r="DS35" s="2">
        <f t="shared" si="41"/>
        <v>82.017917448405242</v>
      </c>
      <c r="DT35" s="2">
        <f t="shared" si="41"/>
        <v>85.601417004048571</v>
      </c>
      <c r="DU35" s="2">
        <f t="shared" si="41"/>
        <v>84.007492614071552</v>
      </c>
      <c r="DV35" s="2">
        <f t="shared" si="41"/>
        <v>89.769608272239907</v>
      </c>
      <c r="DW35" s="2">
        <f t="shared" si="41"/>
        <v>92.601433873144401</v>
      </c>
      <c r="DX35" s="2">
        <f t="shared" si="41"/>
        <v>83.512277054382324</v>
      </c>
      <c r="DY35" s="2">
        <f t="shared" si="41"/>
        <v>86.423269321953526</v>
      </c>
      <c r="EA35" s="2">
        <f t="shared" si="42"/>
        <v>93.597916334661349</v>
      </c>
      <c r="EB35" s="2">
        <f t="shared" si="42"/>
        <v>88.94139210518297</v>
      </c>
      <c r="EC35" s="2">
        <f t="shared" si="42"/>
        <v>96.720728005253989</v>
      </c>
      <c r="ED35" s="2">
        <f t="shared" si="42"/>
        <v>89.33397015186641</v>
      </c>
      <c r="EE35" s="2">
        <f t="shared" si="42"/>
        <v>90.13059831063363</v>
      </c>
      <c r="EF35" s="2">
        <f t="shared" si="42"/>
        <v>85.641546476807434</v>
      </c>
      <c r="EG35" s="2">
        <f t="shared" si="42"/>
        <v>83.562215704664368</v>
      </c>
      <c r="EH35" s="2">
        <f t="shared" si="42"/>
        <v>90.999315837771491</v>
      </c>
      <c r="EI35" s="2">
        <f t="shared" si="42"/>
        <v>90.6716003937008</v>
      </c>
      <c r="EJ35" s="2">
        <f t="shared" si="42"/>
        <v>90.109718573436695</v>
      </c>
      <c r="EK35" s="2">
        <f t="shared" si="42"/>
        <v>95.388958717481046</v>
      </c>
      <c r="EL35" s="2">
        <f t="shared" si="42"/>
        <v>89.003258160436616</v>
      </c>
      <c r="EM35" s="2">
        <f t="shared" si="42"/>
        <v>96.865195136747374</v>
      </c>
      <c r="EN35" s="2">
        <f t="shared" si="42"/>
        <v>87.748655547364535</v>
      </c>
      <c r="EO35" s="2">
        <f t="shared" si="42"/>
        <v>84.082204621421312</v>
      </c>
      <c r="EQ35" s="2">
        <f t="shared" si="43"/>
        <v>89.03019824529899</v>
      </c>
      <c r="ER35" s="2">
        <f t="shared" si="43"/>
        <v>89.419665038806556</v>
      </c>
      <c r="ES35" s="2">
        <f t="shared" si="43"/>
        <v>89.368043522267214</v>
      </c>
      <c r="ET35" s="2">
        <f t="shared" si="43"/>
        <v>86.79779872792291</v>
      </c>
      <c r="EU35" s="2">
        <f t="shared" si="43"/>
        <v>87.945626407974331</v>
      </c>
      <c r="EV35" s="2">
        <f t="shared" si="43"/>
        <v>85.186391522961813</v>
      </c>
      <c r="EW35" s="2">
        <f t="shared" si="43"/>
        <v>84.029162836070114</v>
      </c>
      <c r="EX35" s="2">
        <f t="shared" si="43"/>
        <v>86.254808623243733</v>
      </c>
      <c r="EY35" s="2">
        <f t="shared" si="43"/>
        <v>89.772230982946112</v>
      </c>
      <c r="EZ35" s="2">
        <f t="shared" si="43"/>
        <v>89.930500739932313</v>
      </c>
      <c r="FA35" s="2">
        <f t="shared" si="43"/>
        <v>92.873402552008656</v>
      </c>
      <c r="FB35" s="2">
        <f t="shared" si="43"/>
        <v>84.936819480093391</v>
      </c>
      <c r="FC35" s="2">
        <f t="shared" si="43"/>
        <v>92.806571537679332</v>
      </c>
      <c r="FD35" s="2">
        <f t="shared" si="43"/>
        <v>85.462764130160693</v>
      </c>
      <c r="FE35" s="2">
        <f t="shared" si="43"/>
        <v>86.22169477491812</v>
      </c>
      <c r="FG35" s="2">
        <f t="shared" si="44"/>
        <v>5.2336519864820345E-2</v>
      </c>
      <c r="FH35" s="2">
        <f t="shared" si="44"/>
        <v>6.0254397716561228E-2</v>
      </c>
      <c r="FI35" s="2">
        <f t="shared" si="44"/>
        <v>4.8579747121221928E-2</v>
      </c>
      <c r="FJ35" s="2">
        <f t="shared" si="44"/>
        <v>4.6432896601479291E-2</v>
      </c>
      <c r="FK35" s="2">
        <f t="shared" si="44"/>
        <v>4.6603899290161142E-2</v>
      </c>
      <c r="FL35" s="2">
        <f t="shared" si="44"/>
        <v>4.2804345004703925E-2</v>
      </c>
      <c r="FM35" s="2">
        <f t="shared" si="44"/>
        <v>4.5429657090350239E-2</v>
      </c>
      <c r="FN35" s="2">
        <f t="shared" si="44"/>
        <v>4.3502262015721195E-2</v>
      </c>
      <c r="FO35" s="2">
        <f t="shared" si="44"/>
        <v>4.5472450582609417E-2</v>
      </c>
      <c r="FP35" s="2">
        <f t="shared" si="44"/>
        <v>4.5461677205144081E-2</v>
      </c>
      <c r="FQ35" s="2">
        <f t="shared" si="44"/>
        <v>4.3729253653233706E-2</v>
      </c>
      <c r="FR35" s="2">
        <f t="shared" si="44"/>
        <v>4.5630263539182092E-2</v>
      </c>
      <c r="FS35" s="2">
        <f t="shared" si="44"/>
        <v>4.4923480741273301E-2</v>
      </c>
      <c r="FT35" s="2">
        <f t="shared" si="44"/>
        <v>4.5260657965806236E-2</v>
      </c>
      <c r="FU35" s="2">
        <f t="shared" si="44"/>
        <v>3.8372852729383837E-2</v>
      </c>
      <c r="FW35" s="2">
        <f t="shared" si="53"/>
        <v>2.8956860161798384E-6</v>
      </c>
      <c r="FX35" s="2">
        <f t="shared" si="45"/>
        <v>3.0865625268376309E-6</v>
      </c>
      <c r="FY35" s="2">
        <f t="shared" si="45"/>
        <v>3.7512938509328877E-6</v>
      </c>
      <c r="FZ35" s="2">
        <f t="shared" si="45"/>
        <v>3.5980857635691939E-6</v>
      </c>
      <c r="GA35" s="2">
        <f t="shared" si="45"/>
        <v>3.9601486482747638E-6</v>
      </c>
      <c r="GB35" s="2">
        <f t="shared" si="45"/>
        <v>3.0101332854686584E-6</v>
      </c>
      <c r="GC35" s="2">
        <f t="shared" si="45"/>
        <v>2.9765616405165857E-6</v>
      </c>
      <c r="GD35" s="2">
        <f t="shared" si="45"/>
        <v>3.2416307804751481E-6</v>
      </c>
      <c r="GE35" s="2">
        <f t="shared" si="45"/>
        <v>3.1231806880788315E-6</v>
      </c>
      <c r="GF35" s="2">
        <f t="shared" si="45"/>
        <v>2.9817989333138607E-6</v>
      </c>
      <c r="GG35" s="2">
        <f t="shared" si="45"/>
        <v>2.8456734675626765E-6</v>
      </c>
      <c r="GH35" s="2">
        <f t="shared" si="45"/>
        <v>3.0109432411426288E-6</v>
      </c>
      <c r="GI35" s="2">
        <f t="shared" si="45"/>
        <v>2.8853838551121962E-6</v>
      </c>
      <c r="GJ35" s="2">
        <f t="shared" si="45"/>
        <v>2.0945548827697707E-6</v>
      </c>
      <c r="GK35" s="2">
        <f t="shared" si="45"/>
        <v>1.8833047027988969E-6</v>
      </c>
      <c r="GM35" s="86">
        <f t="shared" si="54"/>
        <v>1.4072273486918678E-10</v>
      </c>
      <c r="GN35" s="86">
        <f t="shared" si="46"/>
        <v>2.0861572126263402E-9</v>
      </c>
      <c r="GO35" s="86">
        <f t="shared" si="46"/>
        <v>2.3266894967985543E-11</v>
      </c>
      <c r="GP35" s="86">
        <f t="shared" si="46"/>
        <v>2.0519619480430022E-11</v>
      </c>
      <c r="GQ35" s="86">
        <f t="shared" si="46"/>
        <v>5.7572650820823755E-12</v>
      </c>
      <c r="GR35" s="86">
        <f t="shared" si="46"/>
        <v>1.724683824111516E-12</v>
      </c>
      <c r="GS35" s="86">
        <f t="shared" si="46"/>
        <v>4.2454352674365842E-12</v>
      </c>
      <c r="GT35" s="86">
        <f t="shared" si="46"/>
        <v>1.3255793041618178E-12</v>
      </c>
      <c r="GU35" s="86">
        <f t="shared" si="46"/>
        <v>4.263415294991951E-12</v>
      </c>
      <c r="GV35" s="86">
        <f t="shared" si="46"/>
        <v>6.794855767907774E-13</v>
      </c>
      <c r="GW35" s="86">
        <f t="shared" si="46"/>
        <v>5.7080405785517141E-13</v>
      </c>
      <c r="GX35" s="86">
        <f t="shared" si="46"/>
        <v>8.4221497322745913E-13</v>
      </c>
      <c r="GY35" s="86">
        <f t="shared" si="46"/>
        <v>1.5423071789295979E-12</v>
      </c>
      <c r="GZ35" s="86">
        <f t="shared" si="46"/>
        <v>8.3000439870761391E-13</v>
      </c>
      <c r="HA35" s="86">
        <f t="shared" si="46"/>
        <v>1.9944732364862104E-14</v>
      </c>
      <c r="HC35" s="86">
        <f t="shared" si="58"/>
        <v>8.5183978888877586E-25</v>
      </c>
      <c r="HD35" s="86">
        <f t="shared" si="47"/>
        <v>1.5246512036840524E-25</v>
      </c>
      <c r="HE35" s="86">
        <f t="shared" si="47"/>
        <v>2.466765725918702E-29</v>
      </c>
      <c r="HF35" s="86">
        <f t="shared" si="47"/>
        <v>4.4430644685011184E-34</v>
      </c>
      <c r="HG35" s="86">
        <f t="shared" si="47"/>
        <v>1.5368432379957952E-33</v>
      </c>
      <c r="HH35" s="86">
        <f t="shared" si="47"/>
        <v>5.5993196614643693E-32</v>
      </c>
      <c r="HI35" s="86">
        <f t="shared" si="47"/>
        <v>3.2066476172111009E-32</v>
      </c>
      <c r="HJ35" s="86">
        <f t="shared" si="47"/>
        <v>1.7856014990517029E-35</v>
      </c>
      <c r="HK35" s="86">
        <f t="shared" si="47"/>
        <v>8.8641069536425542E-34</v>
      </c>
      <c r="HL35" s="86">
        <f t="shared" si="47"/>
        <v>1.4666845045994668E-34</v>
      </c>
      <c r="HM35" s="86">
        <f t="shared" si="47"/>
        <v>9.0394412796257878E-37</v>
      </c>
      <c r="HN35" s="86">
        <f t="shared" si="47"/>
        <v>6.1778716601350695E-34</v>
      </c>
      <c r="HO35" s="86">
        <f t="shared" si="47"/>
        <v>5.1948091635985511E-32</v>
      </c>
      <c r="HP35" s="86">
        <f t="shared" si="47"/>
        <v>2.7470759132539421E-34</v>
      </c>
      <c r="HQ35" s="86">
        <f t="shared" si="47"/>
        <v>2.7242374484680195E-39</v>
      </c>
      <c r="HS35" s="86">
        <f t="shared" si="55"/>
        <v>1.3773530174038991E-92</v>
      </c>
      <c r="HT35" s="86">
        <f t="shared" si="48"/>
        <v>4.0989521688640614E-96</v>
      </c>
      <c r="HU35" s="86">
        <f t="shared" si="48"/>
        <v>4.5095986227265956E-106</v>
      </c>
      <c r="HV35" s="86">
        <f t="shared" si="48"/>
        <v>2.5319860992983581E-125</v>
      </c>
      <c r="HW35" s="86">
        <f t="shared" si="48"/>
        <v>2.8767555618035634E-124</v>
      </c>
      <c r="HX35" s="86">
        <f t="shared" si="48"/>
        <v>2.7825667842308094E-120</v>
      </c>
      <c r="HY35" s="86">
        <f t="shared" si="48"/>
        <v>1.4125839952099445E-120</v>
      </c>
      <c r="HZ35" s="86">
        <f t="shared" si="48"/>
        <v>1.7496840218042568E-131</v>
      </c>
      <c r="IA35" s="86">
        <f t="shared" si="48"/>
        <v>9.1834360367867554E-126</v>
      </c>
      <c r="IB35" s="86">
        <f t="shared" si="48"/>
        <v>2.3535344475745695E-132</v>
      </c>
      <c r="IC35" s="86">
        <f t="shared" si="48"/>
        <v>4.6803120829603353E-140</v>
      </c>
      <c r="ID35" s="86">
        <f t="shared" si="48"/>
        <v>9.1888325701939704E-130</v>
      </c>
      <c r="IE35" s="86">
        <f t="shared" si="48"/>
        <v>8.3653496326776303E-121</v>
      </c>
      <c r="IF35" s="86">
        <f t="shared" si="48"/>
        <v>6.7552857793227742E-63</v>
      </c>
      <c r="IG35" s="86">
        <f t="shared" si="48"/>
        <v>2.5710549690474635E-48</v>
      </c>
      <c r="II35" s="86">
        <f t="shared" si="56"/>
        <v>5.1178794730037271E-206</v>
      </c>
      <c r="IJ35" s="86">
        <f t="shared" si="49"/>
        <v>1.7978866551633017E-214</v>
      </c>
      <c r="IK35" s="86">
        <f t="shared" si="49"/>
        <v>5.0991409229191526E-236</v>
      </c>
      <c r="IL35" s="86">
        <f t="shared" si="49"/>
        <v>2.0030358498568311E-276</v>
      </c>
      <c r="IM35" s="86">
        <f t="shared" si="49"/>
        <v>2.1350759907155488E-275</v>
      </c>
      <c r="IN35" s="86">
        <f t="shared" si="49"/>
        <v>2.4705835976510683E-265</v>
      </c>
      <c r="IO35" s="86">
        <f t="shared" si="49"/>
        <v>1.1100815625201903E-272</v>
      </c>
      <c r="IP35" s="86">
        <f t="shared" si="49"/>
        <v>1.9069285072440779E-297</v>
      </c>
      <c r="IQ35" s="86">
        <f t="shared" si="49"/>
        <v>9.9329157923566604E-286</v>
      </c>
      <c r="IR35" s="86">
        <f t="shared" si="49"/>
        <v>8.4892276230683684E-300</v>
      </c>
      <c r="IS35" s="86">
        <f t="shared" si="49"/>
        <v>0</v>
      </c>
      <c r="IT35" s="86">
        <f t="shared" si="49"/>
        <v>7.3343290692530358E-295</v>
      </c>
      <c r="IU35" s="86">
        <f t="shared" si="49"/>
        <v>1.8733872360874711E-269</v>
      </c>
      <c r="IV35" s="86">
        <f t="shared" si="49"/>
        <v>4.7968694738105913E-159</v>
      </c>
      <c r="IW35" s="86">
        <f t="shared" si="49"/>
        <v>2.6706396029433301E-174</v>
      </c>
      <c r="IY35" s="86">
        <f t="shared" si="57"/>
        <v>1.4072273486918763E-10</v>
      </c>
      <c r="IZ35" s="86">
        <f t="shared" si="50"/>
        <v>2.0861572126263402E-9</v>
      </c>
      <c r="JA35" s="86">
        <f t="shared" si="50"/>
        <v>2.3266894967985543E-11</v>
      </c>
      <c r="JB35" s="86">
        <f t="shared" si="50"/>
        <v>2.0519619480430022E-11</v>
      </c>
      <c r="JC35" s="86">
        <f t="shared" si="50"/>
        <v>5.7572650820823755E-12</v>
      </c>
      <c r="JD35" s="86">
        <f t="shared" si="50"/>
        <v>1.724683824111516E-12</v>
      </c>
      <c r="JE35" s="86">
        <f t="shared" si="50"/>
        <v>4.2454352674365842E-12</v>
      </c>
      <c r="JF35" s="86">
        <f t="shared" si="50"/>
        <v>1.3255793041618178E-12</v>
      </c>
      <c r="JG35" s="86">
        <f t="shared" si="50"/>
        <v>4.263415294991951E-12</v>
      </c>
      <c r="JH35" s="86">
        <f t="shared" si="50"/>
        <v>6.794855767907774E-13</v>
      </c>
      <c r="JI35" s="86">
        <f t="shared" si="50"/>
        <v>5.7080405785517141E-13</v>
      </c>
      <c r="JJ35" s="86">
        <f t="shared" si="50"/>
        <v>8.4221497322745913E-13</v>
      </c>
      <c r="JK35" s="86">
        <f t="shared" si="50"/>
        <v>1.5423071789295979E-12</v>
      </c>
      <c r="JL35" s="86">
        <f t="shared" si="50"/>
        <v>8.3000439870761391E-13</v>
      </c>
      <c r="JM35" s="86">
        <f t="shared" si="50"/>
        <v>1.9944732364862104E-14</v>
      </c>
    </row>
    <row r="36" spans="2:273" x14ac:dyDescent="0.25">
      <c r="B36" s="2">
        <v>9</v>
      </c>
      <c r="C36" s="37">
        <v>86.881</v>
      </c>
      <c r="D36" s="37">
        <v>90.558999999999997</v>
      </c>
      <c r="E36" s="37">
        <v>85.323999999999998</v>
      </c>
      <c r="F36" s="37">
        <v>85.552999999999997</v>
      </c>
      <c r="G36" s="37">
        <v>85.974999999999994</v>
      </c>
      <c r="H36" s="37">
        <v>82.25</v>
      </c>
      <c r="I36" s="37">
        <v>84.7</v>
      </c>
      <c r="J36" s="37">
        <v>85.4</v>
      </c>
      <c r="K36" s="37">
        <v>84.224999999999994</v>
      </c>
      <c r="L36" s="37">
        <v>83.6</v>
      </c>
      <c r="M36" s="37">
        <v>85.6</v>
      </c>
      <c r="N36" s="37">
        <v>87.525000000000006</v>
      </c>
      <c r="O36" s="37">
        <v>92.924999999999997</v>
      </c>
      <c r="P36" s="37">
        <v>84.125</v>
      </c>
      <c r="Q36" s="37">
        <v>85.825000000000003</v>
      </c>
      <c r="R36" s="108"/>
      <c r="S36" s="4">
        <f t="shared" si="7"/>
        <v>86.113674954531135</v>
      </c>
      <c r="T36" s="4">
        <f t="shared" si="7"/>
        <v>89.110091913746572</v>
      </c>
      <c r="U36" s="4">
        <f t="shared" si="7"/>
        <v>84.187374933445938</v>
      </c>
      <c r="V36" s="4">
        <f t="shared" si="7"/>
        <v>83.835809159701014</v>
      </c>
      <c r="W36" s="4">
        <f t="shared" si="7"/>
        <v>87.067260124700738</v>
      </c>
      <c r="X36" s="4">
        <f t="shared" si="7"/>
        <v>83.171842437070879</v>
      </c>
      <c r="Y36" s="4">
        <f t="shared" si="7"/>
        <v>86.497883059737561</v>
      </c>
      <c r="Z36" s="4">
        <f t="shared" si="7"/>
        <v>86.020166994535572</v>
      </c>
      <c r="AA36" s="4">
        <f t="shared" si="7"/>
        <v>82.762254662204967</v>
      </c>
      <c r="AB36" s="4">
        <f t="shared" si="7"/>
        <v>86.123509712571689</v>
      </c>
      <c r="AC36" s="4">
        <f t="shared" si="7"/>
        <v>84.82779743406725</v>
      </c>
      <c r="AD36" s="4">
        <f t="shared" si="7"/>
        <v>89.903819639129651</v>
      </c>
      <c r="AE36" s="4">
        <f t="shared" si="7"/>
        <v>92.950637144065169</v>
      </c>
      <c r="AF36" s="4">
        <f t="shared" si="7"/>
        <v>83.823292112746856</v>
      </c>
      <c r="AG36" s="4">
        <f t="shared" si="7"/>
        <v>86.395752606265546</v>
      </c>
      <c r="AI36" s="4">
        <f t="shared" si="8"/>
        <v>0.7673250454688656</v>
      </c>
      <c r="AJ36" s="4">
        <f t="shared" si="8"/>
        <v>1.4489080862534252</v>
      </c>
      <c r="AK36" s="4">
        <f t="shared" si="8"/>
        <v>1.1366250665540605</v>
      </c>
      <c r="AL36" s="4">
        <f t="shared" si="8"/>
        <v>1.7171908402989828</v>
      </c>
      <c r="AM36" s="4">
        <f t="shared" si="8"/>
        <v>-1.0922601247007435</v>
      </c>
      <c r="AN36" s="4">
        <f t="shared" si="8"/>
        <v>-0.92184243707087887</v>
      </c>
      <c r="AO36" s="4">
        <f t="shared" si="8"/>
        <v>-1.7978830597375577</v>
      </c>
      <c r="AP36" s="4">
        <f t="shared" si="8"/>
        <v>-0.62016699453556612</v>
      </c>
      <c r="AQ36" s="4">
        <f t="shared" si="8"/>
        <v>1.4627453377950275</v>
      </c>
      <c r="AR36" s="4">
        <f t="shared" si="8"/>
        <v>-2.5235097125716948</v>
      </c>
      <c r="AS36" s="4">
        <f t="shared" si="8"/>
        <v>0.77220256593274428</v>
      </c>
      <c r="AT36" s="4">
        <f t="shared" si="8"/>
        <v>-2.3788196391296452</v>
      </c>
      <c r="AU36" s="4">
        <f t="shared" si="8"/>
        <v>-2.5637144065171924E-2</v>
      </c>
      <c r="AV36" s="4">
        <f t="shared" si="8"/>
        <v>0.30170788725314424</v>
      </c>
      <c r="AW36" s="4">
        <f t="shared" si="8"/>
        <v>-0.57075260626554325</v>
      </c>
      <c r="AY36" s="2">
        <f t="shared" si="51"/>
        <v>86.113674474831825</v>
      </c>
      <c r="AZ36" s="2">
        <f t="shared" si="9"/>
        <v>89.110085936849998</v>
      </c>
      <c r="BA36" s="2">
        <f t="shared" si="9"/>
        <v>84.187374846543335</v>
      </c>
      <c r="BB36" s="2">
        <f t="shared" si="9"/>
        <v>83.835809084163969</v>
      </c>
      <c r="BC36" s="2">
        <f t="shared" si="9"/>
        <v>87.067260100771975</v>
      </c>
      <c r="BD36" s="2">
        <f t="shared" si="9"/>
        <v>83.171842429810525</v>
      </c>
      <c r="BE36" s="2">
        <f t="shared" si="9"/>
        <v>86.497883042416149</v>
      </c>
      <c r="BF36" s="2">
        <f t="shared" si="9"/>
        <v>86.020166988734147</v>
      </c>
      <c r="BG36" s="2">
        <f t="shared" si="9"/>
        <v>82.762254645425983</v>
      </c>
      <c r="BH36" s="2">
        <f t="shared" si="9"/>
        <v>86.123509709479691</v>
      </c>
      <c r="BI36" s="2">
        <f t="shared" si="9"/>
        <v>84.827797431534904</v>
      </c>
      <c r="BJ36" s="2">
        <f t="shared" si="9"/>
        <v>89.903819635384664</v>
      </c>
      <c r="BK36" s="2">
        <f t="shared" si="9"/>
        <v>92.950637137441888</v>
      </c>
      <c r="BL36" s="2">
        <f t="shared" si="9"/>
        <v>83.823292109155133</v>
      </c>
      <c r="BM36" s="2">
        <f t="shared" si="9"/>
        <v>86.395752606178206</v>
      </c>
      <c r="BO36" s="2">
        <f t="shared" si="10"/>
        <v>86.881</v>
      </c>
      <c r="BP36" s="2">
        <f t="shared" si="11"/>
        <v>90.558999999999997</v>
      </c>
      <c r="BQ36" s="2">
        <f t="shared" si="12"/>
        <v>85.323999999999998</v>
      </c>
      <c r="BR36" s="2">
        <f t="shared" si="13"/>
        <v>85.552999999999997</v>
      </c>
      <c r="BS36" s="2">
        <f t="shared" si="14"/>
        <v>85.974999999999994</v>
      </c>
      <c r="BT36" s="2">
        <f t="shared" si="15"/>
        <v>82.25</v>
      </c>
      <c r="BU36" s="2">
        <f t="shared" si="16"/>
        <v>84.7</v>
      </c>
      <c r="BV36" s="2">
        <f t="shared" si="17"/>
        <v>85.4</v>
      </c>
      <c r="BW36" s="2">
        <f t="shared" si="18"/>
        <v>84.224999999999994</v>
      </c>
      <c r="BX36" s="2">
        <f t="shared" si="19"/>
        <v>83.6</v>
      </c>
      <c r="BY36" s="2">
        <f t="shared" si="20"/>
        <v>85.6</v>
      </c>
      <c r="BZ36" s="2">
        <f t="shared" si="21"/>
        <v>87.525000000000006</v>
      </c>
      <c r="CA36" s="2">
        <f t="shared" si="22"/>
        <v>92.924999999999997</v>
      </c>
      <c r="CB36" s="2">
        <f t="shared" si="23"/>
        <v>84.125</v>
      </c>
      <c r="CC36" s="2">
        <f t="shared" si="24"/>
        <v>85.825000000000003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85.673107287449383</v>
      </c>
      <c r="DL36" s="2">
        <f t="shared" si="41"/>
        <v>89.132467556625429</v>
      </c>
      <c r="DM36" s="2">
        <f t="shared" si="41"/>
        <v>83.499740525328306</v>
      </c>
      <c r="DN36" s="2">
        <f t="shared" si="41"/>
        <v>83.551519860627181</v>
      </c>
      <c r="DO36" s="2">
        <f t="shared" si="41"/>
        <v>86.911925087108017</v>
      </c>
      <c r="DP36" s="2">
        <f t="shared" si="41"/>
        <v>83.056407129455934</v>
      </c>
      <c r="DQ36" s="2">
        <f t="shared" si="41"/>
        <v>86.65662523452157</v>
      </c>
      <c r="DR36" s="2">
        <f t="shared" si="41"/>
        <v>85.780980300187622</v>
      </c>
      <c r="DS36" s="2">
        <f t="shared" si="41"/>
        <v>82.356984052532823</v>
      </c>
      <c r="DT36" s="2">
        <f t="shared" si="41"/>
        <v>85.922267206477727</v>
      </c>
      <c r="DU36" s="2">
        <f t="shared" si="41"/>
        <v>84.307230003282626</v>
      </c>
      <c r="DV36" s="2">
        <f t="shared" si="41"/>
        <v>89.95816555421824</v>
      </c>
      <c r="DW36" s="2">
        <f t="shared" si="41"/>
        <v>92.758670715249664</v>
      </c>
      <c r="DX36" s="2">
        <f t="shared" si="41"/>
        <v>83.62598752598754</v>
      </c>
      <c r="DY36" s="2">
        <f t="shared" si="41"/>
        <v>86.49964438122332</v>
      </c>
      <c r="EA36" s="2">
        <f t="shared" si="42"/>
        <v>93.389402390438235</v>
      </c>
      <c r="EB36" s="2">
        <f t="shared" si="42"/>
        <v>88.791705536427074</v>
      </c>
      <c r="EC36" s="2">
        <f t="shared" si="42"/>
        <v>96.470097268180552</v>
      </c>
      <c r="ED36" s="2">
        <f t="shared" si="42"/>
        <v>89.16059076761492</v>
      </c>
      <c r="EE36" s="2">
        <f t="shared" si="42"/>
        <v>89.965591973523203</v>
      </c>
      <c r="EF36" s="2">
        <f t="shared" si="42"/>
        <v>85.526118376825764</v>
      </c>
      <c r="EG36" s="2">
        <f t="shared" si="42"/>
        <v>83.455841142275034</v>
      </c>
      <c r="EH36" s="2">
        <f t="shared" si="42"/>
        <v>90.816848673617599</v>
      </c>
      <c r="EI36" s="2">
        <f t="shared" si="42"/>
        <v>90.520948818897651</v>
      </c>
      <c r="EJ36" s="2">
        <f t="shared" si="42"/>
        <v>89.977130189425992</v>
      </c>
      <c r="EK36" s="2">
        <f t="shared" si="42"/>
        <v>95.210074107107062</v>
      </c>
      <c r="EL36" s="2">
        <f t="shared" si="42"/>
        <v>88.867439864946149</v>
      </c>
      <c r="EM36" s="2">
        <f t="shared" si="42"/>
        <v>96.673013245033104</v>
      </c>
      <c r="EN36" s="2">
        <f t="shared" si="42"/>
        <v>87.619178031699221</v>
      </c>
      <c r="EO36" s="2">
        <f t="shared" si="42"/>
        <v>84.021194230489755</v>
      </c>
      <c r="EQ36" s="2">
        <f t="shared" si="43"/>
        <v>88.871246264456417</v>
      </c>
      <c r="ER36" s="2">
        <f t="shared" si="43"/>
        <v>89.264909013251412</v>
      </c>
      <c r="ES36" s="2">
        <f t="shared" si="43"/>
        <v>89.197543398106475</v>
      </c>
      <c r="ET36" s="2">
        <f t="shared" si="43"/>
        <v>86.652039491623611</v>
      </c>
      <c r="EU36" s="2">
        <f t="shared" si="43"/>
        <v>87.804885112654773</v>
      </c>
      <c r="EV36" s="2">
        <f t="shared" si="43"/>
        <v>85.075827635345249</v>
      </c>
      <c r="EW36" s="2">
        <f t="shared" si="43"/>
        <v>83.917755308287568</v>
      </c>
      <c r="EX36" s="2">
        <f t="shared" si="43"/>
        <v>86.125511978956766</v>
      </c>
      <c r="EY36" s="2">
        <f t="shared" si="43"/>
        <v>89.631650340779117</v>
      </c>
      <c r="EZ36" s="2">
        <f t="shared" si="43"/>
        <v>89.799886914028122</v>
      </c>
      <c r="FA36" s="2">
        <f t="shared" si="43"/>
        <v>92.721790753853782</v>
      </c>
      <c r="FB36" s="2">
        <f t="shared" si="43"/>
        <v>84.84536210010566</v>
      </c>
      <c r="FC36" s="2">
        <f t="shared" si="43"/>
        <v>92.658881280639989</v>
      </c>
      <c r="FD36" s="2">
        <f t="shared" si="43"/>
        <v>85.358370445970209</v>
      </c>
      <c r="FE36" s="2">
        <f t="shared" si="43"/>
        <v>86.136223102114826</v>
      </c>
      <c r="FG36" s="2">
        <f t="shared" si="44"/>
        <v>5.7097548356997992E-2</v>
      </c>
      <c r="FH36" s="2">
        <f t="shared" si="44"/>
        <v>6.5685786366140295E-2</v>
      </c>
      <c r="FI36" s="2">
        <f t="shared" si="44"/>
        <v>5.3018143478466118E-2</v>
      </c>
      <c r="FJ36" s="2">
        <f t="shared" si="44"/>
        <v>5.0685599280326593E-2</v>
      </c>
      <c r="FK36" s="2">
        <f t="shared" si="44"/>
        <v>5.0871428251965514E-2</v>
      </c>
      <c r="FL36" s="2">
        <f t="shared" si="44"/>
        <v>4.6741005322860997E-2</v>
      </c>
      <c r="FM36" s="2">
        <f t="shared" si="44"/>
        <v>4.9595253880111219E-2</v>
      </c>
      <c r="FN36" s="2">
        <f t="shared" si="44"/>
        <v>4.7499923664574777E-2</v>
      </c>
      <c r="FO36" s="2">
        <f t="shared" si="44"/>
        <v>4.9641767191863563E-2</v>
      </c>
      <c r="FP36" s="2">
        <f t="shared" si="44"/>
        <v>4.9630057375792472E-2</v>
      </c>
      <c r="FQ36" s="2">
        <f t="shared" si="44"/>
        <v>4.7746733538665438E-2</v>
      </c>
      <c r="FR36" s="2">
        <f t="shared" si="44"/>
        <v>4.9813294716623546E-2</v>
      </c>
      <c r="FS36" s="2">
        <f t="shared" si="44"/>
        <v>4.9045049195374453E-2</v>
      </c>
      <c r="FT36" s="2">
        <f t="shared" si="44"/>
        <v>4.9411560788633228E-2</v>
      </c>
      <c r="FU36" s="2">
        <f t="shared" si="44"/>
        <v>4.1919803209904703E-2</v>
      </c>
      <c r="FW36" s="2">
        <f t="shared" si="53"/>
        <v>3.1750556926008158E-6</v>
      </c>
      <c r="FX36" s="2">
        <f t="shared" si="45"/>
        <v>3.3843475038988201E-6</v>
      </c>
      <c r="FY36" s="2">
        <f t="shared" si="45"/>
        <v>4.1132104262287592E-6</v>
      </c>
      <c r="FZ36" s="2">
        <f t="shared" si="45"/>
        <v>3.9452212180752593E-6</v>
      </c>
      <c r="GA36" s="2">
        <f t="shared" si="45"/>
        <v>4.3422149872977964E-6</v>
      </c>
      <c r="GB36" s="2">
        <f t="shared" si="45"/>
        <v>3.3005445564827353E-6</v>
      </c>
      <c r="GC36" s="2">
        <f t="shared" si="45"/>
        <v>3.2637340010453681E-6</v>
      </c>
      <c r="GD36" s="2">
        <f t="shared" si="45"/>
        <v>3.5543763591181714E-6</v>
      </c>
      <c r="GE36" s="2">
        <f t="shared" si="45"/>
        <v>3.4244984952280019E-6</v>
      </c>
      <c r="GF36" s="2">
        <f t="shared" si="45"/>
        <v>3.2694765751032741E-6</v>
      </c>
      <c r="GG36" s="2">
        <f t="shared" si="45"/>
        <v>3.120218053883997E-6</v>
      </c>
      <c r="GH36" s="2">
        <f t="shared" si="45"/>
        <v>3.301432654703188E-6</v>
      </c>
      <c r="GI36" s="2">
        <f t="shared" si="45"/>
        <v>3.163759603917353E-6</v>
      </c>
      <c r="GJ36" s="2">
        <f t="shared" si="45"/>
        <v>2.2966332954812209E-6</v>
      </c>
      <c r="GK36" s="2">
        <f t="shared" si="45"/>
        <v>2.0650021681064762E-6</v>
      </c>
      <c r="GM36" s="86">
        <f t="shared" si="54"/>
        <v>3.1622762179111134E-10</v>
      </c>
      <c r="GN36" s="86">
        <f t="shared" si="46"/>
        <v>4.2564314765944312E-9</v>
      </c>
      <c r="GO36" s="86">
        <f t="shared" si="46"/>
        <v>5.588208147032734E-11</v>
      </c>
      <c r="GP36" s="86">
        <f t="shared" si="46"/>
        <v>4.8912040621052035E-11</v>
      </c>
      <c r="GQ36" s="86">
        <f t="shared" si="46"/>
        <v>1.4611477951291349E-11</v>
      </c>
      <c r="GR36" s="86">
        <f t="shared" si="46"/>
        <v>4.5135101690272498E-12</v>
      </c>
      <c r="GS36" s="86">
        <f t="shared" si="46"/>
        <v>1.0845819791409723E-11</v>
      </c>
      <c r="GT36" s="86">
        <f t="shared" si="46"/>
        <v>3.5313372561151041E-12</v>
      </c>
      <c r="GU36" s="86">
        <f t="shared" si="46"/>
        <v>1.0892809526706412E-11</v>
      </c>
      <c r="GV36" s="86">
        <f t="shared" si="46"/>
        <v>1.8976221179632022E-12</v>
      </c>
      <c r="GW36" s="86">
        <f t="shared" si="46"/>
        <v>1.5861062541200249E-12</v>
      </c>
      <c r="GX36" s="86">
        <f t="shared" si="46"/>
        <v>2.3306205849806388E-12</v>
      </c>
      <c r="GY36" s="86">
        <f t="shared" si="46"/>
        <v>4.1225216845537425E-12</v>
      </c>
      <c r="GZ36" s="86">
        <f t="shared" si="46"/>
        <v>2.2919950700440781E-12</v>
      </c>
      <c r="HA36" s="86">
        <f t="shared" si="46"/>
        <v>6.2038411183101428E-14</v>
      </c>
      <c r="HC36" s="86">
        <f t="shared" si="58"/>
        <v>3.5930251105665074E-24</v>
      </c>
      <c r="HD36" s="86">
        <f t="shared" si="47"/>
        <v>6.828707051182892E-25</v>
      </c>
      <c r="HE36" s="86">
        <f t="shared" si="47"/>
        <v>1.3752316745245898E-28</v>
      </c>
      <c r="HF36" s="86">
        <f t="shared" si="47"/>
        <v>3.3001195087009101E-33</v>
      </c>
      <c r="HG36" s="86">
        <f t="shared" si="47"/>
        <v>1.1356315456278912E-32</v>
      </c>
      <c r="HH36" s="86">
        <f t="shared" si="47"/>
        <v>3.6464486829549352E-31</v>
      </c>
      <c r="HI36" s="86">
        <f t="shared" si="47"/>
        <v>2.1554134499195893E-31</v>
      </c>
      <c r="HJ36" s="86">
        <f t="shared" si="47"/>
        <v>1.4680785908230534E-34</v>
      </c>
      <c r="HK36" s="86">
        <f t="shared" si="47"/>
        <v>6.5943633018726232E-33</v>
      </c>
      <c r="HL36" s="86">
        <f t="shared" si="47"/>
        <v>1.165613426014528E-33</v>
      </c>
      <c r="HM36" s="86">
        <f t="shared" si="47"/>
        <v>8.1664055545449863E-36</v>
      </c>
      <c r="HN36" s="86">
        <f t="shared" si="47"/>
        <v>4.7403726554109442E-33</v>
      </c>
      <c r="HO36" s="86">
        <f t="shared" si="47"/>
        <v>3.4145983942306008E-31</v>
      </c>
      <c r="HP36" s="86">
        <f t="shared" si="47"/>
        <v>2.0897058874795384E-33</v>
      </c>
      <c r="HQ36" s="86">
        <f t="shared" si="47"/>
        <v>2.7414823056718018E-38</v>
      </c>
      <c r="HS36" s="86">
        <f t="shared" si="55"/>
        <v>5.7829497706329566E-91</v>
      </c>
      <c r="HT36" s="86">
        <f t="shared" si="48"/>
        <v>2.0383627207870699E-94</v>
      </c>
      <c r="HU36" s="86">
        <f t="shared" si="48"/>
        <v>3.5909979945547678E-104</v>
      </c>
      <c r="HV36" s="86">
        <f t="shared" si="48"/>
        <v>4.3291309594012748E-123</v>
      </c>
      <c r="HW36" s="86">
        <f t="shared" si="48"/>
        <v>4.9560345877042261E-122</v>
      </c>
      <c r="HX36" s="86">
        <f t="shared" si="48"/>
        <v>3.6044199260903804E-118</v>
      </c>
      <c r="HY36" s="86">
        <f t="shared" si="48"/>
        <v>1.9603732222305261E-118</v>
      </c>
      <c r="HZ36" s="86">
        <f t="shared" si="48"/>
        <v>3.9556340619318024E-129</v>
      </c>
      <c r="IA36" s="86">
        <f t="shared" si="48"/>
        <v>1.629695917838563E-123</v>
      </c>
      <c r="IB36" s="86">
        <f t="shared" si="48"/>
        <v>5.3423856227714681E-130</v>
      </c>
      <c r="IC36" s="86">
        <f t="shared" si="48"/>
        <v>1.4557636832489276E-137</v>
      </c>
      <c r="ID36" s="86">
        <f t="shared" si="48"/>
        <v>1.8973019460554782E-127</v>
      </c>
      <c r="IE36" s="86">
        <f t="shared" si="48"/>
        <v>1.1192254001564255E-118</v>
      </c>
      <c r="IF36" s="86">
        <f t="shared" si="48"/>
        <v>7.9773601299198069E-62</v>
      </c>
      <c r="IG36" s="86">
        <f t="shared" si="48"/>
        <v>1.6363154341518951E-47</v>
      </c>
      <c r="II36" s="86">
        <f t="shared" si="56"/>
        <v>4.4069974833438777E-203</v>
      </c>
      <c r="IJ36" s="86">
        <f t="shared" si="49"/>
        <v>2.1217413258965486E-211</v>
      </c>
      <c r="IK36" s="86">
        <f t="shared" si="49"/>
        <v>1.3913290641719555E-232</v>
      </c>
      <c r="IL36" s="86">
        <f t="shared" si="49"/>
        <v>2.076451705188279E-272</v>
      </c>
      <c r="IM36" s="86">
        <f t="shared" si="49"/>
        <v>2.2947365565475197E-271</v>
      </c>
      <c r="IN36" s="86">
        <f t="shared" si="49"/>
        <v>1.5570206578092749E-261</v>
      </c>
      <c r="IO36" s="86">
        <f t="shared" si="49"/>
        <v>8.8594285123342156E-269</v>
      </c>
      <c r="IP36" s="86">
        <f t="shared" si="49"/>
        <v>3.6979405021334203E-293</v>
      </c>
      <c r="IQ36" s="86">
        <f t="shared" si="49"/>
        <v>1.2666157288768878E-281</v>
      </c>
      <c r="IR36" s="86">
        <f t="shared" si="49"/>
        <v>1.6685405472363815E-295</v>
      </c>
      <c r="IS36" s="86">
        <f t="shared" si="49"/>
        <v>0</v>
      </c>
      <c r="IT36" s="86">
        <f t="shared" si="49"/>
        <v>1.2327831686253634E-290</v>
      </c>
      <c r="IU36" s="86">
        <f t="shared" si="49"/>
        <v>1.3146088802457678E-265</v>
      </c>
      <c r="IV36" s="86">
        <f t="shared" si="49"/>
        <v>7.6734500523789141E-157</v>
      </c>
      <c r="IW36" s="86">
        <f t="shared" si="49"/>
        <v>6.6845149119971061E-172</v>
      </c>
      <c r="IY36" s="86">
        <f t="shared" si="57"/>
        <v>3.1622762179111491E-10</v>
      </c>
      <c r="IZ36" s="86">
        <f t="shared" si="50"/>
        <v>4.256431476594432E-9</v>
      </c>
      <c r="JA36" s="86">
        <f t="shared" si="50"/>
        <v>5.588208147032734E-11</v>
      </c>
      <c r="JB36" s="86">
        <f t="shared" si="50"/>
        <v>4.8912040621052035E-11</v>
      </c>
      <c r="JC36" s="86">
        <f t="shared" si="50"/>
        <v>1.4611477951291349E-11</v>
      </c>
      <c r="JD36" s="86">
        <f t="shared" si="50"/>
        <v>4.5135101690272498E-12</v>
      </c>
      <c r="JE36" s="86">
        <f t="shared" si="50"/>
        <v>1.0845819791409723E-11</v>
      </c>
      <c r="JF36" s="86">
        <f t="shared" si="50"/>
        <v>3.5313372561151041E-12</v>
      </c>
      <c r="JG36" s="86">
        <f t="shared" si="50"/>
        <v>1.0892809526706412E-11</v>
      </c>
      <c r="JH36" s="86">
        <f t="shared" si="50"/>
        <v>1.8976221179632022E-12</v>
      </c>
      <c r="JI36" s="86">
        <f t="shared" si="50"/>
        <v>1.5861062541200249E-12</v>
      </c>
      <c r="JJ36" s="86">
        <f t="shared" si="50"/>
        <v>2.3306205849806388E-12</v>
      </c>
      <c r="JK36" s="86">
        <f t="shared" si="50"/>
        <v>4.1225216845537425E-12</v>
      </c>
      <c r="JL36" s="86">
        <f t="shared" si="50"/>
        <v>2.2919950700440781E-12</v>
      </c>
      <c r="JM36" s="86">
        <f t="shared" si="50"/>
        <v>6.2038411183101428E-14</v>
      </c>
    </row>
    <row r="37" spans="2:273" x14ac:dyDescent="0.25">
      <c r="B37" s="2">
        <v>10</v>
      </c>
      <c r="C37" s="37">
        <v>82.738</v>
      </c>
      <c r="D37" s="37">
        <v>89.734999999999999</v>
      </c>
      <c r="E37" s="37">
        <v>85.864999999999995</v>
      </c>
      <c r="F37" s="37">
        <v>82.578999999999994</v>
      </c>
      <c r="G37" s="37">
        <v>86.825000000000003</v>
      </c>
      <c r="H37" s="37">
        <v>83.924999999999997</v>
      </c>
      <c r="I37" s="37">
        <v>85.174999999999997</v>
      </c>
      <c r="J37" s="37">
        <v>88.2</v>
      </c>
      <c r="K37" s="37">
        <v>79.224999999999994</v>
      </c>
      <c r="L37" s="37">
        <v>85.025000000000006</v>
      </c>
      <c r="M37" s="37">
        <v>85.224999999999994</v>
      </c>
      <c r="N37" s="37">
        <v>90.325000000000003</v>
      </c>
      <c r="O37" s="37">
        <v>92.025000000000006</v>
      </c>
      <c r="P37" s="37">
        <v>84.3</v>
      </c>
      <c r="Q37" s="37">
        <v>88.85</v>
      </c>
      <c r="S37" s="4">
        <f t="shared" si="7"/>
        <v>86.330072439715636</v>
      </c>
      <c r="T37" s="4">
        <f t="shared" si="7"/>
        <v>89.209167697757621</v>
      </c>
      <c r="U37" s="4">
        <f t="shared" si="7"/>
        <v>84.536596578737743</v>
      </c>
      <c r="V37" s="4">
        <f t="shared" si="7"/>
        <v>84.108327318547282</v>
      </c>
      <c r="W37" s="4">
        <f t="shared" si="7"/>
        <v>87.275313581155245</v>
      </c>
      <c r="X37" s="4">
        <f t="shared" si="7"/>
        <v>83.43619837809274</v>
      </c>
      <c r="Y37" s="4">
        <f t="shared" si="7"/>
        <v>86.687449977746056</v>
      </c>
      <c r="Z37" s="4">
        <f t="shared" si="7"/>
        <v>86.294061206161913</v>
      </c>
      <c r="AA37" s="4">
        <f t="shared" si="7"/>
        <v>83.11177413766319</v>
      </c>
      <c r="AB37" s="4">
        <f t="shared" si="7"/>
        <v>86.438166155948039</v>
      </c>
      <c r="AC37" s="4">
        <f t="shared" si="7"/>
        <v>85.150198466124763</v>
      </c>
      <c r="AD37" s="4">
        <f t="shared" si="7"/>
        <v>90.069786439139406</v>
      </c>
      <c r="AE37" s="4">
        <f t="shared" si="7"/>
        <v>93.106701235860925</v>
      </c>
      <c r="AF37" s="4">
        <f t="shared" si="7"/>
        <v>83.941898689522475</v>
      </c>
      <c r="AG37" s="4">
        <f t="shared" si="7"/>
        <v>86.45627382576464</v>
      </c>
      <c r="AI37" s="4">
        <f t="shared" si="8"/>
        <v>-3.5920724397156363</v>
      </c>
      <c r="AJ37" s="4">
        <f t="shared" si="8"/>
        <v>0.52583230224237809</v>
      </c>
      <c r="AK37" s="4">
        <f t="shared" si="8"/>
        <v>1.3284034212622515</v>
      </c>
      <c r="AL37" s="4">
        <f t="shared" si="8"/>
        <v>-1.5293273185472884</v>
      </c>
      <c r="AM37" s="4">
        <f t="shared" si="8"/>
        <v>-0.45031358115524256</v>
      </c>
      <c r="AN37" s="4">
        <f t="shared" si="8"/>
        <v>0.48880162190725684</v>
      </c>
      <c r="AO37" s="4">
        <f t="shared" si="8"/>
        <v>-1.5124499777460585</v>
      </c>
      <c r="AP37" s="4">
        <f t="shared" si="8"/>
        <v>1.9059387938380894</v>
      </c>
      <c r="AQ37" s="4">
        <f t="shared" si="8"/>
        <v>-3.8867741376631955</v>
      </c>
      <c r="AR37" s="4">
        <f t="shared" si="8"/>
        <v>-1.4131661559480335</v>
      </c>
      <c r="AS37" s="4">
        <f t="shared" si="8"/>
        <v>7.480153387523103E-2</v>
      </c>
      <c r="AT37" s="4">
        <f t="shared" si="8"/>
        <v>0.25521356086059654</v>
      </c>
      <c r="AU37" s="4">
        <f t="shared" si="8"/>
        <v>-1.081701235860919</v>
      </c>
      <c r="AV37" s="4">
        <f t="shared" si="8"/>
        <v>0.35810131047752236</v>
      </c>
      <c r="AW37" s="4">
        <f t="shared" si="8"/>
        <v>2.3937261742353542</v>
      </c>
      <c r="AY37" s="2">
        <f t="shared" si="51"/>
        <v>86.33007139802514</v>
      </c>
      <c r="AZ37" s="2">
        <f t="shared" si="9"/>
        <v>89.209155892235657</v>
      </c>
      <c r="BA37" s="2">
        <f t="shared" si="9"/>
        <v>84.536596377305344</v>
      </c>
      <c r="BB37" s="2">
        <f t="shared" si="9"/>
        <v>84.108327144667967</v>
      </c>
      <c r="BC37" s="2">
        <f t="shared" si="9"/>
        <v>87.275313522618376</v>
      </c>
      <c r="BD37" s="2">
        <f t="shared" si="9"/>
        <v>83.436198359779411</v>
      </c>
      <c r="BE37" s="2">
        <f t="shared" si="9"/>
        <v>86.687449935090143</v>
      </c>
      <c r="BF37" s="2">
        <f t="shared" si="9"/>
        <v>86.294061191275617</v>
      </c>
      <c r="BG37" s="2">
        <f t="shared" si="9"/>
        <v>83.111774096339573</v>
      </c>
      <c r="BH37" s="2">
        <f t="shared" si="9"/>
        <v>86.438166147645532</v>
      </c>
      <c r="BI37" s="2">
        <f t="shared" si="9"/>
        <v>85.150198459355437</v>
      </c>
      <c r="BJ37" s="2">
        <f t="shared" si="9"/>
        <v>90.069786429173035</v>
      </c>
      <c r="BK37" s="2">
        <f t="shared" si="9"/>
        <v>93.106701218815672</v>
      </c>
      <c r="BL37" s="2">
        <f t="shared" si="9"/>
        <v>83.941898679982728</v>
      </c>
      <c r="BM37" s="2">
        <f t="shared" si="9"/>
        <v>86.456273825503743</v>
      </c>
      <c r="BO37" s="2">
        <f t="shared" si="10"/>
        <v>82.738</v>
      </c>
      <c r="BP37" s="2">
        <f t="shared" si="11"/>
        <v>89.734999999999999</v>
      </c>
      <c r="BQ37" s="2">
        <f t="shared" si="12"/>
        <v>85.864999999999995</v>
      </c>
      <c r="BR37" s="2">
        <f t="shared" si="13"/>
        <v>82.578999999999994</v>
      </c>
      <c r="BS37" s="2">
        <f t="shared" si="14"/>
        <v>86.825000000000003</v>
      </c>
      <c r="BT37" s="2">
        <f t="shared" si="15"/>
        <v>83.924999999999997</v>
      </c>
      <c r="BU37" s="2">
        <f t="shared" si="16"/>
        <v>85.174999999999997</v>
      </c>
      <c r="BV37" s="2">
        <f t="shared" si="17"/>
        <v>88.2</v>
      </c>
      <c r="BW37" s="2">
        <f t="shared" si="18"/>
        <v>79.224999999999994</v>
      </c>
      <c r="BX37" s="2">
        <f t="shared" si="19"/>
        <v>85.025000000000006</v>
      </c>
      <c r="BY37" s="2">
        <f t="shared" si="20"/>
        <v>85.224999999999994</v>
      </c>
      <c r="BZ37" s="2">
        <f t="shared" si="21"/>
        <v>90.325000000000003</v>
      </c>
      <c r="CA37" s="2">
        <f t="shared" si="22"/>
        <v>92.025000000000006</v>
      </c>
      <c r="CB37" s="2">
        <f t="shared" si="23"/>
        <v>84.3</v>
      </c>
      <c r="CC37" s="2">
        <f t="shared" si="24"/>
        <v>88.85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85.875211943319826</v>
      </c>
      <c r="DL37" s="2">
        <f t="shared" si="41"/>
        <v>89.252872633767339</v>
      </c>
      <c r="DM37" s="2">
        <f t="shared" si="41"/>
        <v>83.819443808630382</v>
      </c>
      <c r="DN37" s="2">
        <f t="shared" si="41"/>
        <v>83.822714285714298</v>
      </c>
      <c r="DO37" s="2">
        <f t="shared" si="41"/>
        <v>87.126916376306625</v>
      </c>
      <c r="DP37" s="2">
        <f t="shared" si="41"/>
        <v>83.330044559099463</v>
      </c>
      <c r="DQ37" s="2">
        <f t="shared" si="41"/>
        <v>86.878440431519692</v>
      </c>
      <c r="DR37" s="2">
        <f t="shared" si="41"/>
        <v>86.056751876172612</v>
      </c>
      <c r="DS37" s="2">
        <f t="shared" si="41"/>
        <v>82.696050656660404</v>
      </c>
      <c r="DT37" s="2">
        <f t="shared" si="41"/>
        <v>86.243117408906869</v>
      </c>
      <c r="DU37" s="2">
        <f t="shared" si="41"/>
        <v>84.606967392493701</v>
      </c>
      <c r="DV37" s="2">
        <f t="shared" si="41"/>
        <v>90.146722836196574</v>
      </c>
      <c r="DW37" s="2">
        <f t="shared" si="41"/>
        <v>92.915907557354927</v>
      </c>
      <c r="DX37" s="2">
        <f t="shared" si="41"/>
        <v>83.739697997592742</v>
      </c>
      <c r="DY37" s="2">
        <f t="shared" si="41"/>
        <v>86.576019440493113</v>
      </c>
      <c r="EA37" s="2">
        <f t="shared" si="42"/>
        <v>93.180888446215121</v>
      </c>
      <c r="EB37" s="2">
        <f t="shared" si="42"/>
        <v>88.642018967671163</v>
      </c>
      <c r="EC37" s="2">
        <f t="shared" si="42"/>
        <v>96.21946653110713</v>
      </c>
      <c r="ED37" s="2">
        <f t="shared" si="42"/>
        <v>88.98721138336343</v>
      </c>
      <c r="EE37" s="2">
        <f t="shared" si="42"/>
        <v>89.800585636412762</v>
      </c>
      <c r="EF37" s="2">
        <f t="shared" si="42"/>
        <v>85.410690276844093</v>
      </c>
      <c r="EG37" s="2">
        <f t="shared" si="42"/>
        <v>83.3494665798857</v>
      </c>
      <c r="EH37" s="2">
        <f t="shared" si="42"/>
        <v>90.634381509463694</v>
      </c>
      <c r="EI37" s="2">
        <f t="shared" si="42"/>
        <v>90.370297244094502</v>
      </c>
      <c r="EJ37" s="2">
        <f t="shared" si="42"/>
        <v>89.84454180541529</v>
      </c>
      <c r="EK37" s="2">
        <f t="shared" si="42"/>
        <v>95.031189496733063</v>
      </c>
      <c r="EL37" s="2">
        <f t="shared" si="42"/>
        <v>88.731621569455683</v>
      </c>
      <c r="EM37" s="2">
        <f t="shared" si="42"/>
        <v>96.480831353318834</v>
      </c>
      <c r="EN37" s="2">
        <f t="shared" si="42"/>
        <v>87.489700516033906</v>
      </c>
      <c r="EO37" s="2">
        <f t="shared" si="42"/>
        <v>83.960183839558198</v>
      </c>
      <c r="EQ37" s="2">
        <f t="shared" si="43"/>
        <v>88.712294283613829</v>
      </c>
      <c r="ER37" s="2">
        <f t="shared" si="43"/>
        <v>89.110152987696281</v>
      </c>
      <c r="ES37" s="2">
        <f t="shared" si="43"/>
        <v>89.027043273945736</v>
      </c>
      <c r="ET37" s="2">
        <f t="shared" si="43"/>
        <v>86.506280255324327</v>
      </c>
      <c r="EU37" s="2">
        <f t="shared" si="43"/>
        <v>87.664143817335201</v>
      </c>
      <c r="EV37" s="2">
        <f t="shared" si="43"/>
        <v>84.965263747728699</v>
      </c>
      <c r="EW37" s="2">
        <f t="shared" si="43"/>
        <v>83.806347780505021</v>
      </c>
      <c r="EX37" s="2">
        <f t="shared" si="43"/>
        <v>85.996215334669813</v>
      </c>
      <c r="EY37" s="2">
        <f t="shared" si="43"/>
        <v>89.491069698612137</v>
      </c>
      <c r="EZ37" s="2">
        <f t="shared" si="43"/>
        <v>89.669273088123916</v>
      </c>
      <c r="FA37" s="2">
        <f t="shared" si="43"/>
        <v>92.570178955698907</v>
      </c>
      <c r="FB37" s="2">
        <f t="shared" si="43"/>
        <v>84.753904720117944</v>
      </c>
      <c r="FC37" s="2">
        <f t="shared" si="43"/>
        <v>92.511191023600645</v>
      </c>
      <c r="FD37" s="2">
        <f t="shared" si="43"/>
        <v>85.253976761779711</v>
      </c>
      <c r="FE37" s="2">
        <f t="shared" si="43"/>
        <v>86.050751429311518</v>
      </c>
      <c r="FG37" s="2">
        <f t="shared" si="44"/>
        <v>6.22632293384024E-2</v>
      </c>
      <c r="FH37" s="2">
        <f t="shared" si="44"/>
        <v>7.1569479138655134E-2</v>
      </c>
      <c r="FI37" s="2">
        <f t="shared" si="44"/>
        <v>5.7837394565301542E-2</v>
      </c>
      <c r="FJ37" s="2">
        <f t="shared" si="44"/>
        <v>5.5305208945346768E-2</v>
      </c>
      <c r="FK37" s="2">
        <f t="shared" si="44"/>
        <v>5.5506984513434755E-2</v>
      </c>
      <c r="FL37" s="2">
        <f t="shared" si="44"/>
        <v>5.1020417249139208E-2</v>
      </c>
      <c r="FM37" s="2">
        <f t="shared" si="44"/>
        <v>5.4121152340555603E-2</v>
      </c>
      <c r="FN37" s="2">
        <f t="shared" si="44"/>
        <v>5.1845039991471276E-2</v>
      </c>
      <c r="FO37" s="2">
        <f t="shared" si="44"/>
        <v>5.417166836412235E-2</v>
      </c>
      <c r="FP37" s="2">
        <f t="shared" si="44"/>
        <v>5.4158950900120087E-2</v>
      </c>
      <c r="FQ37" s="2">
        <f t="shared" si="44"/>
        <v>5.2113191868121279E-2</v>
      </c>
      <c r="FR37" s="2">
        <f t="shared" si="44"/>
        <v>5.4357952822319124E-2</v>
      </c>
      <c r="FS37" s="2">
        <f t="shared" si="44"/>
        <v>5.3523565448656753E-2</v>
      </c>
      <c r="FT37" s="2">
        <f t="shared" si="44"/>
        <v>5.3921647095578451E-2</v>
      </c>
      <c r="FU37" s="2">
        <f t="shared" si="44"/>
        <v>4.5779004028832809E-2</v>
      </c>
      <c r="FW37" s="2">
        <f t="shared" si="53"/>
        <v>3.4813782720486068E-6</v>
      </c>
      <c r="FX37" s="2">
        <f t="shared" si="45"/>
        <v>3.7108620345418021E-6</v>
      </c>
      <c r="FY37" s="2">
        <f t="shared" si="45"/>
        <v>4.5100437587648823E-6</v>
      </c>
      <c r="FZ37" s="2">
        <f t="shared" si="45"/>
        <v>4.3258473980430923E-6</v>
      </c>
      <c r="GA37" s="2">
        <f t="shared" si="45"/>
        <v>4.7611420619573853E-6</v>
      </c>
      <c r="GB37" s="2">
        <f t="shared" si="45"/>
        <v>3.6189739891903914E-6</v>
      </c>
      <c r="GC37" s="2">
        <f t="shared" si="45"/>
        <v>3.5786120433270175E-6</v>
      </c>
      <c r="GD37" s="2">
        <f t="shared" si="45"/>
        <v>3.8972948422002289E-6</v>
      </c>
      <c r="GE37" s="2">
        <f t="shared" si="45"/>
        <v>3.7548866921677407E-6</v>
      </c>
      <c r="GF37" s="2">
        <f t="shared" si="45"/>
        <v>3.58490864660242E-6</v>
      </c>
      <c r="GG37" s="2">
        <f t="shared" si="45"/>
        <v>3.4212500333869353E-6</v>
      </c>
      <c r="GH37" s="2">
        <f t="shared" si="45"/>
        <v>3.6199477689049051E-6</v>
      </c>
      <c r="GI37" s="2">
        <f t="shared" si="45"/>
        <v>3.4689923646801924E-6</v>
      </c>
      <c r="GJ37" s="2">
        <f t="shared" si="45"/>
        <v>2.5182077750596445E-6</v>
      </c>
      <c r="GK37" s="2">
        <f t="shared" si="45"/>
        <v>2.2642294012199788E-6</v>
      </c>
      <c r="GM37" s="86">
        <f t="shared" si="54"/>
        <v>6.9992606504416206E-10</v>
      </c>
      <c r="GN37" s="86">
        <f t="shared" si="46"/>
        <v>8.5692467654189516E-9</v>
      </c>
      <c r="GO37" s="86">
        <f t="shared" si="46"/>
        <v>1.3202877911582098E-10</v>
      </c>
      <c r="GP37" s="86">
        <f t="shared" si="46"/>
        <v>1.1473208022618485E-10</v>
      </c>
      <c r="GQ37" s="86">
        <f t="shared" si="46"/>
        <v>3.6437291071299737E-11</v>
      </c>
      <c r="GR37" s="86">
        <f t="shared" si="46"/>
        <v>1.1602463496927069E-11</v>
      </c>
      <c r="GS37" s="86">
        <f t="shared" si="46"/>
        <v>2.7224492515186651E-11</v>
      </c>
      <c r="GT37" s="86">
        <f t="shared" si="46"/>
        <v>9.2361410957007406E-12</v>
      </c>
      <c r="GU37" s="86">
        <f t="shared" si="46"/>
        <v>2.7344914153969153E-11</v>
      </c>
      <c r="GV37" s="86">
        <f t="shared" si="46"/>
        <v>5.1960989147676819E-12</v>
      </c>
      <c r="GW37" s="86">
        <f t="shared" si="46"/>
        <v>4.3226896433875386E-12</v>
      </c>
      <c r="GX37" s="86">
        <f t="shared" si="46"/>
        <v>6.3247752169264903E-12</v>
      </c>
      <c r="GY37" s="86">
        <f t="shared" si="46"/>
        <v>1.0816120878385936E-11</v>
      </c>
      <c r="GZ37" s="86">
        <f t="shared" si="46"/>
        <v>6.2074297140369357E-12</v>
      </c>
      <c r="HA37" s="86">
        <f t="shared" si="46"/>
        <v>1.8889682615649765E-13</v>
      </c>
      <c r="HC37" s="86">
        <f t="shared" si="58"/>
        <v>1.4865268818695216E-23</v>
      </c>
      <c r="HD37" s="86">
        <f t="shared" si="47"/>
        <v>2.9969414803392224E-24</v>
      </c>
      <c r="HE37" s="86">
        <f t="shared" si="47"/>
        <v>7.4917286293000842E-28</v>
      </c>
      <c r="HF37" s="86">
        <f t="shared" si="47"/>
        <v>2.3859723532921372E-32</v>
      </c>
      <c r="HG37" s="86">
        <f t="shared" si="47"/>
        <v>8.1657985992006942E-32</v>
      </c>
      <c r="HH37" s="86">
        <f t="shared" si="47"/>
        <v>2.3157160075413889E-30</v>
      </c>
      <c r="HI37" s="86">
        <f t="shared" si="47"/>
        <v>1.4119022196391269E-30</v>
      </c>
      <c r="HJ37" s="86">
        <f t="shared" si="47"/>
        <v>1.1730299521435084E-33</v>
      </c>
      <c r="HK37" s="86">
        <f t="shared" si="47"/>
        <v>4.7738829166603063E-32</v>
      </c>
      <c r="HL37" s="86">
        <f t="shared" si="47"/>
        <v>9.0039786207581711E-33</v>
      </c>
      <c r="HM37" s="86">
        <f t="shared" si="47"/>
        <v>7.1593062119252612E-35</v>
      </c>
      <c r="HN37" s="86">
        <f t="shared" si="47"/>
        <v>3.5370054846572361E-32</v>
      </c>
      <c r="HO37" s="86">
        <f t="shared" si="47"/>
        <v>2.1882274934366131E-30</v>
      </c>
      <c r="HP37" s="86">
        <f t="shared" si="47"/>
        <v>1.5466153504551227E-32</v>
      </c>
      <c r="HQ37" s="86">
        <f t="shared" si="47"/>
        <v>2.67495821037325E-37</v>
      </c>
      <c r="HS37" s="86">
        <f t="shared" si="55"/>
        <v>2.3478200054260971E-89</v>
      </c>
      <c r="HT37" s="86">
        <f t="shared" si="48"/>
        <v>9.7845721330529765E-93</v>
      </c>
      <c r="HU37" s="86">
        <f t="shared" si="48"/>
        <v>2.7469519549697503E-102</v>
      </c>
      <c r="HV37" s="86">
        <f t="shared" si="48"/>
        <v>7.0634155370827973E-121</v>
      </c>
      <c r="HW37" s="86">
        <f t="shared" si="48"/>
        <v>8.1433564330902734E-120</v>
      </c>
      <c r="HX37" s="86">
        <f t="shared" si="48"/>
        <v>4.4695799155944135E-116</v>
      </c>
      <c r="HY37" s="86">
        <f t="shared" si="48"/>
        <v>2.6014157131259743E-116</v>
      </c>
      <c r="HZ37" s="86">
        <f t="shared" si="48"/>
        <v>8.5103470803991994E-127</v>
      </c>
      <c r="IA37" s="86">
        <f t="shared" si="48"/>
        <v>2.7584148833541891E-121</v>
      </c>
      <c r="IB37" s="86">
        <f t="shared" si="48"/>
        <v>1.1543485063832514E-127</v>
      </c>
      <c r="IC37" s="86">
        <f t="shared" si="48"/>
        <v>4.2979986202473818E-135</v>
      </c>
      <c r="ID37" s="86">
        <f t="shared" si="48"/>
        <v>3.7318420107287381E-125</v>
      </c>
      <c r="IE37" s="86">
        <f t="shared" si="48"/>
        <v>1.4329240779800072E-116</v>
      </c>
      <c r="IF37" s="86">
        <f t="shared" si="48"/>
        <v>9.2181807598705346E-61</v>
      </c>
      <c r="IG37" s="86">
        <f t="shared" si="48"/>
        <v>1.0249127719544255E-46</v>
      </c>
      <c r="II37" s="86">
        <f t="shared" si="56"/>
        <v>3.6138149191768683E-200</v>
      </c>
      <c r="IJ37" s="86">
        <f t="shared" si="49"/>
        <v>2.3784212209285027E-208</v>
      </c>
      <c r="IK37" s="86">
        <f t="shared" si="49"/>
        <v>3.5808513277814892E-229</v>
      </c>
      <c r="IL37" s="86">
        <f t="shared" si="49"/>
        <v>2.0108885367994314E-268</v>
      </c>
      <c r="IM37" s="86">
        <f t="shared" si="49"/>
        <v>2.3021861109201587E-267</v>
      </c>
      <c r="IN37" s="86">
        <f t="shared" si="49"/>
        <v>9.2089377296328994E-258</v>
      </c>
      <c r="IO37" s="86">
        <f t="shared" si="49"/>
        <v>6.6245474835272813E-265</v>
      </c>
      <c r="IP37" s="86">
        <f t="shared" si="49"/>
        <v>6.6722726395402407E-289</v>
      </c>
      <c r="IQ37" s="86">
        <f t="shared" si="49"/>
        <v>1.5077213069773152E-277</v>
      </c>
      <c r="IR37" s="86">
        <f t="shared" si="49"/>
        <v>3.0525115571840784E-291</v>
      </c>
      <c r="IS37" s="86">
        <f t="shared" si="49"/>
        <v>0</v>
      </c>
      <c r="IT37" s="86">
        <f t="shared" si="49"/>
        <v>1.930790225850136E-286</v>
      </c>
      <c r="IU37" s="86">
        <f t="shared" si="49"/>
        <v>8.6524554490919199E-262</v>
      </c>
      <c r="IV37" s="86">
        <f t="shared" si="49"/>
        <v>1.1843703859078725E-154</v>
      </c>
      <c r="IW37" s="86">
        <f t="shared" si="49"/>
        <v>1.6097219374307376E-169</v>
      </c>
      <c r="IY37" s="86">
        <f t="shared" si="57"/>
        <v>6.9992606504417695E-10</v>
      </c>
      <c r="IZ37" s="86">
        <f t="shared" si="50"/>
        <v>8.5692467654189549E-9</v>
      </c>
      <c r="JA37" s="86">
        <f t="shared" si="50"/>
        <v>1.3202877911582098E-10</v>
      </c>
      <c r="JB37" s="86">
        <f t="shared" si="50"/>
        <v>1.1473208022618485E-10</v>
      </c>
      <c r="JC37" s="86">
        <f t="shared" si="50"/>
        <v>3.6437291071299737E-11</v>
      </c>
      <c r="JD37" s="86">
        <f t="shared" si="50"/>
        <v>1.1602463496927069E-11</v>
      </c>
      <c r="JE37" s="86">
        <f t="shared" si="50"/>
        <v>2.7224492515186651E-11</v>
      </c>
      <c r="JF37" s="86">
        <f t="shared" si="50"/>
        <v>9.2361410957007406E-12</v>
      </c>
      <c r="JG37" s="86">
        <f t="shared" si="50"/>
        <v>2.7344914153969153E-11</v>
      </c>
      <c r="JH37" s="86">
        <f t="shared" si="50"/>
        <v>5.1960989147676819E-12</v>
      </c>
      <c r="JI37" s="86">
        <f t="shared" si="50"/>
        <v>4.3226896433875386E-12</v>
      </c>
      <c r="JJ37" s="86">
        <f t="shared" si="50"/>
        <v>6.3247752169264903E-12</v>
      </c>
      <c r="JK37" s="86">
        <f t="shared" si="50"/>
        <v>1.0816120878385936E-11</v>
      </c>
      <c r="JL37" s="86">
        <f t="shared" si="50"/>
        <v>6.2074297140369357E-12</v>
      </c>
      <c r="JM37" s="86">
        <f t="shared" si="50"/>
        <v>1.8889682615649765E-13</v>
      </c>
    </row>
    <row r="38" spans="2:273" x14ac:dyDescent="0.25">
      <c r="B38" s="2">
        <v>11</v>
      </c>
      <c r="C38" s="37">
        <v>84.69</v>
      </c>
      <c r="D38" s="37">
        <v>88.823999999999998</v>
      </c>
      <c r="E38" s="37">
        <v>82.350999999999999</v>
      </c>
      <c r="F38" s="37">
        <v>85.421000000000006</v>
      </c>
      <c r="G38" s="37">
        <v>88.575000000000003</v>
      </c>
      <c r="H38" s="37">
        <v>84.025000000000006</v>
      </c>
      <c r="I38" s="37">
        <v>86.7</v>
      </c>
      <c r="J38" s="37">
        <v>87.7</v>
      </c>
      <c r="K38" s="37">
        <v>81.924999999999997</v>
      </c>
      <c r="L38" s="37">
        <v>85.825000000000003</v>
      </c>
      <c r="M38" s="37">
        <v>85.875</v>
      </c>
      <c r="N38" s="37">
        <v>90.075000000000003</v>
      </c>
      <c r="O38" s="37">
        <v>92.974999999999994</v>
      </c>
      <c r="P38" s="37">
        <v>85.224999999999994</v>
      </c>
      <c r="Q38" s="37">
        <v>83.674999999999997</v>
      </c>
      <c r="S38" s="4">
        <f t="shared" si="7"/>
        <v>86.54521864980002</v>
      </c>
      <c r="T38" s="4">
        <f t="shared" si="7"/>
        <v>89.304645037801521</v>
      </c>
      <c r="U38" s="4">
        <f t="shared" si="7"/>
        <v>84.885158007467567</v>
      </c>
      <c r="V38" s="4">
        <f t="shared" si="7"/>
        <v>84.378599031785114</v>
      </c>
      <c r="W38" s="4">
        <f t="shared" si="7"/>
        <v>87.480751082802911</v>
      </c>
      <c r="X38" s="4">
        <f t="shared" si="7"/>
        <v>83.697848446493367</v>
      </c>
      <c r="Y38" s="4">
        <f t="shared" si="7"/>
        <v>86.872552108751051</v>
      </c>
      <c r="Z38" s="4">
        <f t="shared" si="7"/>
        <v>86.565513236025808</v>
      </c>
      <c r="AA38" s="4">
        <f t="shared" si="7"/>
        <v>83.459642034972333</v>
      </c>
      <c r="AB38" s="4">
        <f t="shared" si="7"/>
        <v>86.749935568431596</v>
      </c>
      <c r="AC38" s="4">
        <f t="shared" si="7"/>
        <v>85.472153988754812</v>
      </c>
      <c r="AD38" s="4">
        <f t="shared" si="7"/>
        <v>90.232128575523618</v>
      </c>
      <c r="AE38" s="4">
        <f t="shared" si="7"/>
        <v>93.260869752871486</v>
      </c>
      <c r="AF38" s="4">
        <f t="shared" si="7"/>
        <v>84.05966594074394</v>
      </c>
      <c r="AG38" s="4">
        <f t="shared" si="7"/>
        <v>86.514807527513156</v>
      </c>
      <c r="AI38" s="4">
        <f t="shared" si="8"/>
        <v>-1.8552186498000225</v>
      </c>
      <c r="AJ38" s="4">
        <f t="shared" si="8"/>
        <v>-0.48064503780152279</v>
      </c>
      <c r="AK38" s="4">
        <f t="shared" si="8"/>
        <v>-2.5341580074675676</v>
      </c>
      <c r="AL38" s="4">
        <f t="shared" si="8"/>
        <v>1.042400968214892</v>
      </c>
      <c r="AM38" s="4">
        <f t="shared" si="8"/>
        <v>1.0942489171970919</v>
      </c>
      <c r="AN38" s="4">
        <f t="shared" si="8"/>
        <v>0.32715155350663849</v>
      </c>
      <c r="AO38" s="4">
        <f t="shared" si="8"/>
        <v>-0.17255210875104865</v>
      </c>
      <c r="AP38" s="4">
        <f t="shared" si="8"/>
        <v>1.1344867639741949</v>
      </c>
      <c r="AQ38" s="4">
        <f t="shared" si="8"/>
        <v>-1.534642034972336</v>
      </c>
      <c r="AR38" s="4">
        <f t="shared" si="8"/>
        <v>-0.92493556843159297</v>
      </c>
      <c r="AS38" s="4">
        <f t="shared" si="8"/>
        <v>0.40284601124518815</v>
      </c>
      <c r="AT38" s="4">
        <f t="shared" si="8"/>
        <v>-0.1571285755236147</v>
      </c>
      <c r="AU38" s="4">
        <f t="shared" si="8"/>
        <v>-0.2858697528714913</v>
      </c>
      <c r="AV38" s="4">
        <f t="shared" si="8"/>
        <v>1.1653340592560539</v>
      </c>
      <c r="AW38" s="4">
        <f t="shared" si="8"/>
        <v>-2.8398075275131589</v>
      </c>
      <c r="AY38" s="2">
        <f t="shared" si="51"/>
        <v>86.545216422511615</v>
      </c>
      <c r="AZ38" s="2">
        <f t="shared" si="9"/>
        <v>89.304622036895708</v>
      </c>
      <c r="BA38" s="2">
        <f t="shared" si="9"/>
        <v>84.885157548335002</v>
      </c>
      <c r="BB38" s="2">
        <f t="shared" si="9"/>
        <v>84.378598638042021</v>
      </c>
      <c r="BC38" s="2">
        <f t="shared" si="9"/>
        <v>87.480750942146003</v>
      </c>
      <c r="BD38" s="2">
        <f t="shared" si="9"/>
        <v>83.697848401134721</v>
      </c>
      <c r="BE38" s="2">
        <f t="shared" si="9"/>
        <v>86.872552005574249</v>
      </c>
      <c r="BF38" s="2">
        <f t="shared" si="9"/>
        <v>86.565513198536635</v>
      </c>
      <c r="BG38" s="2">
        <f t="shared" si="9"/>
        <v>83.459641935010282</v>
      </c>
      <c r="BH38" s="2">
        <f t="shared" si="9"/>
        <v>86.749935546581156</v>
      </c>
      <c r="BI38" s="2">
        <f t="shared" si="9"/>
        <v>85.472153971013284</v>
      </c>
      <c r="BJ38" s="2">
        <f t="shared" si="9"/>
        <v>90.232128549522514</v>
      </c>
      <c r="BK38" s="2">
        <f t="shared" si="9"/>
        <v>93.260869709828953</v>
      </c>
      <c r="BL38" s="2">
        <f t="shared" si="9"/>
        <v>84.059665915902329</v>
      </c>
      <c r="BM38" s="2">
        <f t="shared" si="9"/>
        <v>86.514807526750559</v>
      </c>
      <c r="BO38" s="2">
        <f t="shared" si="10"/>
        <v>84.69</v>
      </c>
      <c r="BP38" s="2">
        <f t="shared" si="11"/>
        <v>88.823999999999998</v>
      </c>
      <c r="BQ38" s="2">
        <f t="shared" si="12"/>
        <v>82.350999999999999</v>
      </c>
      <c r="BR38" s="2">
        <f t="shared" si="13"/>
        <v>85.421000000000006</v>
      </c>
      <c r="BS38" s="2">
        <f t="shared" si="14"/>
        <v>88.575000000000003</v>
      </c>
      <c r="BT38" s="2">
        <f t="shared" si="15"/>
        <v>84.025000000000006</v>
      </c>
      <c r="BU38" s="2">
        <f t="shared" si="16"/>
        <v>86.7</v>
      </c>
      <c r="BV38" s="2">
        <f t="shared" si="17"/>
        <v>87.7</v>
      </c>
      <c r="BW38" s="2">
        <f t="shared" si="18"/>
        <v>81.924999999999997</v>
      </c>
      <c r="BX38" s="2">
        <f t="shared" si="19"/>
        <v>85.825000000000003</v>
      </c>
      <c r="BY38" s="2">
        <f t="shared" si="20"/>
        <v>85.875</v>
      </c>
      <c r="BZ38" s="2">
        <f t="shared" si="21"/>
        <v>90.075000000000003</v>
      </c>
      <c r="CA38" s="2">
        <f t="shared" si="22"/>
        <v>92.974999999999994</v>
      </c>
      <c r="CB38" s="2">
        <f t="shared" si="23"/>
        <v>85.224999999999994</v>
      </c>
      <c r="CC38" s="2">
        <f t="shared" si="24"/>
        <v>83.674999999999997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86.077316599190269</v>
      </c>
      <c r="DL38" s="2">
        <f t="shared" si="41"/>
        <v>89.373277710909264</v>
      </c>
      <c r="DM38" s="2">
        <f t="shared" si="41"/>
        <v>84.139147091932443</v>
      </c>
      <c r="DN38" s="2">
        <f t="shared" si="41"/>
        <v>84.093908710801401</v>
      </c>
      <c r="DO38" s="2">
        <f t="shared" si="41"/>
        <v>87.341907665505232</v>
      </c>
      <c r="DP38" s="2">
        <f t="shared" si="41"/>
        <v>83.603681988742991</v>
      </c>
      <c r="DQ38" s="2">
        <f t="shared" si="41"/>
        <v>87.100255628517814</v>
      </c>
      <c r="DR38" s="2">
        <f t="shared" si="41"/>
        <v>86.332523452157602</v>
      </c>
      <c r="DS38" s="2">
        <f t="shared" si="41"/>
        <v>83.035117260787985</v>
      </c>
      <c r="DT38" s="2">
        <f t="shared" si="41"/>
        <v>86.563967611336025</v>
      </c>
      <c r="DU38" s="2">
        <f t="shared" si="41"/>
        <v>84.906704781704775</v>
      </c>
      <c r="DV38" s="2">
        <f t="shared" si="41"/>
        <v>90.335280118174907</v>
      </c>
      <c r="DW38" s="2">
        <f t="shared" si="41"/>
        <v>93.07314439946019</v>
      </c>
      <c r="DX38" s="2">
        <f t="shared" si="41"/>
        <v>83.853408469197959</v>
      </c>
      <c r="DY38" s="2">
        <f t="shared" si="41"/>
        <v>86.652394499762906</v>
      </c>
      <c r="EA38" s="2">
        <f t="shared" si="42"/>
        <v>92.972374501992022</v>
      </c>
      <c r="EB38" s="2">
        <f t="shared" si="42"/>
        <v>88.492332398915266</v>
      </c>
      <c r="EC38" s="2">
        <f t="shared" si="42"/>
        <v>95.968835794033694</v>
      </c>
      <c r="ED38" s="2">
        <f t="shared" si="42"/>
        <v>88.81383199911194</v>
      </c>
      <c r="EE38" s="2">
        <f t="shared" si="42"/>
        <v>89.635579299302321</v>
      </c>
      <c r="EF38" s="2">
        <f t="shared" si="42"/>
        <v>85.295262176862437</v>
      </c>
      <c r="EG38" s="2">
        <f t="shared" si="42"/>
        <v>83.243092017496366</v>
      </c>
      <c r="EH38" s="2">
        <f t="shared" si="42"/>
        <v>90.451914345309802</v>
      </c>
      <c r="EI38" s="2">
        <f t="shared" si="42"/>
        <v>90.219645669291339</v>
      </c>
      <c r="EJ38" s="2">
        <f t="shared" si="42"/>
        <v>89.711953421404587</v>
      </c>
      <c r="EK38" s="2">
        <f t="shared" si="42"/>
        <v>94.852304886359065</v>
      </c>
      <c r="EL38" s="2">
        <f t="shared" si="42"/>
        <v>88.595803273965217</v>
      </c>
      <c r="EM38" s="2">
        <f t="shared" si="42"/>
        <v>96.288649461604564</v>
      </c>
      <c r="EN38" s="2">
        <f t="shared" si="42"/>
        <v>87.360223000368592</v>
      </c>
      <c r="EO38" s="2">
        <f t="shared" si="42"/>
        <v>83.899173448626655</v>
      </c>
      <c r="EQ38" s="2">
        <f t="shared" si="43"/>
        <v>88.553342302771256</v>
      </c>
      <c r="ER38" s="2">
        <f t="shared" si="43"/>
        <v>88.955396962141137</v>
      </c>
      <c r="ES38" s="2">
        <f t="shared" si="43"/>
        <v>88.856543149784997</v>
      </c>
      <c r="ET38" s="2">
        <f t="shared" si="43"/>
        <v>86.360521019025043</v>
      </c>
      <c r="EU38" s="2">
        <f t="shared" si="43"/>
        <v>87.52340252201563</v>
      </c>
      <c r="EV38" s="2">
        <f t="shared" si="43"/>
        <v>84.854699860112135</v>
      </c>
      <c r="EW38" s="2">
        <f t="shared" si="43"/>
        <v>83.694940252722461</v>
      </c>
      <c r="EX38" s="2">
        <f t="shared" si="43"/>
        <v>85.86691869038286</v>
      </c>
      <c r="EY38" s="2">
        <f t="shared" si="43"/>
        <v>89.350489056445142</v>
      </c>
      <c r="EZ38" s="2">
        <f t="shared" si="43"/>
        <v>89.538659262219724</v>
      </c>
      <c r="FA38" s="2">
        <f t="shared" si="43"/>
        <v>92.418567157544032</v>
      </c>
      <c r="FB38" s="2">
        <f t="shared" si="43"/>
        <v>84.662447340130228</v>
      </c>
      <c r="FC38" s="2">
        <f t="shared" si="43"/>
        <v>92.363500766561302</v>
      </c>
      <c r="FD38" s="2">
        <f t="shared" si="43"/>
        <v>85.149583077589213</v>
      </c>
      <c r="FE38" s="2">
        <f t="shared" si="43"/>
        <v>85.965279756508224</v>
      </c>
      <c r="FG38" s="2">
        <f t="shared" si="44"/>
        <v>6.7862619645285602E-2</v>
      </c>
      <c r="FH38" s="2">
        <f t="shared" si="44"/>
        <v>7.793623194532974E-2</v>
      </c>
      <c r="FI38" s="2">
        <f t="shared" si="44"/>
        <v>6.3065533390821285E-2</v>
      </c>
      <c r="FJ38" s="2">
        <f t="shared" si="44"/>
        <v>6.0319108253094493E-2</v>
      </c>
      <c r="FK38" s="2">
        <f t="shared" si="44"/>
        <v>6.0538004300265874E-2</v>
      </c>
      <c r="FL38" s="2">
        <f t="shared" si="44"/>
        <v>5.5668753547306958E-2</v>
      </c>
      <c r="FM38" s="2">
        <f t="shared" si="44"/>
        <v>5.9034414637241413E-2</v>
      </c>
      <c r="FN38" s="2">
        <f t="shared" si="44"/>
        <v>5.6564027418594044E-2</v>
      </c>
      <c r="FO38" s="2">
        <f t="shared" si="44"/>
        <v>5.9089230152936198E-2</v>
      </c>
      <c r="FP38" s="2">
        <f t="shared" si="44"/>
        <v>5.9075430337166578E-2</v>
      </c>
      <c r="FQ38" s="2">
        <f t="shared" si="44"/>
        <v>5.685512318001483E-2</v>
      </c>
      <c r="FR38" s="2">
        <f t="shared" si="44"/>
        <v>5.929136495790234E-2</v>
      </c>
      <c r="FS38" s="2">
        <f t="shared" si="44"/>
        <v>5.8385925919370002E-2</v>
      </c>
      <c r="FT38" s="2">
        <f t="shared" si="44"/>
        <v>5.8817924016181473E-2</v>
      </c>
      <c r="FU38" s="2">
        <f t="shared" si="44"/>
        <v>4.9974956580930735E-2</v>
      </c>
      <c r="FW38" s="2">
        <f t="shared" si="53"/>
        <v>3.817254085699717E-6</v>
      </c>
      <c r="FX38" s="2">
        <f t="shared" si="45"/>
        <v>4.0688778530420545E-6</v>
      </c>
      <c r="FY38" s="2">
        <f t="shared" si="45"/>
        <v>4.9451624933938677E-6</v>
      </c>
      <c r="FZ38" s="2">
        <f t="shared" si="45"/>
        <v>4.7431953722246097E-6</v>
      </c>
      <c r="GA38" s="2">
        <f t="shared" si="45"/>
        <v>5.2204860616650094E-6</v>
      </c>
      <c r="GB38" s="2">
        <f t="shared" si="45"/>
        <v>3.9681246860775884E-6</v>
      </c>
      <c r="GC38" s="2">
        <f t="shared" si="45"/>
        <v>3.9238687232162797E-6</v>
      </c>
      <c r="GD38" s="2">
        <f t="shared" si="45"/>
        <v>4.2732972116371089E-6</v>
      </c>
      <c r="GE38" s="2">
        <f t="shared" si="45"/>
        <v>4.1171498954520837E-6</v>
      </c>
      <c r="GF38" s="2">
        <f t="shared" si="45"/>
        <v>3.9307728066459477E-6</v>
      </c>
      <c r="GG38" s="2">
        <f t="shared" si="45"/>
        <v>3.7513248269404971E-6</v>
      </c>
      <c r="GH38" s="2">
        <f t="shared" si="45"/>
        <v>3.9691924135566933E-6</v>
      </c>
      <c r="GI38" s="2">
        <f t="shared" si="45"/>
        <v>3.8036732174375792E-6</v>
      </c>
      <c r="GJ38" s="2">
        <f t="shared" si="45"/>
        <v>2.7611592478815779E-6</v>
      </c>
      <c r="GK38" s="2">
        <f t="shared" si="45"/>
        <v>2.482677627166175E-6</v>
      </c>
      <c r="GM38" s="86">
        <f t="shared" si="54"/>
        <v>1.5259020936777199E-9</v>
      </c>
      <c r="GN38" s="86">
        <f t="shared" si="46"/>
        <v>1.7023281436513996E-8</v>
      </c>
      <c r="GO38" s="86">
        <f t="shared" si="46"/>
        <v>3.0685408833318893E-10</v>
      </c>
      <c r="GP38" s="86">
        <f t="shared" si="46"/>
        <v>2.6483886725336706E-10</v>
      </c>
      <c r="GQ38" s="86">
        <f t="shared" si="46"/>
        <v>8.9284800466047741E-11</v>
      </c>
      <c r="GR38" s="86">
        <f t="shared" si="46"/>
        <v>2.9296932172463459E-11</v>
      </c>
      <c r="GS38" s="86">
        <f t="shared" si="46"/>
        <v>6.7145958396974395E-11</v>
      </c>
      <c r="GT38" s="86">
        <f t="shared" si="46"/>
        <v>2.3717300136168358E-11</v>
      </c>
      <c r="GU38" s="86">
        <f t="shared" si="46"/>
        <v>6.7448614787021561E-11</v>
      </c>
      <c r="GV38" s="86">
        <f t="shared" si="46"/>
        <v>1.3950479313799665E-11</v>
      </c>
      <c r="GW38" s="86">
        <f t="shared" si="46"/>
        <v>1.1554683327212033E-11</v>
      </c>
      <c r="GX38" s="86">
        <f t="shared" si="46"/>
        <v>1.6832527873449067E-11</v>
      </c>
      <c r="GY38" s="86">
        <f t="shared" si="46"/>
        <v>2.7854940147162974E-11</v>
      </c>
      <c r="GZ38" s="86">
        <f t="shared" si="46"/>
        <v>1.6488478203148715E-11</v>
      </c>
      <c r="HA38" s="86">
        <f t="shared" si="46"/>
        <v>5.6302251098095782E-13</v>
      </c>
      <c r="HC38" s="86">
        <f t="shared" si="58"/>
        <v>6.0325028699059559E-23</v>
      </c>
      <c r="HD38" s="86">
        <f t="shared" si="47"/>
        <v>1.2888191537065603E-23</v>
      </c>
      <c r="HE38" s="86">
        <f t="shared" si="47"/>
        <v>3.9879391564939343E-27</v>
      </c>
      <c r="HF38" s="86">
        <f t="shared" si="47"/>
        <v>1.6791594896316542E-31</v>
      </c>
      <c r="HG38" s="86">
        <f t="shared" si="47"/>
        <v>5.7136735737806115E-31</v>
      </c>
      <c r="HH38" s="86">
        <f t="shared" si="47"/>
        <v>1.4341115448170839E-29</v>
      </c>
      <c r="HI38" s="86">
        <f t="shared" si="47"/>
        <v>9.0131269667260376E-30</v>
      </c>
      <c r="HJ38" s="86">
        <f t="shared" si="47"/>
        <v>9.1089034974355278E-33</v>
      </c>
      <c r="HK38" s="86">
        <f t="shared" si="47"/>
        <v>3.3630540484279822E-31</v>
      </c>
      <c r="HL38" s="86">
        <f t="shared" si="47"/>
        <v>6.7604979681454008E-32</v>
      </c>
      <c r="HM38" s="86">
        <f t="shared" si="47"/>
        <v>6.0906520619213386E-34</v>
      </c>
      <c r="HN38" s="86">
        <f t="shared" si="47"/>
        <v>2.5663204244851168E-31</v>
      </c>
      <c r="HO38" s="86">
        <f t="shared" si="47"/>
        <v>1.3671942841712353E-29</v>
      </c>
      <c r="HP38" s="86">
        <f t="shared" si="47"/>
        <v>1.1136898518147857E-31</v>
      </c>
      <c r="HQ38" s="86">
        <f t="shared" si="47"/>
        <v>2.5307060966007865E-36</v>
      </c>
      <c r="HS38" s="86">
        <f t="shared" si="55"/>
        <v>9.2170520429035276E-88</v>
      </c>
      <c r="HT38" s="86">
        <f t="shared" si="48"/>
        <v>4.5337191770004127E-91</v>
      </c>
      <c r="HU38" s="86">
        <f t="shared" si="48"/>
        <v>2.0185814269275263E-100</v>
      </c>
      <c r="HV38" s="86">
        <f t="shared" si="48"/>
        <v>1.0997756024023799E-118</v>
      </c>
      <c r="HW38" s="86">
        <f t="shared" si="48"/>
        <v>1.2761772401740464E-117</v>
      </c>
      <c r="HX38" s="86">
        <f t="shared" si="48"/>
        <v>5.3056696941459823E-114</v>
      </c>
      <c r="HY38" s="86">
        <f t="shared" si="48"/>
        <v>3.3008663087866514E-114</v>
      </c>
      <c r="HZ38" s="86">
        <f t="shared" si="48"/>
        <v>1.7424238013241361E-124</v>
      </c>
      <c r="IA38" s="86">
        <f t="shared" si="48"/>
        <v>4.4531252291981613E-119</v>
      </c>
      <c r="IB38" s="86">
        <f t="shared" si="48"/>
        <v>2.3742495256999987E-125</v>
      </c>
      <c r="IC38" s="86">
        <f t="shared" si="48"/>
        <v>1.2044856986168397E-132</v>
      </c>
      <c r="ID38" s="86">
        <f t="shared" si="48"/>
        <v>6.9923216557316592E-123</v>
      </c>
      <c r="IE38" s="86">
        <f t="shared" si="48"/>
        <v>1.7555031283796649E-114</v>
      </c>
      <c r="IF38" s="86">
        <f t="shared" si="48"/>
        <v>1.0423231542935781E-59</v>
      </c>
      <c r="IG38" s="86">
        <f t="shared" si="48"/>
        <v>6.3178826383099675E-46</v>
      </c>
      <c r="II38" s="86">
        <f t="shared" si="56"/>
        <v>2.8220174812075424E-197</v>
      </c>
      <c r="IJ38" s="86">
        <f t="shared" si="49"/>
        <v>2.5325128355033807E-205</v>
      </c>
      <c r="IK38" s="86">
        <f t="shared" si="49"/>
        <v>8.6929397233950588E-226</v>
      </c>
      <c r="IL38" s="86">
        <f t="shared" si="49"/>
        <v>1.8192298212707221E-264</v>
      </c>
      <c r="IM38" s="86">
        <f t="shared" si="49"/>
        <v>2.1559390736632818E-263</v>
      </c>
      <c r="IN38" s="86">
        <f t="shared" si="49"/>
        <v>5.1114648272935127E-254</v>
      </c>
      <c r="IO38" s="86">
        <f t="shared" si="49"/>
        <v>4.64094855511287E-261</v>
      </c>
      <c r="IP38" s="86">
        <f t="shared" si="49"/>
        <v>1.1201504285495294E-284</v>
      </c>
      <c r="IQ38" s="86">
        <f t="shared" si="49"/>
        <v>1.6753505062334976E-273</v>
      </c>
      <c r="IR38" s="86">
        <f t="shared" si="49"/>
        <v>5.1979269530145324E-287</v>
      </c>
      <c r="IS38" s="86">
        <f t="shared" si="49"/>
        <v>1.4040255383222538E-305</v>
      </c>
      <c r="IT38" s="86">
        <f t="shared" si="49"/>
        <v>2.8177724324619002E-282</v>
      </c>
      <c r="IU38" s="86">
        <f t="shared" si="49"/>
        <v>5.3414150039835288E-258</v>
      </c>
      <c r="IV38" s="86">
        <f t="shared" si="49"/>
        <v>1.7637978819664578E-152</v>
      </c>
      <c r="IW38" s="86">
        <f t="shared" si="49"/>
        <v>3.729567611765868E-167</v>
      </c>
      <c r="IY38" s="86">
        <f t="shared" si="57"/>
        <v>1.5259020936777803E-9</v>
      </c>
      <c r="IZ38" s="86">
        <f t="shared" si="50"/>
        <v>1.7023281436514009E-8</v>
      </c>
      <c r="JA38" s="86">
        <f t="shared" si="50"/>
        <v>3.0685408833318893E-10</v>
      </c>
      <c r="JB38" s="86">
        <f t="shared" si="50"/>
        <v>2.6483886725336706E-10</v>
      </c>
      <c r="JC38" s="86">
        <f t="shared" si="50"/>
        <v>8.9284800466047741E-11</v>
      </c>
      <c r="JD38" s="86">
        <f t="shared" si="50"/>
        <v>2.9296932172463459E-11</v>
      </c>
      <c r="JE38" s="86">
        <f t="shared" si="50"/>
        <v>6.7145958396974395E-11</v>
      </c>
      <c r="JF38" s="86">
        <f t="shared" si="50"/>
        <v>2.3717300136168358E-11</v>
      </c>
      <c r="JG38" s="86">
        <f t="shared" si="50"/>
        <v>6.7448614787021561E-11</v>
      </c>
      <c r="JH38" s="86">
        <f t="shared" si="50"/>
        <v>1.3950479313799665E-11</v>
      </c>
      <c r="JI38" s="86">
        <f t="shared" si="50"/>
        <v>1.1554683327212033E-11</v>
      </c>
      <c r="JJ38" s="86">
        <f t="shared" si="50"/>
        <v>1.6832527873449067E-11</v>
      </c>
      <c r="JK38" s="86">
        <f t="shared" si="50"/>
        <v>2.7854940147162974E-11</v>
      </c>
      <c r="JL38" s="86">
        <f t="shared" si="50"/>
        <v>1.6488478203148715E-11</v>
      </c>
      <c r="JM38" s="86">
        <f t="shared" si="50"/>
        <v>5.6302251098095782E-13</v>
      </c>
    </row>
    <row r="39" spans="2:273" x14ac:dyDescent="0.25">
      <c r="B39" s="2">
        <v>12</v>
      </c>
      <c r="C39" s="37">
        <v>87</v>
      </c>
      <c r="D39" s="37">
        <v>84.206000000000003</v>
      </c>
      <c r="E39" s="37">
        <v>84.215999999999994</v>
      </c>
      <c r="F39" s="37">
        <v>83.263000000000005</v>
      </c>
      <c r="G39" s="37">
        <v>87.9</v>
      </c>
      <c r="H39" s="37">
        <v>83.2</v>
      </c>
      <c r="I39" s="37">
        <v>88.375</v>
      </c>
      <c r="J39" s="37">
        <v>85.45</v>
      </c>
      <c r="K39" s="37">
        <v>83.375</v>
      </c>
      <c r="L39" s="37">
        <v>87.825000000000003</v>
      </c>
      <c r="M39" s="37">
        <v>85.95</v>
      </c>
      <c r="N39" s="37">
        <v>90.6</v>
      </c>
      <c r="O39" s="37">
        <v>93.95</v>
      </c>
      <c r="P39" s="37">
        <v>85.875</v>
      </c>
      <c r="Q39" s="37">
        <v>89.75</v>
      </c>
      <c r="S39" s="4">
        <f t="shared" si="7"/>
        <v>86.758775476626639</v>
      </c>
      <c r="T39" s="4">
        <f t="shared" si="7"/>
        <v>89.396100816129191</v>
      </c>
      <c r="U39" s="4">
        <f t="shared" si="7"/>
        <v>85.232688844612795</v>
      </c>
      <c r="V39" s="4">
        <f t="shared" si="7"/>
        <v>84.646220943541337</v>
      </c>
      <c r="W39" s="4">
        <f t="shared" si="7"/>
        <v>87.683176734459011</v>
      </c>
      <c r="X39" s="4">
        <f t="shared" si="7"/>
        <v>83.956397847821052</v>
      </c>
      <c r="Y39" s="4">
        <f t="shared" si="7"/>
        <v>87.052689567449065</v>
      </c>
      <c r="Z39" s="4">
        <f t="shared" si="7"/>
        <v>86.834110584825098</v>
      </c>
      <c r="AA39" s="4">
        <f t="shared" si="7"/>
        <v>83.80547857510679</v>
      </c>
      <c r="AB39" s="4">
        <f t="shared" si="7"/>
        <v>87.058367069766888</v>
      </c>
      <c r="AC39" s="4">
        <f t="shared" si="7"/>
        <v>85.793387931770411</v>
      </c>
      <c r="AD39" s="4">
        <f t="shared" si="7"/>
        <v>90.39040916595367</v>
      </c>
      <c r="AE39" s="4">
        <f t="shared" si="7"/>
        <v>93.412821073871072</v>
      </c>
      <c r="AF39" s="4">
        <f t="shared" si="7"/>
        <v>84.17640439636628</v>
      </c>
      <c r="AG39" s="4">
        <f t="shared" si="7"/>
        <v>86.571140179518181</v>
      </c>
      <c r="AI39" s="4">
        <f t="shared" si="8"/>
        <v>0.24122452337336142</v>
      </c>
      <c r="AJ39" s="4">
        <f t="shared" si="8"/>
        <v>-5.1901008161291884</v>
      </c>
      <c r="AK39" s="4">
        <f t="shared" si="8"/>
        <v>-1.0166888446128013</v>
      </c>
      <c r="AL39" s="4">
        <f t="shared" si="8"/>
        <v>-1.3832209435413318</v>
      </c>
      <c r="AM39" s="4">
        <f t="shared" si="8"/>
        <v>0.21682326554099518</v>
      </c>
      <c r="AN39" s="4">
        <f t="shared" si="8"/>
        <v>-0.75639784782104869</v>
      </c>
      <c r="AO39" s="4">
        <f t="shared" si="8"/>
        <v>1.3223104325509354</v>
      </c>
      <c r="AP39" s="4">
        <f t="shared" si="8"/>
        <v>-1.3841105848250947</v>
      </c>
      <c r="AQ39" s="4">
        <f t="shared" si="8"/>
        <v>-0.43047857510678966</v>
      </c>
      <c r="AR39" s="4">
        <f t="shared" si="8"/>
        <v>0.76663293023311496</v>
      </c>
      <c r="AS39" s="4">
        <f t="shared" si="8"/>
        <v>0.15661206822959173</v>
      </c>
      <c r="AT39" s="4">
        <f t="shared" si="8"/>
        <v>0.20959083404632395</v>
      </c>
      <c r="AU39" s="4">
        <f t="shared" si="8"/>
        <v>0.53717892612893081</v>
      </c>
      <c r="AV39" s="4">
        <f t="shared" si="8"/>
        <v>1.69859560363372</v>
      </c>
      <c r="AW39" s="4">
        <f t="shared" si="8"/>
        <v>3.1788598204818186</v>
      </c>
      <c r="AY39" s="2">
        <f t="shared" si="51"/>
        <v>86.758770787603694</v>
      </c>
      <c r="AZ39" s="2">
        <f t="shared" si="9"/>
        <v>89.396056612800052</v>
      </c>
      <c r="BA39" s="2">
        <f t="shared" si="9"/>
        <v>85.232687815509308</v>
      </c>
      <c r="BB39" s="2">
        <f t="shared" si="9"/>
        <v>84.646220066429379</v>
      </c>
      <c r="BC39" s="2">
        <f t="shared" si="9"/>
        <v>87.683176402476519</v>
      </c>
      <c r="BD39" s="2">
        <f t="shared" si="9"/>
        <v>83.956397737505668</v>
      </c>
      <c r="BE39" s="2">
        <f t="shared" si="9"/>
        <v>87.052689322321541</v>
      </c>
      <c r="BF39" s="2">
        <f t="shared" si="9"/>
        <v>86.83411049216501</v>
      </c>
      <c r="BG39" s="2">
        <f t="shared" si="9"/>
        <v>83.80547833759988</v>
      </c>
      <c r="BH39" s="2">
        <f t="shared" si="9"/>
        <v>87.058367013404165</v>
      </c>
      <c r="BI39" s="2">
        <f t="shared" si="9"/>
        <v>85.793387886181549</v>
      </c>
      <c r="BJ39" s="2">
        <f t="shared" si="9"/>
        <v>90.3904090994548</v>
      </c>
      <c r="BK39" s="2">
        <f t="shared" si="9"/>
        <v>93.412820967222373</v>
      </c>
      <c r="BL39" s="2">
        <f t="shared" si="9"/>
        <v>84.176404332945538</v>
      </c>
      <c r="BM39" s="2">
        <f t="shared" si="9"/>
        <v>86.571140177336986</v>
      </c>
      <c r="BO39" s="2">
        <f t="shared" si="10"/>
        <v>87</v>
      </c>
      <c r="BP39" s="2">
        <f t="shared" si="11"/>
        <v>84.206000000000003</v>
      </c>
      <c r="BQ39" s="2">
        <f t="shared" si="12"/>
        <v>84.215999999999994</v>
      </c>
      <c r="BR39" s="2">
        <f t="shared" si="13"/>
        <v>83.263000000000005</v>
      </c>
      <c r="BS39" s="2">
        <f t="shared" si="14"/>
        <v>87.9</v>
      </c>
      <c r="BT39" s="2">
        <f t="shared" si="15"/>
        <v>83.2</v>
      </c>
      <c r="BU39" s="2">
        <f t="shared" si="16"/>
        <v>88.375</v>
      </c>
      <c r="BV39" s="2">
        <f t="shared" si="17"/>
        <v>85.45</v>
      </c>
      <c r="BW39" s="2">
        <f t="shared" si="18"/>
        <v>83.375</v>
      </c>
      <c r="BX39" s="2">
        <f t="shared" si="19"/>
        <v>87.825000000000003</v>
      </c>
      <c r="BY39" s="2">
        <f t="shared" si="20"/>
        <v>85.95</v>
      </c>
      <c r="BZ39" s="2">
        <f t="shared" si="21"/>
        <v>90.6</v>
      </c>
      <c r="CA39" s="2">
        <f t="shared" si="22"/>
        <v>93.95</v>
      </c>
      <c r="CB39" s="2">
        <f t="shared" si="23"/>
        <v>85.875</v>
      </c>
      <c r="CC39" s="2">
        <f t="shared" si="24"/>
        <v>89.75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86.279421255060711</v>
      </c>
      <c r="DL39" s="2">
        <f t="shared" si="41"/>
        <v>89.493682788051174</v>
      </c>
      <c r="DM39" s="2">
        <f t="shared" si="41"/>
        <v>84.458850375234505</v>
      </c>
      <c r="DN39" s="2">
        <f t="shared" si="41"/>
        <v>84.365103135888504</v>
      </c>
      <c r="DO39" s="2">
        <f t="shared" si="41"/>
        <v>87.55689895470384</v>
      </c>
      <c r="DP39" s="2">
        <f t="shared" si="41"/>
        <v>83.87731941838652</v>
      </c>
      <c r="DQ39" s="2">
        <f t="shared" si="41"/>
        <v>87.322070825515937</v>
      </c>
      <c r="DR39" s="2">
        <f t="shared" si="41"/>
        <v>86.608295028142592</v>
      </c>
      <c r="DS39" s="2">
        <f t="shared" si="41"/>
        <v>83.374183864915565</v>
      </c>
      <c r="DT39" s="2">
        <f t="shared" si="41"/>
        <v>86.884817813765181</v>
      </c>
      <c r="DU39" s="2">
        <f t="shared" si="41"/>
        <v>85.206442170915849</v>
      </c>
      <c r="DV39" s="2">
        <f t="shared" si="41"/>
        <v>90.523837400153241</v>
      </c>
      <c r="DW39" s="2">
        <f t="shared" si="41"/>
        <v>93.230381241565453</v>
      </c>
      <c r="DX39" s="2">
        <f t="shared" si="41"/>
        <v>83.967118940803161</v>
      </c>
      <c r="DY39" s="2">
        <f t="shared" si="41"/>
        <v>86.728769559032713</v>
      </c>
      <c r="EA39" s="2">
        <f t="shared" si="42"/>
        <v>92.763860557768908</v>
      </c>
      <c r="EB39" s="2">
        <f t="shared" si="42"/>
        <v>88.342645830159356</v>
      </c>
      <c r="EC39" s="2">
        <f t="shared" si="42"/>
        <v>95.718205056960272</v>
      </c>
      <c r="ED39" s="2">
        <f t="shared" si="42"/>
        <v>88.64045261486045</v>
      </c>
      <c r="EE39" s="2">
        <f t="shared" si="42"/>
        <v>89.470572962191895</v>
      </c>
      <c r="EF39" s="2">
        <f t="shared" si="42"/>
        <v>85.179834076880766</v>
      </c>
      <c r="EG39" s="2">
        <f t="shared" si="42"/>
        <v>83.136717455107032</v>
      </c>
      <c r="EH39" s="2">
        <f t="shared" si="42"/>
        <v>90.269447181155911</v>
      </c>
      <c r="EI39" s="2">
        <f t="shared" si="42"/>
        <v>90.06899409448819</v>
      </c>
      <c r="EJ39" s="2">
        <f t="shared" si="42"/>
        <v>89.579365037393885</v>
      </c>
      <c r="EK39" s="2">
        <f t="shared" si="42"/>
        <v>94.67342027598508</v>
      </c>
      <c r="EL39" s="2">
        <f t="shared" si="42"/>
        <v>88.459984978474751</v>
      </c>
      <c r="EM39" s="2">
        <f t="shared" si="42"/>
        <v>96.096467569890294</v>
      </c>
      <c r="EN39" s="2">
        <f t="shared" si="42"/>
        <v>87.230745484703277</v>
      </c>
      <c r="EO39" s="2">
        <f t="shared" si="42"/>
        <v>83.838163057695098</v>
      </c>
      <c r="EQ39" s="2">
        <f t="shared" si="43"/>
        <v>88.394390321928668</v>
      </c>
      <c r="ER39" s="2">
        <f t="shared" si="43"/>
        <v>88.800640936586007</v>
      </c>
      <c r="ES39" s="2">
        <f t="shared" si="43"/>
        <v>88.686043025624258</v>
      </c>
      <c r="ET39" s="2">
        <f t="shared" si="43"/>
        <v>86.214761782725759</v>
      </c>
      <c r="EU39" s="2">
        <f t="shared" si="43"/>
        <v>87.382661226696072</v>
      </c>
      <c r="EV39" s="2">
        <f t="shared" si="43"/>
        <v>84.744135972495584</v>
      </c>
      <c r="EW39" s="2">
        <f t="shared" si="43"/>
        <v>83.583532724939914</v>
      </c>
      <c r="EX39" s="2">
        <f t="shared" si="43"/>
        <v>85.737622046095908</v>
      </c>
      <c r="EY39" s="2">
        <f t="shared" si="43"/>
        <v>89.209908414278161</v>
      </c>
      <c r="EZ39" s="2">
        <f t="shared" si="43"/>
        <v>89.408045436315518</v>
      </c>
      <c r="FA39" s="2">
        <f t="shared" si="43"/>
        <v>92.266955359389158</v>
      </c>
      <c r="FB39" s="2">
        <f t="shared" si="43"/>
        <v>84.570989960142512</v>
      </c>
      <c r="FC39" s="2">
        <f t="shared" si="43"/>
        <v>92.215810509521958</v>
      </c>
      <c r="FD39" s="2">
        <f t="shared" si="43"/>
        <v>85.045189393398729</v>
      </c>
      <c r="FE39" s="2">
        <f t="shared" si="43"/>
        <v>85.879808083704916</v>
      </c>
      <c r="FG39" s="2">
        <f t="shared" si="44"/>
        <v>7.3925870647052444E-2</v>
      </c>
      <c r="FH39" s="2">
        <f t="shared" si="44"/>
        <v>8.4817622837177864E-2</v>
      </c>
      <c r="FI39" s="2">
        <f t="shared" si="44"/>
        <v>6.8731787243860254E-2</v>
      </c>
      <c r="FJ39" s="2">
        <f t="shared" si="44"/>
        <v>6.5755921820124644E-2</v>
      </c>
      <c r="FK39" s="2">
        <f t="shared" si="44"/>
        <v>6.5993162257865334E-2</v>
      </c>
      <c r="FL39" s="2">
        <f t="shared" si="44"/>
        <v>6.0713493171608589E-2</v>
      </c>
      <c r="FM39" s="2">
        <f t="shared" si="44"/>
        <v>6.436336475016996E-2</v>
      </c>
      <c r="FN39" s="2">
        <f t="shared" si="44"/>
        <v>6.1684597851088117E-2</v>
      </c>
      <c r="FO39" s="2">
        <f t="shared" si="44"/>
        <v>6.4422789611574369E-2</v>
      </c>
      <c r="FP39" s="2">
        <f t="shared" si="44"/>
        <v>6.4407829451071125E-2</v>
      </c>
      <c r="FQ39" s="2">
        <f t="shared" si="44"/>
        <v>6.2000313841407154E-2</v>
      </c>
      <c r="FR39" s="2">
        <f t="shared" si="44"/>
        <v>6.4641916195297466E-2</v>
      </c>
      <c r="FS39" s="2">
        <f t="shared" si="44"/>
        <v>6.3660298257519107E-2</v>
      </c>
      <c r="FT39" s="2">
        <f t="shared" si="44"/>
        <v>6.4128663683697906E-2</v>
      </c>
      <c r="FU39" s="2">
        <f t="shared" si="44"/>
        <v>5.4533517236402214E-2</v>
      </c>
      <c r="FW39" s="2">
        <f t="shared" si="53"/>
        <v>4.1855343326521658E-6</v>
      </c>
      <c r="FX39" s="2">
        <f t="shared" si="45"/>
        <v>4.4614340972588783E-6</v>
      </c>
      <c r="FY39" s="2">
        <f t="shared" si="45"/>
        <v>5.4222602634291333E-6</v>
      </c>
      <c r="FZ39" s="2">
        <f t="shared" si="45"/>
        <v>5.2008079257241684E-6</v>
      </c>
      <c r="GA39" s="2">
        <f t="shared" si="45"/>
        <v>5.7241462568439642E-6</v>
      </c>
      <c r="GB39" s="2">
        <f t="shared" si="45"/>
        <v>4.3509605321506905E-6</v>
      </c>
      <c r="GC39" s="2">
        <f t="shared" si="45"/>
        <v>4.3024348707716531E-6</v>
      </c>
      <c r="GD39" s="2">
        <f t="shared" si="45"/>
        <v>4.6855752864305477E-6</v>
      </c>
      <c r="GE39" s="2">
        <f t="shared" si="45"/>
        <v>4.5143632974427031E-6</v>
      </c>
      <c r="GF39" s="2">
        <f t="shared" si="45"/>
        <v>4.3100050419799411E-6</v>
      </c>
      <c r="GG39" s="2">
        <f t="shared" si="45"/>
        <v>4.1132443907211225E-6</v>
      </c>
      <c r="GH39" s="2">
        <f t="shared" si="45"/>
        <v>4.3521312711544258E-6</v>
      </c>
      <c r="GI39" s="2">
        <f t="shared" si="45"/>
        <v>4.1706432176667741E-6</v>
      </c>
      <c r="GJ39" s="2">
        <f t="shared" si="45"/>
        <v>3.0275501048671558E-6</v>
      </c>
      <c r="GK39" s="2">
        <f t="shared" si="45"/>
        <v>2.7222012342069763E-6</v>
      </c>
      <c r="GM39" s="86">
        <f t="shared" si="54"/>
        <v>3.2766412399190076E-9</v>
      </c>
      <c r="GN39" s="86">
        <f t="shared" si="46"/>
        <v>3.3369756830003312E-8</v>
      </c>
      <c r="GO39" s="86">
        <f t="shared" si="46"/>
        <v>7.0156540174647282E-10</v>
      </c>
      <c r="GP39" s="86">
        <f t="shared" si="46"/>
        <v>6.0160546573322366E-10</v>
      </c>
      <c r="GQ39" s="86">
        <f t="shared" si="46"/>
        <v>2.1497813653545753E-10</v>
      </c>
      <c r="GR39" s="86">
        <f t="shared" si="46"/>
        <v>7.2666762077812943E-11</v>
      </c>
      <c r="GS39" s="86">
        <f t="shared" si="46"/>
        <v>1.6272277897179073E-10</v>
      </c>
      <c r="GT39" s="86">
        <f t="shared" si="46"/>
        <v>5.9795569501011197E-11</v>
      </c>
      <c r="GU39" s="86">
        <f t="shared" si="46"/>
        <v>1.6346886302886832E-10</v>
      </c>
      <c r="GV39" s="86">
        <f t="shared" si="46"/>
        <v>3.6724092461762314E-11</v>
      </c>
      <c r="GW39" s="86">
        <f t="shared" si="46"/>
        <v>3.0293553647718617E-11</v>
      </c>
      <c r="GX39" s="86">
        <f t="shared" si="46"/>
        <v>4.3932960573908623E-11</v>
      </c>
      <c r="GY39" s="86">
        <f t="shared" si="46"/>
        <v>7.0414312257253184E-11</v>
      </c>
      <c r="GZ39" s="86">
        <f t="shared" si="46"/>
        <v>4.2956221350660172E-11</v>
      </c>
      <c r="HA39" s="86">
        <f t="shared" si="46"/>
        <v>1.6427437674089202E-12</v>
      </c>
      <c r="HC39" s="86">
        <f t="shared" si="58"/>
        <v>2.4012463353029933E-22</v>
      </c>
      <c r="HD39" s="86">
        <f t="shared" si="47"/>
        <v>5.4310257659295195E-23</v>
      </c>
      <c r="HE39" s="86">
        <f t="shared" si="47"/>
        <v>2.0743284021322344E-26</v>
      </c>
      <c r="HF39" s="86">
        <f t="shared" si="47"/>
        <v>1.1503009815283013E-30</v>
      </c>
      <c r="HG39" s="86">
        <f t="shared" si="47"/>
        <v>3.8903621042933306E-30</v>
      </c>
      <c r="HH39" s="86">
        <f t="shared" si="47"/>
        <v>8.6609431489753228E-29</v>
      </c>
      <c r="HI39" s="86">
        <f t="shared" si="47"/>
        <v>5.6071920885412196E-29</v>
      </c>
      <c r="HJ39" s="86">
        <f t="shared" si="47"/>
        <v>6.874206323749884E-32</v>
      </c>
      <c r="HK39" s="86">
        <f t="shared" si="47"/>
        <v>2.3054801584054571E-30</v>
      </c>
      <c r="HL39" s="86">
        <f t="shared" si="47"/>
        <v>4.9338912055739145E-31</v>
      </c>
      <c r="HM39" s="86">
        <f t="shared" si="47"/>
        <v>5.0281915238299913E-33</v>
      </c>
      <c r="HN39" s="86">
        <f t="shared" si="47"/>
        <v>1.8106740181441427E-30</v>
      </c>
      <c r="HO39" s="86">
        <f t="shared" si="47"/>
        <v>8.3282763765866836E-29</v>
      </c>
      <c r="HP39" s="86">
        <f t="shared" si="47"/>
        <v>7.8024903962158333E-31</v>
      </c>
      <c r="HQ39" s="86">
        <f t="shared" si="47"/>
        <v>2.3214629126259253E-35</v>
      </c>
      <c r="HS39" s="86">
        <f t="shared" si="55"/>
        <v>3.4989021628538449E-86</v>
      </c>
      <c r="HT39" s="86">
        <f t="shared" si="48"/>
        <v>2.0277782843236538E-89</v>
      </c>
      <c r="HU39" s="86">
        <f t="shared" si="48"/>
        <v>1.4249561196800301E-98</v>
      </c>
      <c r="HV39" s="86">
        <f t="shared" si="48"/>
        <v>1.634065205041228E-116</v>
      </c>
      <c r="HW39" s="86">
        <f t="shared" si="48"/>
        <v>1.907469871962696E-115</v>
      </c>
      <c r="HX39" s="86">
        <f t="shared" si="48"/>
        <v>6.0291563328364667E-112</v>
      </c>
      <c r="HY39" s="86">
        <f t="shared" si="48"/>
        <v>4.0049211351938096E-112</v>
      </c>
      <c r="HZ39" s="86">
        <f t="shared" si="48"/>
        <v>3.3949733516359317E-122</v>
      </c>
      <c r="IA39" s="86">
        <f t="shared" si="48"/>
        <v>6.8568276442534777E-117</v>
      </c>
      <c r="IB39" s="86">
        <f t="shared" si="48"/>
        <v>4.6484071291003916E-123</v>
      </c>
      <c r="IC39" s="86">
        <f t="shared" si="48"/>
        <v>3.2040382341592443E-130</v>
      </c>
      <c r="ID39" s="86">
        <f t="shared" si="48"/>
        <v>1.2480488523685576E-120</v>
      </c>
      <c r="IE39" s="86">
        <f t="shared" si="48"/>
        <v>2.0580385234050202E-112</v>
      </c>
      <c r="IF39" s="86">
        <f t="shared" si="48"/>
        <v>1.1532708208775504E-58</v>
      </c>
      <c r="IG39" s="86">
        <f t="shared" si="48"/>
        <v>3.8328475472532572E-45</v>
      </c>
      <c r="II39" s="86">
        <f t="shared" si="56"/>
        <v>2.0985751372193506E-194</v>
      </c>
      <c r="IJ39" s="86">
        <f t="shared" si="49"/>
        <v>2.5614237621975453E-202</v>
      </c>
      <c r="IK39" s="86">
        <f t="shared" si="49"/>
        <v>1.9905420471483908E-222</v>
      </c>
      <c r="IL39" s="86">
        <f t="shared" si="49"/>
        <v>1.5375204452510425E-260</v>
      </c>
      <c r="IM39" s="86">
        <f t="shared" si="49"/>
        <v>1.8846094564579774E-259</v>
      </c>
      <c r="IN39" s="86">
        <f t="shared" si="49"/>
        <v>2.6625773985735674E-250</v>
      </c>
      <c r="IO39" s="86">
        <f t="shared" si="49"/>
        <v>3.0461947364414023E-257</v>
      </c>
      <c r="IP39" s="86">
        <f t="shared" si="49"/>
        <v>1.7497176291134619E-280</v>
      </c>
      <c r="IQ39" s="86">
        <f t="shared" si="49"/>
        <v>1.7377970365930527E-269</v>
      </c>
      <c r="IR39" s="86">
        <f t="shared" si="49"/>
        <v>8.238642828660977E-283</v>
      </c>
      <c r="IS39" s="86">
        <f t="shared" si="49"/>
        <v>4.020862901786317E-301</v>
      </c>
      <c r="IT39" s="86">
        <f t="shared" si="49"/>
        <v>3.8317707226750938E-278</v>
      </c>
      <c r="IU39" s="86">
        <f t="shared" si="49"/>
        <v>3.092770926457653E-254</v>
      </c>
      <c r="IV39" s="86">
        <f t="shared" si="49"/>
        <v>2.5343979955269591E-150</v>
      </c>
      <c r="IW39" s="86">
        <f t="shared" si="49"/>
        <v>8.313675517533147E-165</v>
      </c>
      <c r="IY39" s="86">
        <f t="shared" si="57"/>
        <v>3.2766412399192478E-9</v>
      </c>
      <c r="IZ39" s="86">
        <f t="shared" si="50"/>
        <v>3.3369756830003365E-8</v>
      </c>
      <c r="JA39" s="86">
        <f t="shared" si="50"/>
        <v>7.0156540174647282E-10</v>
      </c>
      <c r="JB39" s="86">
        <f t="shared" si="50"/>
        <v>6.0160546573322366E-10</v>
      </c>
      <c r="JC39" s="86">
        <f t="shared" si="50"/>
        <v>2.1497813653545753E-10</v>
      </c>
      <c r="JD39" s="86">
        <f t="shared" si="50"/>
        <v>7.2666762077812943E-11</v>
      </c>
      <c r="JE39" s="86">
        <f t="shared" si="50"/>
        <v>1.6272277897179073E-10</v>
      </c>
      <c r="JF39" s="86">
        <f t="shared" si="50"/>
        <v>5.9795569501011197E-11</v>
      </c>
      <c r="JG39" s="86">
        <f t="shared" si="50"/>
        <v>1.6346886302886832E-10</v>
      </c>
      <c r="JH39" s="86">
        <f t="shared" si="50"/>
        <v>3.6724092461762314E-11</v>
      </c>
      <c r="JI39" s="86">
        <f t="shared" si="50"/>
        <v>3.0293553647718617E-11</v>
      </c>
      <c r="JJ39" s="86">
        <f t="shared" si="50"/>
        <v>4.3932960573908623E-11</v>
      </c>
      <c r="JK39" s="86">
        <f t="shared" si="50"/>
        <v>7.0414312257253184E-11</v>
      </c>
      <c r="JL39" s="86">
        <f t="shared" si="50"/>
        <v>4.2956221350660172E-11</v>
      </c>
      <c r="JM39" s="86">
        <f t="shared" si="50"/>
        <v>1.6427437674089202E-12</v>
      </c>
    </row>
    <row r="40" spans="2:273" x14ac:dyDescent="0.25">
      <c r="B40" s="2">
        <v>13</v>
      </c>
      <c r="C40" s="37">
        <v>82.762</v>
      </c>
      <c r="D40" s="37">
        <v>88.706000000000003</v>
      </c>
      <c r="E40" s="37">
        <v>82.027000000000001</v>
      </c>
      <c r="F40" s="37">
        <v>83.867999999999995</v>
      </c>
      <c r="G40" s="37">
        <v>86.424999999999997</v>
      </c>
      <c r="H40" s="37">
        <v>84.95</v>
      </c>
      <c r="I40" s="37">
        <v>86.3</v>
      </c>
      <c r="J40" s="37">
        <v>87.75</v>
      </c>
      <c r="K40" s="37">
        <v>82.65</v>
      </c>
      <c r="L40" s="37">
        <v>88.45</v>
      </c>
      <c r="M40" s="37">
        <v>85.375</v>
      </c>
      <c r="N40" s="37">
        <v>91.224999999999994</v>
      </c>
      <c r="O40" s="37">
        <v>93.125</v>
      </c>
      <c r="P40" s="37">
        <v>84.95</v>
      </c>
      <c r="Q40" s="37">
        <v>88.924999999999997</v>
      </c>
      <c r="S40" s="4">
        <f t="shared" si="7"/>
        <v>86.970361640016705</v>
      </c>
      <c r="T40" s="4">
        <f t="shared" si="7"/>
        <v>89.483080699361423</v>
      </c>
      <c r="U40" s="4">
        <f t="shared" si="7"/>
        <v>85.57876370764177</v>
      </c>
      <c r="V40" s="4">
        <f t="shared" si="7"/>
        <v>84.910743320977588</v>
      </c>
      <c r="W40" s="4">
        <f t="shared" si="7"/>
        <v>87.882152872792361</v>
      </c>
      <c r="X40" s="4">
        <f t="shared" si="7"/>
        <v>84.211410180059502</v>
      </c>
      <c r="Y40" s="4">
        <f t="shared" si="7"/>
        <v>87.22732006551729</v>
      </c>
      <c r="Z40" s="4">
        <f t="shared" si="7"/>
        <v>87.099393887994239</v>
      </c>
      <c r="AA40" s="4">
        <f t="shared" si="7"/>
        <v>84.148855774171665</v>
      </c>
      <c r="AB40" s="4">
        <f t="shared" si="7"/>
        <v>87.362961025819374</v>
      </c>
      <c r="AC40" s="4">
        <f t="shared" si="7"/>
        <v>86.113581950733106</v>
      </c>
      <c r="AD40" s="4">
        <f t="shared" si="7"/>
        <v>90.544151739105487</v>
      </c>
      <c r="AE40" s="4">
        <f t="shared" si="7"/>
        <v>93.562197214558054</v>
      </c>
      <c r="AF40" s="4">
        <f t="shared" si="7"/>
        <v>84.291900649733051</v>
      </c>
      <c r="AG40" s="4">
        <f t="shared" si="7"/>
        <v>86.625040049088767</v>
      </c>
      <c r="AI40" s="4">
        <f t="shared" si="8"/>
        <v>-4.2083616400167045</v>
      </c>
      <c r="AJ40" s="4">
        <f t="shared" si="8"/>
        <v>-0.7770806993614201</v>
      </c>
      <c r="AK40" s="4">
        <f t="shared" si="8"/>
        <v>-3.5517637076417685</v>
      </c>
      <c r="AL40" s="4">
        <f t="shared" si="8"/>
        <v>-1.0427433209775927</v>
      </c>
      <c r="AM40" s="4">
        <f t="shared" si="8"/>
        <v>-1.4571528727923635</v>
      </c>
      <c r="AN40" s="4">
        <f t="shared" si="8"/>
        <v>0.73858981994050055</v>
      </c>
      <c r="AO40" s="4">
        <f t="shared" si="8"/>
        <v>-0.92732006551729285</v>
      </c>
      <c r="AP40" s="4">
        <f t="shared" si="8"/>
        <v>0.65060611200576091</v>
      </c>
      <c r="AQ40" s="4">
        <f t="shared" si="8"/>
        <v>-1.498855774171659</v>
      </c>
      <c r="AR40" s="4">
        <f t="shared" si="8"/>
        <v>1.0870389741806292</v>
      </c>
      <c r="AS40" s="4">
        <f t="shared" si="8"/>
        <v>-0.7385819507331064</v>
      </c>
      <c r="AT40" s="4">
        <f t="shared" si="8"/>
        <v>0.68084826089450701</v>
      </c>
      <c r="AU40" s="4">
        <f t="shared" si="8"/>
        <v>-0.43719721455805427</v>
      </c>
      <c r="AV40" s="4">
        <f t="shared" si="8"/>
        <v>0.65809935026695143</v>
      </c>
      <c r="AW40" s="4">
        <f t="shared" si="8"/>
        <v>2.2999599509112301</v>
      </c>
      <c r="AY40" s="2">
        <f t="shared" si="51"/>
        <v>86.97035192023732</v>
      </c>
      <c r="AZ40" s="2">
        <f t="shared" si="9"/>
        <v>89.482996904900432</v>
      </c>
      <c r="BA40" s="2">
        <f t="shared" si="9"/>
        <v>85.578761439385119</v>
      </c>
      <c r="BB40" s="2">
        <f t="shared" si="9"/>
        <v>84.910741398885449</v>
      </c>
      <c r="BC40" s="2">
        <f t="shared" si="9"/>
        <v>87.882152103145089</v>
      </c>
      <c r="BD40" s="2">
        <f t="shared" si="9"/>
        <v>84.211409916611245</v>
      </c>
      <c r="BE40" s="2">
        <f t="shared" si="9"/>
        <v>87.22731949349992</v>
      </c>
      <c r="BF40" s="2">
        <f t="shared" si="9"/>
        <v>87.099393663219615</v>
      </c>
      <c r="BG40" s="2">
        <f t="shared" si="9"/>
        <v>84.148855219901506</v>
      </c>
      <c r="BH40" s="2">
        <f t="shared" si="9"/>
        <v>87.362960883322813</v>
      </c>
      <c r="BI40" s="2">
        <f t="shared" si="9"/>
        <v>86.11358183587835</v>
      </c>
      <c r="BJ40" s="2">
        <f t="shared" si="9"/>
        <v>90.544151572379064</v>
      </c>
      <c r="BK40" s="2">
        <f t="shared" si="9"/>
        <v>93.562196955273464</v>
      </c>
      <c r="BL40" s="2">
        <f t="shared" si="9"/>
        <v>84.291900490991196</v>
      </c>
      <c r="BM40" s="2">
        <f t="shared" si="9"/>
        <v>86.625040042983883</v>
      </c>
      <c r="BO40" s="2">
        <f t="shared" si="10"/>
        <v>82.762</v>
      </c>
      <c r="BP40" s="2">
        <f t="shared" si="11"/>
        <v>88.706000000000003</v>
      </c>
      <c r="BQ40" s="2">
        <f t="shared" si="12"/>
        <v>82.027000000000001</v>
      </c>
      <c r="BR40" s="2">
        <f t="shared" si="13"/>
        <v>83.867999999999995</v>
      </c>
      <c r="BS40" s="2">
        <f t="shared" si="14"/>
        <v>86.424999999999997</v>
      </c>
      <c r="BT40" s="2">
        <f t="shared" si="15"/>
        <v>84.95</v>
      </c>
      <c r="BU40" s="2">
        <f t="shared" si="16"/>
        <v>86.3</v>
      </c>
      <c r="BV40" s="2">
        <f t="shared" si="17"/>
        <v>87.75</v>
      </c>
      <c r="BW40" s="2">
        <f t="shared" si="18"/>
        <v>82.65</v>
      </c>
      <c r="BX40" s="2">
        <f t="shared" si="19"/>
        <v>88.45</v>
      </c>
      <c r="BY40" s="2">
        <f t="shared" si="20"/>
        <v>85.375</v>
      </c>
      <c r="BZ40" s="2">
        <f t="shared" si="21"/>
        <v>91.224999999999994</v>
      </c>
      <c r="CA40" s="2">
        <f t="shared" si="22"/>
        <v>93.125</v>
      </c>
      <c r="CB40" s="2">
        <f t="shared" si="23"/>
        <v>84.95</v>
      </c>
      <c r="CC40" s="2">
        <f t="shared" si="24"/>
        <v>88.924999999999997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86.481525910931154</v>
      </c>
      <c r="DL40" s="2">
        <f t="shared" si="41"/>
        <v>89.614087865193099</v>
      </c>
      <c r="DM40" s="2">
        <f t="shared" si="41"/>
        <v>84.778553658536566</v>
      </c>
      <c r="DN40" s="2">
        <f t="shared" si="41"/>
        <v>84.636297560975621</v>
      </c>
      <c r="DO40" s="2">
        <f t="shared" si="41"/>
        <v>87.771890243902448</v>
      </c>
      <c r="DP40" s="2">
        <f t="shared" si="41"/>
        <v>84.150956848030049</v>
      </c>
      <c r="DQ40" s="2">
        <f t="shared" si="41"/>
        <v>87.543886022514073</v>
      </c>
      <c r="DR40" s="2">
        <f t="shared" si="41"/>
        <v>86.884066604127582</v>
      </c>
      <c r="DS40" s="2">
        <f t="shared" si="41"/>
        <v>83.713250469043146</v>
      </c>
      <c r="DT40" s="2">
        <f t="shared" si="41"/>
        <v>87.205668016194323</v>
      </c>
      <c r="DU40" s="2">
        <f t="shared" si="41"/>
        <v>85.506179560126924</v>
      </c>
      <c r="DV40" s="2">
        <f t="shared" si="41"/>
        <v>90.712394682131574</v>
      </c>
      <c r="DW40" s="2">
        <f t="shared" si="41"/>
        <v>93.387618083670716</v>
      </c>
      <c r="DX40" s="2">
        <f t="shared" si="41"/>
        <v>84.080829412408377</v>
      </c>
      <c r="DY40" s="2">
        <f t="shared" si="41"/>
        <v>86.805144618302506</v>
      </c>
      <c r="EA40" s="2">
        <f t="shared" si="42"/>
        <v>92.555346613545808</v>
      </c>
      <c r="EB40" s="2">
        <f t="shared" si="42"/>
        <v>88.192959261403459</v>
      </c>
      <c r="EC40" s="2">
        <f t="shared" si="42"/>
        <v>95.467574319886836</v>
      </c>
      <c r="ED40" s="2">
        <f t="shared" si="42"/>
        <v>88.46707323060896</v>
      </c>
      <c r="EE40" s="2">
        <f t="shared" si="42"/>
        <v>89.305566625081454</v>
      </c>
      <c r="EF40" s="2">
        <f t="shared" si="42"/>
        <v>85.064405976899096</v>
      </c>
      <c r="EG40" s="2">
        <f t="shared" si="42"/>
        <v>83.030342892717698</v>
      </c>
      <c r="EH40" s="2">
        <f t="shared" si="42"/>
        <v>90.086980017002006</v>
      </c>
      <c r="EI40" s="2">
        <f t="shared" si="42"/>
        <v>89.918342519685041</v>
      </c>
      <c r="EJ40" s="2">
        <f t="shared" si="42"/>
        <v>89.446776653383196</v>
      </c>
      <c r="EK40" s="2">
        <f t="shared" si="42"/>
        <v>94.494535665611082</v>
      </c>
      <c r="EL40" s="2">
        <f t="shared" si="42"/>
        <v>88.324166682984284</v>
      </c>
      <c r="EM40" s="2">
        <f t="shared" si="42"/>
        <v>95.904285678176024</v>
      </c>
      <c r="EN40" s="2">
        <f t="shared" si="42"/>
        <v>87.101267969037963</v>
      </c>
      <c r="EO40" s="2">
        <f t="shared" si="42"/>
        <v>83.777152666763556</v>
      </c>
      <c r="EQ40" s="2">
        <f t="shared" si="43"/>
        <v>88.235438341086081</v>
      </c>
      <c r="ER40" s="2">
        <f t="shared" si="43"/>
        <v>88.645884911030862</v>
      </c>
      <c r="ES40" s="2">
        <f t="shared" si="43"/>
        <v>88.515542901463533</v>
      </c>
      <c r="ET40" s="2">
        <f t="shared" si="43"/>
        <v>86.069002546426461</v>
      </c>
      <c r="EU40" s="2">
        <f t="shared" si="43"/>
        <v>87.241919931376501</v>
      </c>
      <c r="EV40" s="2">
        <f t="shared" si="43"/>
        <v>84.63357208487902</v>
      </c>
      <c r="EW40" s="2">
        <f t="shared" si="43"/>
        <v>83.472125197157368</v>
      </c>
      <c r="EX40" s="2">
        <f t="shared" si="43"/>
        <v>85.608325401808941</v>
      </c>
      <c r="EY40" s="2">
        <f t="shared" si="43"/>
        <v>89.069327772111166</v>
      </c>
      <c r="EZ40" s="2">
        <f t="shared" si="43"/>
        <v>89.277431610411327</v>
      </c>
      <c r="FA40" s="2">
        <f t="shared" si="43"/>
        <v>92.115343561234283</v>
      </c>
      <c r="FB40" s="2">
        <f t="shared" si="43"/>
        <v>84.479532580154796</v>
      </c>
      <c r="FC40" s="2">
        <f t="shared" si="43"/>
        <v>92.068120252482615</v>
      </c>
      <c r="FD40" s="2">
        <f t="shared" si="43"/>
        <v>84.940795709208231</v>
      </c>
      <c r="FE40" s="2">
        <f t="shared" si="43"/>
        <v>85.794336410901622</v>
      </c>
      <c r="FG40" s="2">
        <f t="shared" si="44"/>
        <v>8.0484073994213243E-2</v>
      </c>
      <c r="FH40" s="2">
        <f t="shared" si="44"/>
        <v>9.2245821802028297E-2</v>
      </c>
      <c r="FI40" s="2">
        <f t="shared" si="44"/>
        <v>7.4866457715779489E-2</v>
      </c>
      <c r="FJ40" s="2">
        <f t="shared" si="44"/>
        <v>7.1645415118013728E-2</v>
      </c>
      <c r="FK40" s="2">
        <f t="shared" si="44"/>
        <v>7.1902268864602589E-2</v>
      </c>
      <c r="FL40" s="2">
        <f t="shared" si="44"/>
        <v>6.6183350624900883E-2</v>
      </c>
      <c r="FM40" s="2">
        <f t="shared" si="44"/>
        <v>7.0137495982470835E-2</v>
      </c>
      <c r="FN40" s="2">
        <f t="shared" si="44"/>
        <v>6.7235682329541982E-2</v>
      </c>
      <c r="FO40" s="2">
        <f t="shared" si="44"/>
        <v>7.0201851937128051E-2</v>
      </c>
      <c r="FP40" s="2">
        <f t="shared" si="44"/>
        <v>7.0185650446984368E-2</v>
      </c>
      <c r="FQ40" s="2">
        <f t="shared" si="44"/>
        <v>6.7577763828240878E-2</v>
      </c>
      <c r="FR40" s="2">
        <f t="shared" si="44"/>
        <v>7.0439155374108053E-2</v>
      </c>
      <c r="FS40" s="2">
        <f t="shared" si="44"/>
        <v>6.9376033146218513E-2</v>
      </c>
      <c r="FT40" s="2">
        <f t="shared" si="44"/>
        <v>6.9883312181056784E-2</v>
      </c>
      <c r="FU40" s="2">
        <f t="shared" si="44"/>
        <v>5.9481860968861655E-2</v>
      </c>
      <c r="FW40" s="2">
        <f t="shared" si="53"/>
        <v>4.5893452817254359E-6</v>
      </c>
      <c r="FX40" s="2">
        <f t="shared" si="45"/>
        <v>4.8918631055640274E-6</v>
      </c>
      <c r="FY40" s="2">
        <f t="shared" si="45"/>
        <v>5.9453870424539809E-6</v>
      </c>
      <c r="FZ40" s="2">
        <f t="shared" si="45"/>
        <v>5.7025696315378302E-6</v>
      </c>
      <c r="GA40" s="2">
        <f t="shared" si="45"/>
        <v>6.2763980959898954E-6</v>
      </c>
      <c r="GB40" s="2">
        <f t="shared" si="45"/>
        <v>4.7707313531594171E-6</v>
      </c>
      <c r="GC40" s="2">
        <f t="shared" si="45"/>
        <v>4.7175240679247138E-6</v>
      </c>
      <c r="GD40" s="2">
        <f t="shared" si="45"/>
        <v>5.1376288154632836E-6</v>
      </c>
      <c r="GE40" s="2">
        <f t="shared" si="45"/>
        <v>4.9498987692478163E-6</v>
      </c>
      <c r="GF40" s="2">
        <f t="shared" si="45"/>
        <v>4.7258245886986798E-6</v>
      </c>
      <c r="GG40" s="2">
        <f t="shared" si="45"/>
        <v>4.5100810000606441E-6</v>
      </c>
      <c r="GH40" s="2">
        <f t="shared" si="45"/>
        <v>4.7720150418725185E-6</v>
      </c>
      <c r="GI40" s="2">
        <f t="shared" si="45"/>
        <v>4.5730175119909631E-6</v>
      </c>
      <c r="GJ40" s="2">
        <f t="shared" si="45"/>
        <v>3.3196417080751674E-6</v>
      </c>
      <c r="GK40" s="2">
        <f t="shared" si="45"/>
        <v>2.9848335149060419E-6</v>
      </c>
      <c r="GM40" s="86">
        <f t="shared" si="54"/>
        <v>6.9305024280261203E-9</v>
      </c>
      <c r="GN40" s="86">
        <f t="shared" si="46"/>
        <v>6.4547248058068226E-8</v>
      </c>
      <c r="GO40" s="86">
        <f t="shared" si="46"/>
        <v>1.5779139975442278E-9</v>
      </c>
      <c r="GP40" s="86">
        <f t="shared" si="46"/>
        <v>1.3448713428203936E-9</v>
      </c>
      <c r="GQ40" s="86">
        <f t="shared" si="46"/>
        <v>5.0863059073936637E-10</v>
      </c>
      <c r="GR40" s="86">
        <f t="shared" si="46"/>
        <v>1.7705046841244741E-10</v>
      </c>
      <c r="GS40" s="86">
        <f t="shared" si="46"/>
        <v>3.8748174250891163E-10</v>
      </c>
      <c r="GT40" s="86">
        <f t="shared" si="46"/>
        <v>1.4801573263952155E-10</v>
      </c>
      <c r="GU40" s="86">
        <f t="shared" si="46"/>
        <v>3.8928584778742931E-10</v>
      </c>
      <c r="GV40" s="86">
        <f t="shared" si="46"/>
        <v>9.4791579967978505E-11</v>
      </c>
      <c r="GW40" s="86">
        <f t="shared" si="46"/>
        <v>7.7899895837493352E-11</v>
      </c>
      <c r="GX40" s="86">
        <f t="shared" si="46"/>
        <v>1.1245401712102337E-10</v>
      </c>
      <c r="GY40" s="86">
        <f t="shared" si="46"/>
        <v>1.7472453479320752E-10</v>
      </c>
      <c r="GZ40" s="86">
        <f t="shared" si="46"/>
        <v>1.0976269000709587E-10</v>
      </c>
      <c r="HA40" s="86">
        <f t="shared" si="46"/>
        <v>4.6920545987546277E-12</v>
      </c>
      <c r="HC40" s="86">
        <f t="shared" si="58"/>
        <v>9.3754590280679207E-22</v>
      </c>
      <c r="HD40" s="86">
        <f t="shared" si="47"/>
        <v>2.2425917601423969E-22</v>
      </c>
      <c r="HE40" s="86">
        <f t="shared" si="47"/>
        <v>1.0543171868383824E-25</v>
      </c>
      <c r="HF40" s="86">
        <f t="shared" si="47"/>
        <v>7.670546787238815E-30</v>
      </c>
      <c r="HG40" s="86">
        <f t="shared" si="47"/>
        <v>2.5776554041866271E-29</v>
      </c>
      <c r="HH40" s="86">
        <f t="shared" si="47"/>
        <v>5.1007534660148814E-28</v>
      </c>
      <c r="HI40" s="86">
        <f t="shared" si="47"/>
        <v>3.3995136594431022E-28</v>
      </c>
      <c r="HJ40" s="86">
        <f t="shared" si="47"/>
        <v>5.0417445763275006E-31</v>
      </c>
      <c r="HK40" s="86">
        <f t="shared" si="47"/>
        <v>1.5380014707285335E-29</v>
      </c>
      <c r="HL40" s="86">
        <f t="shared" si="47"/>
        <v>3.5000119941546088E-30</v>
      </c>
      <c r="HM40" s="86">
        <f t="shared" si="47"/>
        <v>4.0282592088970621E-32</v>
      </c>
      <c r="HN40" s="86">
        <f t="shared" si="47"/>
        <v>1.2422995953865782E-29</v>
      </c>
      <c r="HO40" s="86">
        <f t="shared" si="47"/>
        <v>4.9461746926819268E-28</v>
      </c>
      <c r="HP40" s="86">
        <f t="shared" si="47"/>
        <v>5.3185296956887602E-30</v>
      </c>
      <c r="HQ40" s="86">
        <f t="shared" si="47"/>
        <v>2.0648065991247266E-34</v>
      </c>
      <c r="HS40" s="86">
        <f t="shared" si="55"/>
        <v>1.2843540232570628E-84</v>
      </c>
      <c r="HT40" s="86">
        <f t="shared" si="48"/>
        <v>8.7546761007801014E-88</v>
      </c>
      <c r="HU40" s="86">
        <f t="shared" si="48"/>
        <v>9.6631214237343968E-97</v>
      </c>
      <c r="HV40" s="86">
        <f t="shared" si="48"/>
        <v>2.3169217395949881E-114</v>
      </c>
      <c r="HW40" s="86">
        <f t="shared" si="48"/>
        <v>2.7192193789329234E-113</v>
      </c>
      <c r="HX40" s="86">
        <f t="shared" si="48"/>
        <v>6.5586791744113474E-110</v>
      </c>
      <c r="HY40" s="86">
        <f t="shared" si="48"/>
        <v>4.6463140162670881E-110</v>
      </c>
      <c r="HZ40" s="86">
        <f t="shared" si="48"/>
        <v>6.29499965873209E-120</v>
      </c>
      <c r="IA40" s="86">
        <f t="shared" si="48"/>
        <v>1.0070134550182927E-114</v>
      </c>
      <c r="IB40" s="86">
        <f t="shared" si="48"/>
        <v>8.6630544147665558E-121</v>
      </c>
      <c r="IC40" s="86">
        <f t="shared" si="48"/>
        <v>8.0901225062698117E-128</v>
      </c>
      <c r="ID40" s="86">
        <f t="shared" si="48"/>
        <v>2.1220446450819137E-118</v>
      </c>
      <c r="IE40" s="86">
        <f t="shared" si="48"/>
        <v>2.3087639631867012E-110</v>
      </c>
      <c r="IF40" s="86">
        <f t="shared" si="48"/>
        <v>1.2486266552889098E-57</v>
      </c>
      <c r="IG40" s="86">
        <f t="shared" si="48"/>
        <v>2.2884291193221575E-44</v>
      </c>
      <c r="II40" s="86">
        <f t="shared" si="56"/>
        <v>1.4861434301386251E-191</v>
      </c>
      <c r="IJ40" s="86">
        <f t="shared" si="49"/>
        <v>2.4608121495769833E-199</v>
      </c>
      <c r="IK40" s="86">
        <f t="shared" si="49"/>
        <v>4.2993294423815776E-219</v>
      </c>
      <c r="IL40" s="86">
        <f t="shared" si="49"/>
        <v>1.2139152476689926E-256</v>
      </c>
      <c r="IM40" s="86">
        <f t="shared" si="49"/>
        <v>1.5377844116785568E-255</v>
      </c>
      <c r="IN40" s="86">
        <f t="shared" si="49"/>
        <v>1.3016088196992473E-246</v>
      </c>
      <c r="IO40" s="86">
        <f t="shared" si="49"/>
        <v>1.8733084701781631E-253</v>
      </c>
      <c r="IP40" s="86">
        <f t="shared" si="49"/>
        <v>2.5430154475892041E-276</v>
      </c>
      <c r="IQ40" s="86">
        <f t="shared" si="49"/>
        <v>1.6826800355590409E-265</v>
      </c>
      <c r="IR40" s="86">
        <f t="shared" si="49"/>
        <v>1.2154418312539873E-278</v>
      </c>
      <c r="IS40" s="86">
        <f t="shared" si="49"/>
        <v>1.06741234976044E-296</v>
      </c>
      <c r="IT40" s="86">
        <f t="shared" si="49"/>
        <v>4.8553019274608404E-274</v>
      </c>
      <c r="IU40" s="86">
        <f t="shared" si="49"/>
        <v>1.6796315263711779E-250</v>
      </c>
      <c r="IV40" s="86">
        <f t="shared" si="49"/>
        <v>3.5137095601503477E-148</v>
      </c>
      <c r="IW40" s="86">
        <f t="shared" si="49"/>
        <v>1.7830147369366121E-162</v>
      </c>
      <c r="IY40" s="86">
        <f t="shared" si="57"/>
        <v>6.9305024280270575E-9</v>
      </c>
      <c r="IZ40" s="86">
        <f t="shared" si="50"/>
        <v>6.4547248058068451E-8</v>
      </c>
      <c r="JA40" s="86">
        <f t="shared" si="50"/>
        <v>1.577913997544228E-9</v>
      </c>
      <c r="JB40" s="86">
        <f t="shared" si="50"/>
        <v>1.3448713428203936E-9</v>
      </c>
      <c r="JC40" s="86">
        <f t="shared" si="50"/>
        <v>5.0863059073936637E-10</v>
      </c>
      <c r="JD40" s="86">
        <f t="shared" si="50"/>
        <v>1.7705046841244741E-10</v>
      </c>
      <c r="JE40" s="86">
        <f t="shared" si="50"/>
        <v>3.8748174250891163E-10</v>
      </c>
      <c r="JF40" s="86">
        <f t="shared" si="50"/>
        <v>1.4801573263952155E-10</v>
      </c>
      <c r="JG40" s="86">
        <f t="shared" si="50"/>
        <v>3.8928584778742931E-10</v>
      </c>
      <c r="JH40" s="86">
        <f t="shared" si="50"/>
        <v>9.4791579967978505E-11</v>
      </c>
      <c r="JI40" s="86">
        <f t="shared" si="50"/>
        <v>7.7899895837493352E-11</v>
      </c>
      <c r="JJ40" s="86">
        <f t="shared" si="50"/>
        <v>1.1245401712102337E-10</v>
      </c>
      <c r="JK40" s="86">
        <f t="shared" si="50"/>
        <v>1.7472453479320752E-10</v>
      </c>
      <c r="JL40" s="86">
        <f t="shared" si="50"/>
        <v>1.0976269000709587E-10</v>
      </c>
      <c r="JM40" s="86">
        <f t="shared" si="50"/>
        <v>4.6920545987546277E-12</v>
      </c>
    </row>
    <row r="41" spans="2:273" x14ac:dyDescent="0.25">
      <c r="B41" s="2">
        <v>14</v>
      </c>
      <c r="C41" s="37">
        <v>87.856999999999999</v>
      </c>
      <c r="D41" s="37">
        <v>87.971000000000004</v>
      </c>
      <c r="E41" s="37">
        <v>83.432000000000002</v>
      </c>
      <c r="F41" s="37">
        <v>82.947000000000003</v>
      </c>
      <c r="G41" s="37">
        <v>86.775000000000006</v>
      </c>
      <c r="H41" s="37">
        <v>85.125</v>
      </c>
      <c r="I41" s="37">
        <v>87.4</v>
      </c>
      <c r="J41" s="37">
        <v>89.275000000000006</v>
      </c>
      <c r="K41" s="37">
        <v>83.375</v>
      </c>
      <c r="L41" s="37">
        <v>85.1</v>
      </c>
      <c r="M41" s="37">
        <v>86.125</v>
      </c>
      <c r="N41" s="37">
        <v>95.275000000000006</v>
      </c>
      <c r="O41" s="37">
        <v>92.2</v>
      </c>
      <c r="P41" s="37">
        <v>82.3</v>
      </c>
      <c r="Q41" s="37">
        <v>88.6</v>
      </c>
      <c r="S41" s="4">
        <f t="shared" si="7"/>
        <v>87.179550212887108</v>
      </c>
      <c r="T41" s="4">
        <f t="shared" si="7"/>
        <v>89.565101606317896</v>
      </c>
      <c r="U41" s="4">
        <f t="shared" si="7"/>
        <v>85.92289771260414</v>
      </c>
      <c r="V41" s="4">
        <f t="shared" si="7"/>
        <v>85.171667208182242</v>
      </c>
      <c r="W41" s="4">
        <f t="shared" si="7"/>
        <v>88.077197832296108</v>
      </c>
      <c r="X41" s="4">
        <f t="shared" si="7"/>
        <v>84.462405010074832</v>
      </c>
      <c r="Y41" s="4">
        <f t="shared" si="7"/>
        <v>87.395857684338935</v>
      </c>
      <c r="Z41" s="4">
        <f t="shared" si="7"/>
        <v>87.360853850940018</v>
      </c>
      <c r="AA41" s="4">
        <f t="shared" si="7"/>
        <v>84.489293907278324</v>
      </c>
      <c r="AB41" s="4">
        <f t="shared" si="7"/>
        <v>87.663166192309262</v>
      </c>
      <c r="AC41" s="4">
        <f t="shared" si="7"/>
        <v>86.432371583762887</v>
      </c>
      <c r="AD41" s="4">
        <f t="shared" si="7"/>
        <v>90.692838729890497</v>
      </c>
      <c r="AE41" s="4">
        <f t="shared" si="7"/>
        <v>93.708601528374075</v>
      </c>
      <c r="AF41" s="4">
        <f t="shared" si="7"/>
        <v>84.405915601916846</v>
      </c>
      <c r="AG41" s="4">
        <f t="shared" si="7"/>
        <v>86.676256499740944</v>
      </c>
      <c r="AI41" s="4">
        <f t="shared" si="8"/>
        <v>0.6774497871128915</v>
      </c>
      <c r="AJ41" s="4">
        <f t="shared" si="8"/>
        <v>-1.5941016063178921</v>
      </c>
      <c r="AK41" s="4">
        <f t="shared" si="8"/>
        <v>-2.4908977126041378</v>
      </c>
      <c r="AL41" s="4">
        <f t="shared" si="8"/>
        <v>-2.2246672081822396</v>
      </c>
      <c r="AM41" s="4">
        <f t="shared" si="8"/>
        <v>-1.3021978322961019</v>
      </c>
      <c r="AN41" s="4">
        <f t="shared" si="8"/>
        <v>0.66259498992516797</v>
      </c>
      <c r="AO41" s="4">
        <f t="shared" si="8"/>
        <v>4.1423156610704837E-3</v>
      </c>
      <c r="AP41" s="4">
        <f t="shared" si="8"/>
        <v>1.914146149059988</v>
      </c>
      <c r="AQ41" s="4">
        <f t="shared" si="8"/>
        <v>-1.1142939072783236</v>
      </c>
      <c r="AR41" s="4">
        <f t="shared" si="8"/>
        <v>-2.5631661923092679</v>
      </c>
      <c r="AS41" s="4">
        <f t="shared" si="8"/>
        <v>-0.30737158376288676</v>
      </c>
      <c r="AT41" s="4">
        <f t="shared" si="8"/>
        <v>4.5821612701095091</v>
      </c>
      <c r="AU41" s="4">
        <f t="shared" si="8"/>
        <v>-1.5086015283740721</v>
      </c>
      <c r="AV41" s="4">
        <f t="shared" si="8"/>
        <v>-2.1059156019168483</v>
      </c>
      <c r="AW41" s="4">
        <f t="shared" si="8"/>
        <v>1.9237435002590502</v>
      </c>
      <c r="AY41" s="2">
        <f t="shared" si="51"/>
        <v>87.179530374854309</v>
      </c>
      <c r="AZ41" s="2">
        <f t="shared" si="9"/>
        <v>89.564944921853453</v>
      </c>
      <c r="BA41" s="2">
        <f t="shared" si="9"/>
        <v>85.922892796313789</v>
      </c>
      <c r="BB41" s="2">
        <f t="shared" si="9"/>
        <v>85.171663064652634</v>
      </c>
      <c r="BC41" s="2">
        <f t="shared" si="9"/>
        <v>88.077196079664006</v>
      </c>
      <c r="BD41" s="2">
        <f t="shared" si="9"/>
        <v>84.462404392289173</v>
      </c>
      <c r="BE41" s="2">
        <f t="shared" si="9"/>
        <v>87.395856373246062</v>
      </c>
      <c r="BF41" s="2">
        <f t="shared" si="9"/>
        <v>87.36085331579757</v>
      </c>
      <c r="BG41" s="2">
        <f t="shared" si="9"/>
        <v>84.489292636789315</v>
      </c>
      <c r="BH41" s="2">
        <f t="shared" si="9"/>
        <v>87.663165839209498</v>
      </c>
      <c r="BI41" s="2">
        <f t="shared" si="9"/>
        <v>86.432371300061277</v>
      </c>
      <c r="BJ41" s="2">
        <f t="shared" si="9"/>
        <v>90.692838320099497</v>
      </c>
      <c r="BK41" s="2">
        <f t="shared" si="9"/>
        <v>93.708600909843284</v>
      </c>
      <c r="BL41" s="2">
        <f t="shared" si="9"/>
        <v>84.405915212369649</v>
      </c>
      <c r="BM41" s="2">
        <f t="shared" si="9"/>
        <v>86.67625648302085</v>
      </c>
      <c r="BO41" s="2">
        <f t="shared" si="10"/>
        <v>87.856999999999999</v>
      </c>
      <c r="BP41" s="2">
        <f t="shared" si="11"/>
        <v>87.971000000000004</v>
      </c>
      <c r="BQ41" s="2">
        <f t="shared" si="12"/>
        <v>83.432000000000002</v>
      </c>
      <c r="BR41" s="2">
        <f t="shared" si="13"/>
        <v>82.947000000000003</v>
      </c>
      <c r="BS41" s="2">
        <f t="shared" si="14"/>
        <v>86.775000000000006</v>
      </c>
      <c r="BT41" s="2">
        <f t="shared" si="15"/>
        <v>85.125</v>
      </c>
      <c r="BU41" s="2">
        <f t="shared" si="16"/>
        <v>87.4</v>
      </c>
      <c r="BV41" s="2">
        <f t="shared" si="17"/>
        <v>89.275000000000006</v>
      </c>
      <c r="BW41" s="2">
        <f t="shared" si="18"/>
        <v>83.375</v>
      </c>
      <c r="BX41" s="2">
        <f t="shared" si="19"/>
        <v>85.1</v>
      </c>
      <c r="BY41" s="2">
        <f t="shared" si="20"/>
        <v>86.125</v>
      </c>
      <c r="BZ41" s="2">
        <f t="shared" si="21"/>
        <v>95.275000000000006</v>
      </c>
      <c r="CA41" s="2">
        <f t="shared" si="22"/>
        <v>92.2</v>
      </c>
      <c r="CB41" s="2">
        <f t="shared" si="23"/>
        <v>82.3</v>
      </c>
      <c r="CC41" s="2">
        <f t="shared" si="24"/>
        <v>88.6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86.683630566801611</v>
      </c>
      <c r="DL41" s="2">
        <f t="shared" si="41"/>
        <v>89.734492942335024</v>
      </c>
      <c r="DM41" s="2">
        <f t="shared" si="41"/>
        <v>85.098256941838628</v>
      </c>
      <c r="DN41" s="2">
        <f t="shared" si="41"/>
        <v>84.907491986062723</v>
      </c>
      <c r="DO41" s="2">
        <f t="shared" si="41"/>
        <v>87.986881533101055</v>
      </c>
      <c r="DP41" s="2">
        <f t="shared" si="41"/>
        <v>84.424594277673577</v>
      </c>
      <c r="DQ41" s="2">
        <f t="shared" si="41"/>
        <v>87.765701219512195</v>
      </c>
      <c r="DR41" s="2">
        <f t="shared" si="41"/>
        <v>87.159838180112587</v>
      </c>
      <c r="DS41" s="2">
        <f t="shared" si="41"/>
        <v>84.052317073170727</v>
      </c>
      <c r="DT41" s="2">
        <f t="shared" si="41"/>
        <v>87.52651821862348</v>
      </c>
      <c r="DU41" s="2">
        <f t="shared" si="41"/>
        <v>85.805916949337998</v>
      </c>
      <c r="DV41" s="2">
        <f t="shared" si="41"/>
        <v>90.900951964109908</v>
      </c>
      <c r="DW41" s="2">
        <f t="shared" si="41"/>
        <v>93.544854925775979</v>
      </c>
      <c r="DX41" s="2">
        <f t="shared" si="41"/>
        <v>84.194539884013579</v>
      </c>
      <c r="DY41" s="2">
        <f t="shared" si="41"/>
        <v>86.8815196775723</v>
      </c>
      <c r="EA41" s="2">
        <f t="shared" si="42"/>
        <v>92.346832669322694</v>
      </c>
      <c r="EB41" s="2">
        <f t="shared" si="42"/>
        <v>88.043272692647548</v>
      </c>
      <c r="EC41" s="2">
        <f t="shared" si="42"/>
        <v>95.216943582813414</v>
      </c>
      <c r="ED41" s="2">
        <f t="shared" si="42"/>
        <v>88.293693846357471</v>
      </c>
      <c r="EE41" s="2">
        <f t="shared" si="42"/>
        <v>89.140560287971013</v>
      </c>
      <c r="EF41" s="2">
        <f t="shared" si="42"/>
        <v>84.948977876917439</v>
      </c>
      <c r="EG41" s="2">
        <f t="shared" si="42"/>
        <v>82.923968330328364</v>
      </c>
      <c r="EH41" s="2">
        <f t="shared" si="42"/>
        <v>89.904512852848114</v>
      </c>
      <c r="EI41" s="2">
        <f t="shared" si="42"/>
        <v>89.767690944881892</v>
      </c>
      <c r="EJ41" s="2">
        <f t="shared" si="42"/>
        <v>89.314188269372494</v>
      </c>
      <c r="EK41" s="2">
        <f t="shared" si="42"/>
        <v>94.315651055237097</v>
      </c>
      <c r="EL41" s="2">
        <f t="shared" si="42"/>
        <v>88.188348387493818</v>
      </c>
      <c r="EM41" s="2">
        <f t="shared" si="42"/>
        <v>95.712103786461753</v>
      </c>
      <c r="EN41" s="2">
        <f t="shared" si="42"/>
        <v>86.971790453372648</v>
      </c>
      <c r="EO41" s="2">
        <f t="shared" si="42"/>
        <v>83.716142275831999</v>
      </c>
      <c r="EQ41" s="2">
        <f t="shared" si="43"/>
        <v>88.076486360243507</v>
      </c>
      <c r="ER41" s="2">
        <f t="shared" si="43"/>
        <v>88.491128885475717</v>
      </c>
      <c r="ES41" s="2">
        <f t="shared" si="43"/>
        <v>88.345042777302794</v>
      </c>
      <c r="ET41" s="2">
        <f t="shared" si="43"/>
        <v>85.923243310127177</v>
      </c>
      <c r="EU41" s="2">
        <f t="shared" si="43"/>
        <v>87.101178636056943</v>
      </c>
      <c r="EV41" s="2">
        <f t="shared" si="43"/>
        <v>84.52300819726247</v>
      </c>
      <c r="EW41" s="2">
        <f t="shared" si="43"/>
        <v>83.360717669374807</v>
      </c>
      <c r="EX41" s="2">
        <f t="shared" si="43"/>
        <v>85.479028757521988</v>
      </c>
      <c r="EY41" s="2">
        <f t="shared" si="43"/>
        <v>88.928747129944185</v>
      </c>
      <c r="EZ41" s="2">
        <f t="shared" si="43"/>
        <v>89.146817784507121</v>
      </c>
      <c r="FA41" s="2">
        <f t="shared" si="43"/>
        <v>91.963731763079409</v>
      </c>
      <c r="FB41" s="2">
        <f t="shared" si="43"/>
        <v>84.38807520016708</v>
      </c>
      <c r="FC41" s="2">
        <f t="shared" si="43"/>
        <v>91.920429995443271</v>
      </c>
      <c r="FD41" s="2">
        <f t="shared" si="43"/>
        <v>84.836402025017733</v>
      </c>
      <c r="FE41" s="2">
        <f t="shared" si="43"/>
        <v>85.708864738098313</v>
      </c>
      <c r="FG41" s="2">
        <f t="shared" si="44"/>
        <v>8.7569062157402386E-2</v>
      </c>
      <c r="FH41" s="2">
        <f t="shared" si="44"/>
        <v>0.10025330688437729</v>
      </c>
      <c r="FI41" s="2">
        <f t="shared" si="44"/>
        <v>8.1500760083209584E-2</v>
      </c>
      <c r="FJ41" s="2">
        <f t="shared" si="44"/>
        <v>7.8018355461358435E-2</v>
      </c>
      <c r="FK41" s="2">
        <f t="shared" si="44"/>
        <v>7.8296129717560642E-2</v>
      </c>
      <c r="FL41" s="2">
        <f t="shared" si="44"/>
        <v>7.2108172181077249E-2</v>
      </c>
      <c r="FM41" s="2">
        <f t="shared" si="44"/>
        <v>7.6387341864349589E-2</v>
      </c>
      <c r="FN41" s="2">
        <f t="shared" si="44"/>
        <v>7.3247320617000913E-2</v>
      </c>
      <c r="FO41" s="2">
        <f t="shared" si="44"/>
        <v>7.6456960954033606E-2</v>
      </c>
      <c r="FP41" s="2">
        <f t="shared" si="44"/>
        <v>7.6439434560456404E-2</v>
      </c>
      <c r="FQ41" s="2">
        <f t="shared" si="44"/>
        <v>7.3617574138787445E-2</v>
      </c>
      <c r="FR41" s="2">
        <f t="shared" si="44"/>
        <v>7.6713664032707379E-2</v>
      </c>
      <c r="FS41" s="2">
        <f t="shared" si="44"/>
        <v>7.5563540160715412E-2</v>
      </c>
      <c r="FT41" s="2">
        <f t="shared" si="44"/>
        <v>7.6112362102859599E-2</v>
      </c>
      <c r="FU41" s="2">
        <f t="shared" si="44"/>
        <v>6.4848417831152652E-2</v>
      </c>
      <c r="FW41" s="2">
        <f t="shared" si="53"/>
        <v>5.0321148079062394E-6</v>
      </c>
      <c r="FX41" s="2">
        <f t="shared" si="45"/>
        <v>5.3638187022704158E-6</v>
      </c>
      <c r="FY41" s="2">
        <f t="shared" si="45"/>
        <v>6.5189835203926397E-6</v>
      </c>
      <c r="FZ41" s="2">
        <f t="shared" si="45"/>
        <v>6.2527398228769401E-6</v>
      </c>
      <c r="GA41" s="2">
        <f t="shared" si="45"/>
        <v>6.8819294953144424E-6</v>
      </c>
      <c r="GB41" s="2">
        <f t="shared" si="45"/>
        <v>5.2310005007152356E-6</v>
      </c>
      <c r="GC41" s="2">
        <f t="shared" si="45"/>
        <v>5.1726599259849577E-6</v>
      </c>
      <c r="GD41" s="2">
        <f t="shared" si="45"/>
        <v>5.633295183781741E-6</v>
      </c>
      <c r="GE41" s="2">
        <f t="shared" si="45"/>
        <v>5.4274534816761604E-6</v>
      </c>
      <c r="GF41" s="2">
        <f t="shared" si="45"/>
        <v>5.1817612577382253E-6</v>
      </c>
      <c r="GG41" s="2">
        <f t="shared" si="45"/>
        <v>4.9452033276271216E-6</v>
      </c>
      <c r="GH41" s="2">
        <f t="shared" si="45"/>
        <v>5.232408036103925E-6</v>
      </c>
      <c r="GI41" s="2">
        <f t="shared" si="45"/>
        <v>5.0142117802264646E-6</v>
      </c>
      <c r="GJ41" s="2">
        <f t="shared" si="45"/>
        <v>3.6399135861457354E-6</v>
      </c>
      <c r="GK41" s="2">
        <f t="shared" si="45"/>
        <v>3.2728039257381282E-6</v>
      </c>
      <c r="GM41" s="86">
        <f t="shared" si="54"/>
        <v>1.4439107422599981E-8</v>
      </c>
      <c r="GN41" s="86">
        <f t="shared" si="46"/>
        <v>1.2320361394724051E-7</v>
      </c>
      <c r="GO41" s="86">
        <f t="shared" si="46"/>
        <v>3.4912721878302996E-9</v>
      </c>
      <c r="GP41" s="86">
        <f t="shared" si="46"/>
        <v>2.9586571637051334E-9</v>
      </c>
      <c r="GQ41" s="86">
        <f t="shared" si="46"/>
        <v>1.1825200856323616E-9</v>
      </c>
      <c r="GR41" s="86">
        <f t="shared" si="46"/>
        <v>4.2375238726470527E-10</v>
      </c>
      <c r="GS41" s="86">
        <f t="shared" si="46"/>
        <v>9.0664006540307246E-10</v>
      </c>
      <c r="GT41" s="86">
        <f t="shared" si="46"/>
        <v>3.5973960213466211E-10</v>
      </c>
      <c r="GU41" s="86">
        <f t="shared" si="46"/>
        <v>9.109197455730638E-10</v>
      </c>
      <c r="GV41" s="86">
        <f t="shared" si="46"/>
        <v>2.3991206714529436E-10</v>
      </c>
      <c r="GW41" s="86">
        <f t="shared" si="46"/>
        <v>1.9648285592181481E-10</v>
      </c>
      <c r="GX41" s="86">
        <f t="shared" si="46"/>
        <v>2.8229924270646509E-10</v>
      </c>
      <c r="GY41" s="86">
        <f t="shared" si="46"/>
        <v>4.2558631318580535E-10</v>
      </c>
      <c r="GZ41" s="86">
        <f t="shared" si="46"/>
        <v>2.7508910366823676E-10</v>
      </c>
      <c r="HA41" s="86">
        <f t="shared" si="46"/>
        <v>1.3119339863089906E-11</v>
      </c>
      <c r="HC41" s="86">
        <f t="shared" si="58"/>
        <v>3.5906026176911569E-21</v>
      </c>
      <c r="HD41" s="86">
        <f t="shared" si="47"/>
        <v>9.0740144952977796E-22</v>
      </c>
      <c r="HE41" s="86">
        <f t="shared" si="47"/>
        <v>5.2363927469115894E-25</v>
      </c>
      <c r="HF41" s="86">
        <f t="shared" si="47"/>
        <v>4.9789622261495245E-29</v>
      </c>
      <c r="HG41" s="86">
        <f t="shared" si="47"/>
        <v>1.6619670592901705E-28</v>
      </c>
      <c r="HH41" s="86">
        <f t="shared" si="47"/>
        <v>2.9294947880211728E-27</v>
      </c>
      <c r="HI41" s="86">
        <f t="shared" si="47"/>
        <v>2.0085932036721308E-27</v>
      </c>
      <c r="HJ41" s="86">
        <f t="shared" si="47"/>
        <v>3.5937129301331663E-30</v>
      </c>
      <c r="HK41" s="86">
        <f t="shared" si="47"/>
        <v>9.9844096899233578E-29</v>
      </c>
      <c r="HL41" s="86">
        <f t="shared" si="47"/>
        <v>2.4133544487154726E-29</v>
      </c>
      <c r="HM41" s="86">
        <f t="shared" si="47"/>
        <v>3.1317211843789216E-31</v>
      </c>
      <c r="HN41" s="86">
        <f t="shared" si="47"/>
        <v>8.2884180483528544E-29</v>
      </c>
      <c r="HO41" s="86">
        <f t="shared" si="47"/>
        <v>2.8640169993155364E-27</v>
      </c>
      <c r="HP41" s="86">
        <f t="shared" si="47"/>
        <v>3.5272945476332939E-29</v>
      </c>
      <c r="HQ41" s="86">
        <f t="shared" si="47"/>
        <v>1.7807254126089284E-33</v>
      </c>
      <c r="HS41" s="86">
        <f t="shared" si="55"/>
        <v>4.5588110024340521E-83</v>
      </c>
      <c r="HT41" s="86">
        <f t="shared" si="48"/>
        <v>3.6484984741732217E-86</v>
      </c>
      <c r="HU41" s="86">
        <f t="shared" si="48"/>
        <v>6.2949871951124308E-95</v>
      </c>
      <c r="HV41" s="86">
        <f t="shared" si="48"/>
        <v>3.1349509566243037E-112</v>
      </c>
      <c r="HW41" s="86">
        <f t="shared" si="48"/>
        <v>3.6971870271392387E-111</v>
      </c>
      <c r="HX41" s="86">
        <f t="shared" si="48"/>
        <v>6.8299956764940718E-108</v>
      </c>
      <c r="HY41" s="86">
        <f t="shared" si="48"/>
        <v>5.1543323843044468E-108</v>
      </c>
      <c r="HZ41" s="86">
        <f t="shared" si="48"/>
        <v>1.1107915127518684E-117</v>
      </c>
      <c r="IA41" s="86">
        <f t="shared" si="48"/>
        <v>1.4105931207698437E-112</v>
      </c>
      <c r="IB41" s="86">
        <f t="shared" si="48"/>
        <v>1.5368367315471408E-118</v>
      </c>
      <c r="IC41" s="86">
        <f t="shared" si="48"/>
        <v>1.9389856360855108E-125</v>
      </c>
      <c r="ID41" s="86">
        <f t="shared" si="48"/>
        <v>3.4370901117003553E-116</v>
      </c>
      <c r="IE41" s="86">
        <f t="shared" si="48"/>
        <v>2.4784514189326062E-108</v>
      </c>
      <c r="IF41" s="86">
        <f t="shared" si="48"/>
        <v>1.3228387912498746E-56</v>
      </c>
      <c r="IG41" s="86">
        <f t="shared" si="48"/>
        <v>1.3446830045735453E-43</v>
      </c>
      <c r="II41" s="86">
        <f t="shared" si="56"/>
        <v>1.0022329208980346E-188</v>
      </c>
      <c r="IJ41" s="86">
        <f t="shared" si="49"/>
        <v>2.2456553396151807E-196</v>
      </c>
      <c r="IK41" s="86">
        <f t="shared" si="49"/>
        <v>8.7590126967439196E-216</v>
      </c>
      <c r="IL41" s="86">
        <f t="shared" si="49"/>
        <v>8.953448599134782E-253</v>
      </c>
      <c r="IM41" s="86">
        <f t="shared" si="49"/>
        <v>1.1712757040972082E-251</v>
      </c>
      <c r="IN41" s="86">
        <f t="shared" si="49"/>
        <v>5.9714591043104548E-243</v>
      </c>
      <c r="IO41" s="86">
        <f t="shared" si="49"/>
        <v>1.0793493011604697E-249</v>
      </c>
      <c r="IP41" s="86">
        <f t="shared" si="49"/>
        <v>3.4389020791782285E-272</v>
      </c>
      <c r="IQ41" s="86">
        <f t="shared" si="49"/>
        <v>1.5209450187356279E-261</v>
      </c>
      <c r="IR41" s="86">
        <f t="shared" si="49"/>
        <v>1.6690373075137855E-274</v>
      </c>
      <c r="IS41" s="86">
        <f t="shared" si="49"/>
        <v>2.6267227632245462E-292</v>
      </c>
      <c r="IT41" s="86">
        <f t="shared" si="49"/>
        <v>5.7326636071332514E-270</v>
      </c>
      <c r="IU41" s="86">
        <f t="shared" si="49"/>
        <v>8.5556984647555023E-247</v>
      </c>
      <c r="IV41" s="86">
        <f t="shared" si="49"/>
        <v>4.7002642725542034E-146</v>
      </c>
      <c r="IW41" s="86">
        <f t="shared" si="49"/>
        <v>3.6791237316176158E-160</v>
      </c>
      <c r="IY41" s="86">
        <f t="shared" si="57"/>
        <v>1.4439107422603571E-8</v>
      </c>
      <c r="IZ41" s="86">
        <f t="shared" si="50"/>
        <v>1.2320361394724141E-7</v>
      </c>
      <c r="JA41" s="86">
        <f t="shared" si="50"/>
        <v>3.4912721878303E-9</v>
      </c>
      <c r="JB41" s="86">
        <f t="shared" si="50"/>
        <v>2.9586571637051334E-9</v>
      </c>
      <c r="JC41" s="86">
        <f t="shared" si="50"/>
        <v>1.1825200856323616E-9</v>
      </c>
      <c r="JD41" s="86">
        <f t="shared" si="50"/>
        <v>4.2375238726470527E-10</v>
      </c>
      <c r="JE41" s="86">
        <f t="shared" si="50"/>
        <v>9.0664006540307246E-10</v>
      </c>
      <c r="JF41" s="86">
        <f t="shared" si="50"/>
        <v>3.5973960213466211E-10</v>
      </c>
      <c r="JG41" s="86">
        <f t="shared" si="50"/>
        <v>9.109197455730638E-10</v>
      </c>
      <c r="JH41" s="86">
        <f t="shared" si="50"/>
        <v>2.3991206714529436E-10</v>
      </c>
      <c r="JI41" s="86">
        <f t="shared" si="50"/>
        <v>1.9648285592181481E-10</v>
      </c>
      <c r="JJ41" s="86">
        <f t="shared" si="50"/>
        <v>2.8229924270646509E-10</v>
      </c>
      <c r="JK41" s="86">
        <f t="shared" si="50"/>
        <v>4.2558631318580535E-10</v>
      </c>
      <c r="JL41" s="86">
        <f t="shared" si="50"/>
        <v>2.7508910366823676E-10</v>
      </c>
      <c r="JM41" s="86">
        <f t="shared" si="50"/>
        <v>1.3119339863089906E-11</v>
      </c>
    </row>
    <row r="42" spans="2:273" x14ac:dyDescent="0.25">
      <c r="B42" s="2">
        <v>15</v>
      </c>
      <c r="C42" s="37">
        <v>86.667000000000002</v>
      </c>
      <c r="D42" s="37">
        <v>87.176000000000002</v>
      </c>
      <c r="E42" s="37">
        <v>86.432000000000002</v>
      </c>
      <c r="F42" s="37">
        <v>84.710999999999999</v>
      </c>
      <c r="G42" s="37">
        <v>86.875</v>
      </c>
      <c r="H42" s="37">
        <v>82.9</v>
      </c>
      <c r="I42" s="37">
        <v>86.65</v>
      </c>
      <c r="J42" s="37">
        <v>89.8</v>
      </c>
      <c r="K42" s="37">
        <v>85.8</v>
      </c>
      <c r="L42" s="37">
        <v>90.125</v>
      </c>
      <c r="M42" s="37">
        <v>85.625</v>
      </c>
      <c r="N42" s="37">
        <v>92.05</v>
      </c>
      <c r="O42" s="37">
        <v>91.8</v>
      </c>
      <c r="P42" s="37">
        <v>80.849999999999994</v>
      </c>
      <c r="Q42" s="37">
        <v>86.5</v>
      </c>
      <c r="S42" s="4">
        <f t="shared" si="7"/>
        <v>87.385866865943541</v>
      </c>
      <c r="T42" s="4">
        <f t="shared" si="7"/>
        <v>89.64165664393559</v>
      </c>
      <c r="U42" s="4">
        <f t="shared" si="7"/>
        <v>86.264542278319269</v>
      </c>
      <c r="V42" s="4">
        <f t="shared" si="7"/>
        <v>85.428441977113721</v>
      </c>
      <c r="W42" s="4">
        <f t="shared" si="7"/>
        <v>88.267784090520706</v>
      </c>
      <c r="X42" s="4">
        <f t="shared" si="7"/>
        <v>84.708855726136164</v>
      </c>
      <c r="Y42" s="4">
        <f t="shared" si="7"/>
        <v>87.557672190417762</v>
      </c>
      <c r="Z42" s="4">
        <f t="shared" si="7"/>
        <v>87.617928434860474</v>
      </c>
      <c r="AA42" s="4">
        <f t="shared" si="7"/>
        <v>84.826258203336252</v>
      </c>
      <c r="AB42" s="4">
        <f t="shared" si="7"/>
        <v>87.958377184858946</v>
      </c>
      <c r="AC42" s="4">
        <f t="shared" si="7"/>
        <v>86.749342437659337</v>
      </c>
      <c r="AD42" s="4">
        <f t="shared" si="7"/>
        <v>90.835910391379699</v>
      </c>
      <c r="AE42" s="4">
        <f t="shared" si="7"/>
        <v>93.851596635552511</v>
      </c>
      <c r="AF42" s="4">
        <f t="shared" si="7"/>
        <v>84.518182818013798</v>
      </c>
      <c r="AG42" s="4">
        <f t="shared" si="7"/>
        <v>86.724519448393181</v>
      </c>
      <c r="AI42" s="4">
        <f t="shared" si="8"/>
        <v>-0.71886686594353932</v>
      </c>
      <c r="AJ42" s="4">
        <f t="shared" si="8"/>
        <v>-2.4656566439355885</v>
      </c>
      <c r="AK42" s="4">
        <f t="shared" si="8"/>
        <v>0.16745772168073358</v>
      </c>
      <c r="AL42" s="4">
        <f t="shared" si="8"/>
        <v>-0.71744197711372237</v>
      </c>
      <c r="AM42" s="4">
        <f t="shared" si="8"/>
        <v>-1.3927840905207063</v>
      </c>
      <c r="AN42" s="4">
        <f t="shared" si="8"/>
        <v>-1.8088557261361586</v>
      </c>
      <c r="AO42" s="4">
        <f t="shared" si="8"/>
        <v>-0.90767219041775604</v>
      </c>
      <c r="AP42" s="4">
        <f t="shared" si="8"/>
        <v>2.1820715651395233</v>
      </c>
      <c r="AQ42" s="4">
        <f t="shared" si="8"/>
        <v>0.97374179666374516</v>
      </c>
      <c r="AR42" s="4">
        <f t="shared" si="8"/>
        <v>2.1666228151410536</v>
      </c>
      <c r="AS42" s="4">
        <f t="shared" si="8"/>
        <v>-1.1243424376593367</v>
      </c>
      <c r="AT42" s="4">
        <f t="shared" si="8"/>
        <v>1.2140896086202986</v>
      </c>
      <c r="AU42" s="4">
        <f t="shared" si="8"/>
        <v>-2.0515966355525137</v>
      </c>
      <c r="AV42" s="4">
        <f t="shared" si="8"/>
        <v>-3.6681828180138041</v>
      </c>
      <c r="AW42" s="4">
        <f t="shared" si="8"/>
        <v>-0.22451944839318116</v>
      </c>
      <c r="AY42" s="2">
        <f t="shared" si="51"/>
        <v>87.385826999366628</v>
      </c>
      <c r="AZ42" s="2">
        <f t="shared" si="9"/>
        <v>89.641367651246284</v>
      </c>
      <c r="BA42" s="2">
        <f t="shared" si="9"/>
        <v>86.264531799917535</v>
      </c>
      <c r="BB42" s="2">
        <f t="shared" si="9"/>
        <v>85.428433190050157</v>
      </c>
      <c r="BC42" s="2">
        <f t="shared" si="9"/>
        <v>88.267780170284269</v>
      </c>
      <c r="BD42" s="2">
        <f t="shared" si="9"/>
        <v>84.708854303599239</v>
      </c>
      <c r="BE42" s="2">
        <f t="shared" si="9"/>
        <v>87.557669238768014</v>
      </c>
      <c r="BF42" s="2">
        <f t="shared" si="9"/>
        <v>87.617927184431153</v>
      </c>
      <c r="BG42" s="2">
        <f t="shared" si="9"/>
        <v>84.826255342951214</v>
      </c>
      <c r="BH42" s="2">
        <f t="shared" si="9"/>
        <v>87.958376327285947</v>
      </c>
      <c r="BI42" s="2">
        <f t="shared" si="9"/>
        <v>86.749341750595391</v>
      </c>
      <c r="BJ42" s="2">
        <f t="shared" si="9"/>
        <v>90.835909403990996</v>
      </c>
      <c r="BK42" s="2">
        <f t="shared" si="9"/>
        <v>93.851595187749751</v>
      </c>
      <c r="BL42" s="2">
        <f t="shared" si="9"/>
        <v>84.518181880803027</v>
      </c>
      <c r="BM42" s="2">
        <f t="shared" si="9"/>
        <v>86.724519403582704</v>
      </c>
      <c r="BO42" s="2">
        <f t="shared" si="10"/>
        <v>86.667000000000002</v>
      </c>
      <c r="BP42" s="2">
        <f t="shared" si="11"/>
        <v>87.176000000000002</v>
      </c>
      <c r="BQ42" s="2">
        <f t="shared" si="12"/>
        <v>86.432000000000002</v>
      </c>
      <c r="BR42" s="2">
        <f t="shared" si="13"/>
        <v>84.710999999999999</v>
      </c>
      <c r="BS42" s="2">
        <f t="shared" si="14"/>
        <v>86.875</v>
      </c>
      <c r="BT42" s="2">
        <f t="shared" si="15"/>
        <v>82.9</v>
      </c>
      <c r="BU42" s="2">
        <f t="shared" si="16"/>
        <v>86.65</v>
      </c>
      <c r="BV42" s="2">
        <f t="shared" si="17"/>
        <v>89.8</v>
      </c>
      <c r="BW42" s="2">
        <f t="shared" si="18"/>
        <v>85.8</v>
      </c>
      <c r="BX42" s="2">
        <f t="shared" si="19"/>
        <v>90.125</v>
      </c>
      <c r="BY42" s="2">
        <f t="shared" si="20"/>
        <v>85.625</v>
      </c>
      <c r="BZ42" s="2">
        <f t="shared" si="21"/>
        <v>92.05</v>
      </c>
      <c r="CA42" s="2">
        <f t="shared" si="22"/>
        <v>91.8</v>
      </c>
      <c r="CB42" s="2">
        <f t="shared" si="23"/>
        <v>80.849999999999994</v>
      </c>
      <c r="CC42" s="2">
        <f t="shared" si="24"/>
        <v>86.5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86.885735222672054</v>
      </c>
      <c r="DL42" s="2">
        <f t="shared" si="41"/>
        <v>89.854898019476934</v>
      </c>
      <c r="DM42" s="2">
        <f t="shared" si="41"/>
        <v>85.417960225140689</v>
      </c>
      <c r="DN42" s="2">
        <f t="shared" si="41"/>
        <v>85.17868641114984</v>
      </c>
      <c r="DO42" s="2">
        <f t="shared" si="41"/>
        <v>88.201872822299663</v>
      </c>
      <c r="DP42" s="2">
        <f t="shared" si="41"/>
        <v>84.698231707317092</v>
      </c>
      <c r="DQ42" s="2">
        <f t="shared" si="41"/>
        <v>87.987516416510317</v>
      </c>
      <c r="DR42" s="2">
        <f t="shared" si="41"/>
        <v>87.435609756097563</v>
      </c>
      <c r="DS42" s="2">
        <f t="shared" si="41"/>
        <v>84.391383677298307</v>
      </c>
      <c r="DT42" s="2">
        <f t="shared" si="41"/>
        <v>87.847368421052622</v>
      </c>
      <c r="DU42" s="2">
        <f t="shared" si="41"/>
        <v>86.105654338549073</v>
      </c>
      <c r="DV42" s="2">
        <f t="shared" si="41"/>
        <v>91.089509246088241</v>
      </c>
      <c r="DW42" s="2">
        <f t="shared" si="41"/>
        <v>93.702091767881242</v>
      </c>
      <c r="DX42" s="2">
        <f t="shared" si="41"/>
        <v>84.308250355618782</v>
      </c>
      <c r="DY42" s="2">
        <f t="shared" si="41"/>
        <v>86.957894736842093</v>
      </c>
      <c r="EA42" s="2">
        <f t="shared" si="42"/>
        <v>92.138318725099595</v>
      </c>
      <c r="EB42" s="2">
        <f t="shared" si="42"/>
        <v>87.893586123891652</v>
      </c>
      <c r="EC42" s="2">
        <f t="shared" si="42"/>
        <v>94.966312845739978</v>
      </c>
      <c r="ED42" s="2">
        <f t="shared" si="42"/>
        <v>88.120314462105981</v>
      </c>
      <c r="EE42" s="2">
        <f t="shared" si="42"/>
        <v>88.975553950860586</v>
      </c>
      <c r="EF42" s="2">
        <f t="shared" si="42"/>
        <v>84.833549776935769</v>
      </c>
      <c r="EG42" s="2">
        <f t="shared" si="42"/>
        <v>82.81759376793903</v>
      </c>
      <c r="EH42" s="2">
        <f t="shared" si="42"/>
        <v>89.722045688694223</v>
      </c>
      <c r="EI42" s="2">
        <f t="shared" si="42"/>
        <v>89.617039370078743</v>
      </c>
      <c r="EJ42" s="2">
        <f t="shared" si="42"/>
        <v>89.181599885361791</v>
      </c>
      <c r="EK42" s="2">
        <f t="shared" si="42"/>
        <v>94.136766444863099</v>
      </c>
      <c r="EL42" s="2">
        <f t="shared" si="42"/>
        <v>88.052530092003352</v>
      </c>
      <c r="EM42" s="2">
        <f t="shared" si="42"/>
        <v>95.519921894747483</v>
      </c>
      <c r="EN42" s="2">
        <f t="shared" si="42"/>
        <v>86.842312937707334</v>
      </c>
      <c r="EO42" s="2">
        <f t="shared" si="42"/>
        <v>83.655131884900456</v>
      </c>
      <c r="EQ42" s="2">
        <f t="shared" si="43"/>
        <v>87.917534379400919</v>
      </c>
      <c r="ER42" s="2">
        <f t="shared" si="43"/>
        <v>88.336372859920587</v>
      </c>
      <c r="ES42" s="2">
        <f t="shared" si="43"/>
        <v>88.174542653142055</v>
      </c>
      <c r="ET42" s="2">
        <f t="shared" si="43"/>
        <v>85.777484073827893</v>
      </c>
      <c r="EU42" s="2">
        <f t="shared" si="43"/>
        <v>86.960437340737371</v>
      </c>
      <c r="EV42" s="2">
        <f t="shared" si="43"/>
        <v>84.41244430964592</v>
      </c>
      <c r="EW42" s="2">
        <f t="shared" si="43"/>
        <v>83.249310141592261</v>
      </c>
      <c r="EX42" s="2">
        <f t="shared" si="43"/>
        <v>85.349732113235035</v>
      </c>
      <c r="EY42" s="2">
        <f t="shared" si="43"/>
        <v>88.78816648777719</v>
      </c>
      <c r="EZ42" s="2">
        <f t="shared" si="43"/>
        <v>89.016203958602929</v>
      </c>
      <c r="FA42" s="2">
        <f t="shared" si="43"/>
        <v>91.812119964924534</v>
      </c>
      <c r="FB42" s="2">
        <f t="shared" si="43"/>
        <v>84.296617820179364</v>
      </c>
      <c r="FC42" s="2">
        <f t="shared" si="43"/>
        <v>91.772739738403914</v>
      </c>
      <c r="FD42" s="2">
        <f t="shared" si="43"/>
        <v>84.73200834082725</v>
      </c>
      <c r="FE42" s="2">
        <f t="shared" si="43"/>
        <v>85.623393065295019</v>
      </c>
      <c r="FG42" s="2">
        <f t="shared" si="44"/>
        <v>9.5213158452300786E-2</v>
      </c>
      <c r="FH42" s="2">
        <f t="shared" si="44"/>
        <v>0.10887252194621322</v>
      </c>
      <c r="FI42" s="2">
        <f t="shared" si="44"/>
        <v>8.866661668654692E-2</v>
      </c>
      <c r="FJ42" s="2">
        <f t="shared" si="44"/>
        <v>8.4906329757734975E-2</v>
      </c>
      <c r="FK42" s="2">
        <f t="shared" si="44"/>
        <v>8.5206361355372073E-2</v>
      </c>
      <c r="FL42" s="2">
        <f t="shared" si="44"/>
        <v>7.8518793803541612E-2</v>
      </c>
      <c r="FM42" s="2">
        <f t="shared" si="44"/>
        <v>8.3144305153085823E-2</v>
      </c>
      <c r="FN42" s="2">
        <f t="shared" si="44"/>
        <v>7.9750511510827002E-2</v>
      </c>
      <c r="FO42" s="2">
        <f t="shared" si="44"/>
        <v>8.3219527636237106E-2</v>
      </c>
      <c r="FP42" s="2">
        <f t="shared" si="44"/>
        <v>8.3200590699914978E-2</v>
      </c>
      <c r="FQ42" s="2">
        <f t="shared" si="44"/>
        <v>8.0150794618165266E-2</v>
      </c>
      <c r="FR42" s="2">
        <f t="shared" si="44"/>
        <v>8.3496883166639946E-2</v>
      </c>
      <c r="FS42" s="2">
        <f t="shared" si="44"/>
        <v>8.2254122405789359E-2</v>
      </c>
      <c r="FT42" s="2">
        <f t="shared" si="44"/>
        <v>8.2847183440572708E-2</v>
      </c>
      <c r="FU42" s="2">
        <f t="shared" si="44"/>
        <v>7.0662777480268321E-2</v>
      </c>
      <c r="FW42" s="2">
        <f t="shared" si="53"/>
        <v>5.517601488621639E-6</v>
      </c>
      <c r="FX42" s="2">
        <f t="shared" si="45"/>
        <v>5.8813072115777425E-6</v>
      </c>
      <c r="FY42" s="2">
        <f t="shared" si="45"/>
        <v>7.1479187955168742E-6</v>
      </c>
      <c r="FZ42" s="2">
        <f t="shared" si="45"/>
        <v>6.8559887460445799E-6</v>
      </c>
      <c r="GA42" s="2">
        <f t="shared" si="45"/>
        <v>7.5458806288731398E-6</v>
      </c>
      <c r="GB42" s="2">
        <f t="shared" si="45"/>
        <v>5.7356750983822118E-6</v>
      </c>
      <c r="GC42" s="2">
        <f t="shared" si="45"/>
        <v>5.6717059944474924E-6</v>
      </c>
      <c r="GD42" s="2">
        <f t="shared" si="45"/>
        <v>6.1767819844348792E-6</v>
      </c>
      <c r="GE42" s="2">
        <f t="shared" si="45"/>
        <v>5.9510812870691459E-6</v>
      </c>
      <c r="GF42" s="2">
        <f t="shared" si="45"/>
        <v>5.6816853963016328E-6</v>
      </c>
      <c r="GG42" s="2">
        <f t="shared" si="45"/>
        <v>5.4223050372328402E-6</v>
      </c>
      <c r="GH42" s="2">
        <f t="shared" si="45"/>
        <v>5.7372184286882315E-6</v>
      </c>
      <c r="GI42" s="2">
        <f t="shared" si="45"/>
        <v>5.4979712281524701E-6</v>
      </c>
      <c r="GJ42" s="2">
        <f t="shared" si="45"/>
        <v>3.9910844814958418E-6</v>
      </c>
      <c r="GK42" s="2">
        <f t="shared" si="45"/>
        <v>3.5885570117216592E-6</v>
      </c>
      <c r="GM42" s="86">
        <f t="shared" si="54"/>
        <v>2.9632091862090271E-8</v>
      </c>
      <c r="GN42" s="86">
        <f t="shared" si="46"/>
        <v>2.3205803960191795E-7</v>
      </c>
      <c r="GO42" s="86">
        <f t="shared" si="46"/>
        <v>7.5993412983905732E-9</v>
      </c>
      <c r="GP42" s="86">
        <f t="shared" si="46"/>
        <v>6.4056003318116495E-9</v>
      </c>
      <c r="GQ42" s="86">
        <f t="shared" si="46"/>
        <v>2.701588815931181E-9</v>
      </c>
      <c r="GR42" s="86">
        <f t="shared" si="46"/>
        <v>9.96294161332035E-10</v>
      </c>
      <c r="GS42" s="86">
        <f t="shared" si="46"/>
        <v>2.0845199257907811E-9</v>
      </c>
      <c r="GT42" s="86">
        <f t="shared" si="46"/>
        <v>8.5845366475770283E-10</v>
      </c>
      <c r="GU42" s="86">
        <f t="shared" si="46"/>
        <v>2.0944801998706741E-9</v>
      </c>
      <c r="GV42" s="86">
        <f t="shared" si="46"/>
        <v>5.953952350101798E-10</v>
      </c>
      <c r="GW42" s="86">
        <f t="shared" si="46"/>
        <v>4.8609438654036676E-10</v>
      </c>
      <c r="GX42" s="86">
        <f t="shared" si="46"/>
        <v>6.9502742640422515E-10</v>
      </c>
      <c r="GY42" s="86">
        <f t="shared" si="46"/>
        <v>1.0175814060614192E-9</v>
      </c>
      <c r="GZ42" s="86">
        <f t="shared" si="46"/>
        <v>6.7622185511571188E-10</v>
      </c>
      <c r="HA42" s="86">
        <f t="shared" si="46"/>
        <v>3.5910670524600123E-11</v>
      </c>
      <c r="HC42" s="86">
        <f t="shared" si="58"/>
        <v>1.3488496709227391E-20</v>
      </c>
      <c r="HD42" s="86">
        <f t="shared" si="47"/>
        <v>3.5977593763057229E-21</v>
      </c>
      <c r="HE42" s="86">
        <f t="shared" si="47"/>
        <v>2.5413399520005954E-24</v>
      </c>
      <c r="HF42" s="86">
        <f t="shared" si="47"/>
        <v>3.1459477063188396E-28</v>
      </c>
      <c r="HG42" s="86">
        <f t="shared" si="47"/>
        <v>1.0427622121504475E-27</v>
      </c>
      <c r="HH42" s="86">
        <f t="shared" si="47"/>
        <v>1.6407516010686622E-26</v>
      </c>
      <c r="HI42" s="86">
        <f t="shared" si="47"/>
        <v>1.1565743664543455E-26</v>
      </c>
      <c r="HJ42" s="86">
        <f t="shared" si="47"/>
        <v>2.4895035224798446E-29</v>
      </c>
      <c r="HK42" s="86">
        <f t="shared" si="47"/>
        <v>6.307552598362118E-28</v>
      </c>
      <c r="HL42" s="86">
        <f t="shared" si="47"/>
        <v>1.6175098980154877E-28</v>
      </c>
      <c r="HM42" s="86">
        <f t="shared" si="47"/>
        <v>2.3627157266292714E-30</v>
      </c>
      <c r="HN42" s="86">
        <f t="shared" si="47"/>
        <v>5.377480404502526E-28</v>
      </c>
      <c r="HO42" s="86">
        <f t="shared" si="47"/>
        <v>1.6168734932062146E-26</v>
      </c>
      <c r="HP42" s="86">
        <f t="shared" si="47"/>
        <v>2.2760730101769926E-28</v>
      </c>
      <c r="HQ42" s="86">
        <f t="shared" si="47"/>
        <v>1.4890762458110647E-32</v>
      </c>
      <c r="HS42" s="86">
        <f t="shared" si="55"/>
        <v>1.5647069912798919E-81</v>
      </c>
      <c r="HT42" s="86">
        <f t="shared" si="48"/>
        <v>1.4677208144436946E-84</v>
      </c>
      <c r="HU42" s="86">
        <f t="shared" si="48"/>
        <v>3.9394400425809765E-93</v>
      </c>
      <c r="HV42" s="86">
        <f t="shared" si="48"/>
        <v>4.0478861256895527E-110</v>
      </c>
      <c r="HW42" s="86">
        <f t="shared" si="48"/>
        <v>4.7944630620033226E-109</v>
      </c>
      <c r="HX42" s="86">
        <f t="shared" si="48"/>
        <v>6.8087812407744273E-106</v>
      </c>
      <c r="HY42" s="86">
        <f t="shared" si="48"/>
        <v>5.467468594313295E-106</v>
      </c>
      <c r="HZ42" s="86">
        <f t="shared" si="48"/>
        <v>1.8652955350701168E-115</v>
      </c>
      <c r="IA42" s="86">
        <f t="shared" si="48"/>
        <v>1.8846185035402695E-110</v>
      </c>
      <c r="IB42" s="86">
        <f t="shared" si="48"/>
        <v>2.5952247171320395E-116</v>
      </c>
      <c r="IC42" s="86">
        <f t="shared" si="48"/>
        <v>4.4112016536223521E-123</v>
      </c>
      <c r="ID42" s="86">
        <f t="shared" si="48"/>
        <v>5.3032431196530896E-114</v>
      </c>
      <c r="IE42" s="86">
        <f t="shared" si="48"/>
        <v>2.5459908783228299E-106</v>
      </c>
      <c r="IF42" s="86">
        <f t="shared" si="48"/>
        <v>1.3713708822838206E-55</v>
      </c>
      <c r="IG42" s="86">
        <f t="shared" si="48"/>
        <v>7.7762374738112252E-43</v>
      </c>
      <c r="II42" s="86">
        <f t="shared" si="56"/>
        <v>6.436484125951051E-186</v>
      </c>
      <c r="IJ42" s="86">
        <f t="shared" si="49"/>
        <v>1.9465955392229935E-193</v>
      </c>
      <c r="IK42" s="86">
        <f t="shared" si="49"/>
        <v>1.6831973483161557E-212</v>
      </c>
      <c r="IL42" s="86">
        <f t="shared" si="49"/>
        <v>6.1691768487824338E-249</v>
      </c>
      <c r="IM42" s="86">
        <f t="shared" si="49"/>
        <v>8.3274647496171354E-248</v>
      </c>
      <c r="IN42" s="86">
        <f t="shared" si="49"/>
        <v>2.5710027979998421E-239</v>
      </c>
      <c r="IO42" s="86">
        <f t="shared" si="49"/>
        <v>5.8266131580109901E-246</v>
      </c>
      <c r="IP42" s="86">
        <f t="shared" si="49"/>
        <v>4.3269390541274379E-268</v>
      </c>
      <c r="IQ42" s="86">
        <f t="shared" si="49"/>
        <v>1.2833211259510887E-257</v>
      </c>
      <c r="IR42" s="86">
        <f t="shared" si="49"/>
        <v>2.1332985581414845E-270</v>
      </c>
      <c r="IS42" s="86">
        <f t="shared" si="49"/>
        <v>5.9919154096541035E-288</v>
      </c>
      <c r="IT42" s="86">
        <f t="shared" si="49"/>
        <v>6.3069666351198406E-266</v>
      </c>
      <c r="IU42" s="86">
        <f t="shared" si="49"/>
        <v>4.0876384578273447E-243</v>
      </c>
      <c r="IV42" s="86">
        <f t="shared" si="49"/>
        <v>6.0665866049112723E-144</v>
      </c>
      <c r="IW42" s="86">
        <f t="shared" si="49"/>
        <v>7.3040170930668487E-158</v>
      </c>
      <c r="IY42" s="86">
        <f t="shared" si="57"/>
        <v>2.9632091862103761E-8</v>
      </c>
      <c r="IZ42" s="86">
        <f t="shared" si="50"/>
        <v>2.3205803960192155E-7</v>
      </c>
      <c r="JA42" s="86">
        <f t="shared" si="50"/>
        <v>7.5993412983905765E-9</v>
      </c>
      <c r="JB42" s="86">
        <f t="shared" si="50"/>
        <v>6.4056003318116495E-9</v>
      </c>
      <c r="JC42" s="86">
        <f t="shared" si="50"/>
        <v>2.701588815931181E-9</v>
      </c>
      <c r="JD42" s="86">
        <f t="shared" si="50"/>
        <v>9.96294161332035E-10</v>
      </c>
      <c r="JE42" s="86">
        <f t="shared" si="50"/>
        <v>2.0845199257907811E-9</v>
      </c>
      <c r="JF42" s="86">
        <f t="shared" si="50"/>
        <v>8.5845366475770283E-10</v>
      </c>
      <c r="JG42" s="86">
        <f t="shared" si="50"/>
        <v>2.0944801998706741E-9</v>
      </c>
      <c r="JH42" s="86">
        <f t="shared" si="50"/>
        <v>5.953952350101798E-10</v>
      </c>
      <c r="JI42" s="86">
        <f t="shared" si="50"/>
        <v>4.8609438654036676E-10</v>
      </c>
      <c r="JJ42" s="86">
        <f t="shared" si="50"/>
        <v>6.9502742640422515E-10</v>
      </c>
      <c r="JK42" s="86">
        <f t="shared" si="50"/>
        <v>1.0175814060614192E-9</v>
      </c>
      <c r="JL42" s="86">
        <f t="shared" si="50"/>
        <v>6.7622185511571188E-10</v>
      </c>
      <c r="JM42" s="86">
        <f t="shared" si="50"/>
        <v>3.5910670524600123E-11</v>
      </c>
    </row>
    <row r="43" spans="2:273" x14ac:dyDescent="0.25">
      <c r="B43" s="2">
        <v>16</v>
      </c>
      <c r="C43" s="37">
        <v>87.548000000000002</v>
      </c>
      <c r="D43" s="37">
        <v>88.734999999999999</v>
      </c>
      <c r="E43" s="37">
        <v>87.513999999999996</v>
      </c>
      <c r="F43" s="37">
        <v>83.236999999999995</v>
      </c>
      <c r="G43" s="37">
        <v>90.375</v>
      </c>
      <c r="H43" s="37">
        <v>81.775000000000006</v>
      </c>
      <c r="I43" s="37">
        <v>88.325000000000003</v>
      </c>
      <c r="J43" s="37">
        <v>86.825000000000003</v>
      </c>
      <c r="K43" s="37">
        <v>83.724999999999994</v>
      </c>
      <c r="L43" s="37">
        <v>90.05</v>
      </c>
      <c r="M43" s="37">
        <v>84.8</v>
      </c>
      <c r="N43" s="37">
        <v>90.625</v>
      </c>
      <c r="O43" s="37">
        <v>93.2</v>
      </c>
      <c r="P43" s="37">
        <v>82.825000000000003</v>
      </c>
      <c r="Q43" s="37">
        <v>87.3</v>
      </c>
      <c r="S43" s="4">
        <f t="shared" si="7"/>
        <v>87.588789331860042</v>
      </c>
      <c r="T43" s="4">
        <f t="shared" si="7"/>
        <v>89.712223781031852</v>
      </c>
      <c r="U43" s="4">
        <f t="shared" si="7"/>
        <v>86.60308153084398</v>
      </c>
      <c r="V43" s="4">
        <f t="shared" si="7"/>
        <v>85.680463531514363</v>
      </c>
      <c r="W43" s="4">
        <f t="shared" si="7"/>
        <v>88.453336996496787</v>
      </c>
      <c r="X43" s="4">
        <f t="shared" si="7"/>
        <v>84.950187813092697</v>
      </c>
      <c r="Y43" s="4">
        <f t="shared" si="7"/>
        <v>87.712089090895276</v>
      </c>
      <c r="Z43" s="4">
        <f t="shared" si="7"/>
        <v>87.870000449035828</v>
      </c>
      <c r="AA43" s="4">
        <f t="shared" si="7"/>
        <v>85.159155958668279</v>
      </c>
      <c r="AB43" s="4">
        <f t="shared" si="7"/>
        <v>88.247932438725982</v>
      </c>
      <c r="AC43" s="4">
        <f t="shared" si="7"/>
        <v>87.064026523152592</v>
      </c>
      <c r="AD43" s="4">
        <f t="shared" si="7"/>
        <v>90.972764275408409</v>
      </c>
      <c r="AE43" s="4">
        <f t="shared" si="7"/>
        <v>93.990702719638847</v>
      </c>
      <c r="AF43" s="4">
        <f t="shared" si="7"/>
        <v>84.62840709000487</v>
      </c>
      <c r="AG43" s="4">
        <f t="shared" si="7"/>
        <v>86.769539034516654</v>
      </c>
      <c r="AI43" s="4">
        <f t="shared" si="8"/>
        <v>-4.0789331860040079E-2</v>
      </c>
      <c r="AJ43" s="4">
        <f t="shared" si="8"/>
        <v>-0.97722378103185292</v>
      </c>
      <c r="AK43" s="4">
        <f t="shared" si="8"/>
        <v>0.91091846915601593</v>
      </c>
      <c r="AL43" s="4">
        <f t="shared" si="8"/>
        <v>-2.443463531514368</v>
      </c>
      <c r="AM43" s="4">
        <f t="shared" si="8"/>
        <v>1.9216630035032125</v>
      </c>
      <c r="AN43" s="4">
        <f t="shared" si="8"/>
        <v>-3.1751878130926912</v>
      </c>
      <c r="AO43" s="4">
        <f t="shared" si="8"/>
        <v>0.6129109091047269</v>
      </c>
      <c r="AP43" s="4">
        <f t="shared" si="8"/>
        <v>-1.0450004490358253</v>
      </c>
      <c r="AQ43" s="4">
        <f t="shared" si="8"/>
        <v>-1.4341559586682848</v>
      </c>
      <c r="AR43" s="4">
        <f t="shared" si="8"/>
        <v>1.8020675612740149</v>
      </c>
      <c r="AS43" s="4">
        <f t="shared" si="8"/>
        <v>-2.2640265231525945</v>
      </c>
      <c r="AT43" s="4">
        <f t="shared" si="8"/>
        <v>-0.34776427540840871</v>
      </c>
      <c r="AU43" s="4">
        <f t="shared" si="8"/>
        <v>-0.79070271963884409</v>
      </c>
      <c r="AV43" s="4">
        <f t="shared" si="8"/>
        <v>-1.8034070900048675</v>
      </c>
      <c r="AW43" s="4">
        <f t="shared" si="8"/>
        <v>0.53046096548334276</v>
      </c>
      <c r="AY43" s="2">
        <f t="shared" si="51"/>
        <v>87.5887104481302</v>
      </c>
      <c r="AZ43" s="2">
        <f t="shared" si="51"/>
        <v>89.71169800828774</v>
      </c>
      <c r="BA43" s="2">
        <f t="shared" si="51"/>
        <v>86.603059569204675</v>
      </c>
      <c r="BB43" s="2">
        <f t="shared" si="51"/>
        <v>85.680445200176251</v>
      </c>
      <c r="BC43" s="2">
        <f t="shared" si="51"/>
        <v>88.453328383461482</v>
      </c>
      <c r="BD43" s="2">
        <f t="shared" si="51"/>
        <v>84.950184596674433</v>
      </c>
      <c r="BE43" s="2">
        <f t="shared" si="51"/>
        <v>87.712082564050192</v>
      </c>
      <c r="BF43" s="2">
        <f t="shared" si="51"/>
        <v>87.869997581449496</v>
      </c>
      <c r="BG43" s="2">
        <f t="shared" si="51"/>
        <v>85.159149633351774</v>
      </c>
      <c r="BH43" s="2">
        <f t="shared" si="51"/>
        <v>88.247930397338735</v>
      </c>
      <c r="BI43" s="2">
        <f t="shared" si="51"/>
        <v>87.064024891772917</v>
      </c>
      <c r="BJ43" s="2">
        <f t="shared" si="51"/>
        <v>90.972761943123245</v>
      </c>
      <c r="BK43" s="2">
        <f t="shared" si="51"/>
        <v>93.990699394414733</v>
      </c>
      <c r="BL43" s="2">
        <f t="shared" si="51"/>
        <v>84.628404879339541</v>
      </c>
      <c r="BM43" s="2">
        <f t="shared" si="51"/>
        <v>86.769538916999707</v>
      </c>
      <c r="BO43" s="2">
        <f t="shared" si="10"/>
        <v>87.548000000000002</v>
      </c>
      <c r="BP43" s="2">
        <f t="shared" si="11"/>
        <v>88.734999999999999</v>
      </c>
      <c r="BQ43" s="2">
        <f t="shared" si="12"/>
        <v>87.513999999999996</v>
      </c>
      <c r="BR43" s="2">
        <f t="shared" si="13"/>
        <v>83.236999999999995</v>
      </c>
      <c r="BS43" s="2">
        <f t="shared" si="14"/>
        <v>90.375</v>
      </c>
      <c r="BT43" s="2">
        <f t="shared" si="15"/>
        <v>81.775000000000006</v>
      </c>
      <c r="BU43" s="2">
        <f t="shared" si="16"/>
        <v>88.325000000000003</v>
      </c>
      <c r="BV43" s="2">
        <f t="shared" si="17"/>
        <v>86.825000000000003</v>
      </c>
      <c r="BW43" s="2">
        <f t="shared" si="18"/>
        <v>83.724999999999994</v>
      </c>
      <c r="BX43" s="2">
        <f t="shared" si="19"/>
        <v>90.05</v>
      </c>
      <c r="BY43" s="2">
        <f t="shared" si="20"/>
        <v>84.8</v>
      </c>
      <c r="BZ43" s="2">
        <f t="shared" si="21"/>
        <v>90.625</v>
      </c>
      <c r="CA43" s="2">
        <f t="shared" si="22"/>
        <v>93.2</v>
      </c>
      <c r="CB43" s="2">
        <f t="shared" si="23"/>
        <v>82.825000000000003</v>
      </c>
      <c r="CC43" s="2">
        <f t="shared" si="24"/>
        <v>87.3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87.087839878542496</v>
      </c>
      <c r="DL43" s="2">
        <f t="shared" si="41"/>
        <v>89.975303096618859</v>
      </c>
      <c r="DM43" s="2">
        <f t="shared" si="41"/>
        <v>85.737663508442765</v>
      </c>
      <c r="DN43" s="2">
        <f t="shared" si="41"/>
        <v>85.449880836236943</v>
      </c>
      <c r="DO43" s="2">
        <f t="shared" si="41"/>
        <v>88.416864111498256</v>
      </c>
      <c r="DP43" s="2">
        <f t="shared" si="41"/>
        <v>84.97186913696062</v>
      </c>
      <c r="DQ43" s="2">
        <f t="shared" si="41"/>
        <v>88.209331613508439</v>
      </c>
      <c r="DR43" s="2">
        <f t="shared" si="41"/>
        <v>87.711381332082567</v>
      </c>
      <c r="DS43" s="2">
        <f t="shared" si="41"/>
        <v>84.730450281425888</v>
      </c>
      <c r="DT43" s="2">
        <f t="shared" si="41"/>
        <v>88.168218623481778</v>
      </c>
      <c r="DU43" s="2">
        <f t="shared" si="41"/>
        <v>86.405391727760147</v>
      </c>
      <c r="DV43" s="2">
        <f t="shared" si="41"/>
        <v>91.278066528066574</v>
      </c>
      <c r="DW43" s="2">
        <f t="shared" si="41"/>
        <v>93.859328609986505</v>
      </c>
      <c r="DX43" s="2">
        <f t="shared" si="41"/>
        <v>84.421960827223998</v>
      </c>
      <c r="DY43" s="2">
        <f t="shared" si="41"/>
        <v>87.034269796111886</v>
      </c>
      <c r="EA43" s="2">
        <f t="shared" si="42"/>
        <v>91.929804780876481</v>
      </c>
      <c r="EB43" s="2">
        <f t="shared" si="42"/>
        <v>87.743899555135741</v>
      </c>
      <c r="EC43" s="2">
        <f t="shared" si="42"/>
        <v>94.715682108666556</v>
      </c>
      <c r="ED43" s="2">
        <f t="shared" si="42"/>
        <v>87.946935077854491</v>
      </c>
      <c r="EE43" s="2">
        <f t="shared" si="42"/>
        <v>88.810547613750146</v>
      </c>
      <c r="EF43" s="2">
        <f t="shared" si="42"/>
        <v>84.718121676954098</v>
      </c>
      <c r="EG43" s="2">
        <f t="shared" si="42"/>
        <v>82.711219205549696</v>
      </c>
      <c r="EH43" s="2">
        <f t="shared" si="42"/>
        <v>89.539578524540318</v>
      </c>
      <c r="EI43" s="2">
        <f t="shared" si="42"/>
        <v>89.466387795275594</v>
      </c>
      <c r="EJ43" s="2">
        <f t="shared" si="42"/>
        <v>89.049011501351089</v>
      </c>
      <c r="EK43" s="2">
        <f t="shared" si="42"/>
        <v>93.9578818344891</v>
      </c>
      <c r="EL43" s="2">
        <f t="shared" si="42"/>
        <v>87.916711796512885</v>
      </c>
      <c r="EM43" s="2">
        <f t="shared" si="42"/>
        <v>95.327740003033213</v>
      </c>
      <c r="EN43" s="2">
        <f t="shared" si="42"/>
        <v>86.712835422042005</v>
      </c>
      <c r="EO43" s="2">
        <f t="shared" si="42"/>
        <v>83.594121493968899</v>
      </c>
      <c r="EQ43" s="2">
        <f t="shared" si="43"/>
        <v>87.758582398558346</v>
      </c>
      <c r="ER43" s="2">
        <f t="shared" si="43"/>
        <v>88.181616834365443</v>
      </c>
      <c r="ES43" s="2">
        <f t="shared" si="43"/>
        <v>88.004042528981316</v>
      </c>
      <c r="ET43" s="2">
        <f t="shared" si="43"/>
        <v>85.631724837528594</v>
      </c>
      <c r="EU43" s="2">
        <f t="shared" si="43"/>
        <v>86.8196960454178</v>
      </c>
      <c r="EV43" s="2">
        <f t="shared" si="43"/>
        <v>84.301880422029356</v>
      </c>
      <c r="EW43" s="2">
        <f t="shared" si="43"/>
        <v>83.137902613809715</v>
      </c>
      <c r="EX43" s="2">
        <f t="shared" si="43"/>
        <v>85.220435468948068</v>
      </c>
      <c r="EY43" s="2">
        <f t="shared" si="43"/>
        <v>88.647585845610209</v>
      </c>
      <c r="EZ43" s="2">
        <f t="shared" si="43"/>
        <v>88.885590132698724</v>
      </c>
      <c r="FA43" s="2">
        <f t="shared" si="43"/>
        <v>91.66050816676966</v>
      </c>
      <c r="FB43" s="2">
        <f t="shared" si="43"/>
        <v>84.205160440191648</v>
      </c>
      <c r="FC43" s="2">
        <f t="shared" si="43"/>
        <v>91.62504948136457</v>
      </c>
      <c r="FD43" s="2">
        <f t="shared" si="43"/>
        <v>84.627614656636752</v>
      </c>
      <c r="FE43" s="2">
        <f t="shared" si="43"/>
        <v>85.537921392491711</v>
      </c>
      <c r="FG43" s="2">
        <f t="shared" si="44"/>
        <v>0.10344887153872574</v>
      </c>
      <c r="FH43" s="2">
        <f t="shared" si="44"/>
        <v>0.11813547220271978</v>
      </c>
      <c r="FI43" s="2">
        <f t="shared" si="44"/>
        <v>9.6396399025985152E-2</v>
      </c>
      <c r="FJ43" s="2">
        <f t="shared" si="44"/>
        <v>9.2341513669937134E-2</v>
      </c>
      <c r="FK43" s="2">
        <f t="shared" si="44"/>
        <v>9.266515827200883E-2</v>
      </c>
      <c r="FL43" s="2">
        <f t="shared" si="44"/>
        <v>8.5446855421014239E-2</v>
      </c>
      <c r="FM43" s="2">
        <f t="shared" si="44"/>
        <v>9.044043956600302E-2</v>
      </c>
      <c r="FN43" s="2">
        <f t="shared" si="44"/>
        <v>8.6777018525901611E-2</v>
      </c>
      <c r="FO43" s="2">
        <f t="shared" si="44"/>
        <v>9.0521611305234867E-2</v>
      </c>
      <c r="FP43" s="2">
        <f t="shared" si="44"/>
        <v>9.0501176779387474E-2</v>
      </c>
      <c r="FQ43" s="2">
        <f t="shared" si="44"/>
        <v>8.720922683690413E-2</v>
      </c>
      <c r="FR43" s="2">
        <f t="shared" si="44"/>
        <v>9.0820892452921076E-2</v>
      </c>
      <c r="FS43" s="2">
        <f t="shared" si="44"/>
        <v>8.9479764566487291E-2</v>
      </c>
      <c r="FT43" s="2">
        <f t="shared" si="44"/>
        <v>9.0119807426822171E-2</v>
      </c>
      <c r="FU43" s="2">
        <f t="shared" si="44"/>
        <v>7.6955556642403278E-2</v>
      </c>
      <c r="FW43" s="2">
        <f t="shared" si="53"/>
        <v>6.0499265067340842E-6</v>
      </c>
      <c r="FX43" s="2">
        <f t="shared" si="53"/>
        <v>6.4487214631946052E-6</v>
      </c>
      <c r="FY43" s="2">
        <f t="shared" si="53"/>
        <v>7.8375317021809253E-6</v>
      </c>
      <c r="FZ43" s="2">
        <f t="shared" si="53"/>
        <v>7.5174372006063372E-6</v>
      </c>
      <c r="GA43" s="2">
        <f t="shared" si="53"/>
        <v>8.2738875567613207E-6</v>
      </c>
      <c r="GB43" s="2">
        <f t="shared" si="53"/>
        <v>6.2890392053870721E-6</v>
      </c>
      <c r="GC43" s="2">
        <f t="shared" si="53"/>
        <v>6.2188985548900981E-6</v>
      </c>
      <c r="GD43" s="2">
        <f t="shared" si="53"/>
        <v>6.7727027322414651E-6</v>
      </c>
      <c r="GE43" s="2">
        <f t="shared" si="53"/>
        <v>6.5252271282905721E-6</v>
      </c>
      <c r="GF43" s="2">
        <f t="shared" si="53"/>
        <v>6.2298407394481386E-6</v>
      </c>
      <c r="GG43" s="2">
        <f t="shared" si="53"/>
        <v>5.9454361359021386E-6</v>
      </c>
      <c r="GH43" s="2">
        <f t="shared" si="53"/>
        <v>6.2907314315439569E-6</v>
      </c>
      <c r="GI43" s="2">
        <f t="shared" si="53"/>
        <v>6.0284023770200749E-6</v>
      </c>
      <c r="GJ43" s="2">
        <f t="shared" si="53"/>
        <v>4.3761354278831642E-6</v>
      </c>
      <c r="GK43" s="2">
        <f t="shared" si="53"/>
        <v>3.9347731566821881E-6</v>
      </c>
      <c r="GM43" s="86">
        <f t="shared" si="54"/>
        <v>5.9901474167043672E-8</v>
      </c>
      <c r="GN43" s="86">
        <f t="shared" si="54"/>
        <v>4.3132439899899764E-7</v>
      </c>
      <c r="GO43" s="86">
        <f t="shared" si="54"/>
        <v>1.627297928323931E-8</v>
      </c>
      <c r="GP43" s="86">
        <f t="shared" si="54"/>
        <v>1.3648440301533411E-8</v>
      </c>
      <c r="GQ43" s="86">
        <f t="shared" si="54"/>
        <v>6.0651541188374308E-9</v>
      </c>
      <c r="GR43" s="86">
        <f t="shared" si="54"/>
        <v>2.3010723446108506E-9</v>
      </c>
      <c r="GS43" s="86">
        <f t="shared" si="54"/>
        <v>4.7094670713647809E-9</v>
      </c>
      <c r="GT43" s="86">
        <f t="shared" si="54"/>
        <v>2.0114110392761428E-9</v>
      </c>
      <c r="GU43" s="86">
        <f t="shared" si="54"/>
        <v>4.73221142627302E-9</v>
      </c>
      <c r="GV43" s="86">
        <f t="shared" si="54"/>
        <v>1.4488961713271767E-9</v>
      </c>
      <c r="GW43" s="86">
        <f t="shared" si="54"/>
        <v>1.1795928814354186E-9</v>
      </c>
      <c r="GX43" s="86">
        <f t="shared" si="54"/>
        <v>1.6782603756229229E-9</v>
      </c>
      <c r="GY43" s="86">
        <f t="shared" si="54"/>
        <v>2.3883928526126942E-9</v>
      </c>
      <c r="GZ43" s="86">
        <f t="shared" si="54"/>
        <v>1.6304586786412265E-9</v>
      </c>
      <c r="HA43" s="86">
        <f t="shared" si="54"/>
        <v>9.6228775835945015E-11</v>
      </c>
      <c r="HC43" s="86">
        <f t="shared" si="58"/>
        <v>4.9703124344846851E-20</v>
      </c>
      <c r="HD43" s="86">
        <f t="shared" si="58"/>
        <v>1.3978184676803185E-20</v>
      </c>
      <c r="HE43" s="86">
        <f t="shared" si="58"/>
        <v>1.2052177395338071E-23</v>
      </c>
      <c r="HF43" s="86">
        <f t="shared" si="58"/>
        <v>1.9349373905322809E-27</v>
      </c>
      <c r="HG43" s="86">
        <f t="shared" si="58"/>
        <v>6.3667263886534547E-27</v>
      </c>
      <c r="HH43" s="86">
        <f t="shared" si="58"/>
        <v>8.9616343172050853E-26</v>
      </c>
      <c r="HI43" s="86">
        <f t="shared" si="58"/>
        <v>6.4902907648726144E-26</v>
      </c>
      <c r="HJ43" s="86">
        <f t="shared" si="58"/>
        <v>1.6760678399430942E-28</v>
      </c>
      <c r="HK43" s="86">
        <f t="shared" si="58"/>
        <v>3.8777060912673804E-27</v>
      </c>
      <c r="HL43" s="86">
        <f t="shared" si="58"/>
        <v>1.0537796228585723E-27</v>
      </c>
      <c r="HM43" s="86">
        <f t="shared" si="58"/>
        <v>1.729837405507577E-29</v>
      </c>
      <c r="HN43" s="86">
        <f t="shared" si="58"/>
        <v>3.3927407899888052E-27</v>
      </c>
      <c r="HO43" s="86">
        <f t="shared" si="58"/>
        <v>8.8996596457432156E-26</v>
      </c>
      <c r="HP43" s="86">
        <f t="shared" si="58"/>
        <v>1.4289848111134802E-27</v>
      </c>
      <c r="HQ43" s="86">
        <f t="shared" si="58"/>
        <v>1.2073741582234705E-31</v>
      </c>
      <c r="HS43" s="86">
        <f t="shared" si="55"/>
        <v>5.1931371093503502E-80</v>
      </c>
      <c r="HT43" s="86">
        <f t="shared" si="55"/>
        <v>5.6993940409692997E-83</v>
      </c>
      <c r="HU43" s="86">
        <f t="shared" si="55"/>
        <v>2.3683023842861701E-91</v>
      </c>
      <c r="HV43" s="86">
        <f t="shared" si="55"/>
        <v>4.9877506827370342E-108</v>
      </c>
      <c r="HW43" s="86">
        <f t="shared" si="55"/>
        <v>5.9299455702595881E-107</v>
      </c>
      <c r="HX43" s="86">
        <f t="shared" si="55"/>
        <v>6.4977646334463434E-104</v>
      </c>
      <c r="HY43" s="86">
        <f t="shared" si="55"/>
        <v>5.5456306985471287E-104</v>
      </c>
      <c r="HZ43" s="86">
        <f t="shared" si="55"/>
        <v>2.9808613901868782E-113</v>
      </c>
      <c r="IA43" s="86">
        <f t="shared" si="55"/>
        <v>2.4016024397092158E-108</v>
      </c>
      <c r="IB43" s="86">
        <f t="shared" si="55"/>
        <v>4.1717042862561148E-114</v>
      </c>
      <c r="IC43" s="86">
        <f t="shared" si="55"/>
        <v>9.5258298238715544E-121</v>
      </c>
      <c r="ID43" s="86">
        <f t="shared" si="55"/>
        <v>7.7948388567336368E-112</v>
      </c>
      <c r="IE43" s="86">
        <f t="shared" si="55"/>
        <v>2.5027044782595829E-104</v>
      </c>
      <c r="IF43" s="86">
        <f t="shared" si="55"/>
        <v>1.3911606572349915E-54</v>
      </c>
      <c r="IG43" s="86">
        <f t="shared" si="55"/>
        <v>4.4257501871706605E-42</v>
      </c>
      <c r="II43" s="86">
        <f t="shared" si="56"/>
        <v>3.9364180432025668E-183</v>
      </c>
      <c r="IJ43" s="86">
        <f t="shared" si="56"/>
        <v>1.6027903041369155E-190</v>
      </c>
      <c r="IK43" s="86">
        <f t="shared" si="56"/>
        <v>3.0509899035970204E-209</v>
      </c>
      <c r="IL43" s="86">
        <f t="shared" si="56"/>
        <v>3.9709954340618939E-245</v>
      </c>
      <c r="IM43" s="86">
        <f t="shared" si="56"/>
        <v>5.5265851212212515E-244</v>
      </c>
      <c r="IN43" s="86">
        <f t="shared" si="56"/>
        <v>1.0388363102286306E-235</v>
      </c>
      <c r="IO43" s="86">
        <f t="shared" si="56"/>
        <v>2.9469460495975954E-242</v>
      </c>
      <c r="IP43" s="86">
        <f t="shared" si="56"/>
        <v>5.065616275860735E-264</v>
      </c>
      <c r="IQ43" s="86">
        <f t="shared" si="56"/>
        <v>1.0108050657489462E-253</v>
      </c>
      <c r="IR43" s="86">
        <f t="shared" si="56"/>
        <v>2.5379983912611582E-266</v>
      </c>
      <c r="IS43" s="86">
        <f t="shared" si="56"/>
        <v>1.267030017590208E-283</v>
      </c>
      <c r="IT43" s="86">
        <f t="shared" si="56"/>
        <v>6.4656001914092034E-262</v>
      </c>
      <c r="IU43" s="86">
        <f t="shared" si="56"/>
        <v>1.8317466707750214E-239</v>
      </c>
      <c r="IV43" s="86">
        <f t="shared" si="56"/>
        <v>7.5549671166914114E-142</v>
      </c>
      <c r="IW43" s="86">
        <f t="shared" si="56"/>
        <v>1.3951067154129483E-155</v>
      </c>
      <c r="IY43" s="86">
        <f t="shared" si="57"/>
        <v>5.9901474167093369E-8</v>
      </c>
      <c r="IZ43" s="86">
        <f t="shared" si="57"/>
        <v>4.3132439899901161E-7</v>
      </c>
      <c r="JA43" s="86">
        <f t="shared" si="57"/>
        <v>1.6272979283239324E-8</v>
      </c>
      <c r="JB43" s="86">
        <f t="shared" si="57"/>
        <v>1.3648440301533411E-8</v>
      </c>
      <c r="JC43" s="86">
        <f t="shared" si="57"/>
        <v>6.0651541188374308E-9</v>
      </c>
      <c r="JD43" s="86">
        <f t="shared" si="57"/>
        <v>2.3010723446108506E-9</v>
      </c>
      <c r="JE43" s="86">
        <f t="shared" si="57"/>
        <v>4.7094670713647809E-9</v>
      </c>
      <c r="JF43" s="86">
        <f t="shared" si="57"/>
        <v>2.0114110392761428E-9</v>
      </c>
      <c r="JG43" s="86">
        <f t="shared" si="57"/>
        <v>4.73221142627302E-9</v>
      </c>
      <c r="JH43" s="86">
        <f t="shared" si="57"/>
        <v>1.4488961713271767E-9</v>
      </c>
      <c r="JI43" s="86">
        <f t="shared" si="57"/>
        <v>1.1795928814354186E-9</v>
      </c>
      <c r="JJ43" s="86">
        <f t="shared" si="57"/>
        <v>1.6782603756229229E-9</v>
      </c>
      <c r="JK43" s="86">
        <f t="shared" si="57"/>
        <v>2.3883928526126942E-9</v>
      </c>
      <c r="JL43" s="86">
        <f t="shared" si="57"/>
        <v>1.6304586786412265E-9</v>
      </c>
      <c r="JM43" s="86">
        <f t="shared" si="57"/>
        <v>9.6228775835945015E-11</v>
      </c>
    </row>
    <row r="44" spans="2:273" x14ac:dyDescent="0.25">
      <c r="B44" s="2">
        <v>17</v>
      </c>
      <c r="C44" s="37">
        <v>86.643000000000001</v>
      </c>
      <c r="D44" s="37">
        <v>88.087999999999994</v>
      </c>
      <c r="E44" s="37">
        <v>83.486000000000004</v>
      </c>
      <c r="F44" s="37">
        <v>83</v>
      </c>
      <c r="G44" s="37">
        <v>87.1</v>
      </c>
      <c r="H44" s="37">
        <v>83.15</v>
      </c>
      <c r="I44" s="37">
        <v>88.05</v>
      </c>
      <c r="J44" s="37">
        <v>87.5</v>
      </c>
      <c r="K44" s="37">
        <v>81.875</v>
      </c>
      <c r="L44" s="37">
        <v>87.05</v>
      </c>
      <c r="M44" s="37">
        <v>83.6</v>
      </c>
      <c r="N44" s="37">
        <v>92.45</v>
      </c>
      <c r="O44" s="37">
        <v>91.474999999999994</v>
      </c>
      <c r="P44" s="37">
        <v>80.900000000000006</v>
      </c>
      <c r="Q44" s="37">
        <v>86.65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87.78774886787437</v>
      </c>
      <c r="T44" s="4">
        <f t="shared" si="59"/>
        <v>89.776280140609288</v>
      </c>
      <c r="U44" s="4">
        <f t="shared" si="59"/>
        <v>86.93782976983708</v>
      </c>
      <c r="V44" s="4">
        <f t="shared" si="59"/>
        <v>85.927073546305067</v>
      </c>
      <c r="W44" s="4">
        <f t="shared" si="59"/>
        <v>88.633234383358783</v>
      </c>
      <c r="X44" s="4">
        <f t="shared" si="59"/>
        <v>85.185777752707509</v>
      </c>
      <c r="Y44" s="4">
        <f t="shared" si="59"/>
        <v>87.858390705028512</v>
      </c>
      <c r="Z44" s="4">
        <f t="shared" si="59"/>
        <v>88.116395764353385</v>
      </c>
      <c r="AA44" s="4">
        <f t="shared" si="59"/>
        <v>85.487334342138055</v>
      </c>
      <c r="AB44" s="4">
        <f t="shared" si="59"/>
        <v>88.531112878176216</v>
      </c>
      <c r="AC44" s="4">
        <f t="shared" si="59"/>
        <v>87.375898909216374</v>
      </c>
      <c r="AD44" s="4">
        <f t="shared" si="59"/>
        <v>91.102755487081168</v>
      </c>
      <c r="AE44" s="4">
        <f t="shared" si="59"/>
        <v>94.125396391545266</v>
      </c>
      <c r="AF44" s="4">
        <f t="shared" si="59"/>
        <v>84.736263348952463</v>
      </c>
      <c r="AG44" s="4">
        <f t="shared" si="59"/>
        <v>86.811005563602848</v>
      </c>
      <c r="AI44" s="4">
        <f t="shared" ref="AI44:AW60" si="60">IF(OR($B44 &lt; C$230, $B44 &gt; C$233), 0, C44-S44)</f>
        <v>-1.1447488678743696</v>
      </c>
      <c r="AJ44" s="4">
        <f t="shared" si="60"/>
        <v>-1.6882801406092938</v>
      </c>
      <c r="AK44" s="4">
        <f t="shared" si="60"/>
        <v>-3.4518297698370759</v>
      </c>
      <c r="AL44" s="4">
        <f t="shared" si="60"/>
        <v>-2.927073546305067</v>
      </c>
      <c r="AM44" s="4">
        <f t="shared" si="60"/>
        <v>-1.5332343833587885</v>
      </c>
      <c r="AN44" s="4">
        <f t="shared" si="60"/>
        <v>-2.0357777527075029</v>
      </c>
      <c r="AO44" s="4">
        <f t="shared" si="60"/>
        <v>0.19160929497148516</v>
      </c>
      <c r="AP44" s="4">
        <f t="shared" si="60"/>
        <v>-0.61639576435338483</v>
      </c>
      <c r="AQ44" s="4">
        <f t="shared" si="60"/>
        <v>-3.6123343421380554</v>
      </c>
      <c r="AR44" s="4">
        <f t="shared" si="60"/>
        <v>-1.4811128781762193</v>
      </c>
      <c r="AS44" s="4">
        <f t="shared" si="60"/>
        <v>-3.7758989092163802</v>
      </c>
      <c r="AT44" s="4">
        <f t="shared" si="60"/>
        <v>1.3472445129188344</v>
      </c>
      <c r="AU44" s="4">
        <f t="shared" si="60"/>
        <v>-2.6503963915452715</v>
      </c>
      <c r="AV44" s="4">
        <f t="shared" si="60"/>
        <v>-3.8362633489524569</v>
      </c>
      <c r="AW44" s="4">
        <f t="shared" si="60"/>
        <v>-0.16100556360284202</v>
      </c>
      <c r="AY44" s="2">
        <f t="shared" si="51"/>
        <v>87.787595181957016</v>
      </c>
      <c r="AZ44" s="2">
        <f t="shared" si="51"/>
        <v>89.775336602221614</v>
      </c>
      <c r="BA44" s="2">
        <f t="shared" si="51"/>
        <v>86.937784506491369</v>
      </c>
      <c r="BB44" s="2">
        <f t="shared" si="51"/>
        <v>85.927035926057854</v>
      </c>
      <c r="BC44" s="2">
        <f t="shared" si="51"/>
        <v>88.633215795786839</v>
      </c>
      <c r="BD44" s="2">
        <f t="shared" si="51"/>
        <v>85.18577061161379</v>
      </c>
      <c r="BE44" s="2">
        <f t="shared" si="51"/>
        <v>87.858376529185122</v>
      </c>
      <c r="BF44" s="2">
        <f t="shared" si="51"/>
        <v>88.116389310167634</v>
      </c>
      <c r="BG44" s="2">
        <f t="shared" si="51"/>
        <v>85.487320603483681</v>
      </c>
      <c r="BH44" s="2">
        <f t="shared" si="51"/>
        <v>88.531108115398396</v>
      </c>
      <c r="BI44" s="2">
        <f t="shared" si="51"/>
        <v>87.37589511138674</v>
      </c>
      <c r="BJ44" s="2">
        <f t="shared" si="51"/>
        <v>91.102750086470024</v>
      </c>
      <c r="BK44" s="2">
        <f t="shared" si="51"/>
        <v>94.125388897852275</v>
      </c>
      <c r="BL44" s="2">
        <f t="shared" si="51"/>
        <v>84.736258236641319</v>
      </c>
      <c r="BM44" s="2">
        <f t="shared" si="51"/>
        <v>86.811005262023755</v>
      </c>
      <c r="BO44" s="2">
        <f t="shared" si="10"/>
        <v>86.643000000000001</v>
      </c>
      <c r="BP44" s="2">
        <f t="shared" si="11"/>
        <v>88.087999999999994</v>
      </c>
      <c r="BQ44" s="2">
        <f t="shared" si="12"/>
        <v>83.486000000000004</v>
      </c>
      <c r="BR44" s="2">
        <f t="shared" si="13"/>
        <v>83</v>
      </c>
      <c r="BS44" s="2">
        <f t="shared" si="14"/>
        <v>87.1</v>
      </c>
      <c r="BT44" s="2">
        <f t="shared" si="15"/>
        <v>83.15</v>
      </c>
      <c r="BU44" s="2">
        <f t="shared" si="16"/>
        <v>88.05</v>
      </c>
      <c r="BV44" s="2">
        <f t="shared" si="17"/>
        <v>87.5</v>
      </c>
      <c r="BW44" s="2">
        <f t="shared" si="18"/>
        <v>81.875</v>
      </c>
      <c r="BX44" s="2">
        <f t="shared" si="19"/>
        <v>87.05</v>
      </c>
      <c r="BY44" s="2">
        <f t="shared" si="20"/>
        <v>83.6</v>
      </c>
      <c r="BZ44" s="2">
        <f t="shared" si="21"/>
        <v>92.45</v>
      </c>
      <c r="CA44" s="2">
        <f t="shared" si="22"/>
        <v>91.474999999999994</v>
      </c>
      <c r="CB44" s="2">
        <f t="shared" si="23"/>
        <v>80.900000000000006</v>
      </c>
      <c r="CC44" s="2">
        <f t="shared" si="24"/>
        <v>86.65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87.289944534412939</v>
      </c>
      <c r="DL44" s="2">
        <f t="shared" si="61"/>
        <v>90.095708173760769</v>
      </c>
      <c r="DM44" s="2">
        <f t="shared" si="61"/>
        <v>86.057366791744826</v>
      </c>
      <c r="DN44" s="2">
        <f t="shared" si="61"/>
        <v>85.721075261324046</v>
      </c>
      <c r="DO44" s="2">
        <f t="shared" si="61"/>
        <v>88.631855400696864</v>
      </c>
      <c r="DP44" s="2">
        <f t="shared" si="61"/>
        <v>85.245506566604149</v>
      </c>
      <c r="DQ44" s="2">
        <f t="shared" si="61"/>
        <v>88.431146810506561</v>
      </c>
      <c r="DR44" s="2">
        <f t="shared" si="61"/>
        <v>87.987152908067557</v>
      </c>
      <c r="DS44" s="2">
        <f t="shared" si="61"/>
        <v>85.069516885553469</v>
      </c>
      <c r="DT44" s="2">
        <f t="shared" si="61"/>
        <v>88.48906882591092</v>
      </c>
      <c r="DU44" s="2">
        <f t="shared" si="61"/>
        <v>86.705129116971221</v>
      </c>
      <c r="DV44" s="2">
        <f t="shared" si="61"/>
        <v>91.466623810044908</v>
      </c>
      <c r="DW44" s="2">
        <f t="shared" si="61"/>
        <v>94.016565452091768</v>
      </c>
      <c r="DX44" s="2">
        <f t="shared" si="61"/>
        <v>84.5356712988292</v>
      </c>
      <c r="DY44" s="2">
        <f t="shared" si="61"/>
        <v>87.110644855381693</v>
      </c>
      <c r="EA44" s="2">
        <f t="shared" ref="EA44:EO60" si="62">CE$228*$B44+CE$229</f>
        <v>91.721290836653367</v>
      </c>
      <c r="EB44" s="2">
        <f t="shared" si="62"/>
        <v>87.594212986379844</v>
      </c>
      <c r="EC44" s="2">
        <f t="shared" si="62"/>
        <v>94.46505137159312</v>
      </c>
      <c r="ED44" s="2">
        <f t="shared" si="62"/>
        <v>87.773555693603001</v>
      </c>
      <c r="EE44" s="2">
        <f t="shared" si="62"/>
        <v>88.645541276639705</v>
      </c>
      <c r="EF44" s="2">
        <f t="shared" si="62"/>
        <v>84.602693576972442</v>
      </c>
      <c r="EG44" s="2">
        <f t="shared" si="62"/>
        <v>82.604844643160362</v>
      </c>
      <c r="EH44" s="2">
        <f t="shared" si="62"/>
        <v>89.357111360386426</v>
      </c>
      <c r="EI44" s="2">
        <f t="shared" si="62"/>
        <v>89.315736220472445</v>
      </c>
      <c r="EJ44" s="2">
        <f t="shared" si="62"/>
        <v>88.9164231173404</v>
      </c>
      <c r="EK44" s="2">
        <f t="shared" si="62"/>
        <v>93.778997224115116</v>
      </c>
      <c r="EL44" s="2">
        <f t="shared" si="62"/>
        <v>87.780893501022419</v>
      </c>
      <c r="EM44" s="2">
        <f t="shared" si="62"/>
        <v>95.135558111318943</v>
      </c>
      <c r="EN44" s="2">
        <f t="shared" si="62"/>
        <v>86.58335790637669</v>
      </c>
      <c r="EO44" s="2">
        <f t="shared" si="62"/>
        <v>83.533111103037342</v>
      </c>
      <c r="EQ44" s="2">
        <f t="shared" ref="EQ44:FE60" si="63">CU$228*$B44+CU$229</f>
        <v>87.599630417715758</v>
      </c>
      <c r="ER44" s="2">
        <f t="shared" si="63"/>
        <v>88.026860808810312</v>
      </c>
      <c r="ES44" s="2">
        <f t="shared" si="63"/>
        <v>87.833542404820577</v>
      </c>
      <c r="ET44" s="2">
        <f t="shared" si="63"/>
        <v>85.48596560122931</v>
      </c>
      <c r="EU44" s="2">
        <f t="shared" si="63"/>
        <v>86.678954750098242</v>
      </c>
      <c r="EV44" s="2">
        <f t="shared" si="63"/>
        <v>84.191316534412806</v>
      </c>
      <c r="EW44" s="2">
        <f t="shared" si="63"/>
        <v>83.026495086027168</v>
      </c>
      <c r="EX44" s="2">
        <f t="shared" si="63"/>
        <v>85.091138824661115</v>
      </c>
      <c r="EY44" s="2">
        <f t="shared" si="63"/>
        <v>88.507005203443214</v>
      </c>
      <c r="EZ44" s="2">
        <f t="shared" si="63"/>
        <v>88.754976306794532</v>
      </c>
      <c r="FA44" s="2">
        <f t="shared" si="63"/>
        <v>91.508896368614785</v>
      </c>
      <c r="FB44" s="2">
        <f t="shared" si="63"/>
        <v>84.113703060203932</v>
      </c>
      <c r="FC44" s="2">
        <f t="shared" si="63"/>
        <v>91.477359224325227</v>
      </c>
      <c r="FD44" s="2">
        <f t="shared" si="63"/>
        <v>84.523220972446268</v>
      </c>
      <c r="FE44" s="2">
        <f t="shared" si="63"/>
        <v>85.452449719688417</v>
      </c>
      <c r="FG44" s="2">
        <f t="shared" ref="FG44:FU60" si="64">POWER(10,($B44-C$231)/C$229)/(1+POWER(10,($B44-C$231)/C$229))</f>
        <v>0.11230852997757719</v>
      </c>
      <c r="FH44" s="2">
        <f t="shared" si="64"/>
        <v>0.12807325488984916</v>
      </c>
      <c r="FI44" s="2">
        <f t="shared" si="64"/>
        <v>0.10472261363100641</v>
      </c>
      <c r="FJ44" s="2">
        <f t="shared" si="64"/>
        <v>0.10035638703944126</v>
      </c>
      <c r="FK44" s="2">
        <f t="shared" si="64"/>
        <v>0.1007050059844153</v>
      </c>
      <c r="FL44" s="2">
        <f t="shared" si="64"/>
        <v>9.2924566217651147E-2</v>
      </c>
      <c r="FM44" s="2">
        <f t="shared" si="64"/>
        <v>9.8308179022440878E-2</v>
      </c>
      <c r="FN44" s="2">
        <f t="shared" si="64"/>
        <v>9.4359125627689264E-2</v>
      </c>
      <c r="FO44" s="2">
        <f t="shared" si="64"/>
        <v>9.8395648282821671E-2</v>
      </c>
      <c r="FP44" s="2">
        <f t="shared" si="64"/>
        <v>9.8373628519590223E-2</v>
      </c>
      <c r="FQ44" s="2">
        <f t="shared" si="64"/>
        <v>9.4825176710655185E-2</v>
      </c>
      <c r="FR44" s="2">
        <f t="shared" si="64"/>
        <v>9.8718136729631631E-2</v>
      </c>
      <c r="FS44" s="2">
        <f t="shared" si="64"/>
        <v>9.7272869117197375E-2</v>
      </c>
      <c r="FT44" s="2">
        <f t="shared" si="64"/>
        <v>9.796265810403304E-2</v>
      </c>
      <c r="FU44" s="2">
        <f t="shared" si="64"/>
        <v>8.375822420668623E-2</v>
      </c>
      <c r="FW44" s="2">
        <f t="shared" si="53"/>
        <v>6.6336086309581625E-6</v>
      </c>
      <c r="FX44" s="2">
        <f t="shared" si="53"/>
        <v>7.0708780781687813E-6</v>
      </c>
      <c r="FY44" s="2">
        <f t="shared" si="53"/>
        <v>8.5936761249062361E-6</v>
      </c>
      <c r="FZ44" s="2">
        <f t="shared" si="53"/>
        <v>8.242700003167527E-6</v>
      </c>
      <c r="GA44" s="2">
        <f t="shared" si="53"/>
        <v>9.0721300615036733E-6</v>
      </c>
      <c r="GB44" s="2">
        <f t="shared" si="53"/>
        <v>6.8957901793403228E-6</v>
      </c>
      <c r="GC44" s="2">
        <f t="shared" si="53"/>
        <v>6.8188825782148518E-6</v>
      </c>
      <c r="GD44" s="2">
        <f t="shared" si="53"/>
        <v>7.4261160225032009E-6</v>
      </c>
      <c r="GE44" s="2">
        <f t="shared" si="53"/>
        <v>7.1547647668266889E-6</v>
      </c>
      <c r="GF44" s="2">
        <f t="shared" si="53"/>
        <v>6.8308804305910965E-6</v>
      </c>
      <c r="GG44" s="2">
        <f t="shared" si="53"/>
        <v>6.5190373502263636E-6</v>
      </c>
      <c r="GH44" s="2">
        <f t="shared" si="53"/>
        <v>6.8976456661723493E-6</v>
      </c>
      <c r="GI44" s="2">
        <f t="shared" si="53"/>
        <v>6.610007919537604E-6</v>
      </c>
      <c r="GJ44" s="2">
        <f t="shared" si="53"/>
        <v>4.7983350541786271E-6</v>
      </c>
      <c r="GK44" s="2">
        <f t="shared" si="53"/>
        <v>4.314391335243063E-6</v>
      </c>
      <c r="GM44" s="86">
        <f t="shared" si="54"/>
        <v>1.1928153846716036E-7</v>
      </c>
      <c r="GN44" s="86">
        <f t="shared" si="54"/>
        <v>7.9113905132309302E-7</v>
      </c>
      <c r="GO44" s="86">
        <f t="shared" si="54"/>
        <v>3.4281869228205661E-8</v>
      </c>
      <c r="GP44" s="86">
        <f t="shared" si="54"/>
        <v>2.8620108939681532E-8</v>
      </c>
      <c r="GQ44" s="86">
        <f t="shared" si="54"/>
        <v>1.3380856373806255E-8</v>
      </c>
      <c r="GR44" s="86">
        <f t="shared" si="54"/>
        <v>5.2209258707155568E-9</v>
      </c>
      <c r="GS44" s="86">
        <f t="shared" si="54"/>
        <v>1.0455373344323826E-8</v>
      </c>
      <c r="GT44" s="86">
        <f t="shared" si="54"/>
        <v>4.6275135181577003E-9</v>
      </c>
      <c r="GU44" s="86">
        <f t="shared" si="54"/>
        <v>1.0506335426866885E-8</v>
      </c>
      <c r="GV44" s="86">
        <f t="shared" si="54"/>
        <v>3.4574507269103886E-9</v>
      </c>
      <c r="GW44" s="86">
        <f t="shared" si="54"/>
        <v>2.8078063085158845E-9</v>
      </c>
      <c r="GX44" s="86">
        <f t="shared" si="54"/>
        <v>3.9745690112339705E-9</v>
      </c>
      <c r="GY44" s="86">
        <f t="shared" si="54"/>
        <v>5.5030723387734282E-9</v>
      </c>
      <c r="GZ44" s="86">
        <f t="shared" si="54"/>
        <v>3.8560551072091141E-9</v>
      </c>
      <c r="HA44" s="86">
        <f t="shared" si="54"/>
        <v>2.5244342434666826E-10</v>
      </c>
      <c r="HC44" s="86">
        <f t="shared" si="58"/>
        <v>1.7965131271470041E-19</v>
      </c>
      <c r="HD44" s="86">
        <f t="shared" si="58"/>
        <v>5.321795457318708E-20</v>
      </c>
      <c r="HE44" s="86">
        <f t="shared" si="58"/>
        <v>5.5852568808408759E-23</v>
      </c>
      <c r="HF44" s="86">
        <f t="shared" si="58"/>
        <v>1.1584779880934743E-26</v>
      </c>
      <c r="HG44" s="86">
        <f t="shared" si="58"/>
        <v>3.7828397547149056E-26</v>
      </c>
      <c r="HH44" s="86">
        <f t="shared" si="58"/>
        <v>4.7734079105927549E-25</v>
      </c>
      <c r="HI44" s="86">
        <f t="shared" si="58"/>
        <v>3.549494584298195E-25</v>
      </c>
      <c r="HJ44" s="86">
        <f t="shared" si="58"/>
        <v>1.0966870281354359E-27</v>
      </c>
      <c r="HK44" s="86">
        <f t="shared" si="58"/>
        <v>2.3198890179876677E-26</v>
      </c>
      <c r="HL44" s="86">
        <f t="shared" si="58"/>
        <v>6.6731753608359585E-27</v>
      </c>
      <c r="HM44" s="86">
        <f t="shared" si="58"/>
        <v>1.2290438421910176E-28</v>
      </c>
      <c r="HN44" s="86">
        <f t="shared" si="58"/>
        <v>2.0815654521837389E-26</v>
      </c>
      <c r="HO44" s="86">
        <f t="shared" si="58"/>
        <v>4.7760665582868878E-25</v>
      </c>
      <c r="HP44" s="86">
        <f t="shared" si="58"/>
        <v>8.7290855781960956E-27</v>
      </c>
      <c r="HQ44" s="86">
        <f t="shared" si="58"/>
        <v>9.4923654054681812E-31</v>
      </c>
      <c r="HS44" s="86">
        <f t="shared" si="55"/>
        <v>1.6666432172219008E-78</v>
      </c>
      <c r="HT44" s="86">
        <f t="shared" si="55"/>
        <v>2.1363412736704644E-81</v>
      </c>
      <c r="HU44" s="86">
        <f t="shared" si="55"/>
        <v>1.367740254860199E-89</v>
      </c>
      <c r="HV44" s="86">
        <f t="shared" si="55"/>
        <v>5.8649037598114322E-106</v>
      </c>
      <c r="HW44" s="86">
        <f t="shared" si="55"/>
        <v>6.9952690793200158E-105</v>
      </c>
      <c r="HX44" s="86">
        <f t="shared" si="55"/>
        <v>5.9361513698430176E-102</v>
      </c>
      <c r="HY44" s="86">
        <f t="shared" si="55"/>
        <v>5.3785739865758345E-102</v>
      </c>
      <c r="HZ44" s="86">
        <f t="shared" si="55"/>
        <v>4.5333134236005742E-111</v>
      </c>
      <c r="IA44" s="86">
        <f t="shared" si="55"/>
        <v>2.9190098133761381E-106</v>
      </c>
      <c r="IB44" s="86">
        <f t="shared" si="55"/>
        <v>6.3832838547511978E-112</v>
      </c>
      <c r="IC44" s="86">
        <f t="shared" si="55"/>
        <v>1.9525991545446237E-118</v>
      </c>
      <c r="ID44" s="86">
        <f t="shared" si="55"/>
        <v>1.0914114904763336E-109</v>
      </c>
      <c r="IE44" s="86">
        <f t="shared" si="55"/>
        <v>2.3541782944495422E-102</v>
      </c>
      <c r="IF44" s="86">
        <f t="shared" si="55"/>
        <v>1.3809396778626373E-53</v>
      </c>
      <c r="IG44" s="86">
        <f t="shared" si="55"/>
        <v>2.4789782258825815E-41</v>
      </c>
      <c r="II44" s="86">
        <f t="shared" si="56"/>
        <v>2.2925909799118652E-180</v>
      </c>
      <c r="IJ44" s="86">
        <f t="shared" si="56"/>
        <v>1.253563787687393E-187</v>
      </c>
      <c r="IK44" s="86">
        <f t="shared" si="56"/>
        <v>5.2164225075834563E-206</v>
      </c>
      <c r="IL44" s="86">
        <f t="shared" si="56"/>
        <v>2.3878511534759224E-241</v>
      </c>
      <c r="IM44" s="86">
        <f t="shared" si="56"/>
        <v>3.423668683468784E-240</v>
      </c>
      <c r="IN44" s="86">
        <f t="shared" si="56"/>
        <v>3.9392592535575789E-232</v>
      </c>
      <c r="IO44" s="86">
        <f t="shared" si="56"/>
        <v>1.3964661076078699E-238</v>
      </c>
      <c r="IP44" s="86">
        <f t="shared" si="56"/>
        <v>5.5179115555536213E-260</v>
      </c>
      <c r="IQ44" s="86">
        <f t="shared" si="56"/>
        <v>7.4320753367335459E-250</v>
      </c>
      <c r="IR44" s="86">
        <f t="shared" si="56"/>
        <v>2.8105126102738313E-262</v>
      </c>
      <c r="IS44" s="86">
        <f t="shared" si="56"/>
        <v>2.4835808956258693E-279</v>
      </c>
      <c r="IT44" s="86">
        <f t="shared" si="56"/>
        <v>6.1762061310599856E-258</v>
      </c>
      <c r="IU44" s="86">
        <f t="shared" si="56"/>
        <v>7.6990059532000774E-236</v>
      </c>
      <c r="IV44" s="86">
        <f t="shared" si="56"/>
        <v>9.0779368489149702E-140</v>
      </c>
      <c r="IW44" s="86">
        <f t="shared" si="56"/>
        <v>2.5637854656777765E-153</v>
      </c>
      <c r="IY44" s="86">
        <f t="shared" si="57"/>
        <v>1.1928153846734001E-7</v>
      </c>
      <c r="IZ44" s="86">
        <f t="shared" si="57"/>
        <v>7.9113905132314627E-7</v>
      </c>
      <c r="JA44" s="86">
        <f t="shared" si="57"/>
        <v>3.4281869228205714E-8</v>
      </c>
      <c r="JB44" s="86">
        <f t="shared" si="57"/>
        <v>2.8620108939681532E-8</v>
      </c>
      <c r="JC44" s="86">
        <f t="shared" si="57"/>
        <v>1.3380856373806255E-8</v>
      </c>
      <c r="JD44" s="86">
        <f t="shared" si="57"/>
        <v>5.2209258707155576E-9</v>
      </c>
      <c r="JE44" s="86">
        <f t="shared" si="57"/>
        <v>1.0455373344323826E-8</v>
      </c>
      <c r="JF44" s="86">
        <f t="shared" si="57"/>
        <v>4.6275135181577003E-9</v>
      </c>
      <c r="JG44" s="86">
        <f t="shared" si="57"/>
        <v>1.0506335426866885E-8</v>
      </c>
      <c r="JH44" s="86">
        <f t="shared" si="57"/>
        <v>3.4574507269103886E-9</v>
      </c>
      <c r="JI44" s="86">
        <f t="shared" si="57"/>
        <v>2.8078063085158845E-9</v>
      </c>
      <c r="JJ44" s="86">
        <f t="shared" si="57"/>
        <v>3.9745690112339705E-9</v>
      </c>
      <c r="JK44" s="86">
        <f t="shared" si="57"/>
        <v>5.5030723387734291E-9</v>
      </c>
      <c r="JL44" s="86">
        <f t="shared" si="57"/>
        <v>3.8560551072091141E-9</v>
      </c>
      <c r="JM44" s="86">
        <f t="shared" si="57"/>
        <v>2.5244342434666826E-10</v>
      </c>
    </row>
    <row r="45" spans="2:273" x14ac:dyDescent="0.25">
      <c r="B45" s="2">
        <v>18</v>
      </c>
      <c r="C45" s="37">
        <v>84.5</v>
      </c>
      <c r="D45" s="37">
        <v>90.647000000000006</v>
      </c>
      <c r="E45" s="37">
        <v>85.296999999999997</v>
      </c>
      <c r="F45" s="37">
        <v>86.683999999999997</v>
      </c>
      <c r="G45" s="37">
        <v>89.7</v>
      </c>
      <c r="H45" s="37">
        <v>81.724999999999994</v>
      </c>
      <c r="I45" s="37">
        <v>87.375</v>
      </c>
      <c r="J45" s="37">
        <v>84.924999999999997</v>
      </c>
      <c r="K45" s="37">
        <v>83.2</v>
      </c>
      <c r="L45" s="37">
        <v>87.7</v>
      </c>
      <c r="M45" s="37">
        <v>85.075000000000003</v>
      </c>
      <c r="N45" s="37">
        <v>89.8</v>
      </c>
      <c r="O45" s="37">
        <v>94.775000000000006</v>
      </c>
      <c r="P45" s="37">
        <v>85.85</v>
      </c>
      <c r="Q45" s="37">
        <v>84.625</v>
      </c>
      <c r="S45" s="4">
        <f t="shared" si="59"/>
        <v>87.982134928085401</v>
      </c>
      <c r="T45" s="4">
        <f t="shared" si="59"/>
        <v>89.83332465687397</v>
      </c>
      <c r="U45" s="4">
        <f t="shared" si="59"/>
        <v>87.268030712116726</v>
      </c>
      <c r="V45" s="4">
        <f t="shared" si="59"/>
        <v>86.167560326690705</v>
      </c>
      <c r="W45" s="4">
        <f t="shared" si="59"/>
        <v>88.806807526972946</v>
      </c>
      <c r="X45" s="4">
        <f t="shared" si="59"/>
        <v>85.414952841380327</v>
      </c>
      <c r="Y45" s="4">
        <f t="shared" si="59"/>
        <v>87.995818656979949</v>
      </c>
      <c r="Z45" s="4">
        <f t="shared" si="59"/>
        <v>88.356382456709937</v>
      </c>
      <c r="AA45" s="4">
        <f t="shared" si="59"/>
        <v>85.81007930107036</v>
      </c>
      <c r="AB45" s="4">
        <f t="shared" si="59"/>
        <v>88.807141606949656</v>
      </c>
      <c r="AC45" s="4">
        <f t="shared" si="59"/>
        <v>87.684374945941045</v>
      </c>
      <c r="AD45" s="4">
        <f t="shared" si="59"/>
        <v>91.225198007667927</v>
      </c>
      <c r="AE45" s="4">
        <f t="shared" si="59"/>
        <v>94.25511042248641</v>
      </c>
      <c r="AF45" s="4">
        <f t="shared" si="59"/>
        <v>84.841396152850962</v>
      </c>
      <c r="AG45" s="4">
        <f t="shared" si="59"/>
        <v>86.848589802873988</v>
      </c>
      <c r="AI45" s="4">
        <f t="shared" si="60"/>
        <v>-3.4821349280854008</v>
      </c>
      <c r="AJ45" s="4">
        <f t="shared" si="60"/>
        <v>0.81367534312603595</v>
      </c>
      <c r="AK45" s="4">
        <f t="shared" si="60"/>
        <v>-1.971030712116729</v>
      </c>
      <c r="AL45" s="4">
        <f t="shared" si="60"/>
        <v>0.51643967330929286</v>
      </c>
      <c r="AM45" s="4">
        <f t="shared" si="60"/>
        <v>0.89319247302705662</v>
      </c>
      <c r="AN45" s="4">
        <f t="shared" si="60"/>
        <v>-3.6899528413803324</v>
      </c>
      <c r="AO45" s="4">
        <f t="shared" si="60"/>
        <v>-0.62081865697994942</v>
      </c>
      <c r="AP45" s="4">
        <f t="shared" si="60"/>
        <v>-3.4313824567099402</v>
      </c>
      <c r="AQ45" s="4">
        <f t="shared" si="60"/>
        <v>-2.6100793010703569</v>
      </c>
      <c r="AR45" s="4">
        <f t="shared" si="60"/>
        <v>-1.1071416069496536</v>
      </c>
      <c r="AS45" s="4">
        <f t="shared" si="60"/>
        <v>-2.6093749459410418</v>
      </c>
      <c r="AT45" s="4">
        <f t="shared" si="60"/>
        <v>-1.4251980076679303</v>
      </c>
      <c r="AU45" s="4">
        <f t="shared" si="60"/>
        <v>0.51988957751359521</v>
      </c>
      <c r="AV45" s="4">
        <f t="shared" si="60"/>
        <v>1.0086038471490326</v>
      </c>
      <c r="AW45" s="4">
        <f t="shared" si="60"/>
        <v>-2.2235898028739882</v>
      </c>
      <c r="AY45" s="2">
        <f t="shared" si="51"/>
        <v>87.981840113573583</v>
      </c>
      <c r="AZ45" s="2">
        <f t="shared" si="51"/>
        <v>89.831654445747077</v>
      </c>
      <c r="BA45" s="2">
        <f t="shared" si="51"/>
        <v>87.26793897591827</v>
      </c>
      <c r="BB45" s="2">
        <f t="shared" si="51"/>
        <v>86.16748437696674</v>
      </c>
      <c r="BC45" s="2">
        <f t="shared" si="51"/>
        <v>88.806768125580916</v>
      </c>
      <c r="BD45" s="2">
        <f t="shared" si="51"/>
        <v>85.41493727311628</v>
      </c>
      <c r="BE45" s="2">
        <f t="shared" si="51"/>
        <v>87.995788415598426</v>
      </c>
      <c r="BF45" s="2">
        <f t="shared" si="51"/>
        <v>88.356368199517064</v>
      </c>
      <c r="BG45" s="2">
        <f t="shared" si="51"/>
        <v>85.810049991442241</v>
      </c>
      <c r="BH45" s="2">
        <f t="shared" si="51"/>
        <v>88.807130715746226</v>
      </c>
      <c r="BI45" s="2">
        <f t="shared" si="51"/>
        <v>87.684366277550936</v>
      </c>
      <c r="BJ45" s="2">
        <f t="shared" si="51"/>
        <v>91.22518574819135</v>
      </c>
      <c r="BK45" s="2">
        <f t="shared" si="51"/>
        <v>94.255093852035543</v>
      </c>
      <c r="BL45" s="2">
        <f t="shared" si="51"/>
        <v>84.841384561872445</v>
      </c>
      <c r="BM45" s="2">
        <f t="shared" si="51"/>
        <v>86.848589045549957</v>
      </c>
      <c r="BO45" s="2">
        <f t="shared" si="10"/>
        <v>84.5</v>
      </c>
      <c r="BP45" s="2">
        <f t="shared" si="11"/>
        <v>90.647000000000006</v>
      </c>
      <c r="BQ45" s="2">
        <f t="shared" si="12"/>
        <v>85.296999999999997</v>
      </c>
      <c r="BR45" s="2">
        <f t="shared" si="13"/>
        <v>86.683999999999997</v>
      </c>
      <c r="BS45" s="2">
        <f t="shared" si="14"/>
        <v>89.7</v>
      </c>
      <c r="BT45" s="2">
        <f t="shared" si="15"/>
        <v>81.724999999999994</v>
      </c>
      <c r="BU45" s="2">
        <f t="shared" si="16"/>
        <v>87.375</v>
      </c>
      <c r="BV45" s="2">
        <f t="shared" si="17"/>
        <v>84.924999999999997</v>
      </c>
      <c r="BW45" s="2">
        <f t="shared" si="18"/>
        <v>83.2</v>
      </c>
      <c r="BX45" s="2">
        <f t="shared" si="19"/>
        <v>87.7</v>
      </c>
      <c r="BY45" s="2">
        <f t="shared" si="20"/>
        <v>85.075000000000003</v>
      </c>
      <c r="BZ45" s="2">
        <f t="shared" si="21"/>
        <v>89.8</v>
      </c>
      <c r="CA45" s="2">
        <f t="shared" si="22"/>
        <v>94.775000000000006</v>
      </c>
      <c r="CB45" s="2">
        <f t="shared" si="23"/>
        <v>85.85</v>
      </c>
      <c r="CC45" s="2">
        <f t="shared" si="24"/>
        <v>84.625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87.492049190283382</v>
      </c>
      <c r="DL45" s="2">
        <f t="shared" si="61"/>
        <v>90.216113250902694</v>
      </c>
      <c r="DM45" s="2">
        <f t="shared" si="61"/>
        <v>86.377070075046888</v>
      </c>
      <c r="DN45" s="2">
        <f t="shared" si="61"/>
        <v>85.992269686411163</v>
      </c>
      <c r="DO45" s="2">
        <f t="shared" si="61"/>
        <v>88.846846689895472</v>
      </c>
      <c r="DP45" s="2">
        <f t="shared" si="61"/>
        <v>85.519143996247678</v>
      </c>
      <c r="DQ45" s="2">
        <f t="shared" si="61"/>
        <v>88.652962007504684</v>
      </c>
      <c r="DR45" s="2">
        <f t="shared" si="61"/>
        <v>88.262924484052547</v>
      </c>
      <c r="DS45" s="2">
        <f t="shared" si="61"/>
        <v>85.40858348968105</v>
      </c>
      <c r="DT45" s="2">
        <f t="shared" si="61"/>
        <v>88.809919028340076</v>
      </c>
      <c r="DU45" s="2">
        <f t="shared" si="61"/>
        <v>87.004866506182296</v>
      </c>
      <c r="DV45" s="2">
        <f t="shared" si="61"/>
        <v>91.655181092023241</v>
      </c>
      <c r="DW45" s="2">
        <f t="shared" si="61"/>
        <v>94.173802294197031</v>
      </c>
      <c r="DX45" s="2">
        <f t="shared" si="61"/>
        <v>84.649381770434417</v>
      </c>
      <c r="DY45" s="2">
        <f t="shared" si="61"/>
        <v>87.187019914651486</v>
      </c>
      <c r="EA45" s="2">
        <f t="shared" si="62"/>
        <v>91.512776892430267</v>
      </c>
      <c r="EB45" s="2">
        <f t="shared" si="62"/>
        <v>87.444526417623933</v>
      </c>
      <c r="EC45" s="2">
        <f t="shared" si="62"/>
        <v>94.214420634519684</v>
      </c>
      <c r="ED45" s="2">
        <f t="shared" si="62"/>
        <v>87.600176309351497</v>
      </c>
      <c r="EE45" s="2">
        <f t="shared" si="62"/>
        <v>88.480534939529278</v>
      </c>
      <c r="EF45" s="2">
        <f t="shared" si="62"/>
        <v>84.487265476990771</v>
      </c>
      <c r="EG45" s="2">
        <f t="shared" si="62"/>
        <v>82.498470080771028</v>
      </c>
      <c r="EH45" s="2">
        <f t="shared" si="62"/>
        <v>89.174644196232535</v>
      </c>
      <c r="EI45" s="2">
        <f t="shared" si="62"/>
        <v>89.165084645669296</v>
      </c>
      <c r="EJ45" s="2">
        <f t="shared" si="62"/>
        <v>88.783834733329698</v>
      </c>
      <c r="EK45" s="2">
        <f t="shared" si="62"/>
        <v>93.600112613741118</v>
      </c>
      <c r="EL45" s="2">
        <f t="shared" si="62"/>
        <v>87.645075205531953</v>
      </c>
      <c r="EM45" s="2">
        <f t="shared" si="62"/>
        <v>94.943376219604673</v>
      </c>
      <c r="EN45" s="2">
        <f t="shared" si="62"/>
        <v>86.453880390711376</v>
      </c>
      <c r="EO45" s="2">
        <f t="shared" si="62"/>
        <v>83.472100712105799</v>
      </c>
      <c r="EQ45" s="2">
        <f t="shared" si="63"/>
        <v>87.440678436873185</v>
      </c>
      <c r="ER45" s="2">
        <f t="shared" si="63"/>
        <v>87.872104783255168</v>
      </c>
      <c r="ES45" s="2">
        <f t="shared" si="63"/>
        <v>87.663042280659852</v>
      </c>
      <c r="ET45" s="2">
        <f t="shared" si="63"/>
        <v>85.340206364930026</v>
      </c>
      <c r="EU45" s="2">
        <f t="shared" si="63"/>
        <v>86.538213454778671</v>
      </c>
      <c r="EV45" s="2">
        <f t="shared" si="63"/>
        <v>84.080752646796242</v>
      </c>
      <c r="EW45" s="2">
        <f t="shared" si="63"/>
        <v>82.915087558244608</v>
      </c>
      <c r="EX45" s="2">
        <f t="shared" si="63"/>
        <v>84.961842180374163</v>
      </c>
      <c r="EY45" s="2">
        <f t="shared" si="63"/>
        <v>88.366424561276233</v>
      </c>
      <c r="EZ45" s="2">
        <f t="shared" si="63"/>
        <v>88.624362480890326</v>
      </c>
      <c r="FA45" s="2">
        <f t="shared" si="63"/>
        <v>91.35728457045991</v>
      </c>
      <c r="FB45" s="2">
        <f t="shared" si="63"/>
        <v>84.022245680216216</v>
      </c>
      <c r="FC45" s="2">
        <f t="shared" si="63"/>
        <v>91.329668967285883</v>
      </c>
      <c r="FD45" s="2">
        <f t="shared" si="63"/>
        <v>84.41882728825577</v>
      </c>
      <c r="FE45" s="2">
        <f t="shared" si="63"/>
        <v>85.366978046885109</v>
      </c>
      <c r="FG45" s="2">
        <f t="shared" si="64"/>
        <v>0.12182385339212706</v>
      </c>
      <c r="FH45" s="2">
        <f t="shared" si="64"/>
        <v>0.13871552411036001</v>
      </c>
      <c r="FI45" s="2">
        <f t="shared" si="64"/>
        <v>0.11367752740502608</v>
      </c>
      <c r="FJ45" s="2">
        <f t="shared" si="64"/>
        <v>0.10898339089712437</v>
      </c>
      <c r="FK45" s="2">
        <f t="shared" si="64"/>
        <v>0.10935833550701204</v>
      </c>
      <c r="FL45" s="2">
        <f t="shared" si="64"/>
        <v>0.10098441581186345</v>
      </c>
      <c r="FM45" s="2">
        <f t="shared" si="64"/>
        <v>0.10678000957265762</v>
      </c>
      <c r="FN45" s="2">
        <f t="shared" si="64"/>
        <v>0.1025293379583152</v>
      </c>
      <c r="FO45" s="2">
        <f t="shared" si="64"/>
        <v>0.10687412318242975</v>
      </c>
      <c r="FP45" s="2">
        <f t="shared" si="64"/>
        <v>0.10685043089976681</v>
      </c>
      <c r="FQ45" s="2">
        <f t="shared" si="64"/>
        <v>0.10303115182842992</v>
      </c>
      <c r="FR45" s="2">
        <f t="shared" si="64"/>
        <v>0.10722109493693761</v>
      </c>
      <c r="FS45" s="2">
        <f t="shared" si="64"/>
        <v>0.10566593579897424</v>
      </c>
      <c r="FT45" s="2">
        <f t="shared" si="64"/>
        <v>0.10640822677213109</v>
      </c>
      <c r="FU45" s="2">
        <f t="shared" si="64"/>
        <v>9.1102878587742381E-2</v>
      </c>
      <c r="FW45" s="2">
        <f t="shared" si="53"/>
        <v>7.2736025704974454E-6</v>
      </c>
      <c r="FX45" s="2">
        <f t="shared" si="53"/>
        <v>7.7530583512744401E-6</v>
      </c>
      <c r="FY45" s="2">
        <f t="shared" si="53"/>
        <v>9.4227706832344294E-6</v>
      </c>
      <c r="FZ45" s="2">
        <f t="shared" si="53"/>
        <v>9.0379336434887368E-6</v>
      </c>
      <c r="GA45" s="2">
        <f t="shared" si="53"/>
        <v>9.9473840984392251E-6</v>
      </c>
      <c r="GB45" s="2">
        <f t="shared" si="53"/>
        <v>7.5610785464893295E-6</v>
      </c>
      <c r="GC45" s="2">
        <f t="shared" si="53"/>
        <v>7.4767511503168278E-6</v>
      </c>
      <c r="GD45" s="2">
        <f t="shared" si="53"/>
        <v>8.1425684668937116E-6</v>
      </c>
      <c r="GE45" s="2">
        <f t="shared" si="53"/>
        <v>7.8450381500954335E-6</v>
      </c>
      <c r="GF45" s="2">
        <f t="shared" si="53"/>
        <v>7.4899065165235591E-6</v>
      </c>
      <c r="GG45" s="2">
        <f t="shared" si="53"/>
        <v>7.1479778186816106E-6</v>
      </c>
      <c r="GH45" s="2">
        <f t="shared" si="53"/>
        <v>7.5631130446364359E-6</v>
      </c>
      <c r="GI45" s="2">
        <f t="shared" si="53"/>
        <v>7.2477249380757312E-6</v>
      </c>
      <c r="GJ45" s="2">
        <f t="shared" si="53"/>
        <v>5.261267329073123E-6</v>
      </c>
      <c r="GK45" s="2">
        <f t="shared" si="53"/>
        <v>4.7306340596217841E-6</v>
      </c>
      <c r="GM45" s="86">
        <f t="shared" si="54"/>
        <v>2.3397916121374618E-7</v>
      </c>
      <c r="GN45" s="86">
        <f t="shared" si="54"/>
        <v>1.4320248837737978E-6</v>
      </c>
      <c r="GO45" s="86">
        <f t="shared" si="54"/>
        <v>7.1051960652485051E-8</v>
      </c>
      <c r="GP45" s="86">
        <f t="shared" si="54"/>
        <v>5.9065256604042411E-8</v>
      </c>
      <c r="GQ45" s="86">
        <f t="shared" si="54"/>
        <v>2.9010386168420193E-8</v>
      </c>
      <c r="GR45" s="86">
        <f t="shared" si="54"/>
        <v>1.1637161934763043E-8</v>
      </c>
      <c r="GS45" s="86">
        <f t="shared" si="54"/>
        <v>2.2809582082907353E-8</v>
      </c>
      <c r="GT45" s="86">
        <f t="shared" si="54"/>
        <v>1.0453589382593531E-8</v>
      </c>
      <c r="GU45" s="86">
        <f t="shared" si="54"/>
        <v>2.2921633706877096E-8</v>
      </c>
      <c r="GV45" s="86">
        <f t="shared" si="54"/>
        <v>8.0904043922334935E-9</v>
      </c>
      <c r="GW45" s="86">
        <f t="shared" si="54"/>
        <v>6.5559246814546819E-9</v>
      </c>
      <c r="GX45" s="86">
        <f t="shared" si="54"/>
        <v>9.2321461671198087E-9</v>
      </c>
      <c r="GY45" s="86">
        <f t="shared" si="54"/>
        <v>1.2447317533565402E-8</v>
      </c>
      <c r="GZ45" s="86">
        <f t="shared" si="54"/>
        <v>8.9453647717957108E-9</v>
      </c>
      <c r="HA45" s="86">
        <f t="shared" si="54"/>
        <v>6.4834926527784219E-10</v>
      </c>
      <c r="HC45" s="86">
        <f t="shared" si="58"/>
        <v>6.3695157277825171E-19</v>
      </c>
      <c r="HD45" s="86">
        <f t="shared" si="58"/>
        <v>1.9854418618849344E-19</v>
      </c>
      <c r="HE45" s="86">
        <f t="shared" si="58"/>
        <v>2.5292891235324199E-22</v>
      </c>
      <c r="HF45" s="86">
        <f t="shared" si="58"/>
        <v>6.7517589238025158E-26</v>
      </c>
      <c r="HG45" s="86">
        <f t="shared" si="58"/>
        <v>2.1872252573231793E-25</v>
      </c>
      <c r="HH45" s="86">
        <f t="shared" si="58"/>
        <v>2.4795314261446585E-24</v>
      </c>
      <c r="HI45" s="86">
        <f t="shared" si="58"/>
        <v>1.8918362052990468E-24</v>
      </c>
      <c r="HJ45" s="86">
        <f t="shared" si="58"/>
        <v>6.9741131511852775E-27</v>
      </c>
      <c r="HK45" s="86">
        <f t="shared" si="58"/>
        <v>1.3506435723578321E-25</v>
      </c>
      <c r="HL45" s="86">
        <f t="shared" si="58"/>
        <v>4.1076948888820888E-26</v>
      </c>
      <c r="HM45" s="86">
        <f t="shared" si="58"/>
        <v>8.4742392760002554E-28</v>
      </c>
      <c r="HN45" s="86">
        <f t="shared" si="58"/>
        <v>1.2419383310808752E-25</v>
      </c>
      <c r="HO45" s="86">
        <f t="shared" si="58"/>
        <v>2.4990203097218391E-24</v>
      </c>
      <c r="HP45" s="86">
        <f t="shared" si="58"/>
        <v>5.1881494618352644E-26</v>
      </c>
      <c r="HQ45" s="86">
        <f t="shared" si="58"/>
        <v>7.2363145511493742E-30</v>
      </c>
      <c r="HS45" s="86">
        <f t="shared" si="55"/>
        <v>5.172164736115188E-77</v>
      </c>
      <c r="HT45" s="86">
        <f t="shared" si="55"/>
        <v>7.729832560816919E-80</v>
      </c>
      <c r="HU45" s="86">
        <f t="shared" si="55"/>
        <v>7.5881298846574203E-88</v>
      </c>
      <c r="HV45" s="86">
        <f t="shared" si="55"/>
        <v>6.5810858696101344E-104</v>
      </c>
      <c r="HW45" s="86">
        <f t="shared" si="55"/>
        <v>7.8704935628110573E-103</v>
      </c>
      <c r="HX45" s="86">
        <f t="shared" si="55"/>
        <v>5.1915032244116076E-100</v>
      </c>
      <c r="HY45" s="86">
        <f t="shared" si="55"/>
        <v>4.9881063860372491E-100</v>
      </c>
      <c r="HZ45" s="86">
        <f t="shared" si="55"/>
        <v>6.5610049832595112E-109</v>
      </c>
      <c r="IA45" s="86">
        <f t="shared" si="55"/>
        <v>3.3839784508640916E-104</v>
      </c>
      <c r="IB45" s="86">
        <f t="shared" si="55"/>
        <v>9.2975324251442375E-110</v>
      </c>
      <c r="IC45" s="86">
        <f t="shared" si="55"/>
        <v>3.7991684752891785E-116</v>
      </c>
      <c r="ID45" s="86">
        <f t="shared" si="55"/>
        <v>1.4557489723072861E-107</v>
      </c>
      <c r="IE45" s="86">
        <f t="shared" si="55"/>
        <v>2.1190781096856885E-100</v>
      </c>
      <c r="IF45" s="86">
        <f t="shared" si="55"/>
        <v>1.3413678841885111E-52</v>
      </c>
      <c r="IG45" s="86">
        <f t="shared" si="55"/>
        <v>1.3665566226424359E-40</v>
      </c>
      <c r="II45" s="86">
        <f t="shared" si="56"/>
        <v>1.2715258370168998E-177</v>
      </c>
      <c r="IJ45" s="86">
        <f t="shared" si="56"/>
        <v>9.3129080428013693E-185</v>
      </c>
      <c r="IK45" s="86">
        <f t="shared" si="56"/>
        <v>8.4126229519326707E-203</v>
      </c>
      <c r="IL45" s="86">
        <f t="shared" si="56"/>
        <v>1.3413781429061539E-237</v>
      </c>
      <c r="IM45" s="86">
        <f t="shared" si="56"/>
        <v>1.9797840793382329E-236</v>
      </c>
      <c r="IN45" s="86">
        <f t="shared" si="56"/>
        <v>1.4018620305413918E-228</v>
      </c>
      <c r="IO45" s="86">
        <f t="shared" si="56"/>
        <v>6.1999933438657491E-235</v>
      </c>
      <c r="IP45" s="86">
        <f t="shared" si="56"/>
        <v>5.5925325530922983E-256</v>
      </c>
      <c r="IQ45" s="86">
        <f t="shared" si="56"/>
        <v>5.1010998377965844E-246</v>
      </c>
      <c r="IR45" s="86">
        <f t="shared" si="56"/>
        <v>2.8969074583027641E-258</v>
      </c>
      <c r="IS45" s="86">
        <f t="shared" si="56"/>
        <v>4.5127396980234099E-275</v>
      </c>
      <c r="IT45" s="86">
        <f t="shared" si="56"/>
        <v>5.4974303760688307E-254</v>
      </c>
      <c r="IU45" s="86">
        <f t="shared" si="56"/>
        <v>3.0351530897326123E-232</v>
      </c>
      <c r="IV45" s="86">
        <f t="shared" si="56"/>
        <v>1.052467022946007E-137</v>
      </c>
      <c r="IW45" s="86">
        <f t="shared" si="56"/>
        <v>4.5329913121958409E-151</v>
      </c>
      <c r="IY45" s="86">
        <f t="shared" si="57"/>
        <v>2.3397916121438312E-7</v>
      </c>
      <c r="IZ45" s="86">
        <f t="shared" si="57"/>
        <v>1.4320248837739964E-6</v>
      </c>
      <c r="JA45" s="86">
        <f t="shared" si="57"/>
        <v>7.1051960652485302E-8</v>
      </c>
      <c r="JB45" s="86">
        <f t="shared" si="57"/>
        <v>5.9065256604042411E-8</v>
      </c>
      <c r="JC45" s="86">
        <f t="shared" si="57"/>
        <v>2.9010386168420193E-8</v>
      </c>
      <c r="JD45" s="86">
        <f t="shared" si="57"/>
        <v>1.1637161934763045E-8</v>
      </c>
      <c r="JE45" s="86">
        <f t="shared" si="57"/>
        <v>2.2809582082907356E-8</v>
      </c>
      <c r="JF45" s="86">
        <f t="shared" si="57"/>
        <v>1.0453589382593531E-8</v>
      </c>
      <c r="JG45" s="86">
        <f t="shared" si="57"/>
        <v>2.2921633706877096E-8</v>
      </c>
      <c r="JH45" s="86">
        <f t="shared" si="57"/>
        <v>8.0904043922334935E-9</v>
      </c>
      <c r="JI45" s="86">
        <f t="shared" si="57"/>
        <v>6.5559246814546819E-9</v>
      </c>
      <c r="JJ45" s="86">
        <f t="shared" si="57"/>
        <v>9.2321461671198087E-9</v>
      </c>
      <c r="JK45" s="86">
        <f t="shared" si="57"/>
        <v>1.2447317533565405E-8</v>
      </c>
      <c r="JL45" s="86">
        <f t="shared" si="57"/>
        <v>8.9453647717957108E-9</v>
      </c>
      <c r="JM45" s="86">
        <f t="shared" si="57"/>
        <v>6.4834926527784219E-10</v>
      </c>
    </row>
    <row r="46" spans="2:273" x14ac:dyDescent="0.25">
      <c r="B46" s="2">
        <v>19</v>
      </c>
      <c r="C46" s="37">
        <v>88.881</v>
      </c>
      <c r="D46" s="37">
        <v>88.823999999999998</v>
      </c>
      <c r="E46" s="37">
        <v>85.27</v>
      </c>
      <c r="F46" s="37">
        <v>87.5</v>
      </c>
      <c r="G46" s="37">
        <v>85.275000000000006</v>
      </c>
      <c r="H46" s="37">
        <v>84.15</v>
      </c>
      <c r="I46" s="37">
        <v>85.55</v>
      </c>
      <c r="J46" s="37">
        <v>87.5</v>
      </c>
      <c r="K46" s="37">
        <v>84.525000000000006</v>
      </c>
      <c r="L46" s="37">
        <v>86.7</v>
      </c>
      <c r="M46" s="37">
        <v>82.825000000000003</v>
      </c>
      <c r="N46" s="37">
        <v>91.775000000000006</v>
      </c>
      <c r="O46" s="37">
        <v>90.575000000000003</v>
      </c>
      <c r="P46" s="37">
        <v>84</v>
      </c>
      <c r="Q46" s="37">
        <v>86.85</v>
      </c>
      <c r="S46" s="4">
        <f t="shared" si="59"/>
        <v>88.171304915056425</v>
      </c>
      <c r="T46" s="4">
        <f t="shared" si="59"/>
        <v>89.882913036596989</v>
      </c>
      <c r="U46" s="4">
        <f t="shared" si="59"/>
        <v>87.592859630206405</v>
      </c>
      <c r="V46" s="4">
        <f t="shared" si="59"/>
        <v>86.401162192182795</v>
      </c>
      <c r="W46" s="4">
        <f t="shared" si="59"/>
        <v>88.973344180338557</v>
      </c>
      <c r="X46" s="4">
        <f t="shared" si="59"/>
        <v>85.636992366001991</v>
      </c>
      <c r="Y46" s="4">
        <f t="shared" si="59"/>
        <v>88.123578412123507</v>
      </c>
      <c r="Z46" s="4">
        <f t="shared" si="59"/>
        <v>88.589171344179675</v>
      </c>
      <c r="AA46" s="4">
        <f t="shared" si="59"/>
        <v>86.126616200988082</v>
      </c>
      <c r="AB46" s="4">
        <f t="shared" si="59"/>
        <v>89.075185086478911</v>
      </c>
      <c r="AC46" s="4">
        <f t="shared" si="59"/>
        <v>87.98880843758694</v>
      </c>
      <c r="AD46" s="4">
        <f t="shared" si="59"/>
        <v>91.339367535706955</v>
      </c>
      <c r="AE46" s="4">
        <f t="shared" si="59"/>
        <v>94.379234819726022</v>
      </c>
      <c r="AF46" s="4">
        <f t="shared" si="59"/>
        <v>84.943420124052182</v>
      </c>
      <c r="AG46" s="4">
        <f t="shared" si="59"/>
        <v>86.881943732751992</v>
      </c>
      <c r="AI46" s="4">
        <f t="shared" si="60"/>
        <v>0.70969508494357569</v>
      </c>
      <c r="AJ46" s="4">
        <f t="shared" si="60"/>
        <v>-1.0589130365969908</v>
      </c>
      <c r="AK46" s="4">
        <f t="shared" si="60"/>
        <v>-2.3228596302064091</v>
      </c>
      <c r="AL46" s="4">
        <f t="shared" si="60"/>
        <v>1.0988378078172047</v>
      </c>
      <c r="AM46" s="4">
        <f t="shared" si="60"/>
        <v>-3.6983441803385517</v>
      </c>
      <c r="AN46" s="4">
        <f t="shared" si="60"/>
        <v>-1.486992366001985</v>
      </c>
      <c r="AO46" s="4">
        <f t="shared" si="60"/>
        <v>-2.5735784121235099</v>
      </c>
      <c r="AP46" s="4">
        <f t="shared" si="60"/>
        <v>-1.0891713441796753</v>
      </c>
      <c r="AQ46" s="4">
        <f t="shared" si="60"/>
        <v>-1.6016162009880759</v>
      </c>
      <c r="AR46" s="4">
        <f t="shared" si="60"/>
        <v>-2.3751850864789077</v>
      </c>
      <c r="AS46" s="4">
        <f t="shared" si="60"/>
        <v>-5.1638084375869369</v>
      </c>
      <c r="AT46" s="4">
        <f t="shared" si="60"/>
        <v>0.43563246429305025</v>
      </c>
      <c r="AU46" s="4">
        <f t="shared" si="60"/>
        <v>-3.8042348197260196</v>
      </c>
      <c r="AV46" s="4">
        <f t="shared" si="60"/>
        <v>-0.94342012405218156</v>
      </c>
      <c r="AW46" s="4">
        <f t="shared" si="60"/>
        <v>-3.19437327519978E-2</v>
      </c>
      <c r="AY46" s="2">
        <f t="shared" si="51"/>
        <v>88.170748073309255</v>
      </c>
      <c r="AZ46" s="2">
        <f t="shared" si="51"/>
        <v>89.879996728092252</v>
      </c>
      <c r="BA46" s="2">
        <f t="shared" si="51"/>
        <v>87.592676800393761</v>
      </c>
      <c r="BB46" s="2">
        <f t="shared" si="51"/>
        <v>86.401011355201589</v>
      </c>
      <c r="BC46" s="2">
        <f t="shared" si="51"/>
        <v>88.973262140851432</v>
      </c>
      <c r="BD46" s="2">
        <f t="shared" si="51"/>
        <v>85.6369590387974</v>
      </c>
      <c r="BE46" s="2">
        <f t="shared" si="51"/>
        <v>88.123515045368578</v>
      </c>
      <c r="BF46" s="2">
        <f t="shared" si="51"/>
        <v>88.589140434522008</v>
      </c>
      <c r="BG46" s="2">
        <f t="shared" si="51"/>
        <v>86.126554785120405</v>
      </c>
      <c r="BH46" s="2">
        <f t="shared" si="51"/>
        <v>89.075160676239378</v>
      </c>
      <c r="BI46" s="2">
        <f t="shared" si="51"/>
        <v>87.988789039274252</v>
      </c>
      <c r="BJ46" s="2">
        <f t="shared" si="51"/>
        <v>91.339340254177799</v>
      </c>
      <c r="BK46" s="2">
        <f t="shared" si="51"/>
        <v>94.379198866637267</v>
      </c>
      <c r="BL46" s="2">
        <f t="shared" si="51"/>
        <v>84.943394358973663</v>
      </c>
      <c r="BM46" s="2">
        <f t="shared" si="51"/>
        <v>86.88194187177055</v>
      </c>
      <c r="BO46" s="2">
        <f t="shared" si="10"/>
        <v>88.881</v>
      </c>
      <c r="BP46" s="2">
        <f t="shared" si="11"/>
        <v>88.823999999999998</v>
      </c>
      <c r="BQ46" s="2">
        <f t="shared" si="12"/>
        <v>85.27</v>
      </c>
      <c r="BR46" s="2">
        <f t="shared" si="13"/>
        <v>87.5</v>
      </c>
      <c r="BS46" s="2">
        <f t="shared" si="14"/>
        <v>85.275000000000006</v>
      </c>
      <c r="BT46" s="2">
        <f t="shared" si="15"/>
        <v>84.15</v>
      </c>
      <c r="BU46" s="2">
        <f t="shared" si="16"/>
        <v>85.55</v>
      </c>
      <c r="BV46" s="2">
        <f t="shared" si="17"/>
        <v>87.5</v>
      </c>
      <c r="BW46" s="2">
        <f t="shared" si="18"/>
        <v>84.525000000000006</v>
      </c>
      <c r="BX46" s="2">
        <f t="shared" si="19"/>
        <v>86.7</v>
      </c>
      <c r="BY46" s="2">
        <f t="shared" si="20"/>
        <v>82.825000000000003</v>
      </c>
      <c r="BZ46" s="2">
        <f t="shared" si="21"/>
        <v>91.775000000000006</v>
      </c>
      <c r="CA46" s="2">
        <f t="shared" si="22"/>
        <v>90.575000000000003</v>
      </c>
      <c r="CB46" s="2">
        <f t="shared" si="23"/>
        <v>84</v>
      </c>
      <c r="CC46" s="2">
        <f t="shared" si="24"/>
        <v>86.85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87.694153846153839</v>
      </c>
      <c r="DL46" s="2">
        <f t="shared" si="61"/>
        <v>90.336518328044619</v>
      </c>
      <c r="DM46" s="2">
        <f t="shared" si="61"/>
        <v>86.696773358348949</v>
      </c>
      <c r="DN46" s="2">
        <f t="shared" si="61"/>
        <v>86.263464111498266</v>
      </c>
      <c r="DO46" s="2">
        <f t="shared" si="61"/>
        <v>89.061837979094079</v>
      </c>
      <c r="DP46" s="2">
        <f t="shared" si="61"/>
        <v>85.792781425891206</v>
      </c>
      <c r="DQ46" s="2">
        <f t="shared" si="61"/>
        <v>88.874777204502806</v>
      </c>
      <c r="DR46" s="2">
        <f t="shared" si="61"/>
        <v>88.538696060037537</v>
      </c>
      <c r="DS46" s="2">
        <f t="shared" si="61"/>
        <v>85.74765009380863</v>
      </c>
      <c r="DT46" s="2">
        <f t="shared" si="61"/>
        <v>89.130769230769218</v>
      </c>
      <c r="DU46" s="2">
        <f t="shared" si="61"/>
        <v>87.30460389539337</v>
      </c>
      <c r="DV46" s="2">
        <f t="shared" si="61"/>
        <v>91.843738374001589</v>
      </c>
      <c r="DW46" s="2">
        <f t="shared" si="61"/>
        <v>94.331039136302294</v>
      </c>
      <c r="DX46" s="2">
        <f t="shared" si="61"/>
        <v>84.763092242039619</v>
      </c>
      <c r="DY46" s="2">
        <f t="shared" si="61"/>
        <v>87.26339497392128</v>
      </c>
      <c r="EA46" s="2">
        <f t="shared" si="62"/>
        <v>91.304262948207153</v>
      </c>
      <c r="EB46" s="2">
        <f t="shared" si="62"/>
        <v>87.294839848868037</v>
      </c>
      <c r="EC46" s="2">
        <f t="shared" si="62"/>
        <v>93.963789897446262</v>
      </c>
      <c r="ED46" s="2">
        <f t="shared" si="62"/>
        <v>87.426796925100007</v>
      </c>
      <c r="EE46" s="2">
        <f t="shared" si="62"/>
        <v>88.315528602418837</v>
      </c>
      <c r="EF46" s="2">
        <f t="shared" si="62"/>
        <v>84.371837377009101</v>
      </c>
      <c r="EG46" s="2">
        <f t="shared" si="62"/>
        <v>82.392095518381694</v>
      </c>
      <c r="EH46" s="2">
        <f t="shared" si="62"/>
        <v>88.992177032078629</v>
      </c>
      <c r="EI46" s="2">
        <f t="shared" si="62"/>
        <v>89.014433070866147</v>
      </c>
      <c r="EJ46" s="2">
        <f t="shared" si="62"/>
        <v>88.651246349318995</v>
      </c>
      <c r="EK46" s="2">
        <f t="shared" si="62"/>
        <v>93.421228003367133</v>
      </c>
      <c r="EL46" s="2">
        <f t="shared" si="62"/>
        <v>87.509256910041486</v>
      </c>
      <c r="EM46" s="2">
        <f t="shared" si="62"/>
        <v>94.751194327890389</v>
      </c>
      <c r="EN46" s="2">
        <f t="shared" si="62"/>
        <v>86.324402875046061</v>
      </c>
      <c r="EO46" s="2">
        <f t="shared" si="62"/>
        <v>83.411090321174242</v>
      </c>
      <c r="EQ46" s="2">
        <f t="shared" si="63"/>
        <v>87.281726456030597</v>
      </c>
      <c r="ER46" s="2">
        <f t="shared" si="63"/>
        <v>87.717348757700037</v>
      </c>
      <c r="ES46" s="2">
        <f t="shared" si="63"/>
        <v>87.492542156499113</v>
      </c>
      <c r="ET46" s="2">
        <f t="shared" si="63"/>
        <v>85.194447128630742</v>
      </c>
      <c r="EU46" s="2">
        <f t="shared" si="63"/>
        <v>86.397472159459113</v>
      </c>
      <c r="EV46" s="2">
        <f t="shared" si="63"/>
        <v>83.970188759179692</v>
      </c>
      <c r="EW46" s="2">
        <f t="shared" si="63"/>
        <v>82.803680030462061</v>
      </c>
      <c r="EX46" s="2">
        <f t="shared" si="63"/>
        <v>84.832545536087196</v>
      </c>
      <c r="EY46" s="2">
        <f t="shared" si="63"/>
        <v>88.225843919109238</v>
      </c>
      <c r="EZ46" s="2">
        <f t="shared" si="63"/>
        <v>88.493748654986135</v>
      </c>
      <c r="FA46" s="2">
        <f t="shared" si="63"/>
        <v>91.205672772305036</v>
      </c>
      <c r="FB46" s="2">
        <f t="shared" si="63"/>
        <v>83.9307883002285</v>
      </c>
      <c r="FC46" s="2">
        <f t="shared" si="63"/>
        <v>91.18197871024654</v>
      </c>
      <c r="FD46" s="2">
        <f t="shared" si="63"/>
        <v>84.314433604065272</v>
      </c>
      <c r="FE46" s="2">
        <f t="shared" si="63"/>
        <v>85.281506374081815</v>
      </c>
      <c r="FG46" s="2">
        <f t="shared" si="64"/>
        <v>0.13202545817372865</v>
      </c>
      <c r="FH46" s="2">
        <f t="shared" si="64"/>
        <v>0.15008989110729515</v>
      </c>
      <c r="FI46" s="2">
        <f t="shared" si="64"/>
        <v>0.12329272916968459</v>
      </c>
      <c r="FJ46" s="2">
        <f t="shared" si="64"/>
        <v>0.11825452220768616</v>
      </c>
      <c r="FK46" s="2">
        <f t="shared" si="64"/>
        <v>0.11865711542231994</v>
      </c>
      <c r="FL46" s="2">
        <f t="shared" si="64"/>
        <v>0.10965882669887947</v>
      </c>
      <c r="FM46" s="2">
        <f t="shared" si="64"/>
        <v>0.11588807992053045</v>
      </c>
      <c r="FN46" s="2">
        <f t="shared" si="64"/>
        <v>0.11132002305845777</v>
      </c>
      <c r="FO46" s="2">
        <f t="shared" si="64"/>
        <v>0.11598917875574249</v>
      </c>
      <c r="FP46" s="2">
        <f t="shared" si="64"/>
        <v>0.11596372817448353</v>
      </c>
      <c r="FQ46" s="2">
        <f t="shared" si="64"/>
        <v>0.11185949903586385</v>
      </c>
      <c r="FR46" s="2">
        <f t="shared" si="64"/>
        <v>0.11636188747272545</v>
      </c>
      <c r="FS46" s="2">
        <f t="shared" si="64"/>
        <v>0.11469118015865305</v>
      </c>
      <c r="FT46" s="2">
        <f t="shared" si="64"/>
        <v>0.11548868518376897</v>
      </c>
      <c r="FU46" s="2">
        <f t="shared" si="64"/>
        <v>9.9021972156785015E-2</v>
      </c>
      <c r="FW46" s="2">
        <f t="shared" si="53"/>
        <v>7.9753410293133253E-6</v>
      </c>
      <c r="FX46" s="2">
        <f t="shared" si="53"/>
        <v>8.5010530768013315E-6</v>
      </c>
      <c r="FY46" s="2">
        <f t="shared" si="53"/>
        <v>1.0331853208819517E-5</v>
      </c>
      <c r="FZ46" s="2">
        <f t="shared" si="53"/>
        <v>9.9098885372128899E-6</v>
      </c>
      <c r="GA46" s="2">
        <f t="shared" si="53"/>
        <v>1.0907079305014144E-5</v>
      </c>
      <c r="GB46" s="2">
        <f t="shared" si="53"/>
        <v>8.2905517177663606E-6</v>
      </c>
      <c r="GC46" s="2">
        <f t="shared" si="53"/>
        <v>8.1980887006731748E-6</v>
      </c>
      <c r="GD46" s="2">
        <f t="shared" si="53"/>
        <v>8.9281417707795607E-6</v>
      </c>
      <c r="GE46" s="2">
        <f t="shared" si="53"/>
        <v>8.6019067689218062E-6</v>
      </c>
      <c r="GF46" s="2">
        <f t="shared" si="53"/>
        <v>8.2125132520527074E-6</v>
      </c>
      <c r="GG46" s="2">
        <f t="shared" si="53"/>
        <v>7.8375964197048661E-6</v>
      </c>
      <c r="GH46" s="2">
        <f t="shared" si="53"/>
        <v>8.2927824973697002E-6</v>
      </c>
      <c r="GI46" s="2">
        <f t="shared" si="53"/>
        <v>7.9469668093471493E-6</v>
      </c>
      <c r="GJ46" s="2">
        <f t="shared" si="53"/>
        <v>5.76886198214878E-6</v>
      </c>
      <c r="GK46" s="2">
        <f t="shared" si="53"/>
        <v>5.1870347329291789E-6</v>
      </c>
      <c r="GM46" s="86">
        <f t="shared" si="54"/>
        <v>4.5212394192618066E-7</v>
      </c>
      <c r="GN46" s="86">
        <f t="shared" si="54"/>
        <v>2.5580276847666685E-6</v>
      </c>
      <c r="GO46" s="86">
        <f t="shared" si="54"/>
        <v>1.4488055512426496E-7</v>
      </c>
      <c r="GP46" s="86">
        <f t="shared" si="54"/>
        <v>1.1997019881015097E-7</v>
      </c>
      <c r="GQ46" s="86">
        <f t="shared" si="54"/>
        <v>6.1810062054733054E-8</v>
      </c>
      <c r="GR46" s="86">
        <f t="shared" si="54"/>
        <v>2.5482211272757441E-8</v>
      </c>
      <c r="GS46" s="86">
        <f t="shared" si="54"/>
        <v>4.8900524767981086E-8</v>
      </c>
      <c r="GT46" s="86">
        <f t="shared" si="54"/>
        <v>2.3187958059892398E-8</v>
      </c>
      <c r="GU46" s="86">
        <f t="shared" si="54"/>
        <v>4.9142299280875236E-8</v>
      </c>
      <c r="GV46" s="86">
        <f t="shared" si="54"/>
        <v>1.8564752380770368E-8</v>
      </c>
      <c r="GW46" s="86">
        <f t="shared" si="54"/>
        <v>1.5015556154256873E-8</v>
      </c>
      <c r="GX46" s="86">
        <f t="shared" si="54"/>
        <v>2.1033250045578443E-8</v>
      </c>
      <c r="GY46" s="86">
        <f t="shared" si="54"/>
        <v>2.7639242066279221E-8</v>
      </c>
      <c r="GZ46" s="86">
        <f t="shared" si="54"/>
        <v>2.0355573179839117E-8</v>
      </c>
      <c r="HA46" s="86">
        <f t="shared" si="54"/>
        <v>1.6302287422862662E-9</v>
      </c>
      <c r="HC46" s="86">
        <f t="shared" si="58"/>
        <v>2.2152085249981459E-18</v>
      </c>
      <c r="HD46" s="86">
        <f t="shared" si="58"/>
        <v>7.2585644032894997E-19</v>
      </c>
      <c r="HE46" s="86">
        <f t="shared" si="58"/>
        <v>1.119268839331062E-21</v>
      </c>
      <c r="HF46" s="86">
        <f t="shared" si="58"/>
        <v>3.8305160299542302E-25</v>
      </c>
      <c r="HG46" s="86">
        <f t="shared" si="58"/>
        <v>1.230682360943796E-24</v>
      </c>
      <c r="HH46" s="86">
        <f t="shared" si="58"/>
        <v>1.2560685357745286E-23</v>
      </c>
      <c r="HI46" s="86">
        <f t="shared" si="58"/>
        <v>9.8269377048695864E-24</v>
      </c>
      <c r="HJ46" s="86">
        <f t="shared" si="58"/>
        <v>4.3103593141576902E-26</v>
      </c>
      <c r="HK46" s="86">
        <f t="shared" si="58"/>
        <v>7.6524160814878042E-25</v>
      </c>
      <c r="HL46" s="86">
        <f t="shared" si="58"/>
        <v>2.4578187856535739E-25</v>
      </c>
      <c r="HM46" s="86">
        <f t="shared" si="58"/>
        <v>5.6703313340271954E-27</v>
      </c>
      <c r="HN46" s="86">
        <f t="shared" si="58"/>
        <v>7.2058251385039806E-25</v>
      </c>
      <c r="HO46" s="86">
        <f t="shared" si="58"/>
        <v>1.2748955232913079E-23</v>
      </c>
      <c r="HP46" s="86">
        <f t="shared" si="58"/>
        <v>3.0002800749193593E-25</v>
      </c>
      <c r="HQ46" s="86">
        <f t="shared" si="58"/>
        <v>5.3490142185583362E-29</v>
      </c>
      <c r="HS46" s="86">
        <f t="shared" si="55"/>
        <v>1.5521000614311498E-75</v>
      </c>
      <c r="HT46" s="86">
        <f t="shared" si="55"/>
        <v>2.6997768310151361E-78</v>
      </c>
      <c r="HU46" s="86">
        <f t="shared" si="55"/>
        <v>4.0441884824129823E-86</v>
      </c>
      <c r="HV46" s="86">
        <f t="shared" si="55"/>
        <v>7.0471834126351791E-102</v>
      </c>
      <c r="HW46" s="86">
        <f t="shared" si="55"/>
        <v>8.4458662689824648E-101</v>
      </c>
      <c r="HX46" s="86">
        <f t="shared" si="55"/>
        <v>4.3463956489602982E-98</v>
      </c>
      <c r="HY46" s="86">
        <f t="shared" si="55"/>
        <v>4.4234126426401499E-98</v>
      </c>
      <c r="HZ46" s="86">
        <f t="shared" si="55"/>
        <v>9.0366298609042155E-107</v>
      </c>
      <c r="IA46" s="86">
        <f t="shared" si="55"/>
        <v>3.7417783941675046E-102</v>
      </c>
      <c r="IB46" s="86">
        <f t="shared" si="55"/>
        <v>1.289095168233231E-107</v>
      </c>
      <c r="IC46" s="86">
        <f t="shared" si="55"/>
        <v>7.0166532847227507E-114</v>
      </c>
      <c r="ID46" s="86">
        <f t="shared" si="55"/>
        <v>1.8497025310738227E-105</v>
      </c>
      <c r="IE46" s="86">
        <f t="shared" si="55"/>
        <v>1.8252956385542428E-98</v>
      </c>
      <c r="IF46" s="86">
        <f t="shared" si="55"/>
        <v>1.2749630881008808E-51</v>
      </c>
      <c r="IG46" s="86">
        <f t="shared" si="55"/>
        <v>7.4139958909666883E-40</v>
      </c>
      <c r="II46" s="86">
        <f t="shared" si="56"/>
        <v>6.7157951867857269E-175</v>
      </c>
      <c r="IJ46" s="86">
        <f t="shared" si="56"/>
        <v>6.5719423128561535E-182</v>
      </c>
      <c r="IK46" s="86">
        <f t="shared" si="56"/>
        <v>1.279726582063764E-199</v>
      </c>
      <c r="IL46" s="86">
        <f t="shared" si="56"/>
        <v>7.0393366064920053E-234</v>
      </c>
      <c r="IM46" s="86">
        <f t="shared" si="56"/>
        <v>1.0686502435041851E-232</v>
      </c>
      <c r="IN46" s="86">
        <f t="shared" si="56"/>
        <v>4.6818732592130001E-225</v>
      </c>
      <c r="IO46" s="86">
        <f t="shared" si="56"/>
        <v>2.579022072214352E-231</v>
      </c>
      <c r="IP46" s="86">
        <f t="shared" si="56"/>
        <v>5.2739263206338432E-252</v>
      </c>
      <c r="IQ46" s="86">
        <f t="shared" si="56"/>
        <v>3.2683531688484231E-242</v>
      </c>
      <c r="IR46" s="86">
        <f t="shared" si="56"/>
        <v>2.7793228466717451E-254</v>
      </c>
      <c r="IS46" s="86">
        <f t="shared" si="56"/>
        <v>7.6010435781199847E-271</v>
      </c>
      <c r="IT46" s="86">
        <f t="shared" si="56"/>
        <v>4.5595619191097076E-250</v>
      </c>
      <c r="IU46" s="86">
        <f t="shared" si="56"/>
        <v>1.1222862669314723E-228</v>
      </c>
      <c r="IV46" s="86">
        <f t="shared" si="56"/>
        <v>1.1773266210650997E-135</v>
      </c>
      <c r="IW46" s="86">
        <f t="shared" si="56"/>
        <v>7.7111189712410241E-149</v>
      </c>
      <c r="IY46" s="86">
        <f t="shared" si="57"/>
        <v>4.5212394192839587E-7</v>
      </c>
      <c r="IZ46" s="86">
        <f t="shared" si="57"/>
        <v>2.5580276847673944E-6</v>
      </c>
      <c r="JA46" s="86">
        <f t="shared" si="57"/>
        <v>1.4488055512426607E-7</v>
      </c>
      <c r="JB46" s="86">
        <f t="shared" si="57"/>
        <v>1.1997019881015097E-7</v>
      </c>
      <c r="JC46" s="86">
        <f t="shared" si="57"/>
        <v>6.1810062054733054E-8</v>
      </c>
      <c r="JD46" s="86">
        <f t="shared" si="57"/>
        <v>2.5482211272757454E-8</v>
      </c>
      <c r="JE46" s="86">
        <f t="shared" si="57"/>
        <v>4.8900524767981092E-8</v>
      </c>
      <c r="JF46" s="86">
        <f t="shared" si="57"/>
        <v>2.3187958059892398E-8</v>
      </c>
      <c r="JG46" s="86">
        <f t="shared" si="57"/>
        <v>4.9142299280875236E-8</v>
      </c>
      <c r="JH46" s="86">
        <f t="shared" si="57"/>
        <v>1.8564752380770368E-8</v>
      </c>
      <c r="JI46" s="86">
        <f t="shared" si="57"/>
        <v>1.5015556154256873E-8</v>
      </c>
      <c r="JJ46" s="86">
        <f t="shared" si="57"/>
        <v>2.1033250045578443E-8</v>
      </c>
      <c r="JK46" s="86">
        <f t="shared" si="57"/>
        <v>2.7639242066279234E-8</v>
      </c>
      <c r="JL46" s="86">
        <f t="shared" si="57"/>
        <v>2.0355573179839117E-8</v>
      </c>
      <c r="JM46" s="86">
        <f t="shared" si="57"/>
        <v>1.6302287422862662E-9</v>
      </c>
    </row>
    <row r="47" spans="2:273" x14ac:dyDescent="0.25">
      <c r="B47" s="2">
        <v>20</v>
      </c>
      <c r="C47" s="37">
        <v>85.786000000000001</v>
      </c>
      <c r="D47" s="37">
        <v>87.087999999999994</v>
      </c>
      <c r="E47" s="37">
        <v>83.703000000000003</v>
      </c>
      <c r="F47" s="37">
        <v>87.552999999999997</v>
      </c>
      <c r="G47" s="37">
        <v>87.5</v>
      </c>
      <c r="H47" s="37">
        <v>83.3</v>
      </c>
      <c r="I47" s="37">
        <v>87.025000000000006</v>
      </c>
      <c r="J47" s="37">
        <v>86</v>
      </c>
      <c r="K47" s="37">
        <v>83.575000000000003</v>
      </c>
      <c r="L47" s="37">
        <v>88.625</v>
      </c>
      <c r="M47" s="37">
        <v>86.974999999999994</v>
      </c>
      <c r="N47" s="37">
        <v>90.15</v>
      </c>
      <c r="O47" s="37">
        <v>92</v>
      </c>
      <c r="P47" s="37">
        <v>87</v>
      </c>
      <c r="Q47" s="37">
        <v>86.6</v>
      </c>
      <c r="S47" s="4">
        <f t="shared" si="59"/>
        <v>88.354601860694132</v>
      </c>
      <c r="T47" s="4">
        <f t="shared" si="59"/>
        <v>89.924710560196573</v>
      </c>
      <c r="U47" s="4">
        <f t="shared" si="59"/>
        <v>87.911430134938428</v>
      </c>
      <c r="V47" s="4">
        <f t="shared" si="59"/>
        <v>86.627074795997956</v>
      </c>
      <c r="W47" s="4">
        <f t="shared" si="59"/>
        <v>89.132094856903336</v>
      </c>
      <c r="X47" s="4">
        <f t="shared" si="59"/>
        <v>85.851130827261883</v>
      </c>
      <c r="Y47" s="4">
        <f t="shared" si="59"/>
        <v>88.240846841216964</v>
      </c>
      <c r="Z47" s="4">
        <f t="shared" si="59"/>
        <v>88.81391864261947</v>
      </c>
      <c r="AA47" s="4">
        <f t="shared" si="59"/>
        <v>86.436113199266359</v>
      </c>
      <c r="AB47" s="4">
        <f t="shared" si="59"/>
        <v>89.334356537434786</v>
      </c>
      <c r="AC47" s="4">
        <f t="shared" si="59"/>
        <v>88.288491372179791</v>
      </c>
      <c r="AD47" s="4">
        <f t="shared" si="59"/>
        <v>91.444506569158804</v>
      </c>
      <c r="AE47" s="4">
        <f t="shared" si="59"/>
        <v>94.497120014277627</v>
      </c>
      <c r="AF47" s="4">
        <f t="shared" si="59"/>
        <v>85.041921970814144</v>
      </c>
      <c r="AG47" s="4">
        <f t="shared" si="59"/>
        <v>86.910701903592965</v>
      </c>
      <c r="AI47" s="4">
        <f t="shared" si="60"/>
        <v>-2.5686018606941303</v>
      </c>
      <c r="AJ47" s="4">
        <f t="shared" si="60"/>
        <v>-2.836710560196579</v>
      </c>
      <c r="AK47" s="4">
        <f t="shared" si="60"/>
        <v>-4.2084301349384248</v>
      </c>
      <c r="AL47" s="4">
        <f t="shared" si="60"/>
        <v>0.92592520400204137</v>
      </c>
      <c r="AM47" s="4">
        <f t="shared" si="60"/>
        <v>-1.6320948569033362</v>
      </c>
      <c r="AN47" s="4">
        <f t="shared" si="60"/>
        <v>-2.5511308272618862</v>
      </c>
      <c r="AO47" s="4">
        <f t="shared" si="60"/>
        <v>-1.2158468412169583</v>
      </c>
      <c r="AP47" s="4">
        <f t="shared" si="60"/>
        <v>-2.8139186426194698</v>
      </c>
      <c r="AQ47" s="4">
        <f t="shared" si="60"/>
        <v>-2.8611131992663559</v>
      </c>
      <c r="AR47" s="4">
        <f t="shared" si="60"/>
        <v>-0.70935653743478611</v>
      </c>
      <c r="AS47" s="4">
        <f t="shared" si="60"/>
        <v>-1.3134913721797972</v>
      </c>
      <c r="AT47" s="4">
        <f t="shared" si="60"/>
        <v>-1.2945065691587985</v>
      </c>
      <c r="AU47" s="4">
        <f t="shared" si="60"/>
        <v>-2.4971200142776269</v>
      </c>
      <c r="AV47" s="4">
        <f t="shared" si="60"/>
        <v>1.9580780291858559</v>
      </c>
      <c r="AW47" s="4">
        <f t="shared" si="60"/>
        <v>-0.31070190359297101</v>
      </c>
      <c r="AY47" s="2">
        <f t="shared" si="51"/>
        <v>88.353566282577674</v>
      </c>
      <c r="AZ47" s="2">
        <f t="shared" si="51"/>
        <v>89.919687760615929</v>
      </c>
      <c r="BA47" s="2">
        <f t="shared" si="51"/>
        <v>87.911071819535195</v>
      </c>
      <c r="BB47" s="2">
        <f t="shared" si="51"/>
        <v>86.626780105222309</v>
      </c>
      <c r="BC47" s="2">
        <f t="shared" si="51"/>
        <v>89.13192707049555</v>
      </c>
      <c r="BD47" s="2">
        <f t="shared" si="51"/>
        <v>85.851060771988998</v>
      </c>
      <c r="BE47" s="2">
        <f t="shared" si="51"/>
        <v>88.240716425952712</v>
      </c>
      <c r="BF47" s="2">
        <f t="shared" si="51"/>
        <v>88.813852873508438</v>
      </c>
      <c r="BG47" s="2">
        <f t="shared" si="51"/>
        <v>86.435986796945087</v>
      </c>
      <c r="BH47" s="2">
        <f t="shared" si="51"/>
        <v>89.334302914715281</v>
      </c>
      <c r="BI47" s="2">
        <f t="shared" si="51"/>
        <v>88.288448811162255</v>
      </c>
      <c r="BJ47" s="2">
        <f t="shared" si="51"/>
        <v>91.444447053225048</v>
      </c>
      <c r="BK47" s="2">
        <f t="shared" si="51"/>
        <v>94.497043471971764</v>
      </c>
      <c r="BL47" s="2">
        <f t="shared" si="51"/>
        <v>85.041865820603974</v>
      </c>
      <c r="BM47" s="2">
        <f t="shared" si="51"/>
        <v>86.910697428705149</v>
      </c>
      <c r="BO47" s="2">
        <f t="shared" si="10"/>
        <v>85.786000000000001</v>
      </c>
      <c r="BP47" s="2">
        <f t="shared" si="11"/>
        <v>87.087999999999994</v>
      </c>
      <c r="BQ47" s="2">
        <f t="shared" si="12"/>
        <v>83.703000000000003</v>
      </c>
      <c r="BR47" s="2">
        <f t="shared" si="13"/>
        <v>87.552999999999997</v>
      </c>
      <c r="BS47" s="2">
        <f t="shared" si="14"/>
        <v>87.5</v>
      </c>
      <c r="BT47" s="2">
        <f t="shared" si="15"/>
        <v>83.3</v>
      </c>
      <c r="BU47" s="2">
        <f t="shared" si="16"/>
        <v>87.025000000000006</v>
      </c>
      <c r="BV47" s="2">
        <f t="shared" si="17"/>
        <v>86</v>
      </c>
      <c r="BW47" s="2">
        <f t="shared" si="18"/>
        <v>83.575000000000003</v>
      </c>
      <c r="BX47" s="2">
        <f t="shared" si="19"/>
        <v>88.625</v>
      </c>
      <c r="BY47" s="2">
        <f t="shared" si="20"/>
        <v>86.974999999999994</v>
      </c>
      <c r="BZ47" s="2">
        <f t="shared" si="21"/>
        <v>90.15</v>
      </c>
      <c r="CA47" s="2">
        <f t="shared" si="22"/>
        <v>92</v>
      </c>
      <c r="CB47" s="2">
        <f t="shared" si="23"/>
        <v>87</v>
      </c>
      <c r="CC47" s="2">
        <f t="shared" si="24"/>
        <v>86.6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87.896258502024281</v>
      </c>
      <c r="DL47" s="2">
        <f t="shared" si="61"/>
        <v>90.456923405186529</v>
      </c>
      <c r="DM47" s="2">
        <f t="shared" si="61"/>
        <v>87.01647664165101</v>
      </c>
      <c r="DN47" s="2">
        <f t="shared" si="61"/>
        <v>86.534658536585368</v>
      </c>
      <c r="DO47" s="2">
        <f t="shared" si="61"/>
        <v>89.276829268292687</v>
      </c>
      <c r="DP47" s="2">
        <f t="shared" si="61"/>
        <v>86.066418855534735</v>
      </c>
      <c r="DQ47" s="2">
        <f t="shared" si="61"/>
        <v>89.096592401500928</v>
      </c>
      <c r="DR47" s="2">
        <f t="shared" si="61"/>
        <v>88.814467636022528</v>
      </c>
      <c r="DS47" s="2">
        <f t="shared" si="61"/>
        <v>86.086716697936211</v>
      </c>
      <c r="DT47" s="2">
        <f t="shared" si="61"/>
        <v>89.451619433198374</v>
      </c>
      <c r="DU47" s="2">
        <f t="shared" si="61"/>
        <v>87.604341284604445</v>
      </c>
      <c r="DV47" s="2">
        <f t="shared" si="61"/>
        <v>92.032295655979922</v>
      </c>
      <c r="DW47" s="2">
        <f t="shared" si="61"/>
        <v>94.488275978407557</v>
      </c>
      <c r="DX47" s="2">
        <f t="shared" si="61"/>
        <v>84.876802713644835</v>
      </c>
      <c r="DY47" s="2">
        <f t="shared" si="61"/>
        <v>87.339770033191073</v>
      </c>
      <c r="EA47" s="2">
        <f t="shared" si="62"/>
        <v>91.095749003984054</v>
      </c>
      <c r="EB47" s="2">
        <f t="shared" si="62"/>
        <v>87.145153280112126</v>
      </c>
      <c r="EC47" s="2">
        <f t="shared" si="62"/>
        <v>93.713159160372825</v>
      </c>
      <c r="ED47" s="2">
        <f t="shared" si="62"/>
        <v>87.253417540848517</v>
      </c>
      <c r="EE47" s="2">
        <f t="shared" si="62"/>
        <v>88.150522265308396</v>
      </c>
      <c r="EF47" s="2">
        <f t="shared" si="62"/>
        <v>84.256409277027444</v>
      </c>
      <c r="EG47" s="2">
        <f t="shared" si="62"/>
        <v>82.28572095599236</v>
      </c>
      <c r="EH47" s="2">
        <f t="shared" si="62"/>
        <v>88.809709867924738</v>
      </c>
      <c r="EI47" s="2">
        <f t="shared" si="62"/>
        <v>88.863781496062998</v>
      </c>
      <c r="EJ47" s="2">
        <f t="shared" si="62"/>
        <v>88.518657965308293</v>
      </c>
      <c r="EK47" s="2">
        <f t="shared" si="62"/>
        <v>93.242343392993135</v>
      </c>
      <c r="EL47" s="2">
        <f t="shared" si="62"/>
        <v>87.37343861455102</v>
      </c>
      <c r="EM47" s="2">
        <f t="shared" si="62"/>
        <v>94.559012436176118</v>
      </c>
      <c r="EN47" s="2">
        <f t="shared" si="62"/>
        <v>86.194925359380747</v>
      </c>
      <c r="EO47" s="2">
        <f t="shared" si="62"/>
        <v>83.3500799302427</v>
      </c>
      <c r="EQ47" s="2">
        <f t="shared" si="63"/>
        <v>87.12277447518801</v>
      </c>
      <c r="ER47" s="2">
        <f t="shared" si="63"/>
        <v>87.562592732144893</v>
      </c>
      <c r="ES47" s="2">
        <f t="shared" si="63"/>
        <v>87.322042032338373</v>
      </c>
      <c r="ET47" s="2">
        <f t="shared" si="63"/>
        <v>85.048687892331444</v>
      </c>
      <c r="EU47" s="2">
        <f t="shared" si="63"/>
        <v>86.256730864139541</v>
      </c>
      <c r="EV47" s="2">
        <f t="shared" si="63"/>
        <v>83.859624871563142</v>
      </c>
      <c r="EW47" s="2">
        <f t="shared" si="63"/>
        <v>82.692272502679515</v>
      </c>
      <c r="EX47" s="2">
        <f t="shared" si="63"/>
        <v>84.703248891800243</v>
      </c>
      <c r="EY47" s="2">
        <f t="shared" si="63"/>
        <v>88.085263276942257</v>
      </c>
      <c r="EZ47" s="2">
        <f t="shared" si="63"/>
        <v>88.363134829081929</v>
      </c>
      <c r="FA47" s="2">
        <f t="shared" si="63"/>
        <v>91.054060974150161</v>
      </c>
      <c r="FB47" s="2">
        <f t="shared" si="63"/>
        <v>83.839330920240783</v>
      </c>
      <c r="FC47" s="2">
        <f t="shared" si="63"/>
        <v>91.034288453207196</v>
      </c>
      <c r="FD47" s="2">
        <f t="shared" si="63"/>
        <v>84.210039919874788</v>
      </c>
      <c r="FE47" s="2">
        <f t="shared" si="63"/>
        <v>85.196034701278506</v>
      </c>
      <c r="FG47" s="2">
        <f t="shared" si="64"/>
        <v>0.14294229755165719</v>
      </c>
      <c r="FH47" s="2">
        <f t="shared" si="64"/>
        <v>0.16222126395322939</v>
      </c>
      <c r="FI47" s="2">
        <f t="shared" si="64"/>
        <v>0.13359862559575678</v>
      </c>
      <c r="FJ47" s="2">
        <f t="shared" si="64"/>
        <v>0.12820086372275055</v>
      </c>
      <c r="FK47" s="2">
        <f t="shared" si="64"/>
        <v>0.12863237898391797</v>
      </c>
      <c r="FL47" s="2">
        <f t="shared" si="64"/>
        <v>0.11897974418102651</v>
      </c>
      <c r="FM47" s="2">
        <f t="shared" si="64"/>
        <v>0.12566374756815554</v>
      </c>
      <c r="FN47" s="2">
        <f t="shared" si="64"/>
        <v>0.12076298900781564</v>
      </c>
      <c r="FO47" s="2">
        <f t="shared" si="64"/>
        <v>0.12577216133704303</v>
      </c>
      <c r="FP47" s="2">
        <f t="shared" si="64"/>
        <v>0.12574486949422442</v>
      </c>
      <c r="FQ47" s="2">
        <f t="shared" si="64"/>
        <v>0.12134197876328781</v>
      </c>
      <c r="FR47" s="2">
        <f t="shared" si="64"/>
        <v>0.12617181905860619</v>
      </c>
      <c r="FS47" s="2">
        <f t="shared" si="64"/>
        <v>0.12438008801099749</v>
      </c>
      <c r="FT47" s="2">
        <f t="shared" si="64"/>
        <v>0.12523543445885593</v>
      </c>
      <c r="FU47" s="2">
        <f t="shared" si="64"/>
        <v>0.10754797796873264</v>
      </c>
      <c r="FW47" s="2">
        <f t="shared" si="53"/>
        <v>8.7447808168070695E-6</v>
      </c>
      <c r="FX47" s="2">
        <f t="shared" si="53"/>
        <v>9.3212116980251964E-6</v>
      </c>
      <c r="FY47" s="2">
        <f t="shared" si="53"/>
        <v>1.1328640476850099E-5</v>
      </c>
      <c r="FZ47" s="2">
        <f t="shared" si="53"/>
        <v>1.0865966318441362E-5</v>
      </c>
      <c r="GA47" s="2">
        <f t="shared" si="53"/>
        <v>1.1959362056771647E-5</v>
      </c>
      <c r="GB47" s="2">
        <f t="shared" si="53"/>
        <v>9.0904019215023303E-6</v>
      </c>
      <c r="GC47" s="2">
        <f t="shared" si="53"/>
        <v>8.9890184005904265E-6</v>
      </c>
      <c r="GD47" s="2">
        <f t="shared" si="53"/>
        <v>9.7895043513397096E-6</v>
      </c>
      <c r="GE47" s="2">
        <f t="shared" si="53"/>
        <v>9.4317953899657355E-6</v>
      </c>
      <c r="GF47" s="2">
        <f t="shared" si="53"/>
        <v>9.0048345816259952E-6</v>
      </c>
      <c r="GG47" s="2">
        <f t="shared" si="53"/>
        <v>8.5937470861528432E-6</v>
      </c>
      <c r="GH47" s="2">
        <f t="shared" si="53"/>
        <v>9.0928479187843516E-6</v>
      </c>
      <c r="GI47" s="2">
        <f t="shared" si="53"/>
        <v>8.7136691510739652E-6</v>
      </c>
      <c r="GJ47" s="2">
        <f t="shared" si="53"/>
        <v>6.3254278594459264E-6</v>
      </c>
      <c r="GK47" s="2">
        <f t="shared" si="53"/>
        <v>5.6874676410820733E-6</v>
      </c>
      <c r="GM47" s="86">
        <f t="shared" si="54"/>
        <v>8.6064260472625773E-7</v>
      </c>
      <c r="GN47" s="86">
        <f t="shared" si="54"/>
        <v>4.5094678926328054E-6</v>
      </c>
      <c r="GO47" s="86">
        <f t="shared" si="54"/>
        <v>2.9065339951019279E-7</v>
      </c>
      <c r="GP47" s="86">
        <f t="shared" si="54"/>
        <v>2.3983000441545077E-7</v>
      </c>
      <c r="GQ47" s="86">
        <f t="shared" si="54"/>
        <v>1.29422555886232E-7</v>
      </c>
      <c r="GR47" s="86">
        <f t="shared" si="54"/>
        <v>5.4818394063176814E-8</v>
      </c>
      <c r="GS47" s="86">
        <f t="shared" si="54"/>
        <v>1.0302367414415844E-7</v>
      </c>
      <c r="GT47" s="86">
        <f t="shared" si="54"/>
        <v>5.0506569485967784E-8</v>
      </c>
      <c r="GU47" s="86">
        <f t="shared" si="54"/>
        <v>1.035356460581099E-7</v>
      </c>
      <c r="GV47" s="86">
        <f t="shared" si="54"/>
        <v>4.1775588201717248E-8</v>
      </c>
      <c r="GW47" s="86">
        <f t="shared" si="54"/>
        <v>3.3736415971059675E-8</v>
      </c>
      <c r="GX47" s="86">
        <f t="shared" si="54"/>
        <v>4.7001412314216478E-8</v>
      </c>
      <c r="GY47" s="86">
        <f t="shared" si="54"/>
        <v>6.0251181196139607E-8</v>
      </c>
      <c r="GZ47" s="86">
        <f t="shared" si="54"/>
        <v>4.5436901748192577E-8</v>
      </c>
      <c r="HA47" s="86">
        <f t="shared" si="54"/>
        <v>4.0132098976998217E-9</v>
      </c>
      <c r="HC47" s="86">
        <f t="shared" si="58"/>
        <v>7.5571490309479027E-18</v>
      </c>
      <c r="HD47" s="86">
        <f t="shared" si="58"/>
        <v>2.6004108157921841E-18</v>
      </c>
      <c r="HE47" s="86">
        <f t="shared" si="58"/>
        <v>4.8400964672614298E-21</v>
      </c>
      <c r="HF47" s="86">
        <f t="shared" si="58"/>
        <v>2.1154946643499794E-24</v>
      </c>
      <c r="HG47" s="86">
        <f t="shared" si="58"/>
        <v>6.7387378588178122E-24</v>
      </c>
      <c r="HH47" s="86">
        <f t="shared" si="58"/>
        <v>6.2052995435499581E-23</v>
      </c>
      <c r="HI47" s="86">
        <f t="shared" si="58"/>
        <v>4.9747775973245571E-23</v>
      </c>
      <c r="HJ47" s="86">
        <f t="shared" si="58"/>
        <v>2.5891626545103255E-25</v>
      </c>
      <c r="HK47" s="86">
        <f t="shared" si="58"/>
        <v>4.219333477730089E-24</v>
      </c>
      <c r="HL47" s="86">
        <f t="shared" si="58"/>
        <v>1.4295220874429108E-24</v>
      </c>
      <c r="HM47" s="86">
        <f t="shared" si="58"/>
        <v>3.6820846785284868E-26</v>
      </c>
      <c r="HN47" s="86">
        <f t="shared" si="58"/>
        <v>4.065785272220834E-24</v>
      </c>
      <c r="HO47" s="86">
        <f t="shared" si="58"/>
        <v>6.3414399816649765E-23</v>
      </c>
      <c r="HP47" s="86">
        <f t="shared" si="58"/>
        <v>1.6881842575491057E-24</v>
      </c>
      <c r="HQ47" s="86">
        <f t="shared" si="58"/>
        <v>3.8339499148147788E-28</v>
      </c>
      <c r="HS47" s="86">
        <f t="shared" si="55"/>
        <v>4.5038670499182657E-74</v>
      </c>
      <c r="HT47" s="86">
        <f t="shared" si="55"/>
        <v>9.1021671983883456E-77</v>
      </c>
      <c r="HU47" s="86">
        <f t="shared" si="55"/>
        <v>2.0705914002750282E-84</v>
      </c>
      <c r="HV47" s="86">
        <f t="shared" si="55"/>
        <v>7.2013812264399321E-100</v>
      </c>
      <c r="HW47" s="86">
        <f t="shared" si="55"/>
        <v>8.644343413335188E-99</v>
      </c>
      <c r="HX47" s="86">
        <f t="shared" si="55"/>
        <v>3.483486847835504E-96</v>
      </c>
      <c r="HY47" s="86">
        <f t="shared" si="55"/>
        <v>3.7508806225253554E-96</v>
      </c>
      <c r="HZ47" s="86">
        <f t="shared" si="55"/>
        <v>1.1844725465162318E-104</v>
      </c>
      <c r="IA47" s="86">
        <f t="shared" si="55"/>
        <v>3.9462795645841468E-100</v>
      </c>
      <c r="IB47" s="86">
        <f t="shared" si="55"/>
        <v>1.7013624790295585E-105</v>
      </c>
      <c r="IC47" s="86">
        <f t="shared" si="55"/>
        <v>1.2300941274869513E-111</v>
      </c>
      <c r="ID47" s="86">
        <f t="shared" si="55"/>
        <v>2.2389045605679137E-103</v>
      </c>
      <c r="IE47" s="86">
        <f t="shared" si="55"/>
        <v>1.5045233450154855E-96</v>
      </c>
      <c r="IF47" s="86">
        <f t="shared" si="55"/>
        <v>1.1858358854882249E-50</v>
      </c>
      <c r="IG47" s="86">
        <f t="shared" si="55"/>
        <v>3.9586540319417344E-39</v>
      </c>
      <c r="II47" s="86">
        <f t="shared" si="56"/>
        <v>3.3778763557050982E-172</v>
      </c>
      <c r="IJ47" s="86">
        <f t="shared" si="56"/>
        <v>4.4052660006617693E-179</v>
      </c>
      <c r="IK47" s="86">
        <f t="shared" si="56"/>
        <v>1.8362444539669795E-196</v>
      </c>
      <c r="IL47" s="86">
        <f t="shared" si="56"/>
        <v>3.4510337543832516E-230</v>
      </c>
      <c r="IM47" s="86">
        <f t="shared" si="56"/>
        <v>5.384500969850598E-229</v>
      </c>
      <c r="IN47" s="86">
        <f t="shared" si="56"/>
        <v>1.4674324464750563E-221</v>
      </c>
      <c r="IO47" s="86">
        <f t="shared" si="56"/>
        <v>1.0051301953956713E-227</v>
      </c>
      <c r="IP47" s="86">
        <f t="shared" si="56"/>
        <v>4.6275569252787705E-248</v>
      </c>
      <c r="IQ47" s="86">
        <f t="shared" si="56"/>
        <v>1.9548164631465965E-238</v>
      </c>
      <c r="IR47" s="86">
        <f t="shared" si="56"/>
        <v>2.4819845764848424E-250</v>
      </c>
      <c r="IS47" s="86">
        <f t="shared" si="56"/>
        <v>1.186799996264701E-266</v>
      </c>
      <c r="IT47" s="86">
        <f t="shared" si="56"/>
        <v>3.5238088072216802E-246</v>
      </c>
      <c r="IU47" s="86">
        <f t="shared" si="56"/>
        <v>3.8922811861094502E-225</v>
      </c>
      <c r="IV47" s="86">
        <f t="shared" si="56"/>
        <v>1.2707289783389562E-133</v>
      </c>
      <c r="IW47" s="86">
        <f t="shared" si="56"/>
        <v>1.2620588251749716E-146</v>
      </c>
      <c r="IY47" s="86">
        <f t="shared" si="57"/>
        <v>8.6064260473381485E-7</v>
      </c>
      <c r="IZ47" s="86">
        <f t="shared" si="57"/>
        <v>4.5094678926354058E-6</v>
      </c>
      <c r="JA47" s="86">
        <f t="shared" si="57"/>
        <v>2.9065339951019761E-7</v>
      </c>
      <c r="JB47" s="86">
        <f t="shared" si="57"/>
        <v>2.3983000441545077E-7</v>
      </c>
      <c r="JC47" s="86">
        <f t="shared" si="57"/>
        <v>1.29422555886232E-7</v>
      </c>
      <c r="JD47" s="86">
        <f t="shared" si="57"/>
        <v>5.4818394063176874E-8</v>
      </c>
      <c r="JE47" s="86">
        <f t="shared" si="57"/>
        <v>1.0302367414415849E-7</v>
      </c>
      <c r="JF47" s="86">
        <f t="shared" si="57"/>
        <v>5.0506569485967784E-8</v>
      </c>
      <c r="JG47" s="86">
        <f t="shared" si="57"/>
        <v>1.035356460581099E-7</v>
      </c>
      <c r="JH47" s="86">
        <f t="shared" si="57"/>
        <v>4.1775588201717248E-8</v>
      </c>
      <c r="JI47" s="86">
        <f t="shared" si="57"/>
        <v>3.3736415971059675E-8</v>
      </c>
      <c r="JJ47" s="86">
        <f t="shared" si="57"/>
        <v>4.7001412314216484E-8</v>
      </c>
      <c r="JK47" s="86">
        <f t="shared" si="57"/>
        <v>6.0251181196139673E-8</v>
      </c>
      <c r="JL47" s="86">
        <f t="shared" si="57"/>
        <v>4.5436901748192577E-8</v>
      </c>
      <c r="JM47" s="86">
        <f t="shared" si="57"/>
        <v>4.0132098976998217E-9</v>
      </c>
    </row>
    <row r="48" spans="2:273" x14ac:dyDescent="0.25">
      <c r="B48" s="2">
        <v>21</v>
      </c>
      <c r="C48" s="37">
        <v>85.81</v>
      </c>
      <c r="D48" s="37">
        <v>91.617999999999995</v>
      </c>
      <c r="E48" s="37">
        <v>84.323999999999998</v>
      </c>
      <c r="F48" s="37">
        <v>84.632000000000005</v>
      </c>
      <c r="G48" s="37">
        <v>86.5</v>
      </c>
      <c r="H48" s="37">
        <v>83.7</v>
      </c>
      <c r="I48" s="37">
        <v>88.674999999999997</v>
      </c>
      <c r="J48" s="37">
        <v>87.025000000000006</v>
      </c>
      <c r="K48" s="37">
        <v>85.424999999999997</v>
      </c>
      <c r="L48" s="37">
        <v>88.35</v>
      </c>
      <c r="M48" s="37">
        <v>84.95</v>
      </c>
      <c r="N48" s="37">
        <v>90.625</v>
      </c>
      <c r="O48" s="37">
        <v>92.575000000000003</v>
      </c>
      <c r="P48" s="37">
        <v>85.174999999999997</v>
      </c>
      <c r="Q48" s="37">
        <v>87.3</v>
      </c>
      <c r="S48" s="4">
        <f t="shared" si="59"/>
        <v>88.531384308371912</v>
      </c>
      <c r="T48" s="4">
        <f t="shared" si="59"/>
        <v>89.95857031673988</v>
      </c>
      <c r="U48" s="4">
        <f t="shared" si="59"/>
        <v>88.222808323022818</v>
      </c>
      <c r="V48" s="4">
        <f t="shared" si="59"/>
        <v>86.844464571547817</v>
      </c>
      <c r="W48" s="4">
        <f t="shared" si="59"/>
        <v>89.282284257389705</v>
      </c>
      <c r="X48" s="4">
        <f t="shared" si="59"/>
        <v>86.056564314041708</v>
      </c>
      <c r="Y48" s="4">
        <f t="shared" si="59"/>
        <v>88.346784392849599</v>
      </c>
      <c r="Z48" s="4">
        <f t="shared" si="59"/>
        <v>89.029731901847313</v>
      </c>
      <c r="AA48" s="4">
        <f t="shared" si="59"/>
        <v>86.737688948943045</v>
      </c>
      <c r="AB48" s="4">
        <f t="shared" si="59"/>
        <v>89.583722766064966</v>
      </c>
      <c r="AC48" s="4">
        <f t="shared" si="59"/>
        <v>88.582656198249026</v>
      </c>
      <c r="AD48" s="4">
        <f t="shared" si="59"/>
        <v>91.539832927355121</v>
      </c>
      <c r="AE48" s="4">
        <f t="shared" si="59"/>
        <v>94.608083429642733</v>
      </c>
      <c r="AF48" s="4">
        <f t="shared" si="59"/>
        <v>85.13646518157627</v>
      </c>
      <c r="AG48" s="4">
        <f t="shared" si="59"/>
        <v>86.934483633521594</v>
      </c>
      <c r="AI48" s="4">
        <f t="shared" si="60"/>
        <v>-2.7213843083719098</v>
      </c>
      <c r="AJ48" s="4">
        <f t="shared" si="60"/>
        <v>1.6594296832601145</v>
      </c>
      <c r="AK48" s="4">
        <f t="shared" si="60"/>
        <v>-3.8988083230228199</v>
      </c>
      <c r="AL48" s="4">
        <f t="shared" si="60"/>
        <v>-2.2124645715478124</v>
      </c>
      <c r="AM48" s="4">
        <f t="shared" si="60"/>
        <v>-2.7822842573897049</v>
      </c>
      <c r="AN48" s="4">
        <f t="shared" si="60"/>
        <v>-2.3565643140417052</v>
      </c>
      <c r="AO48" s="4">
        <f t="shared" si="60"/>
        <v>0.32821560715039766</v>
      </c>
      <c r="AP48" s="4">
        <f t="shared" si="60"/>
        <v>-2.0047319018473075</v>
      </c>
      <c r="AQ48" s="4">
        <f t="shared" si="60"/>
        <v>-1.3126889489430482</v>
      </c>
      <c r="AR48" s="4">
        <f t="shared" si="60"/>
        <v>-1.2337227660649717</v>
      </c>
      <c r="AS48" s="4">
        <f t="shared" si="60"/>
        <v>-3.6326561982490233</v>
      </c>
      <c r="AT48" s="4">
        <f t="shared" si="60"/>
        <v>-0.91483292735512123</v>
      </c>
      <c r="AU48" s="4">
        <f t="shared" si="60"/>
        <v>-2.0330834296427298</v>
      </c>
      <c r="AV48" s="4">
        <f t="shared" si="60"/>
        <v>3.8534818423727302E-2</v>
      </c>
      <c r="AW48" s="4">
        <f t="shared" si="60"/>
        <v>0.36551636647840269</v>
      </c>
      <c r="AY48" s="2">
        <f t="shared" si="51"/>
        <v>88.529488030015159</v>
      </c>
      <c r="AZ48" s="2">
        <f t="shared" si="51"/>
        <v>89.950037183489698</v>
      </c>
      <c r="BA48" s="2">
        <f t="shared" si="51"/>
        <v>88.222117771431627</v>
      </c>
      <c r="BB48" s="2">
        <f t="shared" si="51"/>
        <v>86.843898198824732</v>
      </c>
      <c r="BC48" s="2">
        <f t="shared" si="51"/>
        <v>89.281947192835929</v>
      </c>
      <c r="BD48" s="2">
        <f t="shared" si="51"/>
        <v>86.056419714800782</v>
      </c>
      <c r="BE48" s="2">
        <f t="shared" si="51"/>
        <v>88.346520758191375</v>
      </c>
      <c r="BF48" s="2">
        <f t="shared" si="51"/>
        <v>89.02959455542387</v>
      </c>
      <c r="BG48" s="2">
        <f t="shared" si="51"/>
        <v>86.737433423776068</v>
      </c>
      <c r="BH48" s="2">
        <f t="shared" si="51"/>
        <v>89.583607312790818</v>
      </c>
      <c r="BI48" s="2">
        <f t="shared" si="51"/>
        <v>88.582564643139236</v>
      </c>
      <c r="BJ48" s="2">
        <f t="shared" si="51"/>
        <v>91.539705645775854</v>
      </c>
      <c r="BK48" s="2">
        <f t="shared" si="51"/>
        <v>94.607923536319603</v>
      </c>
      <c r="BL48" s="2">
        <f t="shared" si="51"/>
        <v>85.136345209590232</v>
      </c>
      <c r="BM48" s="2">
        <f t="shared" si="51"/>
        <v>86.934473104159451</v>
      </c>
      <c r="BO48" s="2">
        <f t="shared" si="10"/>
        <v>85.81</v>
      </c>
      <c r="BP48" s="2">
        <f t="shared" si="11"/>
        <v>91.617999999999995</v>
      </c>
      <c r="BQ48" s="2">
        <f t="shared" si="12"/>
        <v>84.323999999999998</v>
      </c>
      <c r="BR48" s="2">
        <f t="shared" si="13"/>
        <v>84.632000000000005</v>
      </c>
      <c r="BS48" s="2">
        <f t="shared" si="14"/>
        <v>86.5</v>
      </c>
      <c r="BT48" s="2">
        <f t="shared" si="15"/>
        <v>83.7</v>
      </c>
      <c r="BU48" s="2">
        <f t="shared" si="16"/>
        <v>88.674999999999997</v>
      </c>
      <c r="BV48" s="2">
        <f t="shared" si="17"/>
        <v>87.025000000000006</v>
      </c>
      <c r="BW48" s="2">
        <f t="shared" si="18"/>
        <v>85.424999999999997</v>
      </c>
      <c r="BX48" s="2">
        <f t="shared" si="19"/>
        <v>88.35</v>
      </c>
      <c r="BY48" s="2">
        <f t="shared" si="20"/>
        <v>84.95</v>
      </c>
      <c r="BZ48" s="2">
        <f t="shared" si="21"/>
        <v>90.625</v>
      </c>
      <c r="CA48" s="2">
        <f t="shared" si="22"/>
        <v>92.575000000000003</v>
      </c>
      <c r="CB48" s="2">
        <f t="shared" si="23"/>
        <v>85.174999999999997</v>
      </c>
      <c r="CC48" s="2">
        <f t="shared" si="24"/>
        <v>87.3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88.098363157894724</v>
      </c>
      <c r="DL48" s="2">
        <f t="shared" si="61"/>
        <v>90.577328482328454</v>
      </c>
      <c r="DM48" s="2">
        <f t="shared" si="61"/>
        <v>87.336179924953072</v>
      </c>
      <c r="DN48" s="2">
        <f t="shared" si="61"/>
        <v>86.805852961672485</v>
      </c>
      <c r="DO48" s="2">
        <f t="shared" si="61"/>
        <v>89.491820557491295</v>
      </c>
      <c r="DP48" s="2">
        <f t="shared" si="61"/>
        <v>86.340056285178264</v>
      </c>
      <c r="DQ48" s="2">
        <f t="shared" si="61"/>
        <v>89.318407598499064</v>
      </c>
      <c r="DR48" s="2">
        <f t="shared" si="61"/>
        <v>89.090239212007518</v>
      </c>
      <c r="DS48" s="2">
        <f t="shared" si="61"/>
        <v>86.425783302063792</v>
      </c>
      <c r="DT48" s="2">
        <f t="shared" si="61"/>
        <v>89.772469635627516</v>
      </c>
      <c r="DU48" s="2">
        <f t="shared" si="61"/>
        <v>87.904078673815519</v>
      </c>
      <c r="DV48" s="2">
        <f t="shared" si="61"/>
        <v>92.220852937958256</v>
      </c>
      <c r="DW48" s="2">
        <f t="shared" si="61"/>
        <v>94.64551282051282</v>
      </c>
      <c r="DX48" s="2">
        <f t="shared" si="61"/>
        <v>84.990513185250038</v>
      </c>
      <c r="DY48" s="2">
        <f t="shared" si="61"/>
        <v>87.416145092460866</v>
      </c>
      <c r="EA48" s="2">
        <f t="shared" si="62"/>
        <v>90.88723505976094</v>
      </c>
      <c r="EB48" s="2">
        <f t="shared" si="62"/>
        <v>86.995466711356229</v>
      </c>
      <c r="EC48" s="2">
        <f t="shared" si="62"/>
        <v>93.462528423299403</v>
      </c>
      <c r="ED48" s="2">
        <f t="shared" si="62"/>
        <v>87.080038156597027</v>
      </c>
      <c r="EE48" s="2">
        <f t="shared" si="62"/>
        <v>87.985515928197955</v>
      </c>
      <c r="EF48" s="2">
        <f t="shared" si="62"/>
        <v>84.140981177045774</v>
      </c>
      <c r="EG48" s="2">
        <f t="shared" si="62"/>
        <v>82.179346393603026</v>
      </c>
      <c r="EH48" s="2">
        <f t="shared" si="62"/>
        <v>88.627242703770833</v>
      </c>
      <c r="EI48" s="2">
        <f t="shared" si="62"/>
        <v>88.713129921259849</v>
      </c>
      <c r="EJ48" s="2">
        <f t="shared" si="62"/>
        <v>88.386069581297591</v>
      </c>
      <c r="EK48" s="2">
        <f t="shared" si="62"/>
        <v>93.063458782619136</v>
      </c>
      <c r="EL48" s="2">
        <f t="shared" si="62"/>
        <v>87.237620319060554</v>
      </c>
      <c r="EM48" s="2">
        <f t="shared" si="62"/>
        <v>94.366830544461848</v>
      </c>
      <c r="EN48" s="2">
        <f t="shared" si="62"/>
        <v>86.065447843715432</v>
      </c>
      <c r="EO48" s="2">
        <f t="shared" si="62"/>
        <v>83.289069539311143</v>
      </c>
      <c r="EQ48" s="2">
        <f t="shared" si="63"/>
        <v>86.963822494345436</v>
      </c>
      <c r="ER48" s="2">
        <f t="shared" si="63"/>
        <v>87.407836706589762</v>
      </c>
      <c r="ES48" s="2">
        <f t="shared" si="63"/>
        <v>87.151541908177634</v>
      </c>
      <c r="ET48" s="2">
        <f t="shared" si="63"/>
        <v>84.902928656032159</v>
      </c>
      <c r="EU48" s="2">
        <f t="shared" si="63"/>
        <v>86.11598956881997</v>
      </c>
      <c r="EV48" s="2">
        <f t="shared" si="63"/>
        <v>83.749060983946578</v>
      </c>
      <c r="EW48" s="2">
        <f t="shared" si="63"/>
        <v>82.580864974896954</v>
      </c>
      <c r="EX48" s="2">
        <f t="shared" si="63"/>
        <v>84.57395224751329</v>
      </c>
      <c r="EY48" s="2">
        <f t="shared" si="63"/>
        <v>87.944682634775262</v>
      </c>
      <c r="EZ48" s="2">
        <f t="shared" si="63"/>
        <v>88.232521003177737</v>
      </c>
      <c r="FA48" s="2">
        <f t="shared" si="63"/>
        <v>90.902449175995287</v>
      </c>
      <c r="FB48" s="2">
        <f t="shared" si="63"/>
        <v>83.747873540253067</v>
      </c>
      <c r="FC48" s="2">
        <f t="shared" si="63"/>
        <v>90.886598196167853</v>
      </c>
      <c r="FD48" s="2">
        <f t="shared" si="63"/>
        <v>84.10564623568429</v>
      </c>
      <c r="FE48" s="2">
        <f t="shared" si="63"/>
        <v>85.110563028475212</v>
      </c>
      <c r="FG48" s="2">
        <f t="shared" si="64"/>
        <v>0.15460103825152322</v>
      </c>
      <c r="FH48" s="2">
        <f t="shared" si="64"/>
        <v>0.17513113391152699</v>
      </c>
      <c r="FI48" s="2">
        <f t="shared" si="64"/>
        <v>0.1446238716631992</v>
      </c>
      <c r="FJ48" s="2">
        <f t="shared" si="64"/>
        <v>0.13885204801333811</v>
      </c>
      <c r="FK48" s="2">
        <f t="shared" si="64"/>
        <v>0.13931368540434222</v>
      </c>
      <c r="FL48" s="2">
        <f t="shared" si="64"/>
        <v>0.12897816127148115</v>
      </c>
      <c r="FM48" s="2">
        <f t="shared" si="64"/>
        <v>0.13613705918508229</v>
      </c>
      <c r="FN48" s="2">
        <f t="shared" si="64"/>
        <v>0.13088899725107581</v>
      </c>
      <c r="FO48" s="2">
        <f t="shared" si="64"/>
        <v>0.13625310050754577</v>
      </c>
      <c r="FP48" s="2">
        <f t="shared" si="64"/>
        <v>0.13622388874711755</v>
      </c>
      <c r="FQ48" s="2">
        <f t="shared" si="64"/>
        <v>0.13150927395949358</v>
      </c>
      <c r="FR48" s="2">
        <f t="shared" si="64"/>
        <v>0.13668085581084519</v>
      </c>
      <c r="FS48" s="2">
        <f t="shared" si="64"/>
        <v>0.1347629041989028</v>
      </c>
      <c r="FT48" s="2">
        <f t="shared" si="64"/>
        <v>0.13567858824446144</v>
      </c>
      <c r="FU48" s="2">
        <f t="shared" si="64"/>
        <v>0.11671299477340177</v>
      </c>
      <c r="FW48" s="2">
        <f t="shared" si="53"/>
        <v>9.5884534060872608E-6</v>
      </c>
      <c r="FX48" s="2">
        <f t="shared" si="53"/>
        <v>1.0220496197291675E-5</v>
      </c>
      <c r="FY48" s="2">
        <f t="shared" si="53"/>
        <v>1.2421593698421771E-5</v>
      </c>
      <c r="FZ48" s="2">
        <f t="shared" si="53"/>
        <v>1.1914282658111186E-5</v>
      </c>
      <c r="GA48" s="2">
        <f t="shared" si="53"/>
        <v>1.3113164604831082E-5</v>
      </c>
      <c r="GB48" s="2">
        <f t="shared" si="53"/>
        <v>9.9674187594241988E-6</v>
      </c>
      <c r="GC48" s="2">
        <f t="shared" si="53"/>
        <v>9.8562541331972625E-6</v>
      </c>
      <c r="GD48" s="2">
        <f t="shared" si="53"/>
        <v>1.0733967934342187E-5</v>
      </c>
      <c r="GE48" s="2">
        <f t="shared" si="53"/>
        <v>1.0341748584976763E-5</v>
      </c>
      <c r="GF48" s="2">
        <f t="shared" si="53"/>
        <v>9.8735962007429415E-6</v>
      </c>
      <c r="GG48" s="2">
        <f t="shared" si="53"/>
        <v>9.4228484905650829E-6</v>
      </c>
      <c r="GH48" s="2">
        <f t="shared" si="53"/>
        <v>9.9701007374068173E-6</v>
      </c>
      <c r="GI48" s="2">
        <f t="shared" si="53"/>
        <v>9.5543402004241673E-6</v>
      </c>
      <c r="GJ48" s="2">
        <f t="shared" si="53"/>
        <v>6.9356894965445333E-6</v>
      </c>
      <c r="GK48" s="2">
        <f t="shared" si="53"/>
        <v>6.2361808378203526E-6</v>
      </c>
      <c r="GM48" s="86">
        <f t="shared" si="54"/>
        <v>1.6139212401012419E-6</v>
      </c>
      <c r="GN48" s="86">
        <f t="shared" si="54"/>
        <v>7.8454830149878328E-6</v>
      </c>
      <c r="GO48" s="86">
        <f t="shared" si="54"/>
        <v>5.7369534674737715E-7</v>
      </c>
      <c r="GP48" s="86">
        <f t="shared" si="54"/>
        <v>4.7187980309028798E-7</v>
      </c>
      <c r="GQ48" s="86">
        <f t="shared" si="54"/>
        <v>2.6632718562058947E-7</v>
      </c>
      <c r="GR48" s="86">
        <f t="shared" si="54"/>
        <v>1.1585742576681282E-7</v>
      </c>
      <c r="GS48" s="86">
        <f t="shared" si="54"/>
        <v>2.1330318137950568E-7</v>
      </c>
      <c r="GT48" s="86">
        <f t="shared" si="54"/>
        <v>1.0802668613042333E-7</v>
      </c>
      <c r="GU48" s="86">
        <f t="shared" si="54"/>
        <v>2.1436718984026801E-7</v>
      </c>
      <c r="GV48" s="86">
        <f t="shared" si="54"/>
        <v>9.2189375291182084E-8</v>
      </c>
      <c r="GW48" s="86">
        <f t="shared" si="54"/>
        <v>7.4356083121071519E-8</v>
      </c>
      <c r="GX48" s="86">
        <f t="shared" si="54"/>
        <v>1.0302119571077234E-7</v>
      </c>
      <c r="GY48" s="86">
        <f t="shared" si="54"/>
        <v>1.2894482456910978E-7</v>
      </c>
      <c r="GZ48" s="86">
        <f t="shared" si="54"/>
        <v>9.9491143504698311E-8</v>
      </c>
      <c r="HA48" s="86">
        <f t="shared" si="54"/>
        <v>9.6727249056304695E-9</v>
      </c>
      <c r="HC48" s="86">
        <f t="shared" si="58"/>
        <v>2.5289465966308603E-17</v>
      </c>
      <c r="HD48" s="86">
        <f t="shared" si="58"/>
        <v>9.129229128550581E-18</v>
      </c>
      <c r="HE48" s="86">
        <f t="shared" si="58"/>
        <v>2.04531631943623E-20</v>
      </c>
      <c r="HF48" s="86">
        <f t="shared" si="58"/>
        <v>1.1373237146075013E-23</v>
      </c>
      <c r="HG48" s="86">
        <f t="shared" si="58"/>
        <v>3.5908283686173095E-23</v>
      </c>
      <c r="HH48" s="86">
        <f t="shared" si="58"/>
        <v>2.9896547587356021E-22</v>
      </c>
      <c r="HI48" s="86">
        <f t="shared" si="58"/>
        <v>2.4544445105544831E-22</v>
      </c>
      <c r="HJ48" s="86">
        <f t="shared" si="58"/>
        <v>1.5115756433216866E-24</v>
      </c>
      <c r="HK48" s="86">
        <f t="shared" si="58"/>
        <v>2.264018201071612E-23</v>
      </c>
      <c r="HL48" s="86">
        <f t="shared" si="58"/>
        <v>8.0821080130343071E-24</v>
      </c>
      <c r="HM48" s="86">
        <f t="shared" si="58"/>
        <v>2.3203854491266241E-25</v>
      </c>
      <c r="HN48" s="86">
        <f t="shared" si="58"/>
        <v>2.230928478552473E-23</v>
      </c>
      <c r="HO48" s="86">
        <f t="shared" si="58"/>
        <v>3.075479819663651E-22</v>
      </c>
      <c r="HP48" s="86">
        <f t="shared" si="58"/>
        <v>9.242509502645165E-24</v>
      </c>
      <c r="HQ48" s="86">
        <f t="shared" si="58"/>
        <v>2.6646407426429439E-27</v>
      </c>
      <c r="HS48" s="86">
        <f t="shared" si="55"/>
        <v>1.2637778302670984E-72</v>
      </c>
      <c r="HT48" s="86">
        <f t="shared" si="55"/>
        <v>2.9622504887736462E-75</v>
      </c>
      <c r="HU48" s="86">
        <f t="shared" si="55"/>
        <v>1.0184148362441579E-82</v>
      </c>
      <c r="HV48" s="86">
        <f t="shared" si="55"/>
        <v>7.0226193088421563E-98</v>
      </c>
      <c r="HW48" s="86">
        <f t="shared" si="55"/>
        <v>8.4385206658782908E-97</v>
      </c>
      <c r="HX48" s="86">
        <f t="shared" si="55"/>
        <v>2.6726908512736184E-94</v>
      </c>
      <c r="HY48" s="86">
        <f t="shared" si="55"/>
        <v>3.0413328203636854E-94</v>
      </c>
      <c r="HZ48" s="86">
        <f t="shared" si="55"/>
        <v>1.4774975977782979E-102</v>
      </c>
      <c r="IA48" s="86">
        <f t="shared" si="55"/>
        <v>3.96970142378725E-98</v>
      </c>
      <c r="IB48" s="86">
        <f t="shared" si="55"/>
        <v>2.1374905093526835E-103</v>
      </c>
      <c r="IC48" s="86">
        <f t="shared" si="55"/>
        <v>2.0469838588470951E-109</v>
      </c>
      <c r="ID48" s="86">
        <f t="shared" si="55"/>
        <v>2.581597025850219E-101</v>
      </c>
      <c r="IE48" s="86">
        <f t="shared" si="55"/>
        <v>1.1867109818088513E-94</v>
      </c>
      <c r="IF48" s="86">
        <f t="shared" si="55"/>
        <v>1.0792687821101658E-49</v>
      </c>
      <c r="IG48" s="86">
        <f t="shared" si="55"/>
        <v>2.0802425660243719E-38</v>
      </c>
      <c r="II48" s="86">
        <f t="shared" si="56"/>
        <v>1.6179478694814656E-169</v>
      </c>
      <c r="IJ48" s="86">
        <f t="shared" si="56"/>
        <v>2.8049228732657185E-176</v>
      </c>
      <c r="IK48" s="86">
        <f t="shared" si="56"/>
        <v>2.4852597753755046E-193</v>
      </c>
      <c r="IL48" s="86">
        <f t="shared" si="56"/>
        <v>1.5805349093922613E-226</v>
      </c>
      <c r="IM48" s="86">
        <f t="shared" si="56"/>
        <v>2.5324909044193696E-225</v>
      </c>
      <c r="IN48" s="86">
        <f t="shared" si="56"/>
        <v>4.3163941040290621E-218</v>
      </c>
      <c r="IO48" s="86">
        <f t="shared" si="56"/>
        <v>3.6702312506865564E-224</v>
      </c>
      <c r="IP48" s="86">
        <f t="shared" si="56"/>
        <v>3.7780011716703364E-244</v>
      </c>
      <c r="IQ48" s="86">
        <f t="shared" si="56"/>
        <v>1.0914284706982738E-234</v>
      </c>
      <c r="IR48" s="86">
        <f t="shared" si="56"/>
        <v>2.063076290477626E-246</v>
      </c>
      <c r="IS48" s="86">
        <f t="shared" si="56"/>
        <v>1.717725027904588E-262</v>
      </c>
      <c r="IT48" s="86">
        <f t="shared" si="56"/>
        <v>2.5376271879636499E-242</v>
      </c>
      <c r="IU48" s="86">
        <f t="shared" si="56"/>
        <v>1.2661428176893685E-221</v>
      </c>
      <c r="IV48" s="86">
        <f t="shared" si="56"/>
        <v>1.3233563015099377E-131</v>
      </c>
      <c r="IW48" s="86">
        <f t="shared" si="56"/>
        <v>1.9873384904764162E-144</v>
      </c>
      <c r="IY48" s="86">
        <f t="shared" si="57"/>
        <v>1.6139212401265314E-6</v>
      </c>
      <c r="IZ48" s="86">
        <f t="shared" si="57"/>
        <v>7.8454830149969621E-6</v>
      </c>
      <c r="JA48" s="86">
        <f t="shared" si="57"/>
        <v>5.7369534674739759E-7</v>
      </c>
      <c r="JB48" s="86">
        <f t="shared" si="57"/>
        <v>4.7187980309028798E-7</v>
      </c>
      <c r="JC48" s="86">
        <f t="shared" si="57"/>
        <v>2.6632718562058952E-7</v>
      </c>
      <c r="JD48" s="86">
        <f t="shared" si="57"/>
        <v>1.1585742576681313E-7</v>
      </c>
      <c r="JE48" s="86">
        <f t="shared" si="57"/>
        <v>2.1330318137950592E-7</v>
      </c>
      <c r="JF48" s="86">
        <f t="shared" si="57"/>
        <v>1.0802668613042333E-7</v>
      </c>
      <c r="JG48" s="86">
        <f t="shared" si="57"/>
        <v>2.1436718984026804E-7</v>
      </c>
      <c r="JH48" s="86">
        <f t="shared" si="57"/>
        <v>9.2189375291182097E-8</v>
      </c>
      <c r="JI48" s="86">
        <f t="shared" si="57"/>
        <v>7.4356083121071519E-8</v>
      </c>
      <c r="JJ48" s="86">
        <f t="shared" si="57"/>
        <v>1.0302119571077237E-7</v>
      </c>
      <c r="JK48" s="86">
        <f t="shared" si="57"/>
        <v>1.289448245691101E-7</v>
      </c>
      <c r="JL48" s="86">
        <f t="shared" si="57"/>
        <v>9.9491143504698325E-8</v>
      </c>
      <c r="JM48" s="86">
        <f t="shared" si="57"/>
        <v>9.6727249056304695E-9</v>
      </c>
    </row>
    <row r="49" spans="2:273" x14ac:dyDescent="0.25">
      <c r="B49" s="2">
        <v>22</v>
      </c>
      <c r="C49" s="37">
        <v>88.094999999999999</v>
      </c>
      <c r="D49" s="37">
        <v>89.882000000000005</v>
      </c>
      <c r="E49" s="37">
        <v>82.73</v>
      </c>
      <c r="F49" s="37">
        <v>80.763000000000005</v>
      </c>
      <c r="G49" s="37">
        <v>87.5</v>
      </c>
      <c r="H49" s="37">
        <v>84.025000000000006</v>
      </c>
      <c r="I49" s="37">
        <v>84.6</v>
      </c>
      <c r="J49" s="37">
        <v>87.85</v>
      </c>
      <c r="K49" s="37">
        <v>84.224999999999994</v>
      </c>
      <c r="L49" s="37">
        <v>90.35</v>
      </c>
      <c r="M49" s="37">
        <v>86.55</v>
      </c>
      <c r="N49" s="37">
        <v>88.474999999999994</v>
      </c>
      <c r="O49" s="37">
        <v>92.674999999999997</v>
      </c>
      <c r="P49" s="37">
        <v>85.15</v>
      </c>
      <c r="Q49" s="37">
        <v>84.8</v>
      </c>
      <c r="S49" s="4">
        <f t="shared" si="59"/>
        <v>88.701074668923383</v>
      </c>
      <c r="T49" s="4">
        <f t="shared" si="59"/>
        <v>89.984647013205787</v>
      </c>
      <c r="U49" s="4">
        <f t="shared" si="59"/>
        <v>88.526038470796735</v>
      </c>
      <c r="V49" s="4">
        <f t="shared" si="59"/>
        <v>87.052491677817031</v>
      </c>
      <c r="W49" s="4">
        <f t="shared" si="59"/>
        <v>89.42313088147003</v>
      </c>
      <c r="X49" s="4">
        <f t="shared" si="59"/>
        <v>86.252461812637932</v>
      </c>
      <c r="Y49" s="4">
        <f t="shared" si="59"/>
        <v>88.440554413855907</v>
      </c>
      <c r="Z49" s="4">
        <f t="shared" si="59"/>
        <v>89.235681108412336</v>
      </c>
      <c r="AA49" s="4">
        <f t="shared" si="59"/>
        <v>87.030427179037261</v>
      </c>
      <c r="AB49" s="4">
        <f t="shared" si="59"/>
        <v>89.822316412145724</v>
      </c>
      <c r="AC49" s="4">
        <f t="shared" si="59"/>
        <v>88.8704822900349</v>
      </c>
      <c r="AD49" s="4">
        <f t="shared" si="59"/>
        <v>91.624553724409978</v>
      </c>
      <c r="AE49" s="4">
        <f t="shared" si="59"/>
        <v>94.711421530901845</v>
      </c>
      <c r="AF49" s="4">
        <f t="shared" si="59"/>
        <v>85.226599254405116</v>
      </c>
      <c r="AG49" s="4">
        <f t="shared" si="59"/>
        <v>86.952896446493554</v>
      </c>
      <c r="AI49" s="4">
        <f t="shared" si="60"/>
        <v>-0.6060746689233838</v>
      </c>
      <c r="AJ49" s="4">
        <f t="shared" si="60"/>
        <v>-0.1026470132057824</v>
      </c>
      <c r="AK49" s="4">
        <f t="shared" si="60"/>
        <v>-5.7960384707967307</v>
      </c>
      <c r="AL49" s="4">
        <f t="shared" si="60"/>
        <v>-6.2894916778170256</v>
      </c>
      <c r="AM49" s="4">
        <f t="shared" si="60"/>
        <v>-1.9231308814700299</v>
      </c>
      <c r="AN49" s="4">
        <f t="shared" si="60"/>
        <v>-2.2274618126379266</v>
      </c>
      <c r="AO49" s="4">
        <f t="shared" si="60"/>
        <v>-3.8405544138559122</v>
      </c>
      <c r="AP49" s="4">
        <f t="shared" si="60"/>
        <v>-1.3856811084123422</v>
      </c>
      <c r="AQ49" s="4">
        <f t="shared" si="60"/>
        <v>-2.8054271790372667</v>
      </c>
      <c r="AR49" s="4">
        <f t="shared" si="60"/>
        <v>0.52768358785426983</v>
      </c>
      <c r="AS49" s="4">
        <f t="shared" si="60"/>
        <v>-2.3204822900349029</v>
      </c>
      <c r="AT49" s="4">
        <f t="shared" si="60"/>
        <v>-3.1495537244099836</v>
      </c>
      <c r="AU49" s="4">
        <f t="shared" si="60"/>
        <v>-2.0364215309018476</v>
      </c>
      <c r="AV49" s="4">
        <f t="shared" si="60"/>
        <v>-7.6599254405110173E-2</v>
      </c>
      <c r="AW49" s="4">
        <f t="shared" si="60"/>
        <v>-2.1528964464935569</v>
      </c>
      <c r="AY49" s="2">
        <f t="shared" si="51"/>
        <v>88.697655744829689</v>
      </c>
      <c r="AZ49" s="2">
        <f t="shared" si="51"/>
        <v>89.970347491911966</v>
      </c>
      <c r="BA49" s="2">
        <f t="shared" si="51"/>
        <v>88.524729774205397</v>
      </c>
      <c r="BB49" s="2">
        <f t="shared" si="51"/>
        <v>87.051420860972613</v>
      </c>
      <c r="BC49" s="2">
        <f t="shared" si="51"/>
        <v>89.42246577394755</v>
      </c>
      <c r="BD49" s="2">
        <f t="shared" si="51"/>
        <v>86.252168740562595</v>
      </c>
      <c r="BE49" s="2">
        <f t="shared" si="51"/>
        <v>88.440030953615818</v>
      </c>
      <c r="BF49" s="2">
        <f t="shared" si="51"/>
        <v>89.235399607151848</v>
      </c>
      <c r="BG49" s="2">
        <f t="shared" si="51"/>
        <v>87.029919818732296</v>
      </c>
      <c r="BH49" s="2">
        <f t="shared" si="51"/>
        <v>89.822072774555679</v>
      </c>
      <c r="BI49" s="2">
        <f t="shared" si="51"/>
        <v>88.870289192952512</v>
      </c>
      <c r="BJ49" s="2">
        <f t="shared" si="51"/>
        <v>91.624286875385224</v>
      </c>
      <c r="BK49" s="2">
        <f t="shared" si="51"/>
        <v>94.711093796094048</v>
      </c>
      <c r="BL49" s="2">
        <f t="shared" si="51"/>
        <v>85.226347940304322</v>
      </c>
      <c r="BM49" s="2">
        <f t="shared" si="51"/>
        <v>86.952872202633074</v>
      </c>
      <c r="BO49" s="2">
        <f t="shared" si="10"/>
        <v>88.094999999999999</v>
      </c>
      <c r="BP49" s="2">
        <f t="shared" si="11"/>
        <v>89.882000000000005</v>
      </c>
      <c r="BQ49" s="2">
        <f t="shared" si="12"/>
        <v>82.73</v>
      </c>
      <c r="BR49" s="2">
        <f t="shared" si="13"/>
        <v>80.763000000000005</v>
      </c>
      <c r="BS49" s="2">
        <f t="shared" si="14"/>
        <v>87.5</v>
      </c>
      <c r="BT49" s="2">
        <f t="shared" si="15"/>
        <v>84.025000000000006</v>
      </c>
      <c r="BU49" s="2">
        <f t="shared" si="16"/>
        <v>84.6</v>
      </c>
      <c r="BV49" s="2">
        <f t="shared" si="17"/>
        <v>87.85</v>
      </c>
      <c r="BW49" s="2">
        <f t="shared" si="18"/>
        <v>84.224999999999994</v>
      </c>
      <c r="BX49" s="2">
        <f t="shared" si="19"/>
        <v>90.35</v>
      </c>
      <c r="BY49" s="2">
        <f t="shared" si="20"/>
        <v>86.55</v>
      </c>
      <c r="BZ49" s="2">
        <f t="shared" si="21"/>
        <v>88.474999999999994</v>
      </c>
      <c r="CA49" s="2">
        <f t="shared" si="22"/>
        <v>92.674999999999997</v>
      </c>
      <c r="CB49" s="2">
        <f t="shared" si="23"/>
        <v>85.15</v>
      </c>
      <c r="CC49" s="2">
        <f t="shared" si="24"/>
        <v>84.8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88.300467813765167</v>
      </c>
      <c r="DL49" s="2">
        <f t="shared" si="61"/>
        <v>90.697733559470379</v>
      </c>
      <c r="DM49" s="2">
        <f t="shared" si="61"/>
        <v>87.655883208255148</v>
      </c>
      <c r="DN49" s="2">
        <f t="shared" si="61"/>
        <v>87.077047386759588</v>
      </c>
      <c r="DO49" s="2">
        <f t="shared" si="61"/>
        <v>89.706811846689902</v>
      </c>
      <c r="DP49" s="2">
        <f t="shared" si="61"/>
        <v>86.613693714821792</v>
      </c>
      <c r="DQ49" s="2">
        <f t="shared" si="61"/>
        <v>89.540222795497186</v>
      </c>
      <c r="DR49" s="2">
        <f t="shared" si="61"/>
        <v>89.366010787992508</v>
      </c>
      <c r="DS49" s="2">
        <f t="shared" si="61"/>
        <v>86.764849906191372</v>
      </c>
      <c r="DT49" s="2">
        <f t="shared" si="61"/>
        <v>90.093319838056672</v>
      </c>
      <c r="DU49" s="2">
        <f t="shared" si="61"/>
        <v>88.203816063026579</v>
      </c>
      <c r="DV49" s="2">
        <f t="shared" si="61"/>
        <v>92.409410219936589</v>
      </c>
      <c r="DW49" s="2">
        <f t="shared" si="61"/>
        <v>94.802749662618083</v>
      </c>
      <c r="DX49" s="2">
        <f t="shared" si="61"/>
        <v>85.104223656855254</v>
      </c>
      <c r="DY49" s="2">
        <f t="shared" si="61"/>
        <v>87.492520151730673</v>
      </c>
      <c r="EA49" s="2">
        <f t="shared" si="62"/>
        <v>90.67872111553784</v>
      </c>
      <c r="EB49" s="2">
        <f t="shared" si="62"/>
        <v>86.845780142600319</v>
      </c>
      <c r="EC49" s="2">
        <f t="shared" si="62"/>
        <v>93.211897686225967</v>
      </c>
      <c r="ED49" s="2">
        <f t="shared" si="62"/>
        <v>86.906658772345537</v>
      </c>
      <c r="EE49" s="2">
        <f t="shared" si="62"/>
        <v>87.820509591087529</v>
      </c>
      <c r="EF49" s="2">
        <f t="shared" si="62"/>
        <v>84.025553077064103</v>
      </c>
      <c r="EG49" s="2">
        <f t="shared" si="62"/>
        <v>82.072971831213692</v>
      </c>
      <c r="EH49" s="2">
        <f t="shared" si="62"/>
        <v>88.444775539616941</v>
      </c>
      <c r="EI49" s="2">
        <f t="shared" si="62"/>
        <v>88.5624783464567</v>
      </c>
      <c r="EJ49" s="2">
        <f t="shared" si="62"/>
        <v>88.253481197286902</v>
      </c>
      <c r="EK49" s="2">
        <f t="shared" si="62"/>
        <v>92.884574172245152</v>
      </c>
      <c r="EL49" s="2">
        <f t="shared" si="62"/>
        <v>87.101802023570087</v>
      </c>
      <c r="EM49" s="2">
        <f t="shared" si="62"/>
        <v>94.174648652747578</v>
      </c>
      <c r="EN49" s="2">
        <f t="shared" si="62"/>
        <v>85.935970328050118</v>
      </c>
      <c r="EO49" s="2">
        <f t="shared" si="62"/>
        <v>83.2280591483796</v>
      </c>
      <c r="EQ49" s="2">
        <f t="shared" si="63"/>
        <v>86.804870513502848</v>
      </c>
      <c r="ER49" s="2">
        <f t="shared" si="63"/>
        <v>87.253080681034618</v>
      </c>
      <c r="ES49" s="2">
        <f t="shared" si="63"/>
        <v>86.981041784016895</v>
      </c>
      <c r="ET49" s="2">
        <f t="shared" si="63"/>
        <v>84.757169419732875</v>
      </c>
      <c r="EU49" s="2">
        <f t="shared" si="63"/>
        <v>85.975248273500412</v>
      </c>
      <c r="EV49" s="2">
        <f t="shared" si="63"/>
        <v>83.638497096330028</v>
      </c>
      <c r="EW49" s="2">
        <f t="shared" si="63"/>
        <v>82.469457447114408</v>
      </c>
      <c r="EX49" s="2">
        <f t="shared" si="63"/>
        <v>84.444655603226337</v>
      </c>
      <c r="EY49" s="2">
        <f t="shared" si="63"/>
        <v>87.804101992608281</v>
      </c>
      <c r="EZ49" s="2">
        <f t="shared" si="63"/>
        <v>88.101907177273532</v>
      </c>
      <c r="FA49" s="2">
        <f t="shared" si="63"/>
        <v>90.750837377840412</v>
      </c>
      <c r="FB49" s="2">
        <f t="shared" si="63"/>
        <v>83.656416160265351</v>
      </c>
      <c r="FC49" s="2">
        <f t="shared" si="63"/>
        <v>90.738907939128509</v>
      </c>
      <c r="FD49" s="2">
        <f t="shared" si="63"/>
        <v>84.001252551493806</v>
      </c>
      <c r="FE49" s="2">
        <f t="shared" si="63"/>
        <v>85.025091355671904</v>
      </c>
      <c r="FG49" s="2">
        <f t="shared" si="64"/>
        <v>0.16702537890965954</v>
      </c>
      <c r="FH49" s="2">
        <f t="shared" si="64"/>
        <v>0.18883681946997963</v>
      </c>
      <c r="FI49" s="2">
        <f t="shared" si="64"/>
        <v>0.15639473827734565</v>
      </c>
      <c r="FJ49" s="2">
        <f t="shared" si="64"/>
        <v>0.15023565696134844</v>
      </c>
      <c r="FK49" s="2">
        <f t="shared" si="64"/>
        <v>0.15072851671167617</v>
      </c>
      <c r="FL49" s="2">
        <f t="shared" si="64"/>
        <v>0.13968357779022042</v>
      </c>
      <c r="FM49" s="2">
        <f t="shared" si="64"/>
        <v>0.14733616588302578</v>
      </c>
      <c r="FN49" s="2">
        <f t="shared" si="64"/>
        <v>0.14172720970116687</v>
      </c>
      <c r="FO49" s="2">
        <f t="shared" si="64"/>
        <v>0.14746012368566705</v>
      </c>
      <c r="FP49" s="2">
        <f t="shared" si="64"/>
        <v>0.14742891932142269</v>
      </c>
      <c r="FQ49" s="2">
        <f t="shared" si="64"/>
        <v>0.14239043334682644</v>
      </c>
      <c r="FR49" s="2">
        <f t="shared" si="64"/>
        <v>0.14791703731511999</v>
      </c>
      <c r="FS49" s="2">
        <f t="shared" si="64"/>
        <v>0.14586805603844458</v>
      </c>
      <c r="FT49" s="2">
        <f t="shared" si="64"/>
        <v>0.14684639070214447</v>
      </c>
      <c r="FU49" s="2">
        <f t="shared" si="64"/>
        <v>0.12654828745724467</v>
      </c>
      <c r="FW49" s="2">
        <f t="shared" si="53"/>
        <v>1.0513520368696911E-5</v>
      </c>
      <c r="FX49" s="2">
        <f t="shared" si="53"/>
        <v>1.120654018382928E-5</v>
      </c>
      <c r="FY49" s="2">
        <f t="shared" si="53"/>
        <v>1.3619990329296221E-5</v>
      </c>
      <c r="FZ49" s="2">
        <f t="shared" si="53"/>
        <v>1.3063736140952629E-5</v>
      </c>
      <c r="GA49" s="2">
        <f t="shared" si="53"/>
        <v>1.4378280881175151E-5</v>
      </c>
      <c r="GB49" s="2">
        <f t="shared" si="53"/>
        <v>1.0929046831744085E-5</v>
      </c>
      <c r="GC49" s="2">
        <f t="shared" si="53"/>
        <v>1.080715747602371E-5</v>
      </c>
      <c r="GD49" s="2">
        <f t="shared" si="53"/>
        <v>1.1769549609632972E-5</v>
      </c>
      <c r="GE49" s="2">
        <f t="shared" si="53"/>
        <v>1.1339490519408152E-5</v>
      </c>
      <c r="GF49" s="2">
        <f t="shared" si="53"/>
        <v>1.0826172638768203E-5</v>
      </c>
      <c r="GG49" s="2">
        <f t="shared" si="53"/>
        <v>1.0331938522705986E-5</v>
      </c>
      <c r="GH49" s="2">
        <f t="shared" si="53"/>
        <v>1.0931987556467969E-5</v>
      </c>
      <c r="GI49" s="2">
        <f t="shared" si="53"/>
        <v>1.0476116051567449E-5</v>
      </c>
      <c r="GJ49" s="2">
        <f t="shared" si="53"/>
        <v>7.6048272194649128E-6</v>
      </c>
      <c r="GK49" s="2">
        <f t="shared" si="53"/>
        <v>6.8378322018567512E-6</v>
      </c>
      <c r="GM49" s="86">
        <f t="shared" si="54"/>
        <v>2.9815747356545332E-6</v>
      </c>
      <c r="GN49" s="86">
        <f t="shared" si="54"/>
        <v>1.3470939382981661E-5</v>
      </c>
      <c r="GO49" s="86">
        <f t="shared" si="54"/>
        <v>1.1141349140248948E-6</v>
      </c>
      <c r="GP49" s="86">
        <f t="shared" si="54"/>
        <v>9.1383213169638954E-7</v>
      </c>
      <c r="GQ49" s="86">
        <f t="shared" si="54"/>
        <v>5.3862434254474617E-7</v>
      </c>
      <c r="GR49" s="86">
        <f t="shared" si="54"/>
        <v>2.4056895962473558E-7</v>
      </c>
      <c r="GS49" s="86">
        <f t="shared" si="54"/>
        <v>4.3401472903559027E-7</v>
      </c>
      <c r="GT49" s="86">
        <f t="shared" si="54"/>
        <v>2.2689356177854725E-7</v>
      </c>
      <c r="GU49" s="86">
        <f t="shared" si="54"/>
        <v>4.3618505914382525E-7</v>
      </c>
      <c r="GV49" s="86">
        <f t="shared" si="54"/>
        <v>1.9951480840739563E-7</v>
      </c>
      <c r="GW49" s="86">
        <f t="shared" si="54"/>
        <v>1.6076989678958817E-7</v>
      </c>
      <c r="GX49" s="86">
        <f t="shared" si="54"/>
        <v>2.2149525828038106E-7</v>
      </c>
      <c r="GY49" s="86">
        <f t="shared" si="54"/>
        <v>2.7092659788283824E-7</v>
      </c>
      <c r="GZ49" s="86">
        <f t="shared" si="54"/>
        <v>2.137082947273382E-7</v>
      </c>
      <c r="HA49" s="86">
        <f t="shared" si="54"/>
        <v>2.2826004037998798E-8</v>
      </c>
      <c r="HC49" s="86">
        <f t="shared" si="58"/>
        <v>8.3016208858220508E-17</v>
      </c>
      <c r="HD49" s="86">
        <f t="shared" si="58"/>
        <v>3.1407296847353175E-17</v>
      </c>
      <c r="HE49" s="86">
        <f t="shared" si="58"/>
        <v>8.4461181237521383E-20</v>
      </c>
      <c r="HF49" s="86">
        <f t="shared" si="58"/>
        <v>5.9521947364532658E-23</v>
      </c>
      <c r="HG49" s="86">
        <f t="shared" si="58"/>
        <v>1.8620775594851773E-22</v>
      </c>
      <c r="HH49" s="86">
        <f t="shared" si="58"/>
        <v>1.4047257058885812E-21</v>
      </c>
      <c r="HI49" s="86">
        <f t="shared" si="58"/>
        <v>1.1802127031423483E-21</v>
      </c>
      <c r="HJ49" s="86">
        <f t="shared" si="58"/>
        <v>8.5768655197402843E-24</v>
      </c>
      <c r="HK49" s="86">
        <f t="shared" si="58"/>
        <v>1.1822525222381855E-22</v>
      </c>
      <c r="HL49" s="86">
        <f t="shared" si="58"/>
        <v>4.441757081245753E-23</v>
      </c>
      <c r="HM49" s="86">
        <f t="shared" si="58"/>
        <v>1.4190937496172496E-24</v>
      </c>
      <c r="HN49" s="86">
        <f t="shared" si="58"/>
        <v>1.1904494758588808E-22</v>
      </c>
      <c r="HO49" s="86">
        <f t="shared" si="58"/>
        <v>1.4542964890158707E-21</v>
      </c>
      <c r="HP49" s="86">
        <f t="shared" si="58"/>
        <v>4.9235166559585616E-23</v>
      </c>
      <c r="HQ49" s="86">
        <f t="shared" si="58"/>
        <v>1.7957826233693656E-26</v>
      </c>
      <c r="HS49" s="86">
        <f t="shared" si="55"/>
        <v>3.429068008779611E-71</v>
      </c>
      <c r="HT49" s="86">
        <f t="shared" si="55"/>
        <v>9.3059276070268626E-74</v>
      </c>
      <c r="HU49" s="86">
        <f t="shared" si="55"/>
        <v>4.8119738464151496E-81</v>
      </c>
      <c r="HV49" s="86">
        <f t="shared" si="55"/>
        <v>6.5353140253914059E-96</v>
      </c>
      <c r="HW49" s="86">
        <f t="shared" si="55"/>
        <v>7.8568428266313917E-95</v>
      </c>
      <c r="HX49" s="86">
        <f t="shared" si="55"/>
        <v>1.9630609483334259E-92</v>
      </c>
      <c r="HY49" s="86">
        <f t="shared" si="55"/>
        <v>2.3580362626868208E-92</v>
      </c>
      <c r="HZ49" s="86">
        <f t="shared" si="55"/>
        <v>1.7539320930098183E-100</v>
      </c>
      <c r="IA49" s="86">
        <f t="shared" si="55"/>
        <v>3.8088070431186516E-96</v>
      </c>
      <c r="IB49" s="86">
        <f t="shared" si="55"/>
        <v>2.5562770609601516E-101</v>
      </c>
      <c r="IC49" s="86">
        <f t="shared" si="55"/>
        <v>3.2333978424532754E-107</v>
      </c>
      <c r="ID49" s="86">
        <f t="shared" si="55"/>
        <v>2.8357074274051277E-99</v>
      </c>
      <c r="IE49" s="86">
        <f t="shared" si="55"/>
        <v>8.9571982142820021E-93</v>
      </c>
      <c r="IF49" s="86">
        <f t="shared" si="55"/>
        <v>9.6119940536179396E-49</v>
      </c>
      <c r="IG49" s="86">
        <f t="shared" si="55"/>
        <v>1.0758516233492799E-37</v>
      </c>
      <c r="II49" s="86">
        <f t="shared" si="56"/>
        <v>7.3800652015085555E-167</v>
      </c>
      <c r="IJ49" s="86">
        <f t="shared" si="56"/>
        <v>1.6964479459530711E-173</v>
      </c>
      <c r="IK49" s="86">
        <f t="shared" si="56"/>
        <v>3.1727914814613838E-190</v>
      </c>
      <c r="IL49" s="86">
        <f t="shared" si="56"/>
        <v>6.7623375290436766E-223</v>
      </c>
      <c r="IM49" s="86">
        <f t="shared" si="56"/>
        <v>1.1118427274504709E-221</v>
      </c>
      <c r="IN49" s="86">
        <f t="shared" si="56"/>
        <v>1.1915410423359098E-214</v>
      </c>
      <c r="IO49" s="86">
        <f t="shared" si="56"/>
        <v>1.2556506280719857E-220</v>
      </c>
      <c r="IP49" s="86">
        <f t="shared" si="56"/>
        <v>2.8698913567848485E-240</v>
      </c>
      <c r="IQ49" s="86">
        <f t="shared" si="56"/>
        <v>5.6884938003818543E-231</v>
      </c>
      <c r="IR49" s="86">
        <f t="shared" si="56"/>
        <v>1.5962027689121007E-242</v>
      </c>
      <c r="IS49" s="86">
        <f t="shared" si="56"/>
        <v>2.3046340424473487E-258</v>
      </c>
      <c r="IT49" s="86">
        <f t="shared" si="56"/>
        <v>1.702824923871866E-238</v>
      </c>
      <c r="IU49" s="86">
        <f t="shared" si="56"/>
        <v>3.8631319661380186E-218</v>
      </c>
      <c r="IV49" s="86">
        <f t="shared" si="56"/>
        <v>1.3297467086059798E-129</v>
      </c>
      <c r="IW49" s="86">
        <f t="shared" si="56"/>
        <v>3.0108874691544854E-142</v>
      </c>
      <c r="IY49" s="86">
        <f t="shared" si="57"/>
        <v>2.9815747357375492E-6</v>
      </c>
      <c r="IZ49" s="86">
        <f t="shared" si="57"/>
        <v>1.3470939383013069E-5</v>
      </c>
      <c r="JA49" s="86">
        <f t="shared" si="57"/>
        <v>1.1141349140249793E-6</v>
      </c>
      <c r="JB49" s="86">
        <f t="shared" si="57"/>
        <v>9.1383213169638965E-7</v>
      </c>
      <c r="JC49" s="86">
        <f t="shared" si="57"/>
        <v>5.3862434254474639E-7</v>
      </c>
      <c r="JD49" s="86">
        <f t="shared" si="57"/>
        <v>2.4056895962473701E-7</v>
      </c>
      <c r="JE49" s="86">
        <f t="shared" si="57"/>
        <v>4.3401472903559143E-7</v>
      </c>
      <c r="JF49" s="86">
        <f t="shared" si="57"/>
        <v>2.2689356177854725E-7</v>
      </c>
      <c r="JG49" s="86">
        <f t="shared" si="57"/>
        <v>4.3618505914382536E-7</v>
      </c>
      <c r="JH49" s="86">
        <f t="shared" si="57"/>
        <v>1.9951480840739568E-7</v>
      </c>
      <c r="JI49" s="86">
        <f t="shared" si="57"/>
        <v>1.6076989678958817E-7</v>
      </c>
      <c r="JJ49" s="86">
        <f t="shared" si="57"/>
        <v>2.2149525828038116E-7</v>
      </c>
      <c r="JK49" s="86">
        <f t="shared" si="57"/>
        <v>2.7092659788283967E-7</v>
      </c>
      <c r="JL49" s="86">
        <f t="shared" si="57"/>
        <v>2.1370829472733825E-7</v>
      </c>
      <c r="JM49" s="86">
        <f t="shared" si="57"/>
        <v>2.2826004037998798E-8</v>
      </c>
    </row>
    <row r="50" spans="2:273" x14ac:dyDescent="0.25">
      <c r="B50" s="2">
        <v>23</v>
      </c>
      <c r="C50" s="37">
        <v>86.094999999999999</v>
      </c>
      <c r="D50" s="37">
        <v>86.558999999999997</v>
      </c>
      <c r="E50" s="37">
        <v>87.486000000000004</v>
      </c>
      <c r="F50" s="37">
        <v>86.947000000000003</v>
      </c>
      <c r="G50" s="37">
        <v>83.7</v>
      </c>
      <c r="H50" s="37">
        <v>82.174999999999997</v>
      </c>
      <c r="I50" s="37">
        <v>90</v>
      </c>
      <c r="J50" s="37">
        <v>87.2</v>
      </c>
      <c r="K50" s="37">
        <v>86.75</v>
      </c>
      <c r="L50" s="37">
        <v>88.4</v>
      </c>
      <c r="M50" s="37">
        <v>87.275000000000006</v>
      </c>
      <c r="N50" s="37">
        <v>89.625</v>
      </c>
      <c r="O50" s="37">
        <v>93.924999999999997</v>
      </c>
      <c r="P50" s="37">
        <v>84.9</v>
      </c>
      <c r="Q50" s="37">
        <v>86.325000000000003</v>
      </c>
      <c r="S50" s="4">
        <f t="shared" si="59"/>
        <v>88.863235040783891</v>
      </c>
      <c r="T50" s="4">
        <f t="shared" si="59"/>
        <v>90.003559486387601</v>
      </c>
      <c r="U50" s="4">
        <f t="shared" si="59"/>
        <v>88.820186586468978</v>
      </c>
      <c r="V50" s="4">
        <f t="shared" si="59"/>
        <v>87.250347548509012</v>
      </c>
      <c r="W50" s="4">
        <f t="shared" si="59"/>
        <v>89.553879637031415</v>
      </c>
      <c r="X50" s="4">
        <f t="shared" si="59"/>
        <v>86.437984325761619</v>
      </c>
      <c r="Y50" s="4">
        <f t="shared" si="59"/>
        <v>88.52135365863316</v>
      </c>
      <c r="Z50" s="4">
        <f t="shared" si="59"/>
        <v>89.430818012515005</v>
      </c>
      <c r="AA50" s="4">
        <f t="shared" si="59"/>
        <v>87.313402174266386</v>
      </c>
      <c r="AB50" s="4">
        <f t="shared" si="59"/>
        <v>90.04915694070489</v>
      </c>
      <c r="AC50" s="4">
        <f t="shared" si="59"/>
        <v>89.151109323009649</v>
      </c>
      <c r="AD50" s="4">
        <f t="shared" si="59"/>
        <v>91.697888156588874</v>
      </c>
      <c r="AE50" s="4">
        <f t="shared" si="59"/>
        <v>94.806430796644008</v>
      </c>
      <c r="AF50" s="4">
        <f t="shared" si="59"/>
        <v>85.311876606710143</v>
      </c>
      <c r="AG50" s="4">
        <f t="shared" si="59"/>
        <v>86.965541454438977</v>
      </c>
      <c r="AI50" s="4">
        <f t="shared" si="60"/>
        <v>-2.7682350407838925</v>
      </c>
      <c r="AJ50" s="4">
        <f t="shared" si="60"/>
        <v>-3.4445594863876039</v>
      </c>
      <c r="AK50" s="4">
        <f t="shared" si="60"/>
        <v>-1.3341865864689737</v>
      </c>
      <c r="AL50" s="4">
        <f t="shared" si="60"/>
        <v>-0.30334754850900936</v>
      </c>
      <c r="AM50" s="4">
        <f t="shared" si="60"/>
        <v>-5.8538796370314117</v>
      </c>
      <c r="AN50" s="4">
        <f t="shared" si="60"/>
        <v>-4.2629843257616216</v>
      </c>
      <c r="AO50" s="4">
        <f t="shared" si="60"/>
        <v>1.47864634136684</v>
      </c>
      <c r="AP50" s="4">
        <f t="shared" si="60"/>
        <v>-2.2308180125150017</v>
      </c>
      <c r="AQ50" s="4">
        <f t="shared" si="60"/>
        <v>-0.56340217426638617</v>
      </c>
      <c r="AR50" s="4">
        <f t="shared" si="60"/>
        <v>-1.6491569407048843</v>
      </c>
      <c r="AS50" s="4">
        <f t="shared" si="60"/>
        <v>-1.8761093230096435</v>
      </c>
      <c r="AT50" s="4">
        <f t="shared" si="60"/>
        <v>-2.0728881565888742</v>
      </c>
      <c r="AU50" s="4">
        <f t="shared" si="60"/>
        <v>-0.88143079664401114</v>
      </c>
      <c r="AV50" s="4">
        <f t="shared" si="60"/>
        <v>-0.41187660671013759</v>
      </c>
      <c r="AW50" s="4">
        <f t="shared" si="60"/>
        <v>-0.64054145443897426</v>
      </c>
      <c r="AY50" s="2">
        <f t="shared" si="51"/>
        <v>88.857165651743955</v>
      </c>
      <c r="AZ50" s="2">
        <f t="shared" si="51"/>
        <v>89.979922899580814</v>
      </c>
      <c r="BA50" s="2">
        <f t="shared" si="51"/>
        <v>88.81774768642947</v>
      </c>
      <c r="BB50" s="2">
        <f t="shared" si="51"/>
        <v>87.248355934663763</v>
      </c>
      <c r="BC50" s="2">
        <f t="shared" si="51"/>
        <v>89.552590517750616</v>
      </c>
      <c r="BD50" s="2">
        <f t="shared" si="51"/>
        <v>86.437401060503234</v>
      </c>
      <c r="BE50" s="2">
        <f t="shared" si="51"/>
        <v>88.520332784932904</v>
      </c>
      <c r="BF50" s="2">
        <f t="shared" si="51"/>
        <v>89.430251758963024</v>
      </c>
      <c r="BG50" s="2">
        <f t="shared" si="51"/>
        <v>87.312412702368121</v>
      </c>
      <c r="BH50" s="2">
        <f t="shared" si="51"/>
        <v>90.048653019121588</v>
      </c>
      <c r="BI50" s="2">
        <f t="shared" si="51"/>
        <v>89.150710030305788</v>
      </c>
      <c r="BJ50" s="2">
        <f t="shared" si="51"/>
        <v>91.697339711128876</v>
      </c>
      <c r="BK50" s="2">
        <f t="shared" si="51"/>
        <v>94.805771655741594</v>
      </c>
      <c r="BL50" s="2">
        <f t="shared" si="51"/>
        <v>85.311360472778233</v>
      </c>
      <c r="BM50" s="2">
        <f t="shared" si="51"/>
        <v>86.965486830716713</v>
      </c>
      <c r="BO50" s="2">
        <f t="shared" si="10"/>
        <v>86.094999999999999</v>
      </c>
      <c r="BP50" s="2">
        <f t="shared" si="11"/>
        <v>86.558999999999997</v>
      </c>
      <c r="BQ50" s="2">
        <f t="shared" si="12"/>
        <v>87.486000000000004</v>
      </c>
      <c r="BR50" s="2">
        <f t="shared" si="13"/>
        <v>86.947000000000003</v>
      </c>
      <c r="BS50" s="2">
        <f t="shared" si="14"/>
        <v>83.7</v>
      </c>
      <c r="BT50" s="2">
        <f t="shared" si="15"/>
        <v>82.174999999999997</v>
      </c>
      <c r="BU50" s="2">
        <f t="shared" si="16"/>
        <v>90</v>
      </c>
      <c r="BV50" s="2">
        <f t="shared" si="17"/>
        <v>87.2</v>
      </c>
      <c r="BW50" s="2">
        <f t="shared" si="18"/>
        <v>86.75</v>
      </c>
      <c r="BX50" s="2">
        <f t="shared" si="19"/>
        <v>88.4</v>
      </c>
      <c r="BY50" s="2">
        <f t="shared" si="20"/>
        <v>87.275000000000006</v>
      </c>
      <c r="BZ50" s="2">
        <f t="shared" si="21"/>
        <v>89.625</v>
      </c>
      <c r="CA50" s="2">
        <f t="shared" si="22"/>
        <v>93.924999999999997</v>
      </c>
      <c r="CB50" s="2">
        <f t="shared" si="23"/>
        <v>84.9</v>
      </c>
      <c r="CC50" s="2">
        <f t="shared" si="24"/>
        <v>86.325000000000003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88.502572469635609</v>
      </c>
      <c r="DL50" s="2">
        <f t="shared" si="61"/>
        <v>90.818138636612289</v>
      </c>
      <c r="DM50" s="2">
        <f t="shared" si="61"/>
        <v>87.975586491557209</v>
      </c>
      <c r="DN50" s="2">
        <f t="shared" si="61"/>
        <v>87.348241811846705</v>
      </c>
      <c r="DO50" s="2">
        <f t="shared" si="61"/>
        <v>89.92180313588851</v>
      </c>
      <c r="DP50" s="2">
        <f t="shared" si="61"/>
        <v>86.887331144465321</v>
      </c>
      <c r="DQ50" s="2">
        <f t="shared" si="61"/>
        <v>89.762037992495308</v>
      </c>
      <c r="DR50" s="2">
        <f t="shared" si="61"/>
        <v>89.641782363977498</v>
      </c>
      <c r="DS50" s="2">
        <f t="shared" si="61"/>
        <v>87.103916510318953</v>
      </c>
      <c r="DT50" s="2">
        <f t="shared" si="61"/>
        <v>90.414170040485828</v>
      </c>
      <c r="DU50" s="2">
        <f t="shared" si="61"/>
        <v>88.503553452237654</v>
      </c>
      <c r="DV50" s="2">
        <f t="shared" si="61"/>
        <v>92.597967501914923</v>
      </c>
      <c r="DW50" s="2">
        <f t="shared" si="61"/>
        <v>94.959986504723346</v>
      </c>
      <c r="DX50" s="2">
        <f t="shared" si="61"/>
        <v>85.217934128460456</v>
      </c>
      <c r="DY50" s="2">
        <f t="shared" si="61"/>
        <v>87.568895211000466</v>
      </c>
      <c r="EA50" s="2">
        <f t="shared" si="62"/>
        <v>90.470207171314726</v>
      </c>
      <c r="EB50" s="2">
        <f t="shared" si="62"/>
        <v>86.696093573844422</v>
      </c>
      <c r="EC50" s="2">
        <f t="shared" si="62"/>
        <v>92.961266949152545</v>
      </c>
      <c r="ED50" s="2">
        <f t="shared" si="62"/>
        <v>86.733279388094047</v>
      </c>
      <c r="EE50" s="2">
        <f t="shared" si="62"/>
        <v>87.655503253977088</v>
      </c>
      <c r="EF50" s="2">
        <f t="shared" si="62"/>
        <v>83.910124977082447</v>
      </c>
      <c r="EG50" s="2">
        <f t="shared" si="62"/>
        <v>81.966597268824358</v>
      </c>
      <c r="EH50" s="2">
        <f t="shared" si="62"/>
        <v>88.26230837546305</v>
      </c>
      <c r="EI50" s="2">
        <f t="shared" si="62"/>
        <v>88.411826771653551</v>
      </c>
      <c r="EJ50" s="2">
        <f t="shared" si="62"/>
        <v>88.1208928132762</v>
      </c>
      <c r="EK50" s="2">
        <f t="shared" si="62"/>
        <v>92.705689561871154</v>
      </c>
      <c r="EL50" s="2">
        <f t="shared" si="62"/>
        <v>86.965983728079621</v>
      </c>
      <c r="EM50" s="2">
        <f t="shared" si="62"/>
        <v>93.982466761033308</v>
      </c>
      <c r="EN50" s="2">
        <f t="shared" si="62"/>
        <v>85.806492812384803</v>
      </c>
      <c r="EO50" s="2">
        <f t="shared" si="62"/>
        <v>83.167048757448043</v>
      </c>
      <c r="EQ50" s="2">
        <f t="shared" si="63"/>
        <v>86.645918532660275</v>
      </c>
      <c r="ER50" s="2">
        <f t="shared" si="63"/>
        <v>87.098324655479487</v>
      </c>
      <c r="ES50" s="2">
        <f t="shared" si="63"/>
        <v>86.81054165985617</v>
      </c>
      <c r="ET50" s="2">
        <f t="shared" si="63"/>
        <v>84.611410183433577</v>
      </c>
      <c r="EU50" s="2">
        <f t="shared" si="63"/>
        <v>85.834506978180841</v>
      </c>
      <c r="EV50" s="2">
        <f t="shared" si="63"/>
        <v>83.527933208713463</v>
      </c>
      <c r="EW50" s="2">
        <f t="shared" si="63"/>
        <v>82.358049919331862</v>
      </c>
      <c r="EX50" s="2">
        <f t="shared" si="63"/>
        <v>84.31535895893937</v>
      </c>
      <c r="EY50" s="2">
        <f t="shared" si="63"/>
        <v>87.663521350441286</v>
      </c>
      <c r="EZ50" s="2">
        <f t="shared" si="63"/>
        <v>87.97129335136934</v>
      </c>
      <c r="FA50" s="2">
        <f t="shared" si="63"/>
        <v>90.599225579685537</v>
      </c>
      <c r="FB50" s="2">
        <f t="shared" si="63"/>
        <v>83.564958780277635</v>
      </c>
      <c r="FC50" s="2">
        <f t="shared" si="63"/>
        <v>90.591217682089166</v>
      </c>
      <c r="FD50" s="2">
        <f t="shared" si="63"/>
        <v>83.896858867303308</v>
      </c>
      <c r="FE50" s="2">
        <f t="shared" si="63"/>
        <v>84.93961968286861</v>
      </c>
      <c r="FG50" s="2">
        <f t="shared" si="64"/>
        <v>0.18023531886832503</v>
      </c>
      <c r="FH50" s="2">
        <f t="shared" si="64"/>
        <v>0.20335068316041149</v>
      </c>
      <c r="FI50" s="2">
        <f t="shared" si="64"/>
        <v>0.16893442269005804</v>
      </c>
      <c r="FJ50" s="2">
        <f t="shared" si="64"/>
        <v>0.1623765607357307</v>
      </c>
      <c r="FK50" s="2">
        <f t="shared" si="64"/>
        <v>0.16290161432717795</v>
      </c>
      <c r="FL50" s="2">
        <f t="shared" si="64"/>
        <v>0.15112339511981396</v>
      </c>
      <c r="FM50" s="2">
        <f t="shared" si="64"/>
        <v>0.15928667668880153</v>
      </c>
      <c r="FN50" s="2">
        <f t="shared" si="64"/>
        <v>0.15330457205838466</v>
      </c>
      <c r="FO50" s="2">
        <f t="shared" si="64"/>
        <v>0.15941880896687427</v>
      </c>
      <c r="FP50" s="2">
        <f t="shared" si="64"/>
        <v>0.15938554710463851</v>
      </c>
      <c r="FQ50" s="2">
        <f t="shared" si="64"/>
        <v>0.15401225109168701</v>
      </c>
      <c r="FR50" s="2">
        <f t="shared" si="64"/>
        <v>0.15990582714296883</v>
      </c>
      <c r="FS50" s="2">
        <f t="shared" si="64"/>
        <v>0.1577215143787043</v>
      </c>
      <c r="FT50" s="2">
        <f t="shared" si="64"/>
        <v>0.15876457249377871</v>
      </c>
      <c r="FU50" s="2">
        <f t="shared" si="64"/>
        <v>0.13708376167883873</v>
      </c>
      <c r="FW50" s="2">
        <f t="shared" si="53"/>
        <v>1.1527834156007521E-5</v>
      </c>
      <c r="FX50" s="2">
        <f t="shared" si="53"/>
        <v>1.228771368045763E-5</v>
      </c>
      <c r="FY50" s="2">
        <f t="shared" si="53"/>
        <v>1.493400280399532E-5</v>
      </c>
      <c r="FZ50" s="2">
        <f t="shared" si="53"/>
        <v>1.4324083785138411E-5</v>
      </c>
      <c r="GA50" s="2">
        <f t="shared" si="53"/>
        <v>1.5765449614547408E-5</v>
      </c>
      <c r="GB50" s="2">
        <f t="shared" si="53"/>
        <v>1.1983448920110133E-5</v>
      </c>
      <c r="GC50" s="2">
        <f t="shared" si="53"/>
        <v>1.1849800179491707E-5</v>
      </c>
      <c r="GD50" s="2">
        <f t="shared" si="53"/>
        <v>1.2905039871651871E-5</v>
      </c>
      <c r="GE50" s="2">
        <f t="shared" si="53"/>
        <v>1.2433490507495801E-5</v>
      </c>
      <c r="GF50" s="2">
        <f t="shared" si="53"/>
        <v>1.1870649847320861E-5</v>
      </c>
      <c r="GG50" s="2">
        <f t="shared" si="53"/>
        <v>1.1328734021479926E-5</v>
      </c>
      <c r="GH50" s="2">
        <f t="shared" si="53"/>
        <v>1.1986673353850056E-5</v>
      </c>
      <c r="GI50" s="2">
        <f t="shared" si="53"/>
        <v>1.148682122088639E-5</v>
      </c>
      <c r="GJ50" s="2">
        <f t="shared" si="53"/>
        <v>8.3385211136064363E-6</v>
      </c>
      <c r="GK50" s="2">
        <f t="shared" si="53"/>
        <v>7.4975289720889413E-6</v>
      </c>
      <c r="GM50" s="86">
        <f t="shared" si="54"/>
        <v>5.4265428444413114E-6</v>
      </c>
      <c r="GN50" s="86">
        <f t="shared" si="54"/>
        <v>2.2828109033745857E-5</v>
      </c>
      <c r="GO50" s="86">
        <f t="shared" si="54"/>
        <v>2.1289002916908455E-6</v>
      </c>
      <c r="GP50" s="86">
        <f t="shared" si="54"/>
        <v>1.7418815769600609E-6</v>
      </c>
      <c r="GQ50" s="86">
        <f t="shared" si="54"/>
        <v>1.0706124014174587E-6</v>
      </c>
      <c r="GR50" s="86">
        <f t="shared" si="54"/>
        <v>4.9077660370530704E-7</v>
      </c>
      <c r="GS50" s="86">
        <f t="shared" si="54"/>
        <v>8.6789888510683951E-7</v>
      </c>
      <c r="GT50" s="86">
        <f t="shared" si="54"/>
        <v>4.6798506574454004E-7</v>
      </c>
      <c r="GU50" s="86">
        <f t="shared" si="54"/>
        <v>8.7224404008981606E-7</v>
      </c>
      <c r="GV50" s="86">
        <f t="shared" si="54"/>
        <v>4.2346466123054694E-7</v>
      </c>
      <c r="GW50" s="86">
        <f t="shared" si="54"/>
        <v>3.4101615037820193E-7</v>
      </c>
      <c r="GX50" s="86">
        <f t="shared" si="54"/>
        <v>4.6712830999533839E-7</v>
      </c>
      <c r="GY50" s="86">
        <f t="shared" si="54"/>
        <v>5.588816981865165E-7</v>
      </c>
      <c r="GZ50" s="86">
        <f t="shared" si="54"/>
        <v>4.5033033253312346E-7</v>
      </c>
      <c r="HA50" s="86">
        <f t="shared" si="54"/>
        <v>5.2740734865792236E-8</v>
      </c>
      <c r="HC50" s="86">
        <f t="shared" si="58"/>
        <v>2.6731979363885538E-16</v>
      </c>
      <c r="HD50" s="86">
        <f t="shared" si="58"/>
        <v>1.0588510496068052E-16</v>
      </c>
      <c r="HE50" s="86">
        <f t="shared" si="58"/>
        <v>3.4083761294800378E-19</v>
      </c>
      <c r="HF50" s="86">
        <f t="shared" si="58"/>
        <v>3.0324564172511136E-22</v>
      </c>
      <c r="HG50" s="86">
        <f t="shared" si="58"/>
        <v>9.3970518162592903E-22</v>
      </c>
      <c r="HH50" s="86">
        <f t="shared" si="58"/>
        <v>6.4369139539280972E-21</v>
      </c>
      <c r="HI50" s="86">
        <f t="shared" si="58"/>
        <v>5.5309339121123485E-21</v>
      </c>
      <c r="HJ50" s="86">
        <f t="shared" si="58"/>
        <v>4.7299779654825362E-23</v>
      </c>
      <c r="HK50" s="86">
        <f t="shared" si="58"/>
        <v>6.0081187624298228E-22</v>
      </c>
      <c r="HL50" s="86">
        <f t="shared" si="58"/>
        <v>2.372930976265855E-22</v>
      </c>
      <c r="HM50" s="86">
        <f t="shared" si="58"/>
        <v>8.4226813473959323E-24</v>
      </c>
      <c r="HN50" s="86">
        <f t="shared" si="58"/>
        <v>6.1776627599868209E-22</v>
      </c>
      <c r="HO50" s="86">
        <f t="shared" si="58"/>
        <v>6.705198514877935E-21</v>
      </c>
      <c r="HP50" s="86">
        <f t="shared" si="58"/>
        <v>2.5519958279093111E-22</v>
      </c>
      <c r="HQ50" s="86">
        <f t="shared" si="58"/>
        <v>1.1735327648667841E-25</v>
      </c>
      <c r="HS50" s="86">
        <f t="shared" si="55"/>
        <v>8.9971002096822017E-70</v>
      </c>
      <c r="HT50" s="86">
        <f t="shared" si="55"/>
        <v>2.8220155117644422E-72</v>
      </c>
      <c r="HU50" s="86">
        <f t="shared" si="55"/>
        <v>2.1841929090921222E-79</v>
      </c>
      <c r="HV50" s="86">
        <f t="shared" si="55"/>
        <v>5.8038843058037723E-94</v>
      </c>
      <c r="HW50" s="86">
        <f t="shared" si="55"/>
        <v>6.9771526904376083E-93</v>
      </c>
      <c r="HX50" s="86">
        <f t="shared" si="55"/>
        <v>1.3802896833070924E-90</v>
      </c>
      <c r="HY50" s="86">
        <f t="shared" si="55"/>
        <v>1.7482106777288708E-90</v>
      </c>
      <c r="HZ50" s="86">
        <f t="shared" si="55"/>
        <v>1.981453705342149E-98</v>
      </c>
      <c r="IA50" s="86">
        <f t="shared" si="55"/>
        <v>3.4856372465057749E-94</v>
      </c>
      <c r="IB50" s="86">
        <f t="shared" si="55"/>
        <v>2.9101070948108811E-99</v>
      </c>
      <c r="IC50" s="86">
        <f t="shared" si="55"/>
        <v>4.8481211010963706E-105</v>
      </c>
      <c r="ID50" s="86">
        <f t="shared" si="55"/>
        <v>2.9672588371081099E-97</v>
      </c>
      <c r="IE50" s="86">
        <f t="shared" si="55"/>
        <v>6.4696607105659014E-91</v>
      </c>
      <c r="IF50" s="86">
        <f t="shared" si="55"/>
        <v>8.376778832165343E-48</v>
      </c>
      <c r="IG50" s="86">
        <f t="shared" si="55"/>
        <v>5.4760009960532202E-37</v>
      </c>
      <c r="II50" s="86">
        <f t="shared" si="56"/>
        <v>3.2057615063093274E-164</v>
      </c>
      <c r="IJ50" s="86">
        <f t="shared" si="56"/>
        <v>9.7461126308645144E-171</v>
      </c>
      <c r="IK50" s="86">
        <f t="shared" si="56"/>
        <v>3.8206758011805001E-187</v>
      </c>
      <c r="IL50" s="86">
        <f t="shared" si="56"/>
        <v>2.7028872347495961E-219</v>
      </c>
      <c r="IM50" s="86">
        <f t="shared" si="56"/>
        <v>4.5565100646179798E-218</v>
      </c>
      <c r="IN50" s="86">
        <f t="shared" si="56"/>
        <v>3.0868982055132621E-211</v>
      </c>
      <c r="IO50" s="86">
        <f t="shared" si="56"/>
        <v>4.024842882573458E-217</v>
      </c>
      <c r="IP50" s="86">
        <f t="shared" si="56"/>
        <v>2.0284407545430029E-236</v>
      </c>
      <c r="IQ50" s="86">
        <f t="shared" si="56"/>
        <v>2.7676582906216591E-227</v>
      </c>
      <c r="IR50" s="86">
        <f t="shared" si="56"/>
        <v>1.1495234564780349E-238</v>
      </c>
      <c r="IS50" s="86">
        <f t="shared" si="56"/>
        <v>2.8663087043336281E-254</v>
      </c>
      <c r="IT50" s="86">
        <f t="shared" si="56"/>
        <v>1.0647295814891222E-234</v>
      </c>
      <c r="IU50" s="86">
        <f t="shared" si="56"/>
        <v>1.1055418606637692E-214</v>
      </c>
      <c r="IV50" s="86">
        <f t="shared" si="56"/>
        <v>1.2892280272724985E-127</v>
      </c>
      <c r="IW50" s="86">
        <f t="shared" si="56"/>
        <v>4.3888226376463245E-140</v>
      </c>
      <c r="IY50" s="86">
        <f t="shared" si="57"/>
        <v>5.4265428447086316E-6</v>
      </c>
      <c r="IZ50" s="86">
        <f t="shared" si="57"/>
        <v>2.2828109033851743E-5</v>
      </c>
      <c r="JA50" s="86">
        <f t="shared" si="57"/>
        <v>2.1289002916911865E-6</v>
      </c>
      <c r="JB50" s="86">
        <f t="shared" si="57"/>
        <v>1.7418815769600611E-6</v>
      </c>
      <c r="JC50" s="86">
        <f t="shared" si="57"/>
        <v>1.0706124014174595E-6</v>
      </c>
      <c r="JD50" s="86">
        <f t="shared" si="57"/>
        <v>4.907766037053135E-7</v>
      </c>
      <c r="JE50" s="86">
        <f t="shared" si="57"/>
        <v>8.6789888510684502E-7</v>
      </c>
      <c r="JF50" s="86">
        <f t="shared" si="57"/>
        <v>4.679850657445401E-7</v>
      </c>
      <c r="JG50" s="86">
        <f t="shared" si="57"/>
        <v>8.722440400898167E-7</v>
      </c>
      <c r="JH50" s="86">
        <f t="shared" si="57"/>
        <v>4.2346466123054715E-7</v>
      </c>
      <c r="JI50" s="86">
        <f t="shared" si="57"/>
        <v>3.4101615037820193E-7</v>
      </c>
      <c r="JJ50" s="86">
        <f t="shared" si="57"/>
        <v>4.6712830999533903E-7</v>
      </c>
      <c r="JK50" s="86">
        <f t="shared" si="57"/>
        <v>5.5888169818652317E-7</v>
      </c>
      <c r="JL50" s="86">
        <f t="shared" si="57"/>
        <v>4.5033033253312372E-7</v>
      </c>
      <c r="JM50" s="86">
        <f t="shared" si="57"/>
        <v>5.2740734865792236E-8</v>
      </c>
    </row>
    <row r="51" spans="2:273" x14ac:dyDescent="0.25">
      <c r="B51" s="2">
        <v>24</v>
      </c>
      <c r="C51" s="37">
        <v>85.643000000000001</v>
      </c>
      <c r="D51" s="37">
        <v>90.352999999999994</v>
      </c>
      <c r="E51" s="37">
        <v>84.486000000000004</v>
      </c>
      <c r="F51" s="37">
        <v>86.525999999999996</v>
      </c>
      <c r="G51" s="37">
        <v>88.724999999999994</v>
      </c>
      <c r="H51" s="37">
        <v>83.924999999999997</v>
      </c>
      <c r="I51" s="37">
        <v>88.275000000000006</v>
      </c>
      <c r="J51" s="37">
        <v>87.724999999999994</v>
      </c>
      <c r="K51" s="37">
        <v>88.275000000000006</v>
      </c>
      <c r="L51" s="37">
        <v>88.7</v>
      </c>
      <c r="M51" s="37">
        <v>86.9</v>
      </c>
      <c r="N51" s="37">
        <v>87.6</v>
      </c>
      <c r="O51" s="37">
        <v>93.224999999999994</v>
      </c>
      <c r="P51" s="37">
        <v>83.15</v>
      </c>
      <c r="Q51" s="37">
        <v>85.875</v>
      </c>
      <c r="S51" s="4">
        <f t="shared" si="59"/>
        <v>89.017683027748163</v>
      </c>
      <c r="T51" s="4">
        <f t="shared" si="59"/>
        <v>90.016618317392741</v>
      </c>
      <c r="U51" s="4">
        <f t="shared" si="59"/>
        <v>89.104411138700499</v>
      </c>
      <c r="V51" s="4">
        <f t="shared" si="59"/>
        <v>87.43731461330232</v>
      </c>
      <c r="W51" s="4">
        <f t="shared" si="59"/>
        <v>89.673854907294398</v>
      </c>
      <c r="X51" s="4">
        <f t="shared" si="59"/>
        <v>86.612316378031878</v>
      </c>
      <c r="Y51" s="4">
        <f t="shared" si="59"/>
        <v>88.588460302722396</v>
      </c>
      <c r="Z51" s="4">
        <f t="shared" si="59"/>
        <v>89.614208579757445</v>
      </c>
      <c r="AA51" s="4">
        <f t="shared" si="59"/>
        <v>87.585721402861594</v>
      </c>
      <c r="AB51" s="4">
        <f t="shared" si="59"/>
        <v>90.263285841471685</v>
      </c>
      <c r="AC51" s="4">
        <f t="shared" si="59"/>
        <v>89.423662028025319</v>
      </c>
      <c r="AD51" s="4">
        <f t="shared" si="59"/>
        <v>91.759104638546859</v>
      </c>
      <c r="AE51" s="4">
        <f t="shared" si="59"/>
        <v>94.892443162696452</v>
      </c>
      <c r="AF51" s="4">
        <f t="shared" si="59"/>
        <v>85.391882368853288</v>
      </c>
      <c r="AG51" s="4">
        <f t="shared" si="59"/>
        <v>86.97202194188084</v>
      </c>
      <c r="AI51" s="4">
        <f t="shared" si="60"/>
        <v>-3.3746830277481621</v>
      </c>
      <c r="AJ51" s="4">
        <f t="shared" si="60"/>
        <v>0.33638168260725365</v>
      </c>
      <c r="AK51" s="4">
        <f t="shared" si="60"/>
        <v>-4.6184111387004947</v>
      </c>
      <c r="AL51" s="4">
        <f t="shared" si="60"/>
        <v>-0.91131461330232355</v>
      </c>
      <c r="AM51" s="4">
        <f t="shared" si="60"/>
        <v>-0.94885490729440392</v>
      </c>
      <c r="AN51" s="4">
        <f t="shared" si="60"/>
        <v>-2.6873163780318805</v>
      </c>
      <c r="AO51" s="4">
        <f t="shared" si="60"/>
        <v>-0.31346030272239034</v>
      </c>
      <c r="AP51" s="4">
        <f t="shared" si="60"/>
        <v>-1.8892085797574509</v>
      </c>
      <c r="AQ51" s="4">
        <f t="shared" si="60"/>
        <v>0.68927859713841144</v>
      </c>
      <c r="AR51" s="4">
        <f t="shared" si="60"/>
        <v>-1.5632858414716821</v>
      </c>
      <c r="AS51" s="4">
        <f t="shared" si="60"/>
        <v>-2.5236620280253135</v>
      </c>
      <c r="AT51" s="4">
        <f t="shared" si="60"/>
        <v>-4.1591046385468644</v>
      </c>
      <c r="AU51" s="4">
        <f t="shared" si="60"/>
        <v>-1.6674431626964576</v>
      </c>
      <c r="AV51" s="4">
        <f t="shared" si="60"/>
        <v>-2.2418823688532825</v>
      </c>
      <c r="AW51" s="4">
        <f t="shared" si="60"/>
        <v>-1.0970219418808398</v>
      </c>
      <c r="AY51" s="2">
        <f t="shared" si="51"/>
        <v>89.007074169655695</v>
      </c>
      <c r="AZ51" s="2">
        <f t="shared" si="51"/>
        <v>89.978079505560302</v>
      </c>
      <c r="BA51" s="2">
        <f t="shared" si="51"/>
        <v>89.099941615264967</v>
      </c>
      <c r="BB51" s="2">
        <f t="shared" si="51"/>
        <v>87.433670665420166</v>
      </c>
      <c r="BC51" s="2">
        <f t="shared" si="51"/>
        <v>89.671400668501732</v>
      </c>
      <c r="BD51" s="2">
        <f t="shared" si="51"/>
        <v>86.61117654557178</v>
      </c>
      <c r="BE51" s="2">
        <f t="shared" si="51"/>
        <v>88.586504759360835</v>
      </c>
      <c r="BF51" s="2">
        <f t="shared" si="51"/>
        <v>89.613090663837426</v>
      </c>
      <c r="BG51" s="2">
        <f t="shared" si="51"/>
        <v>87.583826030179651</v>
      </c>
      <c r="BH51" s="2">
        <f t="shared" si="51"/>
        <v>90.262264285308675</v>
      </c>
      <c r="BI51" s="2">
        <f t="shared" si="51"/>
        <v>89.422852504310242</v>
      </c>
      <c r="BJ51" s="2">
        <f t="shared" si="51"/>
        <v>91.75799962136027</v>
      </c>
      <c r="BK51" s="2">
        <f t="shared" si="51"/>
        <v>94.891142401992568</v>
      </c>
      <c r="BL51" s="2">
        <f t="shared" si="51"/>
        <v>85.390843127277506</v>
      </c>
      <c r="BM51" s="2">
        <f t="shared" si="51"/>
        <v>86.971901510238666</v>
      </c>
      <c r="BO51" s="2">
        <f t="shared" si="10"/>
        <v>85.643000000000001</v>
      </c>
      <c r="BP51" s="2">
        <f t="shared" si="11"/>
        <v>90.352999999999994</v>
      </c>
      <c r="BQ51" s="2">
        <f t="shared" si="12"/>
        <v>84.486000000000004</v>
      </c>
      <c r="BR51" s="2">
        <f t="shared" si="13"/>
        <v>86.525999999999996</v>
      </c>
      <c r="BS51" s="2">
        <f t="shared" si="14"/>
        <v>88.724999999999994</v>
      </c>
      <c r="BT51" s="2">
        <f t="shared" si="15"/>
        <v>83.924999999999997</v>
      </c>
      <c r="BU51" s="2">
        <f t="shared" si="16"/>
        <v>88.275000000000006</v>
      </c>
      <c r="BV51" s="2">
        <f t="shared" si="17"/>
        <v>87.724999999999994</v>
      </c>
      <c r="BW51" s="2">
        <f t="shared" si="18"/>
        <v>88.275000000000006</v>
      </c>
      <c r="BX51" s="2">
        <f t="shared" si="19"/>
        <v>88.7</v>
      </c>
      <c r="BY51" s="2">
        <f t="shared" si="20"/>
        <v>86.9</v>
      </c>
      <c r="BZ51" s="2">
        <f t="shared" si="21"/>
        <v>87.6</v>
      </c>
      <c r="CA51" s="2">
        <f t="shared" si="22"/>
        <v>93.224999999999994</v>
      </c>
      <c r="CB51" s="2">
        <f t="shared" si="23"/>
        <v>83.15</v>
      </c>
      <c r="CC51" s="2">
        <f t="shared" si="24"/>
        <v>85.875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88.704677125506052</v>
      </c>
      <c r="DL51" s="2">
        <f t="shared" si="61"/>
        <v>90.938543713754214</v>
      </c>
      <c r="DM51" s="2">
        <f t="shared" si="61"/>
        <v>88.29528977485927</v>
      </c>
      <c r="DN51" s="2">
        <f t="shared" si="61"/>
        <v>87.619436236933808</v>
      </c>
      <c r="DO51" s="2">
        <f t="shared" si="61"/>
        <v>90.136794425087118</v>
      </c>
      <c r="DP51" s="2">
        <f t="shared" si="61"/>
        <v>87.160968574108836</v>
      </c>
      <c r="DQ51" s="2">
        <f t="shared" si="61"/>
        <v>89.983853189493431</v>
      </c>
      <c r="DR51" s="2">
        <f t="shared" si="61"/>
        <v>89.917553939962488</v>
      </c>
      <c r="DS51" s="2">
        <f t="shared" si="61"/>
        <v>87.44298311444652</v>
      </c>
      <c r="DT51" s="2">
        <f t="shared" si="61"/>
        <v>90.73502024291497</v>
      </c>
      <c r="DU51" s="2">
        <f t="shared" si="61"/>
        <v>88.803290841448728</v>
      </c>
      <c r="DV51" s="2">
        <f t="shared" si="61"/>
        <v>92.786524783893256</v>
      </c>
      <c r="DW51" s="2">
        <f t="shared" si="61"/>
        <v>95.117223346828609</v>
      </c>
      <c r="DX51" s="2">
        <f t="shared" si="61"/>
        <v>85.331644600065658</v>
      </c>
      <c r="DY51" s="2">
        <f t="shared" si="61"/>
        <v>87.64527027027026</v>
      </c>
      <c r="EA51" s="2">
        <f t="shared" si="62"/>
        <v>90.261693227091627</v>
      </c>
      <c r="EB51" s="2">
        <f t="shared" si="62"/>
        <v>86.546407005088511</v>
      </c>
      <c r="EC51" s="2">
        <f t="shared" si="62"/>
        <v>92.710636212079109</v>
      </c>
      <c r="ED51" s="2">
        <f t="shared" si="62"/>
        <v>86.559900003842557</v>
      </c>
      <c r="EE51" s="2">
        <f t="shared" si="62"/>
        <v>87.490496916866647</v>
      </c>
      <c r="EF51" s="2">
        <f t="shared" si="62"/>
        <v>83.794696877100776</v>
      </c>
      <c r="EG51" s="2">
        <f t="shared" si="62"/>
        <v>81.860222706435025</v>
      </c>
      <c r="EH51" s="2">
        <f t="shared" si="62"/>
        <v>88.079841211309144</v>
      </c>
      <c r="EI51" s="2">
        <f t="shared" si="62"/>
        <v>88.261175196850402</v>
      </c>
      <c r="EJ51" s="2">
        <f t="shared" si="62"/>
        <v>87.988304429265497</v>
      </c>
      <c r="EK51" s="2">
        <f t="shared" si="62"/>
        <v>92.526804951497155</v>
      </c>
      <c r="EL51" s="2">
        <f t="shared" si="62"/>
        <v>86.830165432589155</v>
      </c>
      <c r="EM51" s="2">
        <f t="shared" si="62"/>
        <v>93.790284869319038</v>
      </c>
      <c r="EN51" s="2">
        <f t="shared" si="62"/>
        <v>85.677015296719489</v>
      </c>
      <c r="EO51" s="2">
        <f t="shared" si="62"/>
        <v>83.106038366516501</v>
      </c>
      <c r="EQ51" s="2">
        <f t="shared" si="63"/>
        <v>86.486966551817687</v>
      </c>
      <c r="ER51" s="2">
        <f t="shared" si="63"/>
        <v>86.943568629924343</v>
      </c>
      <c r="ES51" s="2">
        <f t="shared" si="63"/>
        <v>86.640041535695431</v>
      </c>
      <c r="ET51" s="2">
        <f t="shared" si="63"/>
        <v>84.465650947134293</v>
      </c>
      <c r="EU51" s="2">
        <f t="shared" si="63"/>
        <v>85.693765682861269</v>
      </c>
      <c r="EV51" s="2">
        <f t="shared" si="63"/>
        <v>83.417369321096913</v>
      </c>
      <c r="EW51" s="2">
        <f t="shared" si="63"/>
        <v>82.246642391549301</v>
      </c>
      <c r="EX51" s="2">
        <f t="shared" si="63"/>
        <v>84.186062314652418</v>
      </c>
      <c r="EY51" s="2">
        <f t="shared" si="63"/>
        <v>87.522940708274305</v>
      </c>
      <c r="EZ51" s="2">
        <f t="shared" si="63"/>
        <v>87.840679525465134</v>
      </c>
      <c r="FA51" s="2">
        <f t="shared" si="63"/>
        <v>90.447613781530663</v>
      </c>
      <c r="FB51" s="2">
        <f t="shared" si="63"/>
        <v>83.473501400289919</v>
      </c>
      <c r="FC51" s="2">
        <f t="shared" si="63"/>
        <v>90.443527425049822</v>
      </c>
      <c r="FD51" s="2">
        <f t="shared" si="63"/>
        <v>83.79246518311281</v>
      </c>
      <c r="FE51" s="2">
        <f t="shared" si="63"/>
        <v>84.854148010065302</v>
      </c>
      <c r="FG51" s="2">
        <f t="shared" si="64"/>
        <v>0.19424638987659015</v>
      </c>
      <c r="FH51" s="2">
        <f t="shared" si="64"/>
        <v>0.21867934058941757</v>
      </c>
      <c r="FI51" s="2">
        <f t="shared" si="64"/>
        <v>0.18226231090356657</v>
      </c>
      <c r="FJ51" s="2">
        <f t="shared" si="64"/>
        <v>0.1752962035532615</v>
      </c>
      <c r="FK51" s="2">
        <f t="shared" si="64"/>
        <v>0.17585426281183467</v>
      </c>
      <c r="FL51" s="2">
        <f t="shared" si="64"/>
        <v>0.16332225087531441</v>
      </c>
      <c r="FM51" s="2">
        <f t="shared" si="64"/>
        <v>0.17201095665420948</v>
      </c>
      <c r="FN51" s="2">
        <f t="shared" si="64"/>
        <v>0.16564513816915866</v>
      </c>
      <c r="FO51" s="2">
        <f t="shared" si="64"/>
        <v>0.17215148268831582</v>
      </c>
      <c r="FP51" s="2">
        <f t="shared" si="64"/>
        <v>0.17211610818524697</v>
      </c>
      <c r="FQ51" s="2">
        <f t="shared" si="64"/>
        <v>0.16639858790132245</v>
      </c>
      <c r="FR51" s="2">
        <f t="shared" si="64"/>
        <v>0.17266940841985648</v>
      </c>
      <c r="FS51" s="2">
        <f t="shared" si="64"/>
        <v>0.17034609828554254</v>
      </c>
      <c r="FT51" s="2">
        <f t="shared" si="64"/>
        <v>0.17145565106078875</v>
      </c>
      <c r="FU51" s="2">
        <f t="shared" si="64"/>
        <v>0.14834737358511596</v>
      </c>
      <c r="FW51" s="2">
        <f t="shared" si="53"/>
        <v>1.264000474279773E-5</v>
      </c>
      <c r="FX51" s="2">
        <f t="shared" si="53"/>
        <v>1.347319415864826E-5</v>
      </c>
      <c r="FY51" s="2">
        <f t="shared" si="53"/>
        <v>1.6374784862839474E-5</v>
      </c>
      <c r="FZ51" s="2">
        <f t="shared" si="53"/>
        <v>1.5706023845007971E-5</v>
      </c>
      <c r="GA51" s="2">
        <f t="shared" si="53"/>
        <v>1.7286445461678937E-5</v>
      </c>
      <c r="GB51" s="2">
        <f t="shared" si="53"/>
        <v>1.3139575264287634E-5</v>
      </c>
      <c r="GC51" s="2">
        <f t="shared" si="53"/>
        <v>1.2993032671216158E-5</v>
      </c>
      <c r="GD51" s="2">
        <f t="shared" si="53"/>
        <v>1.4150077222000777E-5</v>
      </c>
      <c r="GE51" s="2">
        <f t="shared" si="53"/>
        <v>1.363303488976904E-5</v>
      </c>
      <c r="GF51" s="2">
        <f t="shared" si="53"/>
        <v>1.301589382506973E-5</v>
      </c>
      <c r="GG51" s="2">
        <f t="shared" si="53"/>
        <v>1.2421696267844534E-5</v>
      </c>
      <c r="GH51" s="2">
        <f t="shared" si="53"/>
        <v>1.3143110777402153E-5</v>
      </c>
      <c r="GI51" s="2">
        <f t="shared" si="53"/>
        <v>1.2595035053528889E-5</v>
      </c>
      <c r="GJ51" s="2">
        <f t="shared" si="53"/>
        <v>9.1429992337389749E-6</v>
      </c>
      <c r="GK51" s="2">
        <f t="shared" si="53"/>
        <v>8.2208710962960978E-6</v>
      </c>
      <c r="GM51" s="86">
        <f t="shared" si="54"/>
        <v>9.7302926334594532E-6</v>
      </c>
      <c r="GN51" s="86">
        <f t="shared" si="54"/>
        <v>3.8180932075687916E-5</v>
      </c>
      <c r="GO51" s="86">
        <f t="shared" si="54"/>
        <v>4.0026273351231173E-6</v>
      </c>
      <c r="GP51" s="86">
        <f t="shared" si="54"/>
        <v>3.2681247623684305E-6</v>
      </c>
      <c r="GQ51" s="86">
        <f t="shared" si="54"/>
        <v>2.0915389093898463E-6</v>
      </c>
      <c r="GR51" s="86">
        <f t="shared" si="54"/>
        <v>9.83711437303719E-7</v>
      </c>
      <c r="GS51" s="86">
        <f t="shared" si="54"/>
        <v>1.7057001982438158E-6</v>
      </c>
      <c r="GT51" s="86">
        <f t="shared" si="54"/>
        <v>9.4792064819462732E-7</v>
      </c>
      <c r="GU51" s="86">
        <f t="shared" si="54"/>
        <v>1.7142390446116162E-6</v>
      </c>
      <c r="GV51" s="86">
        <f t="shared" si="54"/>
        <v>8.8149446510985232E-7</v>
      </c>
      <c r="GW51" s="86">
        <f t="shared" si="54"/>
        <v>7.0964184481619842E-7</v>
      </c>
      <c r="GX51" s="86">
        <f t="shared" si="54"/>
        <v>9.6639433542942163E-7</v>
      </c>
      <c r="GY51" s="86">
        <f t="shared" si="54"/>
        <v>1.1319324745757456E-6</v>
      </c>
      <c r="GZ51" s="86">
        <f t="shared" si="54"/>
        <v>9.3094984461036943E-7</v>
      </c>
      <c r="HA51" s="86">
        <f t="shared" si="54"/>
        <v>1.1931899369113003E-7</v>
      </c>
      <c r="HC51" s="86">
        <f t="shared" si="58"/>
        <v>8.4439936211235887E-16</v>
      </c>
      <c r="HD51" s="86">
        <f t="shared" si="58"/>
        <v>3.4982493559596941E-16</v>
      </c>
      <c r="HE51" s="86">
        <f t="shared" si="58"/>
        <v>1.344111311311786E-18</v>
      </c>
      <c r="HF51" s="86">
        <f t="shared" si="58"/>
        <v>1.5039731922815636E-21</v>
      </c>
      <c r="HG51" s="86">
        <f t="shared" si="58"/>
        <v>4.615089158706128E-21</v>
      </c>
      <c r="HH51" s="86">
        <f t="shared" si="58"/>
        <v>2.8766247132052463E-20</v>
      </c>
      <c r="HI51" s="86">
        <f t="shared" si="58"/>
        <v>2.5262221723213623E-20</v>
      </c>
      <c r="HJ51" s="86">
        <f t="shared" si="58"/>
        <v>2.5352760203603143E-22</v>
      </c>
      <c r="HK51" s="86">
        <f t="shared" si="58"/>
        <v>2.9714506361114932E-21</v>
      </c>
      <c r="HL51" s="86">
        <f t="shared" si="58"/>
        <v>1.2323087078467438E-21</v>
      </c>
      <c r="HM51" s="86">
        <f t="shared" si="58"/>
        <v>4.8515655341414797E-23</v>
      </c>
      <c r="HN51" s="86">
        <f t="shared" si="58"/>
        <v>3.1176640364835338E-21</v>
      </c>
      <c r="HO51" s="86">
        <f t="shared" si="58"/>
        <v>3.0143427630197705E-20</v>
      </c>
      <c r="HP51" s="86">
        <f t="shared" si="58"/>
        <v>1.2870852720897829E-21</v>
      </c>
      <c r="HQ51" s="86">
        <f t="shared" si="58"/>
        <v>7.4364673543178318E-25</v>
      </c>
      <c r="HS51" s="86">
        <f t="shared" si="55"/>
        <v>2.282711541920153E-68</v>
      </c>
      <c r="HT51" s="86">
        <f t="shared" si="55"/>
        <v>8.2607961773848171E-71</v>
      </c>
      <c r="HU51" s="86">
        <f t="shared" si="55"/>
        <v>9.5242089826052543E-78</v>
      </c>
      <c r="HV51" s="86">
        <f t="shared" si="55"/>
        <v>4.918774986232825E-92</v>
      </c>
      <c r="HW51" s="86">
        <f t="shared" si="55"/>
        <v>5.909596239279765E-91</v>
      </c>
      <c r="HX51" s="86">
        <f t="shared" si="55"/>
        <v>9.2909265485138121E-89</v>
      </c>
      <c r="HY51" s="86">
        <f t="shared" si="55"/>
        <v>1.2393523026183604E-88</v>
      </c>
      <c r="HZ51" s="86">
        <f t="shared" si="55"/>
        <v>2.1303022973072337E-96</v>
      </c>
      <c r="IA51" s="86">
        <f t="shared" si="55"/>
        <v>3.0425552619739603E-92</v>
      </c>
      <c r="IB51" s="86">
        <f t="shared" si="55"/>
        <v>3.1536123564841165E-97</v>
      </c>
      <c r="IC51" s="86">
        <f t="shared" si="55"/>
        <v>6.9001467844383624E-103</v>
      </c>
      <c r="ID51" s="86">
        <f t="shared" si="55"/>
        <v>2.9578180860687129E-95</v>
      </c>
      <c r="IE51" s="86">
        <f t="shared" si="55"/>
        <v>4.4717123095428186E-89</v>
      </c>
      <c r="IF51" s="86">
        <f t="shared" si="55"/>
        <v>7.143665859552908E-47</v>
      </c>
      <c r="IG51" s="86">
        <f t="shared" si="55"/>
        <v>2.7431413421529723E-36</v>
      </c>
      <c r="II51" s="86">
        <f t="shared" si="56"/>
        <v>1.3261052864708643E-161</v>
      </c>
      <c r="IJ51" s="86">
        <f t="shared" si="56"/>
        <v>5.3185597687482717E-168</v>
      </c>
      <c r="IK51" s="86">
        <f t="shared" si="56"/>
        <v>4.3397852878273849E-184</v>
      </c>
      <c r="IL51" s="86">
        <f t="shared" si="56"/>
        <v>1.009247819442692E-215</v>
      </c>
      <c r="IM51" s="86">
        <f t="shared" si="56"/>
        <v>1.7430719202423623E-214</v>
      </c>
      <c r="IN51" s="86">
        <f t="shared" si="56"/>
        <v>7.5051858715806654E-208</v>
      </c>
      <c r="IO51" s="86">
        <f t="shared" si="56"/>
        <v>1.208743697416349E-213</v>
      </c>
      <c r="IP51" s="86">
        <f t="shared" si="56"/>
        <v>1.3339918214620653E-232</v>
      </c>
      <c r="IQ51" s="86">
        <f t="shared" si="56"/>
        <v>1.257017366328561E-223</v>
      </c>
      <c r="IR51" s="86">
        <f t="shared" si="56"/>
        <v>7.7055754299610745E-235</v>
      </c>
      <c r="IS51" s="86">
        <f t="shared" si="56"/>
        <v>3.3045860291826158E-250</v>
      </c>
      <c r="IT51" s="86">
        <f t="shared" si="56"/>
        <v>6.2034922010130319E-231</v>
      </c>
      <c r="IU51" s="86">
        <f t="shared" si="56"/>
        <v>2.9674956314561735E-211</v>
      </c>
      <c r="IV51" s="86">
        <f t="shared" si="56"/>
        <v>1.2060342557532766E-125</v>
      </c>
      <c r="IW51" s="86">
        <f t="shared" si="56"/>
        <v>6.1550666934253047E-138</v>
      </c>
      <c r="IY51" s="86">
        <f t="shared" si="57"/>
        <v>9.7302926343038519E-6</v>
      </c>
      <c r="IZ51" s="86">
        <f t="shared" si="57"/>
        <v>3.8180932076037741E-5</v>
      </c>
      <c r="JA51" s="86">
        <f t="shared" si="57"/>
        <v>4.0026273351244615E-6</v>
      </c>
      <c r="JB51" s="86">
        <f t="shared" si="57"/>
        <v>3.2681247623684322E-6</v>
      </c>
      <c r="JC51" s="86">
        <f t="shared" si="57"/>
        <v>2.091538909389851E-6</v>
      </c>
      <c r="JD51" s="86">
        <f t="shared" si="57"/>
        <v>9.837114373037478E-7</v>
      </c>
      <c r="JE51" s="86">
        <f t="shared" si="57"/>
        <v>1.705700198243841E-6</v>
      </c>
      <c r="JF51" s="86">
        <f t="shared" si="57"/>
        <v>9.4792064819462753E-7</v>
      </c>
      <c r="JG51" s="86">
        <f t="shared" si="57"/>
        <v>1.7142390446116192E-6</v>
      </c>
      <c r="JH51" s="86">
        <f t="shared" si="57"/>
        <v>8.8149446510985359E-7</v>
      </c>
      <c r="JI51" s="86">
        <f t="shared" si="57"/>
        <v>7.0964184481619842E-7</v>
      </c>
      <c r="JJ51" s="86">
        <f t="shared" si="57"/>
        <v>9.6639433542942481E-7</v>
      </c>
      <c r="JK51" s="86">
        <f t="shared" si="57"/>
        <v>1.1319324745757757E-6</v>
      </c>
      <c r="JL51" s="86">
        <f t="shared" si="57"/>
        <v>9.309498446103707E-7</v>
      </c>
      <c r="JM51" s="86">
        <f t="shared" si="57"/>
        <v>1.1931899369113003E-7</v>
      </c>
    </row>
    <row r="52" spans="2:273" x14ac:dyDescent="0.25">
      <c r="B52" s="2">
        <v>25</v>
      </c>
      <c r="C52" s="37">
        <v>86.167000000000002</v>
      </c>
      <c r="D52" s="37">
        <v>89.117999999999995</v>
      </c>
      <c r="E52" s="37">
        <v>83.864999999999995</v>
      </c>
      <c r="F52" s="37">
        <v>84.736999999999995</v>
      </c>
      <c r="G52" s="37">
        <v>88.9</v>
      </c>
      <c r="H52" s="37">
        <v>85.05</v>
      </c>
      <c r="I52" s="37">
        <v>89.375</v>
      </c>
      <c r="J52" s="37">
        <v>89.575000000000003</v>
      </c>
      <c r="K52" s="37">
        <v>85.474999999999994</v>
      </c>
      <c r="L52" s="37">
        <v>90.625</v>
      </c>
      <c r="M52" s="37">
        <v>87.674999999999997</v>
      </c>
      <c r="N52" s="37">
        <v>91.474999999999994</v>
      </c>
      <c r="O52" s="37">
        <v>95.575000000000003</v>
      </c>
      <c r="P52" s="37">
        <v>83.125</v>
      </c>
      <c r="Q52" s="37">
        <v>86.525000000000006</v>
      </c>
      <c r="S52" s="4">
        <f t="shared" si="59"/>
        <v>89.164664484550087</v>
      </c>
      <c r="T52" s="4">
        <f t="shared" si="59"/>
        <v>90.026138181586717</v>
      </c>
      <c r="U52" s="4">
        <f t="shared" si="59"/>
        <v>89.37807435234707</v>
      </c>
      <c r="V52" s="4">
        <f t="shared" si="59"/>
        <v>87.612859131557073</v>
      </c>
      <c r="W52" s="4">
        <f t="shared" si="59"/>
        <v>89.782545347151881</v>
      </c>
      <c r="X52" s="4">
        <f t="shared" si="59"/>
        <v>86.774717052404029</v>
      </c>
      <c r="Y52" s="4">
        <f t="shared" si="59"/>
        <v>88.64130909752123</v>
      </c>
      <c r="Z52" s="4">
        <f t="shared" si="59"/>
        <v>89.784986273167263</v>
      </c>
      <c r="AA52" s="4">
        <f t="shared" si="59"/>
        <v>87.846594779899377</v>
      </c>
      <c r="AB52" s="4">
        <f t="shared" si="59"/>
        <v>90.463824839813981</v>
      </c>
      <c r="AC52" s="4">
        <f t="shared" si="59"/>
        <v>89.687293524874903</v>
      </c>
      <c r="AD52" s="4">
        <f t="shared" si="59"/>
        <v>91.807581190173266</v>
      </c>
      <c r="AE52" s="4">
        <f t="shared" si="59"/>
        <v>94.968884674955504</v>
      </c>
      <c r="AF52" s="4">
        <f t="shared" si="59"/>
        <v>85.466285451261101</v>
      </c>
      <c r="AG52" s="4">
        <f t="shared" si="59"/>
        <v>86.971957389286985</v>
      </c>
      <c r="AI52" s="4">
        <f t="shared" si="60"/>
        <v>-2.9976644845500857</v>
      </c>
      <c r="AJ52" s="4">
        <f t="shared" si="60"/>
        <v>-0.90813818158672177</v>
      </c>
      <c r="AK52" s="4">
        <f t="shared" si="60"/>
        <v>-5.5130743523470755</v>
      </c>
      <c r="AL52" s="4">
        <f t="shared" si="60"/>
        <v>-2.8758591315570783</v>
      </c>
      <c r="AM52" s="4">
        <f t="shared" si="60"/>
        <v>-0.8825453471518756</v>
      </c>
      <c r="AN52" s="4">
        <f t="shared" si="60"/>
        <v>-1.7247170524040314</v>
      </c>
      <c r="AO52" s="4">
        <f t="shared" si="60"/>
        <v>0.73369090247877011</v>
      </c>
      <c r="AP52" s="4">
        <f t="shared" si="60"/>
        <v>-0.20998627316726015</v>
      </c>
      <c r="AQ52" s="4">
        <f t="shared" si="60"/>
        <v>-2.3715947798993824</v>
      </c>
      <c r="AR52" s="4">
        <f t="shared" si="60"/>
        <v>0.16117516018601918</v>
      </c>
      <c r="AS52" s="4">
        <f t="shared" si="60"/>
        <v>-2.0122935248749059</v>
      </c>
      <c r="AT52" s="4">
        <f t="shared" si="60"/>
        <v>-0.33258119017327203</v>
      </c>
      <c r="AU52" s="4">
        <f t="shared" si="60"/>
        <v>0.60611532504449883</v>
      </c>
      <c r="AV52" s="4">
        <f t="shared" si="60"/>
        <v>-2.3412854512611005</v>
      </c>
      <c r="AW52" s="4">
        <f t="shared" si="60"/>
        <v>-0.44695738928697892</v>
      </c>
      <c r="AY52" s="2">
        <f t="shared" si="51"/>
        <v>89.14640617982397</v>
      </c>
      <c r="AZ52" s="2">
        <f t="shared" si="51"/>
        <v>89.964156668789116</v>
      </c>
      <c r="BA52" s="2">
        <f t="shared" si="51"/>
        <v>89.370019814520262</v>
      </c>
      <c r="BB52" s="2">
        <f t="shared" si="51"/>
        <v>87.606300454390123</v>
      </c>
      <c r="BC52" s="2">
        <f t="shared" si="51"/>
        <v>89.777955872271704</v>
      </c>
      <c r="BD52" s="2">
        <f t="shared" si="51"/>
        <v>86.772529798628042</v>
      </c>
      <c r="BE52" s="2">
        <f t="shared" si="51"/>
        <v>88.637629756826641</v>
      </c>
      <c r="BF52" s="2">
        <f t="shared" si="51"/>
        <v>89.782820190891115</v>
      </c>
      <c r="BG52" s="2">
        <f t="shared" si="51"/>
        <v>87.84302870925012</v>
      </c>
      <c r="BH52" s="2">
        <f t="shared" si="51"/>
        <v>90.46179509163693</v>
      </c>
      <c r="BI52" s="2">
        <f t="shared" si="51"/>
        <v>89.685684397897049</v>
      </c>
      <c r="BJ52" s="2">
        <f t="shared" si="51"/>
        <v>91.805398599068511</v>
      </c>
      <c r="BK52" s="2">
        <f t="shared" si="51"/>
        <v>94.966365954278686</v>
      </c>
      <c r="BL52" s="2">
        <f t="shared" si="51"/>
        <v>85.46423391517628</v>
      </c>
      <c r="BM52" s="2">
        <f t="shared" si="51"/>
        <v>86.971697565010061</v>
      </c>
      <c r="BO52" s="2">
        <f t="shared" si="10"/>
        <v>86.167000000000002</v>
      </c>
      <c r="BP52" s="2">
        <f t="shared" si="11"/>
        <v>89.117999999999995</v>
      </c>
      <c r="BQ52" s="2">
        <f t="shared" si="12"/>
        <v>83.864999999999995</v>
      </c>
      <c r="BR52" s="2">
        <f t="shared" si="13"/>
        <v>84.736999999999995</v>
      </c>
      <c r="BS52" s="2">
        <f t="shared" si="14"/>
        <v>88.9</v>
      </c>
      <c r="BT52" s="2">
        <f t="shared" si="15"/>
        <v>85.05</v>
      </c>
      <c r="BU52" s="2">
        <f t="shared" si="16"/>
        <v>89.375</v>
      </c>
      <c r="BV52" s="2">
        <f t="shared" si="17"/>
        <v>89.575000000000003</v>
      </c>
      <c r="BW52" s="2">
        <f t="shared" si="18"/>
        <v>85.474999999999994</v>
      </c>
      <c r="BX52" s="2">
        <f t="shared" si="19"/>
        <v>90.625</v>
      </c>
      <c r="BY52" s="2">
        <f t="shared" si="20"/>
        <v>87.674999999999997</v>
      </c>
      <c r="BZ52" s="2">
        <f t="shared" si="21"/>
        <v>91.474999999999994</v>
      </c>
      <c r="CA52" s="2">
        <f t="shared" si="22"/>
        <v>95.575000000000003</v>
      </c>
      <c r="CB52" s="2">
        <f t="shared" si="23"/>
        <v>83.125</v>
      </c>
      <c r="CC52" s="2">
        <f t="shared" si="24"/>
        <v>86.525000000000006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88.906781781376509</v>
      </c>
      <c r="DL52" s="2">
        <f t="shared" si="61"/>
        <v>91.058948790896125</v>
      </c>
      <c r="DM52" s="2">
        <f t="shared" si="61"/>
        <v>88.614993058161332</v>
      </c>
      <c r="DN52" s="2">
        <f t="shared" si="61"/>
        <v>87.890630662020911</v>
      </c>
      <c r="DO52" s="2">
        <f t="shared" si="61"/>
        <v>90.351785714285725</v>
      </c>
      <c r="DP52" s="2">
        <f t="shared" si="61"/>
        <v>87.434606003752364</v>
      </c>
      <c r="DQ52" s="2">
        <f t="shared" si="61"/>
        <v>90.205668386491553</v>
      </c>
      <c r="DR52" s="2">
        <f t="shared" si="61"/>
        <v>90.193325515947478</v>
      </c>
      <c r="DS52" s="2">
        <f t="shared" si="61"/>
        <v>87.7820497185741</v>
      </c>
      <c r="DT52" s="2">
        <f t="shared" si="61"/>
        <v>91.055870445344127</v>
      </c>
      <c r="DU52" s="2">
        <f t="shared" si="61"/>
        <v>89.103028230659802</v>
      </c>
      <c r="DV52" s="2">
        <f t="shared" si="61"/>
        <v>92.97508206587159</v>
      </c>
      <c r="DW52" s="2">
        <f t="shared" si="61"/>
        <v>95.274460188933872</v>
      </c>
      <c r="DX52" s="2">
        <f t="shared" si="61"/>
        <v>85.445355071670875</v>
      </c>
      <c r="DY52" s="2">
        <f t="shared" si="61"/>
        <v>87.721645329540053</v>
      </c>
      <c r="EA52" s="2">
        <f t="shared" si="62"/>
        <v>90.053179282868513</v>
      </c>
      <c r="EB52" s="2">
        <f t="shared" si="62"/>
        <v>86.396720436332615</v>
      </c>
      <c r="EC52" s="2">
        <f t="shared" si="62"/>
        <v>92.460005475005687</v>
      </c>
      <c r="ED52" s="2">
        <f t="shared" si="62"/>
        <v>86.386520619591067</v>
      </c>
      <c r="EE52" s="2">
        <f t="shared" si="62"/>
        <v>87.32549057975622</v>
      </c>
      <c r="EF52" s="2">
        <f t="shared" si="62"/>
        <v>83.679268777119105</v>
      </c>
      <c r="EG52" s="2">
        <f t="shared" si="62"/>
        <v>81.753848144045691</v>
      </c>
      <c r="EH52" s="2">
        <f t="shared" si="62"/>
        <v>87.897374047155253</v>
      </c>
      <c r="EI52" s="2">
        <f t="shared" si="62"/>
        <v>88.110523622047253</v>
      </c>
      <c r="EJ52" s="2">
        <f t="shared" si="62"/>
        <v>87.855716045254795</v>
      </c>
      <c r="EK52" s="2">
        <f t="shared" si="62"/>
        <v>92.347920341123171</v>
      </c>
      <c r="EL52" s="2">
        <f t="shared" si="62"/>
        <v>86.694347137098703</v>
      </c>
      <c r="EM52" s="2">
        <f t="shared" si="62"/>
        <v>93.598102977604768</v>
      </c>
      <c r="EN52" s="2">
        <f t="shared" si="62"/>
        <v>85.547537781054174</v>
      </c>
      <c r="EO52" s="2">
        <f t="shared" si="62"/>
        <v>83.045027975584944</v>
      </c>
      <c r="EQ52" s="2">
        <f t="shared" si="63"/>
        <v>86.3280145709751</v>
      </c>
      <c r="ER52" s="2">
        <f t="shared" si="63"/>
        <v>86.788812604369213</v>
      </c>
      <c r="ES52" s="2">
        <f t="shared" si="63"/>
        <v>86.469541411534692</v>
      </c>
      <c r="ET52" s="2">
        <f t="shared" si="63"/>
        <v>84.319891710835009</v>
      </c>
      <c r="EU52" s="2">
        <f t="shared" si="63"/>
        <v>85.553024387541711</v>
      </c>
      <c r="EV52" s="2">
        <f t="shared" si="63"/>
        <v>83.306805433480349</v>
      </c>
      <c r="EW52" s="2">
        <f t="shared" si="63"/>
        <v>82.135234863766755</v>
      </c>
      <c r="EX52" s="2">
        <f t="shared" si="63"/>
        <v>84.056765670365465</v>
      </c>
      <c r="EY52" s="2">
        <f t="shared" si="63"/>
        <v>87.38236006610731</v>
      </c>
      <c r="EZ52" s="2">
        <f t="shared" si="63"/>
        <v>87.710065699560943</v>
      </c>
      <c r="FA52" s="2">
        <f t="shared" si="63"/>
        <v>90.296001983375788</v>
      </c>
      <c r="FB52" s="2">
        <f t="shared" si="63"/>
        <v>83.382044020302203</v>
      </c>
      <c r="FC52" s="2">
        <f t="shared" si="63"/>
        <v>90.295837168010465</v>
      </c>
      <c r="FD52" s="2">
        <f t="shared" si="63"/>
        <v>83.688071498922326</v>
      </c>
      <c r="FE52" s="2">
        <f t="shared" si="63"/>
        <v>84.768676337262008</v>
      </c>
      <c r="FG52" s="2">
        <f t="shared" si="64"/>
        <v>0.20906886743397127</v>
      </c>
      <c r="FH52" s="2">
        <f t="shared" si="64"/>
        <v>0.23482288537634854</v>
      </c>
      <c r="FI52" s="2">
        <f t="shared" si="64"/>
        <v>0.19639320519081729</v>
      </c>
      <c r="FJ52" s="2">
        <f t="shared" si="64"/>
        <v>0.1890118472733357</v>
      </c>
      <c r="FK52" s="2">
        <f t="shared" si="64"/>
        <v>0.18960353199717622</v>
      </c>
      <c r="FL52" s="2">
        <f t="shared" si="64"/>
        <v>0.17630130105500133</v>
      </c>
      <c r="FM52" s="2">
        <f t="shared" si="64"/>
        <v>0.18552737968071248</v>
      </c>
      <c r="FN52" s="2">
        <f t="shared" si="64"/>
        <v>0.17876934365258992</v>
      </c>
      <c r="FO52" s="2">
        <f t="shared" si="64"/>
        <v>0.18567647183743285</v>
      </c>
      <c r="FP52" s="2">
        <f t="shared" si="64"/>
        <v>0.18563894136588363</v>
      </c>
      <c r="FQ52" s="2">
        <f t="shared" si="64"/>
        <v>0.17956964199126851</v>
      </c>
      <c r="FR52" s="2">
        <f t="shared" si="64"/>
        <v>0.18622593471664625</v>
      </c>
      <c r="FS52" s="2">
        <f t="shared" si="64"/>
        <v>0.18376073293877007</v>
      </c>
      <c r="FT52" s="2">
        <f t="shared" si="64"/>
        <v>0.18493818511141885</v>
      </c>
      <c r="FU52" s="2">
        <f t="shared" si="64"/>
        <v>0.16036447815426447</v>
      </c>
      <c r="FW52" s="2">
        <f t="shared" si="53"/>
        <v>1.3859472698207073E-5</v>
      </c>
      <c r="FX52" s="2">
        <f t="shared" si="53"/>
        <v>1.4773044424332157E-5</v>
      </c>
      <c r="FY52" s="2">
        <f t="shared" si="53"/>
        <v>1.7954566203840999E-5</v>
      </c>
      <c r="FZ52" s="2">
        <f t="shared" si="53"/>
        <v>1.7221286598932663E-5</v>
      </c>
      <c r="GA52" s="2">
        <f t="shared" si="53"/>
        <v>1.8954178926431639E-5</v>
      </c>
      <c r="GB52" s="2">
        <f t="shared" si="53"/>
        <v>1.4407239520068046E-5</v>
      </c>
      <c r="GC52" s="2">
        <f t="shared" si="53"/>
        <v>1.4246559167070742E-5</v>
      </c>
      <c r="GD52" s="2">
        <f t="shared" si="53"/>
        <v>1.5515229966678776E-5</v>
      </c>
      <c r="GE52" s="2">
        <f t="shared" si="53"/>
        <v>1.494830584252471E-5</v>
      </c>
      <c r="GF52" s="2">
        <f t="shared" si="53"/>
        <v>1.4271625860910104E-5</v>
      </c>
      <c r="GG52" s="2">
        <f t="shared" si="53"/>
        <v>1.3620102794162308E-5</v>
      </c>
      <c r="GH52" s="2">
        <f t="shared" si="53"/>
        <v>1.4411116123280359E-5</v>
      </c>
      <c r="GI52" s="2">
        <f t="shared" si="53"/>
        <v>1.3810164534483741E-5</v>
      </c>
      <c r="GJ52" s="2">
        <f t="shared" si="53"/>
        <v>1.0025090464015595E-5</v>
      </c>
      <c r="GK52" s="2">
        <f t="shared" si="53"/>
        <v>9.0139987610761759E-6</v>
      </c>
      <c r="GM52" s="86">
        <f t="shared" si="54"/>
        <v>1.718958336310506E-5</v>
      </c>
      <c r="GN52" s="86">
        <f t="shared" si="54"/>
        <v>6.3028791828252794E-5</v>
      </c>
      <c r="GO52" s="86">
        <f t="shared" si="54"/>
        <v>7.4049006497188084E-6</v>
      </c>
      <c r="GP52" s="86">
        <f t="shared" si="54"/>
        <v>6.0355623665314754E-6</v>
      </c>
      <c r="GQ52" s="86">
        <f t="shared" si="54"/>
        <v>4.0160521719620522E-6</v>
      </c>
      <c r="GR52" s="86">
        <f t="shared" si="54"/>
        <v>1.9373272437438159E-6</v>
      </c>
      <c r="GS52" s="86">
        <f t="shared" si="54"/>
        <v>3.2947108374694428E-6</v>
      </c>
      <c r="GT52" s="86">
        <f t="shared" si="54"/>
        <v>1.8856208169082981E-6</v>
      </c>
      <c r="GU52" s="86">
        <f t="shared" si="54"/>
        <v>3.3111819182248724E-6</v>
      </c>
      <c r="GV52" s="86">
        <f t="shared" si="54"/>
        <v>1.7996823134381831E-6</v>
      </c>
      <c r="GW52" s="86">
        <f t="shared" si="54"/>
        <v>1.4488066197804422E-6</v>
      </c>
      <c r="GX52" s="86">
        <f t="shared" si="54"/>
        <v>1.9612473722077402E-6</v>
      </c>
      <c r="GY52" s="86">
        <f t="shared" si="54"/>
        <v>2.2509518405351829E-6</v>
      </c>
      <c r="GZ52" s="86">
        <f t="shared" si="54"/>
        <v>1.888077724741992E-6</v>
      </c>
      <c r="HA52" s="86">
        <f t="shared" si="54"/>
        <v>2.6432168597821066E-7</v>
      </c>
      <c r="HC52" s="86">
        <f t="shared" si="58"/>
        <v>2.6164773431028581E-15</v>
      </c>
      <c r="HD52" s="86">
        <f t="shared" si="58"/>
        <v>1.1326145341174367E-15</v>
      </c>
      <c r="HE52" s="86">
        <f t="shared" si="58"/>
        <v>5.1799330750266646E-18</v>
      </c>
      <c r="HF52" s="86">
        <f t="shared" si="58"/>
        <v>7.2613535526672776E-21</v>
      </c>
      <c r="HG52" s="86">
        <f t="shared" si="58"/>
        <v>2.2058057313398592E-20</v>
      </c>
      <c r="HH52" s="86">
        <f t="shared" si="58"/>
        <v>1.253752642951112E-19</v>
      </c>
      <c r="HI52" s="86">
        <f t="shared" si="58"/>
        <v>1.1245621423426698E-19</v>
      </c>
      <c r="HJ52" s="86">
        <f t="shared" si="58"/>
        <v>1.3207815479674609E-21</v>
      </c>
      <c r="HK52" s="86">
        <f t="shared" si="58"/>
        <v>1.4302247744092036E-20</v>
      </c>
      <c r="HL52" s="86">
        <f t="shared" si="58"/>
        <v>6.2210285527762737E-21</v>
      </c>
      <c r="HM52" s="86">
        <f t="shared" si="58"/>
        <v>2.7121255791941474E-22</v>
      </c>
      <c r="HN52" s="86">
        <f t="shared" si="58"/>
        <v>1.5301376345003669E-20</v>
      </c>
      <c r="HO52" s="86">
        <f t="shared" si="58"/>
        <v>1.3212950779518953E-19</v>
      </c>
      <c r="HP52" s="86">
        <f t="shared" si="58"/>
        <v>6.3162810494869736E-21</v>
      </c>
      <c r="HQ52" s="86">
        <f t="shared" si="58"/>
        <v>4.5695344667234988E-24</v>
      </c>
      <c r="HS52" s="86">
        <f t="shared" si="55"/>
        <v>5.6004443115677139E-67</v>
      </c>
      <c r="HT52" s="86">
        <f t="shared" si="55"/>
        <v>2.3342543449728524E-69</v>
      </c>
      <c r="HU52" s="86">
        <f t="shared" si="55"/>
        <v>3.9896799192652796E-76</v>
      </c>
      <c r="HV52" s="86">
        <f t="shared" si="55"/>
        <v>3.9781585655136018E-90</v>
      </c>
      <c r="HW52" s="86">
        <f t="shared" si="55"/>
        <v>4.7740597436852899E-89</v>
      </c>
      <c r="HX52" s="86">
        <f t="shared" si="55"/>
        <v>5.986887412677423E-87</v>
      </c>
      <c r="HY52" s="86">
        <f t="shared" si="55"/>
        <v>8.4014549070155468E-87</v>
      </c>
      <c r="HZ52" s="86">
        <f t="shared" si="55"/>
        <v>2.179644721710129E-94</v>
      </c>
      <c r="IA52" s="86">
        <f t="shared" si="55"/>
        <v>2.5331379910782868E-90</v>
      </c>
      <c r="IB52" s="86">
        <f t="shared" si="55"/>
        <v>3.2531712880214984E-95</v>
      </c>
      <c r="IC52" s="86">
        <f t="shared" si="55"/>
        <v>9.3221212976121848E-101</v>
      </c>
      <c r="ID52" s="86">
        <f t="shared" si="55"/>
        <v>2.80873334817278E-93</v>
      </c>
      <c r="IE52" s="86">
        <f t="shared" si="55"/>
        <v>2.9576732582348829E-87</v>
      </c>
      <c r="IF52" s="86">
        <f t="shared" si="55"/>
        <v>5.9613774321536685E-46</v>
      </c>
      <c r="IG52" s="86">
        <f t="shared" si="55"/>
        <v>1.3524063255646151E-35</v>
      </c>
      <c r="II52" s="86">
        <f t="shared" si="56"/>
        <v>5.2239745016905877E-159</v>
      </c>
      <c r="IJ52" s="86">
        <f t="shared" si="56"/>
        <v>2.7569498143603838E-165</v>
      </c>
      <c r="IK52" s="86">
        <f t="shared" si="56"/>
        <v>4.6497134701318289E-181</v>
      </c>
      <c r="IL52" s="86">
        <f t="shared" si="56"/>
        <v>3.5205215817427713E-212</v>
      </c>
      <c r="IM52" s="86">
        <f t="shared" si="56"/>
        <v>6.2243324439251191E-211</v>
      </c>
      <c r="IN52" s="86">
        <f t="shared" si="56"/>
        <v>1.7124855064165277E-204</v>
      </c>
      <c r="IO52" s="86">
        <f t="shared" si="56"/>
        <v>3.4011450711180423E-210</v>
      </c>
      <c r="IP52" s="86">
        <f t="shared" si="56"/>
        <v>8.1627867456172929E-229</v>
      </c>
      <c r="IQ52" s="86">
        <f t="shared" si="56"/>
        <v>5.3294720264676648E-220</v>
      </c>
      <c r="IR52" s="86">
        <f t="shared" si="56"/>
        <v>4.8078425978817723E-231</v>
      </c>
      <c r="IS52" s="86">
        <f t="shared" si="56"/>
        <v>3.5317075422499388E-246</v>
      </c>
      <c r="IT52" s="86">
        <f t="shared" si="56"/>
        <v>3.3679158051517992E-227</v>
      </c>
      <c r="IU52" s="86">
        <f t="shared" si="56"/>
        <v>7.4711025134128028E-208</v>
      </c>
      <c r="IV52" s="86">
        <f t="shared" si="56"/>
        <v>1.0885767647259178E-123</v>
      </c>
      <c r="IW52" s="86">
        <f t="shared" si="56"/>
        <v>8.3051815877789983E-136</v>
      </c>
      <c r="IY52" s="86">
        <f t="shared" si="57"/>
        <v>1.7189583365721538E-5</v>
      </c>
      <c r="IZ52" s="86">
        <f t="shared" si="57"/>
        <v>6.3028791829385406E-5</v>
      </c>
      <c r="JA52" s="86">
        <f t="shared" si="57"/>
        <v>7.404900649723988E-6</v>
      </c>
      <c r="JB52" s="86">
        <f t="shared" si="57"/>
        <v>6.035562366531483E-6</v>
      </c>
      <c r="JC52" s="86">
        <f t="shared" si="57"/>
        <v>4.0160521719620742E-6</v>
      </c>
      <c r="JD52" s="86">
        <f t="shared" si="57"/>
        <v>1.9373272437439413E-6</v>
      </c>
      <c r="JE52" s="86">
        <f t="shared" si="57"/>
        <v>3.2947108374695555E-6</v>
      </c>
      <c r="JF52" s="86">
        <f t="shared" si="57"/>
        <v>1.8856208169082994E-6</v>
      </c>
      <c r="JG52" s="86">
        <f t="shared" si="57"/>
        <v>3.3111819182248868E-6</v>
      </c>
      <c r="JH52" s="86">
        <f t="shared" si="57"/>
        <v>1.7996823134381892E-6</v>
      </c>
      <c r="JI52" s="86">
        <f t="shared" si="57"/>
        <v>1.4488066197804424E-6</v>
      </c>
      <c r="JJ52" s="86">
        <f t="shared" si="57"/>
        <v>1.9612473722077554E-6</v>
      </c>
      <c r="JK52" s="86">
        <f t="shared" si="57"/>
        <v>2.250951840535315E-6</v>
      </c>
      <c r="JL52" s="86">
        <f t="shared" si="57"/>
        <v>1.8880777247419984E-6</v>
      </c>
      <c r="JM52" s="86">
        <f t="shared" si="57"/>
        <v>2.6432168597821066E-7</v>
      </c>
    </row>
    <row r="53" spans="2:273" x14ac:dyDescent="0.25">
      <c r="B53" s="2">
        <v>26</v>
      </c>
      <c r="C53" s="37">
        <v>87.69</v>
      </c>
      <c r="D53" s="37">
        <v>90.147000000000006</v>
      </c>
      <c r="E53" s="37">
        <v>86.918999999999997</v>
      </c>
      <c r="F53" s="37">
        <v>86.421000000000006</v>
      </c>
      <c r="G53" s="37">
        <v>87.7</v>
      </c>
      <c r="H53" s="37">
        <v>87.825000000000003</v>
      </c>
      <c r="I53" s="37">
        <v>88</v>
      </c>
      <c r="J53" s="37">
        <v>89.65</v>
      </c>
      <c r="K53" s="37">
        <v>86.974999999999994</v>
      </c>
      <c r="L53" s="37">
        <v>87.8</v>
      </c>
      <c r="M53" s="37">
        <v>85.7</v>
      </c>
      <c r="N53" s="37">
        <v>90.275000000000006</v>
      </c>
      <c r="O53" s="37">
        <v>95.45</v>
      </c>
      <c r="P53" s="37">
        <v>83.275000000000006</v>
      </c>
      <c r="Q53" s="37">
        <v>89.275000000000006</v>
      </c>
      <c r="S53" s="4">
        <f t="shared" si="59"/>
        <v>89.305105244672333</v>
      </c>
      <c r="T53" s="4">
        <f t="shared" si="59"/>
        <v>90.0358572225106</v>
      </c>
      <c r="U53" s="4">
        <f t="shared" si="59"/>
        <v>89.640912726031956</v>
      </c>
      <c r="V53" s="4">
        <f t="shared" si="59"/>
        <v>87.776772494648498</v>
      </c>
      <c r="W53" s="4">
        <f t="shared" si="59"/>
        <v>89.879736934871204</v>
      </c>
      <c r="X53" s="4">
        <f t="shared" si="59"/>
        <v>86.924601433193615</v>
      </c>
      <c r="Y53" s="4">
        <f t="shared" si="59"/>
        <v>88.679607955361632</v>
      </c>
      <c r="Z53" s="4">
        <f t="shared" si="59"/>
        <v>89.942437979522339</v>
      </c>
      <c r="AA53" s="4">
        <f t="shared" si="59"/>
        <v>88.095444577670847</v>
      </c>
      <c r="AB53" s="4">
        <f t="shared" si="59"/>
        <v>90.650070923826007</v>
      </c>
      <c r="AC53" s="4">
        <f t="shared" si="59"/>
        <v>89.941258553480168</v>
      </c>
      <c r="AD53" s="4">
        <f t="shared" si="59"/>
        <v>91.842902981856042</v>
      </c>
      <c r="AE53" s="4">
        <f t="shared" si="59"/>
        <v>95.035370724337284</v>
      </c>
      <c r="AF53" s="4">
        <f t="shared" si="59"/>
        <v>85.534924009238537</v>
      </c>
      <c r="AG53" s="4">
        <f t="shared" si="59"/>
        <v>86.965006835565248</v>
      </c>
      <c r="AI53" s="4">
        <f t="shared" si="60"/>
        <v>-1.6151052446723355</v>
      </c>
      <c r="AJ53" s="4">
        <f t="shared" si="60"/>
        <v>0.11114277748940538</v>
      </c>
      <c r="AK53" s="4">
        <f t="shared" si="60"/>
        <v>-2.7219127260319596</v>
      </c>
      <c r="AL53" s="4">
        <f t="shared" si="60"/>
        <v>-1.355772494648491</v>
      </c>
      <c r="AM53" s="4">
        <f t="shared" si="60"/>
        <v>-2.179736934871201</v>
      </c>
      <c r="AN53" s="4">
        <f t="shared" si="60"/>
        <v>0.90039856680638763</v>
      </c>
      <c r="AO53" s="4">
        <f t="shared" si="60"/>
        <v>-0.67960795536163232</v>
      </c>
      <c r="AP53" s="4">
        <f t="shared" si="60"/>
        <v>-0.29243797952233308</v>
      </c>
      <c r="AQ53" s="4">
        <f t="shared" si="60"/>
        <v>-1.1204445776708525</v>
      </c>
      <c r="AR53" s="4">
        <f t="shared" si="60"/>
        <v>-2.85007092382601</v>
      </c>
      <c r="AS53" s="4">
        <f t="shared" si="60"/>
        <v>-4.241258553480165</v>
      </c>
      <c r="AT53" s="4">
        <f t="shared" si="60"/>
        <v>-1.5679029818560366</v>
      </c>
      <c r="AU53" s="4">
        <f t="shared" si="60"/>
        <v>0.41462927566271901</v>
      </c>
      <c r="AV53" s="4">
        <f t="shared" si="60"/>
        <v>-2.2599240092385315</v>
      </c>
      <c r="AW53" s="4">
        <f t="shared" si="60"/>
        <v>2.3099931644347578</v>
      </c>
      <c r="AY53" s="2">
        <f t="shared" si="51"/>
        <v>89.274165237593508</v>
      </c>
      <c r="AZ53" s="2">
        <f t="shared" si="51"/>
        <v>89.937529423921262</v>
      </c>
      <c r="BA53" s="2">
        <f t="shared" si="51"/>
        <v>89.626639168802598</v>
      </c>
      <c r="BB53" s="2">
        <f t="shared" si="51"/>
        <v>87.765159681729187</v>
      </c>
      <c r="BC53" s="2">
        <f t="shared" si="51"/>
        <v>89.871306855840388</v>
      </c>
      <c r="BD53" s="2">
        <f t="shared" si="51"/>
        <v>86.920480073002608</v>
      </c>
      <c r="BE53" s="2">
        <f t="shared" si="51"/>
        <v>88.672808413114439</v>
      </c>
      <c r="BF53" s="2">
        <f t="shared" si="51"/>
        <v>89.938318822354717</v>
      </c>
      <c r="BG53" s="2">
        <f t="shared" si="51"/>
        <v>88.088854516546647</v>
      </c>
      <c r="BH53" s="2">
        <f t="shared" si="51"/>
        <v>90.646118143354258</v>
      </c>
      <c r="BI53" s="2">
        <f t="shared" si="51"/>
        <v>89.938122571237471</v>
      </c>
      <c r="BJ53" s="2">
        <f t="shared" si="51"/>
        <v>91.838676845648578</v>
      </c>
      <c r="BK53" s="2">
        <f t="shared" si="51"/>
        <v>95.03058523823421</v>
      </c>
      <c r="BL53" s="2">
        <f t="shared" si="51"/>
        <v>85.53095346212065</v>
      </c>
      <c r="BM53" s="2">
        <f t="shared" si="51"/>
        <v>86.964458307758591</v>
      </c>
      <c r="BO53" s="2">
        <f t="shared" si="10"/>
        <v>87.69</v>
      </c>
      <c r="BP53" s="2">
        <f t="shared" si="11"/>
        <v>90.147000000000006</v>
      </c>
      <c r="BQ53" s="2">
        <f t="shared" si="12"/>
        <v>86.918999999999997</v>
      </c>
      <c r="BR53" s="2">
        <f t="shared" si="13"/>
        <v>86.421000000000006</v>
      </c>
      <c r="BS53" s="2">
        <f t="shared" si="14"/>
        <v>87.7</v>
      </c>
      <c r="BT53" s="2">
        <f t="shared" si="15"/>
        <v>87.825000000000003</v>
      </c>
      <c r="BU53" s="2">
        <f t="shared" si="16"/>
        <v>88</v>
      </c>
      <c r="BV53" s="2">
        <f t="shared" si="17"/>
        <v>89.65</v>
      </c>
      <c r="BW53" s="2">
        <f t="shared" si="18"/>
        <v>86.974999999999994</v>
      </c>
      <c r="BX53" s="2">
        <f t="shared" si="19"/>
        <v>87.8</v>
      </c>
      <c r="BY53" s="2">
        <f t="shared" si="20"/>
        <v>85.7</v>
      </c>
      <c r="BZ53" s="2">
        <f t="shared" si="21"/>
        <v>90.275000000000006</v>
      </c>
      <c r="CA53" s="2">
        <f t="shared" si="22"/>
        <v>95.45</v>
      </c>
      <c r="CB53" s="2">
        <f t="shared" si="23"/>
        <v>83.275000000000006</v>
      </c>
      <c r="CC53" s="2">
        <f t="shared" si="24"/>
        <v>89.275000000000006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89.108886437246952</v>
      </c>
      <c r="DL53" s="2">
        <f t="shared" si="61"/>
        <v>91.179353868038049</v>
      </c>
      <c r="DM53" s="2">
        <f t="shared" si="61"/>
        <v>88.934696341463393</v>
      </c>
      <c r="DN53" s="2">
        <f t="shared" si="61"/>
        <v>88.161825087108028</v>
      </c>
      <c r="DO53" s="2">
        <f t="shared" si="61"/>
        <v>90.566777003484333</v>
      </c>
      <c r="DP53" s="2">
        <f t="shared" si="61"/>
        <v>87.708243433395893</v>
      </c>
      <c r="DQ53" s="2">
        <f t="shared" si="61"/>
        <v>90.427483583489675</v>
      </c>
      <c r="DR53" s="2">
        <f t="shared" si="61"/>
        <v>90.469097091932468</v>
      </c>
      <c r="DS53" s="2">
        <f t="shared" si="61"/>
        <v>88.121116322701681</v>
      </c>
      <c r="DT53" s="2">
        <f t="shared" si="61"/>
        <v>91.376720647773269</v>
      </c>
      <c r="DU53" s="2">
        <f t="shared" si="61"/>
        <v>89.402765619870877</v>
      </c>
      <c r="DV53" s="2">
        <f t="shared" si="61"/>
        <v>93.163639347849923</v>
      </c>
      <c r="DW53" s="2">
        <f t="shared" si="61"/>
        <v>95.431697031039135</v>
      </c>
      <c r="DX53" s="2">
        <f t="shared" si="61"/>
        <v>85.559065543276077</v>
      </c>
      <c r="DY53" s="2">
        <f t="shared" si="61"/>
        <v>87.79802038880986</v>
      </c>
      <c r="EA53" s="2">
        <f t="shared" si="62"/>
        <v>89.844665338645399</v>
      </c>
      <c r="EB53" s="2">
        <f t="shared" si="62"/>
        <v>86.247033867576704</v>
      </c>
      <c r="EC53" s="2">
        <f t="shared" si="62"/>
        <v>92.209374737932251</v>
      </c>
      <c r="ED53" s="2">
        <f t="shared" si="62"/>
        <v>86.213141235339577</v>
      </c>
      <c r="EE53" s="2">
        <f t="shared" si="62"/>
        <v>87.160484242645779</v>
      </c>
      <c r="EF53" s="2">
        <f t="shared" si="62"/>
        <v>83.563840677137449</v>
      </c>
      <c r="EG53" s="2">
        <f t="shared" si="62"/>
        <v>81.647473581656357</v>
      </c>
      <c r="EH53" s="2">
        <f t="shared" si="62"/>
        <v>87.714906883001362</v>
      </c>
      <c r="EI53" s="2">
        <f t="shared" si="62"/>
        <v>87.959872047244104</v>
      </c>
      <c r="EJ53" s="2">
        <f t="shared" si="62"/>
        <v>87.723127661244092</v>
      </c>
      <c r="EK53" s="2">
        <f t="shared" si="62"/>
        <v>92.169035730749172</v>
      </c>
      <c r="EL53" s="2">
        <f t="shared" si="62"/>
        <v>86.558528841608236</v>
      </c>
      <c r="EM53" s="2">
        <f t="shared" si="62"/>
        <v>93.405921085890498</v>
      </c>
      <c r="EN53" s="2">
        <f t="shared" si="62"/>
        <v>85.41806026538886</v>
      </c>
      <c r="EO53" s="2">
        <f t="shared" si="62"/>
        <v>82.984017584653387</v>
      </c>
      <c r="EQ53" s="2">
        <f t="shared" si="63"/>
        <v>86.169062590132526</v>
      </c>
      <c r="ER53" s="2">
        <f t="shared" si="63"/>
        <v>86.634056578814068</v>
      </c>
      <c r="ES53" s="2">
        <f t="shared" si="63"/>
        <v>86.299041287373953</v>
      </c>
      <c r="ET53" s="2">
        <f t="shared" si="63"/>
        <v>84.174132474535725</v>
      </c>
      <c r="EU53" s="2">
        <f t="shared" si="63"/>
        <v>85.41228309222214</v>
      </c>
      <c r="EV53" s="2">
        <f t="shared" si="63"/>
        <v>83.196241545863799</v>
      </c>
      <c r="EW53" s="2">
        <f t="shared" si="63"/>
        <v>82.023827335984208</v>
      </c>
      <c r="EX53" s="2">
        <f t="shared" si="63"/>
        <v>83.927469026078512</v>
      </c>
      <c r="EY53" s="2">
        <f t="shared" si="63"/>
        <v>87.241779423940329</v>
      </c>
      <c r="EZ53" s="2">
        <f t="shared" si="63"/>
        <v>87.579451873656737</v>
      </c>
      <c r="FA53" s="2">
        <f t="shared" si="63"/>
        <v>90.144390185220914</v>
      </c>
      <c r="FB53" s="2">
        <f t="shared" si="63"/>
        <v>83.290586640314473</v>
      </c>
      <c r="FC53" s="2">
        <f t="shared" si="63"/>
        <v>90.148146910971121</v>
      </c>
      <c r="FD53" s="2">
        <f t="shared" si="63"/>
        <v>83.583677814731828</v>
      </c>
      <c r="FE53" s="2">
        <f t="shared" si="63"/>
        <v>84.683204664458714</v>
      </c>
      <c r="FG53" s="2">
        <f t="shared" si="64"/>
        <v>0.22470698284189913</v>
      </c>
      <c r="FH53" s="2">
        <f t="shared" si="64"/>
        <v>0.25177415761950772</v>
      </c>
      <c r="FI53" s="2">
        <f t="shared" si="64"/>
        <v>0.211336534109583</v>
      </c>
      <c r="FJ53" s="2">
        <f t="shared" si="64"/>
        <v>0.20353578799303559</v>
      </c>
      <c r="FK53" s="2">
        <f t="shared" si="64"/>
        <v>0.20416149284464974</v>
      </c>
      <c r="FL53" s="2">
        <f t="shared" si="64"/>
        <v>0.19007746102039433</v>
      </c>
      <c r="FM53" s="2">
        <f t="shared" si="64"/>
        <v>0.19984955017572575</v>
      </c>
      <c r="FN53" s="2">
        <f t="shared" si="64"/>
        <v>0.19269324088024406</v>
      </c>
      <c r="FO53" s="2">
        <f t="shared" si="64"/>
        <v>0.200007325466285</v>
      </c>
      <c r="FP53" s="2">
        <f t="shared" si="64"/>
        <v>0.19996760963835877</v>
      </c>
      <c r="FQ53" s="2">
        <f t="shared" si="64"/>
        <v>0.19354118224866584</v>
      </c>
      <c r="FR53" s="2">
        <f t="shared" si="64"/>
        <v>0.20058875059174341</v>
      </c>
      <c r="FS53" s="2">
        <f t="shared" si="64"/>
        <v>0.19797967432744568</v>
      </c>
      <c r="FT53" s="2">
        <f t="shared" si="64"/>
        <v>0.19922599725535858</v>
      </c>
      <c r="FU53" s="2">
        <f t="shared" si="64"/>
        <v>0.17315712290250412</v>
      </c>
      <c r="FW53" s="2">
        <f t="shared" si="53"/>
        <v>1.5196589303705111E-5</v>
      </c>
      <c r="FX53" s="2">
        <f t="shared" si="53"/>
        <v>1.6198298014878478E-5</v>
      </c>
      <c r="FY53" s="2">
        <f t="shared" si="53"/>
        <v>1.968675626184614E-5</v>
      </c>
      <c r="FZ53" s="2">
        <f t="shared" si="53"/>
        <v>1.8882733892002958E-5</v>
      </c>
      <c r="GA53" s="2">
        <f t="shared" si="53"/>
        <v>2.0782805913839314E-5</v>
      </c>
      <c r="GB53" s="2">
        <f t="shared" si="53"/>
        <v>1.5797202042501339E-5</v>
      </c>
      <c r="GC53" s="2">
        <f t="shared" si="53"/>
        <v>1.5621020025940878E-5</v>
      </c>
      <c r="GD53" s="2">
        <f t="shared" si="53"/>
        <v>1.7012085901535697E-5</v>
      </c>
      <c r="GE53" s="2">
        <f t="shared" si="53"/>
        <v>1.6390467787511781E-5</v>
      </c>
      <c r="GF53" s="2">
        <f t="shared" si="53"/>
        <v>1.5648505033563306E-5</v>
      </c>
      <c r="GG53" s="2">
        <f t="shared" si="53"/>
        <v>1.493412611894474E-5</v>
      </c>
      <c r="GH53" s="2">
        <f t="shared" si="53"/>
        <v>1.580145264158061E-5</v>
      </c>
      <c r="GI53" s="2">
        <f t="shared" si="53"/>
        <v>1.5142524121618619E-5</v>
      </c>
      <c r="GJ53" s="2">
        <f t="shared" si="53"/>
        <v>1.0992282476391384E-5</v>
      </c>
      <c r="GK53" s="2">
        <f t="shared" si="53"/>
        <v>9.8836445062273436E-6</v>
      </c>
      <c r="GM53" s="86">
        <f t="shared" si="54"/>
        <v>2.9919476727798604E-5</v>
      </c>
      <c r="GN53" s="86">
        <f t="shared" si="54"/>
        <v>1.0269737933160741E-4</v>
      </c>
      <c r="GO53" s="86">
        <f t="shared" si="54"/>
        <v>1.3480012422878599E-5</v>
      </c>
      <c r="GP53" s="86">
        <f t="shared" si="54"/>
        <v>1.0972055984011832E-5</v>
      </c>
      <c r="GQ53" s="86">
        <f t="shared" si="54"/>
        <v>7.5795884229655354E-6</v>
      </c>
      <c r="GR53" s="86">
        <f t="shared" si="54"/>
        <v>3.7488858297562593E-6</v>
      </c>
      <c r="GS53" s="86">
        <f t="shared" si="54"/>
        <v>6.254979375068118E-6</v>
      </c>
      <c r="GT53" s="86">
        <f t="shared" si="54"/>
        <v>3.6837672453556834E-6</v>
      </c>
      <c r="GU53" s="86">
        <f t="shared" si="54"/>
        <v>6.2861673674162904E-6</v>
      </c>
      <c r="GV53" s="86">
        <f t="shared" si="54"/>
        <v>3.6037972761977174E-6</v>
      </c>
      <c r="GW53" s="86">
        <f t="shared" si="54"/>
        <v>2.902032893724024E-6</v>
      </c>
      <c r="GX53" s="86">
        <f t="shared" si="54"/>
        <v>3.9046714157256474E-6</v>
      </c>
      <c r="GY53" s="86">
        <f t="shared" si="54"/>
        <v>4.3951172380571965E-6</v>
      </c>
      <c r="GZ53" s="86">
        <f t="shared" si="54"/>
        <v>3.756869504202838E-6</v>
      </c>
      <c r="HA53" s="86">
        <f t="shared" si="54"/>
        <v>5.7336263235303514E-7</v>
      </c>
      <c r="HC53" s="86">
        <f t="shared" si="58"/>
        <v>7.9532069903429686E-15</v>
      </c>
      <c r="HD53" s="86">
        <f t="shared" si="58"/>
        <v>3.5936275150407419E-15</v>
      </c>
      <c r="HE53" s="86">
        <f t="shared" si="58"/>
        <v>1.9508248309941592E-17</v>
      </c>
      <c r="HF53" s="86">
        <f t="shared" si="58"/>
        <v>3.4129591489363025E-20</v>
      </c>
      <c r="HG53" s="86">
        <f t="shared" si="58"/>
        <v>1.0260237008537417E-19</v>
      </c>
      <c r="HH53" s="86">
        <f t="shared" si="58"/>
        <v>5.329269389590803E-19</v>
      </c>
      <c r="HI53" s="86">
        <f t="shared" si="58"/>
        <v>4.8790848199629105E-19</v>
      </c>
      <c r="HJ53" s="86">
        <f t="shared" si="58"/>
        <v>6.6877579728191127E-21</v>
      </c>
      <c r="HK53" s="86">
        <f t="shared" si="58"/>
        <v>6.699618181905899E-20</v>
      </c>
      <c r="HL53" s="86">
        <f t="shared" si="58"/>
        <v>3.0529346113226632E-20</v>
      </c>
      <c r="HM53" s="86">
        <f t="shared" si="58"/>
        <v>1.4714258017562245E-21</v>
      </c>
      <c r="HN53" s="86">
        <f t="shared" si="58"/>
        <v>7.3035185384440914E-20</v>
      </c>
      <c r="HO53" s="86">
        <f t="shared" si="58"/>
        <v>5.6472531335505111E-19</v>
      </c>
      <c r="HP53" s="86">
        <f t="shared" si="58"/>
        <v>3.0161051892988859E-20</v>
      </c>
      <c r="HQ53" s="86">
        <f t="shared" si="58"/>
        <v>2.7227958261737371E-23</v>
      </c>
      <c r="HS53" s="86">
        <f t="shared" si="55"/>
        <v>1.3286723158526857E-65</v>
      </c>
      <c r="HT53" s="86">
        <f t="shared" si="55"/>
        <v>6.3670639292771968E-68</v>
      </c>
      <c r="HU53" s="86">
        <f t="shared" si="55"/>
        <v>1.6055338563308895E-74</v>
      </c>
      <c r="HV53" s="86">
        <f t="shared" si="55"/>
        <v>3.0704015866448537E-88</v>
      </c>
      <c r="HW53" s="86">
        <f t="shared" si="55"/>
        <v>3.6784886287419824E-87</v>
      </c>
      <c r="HX53" s="86">
        <f t="shared" si="55"/>
        <v>3.6931540041915458E-85</v>
      </c>
      <c r="HY53" s="86">
        <f t="shared" si="55"/>
        <v>5.445953903010624E-85</v>
      </c>
      <c r="HZ53" s="86">
        <f t="shared" si="55"/>
        <v>2.1223568328165755E-92</v>
      </c>
      <c r="IA53" s="86">
        <f t="shared" si="55"/>
        <v>2.0116126344333218E-88</v>
      </c>
      <c r="IB53" s="86">
        <f t="shared" si="55"/>
        <v>3.1945218781443499E-93</v>
      </c>
      <c r="IC53" s="86">
        <f t="shared" si="55"/>
        <v>1.1954839430267797E-98</v>
      </c>
      <c r="ID53" s="86">
        <f t="shared" si="55"/>
        <v>2.540818370078017E-91</v>
      </c>
      <c r="IE53" s="86">
        <f t="shared" si="55"/>
        <v>1.8720244429478716E-85</v>
      </c>
      <c r="IF53" s="86">
        <f t="shared" si="55"/>
        <v>4.8680430590803227E-45</v>
      </c>
      <c r="IG53" s="86">
        <f t="shared" si="55"/>
        <v>6.562077855962763E-35</v>
      </c>
      <c r="II53" s="86">
        <f t="shared" si="56"/>
        <v>1.9597506051134453E-156</v>
      </c>
      <c r="IJ53" s="86">
        <f t="shared" si="56"/>
        <v>1.3574891121096663E-162</v>
      </c>
      <c r="IK53" s="86">
        <f t="shared" si="56"/>
        <v>4.6990983837003535E-178</v>
      </c>
      <c r="IL53" s="86">
        <f t="shared" si="56"/>
        <v>1.1472445481336438E-208</v>
      </c>
      <c r="IM53" s="86">
        <f t="shared" si="56"/>
        <v>2.0747475952051702E-207</v>
      </c>
      <c r="IN53" s="86">
        <f t="shared" si="56"/>
        <v>3.6670695141900365E-201</v>
      </c>
      <c r="IO53" s="86">
        <f t="shared" si="56"/>
        <v>8.9664846607901776E-207</v>
      </c>
      <c r="IP53" s="86">
        <f t="shared" si="56"/>
        <v>4.6474921682908511E-225</v>
      </c>
      <c r="IQ53" s="86">
        <f t="shared" si="56"/>
        <v>2.1093161589358897E-216</v>
      </c>
      <c r="IR53" s="86">
        <f t="shared" si="56"/>
        <v>2.792246849926333E-227</v>
      </c>
      <c r="IS53" s="86">
        <f t="shared" si="56"/>
        <v>3.4988590327484485E-242</v>
      </c>
      <c r="IT53" s="86">
        <f t="shared" si="56"/>
        <v>1.7037848609364296E-223</v>
      </c>
      <c r="IU53" s="86">
        <f t="shared" si="56"/>
        <v>1.7642473988500269E-204</v>
      </c>
      <c r="IV53" s="86">
        <f t="shared" si="56"/>
        <v>9.4804383633917723E-122</v>
      </c>
      <c r="IW53" s="86">
        <f t="shared" si="56"/>
        <v>1.0781956074878068E-133</v>
      </c>
      <c r="IY53" s="86">
        <f t="shared" si="57"/>
        <v>2.991947673575181E-5</v>
      </c>
      <c r="IZ53" s="86">
        <f t="shared" si="57"/>
        <v>1.0269737933520104E-4</v>
      </c>
      <c r="JA53" s="86">
        <f t="shared" si="57"/>
        <v>1.3480012422898108E-5</v>
      </c>
      <c r="JB53" s="86">
        <f t="shared" si="57"/>
        <v>1.0972055984011866E-5</v>
      </c>
      <c r="JC53" s="86">
        <f t="shared" si="57"/>
        <v>7.5795884229656378E-6</v>
      </c>
      <c r="JD53" s="86">
        <f t="shared" si="57"/>
        <v>3.7488858297567921E-6</v>
      </c>
      <c r="JE53" s="86">
        <f t="shared" si="57"/>
        <v>6.2549793750686059E-6</v>
      </c>
      <c r="JF53" s="86">
        <f t="shared" si="57"/>
        <v>3.6837672453556902E-6</v>
      </c>
      <c r="JG53" s="86">
        <f t="shared" si="57"/>
        <v>6.2861673674163573E-6</v>
      </c>
      <c r="JH53" s="86">
        <f t="shared" si="57"/>
        <v>3.6037972761977479E-6</v>
      </c>
      <c r="JI53" s="86">
        <f t="shared" si="57"/>
        <v>2.9020328937240252E-6</v>
      </c>
      <c r="JJ53" s="86">
        <f t="shared" si="57"/>
        <v>3.9046714157257203E-6</v>
      </c>
      <c r="JK53" s="86">
        <f t="shared" si="57"/>
        <v>4.3951172380577614E-6</v>
      </c>
      <c r="JL53" s="86">
        <f t="shared" si="57"/>
        <v>3.7568695042028681E-6</v>
      </c>
      <c r="JM53" s="86">
        <f t="shared" si="57"/>
        <v>5.7336263235303514E-7</v>
      </c>
    </row>
    <row r="54" spans="2:273" x14ac:dyDescent="0.25">
      <c r="B54" s="2">
        <v>27</v>
      </c>
      <c r="C54" s="37">
        <v>85.238</v>
      </c>
      <c r="D54" s="37">
        <v>89.293999999999997</v>
      </c>
      <c r="E54" s="37">
        <v>85.323999999999998</v>
      </c>
      <c r="F54" s="37">
        <v>83.974000000000004</v>
      </c>
      <c r="G54" s="37">
        <v>85.775000000000006</v>
      </c>
      <c r="H54" s="37">
        <v>86.85</v>
      </c>
      <c r="I54" s="37">
        <v>89.525000000000006</v>
      </c>
      <c r="J54" s="37">
        <v>91.65</v>
      </c>
      <c r="K54" s="37">
        <v>88.375</v>
      </c>
      <c r="L54" s="37">
        <v>93.2</v>
      </c>
      <c r="M54" s="37">
        <v>89.9</v>
      </c>
      <c r="N54" s="37">
        <v>90.6</v>
      </c>
      <c r="O54" s="37">
        <v>93.9</v>
      </c>
      <c r="P54" s="37">
        <v>81.275000000000006</v>
      </c>
      <c r="Q54" s="37">
        <v>89.974999999999994</v>
      </c>
      <c r="S54" s="4">
        <f t="shared" si="59"/>
        <v>89.440969360717574</v>
      </c>
      <c r="T54" s="4">
        <f t="shared" si="59"/>
        <v>90.051487018956195</v>
      </c>
      <c r="U54" s="4">
        <f t="shared" si="59"/>
        <v>89.89329184105047</v>
      </c>
      <c r="V54" s="4">
        <f t="shared" si="59"/>
        <v>87.929381833650496</v>
      </c>
      <c r="W54" s="4">
        <f t="shared" si="59"/>
        <v>89.96571769253049</v>
      </c>
      <c r="X54" s="4">
        <f t="shared" si="59"/>
        <v>87.061668524666885</v>
      </c>
      <c r="Y54" s="4">
        <f t="shared" si="59"/>
        <v>88.703516462477808</v>
      </c>
      <c r="Z54" s="4">
        <f t="shared" si="59"/>
        <v>90.086140155139574</v>
      </c>
      <c r="AA54" s="4">
        <f t="shared" si="59"/>
        <v>88.332076018900139</v>
      </c>
      <c r="AB54" s="4">
        <f t="shared" si="59"/>
        <v>90.821649141937698</v>
      </c>
      <c r="AC54" s="4">
        <f t="shared" si="59"/>
        <v>90.185033863597653</v>
      </c>
      <c r="AD54" s="4">
        <f t="shared" si="59"/>
        <v>91.865018047495226</v>
      </c>
      <c r="AE54" s="4">
        <f t="shared" si="59"/>
        <v>95.091857673530868</v>
      </c>
      <c r="AF54" s="4">
        <f t="shared" si="59"/>
        <v>85.59794514839561</v>
      </c>
      <c r="AG54" s="4">
        <f t="shared" si="59"/>
        <v>86.950908204230444</v>
      </c>
      <c r="AI54" s="4">
        <f t="shared" si="60"/>
        <v>-4.2029693607175744</v>
      </c>
      <c r="AJ54" s="4">
        <f t="shared" si="60"/>
        <v>-0.75748701895619774</v>
      </c>
      <c r="AK54" s="4">
        <f t="shared" si="60"/>
        <v>-4.5692918410504717</v>
      </c>
      <c r="AL54" s="4">
        <f t="shared" si="60"/>
        <v>-3.9553818336504918</v>
      </c>
      <c r="AM54" s="4">
        <f t="shared" si="60"/>
        <v>-4.1907176925304839</v>
      </c>
      <c r="AN54" s="4">
        <f t="shared" si="60"/>
        <v>-0.21166852466689079</v>
      </c>
      <c r="AO54" s="4">
        <f t="shared" si="60"/>
        <v>0.82148353752219805</v>
      </c>
      <c r="AP54" s="4">
        <f t="shared" si="60"/>
        <v>1.5638598448604313</v>
      </c>
      <c r="AQ54" s="4">
        <f t="shared" si="60"/>
        <v>4.2923981099860953E-2</v>
      </c>
      <c r="AR54" s="4">
        <f t="shared" si="60"/>
        <v>2.378350858062305</v>
      </c>
      <c r="AS54" s="4">
        <f t="shared" si="60"/>
        <v>-0.28503386359764704</v>
      </c>
      <c r="AT54" s="4">
        <f t="shared" si="60"/>
        <v>-1.2650180474952322</v>
      </c>
      <c r="AU54" s="4">
        <f t="shared" si="60"/>
        <v>-1.1918576735308619</v>
      </c>
      <c r="AV54" s="4">
        <f t="shared" si="60"/>
        <v>-4.3229451483956041</v>
      </c>
      <c r="AW54" s="4">
        <f t="shared" si="60"/>
        <v>3.0240917957695501</v>
      </c>
      <c r="AY54" s="2">
        <f t="shared" si="51"/>
        <v>89.389345733831888</v>
      </c>
      <c r="AZ54" s="2">
        <f t="shared" si="51"/>
        <v>89.897621695769132</v>
      </c>
      <c r="BA54" s="2">
        <f t="shared" si="51"/>
        <v>89.868418392341866</v>
      </c>
      <c r="BB54" s="2">
        <f t="shared" si="51"/>
        <v>87.909154637665068</v>
      </c>
      <c r="BC54" s="2">
        <f t="shared" si="51"/>
        <v>89.950507918449816</v>
      </c>
      <c r="BD54" s="2">
        <f t="shared" si="51"/>
        <v>87.054043079345078</v>
      </c>
      <c r="BE54" s="2">
        <f t="shared" si="51"/>
        <v>88.691174151973271</v>
      </c>
      <c r="BF54" s="2">
        <f t="shared" si="51"/>
        <v>90.078452225795971</v>
      </c>
      <c r="BG54" s="2">
        <f t="shared" si="51"/>
        <v>88.320114313109542</v>
      </c>
      <c r="BH54" s="2">
        <f t="shared" si="51"/>
        <v>90.814104409304633</v>
      </c>
      <c r="BI54" s="2">
        <f t="shared" si="51"/>
        <v>90.17904175863363</v>
      </c>
      <c r="BJ54" s="2">
        <f t="shared" si="51"/>
        <v>91.856996052982467</v>
      </c>
      <c r="BK54" s="2">
        <f t="shared" si="51"/>
        <v>95.082936221097853</v>
      </c>
      <c r="BL54" s="2">
        <f t="shared" si="51"/>
        <v>85.590411070705102</v>
      </c>
      <c r="BM54" s="2">
        <f t="shared" si="51"/>
        <v>86.949775028221865</v>
      </c>
      <c r="BO54" s="2">
        <f t="shared" si="10"/>
        <v>85.238</v>
      </c>
      <c r="BP54" s="2">
        <f t="shared" si="11"/>
        <v>89.293999999999997</v>
      </c>
      <c r="BQ54" s="2">
        <f t="shared" si="12"/>
        <v>85.323999999999998</v>
      </c>
      <c r="BR54" s="2">
        <f t="shared" si="13"/>
        <v>83.974000000000004</v>
      </c>
      <c r="BS54" s="2">
        <f t="shared" si="14"/>
        <v>85.775000000000006</v>
      </c>
      <c r="BT54" s="2">
        <f t="shared" si="15"/>
        <v>86.85</v>
      </c>
      <c r="BU54" s="2">
        <f t="shared" si="16"/>
        <v>89.525000000000006</v>
      </c>
      <c r="BV54" s="2">
        <f t="shared" si="17"/>
        <v>91.65</v>
      </c>
      <c r="BW54" s="2">
        <f t="shared" si="18"/>
        <v>88.375</v>
      </c>
      <c r="BX54" s="2">
        <f t="shared" si="19"/>
        <v>93.2</v>
      </c>
      <c r="BY54" s="2">
        <f t="shared" si="20"/>
        <v>89.9</v>
      </c>
      <c r="BZ54" s="2">
        <f t="shared" si="21"/>
        <v>90.6</v>
      </c>
      <c r="CA54" s="2">
        <f t="shared" si="22"/>
        <v>93.9</v>
      </c>
      <c r="CB54" s="2">
        <f t="shared" si="23"/>
        <v>81.275000000000006</v>
      </c>
      <c r="CC54" s="2">
        <f t="shared" si="24"/>
        <v>89.974999999999994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89.310991093117394</v>
      </c>
      <c r="DL54" s="2">
        <f t="shared" si="61"/>
        <v>91.299758945179974</v>
      </c>
      <c r="DM54" s="2">
        <f t="shared" si="61"/>
        <v>89.254399624765455</v>
      </c>
      <c r="DN54" s="2">
        <f t="shared" si="61"/>
        <v>88.433019512195131</v>
      </c>
      <c r="DO54" s="2">
        <f t="shared" si="61"/>
        <v>90.781768292682926</v>
      </c>
      <c r="DP54" s="2">
        <f t="shared" si="61"/>
        <v>87.981880863039422</v>
      </c>
      <c r="DQ54" s="2">
        <f t="shared" si="61"/>
        <v>90.649298780487797</v>
      </c>
      <c r="DR54" s="2">
        <f t="shared" si="61"/>
        <v>90.744868667917459</v>
      </c>
      <c r="DS54" s="2">
        <f t="shared" si="61"/>
        <v>88.460182926829262</v>
      </c>
      <c r="DT54" s="2">
        <f t="shared" si="61"/>
        <v>91.697570850202425</v>
      </c>
      <c r="DU54" s="2">
        <f t="shared" si="61"/>
        <v>89.702503009081951</v>
      </c>
      <c r="DV54" s="2">
        <f t="shared" si="61"/>
        <v>93.352196629828256</v>
      </c>
      <c r="DW54" s="2">
        <f t="shared" si="61"/>
        <v>95.588933873144398</v>
      </c>
      <c r="DX54" s="2">
        <f t="shared" si="61"/>
        <v>85.672776014881293</v>
      </c>
      <c r="DY54" s="2">
        <f t="shared" si="61"/>
        <v>87.874395448079653</v>
      </c>
      <c r="EA54" s="2">
        <f t="shared" si="62"/>
        <v>89.636151394422299</v>
      </c>
      <c r="EB54" s="2">
        <f t="shared" si="62"/>
        <v>86.097347298820807</v>
      </c>
      <c r="EC54" s="2">
        <f t="shared" si="62"/>
        <v>91.958744000858829</v>
      </c>
      <c r="ED54" s="2">
        <f t="shared" si="62"/>
        <v>86.039761851088087</v>
      </c>
      <c r="EE54" s="2">
        <f t="shared" si="62"/>
        <v>86.995477905535338</v>
      </c>
      <c r="EF54" s="2">
        <f t="shared" si="62"/>
        <v>83.448412577155779</v>
      </c>
      <c r="EG54" s="2">
        <f t="shared" si="62"/>
        <v>81.541099019267023</v>
      </c>
      <c r="EH54" s="2">
        <f t="shared" si="62"/>
        <v>87.532439718847456</v>
      </c>
      <c r="EI54" s="2">
        <f t="shared" si="62"/>
        <v>87.809220472440956</v>
      </c>
      <c r="EJ54" s="2">
        <f t="shared" si="62"/>
        <v>87.590539277233404</v>
      </c>
      <c r="EK54" s="2">
        <f t="shared" si="62"/>
        <v>91.990151120375188</v>
      </c>
      <c r="EL54" s="2">
        <f t="shared" si="62"/>
        <v>86.42271054611777</v>
      </c>
      <c r="EM54" s="2">
        <f t="shared" si="62"/>
        <v>93.213739194176227</v>
      </c>
      <c r="EN54" s="2">
        <f t="shared" si="62"/>
        <v>85.288582749723545</v>
      </c>
      <c r="EO54" s="2">
        <f t="shared" si="62"/>
        <v>82.923007193721844</v>
      </c>
      <c r="EQ54" s="2">
        <f t="shared" si="63"/>
        <v>86.010110609289939</v>
      </c>
      <c r="ER54" s="2">
        <f t="shared" si="63"/>
        <v>86.479300553258923</v>
      </c>
      <c r="ES54" s="2">
        <f t="shared" si="63"/>
        <v>86.128541163213214</v>
      </c>
      <c r="ET54" s="2">
        <f t="shared" si="63"/>
        <v>84.028373238236426</v>
      </c>
      <c r="EU54" s="2">
        <f t="shared" si="63"/>
        <v>85.271541796902582</v>
      </c>
      <c r="EV54" s="2">
        <f t="shared" si="63"/>
        <v>83.085677658247249</v>
      </c>
      <c r="EW54" s="2">
        <f t="shared" si="63"/>
        <v>81.912419808201648</v>
      </c>
      <c r="EX54" s="2">
        <f t="shared" si="63"/>
        <v>83.798172381791545</v>
      </c>
      <c r="EY54" s="2">
        <f t="shared" si="63"/>
        <v>87.101198781773334</v>
      </c>
      <c r="EZ54" s="2">
        <f t="shared" si="63"/>
        <v>87.448838047752545</v>
      </c>
      <c r="FA54" s="2">
        <f t="shared" si="63"/>
        <v>89.992778387066039</v>
      </c>
      <c r="FB54" s="2">
        <f t="shared" si="63"/>
        <v>83.199129260326757</v>
      </c>
      <c r="FC54" s="2">
        <f t="shared" si="63"/>
        <v>90.000456653931778</v>
      </c>
      <c r="FD54" s="2">
        <f t="shared" si="63"/>
        <v>83.479284130541345</v>
      </c>
      <c r="FE54" s="2">
        <f t="shared" si="63"/>
        <v>84.597732991655405</v>
      </c>
      <c r="FG54" s="2">
        <f t="shared" si="64"/>
        <v>0.24115816120709971</v>
      </c>
      <c r="FH54" s="2">
        <f t="shared" si="64"/>
        <v>0.26951808672888222</v>
      </c>
      <c r="FI54" s="2">
        <f t="shared" si="64"/>
        <v>0.22709556671187026</v>
      </c>
      <c r="FJ54" s="2">
        <f t="shared" si="64"/>
        <v>0.21887456512142686</v>
      </c>
      <c r="FK54" s="2">
        <f t="shared" si="64"/>
        <v>0.21953442669398107</v>
      </c>
      <c r="FL54" s="2">
        <f t="shared" si="64"/>
        <v>0.20466262079237574</v>
      </c>
      <c r="FM54" s="2">
        <f t="shared" si="64"/>
        <v>0.21498551194105822</v>
      </c>
      <c r="FN54" s="2">
        <f t="shared" si="64"/>
        <v>0.20742771158139928</v>
      </c>
      <c r="FO54" s="2">
        <f t="shared" si="64"/>
        <v>0.2151520235585839</v>
      </c>
      <c r="FP54" s="2">
        <f t="shared" si="64"/>
        <v>0.21511010905583247</v>
      </c>
      <c r="FQ54" s="2">
        <f t="shared" si="64"/>
        <v>0.20832376011760301</v>
      </c>
      <c r="FR54" s="2">
        <f t="shared" si="64"/>
        <v>0.21576560040188114</v>
      </c>
      <c r="FS54" s="2">
        <f t="shared" si="64"/>
        <v>0.2130117185915128</v>
      </c>
      <c r="FT54" s="2">
        <f t="shared" si="64"/>
        <v>0.21432738300243845</v>
      </c>
      <c r="FU54" s="2">
        <f t="shared" si="64"/>
        <v>0.18674329737044451</v>
      </c>
      <c r="FW54" s="2">
        <f t="shared" si="53"/>
        <v>1.6662704397405937E-5</v>
      </c>
      <c r="FX54" s="2">
        <f t="shared" si="53"/>
        <v>1.7761052831279836E-5</v>
      </c>
      <c r="FY54" s="2">
        <f t="shared" si="53"/>
        <v>2.158605799457727E-5</v>
      </c>
      <c r="FZ54" s="2">
        <f t="shared" si="53"/>
        <v>2.0704468277332442E-5</v>
      </c>
      <c r="GA54" s="2">
        <f t="shared" si="53"/>
        <v>2.2787847847568713E-5</v>
      </c>
      <c r="GB54" s="2">
        <f t="shared" si="53"/>
        <v>1.7321261200587271E-5</v>
      </c>
      <c r="GC54" s="2">
        <f t="shared" si="53"/>
        <v>1.7128082046436146E-5</v>
      </c>
      <c r="GD54" s="2">
        <f t="shared" si="53"/>
        <v>1.8653350646290892E-5</v>
      </c>
      <c r="GE54" s="2">
        <f t="shared" si="53"/>
        <v>1.7971762134437277E-5</v>
      </c>
      <c r="GF54" s="2">
        <f t="shared" si="53"/>
        <v>1.7158218667097911E-5</v>
      </c>
      <c r="GG54" s="2">
        <f t="shared" si="53"/>
        <v>1.6374920074603138E-5</v>
      </c>
      <c r="GH54" s="2">
        <f t="shared" si="53"/>
        <v>1.7325921875589779E-5</v>
      </c>
      <c r="GI54" s="2">
        <f t="shared" si="53"/>
        <v>1.6603423277597255E-5</v>
      </c>
      <c r="GJ54" s="2">
        <f t="shared" si="53"/>
        <v>1.2052785279043334E-5</v>
      </c>
      <c r="GK54" s="2">
        <f t="shared" si="53"/>
        <v>1.0837190365638661E-5</v>
      </c>
      <c r="GM54" s="86">
        <f t="shared" si="54"/>
        <v>5.1310359887120012E-5</v>
      </c>
      <c r="GN54" s="86">
        <f t="shared" si="54"/>
        <v>1.6516593964218957E-4</v>
      </c>
      <c r="GO54" s="86">
        <f t="shared" si="54"/>
        <v>2.4147485521895699E-5</v>
      </c>
      <c r="GP54" s="86">
        <f t="shared" si="54"/>
        <v>1.9634610340205211E-5</v>
      </c>
      <c r="GQ54" s="86">
        <f t="shared" si="54"/>
        <v>1.4061085224694972E-5</v>
      </c>
      <c r="GR54" s="86">
        <f t="shared" si="54"/>
        <v>7.1281827363623351E-6</v>
      </c>
      <c r="GS54" s="86">
        <f t="shared" si="54"/>
        <v>1.1671918592168508E-5</v>
      </c>
      <c r="GT54" s="86">
        <f t="shared" si="54"/>
        <v>7.0680461470474285E-6</v>
      </c>
      <c r="GU54" s="86">
        <f t="shared" si="54"/>
        <v>1.1729889174901357E-5</v>
      </c>
      <c r="GV54" s="86">
        <f t="shared" si="54"/>
        <v>7.0782928294811628E-6</v>
      </c>
      <c r="GW54" s="86">
        <f t="shared" si="54"/>
        <v>5.7033453892800802E-6</v>
      </c>
      <c r="GX54" s="86">
        <f t="shared" si="54"/>
        <v>7.6265136209880576E-6</v>
      </c>
      <c r="GY54" s="86">
        <f t="shared" si="54"/>
        <v>8.4265104699982371E-6</v>
      </c>
      <c r="GZ54" s="86">
        <f t="shared" si="54"/>
        <v>7.3343251712217686E-6</v>
      </c>
      <c r="HA54" s="86">
        <f t="shared" si="54"/>
        <v>1.2179062871308573E-6</v>
      </c>
      <c r="HC54" s="86">
        <f t="shared" si="58"/>
        <v>2.3715262218982515E-14</v>
      </c>
      <c r="HD54" s="86">
        <f t="shared" si="58"/>
        <v>1.117397867562644E-14</v>
      </c>
      <c r="HE54" s="86">
        <f t="shared" si="58"/>
        <v>7.1799568472081253E-17</v>
      </c>
      <c r="HF54" s="86">
        <f t="shared" si="58"/>
        <v>1.56165421493858E-19</v>
      </c>
      <c r="HG54" s="86">
        <f t="shared" si="58"/>
        <v>4.6446712925346123E-19</v>
      </c>
      <c r="HH54" s="86">
        <f t="shared" si="58"/>
        <v>2.2093007994270795E-18</v>
      </c>
      <c r="HI54" s="86">
        <f t="shared" si="58"/>
        <v>2.0631966596979308E-18</v>
      </c>
      <c r="HJ54" s="86">
        <f t="shared" si="58"/>
        <v>3.2913822457966467E-20</v>
      </c>
      <c r="HK54" s="86">
        <f t="shared" si="58"/>
        <v>3.0542895979791481E-19</v>
      </c>
      <c r="HL54" s="86">
        <f t="shared" si="58"/>
        <v>1.4564313840872945E-19</v>
      </c>
      <c r="HM54" s="86">
        <f t="shared" si="58"/>
        <v>7.7476886293120709E-21</v>
      </c>
      <c r="HN54" s="86">
        <f t="shared" si="58"/>
        <v>3.3903055671232528E-19</v>
      </c>
      <c r="HO54" s="86">
        <f t="shared" si="58"/>
        <v>2.3534729876262305E-18</v>
      </c>
      <c r="HP54" s="86">
        <f t="shared" si="58"/>
        <v>1.401415090037512E-19</v>
      </c>
      <c r="HQ54" s="86">
        <f t="shared" si="58"/>
        <v>1.5732590675454855E-22</v>
      </c>
      <c r="HS54" s="86">
        <f t="shared" si="55"/>
        <v>3.0481634970266665E-64</v>
      </c>
      <c r="HT54" s="86">
        <f t="shared" si="55"/>
        <v>1.6764710141584187E-66</v>
      </c>
      <c r="HU54" s="86">
        <f t="shared" si="55"/>
        <v>6.2068928691667422E-73</v>
      </c>
      <c r="HV54" s="86">
        <f t="shared" si="55"/>
        <v>2.2615036812138079E-86</v>
      </c>
      <c r="HW54" s="86">
        <f t="shared" si="55"/>
        <v>2.7033583602396458E-85</v>
      </c>
      <c r="HX54" s="86">
        <f t="shared" si="55"/>
        <v>2.1809666362242332E-83</v>
      </c>
      <c r="HY54" s="86">
        <f t="shared" si="55"/>
        <v>3.3756251633198143E-83</v>
      </c>
      <c r="HZ54" s="86">
        <f t="shared" si="55"/>
        <v>1.9667103415733661E-90</v>
      </c>
      <c r="IA54" s="86">
        <f t="shared" si="55"/>
        <v>1.5236880971776152E-86</v>
      </c>
      <c r="IB54" s="86">
        <f t="shared" si="55"/>
        <v>2.9861125938099133E-91</v>
      </c>
      <c r="IC54" s="86">
        <f t="shared" si="55"/>
        <v>1.455279403990615E-96</v>
      </c>
      <c r="ID54" s="86">
        <f t="shared" si="55"/>
        <v>2.189585260573379E-89</v>
      </c>
      <c r="IE54" s="86">
        <f t="shared" si="55"/>
        <v>1.1338584435668401E-83</v>
      </c>
      <c r="IF54" s="86">
        <f t="shared" si="55"/>
        <v>3.8899627047513714E-44</v>
      </c>
      <c r="IG54" s="86">
        <f t="shared" si="55"/>
        <v>3.1336580431535361E-34</v>
      </c>
      <c r="II54" s="86">
        <f t="shared" si="56"/>
        <v>7.0012851390333808E-154</v>
      </c>
      <c r="IJ54" s="86">
        <f t="shared" si="56"/>
        <v>6.3491709246658646E-160</v>
      </c>
      <c r="IK54" s="86">
        <f t="shared" si="56"/>
        <v>4.4795439547468363E-175</v>
      </c>
      <c r="IL54" s="86">
        <f t="shared" si="56"/>
        <v>3.4925715234859791E-205</v>
      </c>
      <c r="IM54" s="86">
        <f t="shared" si="56"/>
        <v>6.4555508016987662E-204</v>
      </c>
      <c r="IN54" s="86">
        <f t="shared" si="56"/>
        <v>7.3695107451140475E-198</v>
      </c>
      <c r="IO54" s="86">
        <f t="shared" si="56"/>
        <v>2.214755918372168E-203</v>
      </c>
      <c r="IP54" s="86">
        <f t="shared" si="56"/>
        <v>2.4620355254645168E-221</v>
      </c>
      <c r="IQ54" s="86">
        <f t="shared" si="56"/>
        <v>7.7931718082283541E-213</v>
      </c>
      <c r="IR54" s="86">
        <f t="shared" si="56"/>
        <v>1.5094414479686043E-223</v>
      </c>
      <c r="IS54" s="86">
        <f t="shared" si="56"/>
        <v>3.2132364389655606E-238</v>
      </c>
      <c r="IT54" s="86">
        <f t="shared" si="56"/>
        <v>8.031512097974287E-220</v>
      </c>
      <c r="IU54" s="86">
        <f t="shared" si="56"/>
        <v>3.9076435695331053E-201</v>
      </c>
      <c r="IV54" s="86">
        <f t="shared" si="56"/>
        <v>7.966511012846153E-120</v>
      </c>
      <c r="IW54" s="86">
        <f t="shared" si="56"/>
        <v>1.3467235975287886E-131</v>
      </c>
      <c r="IY54" s="86">
        <f t="shared" si="57"/>
        <v>5.1310359910835274E-5</v>
      </c>
      <c r="IZ54" s="86">
        <f t="shared" si="57"/>
        <v>1.6516593965336355E-4</v>
      </c>
      <c r="JA54" s="86">
        <f t="shared" si="57"/>
        <v>2.4147485521967497E-5</v>
      </c>
      <c r="JB54" s="86">
        <f t="shared" si="57"/>
        <v>1.9634610340205366E-5</v>
      </c>
      <c r="JC54" s="86">
        <f t="shared" si="57"/>
        <v>1.4061085224695436E-5</v>
      </c>
      <c r="JD54" s="86">
        <f t="shared" si="57"/>
        <v>7.1281827363645442E-6</v>
      </c>
      <c r="JE54" s="86">
        <f t="shared" si="57"/>
        <v>1.1671918592170571E-5</v>
      </c>
      <c r="JF54" s="86">
        <f t="shared" si="57"/>
        <v>7.0680461470474615E-6</v>
      </c>
      <c r="JG54" s="86">
        <f t="shared" si="57"/>
        <v>1.1729889174901662E-5</v>
      </c>
      <c r="JH54" s="86">
        <f t="shared" si="57"/>
        <v>7.0782928294813085E-6</v>
      </c>
      <c r="JI54" s="86">
        <f t="shared" si="57"/>
        <v>5.7033453892800879E-6</v>
      </c>
      <c r="JJ54" s="86">
        <f t="shared" si="57"/>
        <v>7.6265136209883964E-6</v>
      </c>
      <c r="JK54" s="86">
        <f t="shared" si="57"/>
        <v>8.4265104700005902E-6</v>
      </c>
      <c r="JL54" s="86">
        <f t="shared" si="57"/>
        <v>7.3343251712219084E-6</v>
      </c>
      <c r="JM54" s="86">
        <f t="shared" si="57"/>
        <v>1.2179062871308575E-6</v>
      </c>
    </row>
    <row r="55" spans="2:273" x14ac:dyDescent="0.25">
      <c r="B55" s="2">
        <v>28</v>
      </c>
      <c r="C55" s="37">
        <v>83.69</v>
      </c>
      <c r="D55" s="37">
        <v>89.587999999999994</v>
      </c>
      <c r="E55" s="37">
        <v>89.703000000000003</v>
      </c>
      <c r="F55" s="37">
        <v>87.158000000000001</v>
      </c>
      <c r="G55" s="37">
        <v>86.4</v>
      </c>
      <c r="H55" s="37">
        <v>86.474999999999994</v>
      </c>
      <c r="I55" s="37">
        <v>89.924999999999997</v>
      </c>
      <c r="J55" s="37">
        <v>88.575000000000003</v>
      </c>
      <c r="K55" s="37">
        <v>88.075000000000003</v>
      </c>
      <c r="L55" s="37">
        <v>90.25</v>
      </c>
      <c r="M55" s="37">
        <v>91.224999999999994</v>
      </c>
      <c r="N55" s="37">
        <v>94.15</v>
      </c>
      <c r="O55" s="37">
        <v>93.8</v>
      </c>
      <c r="P55" s="37">
        <v>84.424999999999997</v>
      </c>
      <c r="Q55" s="37">
        <v>86.625</v>
      </c>
      <c r="S55" s="4">
        <f t="shared" si="59"/>
        <v>89.575756480122266</v>
      </c>
      <c r="T55" s="4">
        <f t="shared" si="59"/>
        <v>90.081415545432591</v>
      </c>
      <c r="U55" s="4">
        <f t="shared" si="59"/>
        <v>90.136577762360375</v>
      </c>
      <c r="V55" s="4">
        <f t="shared" si="59"/>
        <v>88.071857117017345</v>
      </c>
      <c r="W55" s="4">
        <f t="shared" si="59"/>
        <v>90.041585968920188</v>
      </c>
      <c r="X55" s="4">
        <f t="shared" si="59"/>
        <v>87.186098586546862</v>
      </c>
      <c r="Y55" s="4">
        <f t="shared" si="59"/>
        <v>88.713914630873333</v>
      </c>
      <c r="Z55" s="4">
        <f t="shared" si="59"/>
        <v>90.216170440997317</v>
      </c>
      <c r="AA55" s="4">
        <f t="shared" si="59"/>
        <v>88.556936156689318</v>
      </c>
      <c r="AB55" s="4">
        <f t="shared" si="59"/>
        <v>90.978753809423424</v>
      </c>
      <c r="AC55" s="4">
        <f t="shared" si="59"/>
        <v>90.418511181508677</v>
      </c>
      <c r="AD55" s="4">
        <f t="shared" si="59"/>
        <v>91.874481709956299</v>
      </c>
      <c r="AE55" s="4">
        <f t="shared" si="59"/>
        <v>95.138879149059051</v>
      </c>
      <c r="AF55" s="4">
        <f t="shared" si="59"/>
        <v>85.656027747528</v>
      </c>
      <c r="AG55" s="4">
        <f t="shared" si="59"/>
        <v>86.929544491735257</v>
      </c>
      <c r="AI55" s="4">
        <f t="shared" si="60"/>
        <v>-5.8857564801222679</v>
      </c>
      <c r="AJ55" s="4">
        <f t="shared" si="60"/>
        <v>-0.49341554543259747</v>
      </c>
      <c r="AK55" s="4">
        <f t="shared" si="60"/>
        <v>-0.43357776236037182</v>
      </c>
      <c r="AL55" s="4">
        <f t="shared" si="60"/>
        <v>-0.91385711701734351</v>
      </c>
      <c r="AM55" s="4">
        <f t="shared" si="60"/>
        <v>-3.6415859689201824</v>
      </c>
      <c r="AN55" s="4">
        <f t="shared" si="60"/>
        <v>-0.71109858654686775</v>
      </c>
      <c r="AO55" s="4">
        <f t="shared" si="60"/>
        <v>1.2110853691266641</v>
      </c>
      <c r="AP55" s="4">
        <f t="shared" si="60"/>
        <v>-1.641170440997314</v>
      </c>
      <c r="AQ55" s="4">
        <f t="shared" si="60"/>
        <v>-0.481936156689315</v>
      </c>
      <c r="AR55" s="4">
        <f t="shared" si="60"/>
        <v>-0.7287538094234236</v>
      </c>
      <c r="AS55" s="4">
        <f t="shared" si="60"/>
        <v>0.80648881849131726</v>
      </c>
      <c r="AT55" s="4">
        <f t="shared" si="60"/>
        <v>2.2755182900437063</v>
      </c>
      <c r="AU55" s="4">
        <f t="shared" si="60"/>
        <v>-1.3388791490590535</v>
      </c>
      <c r="AV55" s="4">
        <f t="shared" si="60"/>
        <v>-1.2310277475280031</v>
      </c>
      <c r="AW55" s="4">
        <f t="shared" si="60"/>
        <v>-0.30454449173525688</v>
      </c>
      <c r="AY55" s="2">
        <f t="shared" si="51"/>
        <v>89.490946929010519</v>
      </c>
      <c r="AZ55" s="2">
        <f t="shared" si="51"/>
        <v>89.843919991419213</v>
      </c>
      <c r="BA55" s="2">
        <f t="shared" si="51"/>
        <v>90.093953980863077</v>
      </c>
      <c r="BB55" s="2">
        <f t="shared" si="51"/>
        <v>88.03719851726018</v>
      </c>
      <c r="BC55" s="2">
        <f t="shared" si="51"/>
        <v>90.014631154339227</v>
      </c>
      <c r="BD55" s="2">
        <f t="shared" si="51"/>
        <v>87.172244653215728</v>
      </c>
      <c r="BE55" s="2">
        <f t="shared" si="51"/>
        <v>88.691909681250422</v>
      </c>
      <c r="BF55" s="2">
        <f t="shared" si="51"/>
        <v>90.202087997744059</v>
      </c>
      <c r="BG55" s="2">
        <f t="shared" si="51"/>
        <v>88.535610571194411</v>
      </c>
      <c r="BH55" s="2">
        <f t="shared" si="51"/>
        <v>90.964639304932177</v>
      </c>
      <c r="BI55" s="2">
        <f t="shared" si="51"/>
        <v>90.40728562789397</v>
      </c>
      <c r="BJ55" s="2">
        <f t="shared" si="51"/>
        <v>91.859554144227332</v>
      </c>
      <c r="BK55" s="2">
        <f t="shared" si="51"/>
        <v>95.12255958617537</v>
      </c>
      <c r="BL55" s="2">
        <f t="shared" si="51"/>
        <v>85.64201193174155</v>
      </c>
      <c r="BM55" s="2">
        <f t="shared" si="51"/>
        <v>86.927253751225976</v>
      </c>
      <c r="BO55" s="2">
        <f t="shared" si="10"/>
        <v>83.69</v>
      </c>
      <c r="BP55" s="2">
        <f t="shared" si="11"/>
        <v>89.587999999999994</v>
      </c>
      <c r="BQ55" s="2">
        <f t="shared" si="12"/>
        <v>89.703000000000003</v>
      </c>
      <c r="BR55" s="2">
        <f t="shared" si="13"/>
        <v>87.158000000000001</v>
      </c>
      <c r="BS55" s="2">
        <f t="shared" si="14"/>
        <v>86.4</v>
      </c>
      <c r="BT55" s="2">
        <f t="shared" si="15"/>
        <v>86.474999999999994</v>
      </c>
      <c r="BU55" s="2">
        <f t="shared" si="16"/>
        <v>89.924999999999997</v>
      </c>
      <c r="BV55" s="2">
        <f t="shared" si="17"/>
        <v>88.575000000000003</v>
      </c>
      <c r="BW55" s="2">
        <f t="shared" si="18"/>
        <v>88.075000000000003</v>
      </c>
      <c r="BX55" s="2">
        <f t="shared" si="19"/>
        <v>90.25</v>
      </c>
      <c r="BY55" s="2">
        <f t="shared" si="20"/>
        <v>91.224999999999994</v>
      </c>
      <c r="BZ55" s="2">
        <f t="shared" si="21"/>
        <v>94.15</v>
      </c>
      <c r="CA55" s="2">
        <f t="shared" si="22"/>
        <v>93.8</v>
      </c>
      <c r="CB55" s="2">
        <f t="shared" si="23"/>
        <v>84.424999999999997</v>
      </c>
      <c r="CC55" s="2">
        <f t="shared" si="24"/>
        <v>86.625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89.513095748987837</v>
      </c>
      <c r="DL55" s="2">
        <f t="shared" si="61"/>
        <v>91.420164022321885</v>
      </c>
      <c r="DM55" s="2">
        <f t="shared" si="61"/>
        <v>89.574102908067516</v>
      </c>
      <c r="DN55" s="2">
        <f t="shared" si="61"/>
        <v>88.704213937282233</v>
      </c>
      <c r="DO55" s="2">
        <f t="shared" si="61"/>
        <v>90.996759581881534</v>
      </c>
      <c r="DP55" s="2">
        <f t="shared" si="61"/>
        <v>88.25551829268295</v>
      </c>
      <c r="DQ55" s="2">
        <f t="shared" si="61"/>
        <v>90.871113977485919</v>
      </c>
      <c r="DR55" s="2">
        <f t="shared" si="61"/>
        <v>91.020640243902449</v>
      </c>
      <c r="DS55" s="2">
        <f t="shared" si="61"/>
        <v>88.799249530956843</v>
      </c>
      <c r="DT55" s="2">
        <f t="shared" si="61"/>
        <v>92.018421052631567</v>
      </c>
      <c r="DU55" s="2">
        <f t="shared" si="61"/>
        <v>90.002240398293026</v>
      </c>
      <c r="DV55" s="2">
        <f t="shared" si="61"/>
        <v>93.54075391180659</v>
      </c>
      <c r="DW55" s="2">
        <f t="shared" si="61"/>
        <v>95.746170715249661</v>
      </c>
      <c r="DX55" s="2">
        <f t="shared" si="61"/>
        <v>85.786486486486496</v>
      </c>
      <c r="DY55" s="2">
        <f t="shared" si="61"/>
        <v>87.950770507349446</v>
      </c>
      <c r="EA55" s="2">
        <f t="shared" si="62"/>
        <v>89.427637450199185</v>
      </c>
      <c r="EB55" s="2">
        <f t="shared" si="62"/>
        <v>85.947660730064896</v>
      </c>
      <c r="EC55" s="2">
        <f t="shared" si="62"/>
        <v>91.708113263785393</v>
      </c>
      <c r="ED55" s="2">
        <f t="shared" si="62"/>
        <v>85.866382466836598</v>
      </c>
      <c r="EE55" s="2">
        <f t="shared" si="62"/>
        <v>86.830471568424912</v>
      </c>
      <c r="EF55" s="2">
        <f t="shared" si="62"/>
        <v>83.332984477174108</v>
      </c>
      <c r="EG55" s="2">
        <f t="shared" si="62"/>
        <v>81.434724456877689</v>
      </c>
      <c r="EH55" s="2">
        <f t="shared" si="62"/>
        <v>87.349972554693565</v>
      </c>
      <c r="EI55" s="2">
        <f t="shared" si="62"/>
        <v>87.658568897637807</v>
      </c>
      <c r="EJ55" s="2">
        <f t="shared" si="62"/>
        <v>87.457950893222701</v>
      </c>
      <c r="EK55" s="2">
        <f t="shared" si="62"/>
        <v>91.81126651000119</v>
      </c>
      <c r="EL55" s="2">
        <f t="shared" si="62"/>
        <v>86.286892250627304</v>
      </c>
      <c r="EM55" s="2">
        <f t="shared" si="62"/>
        <v>93.021557302461957</v>
      </c>
      <c r="EN55" s="2">
        <f t="shared" si="62"/>
        <v>85.159105234058231</v>
      </c>
      <c r="EO55" s="2">
        <f t="shared" si="62"/>
        <v>82.861996802790287</v>
      </c>
      <c r="EQ55" s="2">
        <f t="shared" si="63"/>
        <v>85.851158628447365</v>
      </c>
      <c r="ER55" s="2">
        <f t="shared" si="63"/>
        <v>86.324544527703793</v>
      </c>
      <c r="ES55" s="2">
        <f t="shared" si="63"/>
        <v>85.958041039052489</v>
      </c>
      <c r="ET55" s="2">
        <f t="shared" si="63"/>
        <v>83.882614001937142</v>
      </c>
      <c r="EU55" s="2">
        <f t="shared" si="63"/>
        <v>85.13080050158301</v>
      </c>
      <c r="EV55" s="2">
        <f t="shared" si="63"/>
        <v>82.975113770630685</v>
      </c>
      <c r="EW55" s="2">
        <f t="shared" si="63"/>
        <v>81.801012280419101</v>
      </c>
      <c r="EX55" s="2">
        <f t="shared" si="63"/>
        <v>83.668875737504592</v>
      </c>
      <c r="EY55" s="2">
        <f t="shared" si="63"/>
        <v>86.960618139606339</v>
      </c>
      <c r="EZ55" s="2">
        <f t="shared" si="63"/>
        <v>87.31822422184834</v>
      </c>
      <c r="FA55" s="2">
        <f t="shared" si="63"/>
        <v>89.841166588911165</v>
      </c>
      <c r="FB55" s="2">
        <f t="shared" si="63"/>
        <v>83.107671880339041</v>
      </c>
      <c r="FC55" s="2">
        <f t="shared" si="63"/>
        <v>89.852766396892434</v>
      </c>
      <c r="FD55" s="2">
        <f t="shared" si="63"/>
        <v>83.374890446350847</v>
      </c>
      <c r="FE55" s="2">
        <f t="shared" si="63"/>
        <v>84.512261318852111</v>
      </c>
      <c r="FG55" s="2">
        <f t="shared" si="64"/>
        <v>0.25841231434246892</v>
      </c>
      <c r="FH55" s="2">
        <f t="shared" si="64"/>
        <v>0.28803114157724158</v>
      </c>
      <c r="FI55" s="2">
        <f t="shared" si="64"/>
        <v>0.24366665678047811</v>
      </c>
      <c r="FJ55" s="2">
        <f t="shared" si="64"/>
        <v>0.23502818668068345</v>
      </c>
      <c r="FK55" s="2">
        <f t="shared" si="64"/>
        <v>0.23572205182152489</v>
      </c>
      <c r="FL55" s="2">
        <f t="shared" si="64"/>
        <v>0.22006285446883719</v>
      </c>
      <c r="FM55" s="2">
        <f t="shared" si="64"/>
        <v>0.23093696699977137</v>
      </c>
      <c r="FN55" s="2">
        <f t="shared" si="64"/>
        <v>0.22297767767300564</v>
      </c>
      <c r="FO55" s="2">
        <f t="shared" si="64"/>
        <v>0.23111219610093678</v>
      </c>
      <c r="FP55" s="2">
        <f t="shared" si="64"/>
        <v>0.2310680877422655</v>
      </c>
      <c r="FQ55" s="2">
        <f t="shared" si="64"/>
        <v>0.22392192106060002</v>
      </c>
      <c r="FR55" s="2">
        <f t="shared" si="64"/>
        <v>0.23175784829924934</v>
      </c>
      <c r="FS55" s="2">
        <f t="shared" si="64"/>
        <v>0.22885941817567804</v>
      </c>
      <c r="FT55" s="2">
        <f t="shared" si="64"/>
        <v>0.23024432865233063</v>
      </c>
      <c r="FU55" s="2">
        <f t="shared" si="64"/>
        <v>0.20113615287215181</v>
      </c>
      <c r="FW55" s="2">
        <f t="shared" si="53"/>
        <v>1.8270262689485869E-5</v>
      </c>
      <c r="FX55" s="2">
        <f t="shared" si="53"/>
        <v>1.9474573799305081E-5</v>
      </c>
      <c r="FY55" s="2">
        <f t="shared" si="53"/>
        <v>2.366859263990541E-5</v>
      </c>
      <c r="FZ55" s="2">
        <f t="shared" si="53"/>
        <v>2.2701952681007364E-5</v>
      </c>
      <c r="GA55" s="2">
        <f t="shared" si="53"/>
        <v>2.4986323368694622E-5</v>
      </c>
      <c r="GB55" s="2">
        <f t="shared" si="53"/>
        <v>1.8992353497566475E-5</v>
      </c>
      <c r="GC55" s="2">
        <f t="shared" si="53"/>
        <v>1.8780537471084935E-5</v>
      </c>
      <c r="GD55" s="2">
        <f t="shared" si="53"/>
        <v>2.0452955460681392E-5</v>
      </c>
      <c r="GE55" s="2">
        <f t="shared" si="53"/>
        <v>1.970561115945423E-5</v>
      </c>
      <c r="GF55" s="2">
        <f t="shared" si="53"/>
        <v>1.8813581509240182E-5</v>
      </c>
      <c r="GG55" s="2">
        <f t="shared" si="53"/>
        <v>1.795471446012328E-5</v>
      </c>
      <c r="GH55" s="2">
        <f t="shared" si="53"/>
        <v>1.8997463809003758E-5</v>
      </c>
      <c r="GI55" s="2">
        <f t="shared" si="53"/>
        <v>1.8205262442788265E-5</v>
      </c>
      <c r="GJ55" s="2">
        <f t="shared" si="53"/>
        <v>1.3215600893756422E-5</v>
      </c>
      <c r="GK55" s="2">
        <f t="shared" si="53"/>
        <v>1.1882730519356255E-5</v>
      </c>
      <c r="GM55" s="86">
        <f t="shared" si="54"/>
        <v>8.670270912192791E-5</v>
      </c>
      <c r="GN55" s="86">
        <f t="shared" si="54"/>
        <v>2.6220202603737344E-4</v>
      </c>
      <c r="GO55" s="86">
        <f t="shared" si="54"/>
        <v>4.2567546308885114E-5</v>
      </c>
      <c r="GP55" s="86">
        <f t="shared" si="54"/>
        <v>3.4588701555671983E-5</v>
      </c>
      <c r="GQ55" s="86">
        <f t="shared" si="54"/>
        <v>2.564094526216451E-5</v>
      </c>
      <c r="GR55" s="86">
        <f t="shared" si="54"/>
        <v>1.331824981626386E-5</v>
      </c>
      <c r="GS55" s="86">
        <f t="shared" si="54"/>
        <v>2.1408250634747466E-5</v>
      </c>
      <c r="GT55" s="86">
        <f t="shared" si="54"/>
        <v>1.3319590027527579E-5</v>
      </c>
      <c r="GU55" s="86">
        <f t="shared" si="54"/>
        <v>2.1514028419272626E-5</v>
      </c>
      <c r="GV55" s="86">
        <f t="shared" si="54"/>
        <v>1.3636939192148502E-5</v>
      </c>
      <c r="GW55" s="86">
        <f t="shared" si="54"/>
        <v>1.0997860984942858E-5</v>
      </c>
      <c r="GX55" s="86">
        <f t="shared" si="54"/>
        <v>1.4614146873891095E-5</v>
      </c>
      <c r="GY55" s="86">
        <f t="shared" si="54"/>
        <v>1.586403233455509E-5</v>
      </c>
      <c r="GZ55" s="86">
        <f t="shared" si="54"/>
        <v>1.4048768630325649E-5</v>
      </c>
      <c r="HA55" s="86">
        <f t="shared" si="54"/>
        <v>2.5333886469573072E-6</v>
      </c>
      <c r="HC55" s="86">
        <f t="shared" si="58"/>
        <v>6.9371043918289321E-14</v>
      </c>
      <c r="HD55" s="86">
        <f t="shared" si="58"/>
        <v>3.4049517853980719E-14</v>
      </c>
      <c r="HE55" s="86">
        <f t="shared" si="58"/>
        <v>2.5824936186987864E-16</v>
      </c>
      <c r="HF55" s="86">
        <f t="shared" si="58"/>
        <v>6.9563819923604019E-19</v>
      </c>
      <c r="HG55" s="86">
        <f t="shared" si="58"/>
        <v>2.0462785737817045E-18</v>
      </c>
      <c r="HH55" s="86">
        <f t="shared" si="58"/>
        <v>8.9325983154836714E-18</v>
      </c>
      <c r="HI55" s="86">
        <f t="shared" si="58"/>
        <v>8.5034431132248278E-18</v>
      </c>
      <c r="HJ55" s="86">
        <f t="shared" si="58"/>
        <v>1.5744502814172168E-19</v>
      </c>
      <c r="HK55" s="86">
        <f t="shared" si="58"/>
        <v>1.3551564308571698E-18</v>
      </c>
      <c r="HL55" s="86">
        <f t="shared" si="58"/>
        <v>6.7543661377347395E-19</v>
      </c>
      <c r="HM55" s="86">
        <f t="shared" si="58"/>
        <v>3.9592775098864326E-20</v>
      </c>
      <c r="HN55" s="86">
        <f t="shared" si="58"/>
        <v>1.5305780095433757E-18</v>
      </c>
      <c r="HO55" s="86">
        <f t="shared" si="58"/>
        <v>9.5635732984815763E-18</v>
      </c>
      <c r="HP55" s="86">
        <f t="shared" si="58"/>
        <v>6.336171746682051E-19</v>
      </c>
      <c r="HQ55" s="86">
        <f t="shared" si="58"/>
        <v>8.8151941931822194E-22</v>
      </c>
      <c r="HS55" s="86">
        <f t="shared" si="55"/>
        <v>6.7621475823549881E-63</v>
      </c>
      <c r="HT55" s="86">
        <f t="shared" si="55"/>
        <v>4.2610807374587444E-65</v>
      </c>
      <c r="HU55" s="86">
        <f t="shared" si="55"/>
        <v>2.3051730239211805E-71</v>
      </c>
      <c r="HV55" s="86">
        <f t="shared" si="55"/>
        <v>1.5896061808523363E-84</v>
      </c>
      <c r="HW55" s="86">
        <f t="shared" si="55"/>
        <v>1.8949231355146673E-83</v>
      </c>
      <c r="HX55" s="86">
        <f t="shared" si="55"/>
        <v>1.232982603644048E-81</v>
      </c>
      <c r="HY55" s="86">
        <f t="shared" si="55"/>
        <v>2.0007662646327524E-81</v>
      </c>
      <c r="HZ55" s="86">
        <f t="shared" si="55"/>
        <v>1.7344142101145652E-88</v>
      </c>
      <c r="IA55" s="86">
        <f t="shared" si="55"/>
        <v>1.1008169939126547E-84</v>
      </c>
      <c r="IB55" s="86">
        <f t="shared" si="55"/>
        <v>2.6571065139041278E-89</v>
      </c>
      <c r="IC55" s="86">
        <f t="shared" si="55"/>
        <v>1.6816040759079691E-94</v>
      </c>
      <c r="ID55" s="86">
        <f t="shared" si="55"/>
        <v>1.7975307845021924E-87</v>
      </c>
      <c r="IE55" s="86">
        <f t="shared" si="55"/>
        <v>6.5719344080401484E-82</v>
      </c>
      <c r="IF55" s="86">
        <f t="shared" si="55"/>
        <v>3.0417299680654063E-43</v>
      </c>
      <c r="IG55" s="86">
        <f t="shared" si="55"/>
        <v>1.4727829656294486E-33</v>
      </c>
      <c r="II55" s="86">
        <f t="shared" si="56"/>
        <v>2.3819487764761828E-151</v>
      </c>
      <c r="IJ55" s="86">
        <f t="shared" si="56"/>
        <v>2.8207939003522865E-157</v>
      </c>
      <c r="IK55" s="86">
        <f t="shared" si="56"/>
        <v>4.027954139641565E-172</v>
      </c>
      <c r="IL55" s="86">
        <f t="shared" si="56"/>
        <v>9.9328861318550244E-202</v>
      </c>
      <c r="IM55" s="86">
        <f t="shared" si="56"/>
        <v>1.8749833773962813E-200</v>
      </c>
      <c r="IN55" s="86">
        <f t="shared" si="56"/>
        <v>1.389907657891203E-194</v>
      </c>
      <c r="IO55" s="86">
        <f t="shared" si="56"/>
        <v>5.1255047494403504E-200</v>
      </c>
      <c r="IP55" s="86">
        <f t="shared" si="56"/>
        <v>1.2135730108034861E-217</v>
      </c>
      <c r="IQ55" s="86">
        <f t="shared" si="56"/>
        <v>2.6878337807249348E-209</v>
      </c>
      <c r="IR55" s="86">
        <f t="shared" si="56"/>
        <v>7.5951809832685063E-220</v>
      </c>
      <c r="IS55" s="86">
        <f t="shared" si="56"/>
        <v>2.7354825097008494E-234</v>
      </c>
      <c r="IT55" s="86">
        <f t="shared" si="56"/>
        <v>3.5278443640305376E-216</v>
      </c>
      <c r="IU55" s="86">
        <f t="shared" si="56"/>
        <v>8.1180470543234868E-198</v>
      </c>
      <c r="IV55" s="86">
        <f t="shared" si="56"/>
        <v>6.4592000767001498E-118</v>
      </c>
      <c r="IW55" s="86">
        <f t="shared" si="56"/>
        <v>1.6184239914258551E-129</v>
      </c>
      <c r="IY55" s="86">
        <f t="shared" si="57"/>
        <v>8.6702709191298959E-5</v>
      </c>
      <c r="IZ55" s="86">
        <f t="shared" si="57"/>
        <v>2.6220202607142297E-4</v>
      </c>
      <c r="JA55" s="86">
        <f t="shared" si="57"/>
        <v>4.2567546309143364E-5</v>
      </c>
      <c r="JB55" s="86">
        <f t="shared" si="57"/>
        <v>3.4588701555672681E-5</v>
      </c>
      <c r="JC55" s="86">
        <f t="shared" si="57"/>
        <v>2.5640945262166557E-5</v>
      </c>
      <c r="JD55" s="86">
        <f t="shared" si="57"/>
        <v>1.3318249816272793E-5</v>
      </c>
      <c r="JE55" s="86">
        <f t="shared" si="57"/>
        <v>2.140825063475597E-5</v>
      </c>
      <c r="JF55" s="86">
        <f t="shared" si="57"/>
        <v>1.3319590027527737E-5</v>
      </c>
      <c r="JG55" s="86">
        <f t="shared" si="57"/>
        <v>2.1514028419273981E-5</v>
      </c>
      <c r="JH55" s="86">
        <f t="shared" si="57"/>
        <v>1.3636939192149178E-5</v>
      </c>
      <c r="JI55" s="86">
        <f t="shared" si="57"/>
        <v>1.0997860984942897E-5</v>
      </c>
      <c r="JJ55" s="86">
        <f t="shared" si="57"/>
        <v>1.4614146873892625E-5</v>
      </c>
      <c r="JK55" s="86">
        <f t="shared" si="57"/>
        <v>1.5864032334564655E-5</v>
      </c>
      <c r="JL55" s="86">
        <f t="shared" si="57"/>
        <v>1.4048768630326282E-5</v>
      </c>
      <c r="JM55" s="86">
        <f t="shared" si="57"/>
        <v>2.533388646957308E-6</v>
      </c>
    </row>
    <row r="56" spans="2:273" x14ac:dyDescent="0.25">
      <c r="B56" s="2">
        <v>29</v>
      </c>
      <c r="C56" s="37">
        <v>89.738</v>
      </c>
      <c r="D56" s="37">
        <v>88.971000000000004</v>
      </c>
      <c r="E56" s="37">
        <v>90.540999999999997</v>
      </c>
      <c r="F56" s="37">
        <v>90.183999999999997</v>
      </c>
      <c r="G56" s="37">
        <v>90.1</v>
      </c>
      <c r="H56" s="37">
        <v>86.875</v>
      </c>
      <c r="I56" s="37">
        <v>92.625</v>
      </c>
      <c r="J56" s="37">
        <v>90.25</v>
      </c>
      <c r="K56" s="37">
        <v>89.025000000000006</v>
      </c>
      <c r="L56" s="37">
        <v>90.224999999999994</v>
      </c>
      <c r="M56" s="37">
        <v>85.875</v>
      </c>
      <c r="N56" s="37">
        <v>90</v>
      </c>
      <c r="O56" s="37">
        <v>94.95</v>
      </c>
      <c r="P56" s="37">
        <v>87.474999999999994</v>
      </c>
      <c r="Q56" s="37">
        <v>89.65</v>
      </c>
      <c r="S56" s="4">
        <f t="shared" si="59"/>
        <v>89.71517448717951</v>
      </c>
      <c r="T56" s="4">
        <f t="shared" si="59"/>
        <v>90.137580585024168</v>
      </c>
      <c r="U56" s="4">
        <f t="shared" si="59"/>
        <v>90.373664587393122</v>
      </c>
      <c r="V56" s="4">
        <f t="shared" si="59"/>
        <v>88.206648588848424</v>
      </c>
      <c r="W56" s="4">
        <f t="shared" si="59"/>
        <v>90.1097037892023</v>
      </c>
      <c r="X56" s="4">
        <f t="shared" si="59"/>
        <v>87.298851376691132</v>
      </c>
      <c r="Y56" s="4">
        <f t="shared" si="59"/>
        <v>88.712799318142032</v>
      </c>
      <c r="Z56" s="4">
        <f t="shared" si="59"/>
        <v>90.333429598630147</v>
      </c>
      <c r="AA56" s="4">
        <f t="shared" si="59"/>
        <v>88.771497460735333</v>
      </c>
      <c r="AB56" s="4">
        <f t="shared" si="59"/>
        <v>91.122521039658182</v>
      </c>
      <c r="AC56" s="4">
        <f t="shared" si="59"/>
        <v>90.642298712718969</v>
      </c>
      <c r="AD56" s="4">
        <f t="shared" si="59"/>
        <v>91.872832230933199</v>
      </c>
      <c r="AE56" s="4">
        <f t="shared" si="59"/>
        <v>95.177905672952278</v>
      </c>
      <c r="AF56" s="4">
        <f t="shared" si="59"/>
        <v>85.710728645599275</v>
      </c>
      <c r="AG56" s="4">
        <f t="shared" si="59"/>
        <v>86.901054114220955</v>
      </c>
      <c r="AI56" s="4">
        <f t="shared" si="60"/>
        <v>2.282551282048928E-2</v>
      </c>
      <c r="AJ56" s="4">
        <f t="shared" si="60"/>
        <v>-1.166580585024164</v>
      </c>
      <c r="AK56" s="4">
        <f t="shared" si="60"/>
        <v>0.16733541260687446</v>
      </c>
      <c r="AL56" s="4">
        <f t="shared" si="60"/>
        <v>1.9773514111515738</v>
      </c>
      <c r="AM56" s="4">
        <f t="shared" si="60"/>
        <v>-9.7037892023053018E-3</v>
      </c>
      <c r="AN56" s="4">
        <f t="shared" si="60"/>
        <v>-0.42385137669113249</v>
      </c>
      <c r="AO56" s="4">
        <f t="shared" si="60"/>
        <v>3.9122006818579678</v>
      </c>
      <c r="AP56" s="4">
        <f t="shared" si="60"/>
        <v>-8.3429598630146984E-2</v>
      </c>
      <c r="AQ56" s="4">
        <f t="shared" si="60"/>
        <v>0.25350253926467303</v>
      </c>
      <c r="AR56" s="4">
        <f t="shared" si="60"/>
        <v>-0.89752103965818719</v>
      </c>
      <c r="AS56" s="4">
        <f t="shared" si="60"/>
        <v>-4.7672987127189685</v>
      </c>
      <c r="AT56" s="4">
        <f t="shared" si="60"/>
        <v>-1.8728322309331986</v>
      </c>
      <c r="AU56" s="4">
        <f t="shared" si="60"/>
        <v>-0.22790567295227504</v>
      </c>
      <c r="AV56" s="4">
        <f t="shared" si="60"/>
        <v>1.7642713544007194</v>
      </c>
      <c r="AW56" s="4">
        <f t="shared" si="60"/>
        <v>2.748945885779051</v>
      </c>
      <c r="AY56" s="2">
        <f t="shared" si="51"/>
        <v>89.577988686365458</v>
      </c>
      <c r="AZ56" s="2">
        <f t="shared" si="51"/>
        <v>89.775987174385264</v>
      </c>
      <c r="BA56" s="2">
        <f t="shared" si="51"/>
        <v>90.301838842649687</v>
      </c>
      <c r="BB56" s="2">
        <f t="shared" si="51"/>
        <v>88.148228337562273</v>
      </c>
      <c r="BC56" s="2">
        <f t="shared" si="51"/>
        <v>90.062782233553108</v>
      </c>
      <c r="BD56" s="2">
        <f t="shared" si="51"/>
        <v>87.274136171638688</v>
      </c>
      <c r="BE56" s="2">
        <f t="shared" si="51"/>
        <v>88.674264669078923</v>
      </c>
      <c r="BF56" s="2">
        <f t="shared" si="51"/>
        <v>90.308112481975698</v>
      </c>
      <c r="BG56" s="2">
        <f t="shared" si="51"/>
        <v>88.734154135717873</v>
      </c>
      <c r="BH56" s="2">
        <f t="shared" si="51"/>
        <v>91.096640815003383</v>
      </c>
      <c r="BI56" s="2">
        <f t="shared" si="51"/>
        <v>90.621680136937741</v>
      </c>
      <c r="BJ56" s="2">
        <f t="shared" si="51"/>
        <v>91.845601243806868</v>
      </c>
      <c r="BK56" s="2">
        <f t="shared" si="51"/>
        <v>95.148613948989905</v>
      </c>
      <c r="BL56" s="2">
        <f t="shared" si="51"/>
        <v>85.685165445844021</v>
      </c>
      <c r="BM56" s="2">
        <f t="shared" si="51"/>
        <v>86.896522695206912</v>
      </c>
      <c r="BO56" s="2">
        <f t="shared" si="10"/>
        <v>89.738</v>
      </c>
      <c r="BP56" s="2">
        <f t="shared" si="11"/>
        <v>88.971000000000004</v>
      </c>
      <c r="BQ56" s="2">
        <f t="shared" si="12"/>
        <v>90.540999999999997</v>
      </c>
      <c r="BR56" s="2">
        <f t="shared" si="13"/>
        <v>90.183999999999997</v>
      </c>
      <c r="BS56" s="2">
        <f t="shared" si="14"/>
        <v>90.1</v>
      </c>
      <c r="BT56" s="2">
        <f t="shared" si="15"/>
        <v>86.875</v>
      </c>
      <c r="BU56" s="2">
        <f t="shared" si="16"/>
        <v>92.625</v>
      </c>
      <c r="BV56" s="2">
        <f t="shared" si="17"/>
        <v>90.25</v>
      </c>
      <c r="BW56" s="2">
        <f t="shared" si="18"/>
        <v>89.025000000000006</v>
      </c>
      <c r="BX56" s="2">
        <f t="shared" si="19"/>
        <v>90.224999999999994</v>
      </c>
      <c r="BY56" s="2">
        <f t="shared" si="20"/>
        <v>85.875</v>
      </c>
      <c r="BZ56" s="2">
        <f t="shared" si="21"/>
        <v>90</v>
      </c>
      <c r="CA56" s="2">
        <f t="shared" si="22"/>
        <v>94.95</v>
      </c>
      <c r="CB56" s="2">
        <f t="shared" si="23"/>
        <v>87.474999999999994</v>
      </c>
      <c r="CC56" s="2">
        <f t="shared" si="24"/>
        <v>89.65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89.71520040485828</v>
      </c>
      <c r="DL56" s="2">
        <f t="shared" si="61"/>
        <v>91.540569099463809</v>
      </c>
      <c r="DM56" s="2">
        <f t="shared" si="61"/>
        <v>89.893806191369592</v>
      </c>
      <c r="DN56" s="2">
        <f t="shared" si="61"/>
        <v>88.97540836236935</v>
      </c>
      <c r="DO56" s="2">
        <f t="shared" si="61"/>
        <v>91.211750871080142</v>
      </c>
      <c r="DP56" s="2">
        <f t="shared" si="61"/>
        <v>88.529155722326479</v>
      </c>
      <c r="DQ56" s="2">
        <f t="shared" si="61"/>
        <v>91.092929174484055</v>
      </c>
      <c r="DR56" s="2">
        <f t="shared" si="61"/>
        <v>91.296411819887439</v>
      </c>
      <c r="DS56" s="2">
        <f t="shared" si="61"/>
        <v>89.138316135084423</v>
      </c>
      <c r="DT56" s="2">
        <f t="shared" si="61"/>
        <v>92.339271255060723</v>
      </c>
      <c r="DU56" s="2">
        <f t="shared" si="61"/>
        <v>90.3019777875041</v>
      </c>
      <c r="DV56" s="2">
        <f t="shared" si="61"/>
        <v>93.729311193784923</v>
      </c>
      <c r="DW56" s="2">
        <f t="shared" si="61"/>
        <v>95.903407557354925</v>
      </c>
      <c r="DX56" s="2">
        <f t="shared" si="61"/>
        <v>85.900196958091712</v>
      </c>
      <c r="DY56" s="2">
        <f t="shared" si="61"/>
        <v>88.02714556661924</v>
      </c>
      <c r="EA56" s="2">
        <f t="shared" si="62"/>
        <v>89.219123505976086</v>
      </c>
      <c r="EB56" s="2">
        <f t="shared" si="62"/>
        <v>85.797974161309</v>
      </c>
      <c r="EC56" s="2">
        <f t="shared" si="62"/>
        <v>91.457482526711971</v>
      </c>
      <c r="ED56" s="2">
        <f t="shared" si="62"/>
        <v>85.693003082585108</v>
      </c>
      <c r="EE56" s="2">
        <f t="shared" si="62"/>
        <v>86.665465231314471</v>
      </c>
      <c r="EF56" s="2">
        <f t="shared" si="62"/>
        <v>83.217556377192437</v>
      </c>
      <c r="EG56" s="2">
        <f t="shared" si="62"/>
        <v>81.328349894488355</v>
      </c>
      <c r="EH56" s="2">
        <f t="shared" si="62"/>
        <v>87.167505390539674</v>
      </c>
      <c r="EI56" s="2">
        <f t="shared" si="62"/>
        <v>87.507917322834658</v>
      </c>
      <c r="EJ56" s="2">
        <f t="shared" si="62"/>
        <v>87.325362509211999</v>
      </c>
      <c r="EK56" s="2">
        <f t="shared" si="62"/>
        <v>91.632381899627205</v>
      </c>
      <c r="EL56" s="2">
        <f t="shared" si="62"/>
        <v>86.151073955136837</v>
      </c>
      <c r="EM56" s="2">
        <f t="shared" si="62"/>
        <v>92.829375410747687</v>
      </c>
      <c r="EN56" s="2">
        <f t="shared" si="62"/>
        <v>85.029627718392916</v>
      </c>
      <c r="EO56" s="2">
        <f t="shared" si="62"/>
        <v>82.800986411858744</v>
      </c>
      <c r="EQ56" s="2">
        <f t="shared" si="63"/>
        <v>85.692206647604777</v>
      </c>
      <c r="ER56" s="2">
        <f t="shared" si="63"/>
        <v>86.169788502148648</v>
      </c>
      <c r="ES56" s="2">
        <f t="shared" si="63"/>
        <v>85.78754091489175</v>
      </c>
      <c r="ET56" s="2">
        <f t="shared" si="63"/>
        <v>83.736854765637858</v>
      </c>
      <c r="EU56" s="2">
        <f t="shared" si="63"/>
        <v>84.990059206263439</v>
      </c>
      <c r="EV56" s="2">
        <f t="shared" si="63"/>
        <v>82.864549883014135</v>
      </c>
      <c r="EW56" s="2">
        <f t="shared" si="63"/>
        <v>81.689604752636555</v>
      </c>
      <c r="EX56" s="2">
        <f t="shared" si="63"/>
        <v>83.53957909321764</v>
      </c>
      <c r="EY56" s="2">
        <f t="shared" si="63"/>
        <v>86.820037497439358</v>
      </c>
      <c r="EZ56" s="2">
        <f t="shared" si="63"/>
        <v>87.187610395944148</v>
      </c>
      <c r="FA56" s="2">
        <f t="shared" si="63"/>
        <v>89.68955479075629</v>
      </c>
      <c r="FB56" s="2">
        <f t="shared" si="63"/>
        <v>83.016214500351325</v>
      </c>
      <c r="FC56" s="2">
        <f t="shared" si="63"/>
        <v>89.705076139853091</v>
      </c>
      <c r="FD56" s="2">
        <f t="shared" si="63"/>
        <v>83.270496762160349</v>
      </c>
      <c r="FE56" s="2">
        <f t="shared" si="63"/>
        <v>84.426789646048803</v>
      </c>
      <c r="FG56" s="2">
        <f t="shared" si="64"/>
        <v>0.27645122035731351</v>
      </c>
      <c r="FH56" s="2">
        <f t="shared" si="64"/>
        <v>0.30728092153194864</v>
      </c>
      <c r="FI56" s="2">
        <f t="shared" si="64"/>
        <v>0.26103854652401165</v>
      </c>
      <c r="FJ56" s="2">
        <f t="shared" si="64"/>
        <v>0.25198939850003704</v>
      </c>
      <c r="FK56" s="2">
        <f t="shared" si="64"/>
        <v>0.25271679512576645</v>
      </c>
      <c r="FL56" s="2">
        <f t="shared" si="64"/>
        <v>0.23627764782298663</v>
      </c>
      <c r="FM56" s="2">
        <f t="shared" si="64"/>
        <v>0.2476985311050956</v>
      </c>
      <c r="FN56" s="2">
        <f t="shared" si="64"/>
        <v>0.23934133512349029</v>
      </c>
      <c r="FO56" s="2">
        <f t="shared" si="64"/>
        <v>0.24788237914250039</v>
      </c>
      <c r="FP56" s="2">
        <f t="shared" si="64"/>
        <v>0.2478361018131427</v>
      </c>
      <c r="FQ56" s="2">
        <f t="shared" si="64"/>
        <v>0.24033344064380988</v>
      </c>
      <c r="FR56" s="2">
        <f t="shared" si="64"/>
        <v>0.24855973634782433</v>
      </c>
      <c r="FS56" s="2">
        <f t="shared" si="64"/>
        <v>0.24551833105133222</v>
      </c>
      <c r="FT56" s="2">
        <f t="shared" si="64"/>
        <v>0.24697176465766454</v>
      </c>
      <c r="FU56" s="2">
        <f t="shared" si="64"/>
        <v>0.21634321128554737</v>
      </c>
      <c r="FW56" s="2">
        <f t="shared" si="53"/>
        <v>2.0032909365181102E-5</v>
      </c>
      <c r="FX56" s="2">
        <f t="shared" si="53"/>
        <v>2.1353405429809154E-5</v>
      </c>
      <c r="FY56" s="2">
        <f t="shared" si="53"/>
        <v>2.595203650149493E-5</v>
      </c>
      <c r="FZ56" s="2">
        <f t="shared" si="53"/>
        <v>2.4892141604748985E-5</v>
      </c>
      <c r="GA56" s="2">
        <f t="shared" si="53"/>
        <v>2.739689273163697E-5</v>
      </c>
      <c r="GB56" s="2">
        <f t="shared" si="53"/>
        <v>2.0824663345495035E-5</v>
      </c>
      <c r="GC56" s="2">
        <f t="shared" si="53"/>
        <v>2.0592412537247529E-5</v>
      </c>
      <c r="GD56" s="2">
        <f t="shared" si="53"/>
        <v>2.2426175456554567E-5</v>
      </c>
      <c r="GE56" s="2">
        <f t="shared" si="53"/>
        <v>2.160673190012367E-5</v>
      </c>
      <c r="GF56" s="2">
        <f t="shared" si="53"/>
        <v>2.0628644473183468E-5</v>
      </c>
      <c r="GG56" s="2">
        <f t="shared" si="53"/>
        <v>1.9686918821063922E-5</v>
      </c>
      <c r="GH56" s="2">
        <f t="shared" si="53"/>
        <v>2.0830266670024294E-5</v>
      </c>
      <c r="GI56" s="2">
        <f t="shared" si="53"/>
        <v>1.9961638262743138E-5</v>
      </c>
      <c r="GJ56" s="2">
        <f t="shared" si="53"/>
        <v>1.4490599753168417E-5</v>
      </c>
      <c r="GK56" s="2">
        <f t="shared" si="53"/>
        <v>1.3029139988195242E-5</v>
      </c>
      <c r="GM56" s="86">
        <f t="shared" si="54"/>
        <v>1.4436166821665472E-4</v>
      </c>
      <c r="GN56" s="86">
        <f t="shared" si="54"/>
        <v>4.1088528338153449E-4</v>
      </c>
      <c r="GO56" s="86">
        <f t="shared" si="54"/>
        <v>7.38458210443622E-5</v>
      </c>
      <c r="GP56" s="86">
        <f t="shared" si="54"/>
        <v>5.998443419256914E-5</v>
      </c>
      <c r="GQ56" s="86">
        <f t="shared" si="54"/>
        <v>4.5962886458590599E-5</v>
      </c>
      <c r="GR56" s="86">
        <f t="shared" si="54"/>
        <v>2.4452459873291072E-5</v>
      </c>
      <c r="GS56" s="86">
        <f t="shared" si="54"/>
        <v>3.8597438702987739E-5</v>
      </c>
      <c r="GT56" s="86">
        <f t="shared" si="54"/>
        <v>2.465372763719664E-5</v>
      </c>
      <c r="GU56" s="86">
        <f t="shared" si="54"/>
        <v>3.8786916645079161E-5</v>
      </c>
      <c r="GV56" s="86">
        <f t="shared" si="54"/>
        <v>2.5771710330186802E-5</v>
      </c>
      <c r="GW56" s="86">
        <f t="shared" si="54"/>
        <v>2.08091773252143E-5</v>
      </c>
      <c r="GX56" s="86">
        <f t="shared" si="54"/>
        <v>2.7475421983995951E-5</v>
      </c>
      <c r="GY56" s="86">
        <f t="shared" si="54"/>
        <v>2.9328140039087966E-5</v>
      </c>
      <c r="GZ56" s="86">
        <f t="shared" si="54"/>
        <v>2.6404493061977802E-5</v>
      </c>
      <c r="HA56" s="86">
        <f t="shared" si="54"/>
        <v>5.1607156203214328E-6</v>
      </c>
      <c r="HC56" s="86">
        <f t="shared" si="58"/>
        <v>1.9906628562635496E-13</v>
      </c>
      <c r="HD56" s="86">
        <f t="shared" si="58"/>
        <v>1.0168272451752595E-13</v>
      </c>
      <c r="HE56" s="86">
        <f t="shared" si="58"/>
        <v>9.0776869066245383E-16</v>
      </c>
      <c r="HF56" s="86">
        <f t="shared" si="58"/>
        <v>3.0166951814841227E-18</v>
      </c>
      <c r="HG56" s="86">
        <f t="shared" si="58"/>
        <v>8.7738798134388684E-18</v>
      </c>
      <c r="HH56" s="86">
        <f t="shared" si="58"/>
        <v>3.5224203440189569E-17</v>
      </c>
      <c r="HI56" s="86">
        <f t="shared" si="58"/>
        <v>3.415904624039061E-17</v>
      </c>
      <c r="HJ56" s="86">
        <f t="shared" si="58"/>
        <v>7.3204420962828374E-19</v>
      </c>
      <c r="HK56" s="86">
        <f t="shared" si="58"/>
        <v>5.8518420880300926E-18</v>
      </c>
      <c r="HL56" s="86">
        <f t="shared" si="58"/>
        <v>3.0451331898214839E-18</v>
      </c>
      <c r="HM56" s="86">
        <f t="shared" si="58"/>
        <v>1.9636982161476241E-19</v>
      </c>
      <c r="HN56" s="86">
        <f t="shared" si="58"/>
        <v>6.720276210977584E-18</v>
      </c>
      <c r="HO56" s="86">
        <f t="shared" si="58"/>
        <v>3.7894387175796925E-17</v>
      </c>
      <c r="HP56" s="86">
        <f t="shared" si="58"/>
        <v>2.7876083150238064E-18</v>
      </c>
      <c r="HQ56" s="86">
        <f t="shared" si="58"/>
        <v>4.7897698918582335E-21</v>
      </c>
      <c r="HS56" s="86">
        <f t="shared" si="55"/>
        <v>1.4506349185465468E-61</v>
      </c>
      <c r="HT56" s="86">
        <f t="shared" si="55"/>
        <v>1.0454697216892206E-63</v>
      </c>
      <c r="HU56" s="86">
        <f t="shared" si="55"/>
        <v>8.2244804422907973E-70</v>
      </c>
      <c r="HV56" s="86">
        <f t="shared" si="55"/>
        <v>1.0662843885162357E-82</v>
      </c>
      <c r="HW56" s="86">
        <f t="shared" si="55"/>
        <v>1.2668772348591734E-81</v>
      </c>
      <c r="HX56" s="86">
        <f t="shared" si="55"/>
        <v>6.6730177476953708E-80</v>
      </c>
      <c r="HY56" s="86">
        <f t="shared" si="55"/>
        <v>1.1339698538696098E-79</v>
      </c>
      <c r="HZ56" s="86">
        <f t="shared" si="55"/>
        <v>1.4556495344094899E-86</v>
      </c>
      <c r="IA56" s="86">
        <f t="shared" si="55"/>
        <v>7.5858221970302783E-83</v>
      </c>
      <c r="IB56" s="86">
        <f t="shared" si="55"/>
        <v>2.250688304251895E-87</v>
      </c>
      <c r="IC56" s="86">
        <f t="shared" si="55"/>
        <v>1.8444928797809281E-92</v>
      </c>
      <c r="ID56" s="86">
        <f t="shared" si="55"/>
        <v>1.4057826868855987E-85</v>
      </c>
      <c r="IE56" s="86">
        <f t="shared" si="55"/>
        <v>3.6451528961932237E-80</v>
      </c>
      <c r="IF56" s="86">
        <f t="shared" si="55"/>
        <v>2.327453729990685E-42</v>
      </c>
      <c r="IG56" s="86">
        <f t="shared" si="55"/>
        <v>6.8124564831427023E-33</v>
      </c>
      <c r="II56" s="86">
        <f t="shared" si="56"/>
        <v>7.7172980191261411E-149</v>
      </c>
      <c r="IJ56" s="86">
        <f t="shared" si="56"/>
        <v>1.1904190899311131E-154</v>
      </c>
      <c r="IK56" s="86">
        <f t="shared" si="56"/>
        <v>3.4163883207473744E-169</v>
      </c>
      <c r="IL56" s="86">
        <f t="shared" si="56"/>
        <v>2.6390461688591223E-198</v>
      </c>
      <c r="IM56" s="86">
        <f t="shared" si="56"/>
        <v>5.0834456162869099E-197</v>
      </c>
      <c r="IN56" s="86">
        <f t="shared" si="56"/>
        <v>2.4601496806822409E-191</v>
      </c>
      <c r="IO56" s="86">
        <f t="shared" si="56"/>
        <v>1.1113606900337596E-196</v>
      </c>
      <c r="IP56" s="86">
        <f t="shared" si="56"/>
        <v>5.565881749472444E-214</v>
      </c>
      <c r="IQ56" s="86">
        <f t="shared" si="56"/>
        <v>8.6537963606734938E-206</v>
      </c>
      <c r="IR56" s="86">
        <f t="shared" si="56"/>
        <v>3.5572950762540444E-216</v>
      </c>
      <c r="IS56" s="86">
        <f t="shared" si="56"/>
        <v>2.1587419455159694E-230</v>
      </c>
      <c r="IT56" s="86">
        <f t="shared" si="56"/>
        <v>1.443948050696366E-212</v>
      </c>
      <c r="IU56" s="86">
        <f t="shared" si="56"/>
        <v>1.5818666048423997E-194</v>
      </c>
      <c r="IV56" s="86">
        <f t="shared" si="56"/>
        <v>5.0531316220065052E-116</v>
      </c>
      <c r="IW56" s="86">
        <f t="shared" si="56"/>
        <v>1.8712832154649523E-127</v>
      </c>
      <c r="IY56" s="86">
        <f t="shared" si="57"/>
        <v>1.4436166841572102E-4</v>
      </c>
      <c r="IZ56" s="86">
        <f t="shared" si="57"/>
        <v>4.108852834832172E-4</v>
      </c>
      <c r="JA56" s="86">
        <f t="shared" si="57"/>
        <v>7.3845821045269975E-5</v>
      </c>
      <c r="JB56" s="86">
        <f t="shared" si="57"/>
        <v>5.9984434192572155E-5</v>
      </c>
      <c r="JC56" s="86">
        <f t="shared" si="57"/>
        <v>4.5962886458599374E-5</v>
      </c>
      <c r="JD56" s="86">
        <f t="shared" si="57"/>
        <v>2.4452459873326295E-5</v>
      </c>
      <c r="JE56" s="86">
        <f t="shared" si="57"/>
        <v>3.8597438703021898E-5</v>
      </c>
      <c r="JF56" s="86">
        <f t="shared" si="57"/>
        <v>2.4653727637197372E-5</v>
      </c>
      <c r="JG56" s="86">
        <f t="shared" si="57"/>
        <v>3.8786916645085016E-5</v>
      </c>
      <c r="JH56" s="86">
        <f t="shared" si="57"/>
        <v>2.5771710330189848E-5</v>
      </c>
      <c r="JI56" s="86">
        <f t="shared" si="57"/>
        <v>2.0809177325214496E-5</v>
      </c>
      <c r="JJ56" s="86">
        <f t="shared" si="57"/>
        <v>2.747542198400267E-5</v>
      </c>
      <c r="JK56" s="86">
        <f t="shared" si="57"/>
        <v>2.9328140039125859E-5</v>
      </c>
      <c r="JL56" s="86">
        <f t="shared" si="57"/>
        <v>2.6404493061980591E-5</v>
      </c>
      <c r="JM56" s="86">
        <f t="shared" si="57"/>
        <v>5.1607156203214379E-6</v>
      </c>
    </row>
    <row r="57" spans="2:273" x14ac:dyDescent="0.25">
      <c r="B57" s="2">
        <v>30</v>
      </c>
      <c r="C57" s="37">
        <v>90.81</v>
      </c>
      <c r="D57" s="37">
        <v>90.441000000000003</v>
      </c>
      <c r="E57" s="37">
        <v>87.459000000000003</v>
      </c>
      <c r="F57" s="37">
        <v>85.921000000000006</v>
      </c>
      <c r="G57" s="37">
        <v>92.7</v>
      </c>
      <c r="H57" s="37">
        <v>86.424999999999997</v>
      </c>
      <c r="I57" s="37">
        <v>90.35</v>
      </c>
      <c r="J57" s="37">
        <v>92.174999999999997</v>
      </c>
      <c r="K57" s="37">
        <v>90</v>
      </c>
      <c r="L57" s="37">
        <v>91.275000000000006</v>
      </c>
      <c r="M57" s="37">
        <v>89.95</v>
      </c>
      <c r="N57" s="37">
        <v>91.25</v>
      </c>
      <c r="O57" s="37">
        <v>92.525000000000006</v>
      </c>
      <c r="P57" s="37">
        <v>85.55</v>
      </c>
      <c r="Q57" s="37">
        <v>88.35</v>
      </c>
      <c r="S57" s="4">
        <f t="shared" si="59"/>
        <v>89.868023727790472</v>
      </c>
      <c r="T57" s="4">
        <f t="shared" si="59"/>
        <v>90.236520866852516</v>
      </c>
      <c r="U57" s="4">
        <f t="shared" si="59"/>
        <v>90.609703551689847</v>
      </c>
      <c r="V57" s="4">
        <f t="shared" si="59"/>
        <v>88.338094329910092</v>
      </c>
      <c r="W57" s="4">
        <f t="shared" si="59"/>
        <v>90.174346384339117</v>
      </c>
      <c r="X57" s="4">
        <f t="shared" si="59"/>
        <v>87.402106593701589</v>
      </c>
      <c r="Y57" s="4">
        <f t="shared" si="59"/>
        <v>88.70385528843353</v>
      </c>
      <c r="Z57" s="4">
        <f t="shared" si="59"/>
        <v>90.440119676495542</v>
      </c>
      <c r="AA57" s="4">
        <f t="shared" si="59"/>
        <v>88.978811736189158</v>
      </c>
      <c r="AB57" s="4">
        <f t="shared" si="59"/>
        <v>91.255589780566723</v>
      </c>
      <c r="AC57" s="4">
        <f t="shared" si="59"/>
        <v>90.858179740731245</v>
      </c>
      <c r="AD57" s="4">
        <f t="shared" si="59"/>
        <v>91.863153924080507</v>
      </c>
      <c r="AE57" s="4">
        <f t="shared" si="59"/>
        <v>95.211877969670056</v>
      </c>
      <c r="AF57" s="4">
        <f t="shared" si="59"/>
        <v>85.765005547874225</v>
      </c>
      <c r="AG57" s="4">
        <f t="shared" si="59"/>
        <v>86.866011787331402</v>
      </c>
      <c r="AI57" s="4">
        <f t="shared" si="60"/>
        <v>0.94197627220952995</v>
      </c>
      <c r="AJ57" s="4">
        <f t="shared" si="60"/>
        <v>0.20447913314748689</v>
      </c>
      <c r="AK57" s="4">
        <f t="shared" si="60"/>
        <v>-3.1507035516898441</v>
      </c>
      <c r="AL57" s="4">
        <f t="shared" si="60"/>
        <v>-2.4170943299100855</v>
      </c>
      <c r="AM57" s="4">
        <f t="shared" si="60"/>
        <v>2.525653615660886</v>
      </c>
      <c r="AN57" s="4">
        <f t="shared" si="60"/>
        <v>-0.97710659370159192</v>
      </c>
      <c r="AO57" s="4">
        <f t="shared" si="60"/>
        <v>1.646144711566464</v>
      </c>
      <c r="AP57" s="4">
        <f t="shared" si="60"/>
        <v>1.7348803235044556</v>
      </c>
      <c r="AQ57" s="4">
        <f t="shared" si="60"/>
        <v>1.021188263810842</v>
      </c>
      <c r="AR57" s="4">
        <f t="shared" si="60"/>
        <v>1.9410219433282805E-2</v>
      </c>
      <c r="AS57" s="4">
        <f t="shared" si="60"/>
        <v>-0.90817974073124219</v>
      </c>
      <c r="AT57" s="4">
        <f t="shared" si="60"/>
        <v>-0.61315392408050684</v>
      </c>
      <c r="AU57" s="4">
        <f t="shared" si="60"/>
        <v>-2.68687796967005</v>
      </c>
      <c r="AV57" s="4">
        <f t="shared" si="60"/>
        <v>-0.21500554787422743</v>
      </c>
      <c r="AW57" s="4">
        <f t="shared" si="60"/>
        <v>1.4839882126685922</v>
      </c>
      <c r="AY57" s="2">
        <f t="shared" si="51"/>
        <v>89.649528624697595</v>
      </c>
      <c r="AZ57" s="2">
        <f t="shared" si="51"/>
        <v>89.693475860172683</v>
      </c>
      <c r="BA57" s="2">
        <f t="shared" si="51"/>
        <v>90.490683403323231</v>
      </c>
      <c r="BB57" s="2">
        <f t="shared" si="51"/>
        <v>88.241223525488138</v>
      </c>
      <c r="BC57" s="2">
        <f t="shared" si="51"/>
        <v>90.09411746834401</v>
      </c>
      <c r="BD57" s="2">
        <f t="shared" si="51"/>
        <v>87.358811509841914</v>
      </c>
      <c r="BE57" s="2">
        <f t="shared" si="51"/>
        <v>88.637574211419746</v>
      </c>
      <c r="BF57" s="2">
        <f t="shared" si="51"/>
        <v>90.39544945747889</v>
      </c>
      <c r="BG57" s="2">
        <f t="shared" si="51"/>
        <v>88.914583029192798</v>
      </c>
      <c r="BH57" s="2">
        <f t="shared" si="51"/>
        <v>91.209079273845546</v>
      </c>
      <c r="BI57" s="2">
        <f t="shared" si="51"/>
        <v>90.821049129644663</v>
      </c>
      <c r="BJ57" s="2">
        <f t="shared" si="51"/>
        <v>91.814456550514123</v>
      </c>
      <c r="BK57" s="2">
        <f t="shared" si="51"/>
        <v>95.160290432304706</v>
      </c>
      <c r="BL57" s="2">
        <f t="shared" si="51"/>
        <v>85.719294561489477</v>
      </c>
      <c r="BM57" s="2">
        <f t="shared" si="51"/>
        <v>86.857240317958642</v>
      </c>
      <c r="BO57" s="2">
        <f t="shared" si="10"/>
        <v>90.81</v>
      </c>
      <c r="BP57" s="2">
        <f t="shared" si="11"/>
        <v>90.441000000000003</v>
      </c>
      <c r="BQ57" s="2">
        <f t="shared" si="12"/>
        <v>87.459000000000003</v>
      </c>
      <c r="BR57" s="2">
        <f t="shared" si="13"/>
        <v>85.921000000000006</v>
      </c>
      <c r="BS57" s="2">
        <f t="shared" si="14"/>
        <v>92.7</v>
      </c>
      <c r="BT57" s="2">
        <f t="shared" si="15"/>
        <v>86.424999999999997</v>
      </c>
      <c r="BU57" s="2">
        <f t="shared" si="16"/>
        <v>90.35</v>
      </c>
      <c r="BV57" s="2">
        <f t="shared" si="17"/>
        <v>92.174999999999997</v>
      </c>
      <c r="BW57" s="2">
        <f t="shared" si="18"/>
        <v>90</v>
      </c>
      <c r="BX57" s="2">
        <f t="shared" si="19"/>
        <v>91.275000000000006</v>
      </c>
      <c r="BY57" s="2">
        <f t="shared" si="20"/>
        <v>89.95</v>
      </c>
      <c r="BZ57" s="2">
        <f t="shared" si="21"/>
        <v>91.25</v>
      </c>
      <c r="CA57" s="2">
        <f t="shared" si="22"/>
        <v>92.525000000000006</v>
      </c>
      <c r="CB57" s="2">
        <f t="shared" si="23"/>
        <v>85.55</v>
      </c>
      <c r="CC57" s="2">
        <f t="shared" si="24"/>
        <v>88.35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89.917305060728737</v>
      </c>
      <c r="DL57" s="2">
        <f t="shared" si="61"/>
        <v>91.66097417660572</v>
      </c>
      <c r="DM57" s="2">
        <f t="shared" si="61"/>
        <v>90.213509474671653</v>
      </c>
      <c r="DN57" s="2">
        <f t="shared" si="61"/>
        <v>89.246602787456453</v>
      </c>
      <c r="DO57" s="2">
        <f t="shared" si="61"/>
        <v>91.426742160278749</v>
      </c>
      <c r="DP57" s="2">
        <f t="shared" si="61"/>
        <v>88.802793151970008</v>
      </c>
      <c r="DQ57" s="2">
        <f t="shared" si="61"/>
        <v>91.314744371482178</v>
      </c>
      <c r="DR57" s="2">
        <f t="shared" si="61"/>
        <v>91.572183395872429</v>
      </c>
      <c r="DS57" s="2">
        <f t="shared" si="61"/>
        <v>89.477382739212004</v>
      </c>
      <c r="DT57" s="2">
        <f t="shared" si="61"/>
        <v>92.660121457489865</v>
      </c>
      <c r="DU57" s="2">
        <f t="shared" si="61"/>
        <v>90.601715176715174</v>
      </c>
      <c r="DV57" s="2">
        <f t="shared" si="61"/>
        <v>93.917868475763271</v>
      </c>
      <c r="DW57" s="2">
        <f t="shared" si="61"/>
        <v>96.060644399460188</v>
      </c>
      <c r="DX57" s="2">
        <f t="shared" si="61"/>
        <v>86.013907429696914</v>
      </c>
      <c r="DY57" s="2">
        <f t="shared" si="61"/>
        <v>88.103520625889033</v>
      </c>
      <c r="EA57" s="2">
        <f t="shared" si="62"/>
        <v>89.010609561752972</v>
      </c>
      <c r="EB57" s="2">
        <f t="shared" si="62"/>
        <v>85.648287592553089</v>
      </c>
      <c r="EC57" s="2">
        <f t="shared" si="62"/>
        <v>91.206851789638534</v>
      </c>
      <c r="ED57" s="2">
        <f t="shared" si="62"/>
        <v>85.519623698333604</v>
      </c>
      <c r="EE57" s="2">
        <f t="shared" si="62"/>
        <v>86.50045889420403</v>
      </c>
      <c r="EF57" s="2">
        <f t="shared" si="62"/>
        <v>83.102128277210781</v>
      </c>
      <c r="EG57" s="2">
        <f t="shared" si="62"/>
        <v>81.221975332099021</v>
      </c>
      <c r="EH57" s="2">
        <f t="shared" si="62"/>
        <v>86.985038226385768</v>
      </c>
      <c r="EI57" s="2">
        <f t="shared" si="62"/>
        <v>87.357265748031509</v>
      </c>
      <c r="EJ57" s="2">
        <f t="shared" si="62"/>
        <v>87.192774125201296</v>
      </c>
      <c r="EK57" s="2">
        <f t="shared" si="62"/>
        <v>91.453497289253207</v>
      </c>
      <c r="EL57" s="2">
        <f t="shared" si="62"/>
        <v>86.015255659646371</v>
      </c>
      <c r="EM57" s="2">
        <f t="shared" si="62"/>
        <v>92.637193519033417</v>
      </c>
      <c r="EN57" s="2">
        <f t="shared" si="62"/>
        <v>84.900150202727602</v>
      </c>
      <c r="EO57" s="2">
        <f t="shared" si="62"/>
        <v>82.739976020927188</v>
      </c>
      <c r="EQ57" s="2">
        <f t="shared" si="63"/>
        <v>85.53325466676219</v>
      </c>
      <c r="ER57" s="2">
        <f t="shared" si="63"/>
        <v>86.015032476593518</v>
      </c>
      <c r="ES57" s="2">
        <f t="shared" si="63"/>
        <v>85.617040790731011</v>
      </c>
      <c r="ET57" s="2">
        <f t="shared" si="63"/>
        <v>83.59109552933856</v>
      </c>
      <c r="EU57" s="2">
        <f t="shared" si="63"/>
        <v>84.849317910943881</v>
      </c>
      <c r="EV57" s="2">
        <f t="shared" si="63"/>
        <v>82.753985995397571</v>
      </c>
      <c r="EW57" s="2">
        <f t="shared" si="63"/>
        <v>81.578197224853994</v>
      </c>
      <c r="EX57" s="2">
        <f t="shared" si="63"/>
        <v>83.410282448930673</v>
      </c>
      <c r="EY57" s="2">
        <f t="shared" si="63"/>
        <v>86.679456855272377</v>
      </c>
      <c r="EZ57" s="2">
        <f t="shared" si="63"/>
        <v>87.056996570039942</v>
      </c>
      <c r="FA57" s="2">
        <f t="shared" si="63"/>
        <v>89.537942992601415</v>
      </c>
      <c r="FB57" s="2">
        <f t="shared" si="63"/>
        <v>82.924757120363608</v>
      </c>
      <c r="FC57" s="2">
        <f t="shared" si="63"/>
        <v>89.557385882813747</v>
      </c>
      <c r="FD57" s="2">
        <f t="shared" si="63"/>
        <v>83.166103077969865</v>
      </c>
      <c r="FE57" s="2">
        <f t="shared" si="63"/>
        <v>84.341317973245509</v>
      </c>
      <c r="FG57" s="2">
        <f t="shared" si="64"/>
        <v>0.295248023318116</v>
      </c>
      <c r="FH57" s="2">
        <f t="shared" si="64"/>
        <v>0.32722592067762424</v>
      </c>
      <c r="FI57" s="2">
        <f t="shared" si="64"/>
        <v>0.27919176184706207</v>
      </c>
      <c r="FJ57" s="2">
        <f t="shared" si="64"/>
        <v>0.26974302817467832</v>
      </c>
      <c r="FK57" s="2">
        <f t="shared" si="64"/>
        <v>0.27050313992495684</v>
      </c>
      <c r="FL57" s="2">
        <f t="shared" si="64"/>
        <v>0.25329917201939472</v>
      </c>
      <c r="FM57" s="2">
        <f t="shared" si="64"/>
        <v>0.26525705609438738</v>
      </c>
      <c r="FN57" s="2">
        <f t="shared" si="64"/>
        <v>0.25650943943015236</v>
      </c>
      <c r="FO57" s="2">
        <f t="shared" si="64"/>
        <v>0.26544933803790982</v>
      </c>
      <c r="FP57" s="2">
        <f t="shared" si="64"/>
        <v>0.26540093839432233</v>
      </c>
      <c r="FQ57" s="2">
        <f t="shared" si="64"/>
        <v>0.257548614026893</v>
      </c>
      <c r="FR57" s="2">
        <f t="shared" si="64"/>
        <v>0.26615771107007752</v>
      </c>
      <c r="FS57" s="2">
        <f t="shared" si="64"/>
        <v>0.26297633278149801</v>
      </c>
      <c r="FT57" s="2">
        <f t="shared" si="64"/>
        <v>0.26449688449623121</v>
      </c>
      <c r="FU57" s="2">
        <f t="shared" si="64"/>
        <v>0.23236558595759046</v>
      </c>
      <c r="FW57" s="2">
        <f t="shared" si="53"/>
        <v>2.1965605870451459E-5</v>
      </c>
      <c r="FX57" s="2">
        <f t="shared" si="53"/>
        <v>2.3413495232159112E-5</v>
      </c>
      <c r="FY57" s="2">
        <f t="shared" si="53"/>
        <v>2.8455770921680732E-5</v>
      </c>
      <c r="FZ57" s="2">
        <f t="shared" si="53"/>
        <v>2.7293624977940295E-5</v>
      </c>
      <c r="GA57" s="2">
        <f t="shared" si="53"/>
        <v>3.0040016120459192E-5</v>
      </c>
      <c r="GB57" s="2">
        <f t="shared" si="53"/>
        <v>2.2833743424490926E-5</v>
      </c>
      <c r="GC57" s="2">
        <f t="shared" si="53"/>
        <v>2.2579086494781489E-5</v>
      </c>
      <c r="GD57" s="2">
        <f t="shared" si="53"/>
        <v>2.4589759207681834E-5</v>
      </c>
      <c r="GE57" s="2">
        <f t="shared" si="53"/>
        <v>2.3691261032103187E-5</v>
      </c>
      <c r="GF57" s="2">
        <f t="shared" si="53"/>
        <v>2.2618813864546048E-5</v>
      </c>
      <c r="GG57" s="2">
        <f t="shared" si="53"/>
        <v>2.1586236236538066E-5</v>
      </c>
      <c r="GH57" s="2">
        <f t="shared" si="53"/>
        <v>2.2839887322972107E-5</v>
      </c>
      <c r="GI57" s="2">
        <f t="shared" si="53"/>
        <v>2.1887458962151228E-5</v>
      </c>
      <c r="GJ57" s="2">
        <f t="shared" si="53"/>
        <v>1.5888604465690132E-5</v>
      </c>
      <c r="GK57" s="2">
        <f t="shared" si="53"/>
        <v>1.428614995346397E-5</v>
      </c>
      <c r="GM57" s="86">
        <f t="shared" si="54"/>
        <v>2.3685298096276383E-4</v>
      </c>
      <c r="GN57" s="86">
        <f t="shared" si="54"/>
        <v>6.3560846996939637E-4</v>
      </c>
      <c r="GO57" s="86">
        <f t="shared" si="54"/>
        <v>1.2607542804337132E-4</v>
      </c>
      <c r="GP57" s="86">
        <f t="shared" si="54"/>
        <v>1.0241200271703396E-4</v>
      </c>
      <c r="GQ57" s="86">
        <f t="shared" si="54"/>
        <v>8.0994566277032946E-5</v>
      </c>
      <c r="GR57" s="86">
        <f t="shared" si="54"/>
        <v>4.4118572790262907E-5</v>
      </c>
      <c r="GS57" s="86">
        <f t="shared" si="54"/>
        <v>6.8405513996142408E-5</v>
      </c>
      <c r="GT57" s="86">
        <f t="shared" si="54"/>
        <v>4.4822048965892632E-5</v>
      </c>
      <c r="GU57" s="86">
        <f t="shared" si="54"/>
        <v>6.8738718115163625E-5</v>
      </c>
      <c r="GV57" s="86">
        <f t="shared" si="54"/>
        <v>4.7777851945112805E-5</v>
      </c>
      <c r="GW57" s="86">
        <f t="shared" si="54"/>
        <v>3.8635621165827263E-5</v>
      </c>
      <c r="GX57" s="86">
        <f t="shared" si="54"/>
        <v>5.0682461887340319E-5</v>
      </c>
      <c r="GY57" s="86">
        <f t="shared" si="54"/>
        <v>5.3244943871839778E-5</v>
      </c>
      <c r="GZ57" s="86">
        <f t="shared" si="54"/>
        <v>4.8696483857062309E-5</v>
      </c>
      <c r="HA57" s="86">
        <f t="shared" si="54"/>
        <v>1.0295706177735602E-5</v>
      </c>
      <c r="HC57" s="86">
        <f t="shared" si="58"/>
        <v>5.6039098519073495E-13</v>
      </c>
      <c r="HD57" s="86">
        <f t="shared" si="58"/>
        <v>2.9759212465265251E-13</v>
      </c>
      <c r="HE57" s="86">
        <f t="shared" si="58"/>
        <v>3.1184196462776312E-15</v>
      </c>
      <c r="HF57" s="86">
        <f t="shared" si="58"/>
        <v>1.2736023491229066E-17</v>
      </c>
      <c r="HG57" s="86">
        <f t="shared" si="58"/>
        <v>3.6613478370210449E-17</v>
      </c>
      <c r="HH57" s="86">
        <f t="shared" si="58"/>
        <v>1.3547209863047301E-16</v>
      </c>
      <c r="HI57" s="86">
        <f t="shared" si="58"/>
        <v>1.3374528139162005E-16</v>
      </c>
      <c r="HJ57" s="86">
        <f t="shared" si="58"/>
        <v>3.3083277854922537E-18</v>
      </c>
      <c r="HK57" s="86">
        <f t="shared" si="58"/>
        <v>2.4593756497508198E-17</v>
      </c>
      <c r="HL57" s="86">
        <f t="shared" si="58"/>
        <v>1.3346287068978484E-17</v>
      </c>
      <c r="HM57" s="86">
        <f t="shared" si="58"/>
        <v>9.4526561556110778E-19</v>
      </c>
      <c r="HN57" s="86">
        <f t="shared" si="58"/>
        <v>2.8697177666454581E-17</v>
      </c>
      <c r="HO57" s="86">
        <f t="shared" si="58"/>
        <v>1.4641253824071548E-16</v>
      </c>
      <c r="HP57" s="86">
        <f t="shared" si="58"/>
        <v>1.1934007013827839E-17</v>
      </c>
      <c r="HQ57" s="86">
        <f t="shared" si="58"/>
        <v>2.5237912823282291E-20</v>
      </c>
      <c r="HS57" s="86">
        <f t="shared" si="55"/>
        <v>3.0092607468324708E-60</v>
      </c>
      <c r="HT57" s="86">
        <f t="shared" si="55"/>
        <v>2.4761233809135957E-62</v>
      </c>
      <c r="HU57" s="86">
        <f t="shared" si="55"/>
        <v>2.8189689089214489E-68</v>
      </c>
      <c r="HV57" s="86">
        <f t="shared" si="55"/>
        <v>6.8257283205707501E-81</v>
      </c>
      <c r="HW57" s="86">
        <f t="shared" si="55"/>
        <v>8.0785541717405881E-80</v>
      </c>
      <c r="HX57" s="86">
        <f t="shared" si="55"/>
        <v>3.457372154280135E-78</v>
      </c>
      <c r="HY57" s="86">
        <f t="shared" si="55"/>
        <v>6.1456926803344759E-78</v>
      </c>
      <c r="HZ57" s="86">
        <f t="shared" si="55"/>
        <v>1.1626623402074279E-84</v>
      </c>
      <c r="IA57" s="86">
        <f t="shared" si="55"/>
        <v>4.9860871794162346E-81</v>
      </c>
      <c r="IB57" s="86">
        <f t="shared" si="55"/>
        <v>1.8147905925395818E-85</v>
      </c>
      <c r="IC57" s="86">
        <f t="shared" si="55"/>
        <v>1.9204687576249034E-90</v>
      </c>
      <c r="ID57" s="86">
        <f t="shared" si="55"/>
        <v>1.0473421970635651E-83</v>
      </c>
      <c r="IE57" s="86">
        <f t="shared" si="55"/>
        <v>1.9347620101430226E-78</v>
      </c>
      <c r="IF57" s="86">
        <f t="shared" si="55"/>
        <v>1.7427201556409125E-41</v>
      </c>
      <c r="IG57" s="86">
        <f t="shared" si="55"/>
        <v>3.1013266425779235E-32</v>
      </c>
      <c r="II57" s="86">
        <f t="shared" si="56"/>
        <v>2.3810956813518284E-146</v>
      </c>
      <c r="IJ57" s="86">
        <f t="shared" si="56"/>
        <v>4.7720296041261824E-152</v>
      </c>
      <c r="IK57" s="86">
        <f t="shared" si="56"/>
        <v>2.7332697604936088E-166</v>
      </c>
      <c r="IL57" s="86">
        <f t="shared" si="56"/>
        <v>6.5502889362673216E-195</v>
      </c>
      <c r="IM57" s="86">
        <f t="shared" si="56"/>
        <v>1.2865188477074891E-193</v>
      </c>
      <c r="IN57" s="86">
        <f t="shared" si="56"/>
        <v>4.0866357969349989E-188</v>
      </c>
      <c r="IO57" s="86">
        <f t="shared" si="56"/>
        <v>2.2577797328370564E-193</v>
      </c>
      <c r="IP57" s="86">
        <f t="shared" si="56"/>
        <v>2.3751938071917685E-210</v>
      </c>
      <c r="IQ57" s="86">
        <f t="shared" si="56"/>
        <v>2.6009234766173055E-202</v>
      </c>
      <c r="IR57" s="86">
        <f t="shared" si="56"/>
        <v>1.5508224922665171E-212</v>
      </c>
      <c r="IS57" s="86">
        <f t="shared" si="56"/>
        <v>1.5792233903210102E-226</v>
      </c>
      <c r="IT57" s="86">
        <f t="shared" si="56"/>
        <v>5.5071169678681152E-209</v>
      </c>
      <c r="IU57" s="86">
        <f t="shared" si="56"/>
        <v>2.8911481403436558E-191</v>
      </c>
      <c r="IV57" s="86">
        <f t="shared" si="56"/>
        <v>3.8142947944980981E-114</v>
      </c>
      <c r="IW57" s="86">
        <f t="shared" si="56"/>
        <v>2.0817116601852791E-125</v>
      </c>
      <c r="IY57" s="86">
        <f t="shared" si="57"/>
        <v>2.3685298152315481E-4</v>
      </c>
      <c r="IZ57" s="86">
        <f t="shared" si="57"/>
        <v>6.3560847026698851E-4</v>
      </c>
      <c r="JA57" s="86">
        <f t="shared" si="57"/>
        <v>1.2607542804648973E-4</v>
      </c>
      <c r="JB57" s="86">
        <f t="shared" si="57"/>
        <v>1.024120027170467E-4</v>
      </c>
      <c r="JC57" s="86">
        <f t="shared" si="57"/>
        <v>8.0994566277069565E-5</v>
      </c>
      <c r="JD57" s="86">
        <f t="shared" si="57"/>
        <v>4.4118572790398378E-5</v>
      </c>
      <c r="JE57" s="86">
        <f t="shared" si="57"/>
        <v>6.8405513996276158E-5</v>
      </c>
      <c r="JF57" s="86">
        <f t="shared" si="57"/>
        <v>4.4822048965895939E-5</v>
      </c>
      <c r="JG57" s="86">
        <f t="shared" si="57"/>
        <v>6.8738718115188223E-5</v>
      </c>
      <c r="JH57" s="86">
        <f t="shared" si="57"/>
        <v>4.7777851945126154E-5</v>
      </c>
      <c r="JI57" s="86">
        <f t="shared" si="57"/>
        <v>3.8635621165828205E-5</v>
      </c>
      <c r="JJ57" s="86">
        <f t="shared" si="57"/>
        <v>5.0682461887369017E-5</v>
      </c>
      <c r="JK57" s="86">
        <f t="shared" si="57"/>
        <v>5.3244943871986192E-5</v>
      </c>
      <c r="JL57" s="86">
        <f t="shared" si="57"/>
        <v>4.8696483857074242E-5</v>
      </c>
      <c r="JM57" s="86">
        <f t="shared" si="57"/>
        <v>1.0295706177735627E-5</v>
      </c>
    </row>
    <row r="58" spans="2:273" x14ac:dyDescent="0.25">
      <c r="B58" s="2">
        <v>31</v>
      </c>
      <c r="C58" s="37">
        <v>92.524000000000001</v>
      </c>
      <c r="D58" s="37">
        <v>90.528999999999996</v>
      </c>
      <c r="E58" s="37">
        <v>90.486000000000004</v>
      </c>
      <c r="F58" s="37">
        <v>89.316000000000003</v>
      </c>
      <c r="G58" s="37">
        <v>91.625</v>
      </c>
      <c r="H58" s="37">
        <v>87.35</v>
      </c>
      <c r="I58" s="37">
        <v>88.474999999999994</v>
      </c>
      <c r="J58" s="37">
        <v>93.075000000000003</v>
      </c>
      <c r="K58" s="37">
        <v>90.25</v>
      </c>
      <c r="L58" s="37">
        <v>93.474999999999994</v>
      </c>
      <c r="M58" s="37">
        <v>93</v>
      </c>
      <c r="N58" s="37">
        <v>95.424999999999997</v>
      </c>
      <c r="O58" s="37">
        <v>94.275000000000006</v>
      </c>
      <c r="P58" s="37">
        <v>82.85</v>
      </c>
      <c r="Q58" s="37">
        <v>84.55</v>
      </c>
      <c r="S58" s="4">
        <f t="shared" si="59"/>
        <v>90.0473237251325</v>
      </c>
      <c r="T58" s="4">
        <f t="shared" si="59"/>
        <v>90.400595330802773</v>
      </c>
      <c r="U58" s="4">
        <f t="shared" si="59"/>
        <v>90.853081348922586</v>
      </c>
      <c r="V58" s="4">
        <f t="shared" si="59"/>
        <v>88.473241226007559</v>
      </c>
      <c r="W58" s="4">
        <f t="shared" si="59"/>
        <v>90.242606556550143</v>
      </c>
      <c r="X58" s="4">
        <f t="shared" si="59"/>
        <v>87.499897768254002</v>
      </c>
      <c r="Y58" s="4">
        <f t="shared" si="59"/>
        <v>88.693256144001623</v>
      </c>
      <c r="Z58" s="4">
        <f t="shared" si="59"/>
        <v>90.54043557387665</v>
      </c>
      <c r="AA58" s="4">
        <f t="shared" si="59"/>
        <v>89.184287933894922</v>
      </c>
      <c r="AB58" s="4">
        <f t="shared" si="59"/>
        <v>91.382923071521716</v>
      </c>
      <c r="AC58" s="4">
        <f t="shared" si="59"/>
        <v>91.069790362067593</v>
      </c>
      <c r="AD58" s="4">
        <f t="shared" si="59"/>
        <v>91.850897689251624</v>
      </c>
      <c r="AE58" s="4">
        <f t="shared" si="59"/>
        <v>95.2459756076302</v>
      </c>
      <c r="AF58" s="4">
        <f t="shared" si="59"/>
        <v>85.82398323933495</v>
      </c>
      <c r="AG58" s="4">
        <f t="shared" si="59"/>
        <v>86.825718404028933</v>
      </c>
      <c r="AI58" s="4">
        <f t="shared" si="60"/>
        <v>2.4766762748675006</v>
      </c>
      <c r="AJ58" s="4">
        <f t="shared" si="60"/>
        <v>0.1284046691972236</v>
      </c>
      <c r="AK58" s="4">
        <f t="shared" si="60"/>
        <v>-0.36708134892258215</v>
      </c>
      <c r="AL58" s="4">
        <f t="shared" si="60"/>
        <v>0.84275877399244337</v>
      </c>
      <c r="AM58" s="4">
        <f t="shared" si="60"/>
        <v>1.3823934434498568</v>
      </c>
      <c r="AN58" s="4">
        <f t="shared" si="60"/>
        <v>-0.14989776825400725</v>
      </c>
      <c r="AO58" s="4">
        <f t="shared" si="60"/>
        <v>-0.21825614400162863</v>
      </c>
      <c r="AP58" s="4">
        <f t="shared" si="60"/>
        <v>2.5345644261233531</v>
      </c>
      <c r="AQ58" s="4">
        <f t="shared" si="60"/>
        <v>1.0657120661050783</v>
      </c>
      <c r="AR58" s="4">
        <f t="shared" si="60"/>
        <v>2.0920769284782779</v>
      </c>
      <c r="AS58" s="4">
        <f t="shared" si="60"/>
        <v>1.930209637932407</v>
      </c>
      <c r="AT58" s="4">
        <f t="shared" si="60"/>
        <v>3.5741023107483727</v>
      </c>
      <c r="AU58" s="4">
        <f t="shared" si="60"/>
        <v>-0.9709756076301943</v>
      </c>
      <c r="AV58" s="4">
        <f t="shared" si="60"/>
        <v>-2.9739832393349559</v>
      </c>
      <c r="AW58" s="4">
        <f t="shared" si="60"/>
        <v>-2.275718404028936</v>
      </c>
      <c r="AY58" s="2">
        <f t="shared" si="51"/>
        <v>89.704680301791939</v>
      </c>
      <c r="AZ58" s="2">
        <f t="shared" si="51"/>
        <v>89.596140924088587</v>
      </c>
      <c r="BA58" s="2">
        <f t="shared" si="51"/>
        <v>90.659138832904944</v>
      </c>
      <c r="BB58" s="2">
        <f t="shared" si="51"/>
        <v>88.315225806237876</v>
      </c>
      <c r="BC58" s="2">
        <f t="shared" si="51"/>
        <v>90.107861787462497</v>
      </c>
      <c r="BD58" s="2">
        <f t="shared" si="51"/>
        <v>87.425425223353642</v>
      </c>
      <c r="BE58" s="2">
        <f t="shared" si="51"/>
        <v>88.58127759794472</v>
      </c>
      <c r="BF58" s="2">
        <f t="shared" si="51"/>
        <v>90.4630803714157</v>
      </c>
      <c r="BG58" s="2">
        <f t="shared" si="51"/>
        <v>89.075782984786159</v>
      </c>
      <c r="BH58" s="2">
        <f t="shared" si="51"/>
        <v>91.300998397182113</v>
      </c>
      <c r="BI58" s="2">
        <f t="shared" si="51"/>
        <v>91.004232003846923</v>
      </c>
      <c r="BJ58" s="2">
        <f t="shared" si="51"/>
        <v>91.765525689646395</v>
      </c>
      <c r="BK58" s="2">
        <f t="shared" si="51"/>
        <v>95.156828324306559</v>
      </c>
      <c r="BL58" s="2">
        <f t="shared" si="51"/>
        <v>85.743845973940736</v>
      </c>
      <c r="BM58" s="2">
        <f t="shared" si="51"/>
        <v>86.809103789037607</v>
      </c>
      <c r="BO58" s="2">
        <f t="shared" si="10"/>
        <v>92.524000000000001</v>
      </c>
      <c r="BP58" s="2">
        <f t="shared" si="11"/>
        <v>90.528999999999996</v>
      </c>
      <c r="BQ58" s="2">
        <f t="shared" si="12"/>
        <v>90.486000000000004</v>
      </c>
      <c r="BR58" s="2">
        <f t="shared" si="13"/>
        <v>89.316000000000003</v>
      </c>
      <c r="BS58" s="2">
        <f t="shared" si="14"/>
        <v>91.625</v>
      </c>
      <c r="BT58" s="2">
        <f t="shared" si="15"/>
        <v>87.35</v>
      </c>
      <c r="BU58" s="2">
        <f t="shared" si="16"/>
        <v>88.474999999999994</v>
      </c>
      <c r="BV58" s="2">
        <f t="shared" si="17"/>
        <v>93.075000000000003</v>
      </c>
      <c r="BW58" s="2">
        <f t="shared" si="18"/>
        <v>90.25</v>
      </c>
      <c r="BX58" s="2">
        <f t="shared" si="19"/>
        <v>93.474999999999994</v>
      </c>
      <c r="BY58" s="2">
        <f t="shared" si="20"/>
        <v>93</v>
      </c>
      <c r="BZ58" s="2">
        <f t="shared" si="21"/>
        <v>95.424999999999997</v>
      </c>
      <c r="CA58" s="2">
        <f t="shared" si="22"/>
        <v>94.275000000000006</v>
      </c>
      <c r="CB58" s="2">
        <f t="shared" si="23"/>
        <v>82.85</v>
      </c>
      <c r="CC58" s="2">
        <f t="shared" si="24"/>
        <v>84.55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90.119409716599179</v>
      </c>
      <c r="DL58" s="2">
        <f t="shared" si="61"/>
        <v>91.781379253747644</v>
      </c>
      <c r="DM58" s="2">
        <f t="shared" si="61"/>
        <v>90.533212757973715</v>
      </c>
      <c r="DN58" s="2">
        <f t="shared" si="61"/>
        <v>89.51779721254357</v>
      </c>
      <c r="DO58" s="2">
        <f t="shared" si="61"/>
        <v>91.641733449477357</v>
      </c>
      <c r="DP58" s="2">
        <f t="shared" si="61"/>
        <v>89.076430581613536</v>
      </c>
      <c r="DQ58" s="2">
        <f t="shared" si="61"/>
        <v>91.5365595684803</v>
      </c>
      <c r="DR58" s="2">
        <f t="shared" si="61"/>
        <v>91.847954971857419</v>
      </c>
      <c r="DS58" s="2">
        <f t="shared" si="61"/>
        <v>89.816449343339585</v>
      </c>
      <c r="DT58" s="2">
        <f t="shared" si="61"/>
        <v>92.980971659919021</v>
      </c>
      <c r="DU58" s="2">
        <f t="shared" si="61"/>
        <v>90.901452565926249</v>
      </c>
      <c r="DV58" s="2">
        <f t="shared" si="61"/>
        <v>94.106425757741604</v>
      </c>
      <c r="DW58" s="2">
        <f t="shared" si="61"/>
        <v>96.217881241565451</v>
      </c>
      <c r="DX58" s="2">
        <f t="shared" si="61"/>
        <v>86.127617901302116</v>
      </c>
      <c r="DY58" s="2">
        <f t="shared" si="61"/>
        <v>88.17989568515884</v>
      </c>
      <c r="EA58" s="2">
        <f t="shared" si="62"/>
        <v>88.802095617529872</v>
      </c>
      <c r="EB58" s="2">
        <f t="shared" si="62"/>
        <v>85.498601023797193</v>
      </c>
      <c r="EC58" s="2">
        <f t="shared" si="62"/>
        <v>90.956221052565112</v>
      </c>
      <c r="ED58" s="2">
        <f t="shared" si="62"/>
        <v>85.346244314082114</v>
      </c>
      <c r="EE58" s="2">
        <f t="shared" si="62"/>
        <v>86.335452557093589</v>
      </c>
      <c r="EF58" s="2">
        <f t="shared" si="62"/>
        <v>82.98670017722911</v>
      </c>
      <c r="EG58" s="2">
        <f t="shared" si="62"/>
        <v>81.115600769709687</v>
      </c>
      <c r="EH58" s="2">
        <f t="shared" si="62"/>
        <v>86.802571062231877</v>
      </c>
      <c r="EI58" s="2">
        <f t="shared" si="62"/>
        <v>87.20661417322836</v>
      </c>
      <c r="EJ58" s="2">
        <f t="shared" si="62"/>
        <v>87.060185741190594</v>
      </c>
      <c r="EK58" s="2">
        <f t="shared" si="62"/>
        <v>91.274612678879208</v>
      </c>
      <c r="EL58" s="2">
        <f t="shared" si="62"/>
        <v>85.879437364155905</v>
      </c>
      <c r="EM58" s="2">
        <f t="shared" si="62"/>
        <v>92.445011627319133</v>
      </c>
      <c r="EN58" s="2">
        <f t="shared" si="62"/>
        <v>84.770672687062287</v>
      </c>
      <c r="EO58" s="2">
        <f t="shared" si="62"/>
        <v>82.678965629995645</v>
      </c>
      <c r="EQ58" s="2">
        <f t="shared" si="63"/>
        <v>85.374302685919616</v>
      </c>
      <c r="ER58" s="2">
        <f t="shared" si="63"/>
        <v>85.860276451038374</v>
      </c>
      <c r="ES58" s="2">
        <f t="shared" si="63"/>
        <v>85.446540666570272</v>
      </c>
      <c r="ET58" s="2">
        <f t="shared" si="63"/>
        <v>83.445336293039276</v>
      </c>
      <c r="EU58" s="2">
        <f t="shared" si="63"/>
        <v>84.70857661562431</v>
      </c>
      <c r="EV58" s="2">
        <f t="shared" si="63"/>
        <v>82.643422107781021</v>
      </c>
      <c r="EW58" s="2">
        <f t="shared" si="63"/>
        <v>81.466789697071448</v>
      </c>
      <c r="EX58" s="2">
        <f t="shared" si="63"/>
        <v>83.28098580464372</v>
      </c>
      <c r="EY58" s="2">
        <f t="shared" si="63"/>
        <v>86.538876213105382</v>
      </c>
      <c r="EZ58" s="2">
        <f t="shared" si="63"/>
        <v>86.926382744135751</v>
      </c>
      <c r="FA58" s="2">
        <f t="shared" si="63"/>
        <v>89.386331194446555</v>
      </c>
      <c r="FB58" s="2">
        <f t="shared" si="63"/>
        <v>82.833299740375892</v>
      </c>
      <c r="FC58" s="2">
        <f t="shared" si="63"/>
        <v>89.409695625774404</v>
      </c>
      <c r="FD58" s="2">
        <f t="shared" si="63"/>
        <v>83.061709393779367</v>
      </c>
      <c r="FE58" s="2">
        <f t="shared" si="63"/>
        <v>84.255846300442201</v>
      </c>
      <c r="FG58" s="2">
        <f t="shared" si="64"/>
        <v>0.31476688630362165</v>
      </c>
      <c r="FH58" s="2">
        <f t="shared" si="64"/>
        <v>0.3478154941539085</v>
      </c>
      <c r="FI58" s="2">
        <f t="shared" si="64"/>
        <v>0.29809813268110547</v>
      </c>
      <c r="FJ58" s="2">
        <f t="shared" si="64"/>
        <v>0.28826543675902572</v>
      </c>
      <c r="FK58" s="2">
        <f t="shared" si="64"/>
        <v>0.2890570828939063</v>
      </c>
      <c r="FL58" s="2">
        <f t="shared" si="64"/>
        <v>0.27111163452153925</v>
      </c>
      <c r="FM58" s="2">
        <f t="shared" si="64"/>
        <v>0.28359105166184367</v>
      </c>
      <c r="FN58" s="2">
        <f t="shared" si="64"/>
        <v>0.2744646742478048</v>
      </c>
      <c r="FO58" s="2">
        <f t="shared" si="64"/>
        <v>0.28379149046608826</v>
      </c>
      <c r="FP58" s="2">
        <f t="shared" si="64"/>
        <v>0.28374103832687975</v>
      </c>
      <c r="FQ58" s="2">
        <f t="shared" si="64"/>
        <v>0.2755496305359918</v>
      </c>
      <c r="FR58" s="2">
        <f t="shared" si="64"/>
        <v>0.28452985108478812</v>
      </c>
      <c r="FS58" s="2">
        <f t="shared" si="64"/>
        <v>0.2812130237654839</v>
      </c>
      <c r="FT58" s="2">
        <f t="shared" si="64"/>
        <v>0.28279856154964078</v>
      </c>
      <c r="FU58" s="2">
        <f t="shared" si="64"/>
        <v>0.24919724179586708</v>
      </c>
      <c r="FW58" s="2">
        <f t="shared" si="53"/>
        <v>2.4084756861559132E-5</v>
      </c>
      <c r="FX58" s="2">
        <f t="shared" si="53"/>
        <v>2.5672329026551726E-5</v>
      </c>
      <c r="FY58" s="2">
        <f t="shared" si="53"/>
        <v>3.1201046711917437E-5</v>
      </c>
      <c r="FZ58" s="2">
        <f t="shared" si="53"/>
        <v>2.9926785877619749E-5</v>
      </c>
      <c r="GA58" s="2">
        <f t="shared" si="53"/>
        <v>3.2938127226376632E-5</v>
      </c>
      <c r="GB58" s="2">
        <f t="shared" si="53"/>
        <v>2.5036646646591659E-5</v>
      </c>
      <c r="GC58" s="2">
        <f t="shared" si="53"/>
        <v>2.4757422099049764E-5</v>
      </c>
      <c r="GD58" s="2">
        <f t="shared" si="53"/>
        <v>2.6962070855474896E-5</v>
      </c>
      <c r="GE58" s="2">
        <f t="shared" si="53"/>
        <v>2.5976891785712696E-5</v>
      </c>
      <c r="GF58" s="2">
        <f t="shared" si="53"/>
        <v>2.4800982103838192E-5</v>
      </c>
      <c r="GG58" s="2">
        <f t="shared" si="53"/>
        <v>2.3668788077515021E-5</v>
      </c>
      <c r="GH58" s="2">
        <f t="shared" si="53"/>
        <v>2.5043383267630568E-5</v>
      </c>
      <c r="GI58" s="2">
        <f t="shared" si="53"/>
        <v>2.3999070843038218E-5</v>
      </c>
      <c r="GJ58" s="2">
        <f t="shared" si="53"/>
        <v>1.7421481658315352E-5</v>
      </c>
      <c r="GK58" s="2">
        <f t="shared" si="53"/>
        <v>1.5664430340489902E-5</v>
      </c>
      <c r="GM58" s="86">
        <f t="shared" si="54"/>
        <v>3.8294006949736963E-4</v>
      </c>
      <c r="GN58" s="86">
        <f t="shared" si="54"/>
        <v>9.7064389438983778E-4</v>
      </c>
      <c r="GO58" s="86">
        <f t="shared" si="54"/>
        <v>2.1184099673844244E-4</v>
      </c>
      <c r="GP58" s="86">
        <f t="shared" si="54"/>
        <v>1.72142413781144E-4</v>
      </c>
      <c r="GQ58" s="86">
        <f t="shared" si="54"/>
        <v>1.4031313161552255E-4</v>
      </c>
      <c r="GR58" s="86">
        <f t="shared" si="54"/>
        <v>7.8227866095851472E-5</v>
      </c>
      <c r="GS58" s="86">
        <f t="shared" si="54"/>
        <v>1.1917831249357529E-4</v>
      </c>
      <c r="GT58" s="86">
        <f t="shared" si="54"/>
        <v>8.0045435597588568E-5</v>
      </c>
      <c r="GU58" s="86">
        <f t="shared" si="54"/>
        <v>1.1975356567980311E-4</v>
      </c>
      <c r="GV58" s="86">
        <f t="shared" si="54"/>
        <v>8.6893557840781864E-5</v>
      </c>
      <c r="GW58" s="86">
        <f t="shared" si="54"/>
        <v>7.0392554562551912E-5</v>
      </c>
      <c r="GX58" s="86">
        <f t="shared" si="54"/>
        <v>9.1734741832022066E-5</v>
      </c>
      <c r="GY58" s="86">
        <f t="shared" si="54"/>
        <v>9.4932358547451635E-5</v>
      </c>
      <c r="GZ58" s="86">
        <f t="shared" si="54"/>
        <v>8.812877041082813E-5</v>
      </c>
      <c r="HA58" s="86">
        <f t="shared" si="54"/>
        <v>2.0116839960738884E-5</v>
      </c>
      <c r="HC58" s="86">
        <f t="shared" si="58"/>
        <v>1.5476170893177574E-12</v>
      </c>
      <c r="HD58" s="86">
        <f t="shared" si="58"/>
        <v>8.5356967709658285E-13</v>
      </c>
      <c r="HE58" s="86">
        <f t="shared" si="58"/>
        <v>1.046941666246829E-14</v>
      </c>
      <c r="HF58" s="86">
        <f t="shared" si="58"/>
        <v>5.2347494687012395E-17</v>
      </c>
      <c r="HG58" s="86">
        <f t="shared" si="58"/>
        <v>1.4870247566741346E-16</v>
      </c>
      <c r="HH58" s="86">
        <f t="shared" si="58"/>
        <v>5.0816994581360465E-16</v>
      </c>
      <c r="HI58" s="86">
        <f t="shared" si="58"/>
        <v>5.1040902467299963E-16</v>
      </c>
      <c r="HJ58" s="86">
        <f t="shared" si="58"/>
        <v>1.4532757548982575E-17</v>
      </c>
      <c r="HK58" s="86">
        <f t="shared" si="58"/>
        <v>1.0059853842126646E-16</v>
      </c>
      <c r="HL58" s="86">
        <f t="shared" si="58"/>
        <v>5.6866008994540956E-17</v>
      </c>
      <c r="HM58" s="86">
        <f t="shared" si="58"/>
        <v>4.4163030732450358E-18</v>
      </c>
      <c r="HN58" s="86">
        <f t="shared" si="58"/>
        <v>1.1918382883063674E-16</v>
      </c>
      <c r="HO58" s="86">
        <f t="shared" si="58"/>
        <v>5.516143526390186E-16</v>
      </c>
      <c r="HP58" s="86">
        <f t="shared" si="58"/>
        <v>4.9715966974347616E-17</v>
      </c>
      <c r="HQ58" s="86">
        <f t="shared" si="58"/>
        <v>1.289595168933858E-19</v>
      </c>
      <c r="HS58" s="86">
        <f t="shared" si="55"/>
        <v>6.036578819633289E-59</v>
      </c>
      <c r="HT58" s="86">
        <f t="shared" si="55"/>
        <v>5.6611336543682816E-61</v>
      </c>
      <c r="HU58" s="86">
        <f t="shared" si="55"/>
        <v>9.2821849261655108E-67</v>
      </c>
      <c r="HV58" s="86">
        <f t="shared" si="55"/>
        <v>4.1698324103250143E-79</v>
      </c>
      <c r="HW58" s="86">
        <f t="shared" si="55"/>
        <v>4.9134912545054579E-78</v>
      </c>
      <c r="HX58" s="86">
        <f t="shared" si="55"/>
        <v>1.7148638733354626E-76</v>
      </c>
      <c r="HY58" s="86">
        <f t="shared" si="55"/>
        <v>3.1849714930204497E-76</v>
      </c>
      <c r="HZ58" s="86">
        <f t="shared" si="55"/>
        <v>8.837804659960981E-83</v>
      </c>
      <c r="IA58" s="86">
        <f t="shared" si="55"/>
        <v>3.1259928674772961E-79</v>
      </c>
      <c r="IB58" s="86">
        <f t="shared" si="55"/>
        <v>1.3929761123860905E-83</v>
      </c>
      <c r="IC58" s="86">
        <f t="shared" si="55"/>
        <v>1.8980854005237985E-88</v>
      </c>
      <c r="ID58" s="86">
        <f t="shared" si="55"/>
        <v>7.4334220159473776E-82</v>
      </c>
      <c r="IE58" s="86">
        <f t="shared" si="55"/>
        <v>9.8271998339776089E-77</v>
      </c>
      <c r="IF58" s="86">
        <f t="shared" si="55"/>
        <v>1.2769135691399186E-40</v>
      </c>
      <c r="IG58" s="86">
        <f t="shared" si="55"/>
        <v>1.3895399241605248E-31</v>
      </c>
      <c r="II58" s="86">
        <f t="shared" si="56"/>
        <v>6.9962879880303424E-144</v>
      </c>
      <c r="IJ58" s="86">
        <f t="shared" si="56"/>
        <v>1.8171117585113866E-149</v>
      </c>
      <c r="IK58" s="86">
        <f t="shared" si="56"/>
        <v>2.0626754348514372E-163</v>
      </c>
      <c r="IL58" s="86">
        <f t="shared" si="56"/>
        <v>1.5188554164244134E-191</v>
      </c>
      <c r="IM58" s="86">
        <f t="shared" si="56"/>
        <v>3.0392884605685523E-190</v>
      </c>
      <c r="IN58" s="86">
        <f t="shared" si="56"/>
        <v>6.3708840336761342E-185</v>
      </c>
      <c r="IO58" s="86">
        <f t="shared" si="56"/>
        <v>4.2975090213937759E-190</v>
      </c>
      <c r="IP58" s="86">
        <f t="shared" si="56"/>
        <v>9.4310857589014179E-207</v>
      </c>
      <c r="IQ58" s="86">
        <f t="shared" si="56"/>
        <v>7.2973582193344153E-199</v>
      </c>
      <c r="IR58" s="86">
        <f t="shared" si="56"/>
        <v>6.2931091955084831E-209</v>
      </c>
      <c r="IS58" s="86">
        <f t="shared" si="56"/>
        <v>1.0709346971093321E-222</v>
      </c>
      <c r="IT58" s="86">
        <f t="shared" si="56"/>
        <v>1.9571682207856052E-205</v>
      </c>
      <c r="IU58" s="86">
        <f t="shared" si="56"/>
        <v>4.956254077738305E-188</v>
      </c>
      <c r="IV58" s="86">
        <f t="shared" si="56"/>
        <v>2.7780506290398756E-112</v>
      </c>
      <c r="IW58" s="86">
        <f t="shared" si="56"/>
        <v>2.228106463661002E-123</v>
      </c>
      <c r="IY58" s="86">
        <f t="shared" si="57"/>
        <v>3.829400710449867E-4</v>
      </c>
      <c r="IZ58" s="86">
        <f t="shared" si="57"/>
        <v>9.7064389524340749E-4</v>
      </c>
      <c r="JA58" s="86">
        <f t="shared" si="57"/>
        <v>2.1184099674891185E-4</v>
      </c>
      <c r="JB58" s="86">
        <f t="shared" si="57"/>
        <v>1.7214241378119634E-4</v>
      </c>
      <c r="JC58" s="86">
        <f t="shared" si="57"/>
        <v>1.4031313161567125E-4</v>
      </c>
      <c r="JD58" s="86">
        <f t="shared" si="57"/>
        <v>7.8227866096359638E-5</v>
      </c>
      <c r="JE58" s="86">
        <f t="shared" si="57"/>
        <v>1.1917831249408571E-4</v>
      </c>
      <c r="JF58" s="86">
        <f t="shared" si="57"/>
        <v>8.0045435597603096E-5</v>
      </c>
      <c r="JG58" s="86">
        <f t="shared" si="57"/>
        <v>1.1975356567990371E-4</v>
      </c>
      <c r="JH58" s="86">
        <f t="shared" si="57"/>
        <v>8.6893557840838731E-5</v>
      </c>
      <c r="JI58" s="86">
        <f t="shared" si="57"/>
        <v>7.0392554562556331E-5</v>
      </c>
      <c r="JJ58" s="86">
        <f t="shared" si="57"/>
        <v>9.1734741832141247E-5</v>
      </c>
      <c r="JK58" s="86">
        <f t="shared" si="57"/>
        <v>9.493235854800325E-5</v>
      </c>
      <c r="JL58" s="86">
        <f t="shared" si="57"/>
        <v>8.8128770410877841E-5</v>
      </c>
      <c r="JM58" s="86">
        <f t="shared" si="57"/>
        <v>2.0116839960739013E-5</v>
      </c>
    </row>
    <row r="59" spans="2:273" x14ac:dyDescent="0.25">
      <c r="B59" s="2">
        <v>32</v>
      </c>
      <c r="C59" s="37">
        <v>91.762</v>
      </c>
      <c r="D59" s="37">
        <v>91.941000000000003</v>
      </c>
      <c r="E59" s="37">
        <v>91.242999999999995</v>
      </c>
      <c r="F59" s="37">
        <v>89.367999999999995</v>
      </c>
      <c r="G59" s="37">
        <v>87.125</v>
      </c>
      <c r="H59" s="37">
        <v>88.7</v>
      </c>
      <c r="I59" s="37">
        <v>92.025000000000006</v>
      </c>
      <c r="J59" s="37">
        <v>90.724999999999994</v>
      </c>
      <c r="K59" s="37">
        <v>90.325000000000003</v>
      </c>
      <c r="L59" s="37">
        <v>92.375</v>
      </c>
      <c r="M59" s="37">
        <v>89.825000000000003</v>
      </c>
      <c r="N59" s="37">
        <v>94.674999999999997</v>
      </c>
      <c r="O59" s="37">
        <v>95.85</v>
      </c>
      <c r="P59" s="37">
        <v>85.1</v>
      </c>
      <c r="Q59" s="37">
        <v>85.625</v>
      </c>
      <c r="S59" s="4">
        <f t="shared" si="59"/>
        <v>90.271699623727102</v>
      </c>
      <c r="T59" s="4">
        <f t="shared" si="59"/>
        <v>90.659336255844238</v>
      </c>
      <c r="U59" s="4">
        <f t="shared" si="59"/>
        <v>91.116690935219964</v>
      </c>
      <c r="V59" s="4">
        <f t="shared" si="59"/>
        <v>88.622921283836931</v>
      </c>
      <c r="W59" s="4">
        <f t="shared" si="59"/>
        <v>90.325614806905861</v>
      </c>
      <c r="X59" s="4">
        <f t="shared" si="59"/>
        <v>87.598998903990278</v>
      </c>
      <c r="Y59" s="4">
        <f t="shared" si="59"/>
        <v>88.690754542841361</v>
      </c>
      <c r="Z59" s="4">
        <f t="shared" si="59"/>
        <v>90.641536247136727</v>
      </c>
      <c r="AA59" s="4">
        <f t="shared" si="59"/>
        <v>89.39675136961084</v>
      </c>
      <c r="AB59" s="4">
        <f t="shared" si="59"/>
        <v>91.512972720657899</v>
      </c>
      <c r="AC59" s="4">
        <f t="shared" si="59"/>
        <v>91.283590284180733</v>
      </c>
      <c r="AD59" s="4">
        <f t="shared" si="59"/>
        <v>91.845039315148426</v>
      </c>
      <c r="AE59" s="4">
        <f t="shared" si="59"/>
        <v>95.288690752516473</v>
      </c>
      <c r="AF59" s="4">
        <f t="shared" si="59"/>
        <v>85.896039985019726</v>
      </c>
      <c r="AG59" s="4">
        <f t="shared" si="59"/>
        <v>86.78265323313623</v>
      </c>
      <c r="AI59" s="4">
        <f t="shared" si="60"/>
        <v>1.4903003762728986</v>
      </c>
      <c r="AJ59" s="4">
        <f t="shared" si="60"/>
        <v>1.2816637441557646</v>
      </c>
      <c r="AK59" s="4">
        <f t="shared" si="60"/>
        <v>0.12630906478003112</v>
      </c>
      <c r="AL59" s="4">
        <f t="shared" si="60"/>
        <v>0.74507871616306431</v>
      </c>
      <c r="AM59" s="4">
        <f t="shared" si="60"/>
        <v>-3.2006148069058611</v>
      </c>
      <c r="AN59" s="4">
        <f t="shared" si="60"/>
        <v>1.1010010960097247</v>
      </c>
      <c r="AO59" s="4">
        <f t="shared" si="60"/>
        <v>3.3342454571586444</v>
      </c>
      <c r="AP59" s="4">
        <f t="shared" si="60"/>
        <v>8.3463752863266905E-2</v>
      </c>
      <c r="AQ59" s="4">
        <f t="shared" si="60"/>
        <v>0.92824863038916305</v>
      </c>
      <c r="AR59" s="4">
        <f t="shared" si="60"/>
        <v>0.86202727934210088</v>
      </c>
      <c r="AS59" s="4">
        <f t="shared" si="60"/>
        <v>-1.4585902841807297</v>
      </c>
      <c r="AT59" s="4">
        <f t="shared" si="60"/>
        <v>2.8299606848515708</v>
      </c>
      <c r="AU59" s="4">
        <f t="shared" si="60"/>
        <v>0.56130924748352129</v>
      </c>
      <c r="AV59" s="4">
        <f t="shared" si="60"/>
        <v>-0.79603998501973194</v>
      </c>
      <c r="AW59" s="4">
        <f t="shared" si="60"/>
        <v>-1.1576532331362301</v>
      </c>
      <c r="AY59" s="2">
        <f t="shared" ref="AY59:BM75" si="65">IF(OR($B59 &lt; C$230, $B59 &gt; C$233), #N/A, ((1-FG59)*DK59) + (FG59 - FW59)*EA59 + (FW59*EQ59))</f>
        <v>89.742631933487388</v>
      </c>
      <c r="AZ59" s="2">
        <f t="shared" si="65"/>
        <v>89.483850586662413</v>
      </c>
      <c r="BA59" s="2">
        <f t="shared" si="65"/>
        <v>90.805921890991101</v>
      </c>
      <c r="BB59" s="2">
        <f t="shared" si="65"/>
        <v>88.36935990205545</v>
      </c>
      <c r="BC59" s="2">
        <f t="shared" si="65"/>
        <v>90.103327137279592</v>
      </c>
      <c r="BD59" s="2">
        <f t="shared" si="65"/>
        <v>87.473211530966225</v>
      </c>
      <c r="BE59" s="2">
        <f t="shared" si="65"/>
        <v>88.504936786971868</v>
      </c>
      <c r="BF59" s="2">
        <f t="shared" si="65"/>
        <v>90.510065667190275</v>
      </c>
      <c r="BG59" s="2">
        <f t="shared" si="65"/>
        <v>89.216709261395451</v>
      </c>
      <c r="BH59" s="2">
        <f t="shared" si="65"/>
        <v>91.371537035138829</v>
      </c>
      <c r="BI59" s="2">
        <f t="shared" si="65"/>
        <v>91.170103162888907</v>
      </c>
      <c r="BJ59" s="2">
        <f t="shared" si="65"/>
        <v>91.698318027477995</v>
      </c>
      <c r="BK59" s="2">
        <f t="shared" si="65"/>
        <v>95.13753144889256</v>
      </c>
      <c r="BL59" s="2">
        <f t="shared" si="65"/>
        <v>85.758300964484675</v>
      </c>
      <c r="BM59" s="2">
        <f t="shared" si="65"/>
        <v>86.751857679625957</v>
      </c>
      <c r="BO59" s="2">
        <f t="shared" si="10"/>
        <v>91.762</v>
      </c>
      <c r="BP59" s="2">
        <f t="shared" si="11"/>
        <v>91.941000000000003</v>
      </c>
      <c r="BQ59" s="2">
        <f t="shared" si="12"/>
        <v>91.242999999999995</v>
      </c>
      <c r="BR59" s="2">
        <f t="shared" si="13"/>
        <v>89.367999999999995</v>
      </c>
      <c r="BS59" s="2">
        <f t="shared" si="14"/>
        <v>87.125</v>
      </c>
      <c r="BT59" s="2">
        <f t="shared" si="15"/>
        <v>88.7</v>
      </c>
      <c r="BU59" s="2">
        <f t="shared" si="16"/>
        <v>92.025000000000006</v>
      </c>
      <c r="BV59" s="2">
        <f t="shared" si="17"/>
        <v>90.724999999999994</v>
      </c>
      <c r="BW59" s="2">
        <f t="shared" si="18"/>
        <v>90.325000000000003</v>
      </c>
      <c r="BX59" s="2">
        <f t="shared" si="19"/>
        <v>92.375</v>
      </c>
      <c r="BY59" s="2">
        <f t="shared" si="20"/>
        <v>89.825000000000003</v>
      </c>
      <c r="BZ59" s="2">
        <f t="shared" si="21"/>
        <v>94.674999999999997</v>
      </c>
      <c r="CA59" s="2">
        <f t="shared" si="22"/>
        <v>95.85</v>
      </c>
      <c r="CB59" s="2">
        <f t="shared" si="23"/>
        <v>85.1</v>
      </c>
      <c r="CC59" s="2">
        <f t="shared" si="24"/>
        <v>85.625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90.321514372469622</v>
      </c>
      <c r="DL59" s="2">
        <f t="shared" si="61"/>
        <v>91.901784330889569</v>
      </c>
      <c r="DM59" s="2">
        <f t="shared" si="61"/>
        <v>90.852916041275776</v>
      </c>
      <c r="DN59" s="2">
        <f t="shared" si="61"/>
        <v>89.788991637630673</v>
      </c>
      <c r="DO59" s="2">
        <f t="shared" si="61"/>
        <v>91.856724738675965</v>
      </c>
      <c r="DP59" s="2">
        <f t="shared" si="61"/>
        <v>89.350068011257065</v>
      </c>
      <c r="DQ59" s="2">
        <f t="shared" si="61"/>
        <v>91.758374765478422</v>
      </c>
      <c r="DR59" s="2">
        <f t="shared" si="61"/>
        <v>92.123726547842409</v>
      </c>
      <c r="DS59" s="2">
        <f t="shared" si="61"/>
        <v>90.155515947467165</v>
      </c>
      <c r="DT59" s="2">
        <f t="shared" si="61"/>
        <v>93.301821862348163</v>
      </c>
      <c r="DU59" s="2">
        <f t="shared" si="61"/>
        <v>91.201189955137323</v>
      </c>
      <c r="DV59" s="2">
        <f t="shared" si="61"/>
        <v>94.294983039719938</v>
      </c>
      <c r="DW59" s="2">
        <f t="shared" si="61"/>
        <v>96.375118083670714</v>
      </c>
      <c r="DX59" s="2">
        <f t="shared" si="61"/>
        <v>86.241328372907333</v>
      </c>
      <c r="DY59" s="2">
        <f t="shared" si="61"/>
        <v>88.256270744428633</v>
      </c>
      <c r="EA59" s="2">
        <f t="shared" si="62"/>
        <v>88.593581673306758</v>
      </c>
      <c r="EB59" s="2">
        <f t="shared" si="62"/>
        <v>85.348914455041282</v>
      </c>
      <c r="EC59" s="2">
        <f t="shared" si="62"/>
        <v>90.705590315491676</v>
      </c>
      <c r="ED59" s="2">
        <f t="shared" si="62"/>
        <v>85.172864929830624</v>
      </c>
      <c r="EE59" s="2">
        <f t="shared" si="62"/>
        <v>86.170446219983162</v>
      </c>
      <c r="EF59" s="2">
        <f t="shared" si="62"/>
        <v>82.87127207724744</v>
      </c>
      <c r="EG59" s="2">
        <f t="shared" si="62"/>
        <v>81.009226207320353</v>
      </c>
      <c r="EH59" s="2">
        <f t="shared" si="62"/>
        <v>86.620103898077986</v>
      </c>
      <c r="EI59" s="2">
        <f t="shared" si="62"/>
        <v>87.055962598425197</v>
      </c>
      <c r="EJ59" s="2">
        <f t="shared" si="62"/>
        <v>86.927597357179906</v>
      </c>
      <c r="EK59" s="2">
        <f t="shared" si="62"/>
        <v>91.095728068505224</v>
      </c>
      <c r="EL59" s="2">
        <f t="shared" si="62"/>
        <v>85.743619068665438</v>
      </c>
      <c r="EM59" s="2">
        <f t="shared" si="62"/>
        <v>92.252829735604863</v>
      </c>
      <c r="EN59" s="2">
        <f t="shared" si="62"/>
        <v>84.641195171396973</v>
      </c>
      <c r="EO59" s="2">
        <f t="shared" si="62"/>
        <v>82.617955239064088</v>
      </c>
      <c r="EQ59" s="2">
        <f t="shared" si="63"/>
        <v>85.215350705077029</v>
      </c>
      <c r="ER59" s="2">
        <f t="shared" si="63"/>
        <v>85.705520425483243</v>
      </c>
      <c r="ES59" s="2">
        <f t="shared" si="63"/>
        <v>85.276040542409532</v>
      </c>
      <c r="ET59" s="2">
        <f t="shared" si="63"/>
        <v>83.299577056739992</v>
      </c>
      <c r="EU59" s="2">
        <f t="shared" si="63"/>
        <v>84.567835320304752</v>
      </c>
      <c r="EV59" s="2">
        <f t="shared" si="63"/>
        <v>82.532858220164456</v>
      </c>
      <c r="EW59" s="2">
        <f t="shared" si="63"/>
        <v>81.355382169288902</v>
      </c>
      <c r="EX59" s="2">
        <f t="shared" si="63"/>
        <v>83.151689160356767</v>
      </c>
      <c r="EY59" s="2">
        <f t="shared" si="63"/>
        <v>86.398295570938387</v>
      </c>
      <c r="EZ59" s="2">
        <f t="shared" si="63"/>
        <v>86.795768918231545</v>
      </c>
      <c r="FA59" s="2">
        <f t="shared" si="63"/>
        <v>89.23471939629168</v>
      </c>
      <c r="FB59" s="2">
        <f t="shared" si="63"/>
        <v>82.741842360388176</v>
      </c>
      <c r="FC59" s="2">
        <f t="shared" si="63"/>
        <v>89.262005368735061</v>
      </c>
      <c r="FD59" s="2">
        <f t="shared" si="63"/>
        <v>82.957315709588869</v>
      </c>
      <c r="FE59" s="2">
        <f t="shared" si="63"/>
        <v>84.170374627638907</v>
      </c>
      <c r="FG59" s="2">
        <f t="shared" si="64"/>
        <v>0.33496282914195447</v>
      </c>
      <c r="FH59" s="2">
        <f t="shared" si="64"/>
        <v>0.36899004988160256</v>
      </c>
      <c r="FI59" s="2">
        <f t="shared" si="64"/>
        <v>0.31772047152979704</v>
      </c>
      <c r="FJ59" s="2">
        <f t="shared" si="64"/>
        <v>0.30752411175325445</v>
      </c>
      <c r="FK59" s="2">
        <f t="shared" si="64"/>
        <v>0.30834573368505441</v>
      </c>
      <c r="FL59" s="2">
        <f t="shared" si="64"/>
        <v>0.28969074026199776</v>
      </c>
      <c r="FM59" s="2">
        <f t="shared" si="64"/>
        <v>0.30267024012385385</v>
      </c>
      <c r="FN59" s="2">
        <f t="shared" si="64"/>
        <v>0.2931811364508024</v>
      </c>
      <c r="FO59" s="2">
        <f t="shared" si="64"/>
        <v>0.30287846280049063</v>
      </c>
      <c r="FP59" s="2">
        <f t="shared" si="64"/>
        <v>0.3028260521330946</v>
      </c>
      <c r="FQ59" s="2">
        <f t="shared" si="64"/>
        <v>0.29431006665844039</v>
      </c>
      <c r="FR59" s="2">
        <f t="shared" si="64"/>
        <v>0.30364542941588979</v>
      </c>
      <c r="FS59" s="2">
        <f t="shared" si="64"/>
        <v>0.30019926520159668</v>
      </c>
      <c r="FT59" s="2">
        <f t="shared" si="64"/>
        <v>0.30184689755368166</v>
      </c>
      <c r="FU59" s="2">
        <f t="shared" si="64"/>
        <v>0.26682432496558961</v>
      </c>
      <c r="FW59" s="2">
        <f t="shared" ref="FW59:GK75" si="67">POWER(10,($B59-C$232)/C$229)/(1+POWER(10,($B59-C$232)/C$229))</f>
        <v>2.6408349394245576E-5</v>
      </c>
      <c r="FX59" s="2">
        <f t="shared" si="67"/>
        <v>2.8149079301625296E-5</v>
      </c>
      <c r="FY59" s="2">
        <f t="shared" si="67"/>
        <v>3.4211164433306972E-5</v>
      </c>
      <c r="FZ59" s="2">
        <f t="shared" si="67"/>
        <v>3.2813973452250454E-5</v>
      </c>
      <c r="GA59" s="2">
        <f t="shared" si="67"/>
        <v>3.6115823556247214E-5</v>
      </c>
      <c r="GB59" s="2">
        <f t="shared" si="67"/>
        <v>2.7452070842312692E-5</v>
      </c>
      <c r="GC59" s="2">
        <f t="shared" si="67"/>
        <v>2.7145908684922621E-5</v>
      </c>
      <c r="GD59" s="2">
        <f t="shared" si="67"/>
        <v>2.9563245914444456E-5</v>
      </c>
      <c r="GE59" s="2">
        <f t="shared" si="67"/>
        <v>2.8483024062345834E-5</v>
      </c>
      <c r="GF59" s="2">
        <f t="shared" si="67"/>
        <v>2.7193671052030331E-5</v>
      </c>
      <c r="GG59" s="2">
        <f t="shared" si="67"/>
        <v>2.5952250793593898E-5</v>
      </c>
      <c r="GH59" s="2">
        <f t="shared" si="67"/>
        <v>2.7459457364708493E-5</v>
      </c>
      <c r="GI59" s="2">
        <f t="shared" si="67"/>
        <v>2.6314396979072677E-5</v>
      </c>
      <c r="GJ59" s="2">
        <f t="shared" si="67"/>
        <v>1.9102242675933037E-5</v>
      </c>
      <c r="GK59" s="2">
        <f t="shared" si="67"/>
        <v>1.7175680366157714E-5</v>
      </c>
      <c r="GM59" s="86">
        <f t="shared" ref="GM59:HA75" si="68" xml:space="preserve"> _xlfn.NORM.DIST($B59, C$7, ABS(C$11), TRUE) * _xlfn.NORM.DIST(($B59 - C$7)*C$15, 0, ABS(C$11), TRUE) * 2</f>
        <v>6.1013543857144786E-4</v>
      </c>
      <c r="GN59" s="86">
        <f t="shared" si="68"/>
        <v>1.4633530172898782E-3</v>
      </c>
      <c r="GO59" s="86">
        <f t="shared" si="68"/>
        <v>3.5033514998330183E-4</v>
      </c>
      <c r="GP59" s="86">
        <f t="shared" si="68"/>
        <v>2.8488370371966169E-4</v>
      </c>
      <c r="GQ59" s="86">
        <f t="shared" si="68"/>
        <v>2.3897611164344065E-4</v>
      </c>
      <c r="GR59" s="86">
        <f t="shared" si="68"/>
        <v>1.3632062491892541E-4</v>
      </c>
      <c r="GS59" s="86">
        <f t="shared" si="68"/>
        <v>2.0412508348839956E-4</v>
      </c>
      <c r="GT59" s="86">
        <f t="shared" si="68"/>
        <v>1.4042257982443067E-4</v>
      </c>
      <c r="GU59" s="86">
        <f t="shared" si="68"/>
        <v>2.0510010350276335E-4</v>
      </c>
      <c r="GV59" s="86">
        <f t="shared" si="68"/>
        <v>1.5504160453857607E-4</v>
      </c>
      <c r="GW59" s="86">
        <f t="shared" si="68"/>
        <v>1.2586136125069565E-4</v>
      </c>
      <c r="GX59" s="86">
        <f t="shared" si="68"/>
        <v>1.6292763499375944E-4</v>
      </c>
      <c r="GY59" s="86">
        <f t="shared" si="68"/>
        <v>1.6623129526300309E-4</v>
      </c>
      <c r="GZ59" s="86">
        <f t="shared" si="68"/>
        <v>1.5651639951069562E-4</v>
      </c>
      <c r="HA59" s="86">
        <f t="shared" si="68"/>
        <v>3.8498303231165725E-5</v>
      </c>
      <c r="HC59" s="86">
        <f t="shared" si="58"/>
        <v>4.1929541007390953E-12</v>
      </c>
      <c r="HD59" s="86">
        <f t="shared" ref="HD59:HQ77" si="69" xml:space="preserve"> _xlfn.NORM.DIST($B59, D$8, ABS(D$12), TRUE) * _xlfn.NORM.DIST(($B59 - D$8)*D$16, 0, ABS(D$12), TRUE) * 2</f>
        <v>2.3994147152281379E-12</v>
      </c>
      <c r="HE59" s="86">
        <f t="shared" si="69"/>
        <v>3.4351397152037334E-14</v>
      </c>
      <c r="HF59" s="86">
        <f t="shared" si="69"/>
        <v>2.0947059885350219E-16</v>
      </c>
      <c r="HG59" s="86">
        <f t="shared" si="69"/>
        <v>5.8779938336153759E-16</v>
      </c>
      <c r="HH59" s="86">
        <f t="shared" si="69"/>
        <v>1.8591907355904577E-15</v>
      </c>
      <c r="HI59" s="86">
        <f t="shared" si="69"/>
        <v>1.8985891235099858E-15</v>
      </c>
      <c r="HJ59" s="86">
        <f t="shared" si="69"/>
        <v>6.2052817024882207E-17</v>
      </c>
      <c r="HK59" s="86">
        <f t="shared" si="69"/>
        <v>4.0049650432371185E-16</v>
      </c>
      <c r="HL59" s="86">
        <f t="shared" si="69"/>
        <v>2.3555325516753661E-16</v>
      </c>
      <c r="HM59" s="86">
        <f t="shared" si="69"/>
        <v>2.0026066934228051E-17</v>
      </c>
      <c r="HN59" s="86">
        <f t="shared" si="69"/>
        <v>4.8142379556303167E-16</v>
      </c>
      <c r="HO59" s="86">
        <f t="shared" si="69"/>
        <v>2.0265263475208382E-15</v>
      </c>
      <c r="HP59" s="86">
        <f t="shared" si="69"/>
        <v>2.0154228829555276E-16</v>
      </c>
      <c r="HQ59" s="86">
        <f t="shared" si="69"/>
        <v>6.3902811781880627E-19</v>
      </c>
      <c r="HS59" s="86">
        <f t="shared" ref="HS59:IG75" si="70" xml:space="preserve"> _xlfn.NORM.DIST($B59, C$9, ABS(C$13), TRUE) * _xlfn.NORM.DIST(($B59 - C$9)*C$17, 0, ABS(C$13), TRUE) * 2</f>
        <v>1.1709881053623667E-57</v>
      </c>
      <c r="HT59" s="86">
        <f t="shared" si="70"/>
        <v>1.2494131187729539E-59</v>
      </c>
      <c r="HU59" s="86">
        <f t="shared" si="70"/>
        <v>2.9362264930538335E-65</v>
      </c>
      <c r="HV59" s="86">
        <f t="shared" si="70"/>
        <v>2.4309896707963834E-77</v>
      </c>
      <c r="HW59" s="86">
        <f t="shared" si="70"/>
        <v>2.8503977998083036E-76</v>
      </c>
      <c r="HX59" s="86">
        <f t="shared" si="70"/>
        <v>8.1428050029045E-75</v>
      </c>
      <c r="HY59" s="86">
        <f t="shared" si="70"/>
        <v>1.5783629720279267E-74</v>
      </c>
      <c r="HZ59" s="86">
        <f t="shared" si="70"/>
        <v>6.3933794752347316E-81</v>
      </c>
      <c r="IA59" s="86">
        <f t="shared" si="70"/>
        <v>1.8693399098491765E-77</v>
      </c>
      <c r="IB59" s="86">
        <f t="shared" si="70"/>
        <v>1.0178131398813238E-81</v>
      </c>
      <c r="IC59" s="86">
        <f t="shared" si="70"/>
        <v>1.7807532202326735E-86</v>
      </c>
      <c r="ID59" s="86">
        <f t="shared" si="70"/>
        <v>5.0259714336413677E-80</v>
      </c>
      <c r="IE59" s="86">
        <f t="shared" si="70"/>
        <v>4.7766526248599176E-75</v>
      </c>
      <c r="IF59" s="86">
        <f t="shared" si="70"/>
        <v>9.1555340922636633E-40</v>
      </c>
      <c r="IG59" s="86">
        <f t="shared" si="70"/>
        <v>6.1273868362272272E-31</v>
      </c>
      <c r="II59" s="86">
        <f t="shared" ref="II59:IW75" si="71" xml:space="preserve"> _xlfn.NORM.DIST($B59, C$10, ABS(C$14), TRUE) * _xlfn.NORM.DIST(($B59 - C$10)*C$18, 0, ABS(C$14), TRUE) * 2</f>
        <v>1.9576647052595872E-141</v>
      </c>
      <c r="IJ59" s="86">
        <f t="shared" si="71"/>
        <v>6.5725813275977516E-147</v>
      </c>
      <c r="IK59" s="86">
        <f t="shared" si="71"/>
        <v>1.4682939807612848E-160</v>
      </c>
      <c r="IL59" s="86">
        <f t="shared" si="71"/>
        <v>3.2901485249631268E-188</v>
      </c>
      <c r="IM59" s="86">
        <f t="shared" si="71"/>
        <v>6.7023343170986188E-187</v>
      </c>
      <c r="IN59" s="86">
        <f t="shared" si="71"/>
        <v>9.3210187524394644E-182</v>
      </c>
      <c r="IO59" s="86">
        <f t="shared" si="71"/>
        <v>7.6641018149145811E-187</v>
      </c>
      <c r="IP59" s="86">
        <f t="shared" si="71"/>
        <v>3.4843555798055641E-203</v>
      </c>
      <c r="IQ59" s="86">
        <f t="shared" si="71"/>
        <v>1.9112676379600762E-195</v>
      </c>
      <c r="IR59" s="86">
        <f t="shared" si="71"/>
        <v>2.377004342810415E-205</v>
      </c>
      <c r="IS59" s="86">
        <f t="shared" si="71"/>
        <v>6.7322392744077719E-219</v>
      </c>
      <c r="IT59" s="86">
        <f t="shared" si="71"/>
        <v>6.481323352491032E-202</v>
      </c>
      <c r="IU59" s="86">
        <f t="shared" si="71"/>
        <v>7.9692978183748722E-185</v>
      </c>
      <c r="IV59" s="86">
        <f t="shared" si="71"/>
        <v>1.952265195300195E-110</v>
      </c>
      <c r="IW59" s="86">
        <f t="shared" si="71"/>
        <v>2.294489622861486E-121</v>
      </c>
      <c r="IY59" s="86">
        <f t="shared" ref="IY59:JM75" si="72">GM59+HC59+HS59+II59</f>
        <v>6.10135442764402E-4</v>
      </c>
      <c r="IZ59" s="86">
        <f t="shared" si="72"/>
        <v>1.4633530196892929E-3</v>
      </c>
      <c r="JA59" s="86">
        <f t="shared" si="72"/>
        <v>3.5033515001765321E-4</v>
      </c>
      <c r="JB59" s="86">
        <f t="shared" si="72"/>
        <v>2.8488370371987116E-4</v>
      </c>
      <c r="JC59" s="86">
        <f t="shared" si="72"/>
        <v>2.3897611164402845E-4</v>
      </c>
      <c r="JD59" s="86">
        <f t="shared" si="72"/>
        <v>1.363206249207846E-4</v>
      </c>
      <c r="JE59" s="86">
        <f t="shared" si="72"/>
        <v>2.0412508349029816E-4</v>
      </c>
      <c r="JF59" s="86">
        <f t="shared" si="72"/>
        <v>1.4042257982449272E-4</v>
      </c>
      <c r="JG59" s="86">
        <f t="shared" si="72"/>
        <v>2.0510010350316386E-4</v>
      </c>
      <c r="JH59" s="86">
        <f t="shared" si="72"/>
        <v>1.5504160453881161E-4</v>
      </c>
      <c r="JI59" s="86">
        <f t="shared" si="72"/>
        <v>1.2586136125071568E-4</v>
      </c>
      <c r="JJ59" s="86">
        <f t="shared" si="72"/>
        <v>1.6292763499424086E-4</v>
      </c>
      <c r="JK59" s="86">
        <f t="shared" si="72"/>
        <v>1.6623129526502963E-4</v>
      </c>
      <c r="JL59" s="86">
        <f t="shared" si="72"/>
        <v>1.5651639951089717E-4</v>
      </c>
      <c r="JM59" s="86">
        <f t="shared" si="72"/>
        <v>3.8498303231166362E-5</v>
      </c>
    </row>
    <row r="60" spans="2:273" x14ac:dyDescent="0.25">
      <c r="B60" s="2">
        <v>33</v>
      </c>
      <c r="C60" s="37">
        <v>92.262</v>
      </c>
      <c r="D60" s="37">
        <v>90.617999999999995</v>
      </c>
      <c r="E60" s="37">
        <v>90.972999999999999</v>
      </c>
      <c r="F60" s="37">
        <v>87.236999999999995</v>
      </c>
      <c r="G60" s="37">
        <v>92.125</v>
      </c>
      <c r="H60" s="37">
        <v>88.025000000000006</v>
      </c>
      <c r="I60" s="37">
        <v>91.424999999999997</v>
      </c>
      <c r="J60" s="37">
        <v>94.55</v>
      </c>
      <c r="K60" s="37">
        <v>88.45</v>
      </c>
      <c r="L60" s="37">
        <v>94.724999999999994</v>
      </c>
      <c r="M60" s="37">
        <v>90.3</v>
      </c>
      <c r="N60" s="37">
        <v>93.674999999999997</v>
      </c>
      <c r="O60" s="37">
        <v>99.5</v>
      </c>
      <c r="P60" s="37">
        <v>87.35</v>
      </c>
      <c r="Q60" s="37">
        <v>87.724999999999994</v>
      </c>
      <c r="S60" s="4">
        <f t="shared" si="59"/>
        <v>90.567020915973998</v>
      </c>
      <c r="T60" s="4">
        <f t="shared" si="59"/>
        <v>91.050869116222287</v>
      </c>
      <c r="U60" s="4">
        <f t="shared" si="59"/>
        <v>91.419523330669634</v>
      </c>
      <c r="V60" s="4">
        <f t="shared" si="59"/>
        <v>88.803115946900746</v>
      </c>
      <c r="W60" s="4">
        <f t="shared" si="59"/>
        <v>90.44012873704294</v>
      </c>
      <c r="X60" s="4">
        <f t="shared" si="59"/>
        <v>87.710126066452773</v>
      </c>
      <c r="Y60" s="4">
        <f t="shared" si="59"/>
        <v>88.711117266838372</v>
      </c>
      <c r="Z60" s="4">
        <f t="shared" si="59"/>
        <v>90.754864920494953</v>
      </c>
      <c r="AA60" s="4">
        <f t="shared" si="59"/>
        <v>89.629838011903232</v>
      </c>
      <c r="AB60" s="4">
        <f t="shared" si="59"/>
        <v>91.659273702672834</v>
      </c>
      <c r="AC60" s="4">
        <f t="shared" si="59"/>
        <v>91.510206736547573</v>
      </c>
      <c r="AD60" s="4">
        <f t="shared" si="59"/>
        <v>91.859657717463492</v>
      </c>
      <c r="AE60" s="4">
        <f t="shared" si="59"/>
        <v>95.353277324358658</v>
      </c>
      <c r="AF60" s="4">
        <f t="shared" si="59"/>
        <v>85.994293472673803</v>
      </c>
      <c r="AG60" s="4">
        <f t="shared" si="59"/>
        <v>86.741158063114355</v>
      </c>
      <c r="AI60" s="4">
        <f t="shared" si="60"/>
        <v>1.6949790840260022</v>
      </c>
      <c r="AJ60" s="4">
        <f t="shared" si="60"/>
        <v>-0.4328691162222924</v>
      </c>
      <c r="AK60" s="4">
        <f t="shared" si="60"/>
        <v>-0.44652333066963479</v>
      </c>
      <c r="AL60" s="4">
        <f t="shared" si="60"/>
        <v>-1.5661159469007515</v>
      </c>
      <c r="AM60" s="4">
        <f t="shared" si="60"/>
        <v>1.6848712629570599</v>
      </c>
      <c r="AN60" s="4">
        <f t="shared" si="60"/>
        <v>0.31487393354723281</v>
      </c>
      <c r="AO60" s="4">
        <f t="shared" si="60"/>
        <v>2.7138827331616255</v>
      </c>
      <c r="AP60" s="4">
        <f t="shared" si="60"/>
        <v>3.7951350795050445</v>
      </c>
      <c r="AQ60" s="4">
        <f t="shared" si="60"/>
        <v>-1.1798380119032288</v>
      </c>
      <c r="AR60" s="4">
        <f t="shared" si="60"/>
        <v>3.06572629732716</v>
      </c>
      <c r="AS60" s="4">
        <f t="shared" si="60"/>
        <v>-1.2102067365475762</v>
      </c>
      <c r="AT60" s="4">
        <f t="shared" si="60"/>
        <v>1.8153422825365055</v>
      </c>
      <c r="AU60" s="4">
        <f t="shared" si="60"/>
        <v>4.1467226756413424</v>
      </c>
      <c r="AV60" s="4">
        <f t="shared" si="60"/>
        <v>1.3557065273261912</v>
      </c>
      <c r="AW60" s="4">
        <f t="shared" si="60"/>
        <v>0.98384193688563926</v>
      </c>
      <c r="AY60" s="2">
        <f t="shared" si="65"/>
        <v>89.762665059714678</v>
      </c>
      <c r="AZ60" s="2">
        <f t="shared" si="65"/>
        <v>89.35659554540274</v>
      </c>
      <c r="BA60" s="2">
        <f t="shared" si="65"/>
        <v>90.929840736291936</v>
      </c>
      <c r="BB60" s="2">
        <f t="shared" si="65"/>
        <v>88.402854438262167</v>
      </c>
      <c r="BC60" s="2">
        <f t="shared" si="65"/>
        <v>90.079930734972649</v>
      </c>
      <c r="BD60" s="2">
        <f t="shared" si="65"/>
        <v>87.501503567980222</v>
      </c>
      <c r="BE60" s="2">
        <f t="shared" si="65"/>
        <v>88.408253920697632</v>
      </c>
      <c r="BF60" s="2">
        <f t="shared" si="65"/>
        <v>90.535566634896298</v>
      </c>
      <c r="BG60" s="2">
        <f t="shared" si="65"/>
        <v>89.336409165987831</v>
      </c>
      <c r="BH60" s="2">
        <f t="shared" si="65"/>
        <v>91.419950999658198</v>
      </c>
      <c r="BI60" s="2">
        <f t="shared" si="65"/>
        <v>91.317592834509341</v>
      </c>
      <c r="BJ60" s="2">
        <f t="shared" si="65"/>
        <v>91.612463352062761</v>
      </c>
      <c r="BK60" s="2">
        <f t="shared" si="65"/>
        <v>95.101784785656193</v>
      </c>
      <c r="BL60" s="2">
        <f t="shared" si="65"/>
        <v>85.762186595430308</v>
      </c>
      <c r="BM60" s="2">
        <f t="shared" si="65"/>
        <v>86.685302613917841</v>
      </c>
      <c r="BO60" s="2">
        <f t="shared" si="10"/>
        <v>92.262</v>
      </c>
      <c r="BP60" s="2">
        <f t="shared" si="11"/>
        <v>90.617999999999995</v>
      </c>
      <c r="BQ60" s="2">
        <f t="shared" si="12"/>
        <v>90.972999999999999</v>
      </c>
      <c r="BR60" s="2">
        <f t="shared" si="13"/>
        <v>87.236999999999995</v>
      </c>
      <c r="BS60" s="2">
        <f t="shared" si="14"/>
        <v>92.125</v>
      </c>
      <c r="BT60" s="2">
        <f t="shared" si="15"/>
        <v>88.025000000000006</v>
      </c>
      <c r="BU60" s="2">
        <f t="shared" si="16"/>
        <v>91.424999999999997</v>
      </c>
      <c r="BV60" s="2">
        <f t="shared" si="17"/>
        <v>94.55</v>
      </c>
      <c r="BW60" s="2">
        <f t="shared" si="18"/>
        <v>88.45</v>
      </c>
      <c r="BX60" s="2">
        <f t="shared" si="19"/>
        <v>94.724999999999994</v>
      </c>
      <c r="BY60" s="2">
        <f t="shared" si="20"/>
        <v>90.3</v>
      </c>
      <c r="BZ60" s="2">
        <f t="shared" si="21"/>
        <v>93.674999999999997</v>
      </c>
      <c r="CA60" s="2">
        <f t="shared" si="22"/>
        <v>99.5</v>
      </c>
      <c r="CB60" s="2">
        <f t="shared" si="23"/>
        <v>87.35</v>
      </c>
      <c r="CC60" s="2">
        <f t="shared" si="24"/>
        <v>87.724999999999994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90.523619028340065</v>
      </c>
      <c r="DL60" s="2">
        <f t="shared" si="61"/>
        <v>92.02218940803148</v>
      </c>
      <c r="DM60" s="2">
        <f t="shared" si="61"/>
        <v>91.172619324577838</v>
      </c>
      <c r="DN60" s="2">
        <f t="shared" si="61"/>
        <v>90.060186062717776</v>
      </c>
      <c r="DO60" s="2">
        <f t="shared" si="61"/>
        <v>92.071716027874572</v>
      </c>
      <c r="DP60" s="2">
        <f t="shared" si="61"/>
        <v>89.623705440900579</v>
      </c>
      <c r="DQ60" s="2">
        <f t="shared" si="61"/>
        <v>91.980189962476544</v>
      </c>
      <c r="DR60" s="2">
        <f t="shared" si="61"/>
        <v>92.399498123827399</v>
      </c>
      <c r="DS60" s="2">
        <f t="shared" si="61"/>
        <v>90.494582551594746</v>
      </c>
      <c r="DT60" s="2">
        <f t="shared" si="61"/>
        <v>93.622672064777319</v>
      </c>
      <c r="DU60" s="2">
        <f t="shared" si="61"/>
        <v>91.500927344348398</v>
      </c>
      <c r="DV60" s="2">
        <f t="shared" si="61"/>
        <v>94.483540321698271</v>
      </c>
      <c r="DW60" s="2">
        <f t="shared" si="61"/>
        <v>96.532354925775977</v>
      </c>
      <c r="DX60" s="2">
        <f t="shared" si="61"/>
        <v>86.355038844512535</v>
      </c>
      <c r="DY60" s="2">
        <f t="shared" si="61"/>
        <v>88.332645803698426</v>
      </c>
      <c r="EA60" s="2">
        <f t="shared" si="62"/>
        <v>88.385067729083659</v>
      </c>
      <c r="EB60" s="2">
        <f t="shared" si="62"/>
        <v>85.199227886285385</v>
      </c>
      <c r="EC60" s="2">
        <f t="shared" si="62"/>
        <v>90.454959578418254</v>
      </c>
      <c r="ED60" s="2">
        <f t="shared" si="62"/>
        <v>84.999485545579134</v>
      </c>
      <c r="EE60" s="2">
        <f t="shared" si="62"/>
        <v>86.005439882872722</v>
      </c>
      <c r="EF60" s="2">
        <f t="shared" si="62"/>
        <v>82.755843977265783</v>
      </c>
      <c r="EG60" s="2">
        <f t="shared" si="62"/>
        <v>80.902851644931019</v>
      </c>
      <c r="EH60" s="2">
        <f t="shared" si="62"/>
        <v>86.43763673392408</v>
      </c>
      <c r="EI60" s="2">
        <f t="shared" si="62"/>
        <v>86.905311023622048</v>
      </c>
      <c r="EJ60" s="2">
        <f t="shared" si="62"/>
        <v>86.795008973169203</v>
      </c>
      <c r="EK60" s="2">
        <f t="shared" si="62"/>
        <v>90.916843458131225</v>
      </c>
      <c r="EL60" s="2">
        <f t="shared" si="62"/>
        <v>85.607800773174972</v>
      </c>
      <c r="EM60" s="2">
        <f t="shared" si="62"/>
        <v>92.060647843890592</v>
      </c>
      <c r="EN60" s="2">
        <f t="shared" si="62"/>
        <v>84.511717655731658</v>
      </c>
      <c r="EO60" s="2">
        <f t="shared" si="62"/>
        <v>82.556944848132531</v>
      </c>
      <c r="EQ60" s="2">
        <f t="shared" si="63"/>
        <v>85.056398724234455</v>
      </c>
      <c r="ER60" s="2">
        <f t="shared" si="63"/>
        <v>85.550764399928099</v>
      </c>
      <c r="ES60" s="2">
        <f t="shared" si="63"/>
        <v>85.105540418248793</v>
      </c>
      <c r="ET60" s="2">
        <f t="shared" si="63"/>
        <v>83.153817820440707</v>
      </c>
      <c r="EU60" s="2">
        <f t="shared" si="63"/>
        <v>84.42709402498518</v>
      </c>
      <c r="EV60" s="2">
        <f t="shared" si="63"/>
        <v>82.422294332547906</v>
      </c>
      <c r="EW60" s="2">
        <f t="shared" si="63"/>
        <v>81.243974641506341</v>
      </c>
      <c r="EX60" s="2">
        <f t="shared" si="63"/>
        <v>83.0223925160698</v>
      </c>
      <c r="EY60" s="2">
        <f t="shared" si="63"/>
        <v>86.257714928771406</v>
      </c>
      <c r="EZ60" s="2">
        <f t="shared" si="63"/>
        <v>86.665155092327353</v>
      </c>
      <c r="FA60" s="2">
        <f t="shared" si="63"/>
        <v>89.083107598136806</v>
      </c>
      <c r="FB60" s="2">
        <f t="shared" si="63"/>
        <v>82.65038498040046</v>
      </c>
      <c r="FC60" s="2">
        <f t="shared" si="63"/>
        <v>89.114315111695717</v>
      </c>
      <c r="FD60" s="2">
        <f t="shared" si="63"/>
        <v>82.852922025398385</v>
      </c>
      <c r="FE60" s="2">
        <f t="shared" si="63"/>
        <v>84.084902954835599</v>
      </c>
      <c r="FG60" s="2">
        <f t="shared" si="64"/>
        <v>0.35578177787876547</v>
      </c>
      <c r="FH60" s="2">
        <f t="shared" si="64"/>
        <v>0.39068148108791467</v>
      </c>
      <c r="FI60" s="2">
        <f t="shared" si="64"/>
        <v>0.33801244103044553</v>
      </c>
      <c r="FJ60" s="2">
        <f t="shared" si="64"/>
        <v>0.3274774336647393</v>
      </c>
      <c r="FK60" s="2">
        <f t="shared" si="64"/>
        <v>0.32832708941687111</v>
      </c>
      <c r="FL60" s="2">
        <f t="shared" si="64"/>
        <v>0.3090032966070197</v>
      </c>
      <c r="FM60" s="2">
        <f t="shared" si="64"/>
        <v>0.32245527696717036</v>
      </c>
      <c r="FN60" s="2">
        <f t="shared" si="64"/>
        <v>0.31262397104863532</v>
      </c>
      <c r="FO60" s="2">
        <f t="shared" si="64"/>
        <v>0.32267081260174485</v>
      </c>
      <c r="FP60" s="2">
        <f t="shared" si="64"/>
        <v>0.32261656201940508</v>
      </c>
      <c r="FQ60" s="2">
        <f t="shared" si="64"/>
        <v>0.313794530829551</v>
      </c>
      <c r="FR60" s="2">
        <f t="shared" si="64"/>
        <v>0.32346464317051721</v>
      </c>
      <c r="FS60" s="2">
        <f t="shared" si="64"/>
        <v>0.31989687676843187</v>
      </c>
      <c r="FT60" s="2">
        <f t="shared" si="64"/>
        <v>0.32160293548428232</v>
      </c>
      <c r="FU60" s="2">
        <f t="shared" si="64"/>
        <v>0.2852245949146992</v>
      </c>
      <c r="FW60" s="2">
        <f t="shared" si="67"/>
        <v>2.8956105531689526E-5</v>
      </c>
      <c r="FX60" s="2">
        <f t="shared" si="67"/>
        <v>3.086476787405306E-5</v>
      </c>
      <c r="FY60" s="2">
        <f t="shared" si="67"/>
        <v>3.751167205358644E-5</v>
      </c>
      <c r="FZ60" s="2">
        <f t="shared" si="67"/>
        <v>3.5979692513517223E-5</v>
      </c>
      <c r="GA60" s="2">
        <f t="shared" si="67"/>
        <v>3.9600075083093382E-5</v>
      </c>
      <c r="GB60" s="2">
        <f t="shared" si="67"/>
        <v>3.0100517395562717E-5</v>
      </c>
      <c r="GC60" s="2">
        <f t="shared" si="67"/>
        <v>2.9764819033798687E-5</v>
      </c>
      <c r="GD60" s="2">
        <f t="shared" si="67"/>
        <v>3.2415362097031653E-5</v>
      </c>
      <c r="GE60" s="2">
        <f t="shared" si="67"/>
        <v>3.1230929022278802E-5</v>
      </c>
      <c r="GF60" s="2">
        <f t="shared" si="67"/>
        <v>2.9817189153373333E-5</v>
      </c>
      <c r="GG60" s="2">
        <f t="shared" si="67"/>
        <v>2.8456005887118287E-5</v>
      </c>
      <c r="GH60" s="2">
        <f t="shared" si="67"/>
        <v>3.0108616513407803E-5</v>
      </c>
      <c r="GI60" s="2">
        <f t="shared" si="67"/>
        <v>2.8853089280980154E-5</v>
      </c>
      <c r="GJ60" s="2">
        <f t="shared" si="67"/>
        <v>2.0945153990726637E-5</v>
      </c>
      <c r="GK60" s="2">
        <f t="shared" si="67"/>
        <v>1.8832727818105191E-5</v>
      </c>
      <c r="GM60" s="86">
        <f t="shared" si="68"/>
        <v>9.5804300382663942E-4</v>
      </c>
      <c r="GN60" s="86">
        <f t="shared" si="68"/>
        <v>2.1780920703633661E-3</v>
      </c>
      <c r="GO60" s="86">
        <f t="shared" si="68"/>
        <v>5.7025891862513096E-4</v>
      </c>
      <c r="GP60" s="86">
        <f t="shared" si="68"/>
        <v>4.6420442352117783E-4</v>
      </c>
      <c r="GQ60" s="86">
        <f t="shared" si="68"/>
        <v>4.0017117724410508E-4</v>
      </c>
      <c r="GR60" s="86">
        <f t="shared" si="68"/>
        <v>2.3347589870150503E-4</v>
      </c>
      <c r="GS60" s="86">
        <f t="shared" si="68"/>
        <v>3.4372374869150499E-4</v>
      </c>
      <c r="GT60" s="86">
        <f t="shared" si="68"/>
        <v>2.4199928873032585E-4</v>
      </c>
      <c r="GU60" s="86">
        <f t="shared" si="68"/>
        <v>3.4534623918117482E-4</v>
      </c>
      <c r="GV60" s="86">
        <f t="shared" si="68"/>
        <v>2.714141784325555E-4</v>
      </c>
      <c r="GW60" s="86">
        <f t="shared" si="68"/>
        <v>2.2085521893005244E-4</v>
      </c>
      <c r="GX60" s="86">
        <f t="shared" si="68"/>
        <v>2.8396454999209331E-4</v>
      </c>
      <c r="GY60" s="86">
        <f t="shared" si="68"/>
        <v>2.8588810704717563E-4</v>
      </c>
      <c r="GZ60" s="86">
        <f t="shared" si="68"/>
        <v>2.7280191689485939E-4</v>
      </c>
      <c r="HA60" s="86">
        <f t="shared" si="68"/>
        <v>7.21645756270837E-5</v>
      </c>
      <c r="HC60" s="86">
        <f t="shared" ref="HC60:HH122" si="73" xml:space="preserve"> _xlfn.NORM.DIST($B60, C$8, ABS(C$12), TRUE) * _xlfn.NORM.DIST(($B60 - C$8)*C$16, 0, ABS(C$12), TRUE) * 2</f>
        <v>1.1144650681919712E-11</v>
      </c>
      <c r="HD60" s="86">
        <f t="shared" si="69"/>
        <v>6.6103774795286508E-12</v>
      </c>
      <c r="HE60" s="86">
        <f t="shared" si="69"/>
        <v>1.101554634772423E-13</v>
      </c>
      <c r="HF60" s="86">
        <f t="shared" si="69"/>
        <v>8.1605826032230728E-16</v>
      </c>
      <c r="HG60" s="86">
        <f t="shared" si="69"/>
        <v>2.2614131533473293E-15</v>
      </c>
      <c r="HH60" s="86">
        <f t="shared" si="69"/>
        <v>6.6343820200952802E-15</v>
      </c>
      <c r="HI60" s="86">
        <f t="shared" si="69"/>
        <v>6.8837063394929706E-15</v>
      </c>
      <c r="HJ60" s="86">
        <f t="shared" si="69"/>
        <v>2.5754609862943107E-16</v>
      </c>
      <c r="HK60" s="86">
        <f t="shared" si="69"/>
        <v>1.5518583869391546E-15</v>
      </c>
      <c r="HL60" s="86">
        <f t="shared" si="69"/>
        <v>9.4858408680116684E-16</v>
      </c>
      <c r="HM60" s="86">
        <f t="shared" si="69"/>
        <v>8.8139475851395348E-17</v>
      </c>
      <c r="HN60" s="86">
        <f t="shared" si="69"/>
        <v>1.8913685831202613E-15</v>
      </c>
      <c r="HO60" s="86">
        <f t="shared" si="69"/>
        <v>7.2599589158242657E-15</v>
      </c>
      <c r="HP60" s="86">
        <f t="shared" si="69"/>
        <v>7.9506586859319592E-16</v>
      </c>
      <c r="HQ60" s="86">
        <f t="shared" si="69"/>
        <v>3.0708519472876255E-18</v>
      </c>
      <c r="HS60" s="86">
        <f t="shared" si="70"/>
        <v>2.1965741804000351E-56</v>
      </c>
      <c r="HT60" s="86">
        <f t="shared" si="70"/>
        <v>2.6618372775342004E-58</v>
      </c>
      <c r="HU60" s="86">
        <f t="shared" si="70"/>
        <v>8.9229740284918248E-64</v>
      </c>
      <c r="HV60" s="86">
        <f t="shared" si="70"/>
        <v>1.3525204379996032E-75</v>
      </c>
      <c r="HW60" s="86">
        <f t="shared" si="70"/>
        <v>1.5771785119577641E-74</v>
      </c>
      <c r="HX60" s="86">
        <f t="shared" si="70"/>
        <v>3.7015235029590446E-73</v>
      </c>
      <c r="HY60" s="86">
        <f t="shared" si="70"/>
        <v>7.4795613513768803E-73</v>
      </c>
      <c r="HZ60" s="86">
        <f t="shared" si="70"/>
        <v>4.4016264304373219E-79</v>
      </c>
      <c r="IA60" s="86">
        <f t="shared" si="70"/>
        <v>1.0662574323630318E-75</v>
      </c>
      <c r="IB60" s="86">
        <f t="shared" si="70"/>
        <v>7.0794735825291321E-80</v>
      </c>
      <c r="IC60" s="86">
        <f t="shared" si="70"/>
        <v>1.5858879764230728E-84</v>
      </c>
      <c r="ID60" s="86">
        <f t="shared" si="70"/>
        <v>3.2373047506274795E-78</v>
      </c>
      <c r="IE60" s="86">
        <f t="shared" si="70"/>
        <v>2.2218278562159453E-73</v>
      </c>
      <c r="IF60" s="86">
        <f t="shared" si="70"/>
        <v>6.4238489433324307E-39</v>
      </c>
      <c r="IG60" s="86">
        <f t="shared" si="70"/>
        <v>2.6592633663052739E-30</v>
      </c>
      <c r="II60" s="86">
        <f t="shared" si="71"/>
        <v>5.2166212682488844E-139</v>
      </c>
      <c r="IJ60" s="86">
        <f t="shared" si="71"/>
        <v>2.2582222971595064E-144</v>
      </c>
      <c r="IK60" s="86">
        <f t="shared" si="71"/>
        <v>9.8589228593294784E-158</v>
      </c>
      <c r="IL60" s="86">
        <f t="shared" si="71"/>
        <v>6.6582219028997795E-185</v>
      </c>
      <c r="IM60" s="86">
        <f t="shared" si="71"/>
        <v>1.3796828551764834E-183</v>
      </c>
      <c r="IN60" s="86">
        <f t="shared" si="71"/>
        <v>1.2798455133404978E-178</v>
      </c>
      <c r="IO60" s="86">
        <f t="shared" si="71"/>
        <v>1.2806060350382592E-183</v>
      </c>
      <c r="IP60" s="86">
        <f t="shared" si="71"/>
        <v>1.197793518785194E-199</v>
      </c>
      <c r="IQ60" s="86">
        <f t="shared" si="71"/>
        <v>4.6729988344056757E-192</v>
      </c>
      <c r="IR60" s="86">
        <f t="shared" si="71"/>
        <v>8.3571227955270427E-202</v>
      </c>
      <c r="IS60" s="86">
        <f t="shared" si="71"/>
        <v>3.9231398601829302E-215</v>
      </c>
      <c r="IT60" s="86">
        <f t="shared" si="71"/>
        <v>2.0000067995807279E-198</v>
      </c>
      <c r="IU60" s="86">
        <f t="shared" si="71"/>
        <v>1.2019056966779436E-181</v>
      </c>
      <c r="IV60" s="86">
        <f t="shared" si="71"/>
        <v>1.3237645049389318E-108</v>
      </c>
      <c r="IW60" s="86">
        <f t="shared" si="71"/>
        <v>2.2733774590948907E-119</v>
      </c>
      <c r="IY60" s="86">
        <f t="shared" si="72"/>
        <v>9.5804301497129005E-4</v>
      </c>
      <c r="IZ60" s="86">
        <f t="shared" si="72"/>
        <v>2.1780920769737437E-3</v>
      </c>
      <c r="JA60" s="86">
        <f t="shared" si="72"/>
        <v>5.7025891873528644E-4</v>
      </c>
      <c r="JB60" s="86">
        <f t="shared" si="72"/>
        <v>4.6420442352199391E-4</v>
      </c>
      <c r="JC60" s="86">
        <f t="shared" si="72"/>
        <v>4.0017117724636651E-4</v>
      </c>
      <c r="JD60" s="86">
        <f t="shared" si="72"/>
        <v>2.334758987081394E-4</v>
      </c>
      <c r="JE60" s="86">
        <f t="shared" si="72"/>
        <v>3.437237486983887E-4</v>
      </c>
      <c r="JF60" s="86">
        <f t="shared" si="72"/>
        <v>2.419992887305834E-4</v>
      </c>
      <c r="JG60" s="86">
        <f t="shared" si="72"/>
        <v>3.4534623918272669E-4</v>
      </c>
      <c r="JH60" s="86">
        <f t="shared" si="72"/>
        <v>2.7141417843350407E-4</v>
      </c>
      <c r="JI60" s="86">
        <f t="shared" si="72"/>
        <v>2.2085521893014059E-4</v>
      </c>
      <c r="JJ60" s="86">
        <f t="shared" si="72"/>
        <v>2.839645499939847E-4</v>
      </c>
      <c r="JK60" s="86">
        <f t="shared" si="72"/>
        <v>2.8588810705443561E-4</v>
      </c>
      <c r="JL60" s="86">
        <f t="shared" si="72"/>
        <v>2.7280191689565443E-4</v>
      </c>
      <c r="JM60" s="86">
        <f t="shared" si="72"/>
        <v>7.2164575627086777E-5</v>
      </c>
    </row>
    <row r="61" spans="2:273" x14ac:dyDescent="0.25">
      <c r="B61" s="2">
        <v>34</v>
      </c>
      <c r="C61" s="37">
        <v>93.905000000000001</v>
      </c>
      <c r="D61" s="37">
        <v>95.823999999999998</v>
      </c>
      <c r="E61" s="37">
        <v>92.945999999999998</v>
      </c>
      <c r="F61" s="37">
        <v>92.105000000000004</v>
      </c>
      <c r="G61" s="37">
        <v>92</v>
      </c>
      <c r="H61" s="37">
        <v>91.65</v>
      </c>
      <c r="I61" s="37">
        <v>94.95</v>
      </c>
      <c r="J61" s="37">
        <v>90.9</v>
      </c>
      <c r="K61" s="37">
        <v>92.174999999999997</v>
      </c>
      <c r="L61" s="37">
        <v>92.424999999999997</v>
      </c>
      <c r="M61" s="37">
        <v>89.674999999999997</v>
      </c>
      <c r="N61" s="37">
        <v>95.474999999999994</v>
      </c>
      <c r="O61" s="37">
        <v>98.424999999999997</v>
      </c>
      <c r="P61" s="37">
        <v>87.275000000000006</v>
      </c>
      <c r="Q61" s="37">
        <v>89.075000000000003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90.968247012419795</v>
      </c>
      <c r="T61" s="4">
        <f t="shared" si="74"/>
        <v>91.62329169359765</v>
      </c>
      <c r="U61" s="4">
        <f t="shared" si="74"/>
        <v>91.788579765176706</v>
      </c>
      <c r="V61" s="4">
        <f t="shared" si="74"/>
        <v>89.036620304654804</v>
      </c>
      <c r="W61" s="4">
        <f t="shared" si="74"/>
        <v>90.610522757994005</v>
      </c>
      <c r="X61" s="4">
        <f t="shared" si="74"/>
        <v>87.849509337171767</v>
      </c>
      <c r="Y61" s="4">
        <f t="shared" si="74"/>
        <v>88.775943790980349</v>
      </c>
      <c r="Z61" s="4">
        <f t="shared" si="74"/>
        <v>90.897879543134607</v>
      </c>
      <c r="AA61" s="4">
        <f t="shared" si="74"/>
        <v>89.903760960822964</v>
      </c>
      <c r="AB61" s="4">
        <f t="shared" si="74"/>
        <v>91.84254182845639</v>
      </c>
      <c r="AC61" s="4">
        <f t="shared" si="74"/>
        <v>91.766225824682181</v>
      </c>
      <c r="AD61" s="4">
        <f t="shared" si="74"/>
        <v>91.916001306183517</v>
      </c>
      <c r="AE61" s="4">
        <f t="shared" si="74"/>
        <v>95.459632825686995</v>
      </c>
      <c r="AF61" s="4">
        <f t="shared" si="74"/>
        <v>86.138553545016421</v>
      </c>
      <c r="AG61" s="4">
        <f t="shared" si="74"/>
        <v>86.708437643282082</v>
      </c>
      <c r="AI61" s="4">
        <f t="shared" ref="AI61:AW77" si="75">IF(OR($B61 &lt; C$230, $B61 &gt; C$233), 0, C61-S61)</f>
        <v>2.9367529875802063</v>
      </c>
      <c r="AJ61" s="4">
        <f t="shared" si="75"/>
        <v>4.2007083064023476</v>
      </c>
      <c r="AK61" s="4">
        <f t="shared" si="75"/>
        <v>1.1574202348232916</v>
      </c>
      <c r="AL61" s="4">
        <f t="shared" si="75"/>
        <v>3.0683796953452003</v>
      </c>
      <c r="AM61" s="4">
        <f t="shared" si="75"/>
        <v>1.3894772420059951</v>
      </c>
      <c r="AN61" s="4">
        <f t="shared" si="75"/>
        <v>3.8004906628282384</v>
      </c>
      <c r="AO61" s="4">
        <f t="shared" si="75"/>
        <v>6.1740562090196534</v>
      </c>
      <c r="AP61" s="4">
        <f t="shared" si="75"/>
        <v>2.1204568653985234E-3</v>
      </c>
      <c r="AQ61" s="4">
        <f t="shared" si="75"/>
        <v>2.2712390391770327</v>
      </c>
      <c r="AR61" s="4">
        <f t="shared" si="75"/>
        <v>0.5824581715436068</v>
      </c>
      <c r="AS61" s="4">
        <f t="shared" si="75"/>
        <v>-2.0912258246821835</v>
      </c>
      <c r="AT61" s="4">
        <f t="shared" si="75"/>
        <v>3.558998693816477</v>
      </c>
      <c r="AU61" s="4">
        <f t="shared" si="75"/>
        <v>2.9653671743130019</v>
      </c>
      <c r="AV61" s="4">
        <f t="shared" si="75"/>
        <v>1.1364464549835844</v>
      </c>
      <c r="AW61" s="4">
        <f t="shared" si="75"/>
        <v>2.366562356717921</v>
      </c>
      <c r="AY61" s="2">
        <f t="shared" si="65"/>
        <v>89.764172496553485</v>
      </c>
      <c r="AZ61" s="2">
        <f t="shared" si="65"/>
        <v>89.214495657862543</v>
      </c>
      <c r="BA61" s="2">
        <f t="shared" si="65"/>
        <v>91.029820912139414</v>
      </c>
      <c r="BB61" s="2">
        <f t="shared" si="65"/>
        <v>88.41506235746759</v>
      </c>
      <c r="BC61" s="2">
        <f t="shared" si="65"/>
        <v>90.037212523776645</v>
      </c>
      <c r="BD61" s="2">
        <f t="shared" si="65"/>
        <v>87.509752285152473</v>
      </c>
      <c r="BE61" s="2">
        <f t="shared" si="65"/>
        <v>88.291087158545324</v>
      </c>
      <c r="BF61" s="2">
        <f t="shared" si="65"/>
        <v>90.538867100517351</v>
      </c>
      <c r="BG61" s="2">
        <f t="shared" si="65"/>
        <v>89.434044591835956</v>
      </c>
      <c r="BH61" s="2">
        <f t="shared" si="65"/>
        <v>91.445634221647182</v>
      </c>
      <c r="BI61" s="2">
        <f t="shared" si="65"/>
        <v>91.445708715079675</v>
      </c>
      <c r="BJ61" s="2">
        <f t="shared" si="65"/>
        <v>91.507727266868713</v>
      </c>
      <c r="BK61" s="2">
        <f t="shared" si="65"/>
        <v>95.049070797391309</v>
      </c>
      <c r="BL61" s="2">
        <f t="shared" si="65"/>
        <v>85.755086918158085</v>
      </c>
      <c r="BM61" s="2">
        <f t="shared" si="65"/>
        <v>86.609303585049247</v>
      </c>
      <c r="BO61" s="2">
        <f t="shared" si="10"/>
        <v>93.905000000000001</v>
      </c>
      <c r="BP61" s="2">
        <f t="shared" si="11"/>
        <v>95.823999999999998</v>
      </c>
      <c r="BQ61" s="2">
        <f t="shared" si="12"/>
        <v>92.945999999999998</v>
      </c>
      <c r="BR61" s="2">
        <f t="shared" si="13"/>
        <v>92.105000000000004</v>
      </c>
      <c r="BS61" s="2">
        <f t="shared" si="14"/>
        <v>92</v>
      </c>
      <c r="BT61" s="2">
        <f t="shared" si="15"/>
        <v>91.65</v>
      </c>
      <c r="BU61" s="2">
        <f t="shared" si="16"/>
        <v>94.95</v>
      </c>
      <c r="BV61" s="2">
        <f t="shared" si="17"/>
        <v>90.9</v>
      </c>
      <c r="BW61" s="2">
        <f t="shared" si="18"/>
        <v>92.174999999999997</v>
      </c>
      <c r="BX61" s="2">
        <f t="shared" si="19"/>
        <v>92.424999999999997</v>
      </c>
      <c r="BY61" s="2">
        <f t="shared" si="20"/>
        <v>89.674999999999997</v>
      </c>
      <c r="BZ61" s="2">
        <f t="shared" si="21"/>
        <v>95.474999999999994</v>
      </c>
      <c r="CA61" s="2">
        <f t="shared" si="22"/>
        <v>98.424999999999997</v>
      </c>
      <c r="CB61" s="2">
        <f t="shared" si="23"/>
        <v>87.275000000000006</v>
      </c>
      <c r="CC61" s="2">
        <f t="shared" si="24"/>
        <v>89.075000000000003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90.725723684210507</v>
      </c>
      <c r="DL61" s="2">
        <f t="shared" si="76"/>
        <v>92.142594485173404</v>
      </c>
      <c r="DM61" s="2">
        <f t="shared" si="76"/>
        <v>91.492322607879913</v>
      </c>
      <c r="DN61" s="2">
        <f t="shared" si="76"/>
        <v>90.331380487804893</v>
      </c>
      <c r="DO61" s="2">
        <f t="shared" si="76"/>
        <v>92.28670731707318</v>
      </c>
      <c r="DP61" s="2">
        <f t="shared" si="76"/>
        <v>89.897342870544108</v>
      </c>
      <c r="DQ61" s="2">
        <f t="shared" si="76"/>
        <v>92.202005159474666</v>
      </c>
      <c r="DR61" s="2">
        <f t="shared" si="76"/>
        <v>92.675269699812389</v>
      </c>
      <c r="DS61" s="2">
        <f t="shared" si="76"/>
        <v>90.833649155722327</v>
      </c>
      <c r="DT61" s="2">
        <f t="shared" si="76"/>
        <v>93.943522267206475</v>
      </c>
      <c r="DU61" s="2">
        <f t="shared" si="76"/>
        <v>91.800664733559472</v>
      </c>
      <c r="DV61" s="2">
        <f t="shared" si="76"/>
        <v>94.672097603676605</v>
      </c>
      <c r="DW61" s="2">
        <f t="shared" si="76"/>
        <v>96.68959176788124</v>
      </c>
      <c r="DX61" s="2">
        <f t="shared" si="76"/>
        <v>86.468749316117751</v>
      </c>
      <c r="DY61" s="2">
        <f t="shared" si="76"/>
        <v>88.409020862968219</v>
      </c>
      <c r="EA61" s="2">
        <f t="shared" ref="EA61:EO77" si="77">CE$228*$B61+CE$229</f>
        <v>88.176553784860545</v>
      </c>
      <c r="EB61" s="2">
        <f t="shared" si="77"/>
        <v>85.049541317529474</v>
      </c>
      <c r="EC61" s="2">
        <f t="shared" si="77"/>
        <v>90.204328841344818</v>
      </c>
      <c r="ED61" s="2">
        <f t="shared" si="77"/>
        <v>84.826106161327644</v>
      </c>
      <c r="EE61" s="2">
        <f t="shared" si="77"/>
        <v>85.840433545762281</v>
      </c>
      <c r="EF61" s="2">
        <f t="shared" si="77"/>
        <v>82.640415877284113</v>
      </c>
      <c r="EG61" s="2">
        <f t="shared" si="77"/>
        <v>80.796477082541685</v>
      </c>
      <c r="EH61" s="2">
        <f t="shared" si="77"/>
        <v>86.255169569770189</v>
      </c>
      <c r="EI61" s="2">
        <f t="shared" si="77"/>
        <v>86.754659448818899</v>
      </c>
      <c r="EJ61" s="2">
        <f t="shared" si="77"/>
        <v>86.662420589158501</v>
      </c>
      <c r="EK61" s="2">
        <f t="shared" si="77"/>
        <v>90.737958847757227</v>
      </c>
      <c r="EL61" s="2">
        <f t="shared" si="77"/>
        <v>85.471982477684506</v>
      </c>
      <c r="EM61" s="2">
        <f t="shared" si="77"/>
        <v>91.868465952176322</v>
      </c>
      <c r="EN61" s="2">
        <f t="shared" si="77"/>
        <v>84.382240140066344</v>
      </c>
      <c r="EO61" s="2">
        <f t="shared" si="77"/>
        <v>82.495934457200988</v>
      </c>
      <c r="EQ61" s="2">
        <f t="shared" ref="EQ61:FE77" si="78">CU$228*$B61+CU$229</f>
        <v>84.897446743391868</v>
      </c>
      <c r="ER61" s="2">
        <f t="shared" si="78"/>
        <v>85.396008374372968</v>
      </c>
      <c r="ES61" s="2">
        <f t="shared" si="78"/>
        <v>84.935040294088068</v>
      </c>
      <c r="ET61" s="2">
        <f t="shared" si="78"/>
        <v>83.008058584141409</v>
      </c>
      <c r="EU61" s="2">
        <f t="shared" si="78"/>
        <v>84.286352729665609</v>
      </c>
      <c r="EV61" s="2">
        <f t="shared" si="78"/>
        <v>82.311730444931356</v>
      </c>
      <c r="EW61" s="2">
        <f t="shared" si="78"/>
        <v>81.132567113723795</v>
      </c>
      <c r="EX61" s="2">
        <f t="shared" si="78"/>
        <v>82.893095871782847</v>
      </c>
      <c r="EY61" s="2">
        <f t="shared" si="78"/>
        <v>86.117134286604411</v>
      </c>
      <c r="EZ61" s="2">
        <f t="shared" si="78"/>
        <v>86.534541266423147</v>
      </c>
      <c r="FA61" s="2">
        <f t="shared" si="78"/>
        <v>88.931495799981931</v>
      </c>
      <c r="FB61" s="2">
        <f t="shared" si="78"/>
        <v>82.558927600412744</v>
      </c>
      <c r="FC61" s="2">
        <f t="shared" si="78"/>
        <v>88.966624854656374</v>
      </c>
      <c r="FD61" s="2">
        <f t="shared" si="78"/>
        <v>82.748528341207887</v>
      </c>
      <c r="FE61" s="2">
        <f t="shared" si="78"/>
        <v>83.999431282032305</v>
      </c>
      <c r="FG61" s="2">
        <f t="shared" ref="FG61:FU77" si="79">POWER(10,($B61-C$231)/C$229)/(1+POWER(10,($B61-C$231)/C$229))</f>
        <v>0.37716084651808568</v>
      </c>
      <c r="FH61" s="2">
        <f t="shared" si="79"/>
        <v>0.4128138452366234</v>
      </c>
      <c r="FI61" s="2">
        <f t="shared" si="79"/>
        <v>0.35891863675805508</v>
      </c>
      <c r="FJ61" s="2">
        <f t="shared" si="79"/>
        <v>0.34807464501253876</v>
      </c>
      <c r="FK61" s="2">
        <f t="shared" si="79"/>
        <v>0.34895001270572129</v>
      </c>
      <c r="FL61" s="2">
        <f t="shared" si="79"/>
        <v>0.32900699421700869</v>
      </c>
      <c r="FM61" s="2">
        <f t="shared" si="79"/>
        <v>0.34289766710595365</v>
      </c>
      <c r="FN61" s="2">
        <f t="shared" si="79"/>
        <v>0.33274918756616773</v>
      </c>
      <c r="FO61" s="2">
        <f t="shared" si="79"/>
        <v>0.34311994711605709</v>
      </c>
      <c r="FP61" s="2">
        <f t="shared" si="79"/>
        <v>0.34306399981046476</v>
      </c>
      <c r="FQ61" s="2">
        <f t="shared" si="79"/>
        <v>0.33395849144896061</v>
      </c>
      <c r="FR61" s="2">
        <f t="shared" si="79"/>
        <v>0.34393854031029653</v>
      </c>
      <c r="FS61" s="2">
        <f t="shared" si="79"/>
        <v>0.34025852643874138</v>
      </c>
      <c r="FT61" s="2">
        <f t="shared" si="79"/>
        <v>0.34201856697153515</v>
      </c>
      <c r="FU61" s="2">
        <f t="shared" si="79"/>
        <v>0.30436699230855879</v>
      </c>
      <c r="FW61" s="2">
        <f t="shared" si="67"/>
        <v>3.1749649663855004E-5</v>
      </c>
      <c r="FX61" s="2">
        <f t="shared" si="67"/>
        <v>3.3842444227663415E-5</v>
      </c>
      <c r="FY61" s="2">
        <f t="shared" si="67"/>
        <v>4.1130581653651914E-5</v>
      </c>
      <c r="FZ61" s="2">
        <f t="shared" si="67"/>
        <v>3.9450811401148741E-5</v>
      </c>
      <c r="GA61" s="2">
        <f t="shared" si="67"/>
        <v>4.3420453004501899E-5</v>
      </c>
      <c r="GB61" s="2">
        <f t="shared" si="67"/>
        <v>3.3004465170456609E-5</v>
      </c>
      <c r="GC61" s="2">
        <f t="shared" si="67"/>
        <v>3.2636381362245952E-5</v>
      </c>
      <c r="GD61" s="2">
        <f t="shared" si="67"/>
        <v>3.5542626604336065E-5</v>
      </c>
      <c r="GE61" s="2">
        <f t="shared" si="67"/>
        <v>3.4243929537713447E-5</v>
      </c>
      <c r="GF61" s="2">
        <f t="shared" si="67"/>
        <v>3.2693803726403804E-5</v>
      </c>
      <c r="GG61" s="2">
        <f t="shared" si="67"/>
        <v>3.120130434498191E-5</v>
      </c>
      <c r="GH61" s="2">
        <f t="shared" si="67"/>
        <v>3.3013345624996265E-5</v>
      </c>
      <c r="GI61" s="2">
        <f t="shared" si="67"/>
        <v>3.1636695221088482E-5</v>
      </c>
      <c r="GJ61" s="2">
        <f t="shared" si="67"/>
        <v>2.2965858257419596E-5</v>
      </c>
      <c r="GK61" s="2">
        <f t="shared" si="67"/>
        <v>2.0649637907141347E-5</v>
      </c>
      <c r="GM61" s="86">
        <f t="shared" si="68"/>
        <v>1.4826149155994417E-3</v>
      </c>
      <c r="GN61" s="86">
        <f t="shared" si="68"/>
        <v>3.2008231612541066E-3</v>
      </c>
      <c r="GO61" s="86">
        <f t="shared" si="68"/>
        <v>9.1368649778522768E-4</v>
      </c>
      <c r="GP61" s="86">
        <f t="shared" si="68"/>
        <v>7.4478955562936949E-4</v>
      </c>
      <c r="GQ61" s="86">
        <f t="shared" si="68"/>
        <v>6.5886329274153347E-4</v>
      </c>
      <c r="GR61" s="86">
        <f t="shared" si="68"/>
        <v>3.9302922685439837E-4</v>
      </c>
      <c r="GS61" s="86">
        <f t="shared" si="68"/>
        <v>5.6906166996570882E-4</v>
      </c>
      <c r="GT61" s="86">
        <f t="shared" si="68"/>
        <v>4.0972352848815089E-4</v>
      </c>
      <c r="GU61" s="86">
        <f t="shared" si="68"/>
        <v>5.7171244406413718E-4</v>
      </c>
      <c r="GV61" s="86">
        <f t="shared" si="68"/>
        <v>4.6619350971783971E-4</v>
      </c>
      <c r="GW61" s="86">
        <f t="shared" si="68"/>
        <v>3.8036182634696027E-4</v>
      </c>
      <c r="GX61" s="86">
        <f t="shared" si="68"/>
        <v>4.8569938946396615E-4</v>
      </c>
      <c r="GY61" s="86">
        <f t="shared" si="68"/>
        <v>4.8293432166969432E-4</v>
      </c>
      <c r="GZ61" s="86">
        <f t="shared" si="68"/>
        <v>4.6666549372721455E-4</v>
      </c>
      <c r="HA61" s="86">
        <f t="shared" si="68"/>
        <v>1.3250474229627258E-4</v>
      </c>
      <c r="HC61" s="86">
        <f t="shared" si="73"/>
        <v>2.9060856984195685E-11</v>
      </c>
      <c r="HD61" s="86">
        <f t="shared" si="69"/>
        <v>1.7848755102724029E-11</v>
      </c>
      <c r="HE61" s="86">
        <f t="shared" si="69"/>
        <v>3.4523389548340954E-13</v>
      </c>
      <c r="HF61" s="86">
        <f t="shared" si="69"/>
        <v>3.0952539882567054E-15</v>
      </c>
      <c r="HG61" s="86">
        <f t="shared" si="69"/>
        <v>8.4679259739340843E-15</v>
      </c>
      <c r="HH61" s="86">
        <f t="shared" si="69"/>
        <v>2.3091097969435496E-14</v>
      </c>
      <c r="HI61" s="86">
        <f t="shared" si="69"/>
        <v>2.4327565468311999E-14</v>
      </c>
      <c r="HJ61" s="86">
        <f t="shared" si="69"/>
        <v>1.0390460849520918E-15</v>
      </c>
      <c r="HK61" s="86">
        <f t="shared" si="69"/>
        <v>5.8527251297829442E-15</v>
      </c>
      <c r="HL61" s="86">
        <f t="shared" si="69"/>
        <v>3.7138090767709214E-15</v>
      </c>
      <c r="HM61" s="86">
        <f t="shared" si="69"/>
        <v>3.7652155846286771E-16</v>
      </c>
      <c r="HN61" s="86">
        <f t="shared" si="69"/>
        <v>7.2271967330993487E-15</v>
      </c>
      <c r="HO61" s="86">
        <f t="shared" si="69"/>
        <v>2.5362228334551835E-14</v>
      </c>
      <c r="HP61" s="86">
        <f t="shared" si="69"/>
        <v>3.0521996400976498E-15</v>
      </c>
      <c r="HQ61" s="86">
        <f t="shared" si="69"/>
        <v>1.4311204282762282E-17</v>
      </c>
      <c r="HS61" s="86">
        <f t="shared" si="70"/>
        <v>3.9844861330155771E-55</v>
      </c>
      <c r="HT61" s="86">
        <f t="shared" si="70"/>
        <v>5.4743307913329077E-57</v>
      </c>
      <c r="HU61" s="86">
        <f t="shared" si="70"/>
        <v>2.6050245759009757E-62</v>
      </c>
      <c r="HV61" s="86">
        <f t="shared" si="70"/>
        <v>7.1812841907792554E-74</v>
      </c>
      <c r="HW61" s="86">
        <f t="shared" si="70"/>
        <v>8.3237248678681798E-73</v>
      </c>
      <c r="HX61" s="86">
        <f t="shared" si="70"/>
        <v>1.610832389439113E-71</v>
      </c>
      <c r="HY61" s="86">
        <f t="shared" si="70"/>
        <v>3.3893359273876642E-71</v>
      </c>
      <c r="HZ61" s="86">
        <f t="shared" si="70"/>
        <v>2.8839907434695249E-77</v>
      </c>
      <c r="IA61" s="86">
        <f t="shared" si="70"/>
        <v>5.8011050006920839E-74</v>
      </c>
      <c r="IB61" s="86">
        <f t="shared" si="70"/>
        <v>4.6875265827858846E-78</v>
      </c>
      <c r="IC61" s="86">
        <f t="shared" si="70"/>
        <v>1.340674623148569E-82</v>
      </c>
      <c r="ID61" s="86">
        <f t="shared" si="70"/>
        <v>1.9864646706933995E-76</v>
      </c>
      <c r="IE61" s="86">
        <f t="shared" si="70"/>
        <v>9.8898867090143734E-72</v>
      </c>
      <c r="IF61" s="86">
        <f t="shared" si="70"/>
        <v>4.4105989073811039E-38</v>
      </c>
      <c r="IG61" s="86">
        <f t="shared" si="70"/>
        <v>1.1358742337148876E-29</v>
      </c>
      <c r="II61" s="86">
        <f t="shared" si="71"/>
        <v>1.3237965477314891E-136</v>
      </c>
      <c r="IJ61" s="86">
        <f t="shared" si="71"/>
        <v>7.3701171904067324E-142</v>
      </c>
      <c r="IK61" s="86">
        <f t="shared" si="71"/>
        <v>6.244258433825326E-155</v>
      </c>
      <c r="IL61" s="86">
        <f t="shared" si="71"/>
        <v>1.2587669610882925E-181</v>
      </c>
      <c r="IM61" s="86">
        <f t="shared" si="71"/>
        <v>2.6511365468447885E-180</v>
      </c>
      <c r="IN61" s="86">
        <f t="shared" si="71"/>
        <v>1.6492359413587344E-175</v>
      </c>
      <c r="IO61" s="86">
        <f t="shared" si="71"/>
        <v>2.0048422969099301E-180</v>
      </c>
      <c r="IP61" s="86">
        <f t="shared" si="71"/>
        <v>3.8312523955725859E-196</v>
      </c>
      <c r="IQ61" s="86">
        <f t="shared" si="71"/>
        <v>1.0665685093199099E-188</v>
      </c>
      <c r="IR61" s="86">
        <f t="shared" si="71"/>
        <v>2.7349303891854585E-198</v>
      </c>
      <c r="IS61" s="86">
        <f t="shared" si="71"/>
        <v>2.119270097635625E-211</v>
      </c>
      <c r="IT61" s="86">
        <f t="shared" si="71"/>
        <v>5.7508506764654683E-195</v>
      </c>
      <c r="IU61" s="86">
        <f t="shared" si="71"/>
        <v>1.7002201145694832E-178</v>
      </c>
      <c r="IV61" s="86">
        <f t="shared" si="71"/>
        <v>8.6607686887396918E-107</v>
      </c>
      <c r="IW61" s="86">
        <f t="shared" si="71"/>
        <v>2.1671691147804561E-117</v>
      </c>
      <c r="IY61" s="86">
        <f t="shared" si="72"/>
        <v>1.4826149446602987E-3</v>
      </c>
      <c r="IZ61" s="86">
        <f t="shared" si="72"/>
        <v>3.2008231791028617E-3</v>
      </c>
      <c r="JA61" s="86">
        <f t="shared" si="72"/>
        <v>9.1368649813046161E-4</v>
      </c>
      <c r="JB61" s="86">
        <f t="shared" si="72"/>
        <v>7.4478955563246478E-4</v>
      </c>
      <c r="JC61" s="86">
        <f t="shared" si="72"/>
        <v>6.5886329275000142E-4</v>
      </c>
      <c r="JD61" s="86">
        <f t="shared" si="72"/>
        <v>3.9302922687748949E-4</v>
      </c>
      <c r="JE61" s="86">
        <f t="shared" si="72"/>
        <v>5.6906166999003637E-4</v>
      </c>
      <c r="JF61" s="86">
        <f t="shared" si="72"/>
        <v>4.0972352848918993E-4</v>
      </c>
      <c r="JG61" s="86">
        <f t="shared" si="72"/>
        <v>5.7171244406998992E-4</v>
      </c>
      <c r="JH61" s="86">
        <f t="shared" si="72"/>
        <v>4.6619350972155354E-4</v>
      </c>
      <c r="JI61" s="86">
        <f t="shared" si="72"/>
        <v>3.8036182634733682E-4</v>
      </c>
      <c r="JJ61" s="86">
        <f t="shared" si="72"/>
        <v>4.8569938947119333E-4</v>
      </c>
      <c r="JK61" s="86">
        <f t="shared" si="72"/>
        <v>4.8293432169505657E-4</v>
      </c>
      <c r="JL61" s="86">
        <f t="shared" si="72"/>
        <v>4.6666549373026675E-4</v>
      </c>
      <c r="JM61" s="86">
        <f t="shared" si="72"/>
        <v>1.3250474229628689E-4</v>
      </c>
    </row>
    <row r="62" spans="2:273" x14ac:dyDescent="0.25">
      <c r="B62" s="2">
        <v>35</v>
      </c>
      <c r="C62" s="37">
        <v>92.094999999999999</v>
      </c>
      <c r="D62" s="37">
        <v>93.587999999999994</v>
      </c>
      <c r="E62" s="37">
        <v>94.242999999999995</v>
      </c>
      <c r="F62" s="37">
        <v>94.736999999999995</v>
      </c>
      <c r="G62" s="37">
        <v>94.2</v>
      </c>
      <c r="H62" s="37">
        <v>91.7</v>
      </c>
      <c r="I62" s="37">
        <v>95.125</v>
      </c>
      <c r="J62" s="37">
        <v>92.2</v>
      </c>
      <c r="K62" s="37">
        <v>90</v>
      </c>
      <c r="L62" s="37">
        <v>96.7</v>
      </c>
      <c r="M62" s="37">
        <v>94.3</v>
      </c>
      <c r="N62" s="37">
        <v>95.4</v>
      </c>
      <c r="O62" s="37">
        <v>95.825000000000003</v>
      </c>
      <c r="P62" s="37">
        <v>88.75</v>
      </c>
      <c r="Q62" s="37">
        <v>89.4</v>
      </c>
      <c r="S62" s="4">
        <f t="shared" si="74"/>
        <v>91.521381826687431</v>
      </c>
      <c r="T62" s="4">
        <f t="shared" si="74"/>
        <v>92.435859511704962</v>
      </c>
      <c r="U62" s="4">
        <f t="shared" si="74"/>
        <v>92.261056335512677</v>
      </c>
      <c r="V62" s="4">
        <f t="shared" si="74"/>
        <v>89.354983414436916</v>
      </c>
      <c r="W62" s="4">
        <f t="shared" si="74"/>
        <v>90.871165912039118</v>
      </c>
      <c r="X62" s="4">
        <f t="shared" si="74"/>
        <v>88.040868509551061</v>
      </c>
      <c r="Y62" s="4">
        <f t="shared" si="74"/>
        <v>88.915871455081913</v>
      </c>
      <c r="Z62" s="4">
        <f t="shared" si="74"/>
        <v>91.096228872553169</v>
      </c>
      <c r="AA62" s="4">
        <f t="shared" si="74"/>
        <v>90.247451638523486</v>
      </c>
      <c r="AB62" s="4">
        <f t="shared" si="74"/>
        <v>92.093310510222679</v>
      </c>
      <c r="AC62" s="4">
        <f t="shared" si="74"/>
        <v>92.07648030221776</v>
      </c>
      <c r="AD62" s="4">
        <f t="shared" si="74"/>
        <v>92.04507220474234</v>
      </c>
      <c r="AE62" s="4">
        <f t="shared" si="74"/>
        <v>95.636636504447011</v>
      </c>
      <c r="AF62" s="4">
        <f t="shared" si="74"/>
        <v>86.357774048457031</v>
      </c>
      <c r="AG62" s="4">
        <f t="shared" si="74"/>
        <v>86.695968615996108</v>
      </c>
      <c r="AI62" s="4">
        <f t="shared" si="75"/>
        <v>0.57361817331256759</v>
      </c>
      <c r="AJ62" s="4">
        <f t="shared" si="75"/>
        <v>1.1521404882950321</v>
      </c>
      <c r="AK62" s="4">
        <f t="shared" si="75"/>
        <v>1.9819436644873178</v>
      </c>
      <c r="AL62" s="4">
        <f t="shared" si="75"/>
        <v>5.382016585563079</v>
      </c>
      <c r="AM62" s="4">
        <f t="shared" si="75"/>
        <v>3.3288340879608853</v>
      </c>
      <c r="AN62" s="4">
        <f t="shared" si="75"/>
        <v>3.6591314904489423</v>
      </c>
      <c r="AO62" s="4">
        <f t="shared" si="75"/>
        <v>6.2091285449180873</v>
      </c>
      <c r="AP62" s="4">
        <f t="shared" si="75"/>
        <v>1.1037711274468336</v>
      </c>
      <c r="AQ62" s="4">
        <f t="shared" si="75"/>
        <v>-0.24745163852348639</v>
      </c>
      <c r="AR62" s="4">
        <f t="shared" si="75"/>
        <v>4.6066894897773238</v>
      </c>
      <c r="AS62" s="4">
        <f t="shared" si="75"/>
        <v>2.2235196977822369</v>
      </c>
      <c r="AT62" s="4">
        <f t="shared" si="75"/>
        <v>3.3549277952576659</v>
      </c>
      <c r="AU62" s="4">
        <f t="shared" si="75"/>
        <v>0.18836349555299137</v>
      </c>
      <c r="AV62" s="4">
        <f t="shared" si="75"/>
        <v>2.3922259515429687</v>
      </c>
      <c r="AW62" s="4">
        <f t="shared" si="75"/>
        <v>2.7040313840038976</v>
      </c>
      <c r="AY62" s="2">
        <f t="shared" si="65"/>
        <v>89.746674871463966</v>
      </c>
      <c r="AZ62" s="2">
        <f t="shared" si="65"/>
        <v>89.057803751734042</v>
      </c>
      <c r="BA62" s="2">
        <f t="shared" si="65"/>
        <v>91.104930612613217</v>
      </c>
      <c r="BB62" s="2">
        <f t="shared" si="65"/>
        <v>88.405480073981622</v>
      </c>
      <c r="BC62" s="2">
        <f t="shared" si="65"/>
        <v>89.974851132544288</v>
      </c>
      <c r="BD62" s="2">
        <f t="shared" si="65"/>
        <v>87.497544296240221</v>
      </c>
      <c r="BE62" s="2">
        <f t="shared" si="65"/>
        <v>88.153464087877666</v>
      </c>
      <c r="BF62" s="2">
        <f t="shared" si="65"/>
        <v>90.51939418184412</v>
      </c>
      <c r="BG62" s="2">
        <f t="shared" si="65"/>
        <v>89.508913787682104</v>
      </c>
      <c r="BH62" s="2">
        <f t="shared" si="65"/>
        <v>91.448138424431974</v>
      </c>
      <c r="BI62" s="2">
        <f t="shared" si="65"/>
        <v>91.553557783222217</v>
      </c>
      <c r="BJ62" s="2">
        <f t="shared" si="65"/>
        <v>91.384024616402868</v>
      </c>
      <c r="BK62" s="2">
        <f t="shared" si="65"/>
        <v>94.978984862851945</v>
      </c>
      <c r="BL62" s="2">
        <f t="shared" si="65"/>
        <v>85.736653804652633</v>
      </c>
      <c r="BM62" s="2">
        <f t="shared" si="65"/>
        <v>86.523797607459358</v>
      </c>
      <c r="BO62" s="2">
        <f t="shared" si="10"/>
        <v>92.094999999999999</v>
      </c>
      <c r="BP62" s="2">
        <f t="shared" si="11"/>
        <v>93.587999999999994</v>
      </c>
      <c r="BQ62" s="2">
        <f t="shared" si="12"/>
        <v>94.242999999999995</v>
      </c>
      <c r="BR62" s="2">
        <f t="shared" si="13"/>
        <v>94.736999999999995</v>
      </c>
      <c r="BS62" s="2">
        <f t="shared" si="14"/>
        <v>94.2</v>
      </c>
      <c r="BT62" s="2">
        <f t="shared" si="15"/>
        <v>91.7</v>
      </c>
      <c r="BU62" s="2">
        <f t="shared" si="16"/>
        <v>95.125</v>
      </c>
      <c r="BV62" s="2">
        <f t="shared" si="17"/>
        <v>92.2</v>
      </c>
      <c r="BW62" s="2">
        <f t="shared" si="18"/>
        <v>90</v>
      </c>
      <c r="BX62" s="2">
        <f t="shared" si="19"/>
        <v>96.7</v>
      </c>
      <c r="BY62" s="2">
        <f t="shared" si="20"/>
        <v>94.3</v>
      </c>
      <c r="BZ62" s="2">
        <f t="shared" si="21"/>
        <v>95.4</v>
      </c>
      <c r="CA62" s="2">
        <f t="shared" si="22"/>
        <v>95.825000000000003</v>
      </c>
      <c r="CB62" s="2">
        <f t="shared" si="23"/>
        <v>88.75</v>
      </c>
      <c r="CC62" s="2">
        <f t="shared" si="24"/>
        <v>89.4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90.927828340080964</v>
      </c>
      <c r="DL62" s="2">
        <f t="shared" si="76"/>
        <v>92.262999562315315</v>
      </c>
      <c r="DM62" s="2">
        <f t="shared" si="76"/>
        <v>91.812025891181975</v>
      </c>
      <c r="DN62" s="2">
        <f t="shared" si="76"/>
        <v>90.602574912891995</v>
      </c>
      <c r="DO62" s="2">
        <f t="shared" si="76"/>
        <v>92.501698606271788</v>
      </c>
      <c r="DP62" s="2">
        <f t="shared" si="76"/>
        <v>90.170980300187637</v>
      </c>
      <c r="DQ62" s="2">
        <f t="shared" si="76"/>
        <v>92.423820356472788</v>
      </c>
      <c r="DR62" s="2">
        <f t="shared" si="76"/>
        <v>92.95104127579738</v>
      </c>
      <c r="DS62" s="2">
        <f t="shared" si="76"/>
        <v>91.172715759849908</v>
      </c>
      <c r="DT62" s="2">
        <f t="shared" si="76"/>
        <v>94.264372469635617</v>
      </c>
      <c r="DU62" s="2">
        <f t="shared" si="76"/>
        <v>92.100402122770532</v>
      </c>
      <c r="DV62" s="2">
        <f t="shared" si="76"/>
        <v>94.860654885654938</v>
      </c>
      <c r="DW62" s="2">
        <f t="shared" si="76"/>
        <v>96.846828609986503</v>
      </c>
      <c r="DX62" s="2">
        <f t="shared" si="76"/>
        <v>86.582459787722954</v>
      </c>
      <c r="DY62" s="2">
        <f t="shared" si="76"/>
        <v>88.485395922238013</v>
      </c>
      <c r="EA62" s="2">
        <f t="shared" si="77"/>
        <v>87.968039840637431</v>
      </c>
      <c r="EB62" s="2">
        <f t="shared" si="77"/>
        <v>84.899854748773578</v>
      </c>
      <c r="EC62" s="2">
        <f t="shared" si="77"/>
        <v>89.953698104271382</v>
      </c>
      <c r="ED62" s="2">
        <f t="shared" si="77"/>
        <v>84.652726777076154</v>
      </c>
      <c r="EE62" s="2">
        <f t="shared" si="77"/>
        <v>85.675427208651854</v>
      </c>
      <c r="EF62" s="2">
        <f t="shared" si="77"/>
        <v>82.524987777302442</v>
      </c>
      <c r="EG62" s="2">
        <f t="shared" si="77"/>
        <v>80.690102520152351</v>
      </c>
      <c r="EH62" s="2">
        <f t="shared" si="77"/>
        <v>86.072702405616283</v>
      </c>
      <c r="EI62" s="2">
        <f t="shared" si="77"/>
        <v>86.60400787401575</v>
      </c>
      <c r="EJ62" s="2">
        <f t="shared" si="77"/>
        <v>86.529832205147798</v>
      </c>
      <c r="EK62" s="2">
        <f t="shared" si="77"/>
        <v>90.559074237383243</v>
      </c>
      <c r="EL62" s="2">
        <f t="shared" si="77"/>
        <v>85.33616418219404</v>
      </c>
      <c r="EM62" s="2">
        <f t="shared" si="77"/>
        <v>91.676284060462052</v>
      </c>
      <c r="EN62" s="2">
        <f t="shared" si="77"/>
        <v>84.252762624401029</v>
      </c>
      <c r="EO62" s="2">
        <f t="shared" si="77"/>
        <v>82.434924066269431</v>
      </c>
      <c r="EQ62" s="2">
        <f t="shared" si="78"/>
        <v>84.738494762549294</v>
      </c>
      <c r="ER62" s="2">
        <f t="shared" si="78"/>
        <v>85.241252348817824</v>
      </c>
      <c r="ES62" s="2">
        <f t="shared" si="78"/>
        <v>84.764540169927329</v>
      </c>
      <c r="ET62" s="2">
        <f t="shared" si="78"/>
        <v>82.862299347842125</v>
      </c>
      <c r="EU62" s="2">
        <f t="shared" si="78"/>
        <v>84.145611434346051</v>
      </c>
      <c r="EV62" s="2">
        <f t="shared" si="78"/>
        <v>82.201166557314792</v>
      </c>
      <c r="EW62" s="2">
        <f t="shared" si="78"/>
        <v>81.021159585941248</v>
      </c>
      <c r="EX62" s="2">
        <f t="shared" si="78"/>
        <v>82.763799227495895</v>
      </c>
      <c r="EY62" s="2">
        <f t="shared" si="78"/>
        <v>85.976553644437431</v>
      </c>
      <c r="EZ62" s="2">
        <f t="shared" si="78"/>
        <v>86.403927440518956</v>
      </c>
      <c r="FA62" s="2">
        <f t="shared" si="78"/>
        <v>88.779884001827057</v>
      </c>
      <c r="FB62" s="2">
        <f t="shared" si="78"/>
        <v>82.467470220425028</v>
      </c>
      <c r="FC62" s="2">
        <f t="shared" si="78"/>
        <v>88.818934597617016</v>
      </c>
      <c r="FD62" s="2">
        <f t="shared" si="78"/>
        <v>82.644134657017403</v>
      </c>
      <c r="FE62" s="2">
        <f t="shared" si="78"/>
        <v>83.913959609228996</v>
      </c>
      <c r="FG62" s="2">
        <f t="shared" si="79"/>
        <v>0.39902886293432688</v>
      </c>
      <c r="FH62" s="2">
        <f t="shared" si="79"/>
        <v>0.43530428371547458</v>
      </c>
      <c r="FI62" s="2">
        <f t="shared" si="79"/>
        <v>0.38037490466064533</v>
      </c>
      <c r="FJ62" s="2">
        <f t="shared" si="79"/>
        <v>0.36925604496391345</v>
      </c>
      <c r="FK62" s="2">
        <f t="shared" si="79"/>
        <v>0.37015443614315313</v>
      </c>
      <c r="FL62" s="2">
        <f t="shared" si="79"/>
        <v>0.34965039232271911</v>
      </c>
      <c r="FM62" s="2">
        <f t="shared" si="79"/>
        <v>0.36393990166042167</v>
      </c>
      <c r="FN62" s="2">
        <f t="shared" si="79"/>
        <v>0.35350368550531364</v>
      </c>
      <c r="FO62" s="2">
        <f t="shared" si="79"/>
        <v>0.36416826252502499</v>
      </c>
      <c r="FP62" s="2">
        <f t="shared" si="79"/>
        <v>0.36411078557685278</v>
      </c>
      <c r="FQ62" s="2">
        <f t="shared" si="79"/>
        <v>0.35474831543622543</v>
      </c>
      <c r="FR62" s="2">
        <f t="shared" si="79"/>
        <v>0.36500916801240224</v>
      </c>
      <c r="FS62" s="2">
        <f t="shared" si="79"/>
        <v>0.36122783801683156</v>
      </c>
      <c r="FT62" s="2">
        <f t="shared" si="79"/>
        <v>0.36303665931750057</v>
      </c>
      <c r="FU62" s="2">
        <f t="shared" si="79"/>
        <v>0.32421137550103185</v>
      </c>
      <c r="FW62" s="2">
        <f t="shared" si="67"/>
        <v>3.4812691955141831E-5</v>
      </c>
      <c r="FX62" s="2">
        <f t="shared" si="67"/>
        <v>3.7107381042074408E-5</v>
      </c>
      <c r="FY62" s="2">
        <f t="shared" si="67"/>
        <v>4.509860701742889E-5</v>
      </c>
      <c r="FZ62" s="2">
        <f t="shared" si="67"/>
        <v>4.3256789879983348E-5</v>
      </c>
      <c r="GA62" s="2">
        <f t="shared" si="67"/>
        <v>4.7609380544355546E-5</v>
      </c>
      <c r="GB62" s="2">
        <f t="shared" si="67"/>
        <v>3.6188561202748606E-5</v>
      </c>
      <c r="GC62" s="2">
        <f t="shared" si="67"/>
        <v>3.5784967888616702E-5</v>
      </c>
      <c r="GD62" s="2">
        <f t="shared" si="67"/>
        <v>3.8971581468311295E-5</v>
      </c>
      <c r="GE62" s="2">
        <f t="shared" si="67"/>
        <v>3.75475980388916E-5</v>
      </c>
      <c r="GF62" s="2">
        <f t="shared" si="67"/>
        <v>3.5847929862040655E-5</v>
      </c>
      <c r="GG62" s="2">
        <f t="shared" si="67"/>
        <v>3.4211446920644056E-5</v>
      </c>
      <c r="GH62" s="2">
        <f t="shared" si="67"/>
        <v>3.6198298365504376E-5</v>
      </c>
      <c r="GI62" s="2">
        <f t="shared" si="67"/>
        <v>3.4688840628892366E-5</v>
      </c>
      <c r="GJ62" s="2">
        <f t="shared" si="67"/>
        <v>2.518150704019512E-5</v>
      </c>
      <c r="GK62" s="2">
        <f t="shared" si="67"/>
        <v>2.264183261547182E-5</v>
      </c>
      <c r="GM62" s="86">
        <f t="shared" si="68"/>
        <v>2.2614095670924093E-3</v>
      </c>
      <c r="GN62" s="86">
        <f t="shared" si="68"/>
        <v>4.6443752038425453E-3</v>
      </c>
      <c r="GO62" s="86">
        <f t="shared" si="68"/>
        <v>1.4410625990586806E-3</v>
      </c>
      <c r="GP62" s="86">
        <f t="shared" si="68"/>
        <v>1.1766918883641877E-3</v>
      </c>
      <c r="GQ62" s="86">
        <f t="shared" si="68"/>
        <v>1.0666645736046552E-3</v>
      </c>
      <c r="GR62" s="86">
        <f t="shared" si="68"/>
        <v>6.5032963515372893E-4</v>
      </c>
      <c r="GS62" s="86">
        <f t="shared" si="68"/>
        <v>9.2633939364789334E-4</v>
      </c>
      <c r="GT62" s="86">
        <f t="shared" si="68"/>
        <v>6.8154118424649938E-4</v>
      </c>
      <c r="GU62" s="86">
        <f t="shared" si="68"/>
        <v>9.3059138661067938E-4</v>
      </c>
      <c r="GV62" s="86">
        <f t="shared" si="68"/>
        <v>7.8573710589567407E-4</v>
      </c>
      <c r="GW62" s="86">
        <f t="shared" si="68"/>
        <v>6.4296398829235895E-4</v>
      </c>
      <c r="GX62" s="86">
        <f t="shared" si="68"/>
        <v>8.1532871380124916E-4</v>
      </c>
      <c r="GY62" s="86">
        <f t="shared" si="68"/>
        <v>8.013357980973531E-4</v>
      </c>
      <c r="GZ62" s="86">
        <f t="shared" si="68"/>
        <v>7.8354148634062978E-4</v>
      </c>
      <c r="HA62" s="86">
        <f t="shared" si="68"/>
        <v>2.3833613687506523E-4</v>
      </c>
      <c r="HC62" s="86">
        <f t="shared" si="73"/>
        <v>7.4345064393820006E-11</v>
      </c>
      <c r="HD62" s="86">
        <f t="shared" si="69"/>
        <v>4.7234225262992128E-11</v>
      </c>
      <c r="HE62" s="86">
        <f t="shared" si="69"/>
        <v>1.0574818867675301E-12</v>
      </c>
      <c r="HF62" s="86">
        <f t="shared" si="69"/>
        <v>1.1430228658803243E-14</v>
      </c>
      <c r="HG62" s="86">
        <f t="shared" si="69"/>
        <v>3.0862237415149829E-14</v>
      </c>
      <c r="HH62" s="86">
        <f t="shared" si="69"/>
        <v>7.8390354965251902E-14</v>
      </c>
      <c r="HI62" s="86">
        <f t="shared" si="69"/>
        <v>8.3804348912098113E-14</v>
      </c>
      <c r="HJ62" s="86">
        <f t="shared" si="69"/>
        <v>4.0748134770587461E-15</v>
      </c>
      <c r="HK62" s="86">
        <f t="shared" si="69"/>
        <v>2.148441837312947E-14</v>
      </c>
      <c r="HL62" s="86">
        <f t="shared" si="69"/>
        <v>1.4136026921656225E-14</v>
      </c>
      <c r="HM62" s="86">
        <f t="shared" si="69"/>
        <v>1.5612080292711288E-15</v>
      </c>
      <c r="HN62" s="86">
        <f t="shared" si="69"/>
        <v>2.6860602473049E-14</v>
      </c>
      <c r="HO62" s="86">
        <f t="shared" si="69"/>
        <v>8.6400938610198057E-14</v>
      </c>
      <c r="HP62" s="86">
        <f t="shared" si="69"/>
        <v>1.1402558133615573E-14</v>
      </c>
      <c r="HQ62" s="86">
        <f t="shared" si="69"/>
        <v>6.4681230019401971E-17</v>
      </c>
      <c r="HS62" s="86">
        <f t="shared" si="70"/>
        <v>6.9892911986217732E-54</v>
      </c>
      <c r="HT62" s="86">
        <f t="shared" si="70"/>
        <v>1.0868159733382194E-55</v>
      </c>
      <c r="HU62" s="86">
        <f t="shared" si="70"/>
        <v>7.3063011625407764E-61</v>
      </c>
      <c r="HV62" s="86">
        <f t="shared" si="70"/>
        <v>3.6388096431307347E-72</v>
      </c>
      <c r="HW62" s="86">
        <f t="shared" si="70"/>
        <v>4.1900337051763778E-71</v>
      </c>
      <c r="HX62" s="86">
        <f t="shared" si="70"/>
        <v>6.710963519084789E-70</v>
      </c>
      <c r="HY62" s="86">
        <f t="shared" si="70"/>
        <v>1.4686682980959345E-69</v>
      </c>
      <c r="HZ62" s="86">
        <f t="shared" si="70"/>
        <v>1.7983488579966561E-75</v>
      </c>
      <c r="IA62" s="86">
        <f t="shared" si="70"/>
        <v>3.0104793634172203E-72</v>
      </c>
      <c r="IB62" s="86">
        <f t="shared" si="70"/>
        <v>2.9545937346196535E-76</v>
      </c>
      <c r="IC62" s="86">
        <f t="shared" si="70"/>
        <v>1.0758649734565108E-80</v>
      </c>
      <c r="ID62" s="86">
        <f t="shared" si="70"/>
        <v>1.1612164939257595E-74</v>
      </c>
      <c r="IE62" s="86">
        <f t="shared" si="70"/>
        <v>4.2127696691940114E-70</v>
      </c>
      <c r="IF62" s="86">
        <f t="shared" si="70"/>
        <v>2.9634091334892003E-37</v>
      </c>
      <c r="IG62" s="86">
        <f t="shared" si="70"/>
        <v>4.775106792322512E-29</v>
      </c>
      <c r="II62" s="86">
        <f t="shared" si="71"/>
        <v>3.1991507984459266E-134</v>
      </c>
      <c r="IJ62" s="86">
        <f t="shared" si="71"/>
        <v>2.2848604403860779E-139</v>
      </c>
      <c r="IK62" s="86">
        <f t="shared" si="71"/>
        <v>3.7305070017189108E-152</v>
      </c>
      <c r="IL62" s="86">
        <f t="shared" si="71"/>
        <v>2.2231939277722473E-178</v>
      </c>
      <c r="IM62" s="86">
        <f t="shared" si="71"/>
        <v>4.7553799853289973E-177</v>
      </c>
      <c r="IN62" s="86">
        <f t="shared" si="71"/>
        <v>1.9945260066482167E-172</v>
      </c>
      <c r="IO62" s="86">
        <f t="shared" si="71"/>
        <v>2.9407349332108159E-177</v>
      </c>
      <c r="IP62" s="86">
        <f t="shared" si="71"/>
        <v>1.1402484668138348E-192</v>
      </c>
      <c r="IQ62" s="86">
        <f t="shared" si="71"/>
        <v>2.2724867858115522E-185</v>
      </c>
      <c r="IR62" s="86">
        <f t="shared" si="71"/>
        <v>8.3310368482674562E-195</v>
      </c>
      <c r="IS62" s="86">
        <f t="shared" si="71"/>
        <v>1.0612499763340145E-207</v>
      </c>
      <c r="IT62" s="86">
        <f t="shared" si="71"/>
        <v>1.5408705230302882E-191</v>
      </c>
      <c r="IU62" s="86">
        <f t="shared" si="71"/>
        <v>2.2559263610154297E-175</v>
      </c>
      <c r="IV62" s="86">
        <f t="shared" si="71"/>
        <v>5.4673449012233133E-105</v>
      </c>
      <c r="IW62" s="86">
        <f t="shared" si="71"/>
        <v>1.9876979026767393E-115</v>
      </c>
      <c r="IY62" s="86">
        <f t="shared" si="72"/>
        <v>2.2614096414374737E-3</v>
      </c>
      <c r="IZ62" s="86">
        <f t="shared" si="72"/>
        <v>4.6443752510767706E-3</v>
      </c>
      <c r="JA62" s="86">
        <f t="shared" si="72"/>
        <v>1.4410626001161624E-3</v>
      </c>
      <c r="JB62" s="86">
        <f t="shared" si="72"/>
        <v>1.176691888375618E-3</v>
      </c>
      <c r="JC62" s="86">
        <f t="shared" si="72"/>
        <v>1.0666645736355175E-3</v>
      </c>
      <c r="JD62" s="86">
        <f t="shared" si="72"/>
        <v>6.5032963523211924E-4</v>
      </c>
      <c r="JE62" s="86">
        <f t="shared" si="72"/>
        <v>9.2633939373169773E-4</v>
      </c>
      <c r="JF62" s="86">
        <f t="shared" si="72"/>
        <v>6.8154118425057424E-4</v>
      </c>
      <c r="JG62" s="86">
        <f t="shared" si="72"/>
        <v>9.3059138663216382E-4</v>
      </c>
      <c r="JH62" s="86">
        <f t="shared" si="72"/>
        <v>7.8573710590981011E-4</v>
      </c>
      <c r="JI62" s="86">
        <f t="shared" si="72"/>
        <v>6.429639882939202E-4</v>
      </c>
      <c r="JJ62" s="86">
        <f t="shared" si="72"/>
        <v>8.1532871382810972E-4</v>
      </c>
      <c r="JK62" s="86">
        <f t="shared" si="72"/>
        <v>8.0133579818375403E-4</v>
      </c>
      <c r="JL62" s="86">
        <f t="shared" si="72"/>
        <v>7.8354148635203234E-4</v>
      </c>
      <c r="JM62" s="86">
        <f t="shared" si="72"/>
        <v>2.383361368751299E-4</v>
      </c>
    </row>
    <row r="63" spans="2:273" x14ac:dyDescent="0.25">
      <c r="B63" s="2">
        <v>36</v>
      </c>
      <c r="C63" s="37">
        <v>95.356999999999999</v>
      </c>
      <c r="D63" s="37">
        <v>99.441000000000003</v>
      </c>
      <c r="E63" s="37">
        <v>95.054000000000002</v>
      </c>
      <c r="F63" s="37">
        <v>92.447000000000003</v>
      </c>
      <c r="G63" s="37">
        <v>95.424999999999997</v>
      </c>
      <c r="H63" s="37">
        <v>92.05</v>
      </c>
      <c r="I63" s="37">
        <v>90.974999999999994</v>
      </c>
      <c r="J63" s="37">
        <v>92.3</v>
      </c>
      <c r="K63" s="37">
        <v>89.6</v>
      </c>
      <c r="L63" s="37">
        <v>94.075000000000003</v>
      </c>
      <c r="M63" s="37">
        <v>93.35</v>
      </c>
      <c r="N63" s="37">
        <v>97.55</v>
      </c>
      <c r="O63" s="37">
        <v>99.85</v>
      </c>
      <c r="P63" s="37">
        <v>88.05</v>
      </c>
      <c r="Q63" s="37">
        <v>88.674999999999997</v>
      </c>
      <c r="S63" s="4">
        <f t="shared" si="74"/>
        <v>92.28537379639728</v>
      </c>
      <c r="T63" s="4">
        <f t="shared" si="74"/>
        <v>93.559778362659387</v>
      </c>
      <c r="U63" s="4">
        <f t="shared" si="74"/>
        <v>92.886686078772684</v>
      </c>
      <c r="V63" s="4">
        <f t="shared" si="74"/>
        <v>89.800647844616918</v>
      </c>
      <c r="W63" s="4">
        <f t="shared" si="74"/>
        <v>91.269106866993155</v>
      </c>
      <c r="X63" s="4">
        <f t="shared" si="74"/>
        <v>88.317782644158797</v>
      </c>
      <c r="Y63" s="4">
        <f t="shared" si="74"/>
        <v>89.173111058151562</v>
      </c>
      <c r="Z63" s="4">
        <f t="shared" si="74"/>
        <v>91.386359057199044</v>
      </c>
      <c r="AA63" s="4">
        <f t="shared" si="74"/>
        <v>90.701020637086074</v>
      </c>
      <c r="AB63" s="4">
        <f t="shared" si="74"/>
        <v>92.455070288217499</v>
      </c>
      <c r="AC63" s="4">
        <f t="shared" si="74"/>
        <v>92.476829138782136</v>
      </c>
      <c r="AD63" s="4">
        <f t="shared" si="74"/>
        <v>92.290686235665234</v>
      </c>
      <c r="AE63" s="4">
        <f t="shared" si="74"/>
        <v>95.92490627451339</v>
      </c>
      <c r="AF63" s="4">
        <f t="shared" si="74"/>
        <v>86.692969918467142</v>
      </c>
      <c r="AG63" s="4">
        <f t="shared" si="74"/>
        <v>86.721402140569154</v>
      </c>
      <c r="AI63" s="4">
        <f t="shared" si="75"/>
        <v>3.0716262036027189</v>
      </c>
      <c r="AJ63" s="4">
        <f t="shared" si="75"/>
        <v>5.8812216373406159</v>
      </c>
      <c r="AK63" s="4">
        <f t="shared" si="75"/>
        <v>2.1673139212273185</v>
      </c>
      <c r="AL63" s="4">
        <f t="shared" si="75"/>
        <v>2.6463521553830844</v>
      </c>
      <c r="AM63" s="4">
        <f t="shared" si="75"/>
        <v>4.1558931330068418</v>
      </c>
      <c r="AN63" s="4">
        <f t="shared" si="75"/>
        <v>3.7322173558412004</v>
      </c>
      <c r="AO63" s="4">
        <f t="shared" si="75"/>
        <v>1.8018889418484321</v>
      </c>
      <c r="AP63" s="4">
        <f t="shared" si="75"/>
        <v>0.91364094280095287</v>
      </c>
      <c r="AQ63" s="4">
        <f t="shared" si="75"/>
        <v>-1.10102063708608</v>
      </c>
      <c r="AR63" s="4">
        <f t="shared" si="75"/>
        <v>1.619929711782504</v>
      </c>
      <c r="AS63" s="4">
        <f t="shared" si="75"/>
        <v>0.87317086121785792</v>
      </c>
      <c r="AT63" s="4">
        <f t="shared" si="75"/>
        <v>5.2593137643347632</v>
      </c>
      <c r="AU63" s="4">
        <f t="shared" si="75"/>
        <v>3.9250937254866045</v>
      </c>
      <c r="AV63" s="4">
        <f t="shared" si="75"/>
        <v>1.3570300815328551</v>
      </c>
      <c r="AW63" s="4">
        <f t="shared" si="75"/>
        <v>1.9535978594308432</v>
      </c>
      <c r="AY63" s="2">
        <f t="shared" si="65"/>
        <v>89.709835034896813</v>
      </c>
      <c r="AZ63" s="2">
        <f t="shared" si="65"/>
        <v>88.886906241524287</v>
      </c>
      <c r="BA63" s="2">
        <f t="shared" si="65"/>
        <v>91.154404267171088</v>
      </c>
      <c r="BB63" s="2">
        <f t="shared" si="65"/>
        <v>88.373764568421194</v>
      </c>
      <c r="BC63" s="2">
        <f t="shared" si="65"/>
        <v>89.892677629720154</v>
      </c>
      <c r="BD63" s="2">
        <f t="shared" si="65"/>
        <v>87.464617935271761</v>
      </c>
      <c r="BE63" s="2">
        <f t="shared" si="65"/>
        <v>87.995591994902327</v>
      </c>
      <c r="BF63" s="2">
        <f t="shared" si="65"/>
        <v>90.476737283795018</v>
      </c>
      <c r="BG63" s="2">
        <f t="shared" si="65"/>
        <v>89.560471513242902</v>
      </c>
      <c r="BH63" s="2">
        <f t="shared" si="65"/>
        <v>91.4271904706426</v>
      </c>
      <c r="BI63" s="2">
        <f t="shared" si="65"/>
        <v>91.640367535185732</v>
      </c>
      <c r="BJ63" s="2">
        <f t="shared" si="65"/>
        <v>91.24143027293502</v>
      </c>
      <c r="BK63" s="2">
        <f t="shared" si="65"/>
        <v>94.891249180039921</v>
      </c>
      <c r="BL63" s="2">
        <f t="shared" si="65"/>
        <v>85.706616982857284</v>
      </c>
      <c r="BM63" s="2">
        <f t="shared" si="65"/>
        <v>86.428800360620542</v>
      </c>
      <c r="BO63" s="2">
        <f t="shared" si="10"/>
        <v>95.356999999999999</v>
      </c>
      <c r="BP63" s="2">
        <f t="shared" si="11"/>
        <v>99.441000000000003</v>
      </c>
      <c r="BQ63" s="2">
        <f t="shared" si="12"/>
        <v>95.054000000000002</v>
      </c>
      <c r="BR63" s="2">
        <f t="shared" si="13"/>
        <v>92.447000000000003</v>
      </c>
      <c r="BS63" s="2">
        <f t="shared" si="14"/>
        <v>95.424999999999997</v>
      </c>
      <c r="BT63" s="2">
        <f t="shared" si="15"/>
        <v>92.05</v>
      </c>
      <c r="BU63" s="2">
        <f t="shared" si="16"/>
        <v>90.974999999999994</v>
      </c>
      <c r="BV63" s="2">
        <f t="shared" si="17"/>
        <v>92.3</v>
      </c>
      <c r="BW63" s="2">
        <f t="shared" si="18"/>
        <v>89.6</v>
      </c>
      <c r="BX63" s="2">
        <f t="shared" si="19"/>
        <v>94.075000000000003</v>
      </c>
      <c r="BY63" s="2">
        <f t="shared" si="20"/>
        <v>93.35</v>
      </c>
      <c r="BZ63" s="2">
        <f t="shared" si="21"/>
        <v>97.55</v>
      </c>
      <c r="CA63" s="2">
        <f t="shared" si="22"/>
        <v>99.85</v>
      </c>
      <c r="CB63" s="2">
        <f t="shared" si="23"/>
        <v>88.05</v>
      </c>
      <c r="CC63" s="2">
        <f t="shared" si="24"/>
        <v>88.674999999999997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91.129932995951407</v>
      </c>
      <c r="DL63" s="2">
        <f t="shared" si="76"/>
        <v>92.38340463945724</v>
      </c>
      <c r="DM63" s="2">
        <f t="shared" si="76"/>
        <v>92.131729174484036</v>
      </c>
      <c r="DN63" s="2">
        <f t="shared" si="76"/>
        <v>90.873769337979098</v>
      </c>
      <c r="DO63" s="2">
        <f t="shared" si="76"/>
        <v>92.716689895470395</v>
      </c>
      <c r="DP63" s="2">
        <f t="shared" si="76"/>
        <v>90.444617729831165</v>
      </c>
      <c r="DQ63" s="2">
        <f t="shared" si="76"/>
        <v>92.64563555347091</v>
      </c>
      <c r="DR63" s="2">
        <f t="shared" si="76"/>
        <v>93.22681285178237</v>
      </c>
      <c r="DS63" s="2">
        <f t="shared" si="76"/>
        <v>91.511782363977488</v>
      </c>
      <c r="DT63" s="2">
        <f t="shared" si="76"/>
        <v>94.585222672064774</v>
      </c>
      <c r="DU63" s="2">
        <f t="shared" si="76"/>
        <v>92.400139511981621</v>
      </c>
      <c r="DV63" s="2">
        <f t="shared" si="76"/>
        <v>95.049212167633272</v>
      </c>
      <c r="DW63" s="2">
        <f t="shared" si="76"/>
        <v>97.004065452091766</v>
      </c>
      <c r="DX63" s="2">
        <f t="shared" si="76"/>
        <v>86.69617025932817</v>
      </c>
      <c r="DY63" s="2">
        <f t="shared" si="76"/>
        <v>88.56177098150782</v>
      </c>
      <c r="EA63" s="2">
        <f t="shared" si="77"/>
        <v>87.759525896414331</v>
      </c>
      <c r="EB63" s="2">
        <f t="shared" si="77"/>
        <v>84.750168180017667</v>
      </c>
      <c r="EC63" s="2">
        <f t="shared" si="77"/>
        <v>89.70306736719796</v>
      </c>
      <c r="ED63" s="2">
        <f t="shared" si="77"/>
        <v>84.479347392824664</v>
      </c>
      <c r="EE63" s="2">
        <f t="shared" si="77"/>
        <v>85.510420871541413</v>
      </c>
      <c r="EF63" s="2">
        <f t="shared" si="77"/>
        <v>82.409559677320786</v>
      </c>
      <c r="EG63" s="2">
        <f t="shared" si="77"/>
        <v>80.583727957763017</v>
      </c>
      <c r="EH63" s="2">
        <f t="shared" si="77"/>
        <v>85.890235241462392</v>
      </c>
      <c r="EI63" s="2">
        <f t="shared" si="77"/>
        <v>86.453356299212601</v>
      </c>
      <c r="EJ63" s="2">
        <f t="shared" si="77"/>
        <v>86.397243821137096</v>
      </c>
      <c r="EK63" s="2">
        <f t="shared" si="77"/>
        <v>90.380189627009244</v>
      </c>
      <c r="EL63" s="2">
        <f t="shared" si="77"/>
        <v>85.200345886703573</v>
      </c>
      <c r="EM63" s="2">
        <f t="shared" si="77"/>
        <v>91.484102168747782</v>
      </c>
      <c r="EN63" s="2">
        <f t="shared" si="77"/>
        <v>84.123285108735715</v>
      </c>
      <c r="EO63" s="2">
        <f t="shared" si="77"/>
        <v>82.373913675337889</v>
      </c>
      <c r="EQ63" s="2">
        <f t="shared" si="78"/>
        <v>84.579542781706706</v>
      </c>
      <c r="ER63" s="2">
        <f t="shared" si="78"/>
        <v>85.086496323262693</v>
      </c>
      <c r="ES63" s="2">
        <f t="shared" si="78"/>
        <v>84.59404004576659</v>
      </c>
      <c r="ET63" s="2">
        <f t="shared" si="78"/>
        <v>82.716540111542841</v>
      </c>
      <c r="EU63" s="2">
        <f t="shared" si="78"/>
        <v>84.00487013902648</v>
      </c>
      <c r="EV63" s="2">
        <f t="shared" si="78"/>
        <v>82.090602669698242</v>
      </c>
      <c r="EW63" s="2">
        <f t="shared" si="78"/>
        <v>80.909752058158688</v>
      </c>
      <c r="EX63" s="2">
        <f t="shared" si="78"/>
        <v>82.634502583208942</v>
      </c>
      <c r="EY63" s="2">
        <f t="shared" si="78"/>
        <v>85.835973002270435</v>
      </c>
      <c r="EZ63" s="2">
        <f t="shared" si="78"/>
        <v>86.27331361461475</v>
      </c>
      <c r="FA63" s="2">
        <f t="shared" si="78"/>
        <v>88.628272203672182</v>
      </c>
      <c r="FB63" s="2">
        <f t="shared" si="78"/>
        <v>82.376012840437312</v>
      </c>
      <c r="FC63" s="2">
        <f t="shared" si="78"/>
        <v>88.671244340577672</v>
      </c>
      <c r="FD63" s="2">
        <f t="shared" si="78"/>
        <v>82.539740972826905</v>
      </c>
      <c r="FE63" s="2">
        <f t="shared" si="78"/>
        <v>83.828487936425702</v>
      </c>
      <c r="FG63" s="2">
        <f t="shared" si="79"/>
        <v>0.42130714042954054</v>
      </c>
      <c r="FH63" s="2">
        <f t="shared" si="79"/>
        <v>0.45806416462957145</v>
      </c>
      <c r="FI63" s="2">
        <f t="shared" si="79"/>
        <v>0.40230890357927934</v>
      </c>
      <c r="FJ63" s="2">
        <f t="shared" si="79"/>
        <v>0.39095342490310758</v>
      </c>
      <c r="FK63" s="2">
        <f t="shared" si="79"/>
        <v>0.39187180814366923</v>
      </c>
      <c r="FL63" s="2">
        <f t="shared" si="79"/>
        <v>0.37087313108691156</v>
      </c>
      <c r="FM63" s="2">
        <f t="shared" si="79"/>
        <v>0.38551583271365852</v>
      </c>
      <c r="FN63" s="2">
        <f t="shared" si="79"/>
        <v>0.3748255102402025</v>
      </c>
      <c r="FO63" s="2">
        <f t="shared" si="79"/>
        <v>0.38574952131308021</v>
      </c>
      <c r="FP63" s="2">
        <f t="shared" si="79"/>
        <v>0.38569070434541392</v>
      </c>
      <c r="FQ63" s="2">
        <f t="shared" si="79"/>
        <v>0.37610153823781312</v>
      </c>
      <c r="FR63" s="2">
        <f t="shared" si="79"/>
        <v>0.38660995965215894</v>
      </c>
      <c r="FS63" s="2">
        <f t="shared" si="79"/>
        <v>0.38273973491262803</v>
      </c>
      <c r="FT63" s="2">
        <f t="shared" si="79"/>
        <v>0.38459141992957635</v>
      </c>
      <c r="FU63" s="2">
        <f t="shared" si="79"/>
        <v>0.34470845511309695</v>
      </c>
      <c r="FW63" s="2">
        <f t="shared" si="67"/>
        <v>3.8171229473462236E-5</v>
      </c>
      <c r="FX63" s="2">
        <f t="shared" si="67"/>
        <v>4.0687288565954401E-5</v>
      </c>
      <c r="FY63" s="2">
        <f t="shared" si="67"/>
        <v>4.9449424115001555E-5</v>
      </c>
      <c r="FZ63" s="2">
        <f t="shared" si="67"/>
        <v>4.7429928997468528E-5</v>
      </c>
      <c r="GA63" s="2">
        <f t="shared" si="67"/>
        <v>5.2202407919163718E-5</v>
      </c>
      <c r="GB63" s="2">
        <f t="shared" si="67"/>
        <v>3.967982977016747E-5</v>
      </c>
      <c r="GC63" s="2">
        <f t="shared" si="67"/>
        <v>3.9237301573978975E-5</v>
      </c>
      <c r="GD63" s="2">
        <f t="shared" si="67"/>
        <v>4.2731328683361644E-5</v>
      </c>
      <c r="GE63" s="2">
        <f t="shared" si="67"/>
        <v>4.116997342795473E-5</v>
      </c>
      <c r="GF63" s="2">
        <f t="shared" si="67"/>
        <v>3.9306337527915373E-5</v>
      </c>
      <c r="GG63" s="2">
        <f t="shared" si="67"/>
        <v>3.7511981792747491E-5</v>
      </c>
      <c r="GH63" s="2">
        <f t="shared" si="67"/>
        <v>3.9690506282259078E-5</v>
      </c>
      <c r="GI63" s="2">
        <f t="shared" si="67"/>
        <v>3.8035430105254524E-5</v>
      </c>
      <c r="GJ63" s="2">
        <f t="shared" si="67"/>
        <v>2.7610906335831464E-5</v>
      </c>
      <c r="GK63" s="2">
        <f t="shared" si="67"/>
        <v>2.4826221552118403E-5</v>
      </c>
      <c r="GM63" s="86">
        <f t="shared" si="68"/>
        <v>3.399869265021482E-3</v>
      </c>
      <c r="GN63" s="86">
        <f t="shared" si="68"/>
        <v>6.654210534720424E-3</v>
      </c>
      <c r="GO63" s="86">
        <f t="shared" si="68"/>
        <v>2.2374566489200497E-3</v>
      </c>
      <c r="GP63" s="86">
        <f t="shared" si="68"/>
        <v>1.8307151058301705E-3</v>
      </c>
      <c r="GQ63" s="86">
        <f t="shared" si="68"/>
        <v>1.6981276079169726E-3</v>
      </c>
      <c r="GR63" s="86">
        <f t="shared" si="68"/>
        <v>1.0577757803960674E-3</v>
      </c>
      <c r="GS63" s="86">
        <f t="shared" si="68"/>
        <v>1.4827510767211251E-3</v>
      </c>
      <c r="GT63" s="86">
        <f t="shared" si="68"/>
        <v>1.11389534294203E-3</v>
      </c>
      <c r="GU63" s="86">
        <f t="shared" si="68"/>
        <v>1.4894475866479889E-3</v>
      </c>
      <c r="GV63" s="86">
        <f t="shared" si="68"/>
        <v>1.2995587544883701E-3</v>
      </c>
      <c r="GW63" s="86">
        <f t="shared" si="68"/>
        <v>1.066855183568754E-3</v>
      </c>
      <c r="GX63" s="86">
        <f t="shared" si="68"/>
        <v>1.3433514935504288E-3</v>
      </c>
      <c r="GY63" s="86">
        <f t="shared" si="68"/>
        <v>1.3061811576726219E-3</v>
      </c>
      <c r="GZ63" s="86">
        <f t="shared" si="68"/>
        <v>1.2913558611365959E-3</v>
      </c>
      <c r="HA63" s="86">
        <f t="shared" si="68"/>
        <v>4.1997931586363761E-4</v>
      </c>
      <c r="HC63" s="86">
        <f t="shared" si="73"/>
        <v>1.8659677818657841E-10</v>
      </c>
      <c r="HD63" s="86">
        <f t="shared" si="69"/>
        <v>1.2251229902657516E-10</v>
      </c>
      <c r="HE63" s="86">
        <f t="shared" si="69"/>
        <v>3.1658570545458788E-12</v>
      </c>
      <c r="HF63" s="86">
        <f t="shared" si="69"/>
        <v>4.1096409579611996E-14</v>
      </c>
      <c r="HG63" s="86">
        <f t="shared" si="69"/>
        <v>1.0948087177576669E-13</v>
      </c>
      <c r="HH63" s="86">
        <f t="shared" si="69"/>
        <v>2.5957408902416985E-13</v>
      </c>
      <c r="HI63" s="86">
        <f t="shared" si="69"/>
        <v>2.8140581007754136E-13</v>
      </c>
      <c r="HJ63" s="86">
        <f t="shared" si="69"/>
        <v>1.5533912940239334E-14</v>
      </c>
      <c r="HK63" s="86">
        <f t="shared" si="69"/>
        <v>7.6763655852450539E-14</v>
      </c>
      <c r="HL63" s="86">
        <f t="shared" si="69"/>
        <v>5.2312642744320024E-14</v>
      </c>
      <c r="HM63" s="86">
        <f t="shared" si="69"/>
        <v>6.2833408899435025E-15</v>
      </c>
      <c r="HN63" s="86">
        <f t="shared" si="69"/>
        <v>9.7100460012304883E-14</v>
      </c>
      <c r="HO63" s="86">
        <f t="shared" si="69"/>
        <v>2.8703454098287662E-13</v>
      </c>
      <c r="HP63" s="86">
        <f t="shared" si="69"/>
        <v>4.1455122171210195E-14</v>
      </c>
      <c r="HQ63" s="86">
        <f t="shared" si="69"/>
        <v>2.8351230340561584E-16</v>
      </c>
      <c r="HS63" s="86">
        <f t="shared" si="70"/>
        <v>1.1855767712418873E-52</v>
      </c>
      <c r="HT63" s="86">
        <f t="shared" si="70"/>
        <v>2.0828492056323869E-54</v>
      </c>
      <c r="HU63" s="86">
        <f t="shared" si="70"/>
        <v>1.9686492409485473E-59</v>
      </c>
      <c r="HV63" s="86">
        <f t="shared" si="70"/>
        <v>1.7596121296244532E-70</v>
      </c>
      <c r="HW63" s="86">
        <f t="shared" si="70"/>
        <v>2.0117858540553448E-69</v>
      </c>
      <c r="HX63" s="86">
        <f t="shared" si="70"/>
        <v>2.6766121634969377E-68</v>
      </c>
      <c r="HY63" s="86">
        <f t="shared" si="70"/>
        <v>6.0856205664682878E-68</v>
      </c>
      <c r="HZ63" s="86">
        <f t="shared" si="70"/>
        <v>1.0672223032135713E-73</v>
      </c>
      <c r="IA63" s="86">
        <f t="shared" si="70"/>
        <v>1.4901785854838929E-70</v>
      </c>
      <c r="IB63" s="86">
        <f t="shared" si="70"/>
        <v>1.7728193625097468E-74</v>
      </c>
      <c r="IC63" s="86">
        <f t="shared" si="70"/>
        <v>8.1955306193876843E-79</v>
      </c>
      <c r="ID63" s="86">
        <f t="shared" si="70"/>
        <v>6.4666906022043812E-73</v>
      </c>
      <c r="IE63" s="86">
        <f t="shared" si="70"/>
        <v>1.717279466105302E-68</v>
      </c>
      <c r="IF63" s="86">
        <f t="shared" si="70"/>
        <v>1.9484026095971051E-36</v>
      </c>
      <c r="IG63" s="86">
        <f t="shared" si="70"/>
        <v>1.9757000278578185E-28</v>
      </c>
      <c r="II63" s="86">
        <f t="shared" si="71"/>
        <v>7.3625849383678264E-132</v>
      </c>
      <c r="IJ63" s="86">
        <f t="shared" si="71"/>
        <v>6.7285760439433961E-137</v>
      </c>
      <c r="IK63" s="86">
        <f t="shared" si="71"/>
        <v>2.102282602810767E-149</v>
      </c>
      <c r="IL63" s="86">
        <f t="shared" si="71"/>
        <v>3.6682164306007794E-175</v>
      </c>
      <c r="IM63" s="86">
        <f t="shared" si="71"/>
        <v>7.9623144232556379E-174</v>
      </c>
      <c r="IN63" s="86">
        <f t="shared" si="71"/>
        <v>2.2637523038281704E-169</v>
      </c>
      <c r="IO63" s="86">
        <f t="shared" si="71"/>
        <v>4.0415052962836735E-174</v>
      </c>
      <c r="IP63" s="86">
        <f t="shared" si="71"/>
        <v>3.1576121951596429E-189</v>
      </c>
      <c r="IQ63" s="86">
        <f t="shared" si="71"/>
        <v>4.5199551524928701E-182</v>
      </c>
      <c r="IR63" s="86">
        <f t="shared" si="71"/>
        <v>2.3621949401947262E-191</v>
      </c>
      <c r="IS63" s="86">
        <f t="shared" si="71"/>
        <v>4.926387264573038E-204</v>
      </c>
      <c r="IT63" s="86">
        <f t="shared" si="71"/>
        <v>3.8471069339052921E-188</v>
      </c>
      <c r="IU63" s="86">
        <f t="shared" si="71"/>
        <v>2.8075681744386461E-172</v>
      </c>
      <c r="IV63" s="86">
        <f t="shared" si="71"/>
        <v>3.3302081435005868E-103</v>
      </c>
      <c r="IW63" s="86">
        <f t="shared" si="71"/>
        <v>1.7540614951934737E-113</v>
      </c>
      <c r="IY63" s="86">
        <f t="shared" si="72"/>
        <v>3.3998694516182604E-3</v>
      </c>
      <c r="IZ63" s="86">
        <f t="shared" si="72"/>
        <v>6.6542106572327229E-3</v>
      </c>
      <c r="JA63" s="86">
        <f t="shared" si="72"/>
        <v>2.2374566520859066E-3</v>
      </c>
      <c r="JB63" s="86">
        <f t="shared" si="72"/>
        <v>1.830715105871267E-3</v>
      </c>
      <c r="JC63" s="86">
        <f t="shared" si="72"/>
        <v>1.6981276080264534E-3</v>
      </c>
      <c r="JD63" s="86">
        <f t="shared" si="72"/>
        <v>1.0577757806556414E-3</v>
      </c>
      <c r="JE63" s="86">
        <f t="shared" si="72"/>
        <v>1.4827510770025309E-3</v>
      </c>
      <c r="JF63" s="86">
        <f t="shared" si="72"/>
        <v>1.113895342957564E-3</v>
      </c>
      <c r="JG63" s="86">
        <f t="shared" si="72"/>
        <v>1.4894475867247526E-3</v>
      </c>
      <c r="JH63" s="86">
        <f t="shared" si="72"/>
        <v>1.2995587545406827E-3</v>
      </c>
      <c r="JI63" s="86">
        <f t="shared" si="72"/>
        <v>1.0668551835750373E-3</v>
      </c>
      <c r="JJ63" s="86">
        <f t="shared" si="72"/>
        <v>1.3433514936475293E-3</v>
      </c>
      <c r="JK63" s="86">
        <f t="shared" si="72"/>
        <v>1.3061811579596564E-3</v>
      </c>
      <c r="JL63" s="86">
        <f t="shared" si="72"/>
        <v>1.2913558611780511E-3</v>
      </c>
      <c r="JM63" s="86">
        <f t="shared" si="72"/>
        <v>4.1997931586392113E-4</v>
      </c>
    </row>
    <row r="64" spans="2:273" x14ac:dyDescent="0.25">
      <c r="B64" s="2">
        <v>37</v>
      </c>
      <c r="C64" s="37">
        <v>92.094999999999999</v>
      </c>
      <c r="D64" s="37">
        <v>99.941000000000003</v>
      </c>
      <c r="E64" s="37">
        <v>93.215999999999994</v>
      </c>
      <c r="F64" s="37">
        <v>92.816000000000003</v>
      </c>
      <c r="G64" s="37">
        <v>97.4</v>
      </c>
      <c r="H64" s="37">
        <v>93.25</v>
      </c>
      <c r="I64" s="37">
        <v>94</v>
      </c>
      <c r="J64" s="37">
        <v>92.45</v>
      </c>
      <c r="K64" s="37">
        <v>92.55</v>
      </c>
      <c r="L64" s="37">
        <v>95.8</v>
      </c>
      <c r="M64" s="37">
        <v>95.025000000000006</v>
      </c>
      <c r="N64" s="37">
        <v>96.05</v>
      </c>
      <c r="O64" s="37">
        <v>99.125</v>
      </c>
      <c r="P64" s="37">
        <v>88.35</v>
      </c>
      <c r="Q64" s="37">
        <v>87.825000000000003</v>
      </c>
      <c r="S64" s="4">
        <f t="shared" si="74"/>
        <v>93.333722765324694</v>
      </c>
      <c r="T64" s="4">
        <f t="shared" si="74"/>
        <v>95.078363940477317</v>
      </c>
      <c r="U64" s="4">
        <f t="shared" si="74"/>
        <v>93.730036901325974</v>
      </c>
      <c r="V64" s="4">
        <f t="shared" si="74"/>
        <v>90.429140517735775</v>
      </c>
      <c r="W64" s="4">
        <f t="shared" si="74"/>
        <v>91.866888791729323</v>
      </c>
      <c r="X64" s="4">
        <f t="shared" si="74"/>
        <v>88.726374042279602</v>
      </c>
      <c r="Y64" s="4">
        <f t="shared" si="74"/>
        <v>89.604170642724156</v>
      </c>
      <c r="Z64" s="4">
        <f t="shared" si="74"/>
        <v>91.818454669105336</v>
      </c>
      <c r="AA64" s="4">
        <f t="shared" si="74"/>
        <v>91.31839971272862</v>
      </c>
      <c r="AB64" s="4">
        <f t="shared" si="74"/>
        <v>92.987760868014902</v>
      </c>
      <c r="AC64" s="4">
        <f t="shared" si="74"/>
        <v>93.017334796505295</v>
      </c>
      <c r="AD64" s="4">
        <f t="shared" si="74"/>
        <v>92.71285484266096</v>
      </c>
      <c r="AE64" s="4">
        <f t="shared" si="74"/>
        <v>96.379842721316166</v>
      </c>
      <c r="AF64" s="4">
        <f t="shared" si="74"/>
        <v>87.200461592139462</v>
      </c>
      <c r="AG64" s="4">
        <f t="shared" si="74"/>
        <v>86.811013274266173</v>
      </c>
      <c r="AI64" s="4">
        <f t="shared" si="75"/>
        <v>-1.2387227653246953</v>
      </c>
      <c r="AJ64" s="4">
        <f t="shared" si="75"/>
        <v>4.8626360595226856</v>
      </c>
      <c r="AK64" s="4">
        <f t="shared" si="75"/>
        <v>-0.51403690132598001</v>
      </c>
      <c r="AL64" s="4">
        <f t="shared" si="75"/>
        <v>2.3868594822642279</v>
      </c>
      <c r="AM64" s="4">
        <f t="shared" si="75"/>
        <v>5.5331112082706824</v>
      </c>
      <c r="AN64" s="4">
        <f t="shared" si="75"/>
        <v>4.5236259577203981</v>
      </c>
      <c r="AO64" s="4">
        <f t="shared" si="75"/>
        <v>4.3958293572758436</v>
      </c>
      <c r="AP64" s="4">
        <f t="shared" si="75"/>
        <v>0.63154533089466725</v>
      </c>
      <c r="AQ64" s="4">
        <f t="shared" si="75"/>
        <v>1.2316002872713767</v>
      </c>
      <c r="AR64" s="4">
        <f t="shared" si="75"/>
        <v>2.8122391319850948</v>
      </c>
      <c r="AS64" s="4">
        <f t="shared" si="75"/>
        <v>2.0076652034947102</v>
      </c>
      <c r="AT64" s="4">
        <f t="shared" si="75"/>
        <v>3.3371451573390374</v>
      </c>
      <c r="AU64" s="4">
        <f t="shared" si="75"/>
        <v>2.7451572786838341</v>
      </c>
      <c r="AV64" s="4">
        <f t="shared" si="75"/>
        <v>1.1495384078605326</v>
      </c>
      <c r="AW64" s="4">
        <f t="shared" si="75"/>
        <v>1.0139867257338295</v>
      </c>
      <c r="AY64" s="2">
        <f t="shared" si="65"/>
        <v>89.653469680616453</v>
      </c>
      <c r="AZ64" s="2">
        <f t="shared" si="65"/>
        <v>88.702320363556012</v>
      </c>
      <c r="BA64" s="2">
        <f t="shared" si="65"/>
        <v>91.177663465897609</v>
      </c>
      <c r="BB64" s="2">
        <f t="shared" si="65"/>
        <v>88.319747635291336</v>
      </c>
      <c r="BC64" s="2">
        <f t="shared" si="65"/>
        <v>89.790686391552995</v>
      </c>
      <c r="BD64" s="2">
        <f t="shared" si="65"/>
        <v>87.410876781900967</v>
      </c>
      <c r="BE64" s="2">
        <f t="shared" si="65"/>
        <v>87.817864349018635</v>
      </c>
      <c r="BF64" s="2">
        <f t="shared" si="65"/>
        <v>90.4106644932248</v>
      </c>
      <c r="BG64" s="2">
        <f t="shared" si="65"/>
        <v>89.588346720595737</v>
      </c>
      <c r="BH64" s="2">
        <f t="shared" si="65"/>
        <v>91.382706557775492</v>
      </c>
      <c r="BI64" s="2">
        <f t="shared" si="65"/>
        <v>91.705505835634767</v>
      </c>
      <c r="BJ64" s="2">
        <f t="shared" si="65"/>
        <v>91.080186665615969</v>
      </c>
      <c r="BK64" s="2">
        <f t="shared" si="65"/>
        <v>94.785724507213047</v>
      </c>
      <c r="BL64" s="2">
        <f t="shared" si="65"/>
        <v>85.664792847735413</v>
      </c>
      <c r="BM64" s="2">
        <f t="shared" si="65"/>
        <v>86.324411480170681</v>
      </c>
      <c r="BO64" s="2">
        <f t="shared" si="10"/>
        <v>92.094999999999999</v>
      </c>
      <c r="BP64" s="2">
        <f t="shared" si="11"/>
        <v>99.941000000000003</v>
      </c>
      <c r="BQ64" s="2">
        <f t="shared" si="12"/>
        <v>93.215999999999994</v>
      </c>
      <c r="BR64" s="2">
        <f t="shared" si="13"/>
        <v>92.816000000000003</v>
      </c>
      <c r="BS64" s="2">
        <f t="shared" si="14"/>
        <v>97.4</v>
      </c>
      <c r="BT64" s="2">
        <f t="shared" si="15"/>
        <v>93.25</v>
      </c>
      <c r="BU64" s="2">
        <f t="shared" si="16"/>
        <v>94</v>
      </c>
      <c r="BV64" s="2">
        <f t="shared" si="17"/>
        <v>92.45</v>
      </c>
      <c r="BW64" s="2">
        <f t="shared" si="18"/>
        <v>92.55</v>
      </c>
      <c r="BX64" s="2">
        <f t="shared" si="19"/>
        <v>95.8</v>
      </c>
      <c r="BY64" s="2">
        <f t="shared" si="20"/>
        <v>95.025000000000006</v>
      </c>
      <c r="BZ64" s="2">
        <f t="shared" si="21"/>
        <v>96.05</v>
      </c>
      <c r="CA64" s="2">
        <f t="shared" si="22"/>
        <v>99.125</v>
      </c>
      <c r="CB64" s="2">
        <f t="shared" si="23"/>
        <v>88.35</v>
      </c>
      <c r="CC64" s="2">
        <f t="shared" si="24"/>
        <v>87.825000000000003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91.33203765182185</v>
      </c>
      <c r="DL64" s="2">
        <f t="shared" si="76"/>
        <v>92.503809716599164</v>
      </c>
      <c r="DM64" s="2">
        <f t="shared" si="76"/>
        <v>92.451432457786098</v>
      </c>
      <c r="DN64" s="2">
        <f t="shared" si="76"/>
        <v>91.144963763066215</v>
      </c>
      <c r="DO64" s="2">
        <f t="shared" si="76"/>
        <v>92.931681184668989</v>
      </c>
      <c r="DP64" s="2">
        <f t="shared" si="76"/>
        <v>90.718255159474694</v>
      </c>
      <c r="DQ64" s="2">
        <f t="shared" si="76"/>
        <v>92.867450750469033</v>
      </c>
      <c r="DR64" s="2">
        <f t="shared" si="76"/>
        <v>93.50258442776736</v>
      </c>
      <c r="DS64" s="2">
        <f t="shared" si="76"/>
        <v>91.850848968105055</v>
      </c>
      <c r="DT64" s="2">
        <f t="shared" si="76"/>
        <v>94.906072874493915</v>
      </c>
      <c r="DU64" s="2">
        <f t="shared" si="76"/>
        <v>92.699876901192681</v>
      </c>
      <c r="DV64" s="2">
        <f t="shared" si="76"/>
        <v>95.237769449611605</v>
      </c>
      <c r="DW64" s="2">
        <f t="shared" si="76"/>
        <v>97.161302294197029</v>
      </c>
      <c r="DX64" s="2">
        <f t="shared" si="76"/>
        <v>86.809880730933372</v>
      </c>
      <c r="DY64" s="2">
        <f t="shared" si="76"/>
        <v>88.638146040777613</v>
      </c>
      <c r="EA64" s="2">
        <f t="shared" si="77"/>
        <v>87.551011952191217</v>
      </c>
      <c r="EB64" s="2">
        <f t="shared" si="77"/>
        <v>84.60048161126177</v>
      </c>
      <c r="EC64" s="2">
        <f t="shared" si="77"/>
        <v>89.452436630124538</v>
      </c>
      <c r="ED64" s="2">
        <f t="shared" si="77"/>
        <v>84.305968008573174</v>
      </c>
      <c r="EE64" s="2">
        <f t="shared" si="77"/>
        <v>85.345414534430972</v>
      </c>
      <c r="EF64" s="2">
        <f t="shared" si="77"/>
        <v>82.294131577339115</v>
      </c>
      <c r="EG64" s="2">
        <f t="shared" si="77"/>
        <v>80.477353395373683</v>
      </c>
      <c r="EH64" s="2">
        <f t="shared" si="77"/>
        <v>85.707768077308501</v>
      </c>
      <c r="EI64" s="2">
        <f t="shared" si="77"/>
        <v>86.302704724409452</v>
      </c>
      <c r="EJ64" s="2">
        <f t="shared" si="77"/>
        <v>86.264655437126407</v>
      </c>
      <c r="EK64" s="2">
        <f t="shared" si="77"/>
        <v>90.20130501663526</v>
      </c>
      <c r="EL64" s="2">
        <f t="shared" si="77"/>
        <v>85.064527591213107</v>
      </c>
      <c r="EM64" s="2">
        <f t="shared" si="77"/>
        <v>91.291920277033512</v>
      </c>
      <c r="EN64" s="2">
        <f t="shared" si="77"/>
        <v>83.9938075930704</v>
      </c>
      <c r="EO64" s="2">
        <f t="shared" si="77"/>
        <v>82.312903284406332</v>
      </c>
      <c r="EQ64" s="2">
        <f t="shared" si="78"/>
        <v>84.420590800864119</v>
      </c>
      <c r="ER64" s="2">
        <f t="shared" si="78"/>
        <v>84.931740297707549</v>
      </c>
      <c r="ES64" s="2">
        <f t="shared" si="78"/>
        <v>84.423539921605851</v>
      </c>
      <c r="ET64" s="2">
        <f t="shared" si="78"/>
        <v>82.570780875243543</v>
      </c>
      <c r="EU64" s="2">
        <f t="shared" si="78"/>
        <v>83.864128843706922</v>
      </c>
      <c r="EV64" s="2">
        <f t="shared" si="78"/>
        <v>81.980038782081678</v>
      </c>
      <c r="EW64" s="2">
        <f t="shared" si="78"/>
        <v>80.798344530376141</v>
      </c>
      <c r="EX64" s="2">
        <f t="shared" si="78"/>
        <v>82.505205938921975</v>
      </c>
      <c r="EY64" s="2">
        <f t="shared" si="78"/>
        <v>85.695392360103455</v>
      </c>
      <c r="EZ64" s="2">
        <f t="shared" si="78"/>
        <v>86.142699788710559</v>
      </c>
      <c r="FA64" s="2">
        <f t="shared" si="78"/>
        <v>88.476660405517308</v>
      </c>
      <c r="FB64" s="2">
        <f t="shared" si="78"/>
        <v>82.284555460449596</v>
      </c>
      <c r="FC64" s="2">
        <f t="shared" si="78"/>
        <v>88.523554083538329</v>
      </c>
      <c r="FD64" s="2">
        <f t="shared" si="78"/>
        <v>82.435347288636407</v>
      </c>
      <c r="FE64" s="2">
        <f t="shared" si="78"/>
        <v>83.743016263622394</v>
      </c>
      <c r="FG64" s="2">
        <f t="shared" si="79"/>
        <v>0.44391048478004502</v>
      </c>
      <c r="FH64" s="2">
        <f t="shared" si="79"/>
        <v>0.48100041914879565</v>
      </c>
      <c r="FI64" s="2">
        <f t="shared" si="79"/>
        <v>0.42464091266168719</v>
      </c>
      <c r="FJ64" s="2">
        <f t="shared" si="79"/>
        <v>0.41309075040626664</v>
      </c>
      <c r="FK64" s="2">
        <f t="shared" si="79"/>
        <v>0.41402578518987426</v>
      </c>
      <c r="FL64" s="2">
        <f t="shared" si="79"/>
        <v>0.39260638567422695</v>
      </c>
      <c r="FM64" s="2">
        <f t="shared" si="79"/>
        <v>0.40755129412066821</v>
      </c>
      <c r="FN64" s="2">
        <f t="shared" si="79"/>
        <v>0.39664435227241696</v>
      </c>
      <c r="FO64" s="2">
        <f t="shared" si="79"/>
        <v>0.40778947571660074</v>
      </c>
      <c r="FP64" s="2">
        <f t="shared" si="79"/>
        <v>0.40772952888398423</v>
      </c>
      <c r="FQ64" s="2">
        <f t="shared" si="79"/>
        <v>0.39794737765262311</v>
      </c>
      <c r="FR64" s="2">
        <f t="shared" si="79"/>
        <v>0.40866636796468614</v>
      </c>
      <c r="FS64" s="2">
        <f t="shared" si="79"/>
        <v>0.40472102952139261</v>
      </c>
      <c r="FT64" s="2">
        <f t="shared" si="79"/>
        <v>0.4066090066772618</v>
      </c>
      <c r="FU64" s="2">
        <f t="shared" si="79"/>
        <v>0.36579995097828011</v>
      </c>
      <c r="FW64" s="2">
        <f t="shared" si="67"/>
        <v>4.1853766703124241E-5</v>
      </c>
      <c r="FX64" s="2">
        <f t="shared" si="67"/>
        <v>4.4612549649037309E-5</v>
      </c>
      <c r="FY64" s="2">
        <f t="shared" si="67"/>
        <v>5.4219956681841891E-5</v>
      </c>
      <c r="FZ64" s="2">
        <f t="shared" si="67"/>
        <v>5.200564501490475E-5</v>
      </c>
      <c r="GA64" s="2">
        <f t="shared" si="67"/>
        <v>5.7238513793819383E-5</v>
      </c>
      <c r="GB64" s="2">
        <f t="shared" si="67"/>
        <v>4.3507901611042236E-5</v>
      </c>
      <c r="GC64" s="2">
        <f t="shared" si="67"/>
        <v>4.3022682787100597E-5</v>
      </c>
      <c r="GD64" s="2">
        <f t="shared" si="67"/>
        <v>4.6853777032207891E-5</v>
      </c>
      <c r="GE64" s="2">
        <f t="shared" si="67"/>
        <v>4.5141798896106035E-5</v>
      </c>
      <c r="GF64" s="2">
        <f t="shared" si="67"/>
        <v>4.3098378631736627E-5</v>
      </c>
      <c r="GG64" s="2">
        <f t="shared" si="67"/>
        <v>4.1130921273430272E-5</v>
      </c>
      <c r="GH64" s="2">
        <f t="shared" si="67"/>
        <v>4.3519608084119036E-5</v>
      </c>
      <c r="GI64" s="2">
        <f t="shared" si="67"/>
        <v>4.1704866751590835E-5</v>
      </c>
      <c r="GJ64" s="2">
        <f t="shared" si="67"/>
        <v>3.0274676125781683E-5</v>
      </c>
      <c r="GK64" s="2">
        <f t="shared" si="67"/>
        <v>2.7221345424248791E-5</v>
      </c>
      <c r="GM64" s="86">
        <f t="shared" si="68"/>
        <v>5.0385303483013576E-3</v>
      </c>
      <c r="GN64" s="86">
        <f t="shared" si="68"/>
        <v>9.4144423298339035E-3</v>
      </c>
      <c r="GO64" s="86">
        <f t="shared" si="68"/>
        <v>3.4201110693372547E-3</v>
      </c>
      <c r="GP64" s="86">
        <f t="shared" si="68"/>
        <v>2.8050034554845055E-3</v>
      </c>
      <c r="GQ64" s="86">
        <f t="shared" si="68"/>
        <v>2.6585919393147701E-3</v>
      </c>
      <c r="GR64" s="86">
        <f t="shared" si="68"/>
        <v>1.6913464904405307E-3</v>
      </c>
      <c r="GS64" s="86">
        <f t="shared" si="68"/>
        <v>2.3338993015930495E-3</v>
      </c>
      <c r="GT64" s="86">
        <f t="shared" si="68"/>
        <v>1.7888611568422147E-3</v>
      </c>
      <c r="GU64" s="86">
        <f t="shared" si="68"/>
        <v>2.3442542314550171E-3</v>
      </c>
      <c r="GV64" s="86">
        <f t="shared" si="68"/>
        <v>2.1093810389516319E-3</v>
      </c>
      <c r="GW64" s="86">
        <f t="shared" si="68"/>
        <v>1.7377384923922565E-3</v>
      </c>
      <c r="GX64" s="86">
        <f t="shared" si="68"/>
        <v>2.1725554712386718E-3</v>
      </c>
      <c r="GY64" s="86">
        <f t="shared" si="68"/>
        <v>2.0916301642685789E-3</v>
      </c>
      <c r="GZ64" s="86">
        <f t="shared" si="68"/>
        <v>2.0892461771531094E-3</v>
      </c>
      <c r="HA64" s="86">
        <f t="shared" si="68"/>
        <v>7.2506389051236618E-4</v>
      </c>
      <c r="HC64" s="86">
        <f t="shared" si="73"/>
        <v>4.5948494612964231E-10</v>
      </c>
      <c r="HD64" s="86">
        <f t="shared" si="69"/>
        <v>3.1144677362228132E-10</v>
      </c>
      <c r="HE64" s="86">
        <f t="shared" si="69"/>
        <v>9.2635114937583245E-12</v>
      </c>
      <c r="HF64" s="86">
        <f t="shared" si="69"/>
        <v>1.4386343190131854E-13</v>
      </c>
      <c r="HG64" s="86">
        <f t="shared" si="69"/>
        <v>3.7802217110301944E-13</v>
      </c>
      <c r="HH64" s="86">
        <f t="shared" si="69"/>
        <v>8.3839333718858642E-13</v>
      </c>
      <c r="HI64" s="86">
        <f t="shared" si="69"/>
        <v>9.2109744774388823E-13</v>
      </c>
      <c r="HJ64" s="86">
        <f t="shared" si="69"/>
        <v>5.7565430055602E-14</v>
      </c>
      <c r="HK64" s="86">
        <f t="shared" si="69"/>
        <v>2.6696961961555243E-13</v>
      </c>
      <c r="HL64" s="86">
        <f t="shared" si="69"/>
        <v>1.88219826302131E-13</v>
      </c>
      <c r="HM64" s="86">
        <f t="shared" si="69"/>
        <v>2.4546365859171694E-14</v>
      </c>
      <c r="HN64" s="86">
        <f t="shared" si="69"/>
        <v>3.4142431137069575E-13</v>
      </c>
      <c r="HO64" s="86">
        <f t="shared" si="69"/>
        <v>9.2991178867986919E-13</v>
      </c>
      <c r="HP64" s="86">
        <f t="shared" si="69"/>
        <v>1.4667229205607911E-13</v>
      </c>
      <c r="HQ64" s="86">
        <f t="shared" si="69"/>
        <v>1.205214267288824E-15</v>
      </c>
      <c r="HS64" s="86">
        <f t="shared" si="70"/>
        <v>1.9447481559887602E-51</v>
      </c>
      <c r="HT64" s="86">
        <f t="shared" si="70"/>
        <v>3.853345334161328E-53</v>
      </c>
      <c r="HU64" s="86">
        <f t="shared" si="70"/>
        <v>5.095956131241018E-58</v>
      </c>
      <c r="HV64" s="86">
        <f t="shared" si="70"/>
        <v>8.1203815695293472E-69</v>
      </c>
      <c r="HW64" s="86">
        <f t="shared" si="70"/>
        <v>9.2132312259750015E-68</v>
      </c>
      <c r="HX64" s="86">
        <f t="shared" si="70"/>
        <v>1.0220060616245752E-66</v>
      </c>
      <c r="HY64" s="86">
        <f t="shared" si="70"/>
        <v>2.4113460707103896E-66</v>
      </c>
      <c r="HZ64" s="86">
        <f t="shared" si="70"/>
        <v>6.027514042473384E-72</v>
      </c>
      <c r="IA64" s="86">
        <f t="shared" si="70"/>
        <v>7.035909295576414E-69</v>
      </c>
      <c r="IB64" s="86">
        <f t="shared" si="70"/>
        <v>1.0126173650145252E-72</v>
      </c>
      <c r="IC64" s="86">
        <f t="shared" si="70"/>
        <v>5.9262886138611574E-77</v>
      </c>
      <c r="ID64" s="86">
        <f t="shared" si="70"/>
        <v>3.4307494693655418E-71</v>
      </c>
      <c r="IE64" s="86">
        <f t="shared" si="70"/>
        <v>6.6990393067284202E-67</v>
      </c>
      <c r="IF64" s="86">
        <f t="shared" si="70"/>
        <v>1.2536032333464552E-35</v>
      </c>
      <c r="IG64" s="86">
        <f t="shared" si="70"/>
        <v>8.0453542154445591E-28</v>
      </c>
      <c r="II64" s="86">
        <f t="shared" si="71"/>
        <v>1.6136475618897925E-129</v>
      </c>
      <c r="IJ64" s="86">
        <f t="shared" si="71"/>
        <v>1.8821987863534099E-134</v>
      </c>
      <c r="IK64" s="86">
        <f t="shared" si="71"/>
        <v>1.1175095799717475E-146</v>
      </c>
      <c r="IL64" s="86">
        <f t="shared" si="71"/>
        <v>5.6542996008897342E-172</v>
      </c>
      <c r="IM64" s="86">
        <f t="shared" si="71"/>
        <v>1.244500507308379E-170</v>
      </c>
      <c r="IN64" s="86">
        <f t="shared" si="71"/>
        <v>2.411298798206154E-166</v>
      </c>
      <c r="IO64" s="86">
        <f t="shared" si="71"/>
        <v>5.2040644065457845E-171</v>
      </c>
      <c r="IP64" s="86">
        <f t="shared" si="71"/>
        <v>8.1361564898655614E-186</v>
      </c>
      <c r="IQ64" s="86">
        <f t="shared" si="71"/>
        <v>8.3924289936784046E-179</v>
      </c>
      <c r="IR64" s="86">
        <f t="shared" si="71"/>
        <v>6.2344328041480792E-188</v>
      </c>
      <c r="IS64" s="86">
        <f t="shared" si="71"/>
        <v>2.1199201404514651E-200</v>
      </c>
      <c r="IT64" s="86">
        <f t="shared" si="71"/>
        <v>8.950288993400903E-185</v>
      </c>
      <c r="IU64" s="86">
        <f t="shared" si="71"/>
        <v>3.2773434108820055E-169</v>
      </c>
      <c r="IV64" s="86">
        <f t="shared" si="71"/>
        <v>1.9572293720411813E-101</v>
      </c>
      <c r="IW64" s="86">
        <f t="shared" si="71"/>
        <v>1.489281034301703E-111</v>
      </c>
      <c r="IY64" s="86">
        <f t="shared" si="72"/>
        <v>5.0385308077863034E-3</v>
      </c>
      <c r="IZ64" s="86">
        <f t="shared" si="72"/>
        <v>9.4144426412806764E-3</v>
      </c>
      <c r="JA64" s="86">
        <f t="shared" si="72"/>
        <v>3.4201110786007661E-3</v>
      </c>
      <c r="JB64" s="86">
        <f t="shared" si="72"/>
        <v>2.8050034556283687E-3</v>
      </c>
      <c r="JC64" s="86">
        <f t="shared" si="72"/>
        <v>2.6585919396927924E-3</v>
      </c>
      <c r="JD64" s="86">
        <f t="shared" si="72"/>
        <v>1.691346491278924E-3</v>
      </c>
      <c r="JE64" s="86">
        <f t="shared" si="72"/>
        <v>2.3338993025141469E-3</v>
      </c>
      <c r="JF64" s="86">
        <f t="shared" si="72"/>
        <v>1.7888611568997802E-3</v>
      </c>
      <c r="JG64" s="86">
        <f t="shared" si="72"/>
        <v>2.3442542317219867E-3</v>
      </c>
      <c r="JH64" s="86">
        <f t="shared" si="72"/>
        <v>2.1093810391398515E-3</v>
      </c>
      <c r="JI64" s="86">
        <f t="shared" si="72"/>
        <v>1.7377384924168028E-3</v>
      </c>
      <c r="JJ64" s="86">
        <f t="shared" si="72"/>
        <v>2.1725554715800962E-3</v>
      </c>
      <c r="JK64" s="86">
        <f t="shared" si="72"/>
        <v>2.0916301651984909E-3</v>
      </c>
      <c r="JL64" s="86">
        <f t="shared" si="72"/>
        <v>2.0892461772997815E-3</v>
      </c>
      <c r="JM64" s="86">
        <f t="shared" si="72"/>
        <v>7.2506389051357138E-4</v>
      </c>
    </row>
    <row r="65" spans="2:273" x14ac:dyDescent="0.25">
      <c r="B65" s="2">
        <v>38</v>
      </c>
      <c r="C65" s="37">
        <v>94.856999999999999</v>
      </c>
      <c r="D65" s="37">
        <v>101.91200000000001</v>
      </c>
      <c r="E65" s="37">
        <v>99.918999999999997</v>
      </c>
      <c r="F65" s="37">
        <v>95.132000000000005</v>
      </c>
      <c r="G65" s="37">
        <v>97.55</v>
      </c>
      <c r="H65" s="37">
        <v>93.3</v>
      </c>
      <c r="I65" s="37">
        <v>96.25</v>
      </c>
      <c r="J65" s="37">
        <v>95.85</v>
      </c>
      <c r="K65" s="37">
        <v>94.674999999999997</v>
      </c>
      <c r="L65" s="37">
        <v>97.174999999999997</v>
      </c>
      <c r="M65" s="37">
        <v>96.6</v>
      </c>
      <c r="N65" s="37">
        <v>97.924999999999997</v>
      </c>
      <c r="O65" s="37">
        <v>99.875</v>
      </c>
      <c r="P65" s="37">
        <v>88.575000000000003</v>
      </c>
      <c r="Q65" s="37">
        <v>88.875</v>
      </c>
      <c r="S65" s="4">
        <f t="shared" si="74"/>
        <v>94.755478859926896</v>
      </c>
      <c r="T65" s="4">
        <f t="shared" si="74"/>
        <v>97.086301656384123</v>
      </c>
      <c r="U65" s="4">
        <f t="shared" si="74"/>
        <v>94.872463455971399</v>
      </c>
      <c r="V65" s="4">
        <f t="shared" si="74"/>
        <v>91.311080839303756</v>
      </c>
      <c r="W65" s="4">
        <f t="shared" si="74"/>
        <v>92.74519565221577</v>
      </c>
      <c r="X65" s="4">
        <f t="shared" si="74"/>
        <v>89.32812899799319</v>
      </c>
      <c r="Y65" s="4">
        <f t="shared" si="74"/>
        <v>90.282513479654341</v>
      </c>
      <c r="Z65" s="4">
        <f t="shared" si="74"/>
        <v>92.459504420047296</v>
      </c>
      <c r="AA65" s="4">
        <f t="shared" si="74"/>
        <v>92.16991816395246</v>
      </c>
      <c r="AB65" s="4">
        <f t="shared" si="74"/>
        <v>93.771308055691861</v>
      </c>
      <c r="AC65" s="4">
        <f t="shared" si="74"/>
        <v>93.765614947273889</v>
      </c>
      <c r="AD65" s="4">
        <f t="shared" si="74"/>
        <v>93.391182440266746</v>
      </c>
      <c r="AE65" s="4">
        <f t="shared" si="74"/>
        <v>97.074700789108974</v>
      </c>
      <c r="AF65" s="4">
        <f t="shared" si="74"/>
        <v>87.955165514575782</v>
      </c>
      <c r="AG65" s="4">
        <f t="shared" si="74"/>
        <v>87.002681537411561</v>
      </c>
      <c r="AI65" s="4">
        <f t="shared" si="75"/>
        <v>0.10152114007310331</v>
      </c>
      <c r="AJ65" s="4">
        <f t="shared" si="75"/>
        <v>4.8256983436158833</v>
      </c>
      <c r="AK65" s="4">
        <f t="shared" si="75"/>
        <v>5.0465365440285979</v>
      </c>
      <c r="AL65" s="4">
        <f t="shared" si="75"/>
        <v>3.8209191606962492</v>
      </c>
      <c r="AM65" s="4">
        <f t="shared" si="75"/>
        <v>4.804804347784227</v>
      </c>
      <c r="AN65" s="4">
        <f t="shared" si="75"/>
        <v>3.9718710020068073</v>
      </c>
      <c r="AO65" s="4">
        <f t="shared" si="75"/>
        <v>5.9674865203456591</v>
      </c>
      <c r="AP65" s="4">
        <f t="shared" si="75"/>
        <v>3.3904955799526988</v>
      </c>
      <c r="AQ65" s="4">
        <f t="shared" si="75"/>
        <v>2.5050818360475375</v>
      </c>
      <c r="AR65" s="4">
        <f t="shared" si="75"/>
        <v>3.4036919443081359</v>
      </c>
      <c r="AS65" s="4">
        <f t="shared" si="75"/>
        <v>2.8343850527261054</v>
      </c>
      <c r="AT65" s="4">
        <f t="shared" si="75"/>
        <v>4.5338175597332508</v>
      </c>
      <c r="AU65" s="4">
        <f t="shared" si="75"/>
        <v>2.8002992108910263</v>
      </c>
      <c r="AV65" s="4">
        <f t="shared" si="75"/>
        <v>0.61983448542422082</v>
      </c>
      <c r="AW65" s="4">
        <f t="shared" si="75"/>
        <v>1.8723184625884386</v>
      </c>
      <c r="AY65" s="2">
        <f t="shared" si="65"/>
        <v>89.577557591031422</v>
      </c>
      <c r="AZ65" s="2">
        <f t="shared" si="65"/>
        <v>88.504687993728766</v>
      </c>
      <c r="BA65" s="2">
        <f t="shared" si="65"/>
        <v>91.174334290288556</v>
      </c>
      <c r="BB65" s="2">
        <f t="shared" si="65"/>
        <v>88.243446558919047</v>
      </c>
      <c r="BC65" s="2">
        <f t="shared" si="65"/>
        <v>89.669042479216984</v>
      </c>
      <c r="BD65" s="2">
        <f t="shared" si="65"/>
        <v>87.33639995542552</v>
      </c>
      <c r="BE65" s="2">
        <f t="shared" si="65"/>
        <v>87.620862972139719</v>
      </c>
      <c r="BF65" s="2">
        <f t="shared" si="65"/>
        <v>90.321135570562944</v>
      </c>
      <c r="BG65" s="2">
        <f t="shared" si="65"/>
        <v>89.592356936089502</v>
      </c>
      <c r="BH65" s="2">
        <f t="shared" si="65"/>
        <v>91.314802508534711</v>
      </c>
      <c r="BI65" s="2">
        <f t="shared" si="65"/>
        <v>91.748498560965558</v>
      </c>
      <c r="BJ65" s="2">
        <f t="shared" si="65"/>
        <v>90.900707529475966</v>
      </c>
      <c r="BK65" s="2">
        <f t="shared" si="65"/>
        <v>94.66241914976365</v>
      </c>
      <c r="BL65" s="2">
        <f t="shared" si="65"/>
        <v>85.611091636754907</v>
      </c>
      <c r="BM65" s="2">
        <f t="shared" si="65"/>
        <v>86.210818174576602</v>
      </c>
      <c r="BO65" s="2">
        <f t="shared" si="10"/>
        <v>94.856999999999999</v>
      </c>
      <c r="BP65" s="2" t="str">
        <f t="shared" si="11"/>
        <v/>
      </c>
      <c r="BQ65" s="2">
        <f t="shared" si="12"/>
        <v>99.918999999999997</v>
      </c>
      <c r="BR65" s="2">
        <f t="shared" si="13"/>
        <v>95.132000000000005</v>
      </c>
      <c r="BS65" s="2">
        <f t="shared" si="14"/>
        <v>97.55</v>
      </c>
      <c r="BT65" s="2">
        <f t="shared" si="15"/>
        <v>93.3</v>
      </c>
      <c r="BU65" s="2">
        <f t="shared" si="16"/>
        <v>96.25</v>
      </c>
      <c r="BV65" s="2">
        <f t="shared" si="17"/>
        <v>95.85</v>
      </c>
      <c r="BW65" s="2">
        <f t="shared" si="18"/>
        <v>94.674999999999997</v>
      </c>
      <c r="BX65" s="2">
        <f t="shared" si="19"/>
        <v>97.174999999999997</v>
      </c>
      <c r="BY65" s="2">
        <f t="shared" si="20"/>
        <v>96.6</v>
      </c>
      <c r="BZ65" s="2">
        <f t="shared" si="21"/>
        <v>97.924999999999997</v>
      </c>
      <c r="CA65" s="2">
        <f t="shared" si="22"/>
        <v>99.875</v>
      </c>
      <c r="CB65" s="2">
        <f t="shared" si="23"/>
        <v>88.575000000000003</v>
      </c>
      <c r="CC65" s="2">
        <f t="shared" si="24"/>
        <v>88.875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91.534142307692292</v>
      </c>
      <c r="DL65" s="2">
        <f t="shared" si="76"/>
        <v>92.624214793741075</v>
      </c>
      <c r="DM65" s="2">
        <f t="shared" si="76"/>
        <v>92.771135741088159</v>
      </c>
      <c r="DN65" s="2">
        <f t="shared" si="76"/>
        <v>91.416158188153318</v>
      </c>
      <c r="DO65" s="2">
        <f t="shared" si="76"/>
        <v>93.146672473867596</v>
      </c>
      <c r="DP65" s="2">
        <f t="shared" si="76"/>
        <v>90.991892589118223</v>
      </c>
      <c r="DQ65" s="2">
        <f t="shared" si="76"/>
        <v>93.089265947467169</v>
      </c>
      <c r="DR65" s="2">
        <f t="shared" si="76"/>
        <v>93.77835600375235</v>
      </c>
      <c r="DS65" s="2">
        <f t="shared" si="76"/>
        <v>92.18991557223265</v>
      </c>
      <c r="DT65" s="2">
        <f t="shared" si="76"/>
        <v>95.226923076923072</v>
      </c>
      <c r="DU65" s="2">
        <f t="shared" si="76"/>
        <v>92.999614290403755</v>
      </c>
      <c r="DV65" s="2">
        <f t="shared" si="76"/>
        <v>95.426326731589938</v>
      </c>
      <c r="DW65" s="2">
        <f t="shared" si="76"/>
        <v>97.318539136302292</v>
      </c>
      <c r="DX65" s="2">
        <f t="shared" si="76"/>
        <v>86.923591202538574</v>
      </c>
      <c r="DY65" s="2">
        <f t="shared" si="76"/>
        <v>88.714521100047406</v>
      </c>
      <c r="EA65" s="2">
        <f t="shared" si="77"/>
        <v>87.342498007968118</v>
      </c>
      <c r="EB65" s="2">
        <f t="shared" si="77"/>
        <v>84.45079504250586</v>
      </c>
      <c r="EC65" s="2">
        <f t="shared" si="77"/>
        <v>89.201805893051102</v>
      </c>
      <c r="ED65" s="2">
        <f t="shared" si="77"/>
        <v>84.132588624321684</v>
      </c>
      <c r="EE65" s="2">
        <f t="shared" si="77"/>
        <v>85.180408197320546</v>
      </c>
      <c r="EF65" s="2">
        <f t="shared" si="77"/>
        <v>82.178703477357445</v>
      </c>
      <c r="EG65" s="2">
        <f t="shared" si="77"/>
        <v>80.370978832984349</v>
      </c>
      <c r="EH65" s="2">
        <f t="shared" si="77"/>
        <v>85.525300913154595</v>
      </c>
      <c r="EI65" s="2">
        <f t="shared" si="77"/>
        <v>86.152053149606303</v>
      </c>
      <c r="EJ65" s="2">
        <f t="shared" si="77"/>
        <v>86.132067053115705</v>
      </c>
      <c r="EK65" s="2">
        <f t="shared" si="77"/>
        <v>90.022420406261261</v>
      </c>
      <c r="EL65" s="2">
        <f t="shared" si="77"/>
        <v>84.928709295722641</v>
      </c>
      <c r="EM65" s="2">
        <f t="shared" si="77"/>
        <v>91.099738385319242</v>
      </c>
      <c r="EN65" s="2">
        <f t="shared" si="77"/>
        <v>83.864330077405086</v>
      </c>
      <c r="EO65" s="2">
        <f t="shared" si="77"/>
        <v>82.251892893474789</v>
      </c>
      <c r="EQ65" s="2">
        <f t="shared" si="78"/>
        <v>84.261638820021545</v>
      </c>
      <c r="ER65" s="2">
        <f t="shared" si="78"/>
        <v>84.776984272152418</v>
      </c>
      <c r="ES65" s="2">
        <f t="shared" si="78"/>
        <v>84.253039797445112</v>
      </c>
      <c r="ET65" s="2">
        <f t="shared" si="78"/>
        <v>82.425021638944258</v>
      </c>
      <c r="EU65" s="2">
        <f t="shared" si="78"/>
        <v>83.72338754838735</v>
      </c>
      <c r="EV65" s="2">
        <f t="shared" si="78"/>
        <v>81.869474894465128</v>
      </c>
      <c r="EW65" s="2">
        <f t="shared" si="78"/>
        <v>80.686937002593595</v>
      </c>
      <c r="EX65" s="2">
        <f t="shared" si="78"/>
        <v>82.375909294635022</v>
      </c>
      <c r="EY65" s="2">
        <f t="shared" si="78"/>
        <v>85.55481171793646</v>
      </c>
      <c r="EZ65" s="2">
        <f t="shared" si="78"/>
        <v>86.012085962806353</v>
      </c>
      <c r="FA65" s="2">
        <f t="shared" si="78"/>
        <v>88.325048607362433</v>
      </c>
      <c r="FB65" s="2">
        <f t="shared" si="78"/>
        <v>82.19309808046188</v>
      </c>
      <c r="FC65" s="2">
        <f t="shared" si="78"/>
        <v>88.375863826498986</v>
      </c>
      <c r="FD65" s="2">
        <f t="shared" si="78"/>
        <v>82.330953604445924</v>
      </c>
      <c r="FE65" s="2">
        <f t="shared" si="78"/>
        <v>83.6575445908191</v>
      </c>
      <c r="FG65" s="2">
        <f t="shared" si="79"/>
        <v>0.46674841454548666</v>
      </c>
      <c r="FH65" s="2">
        <f t="shared" si="79"/>
        <v>0.50401703098850559</v>
      </c>
      <c r="FI65" s="2">
        <f t="shared" si="79"/>
        <v>0.4472848717307516</v>
      </c>
      <c r="FJ65" s="2">
        <f t="shared" si="79"/>
        <v>0.43558508382890621</v>
      </c>
      <c r="FK65" s="2">
        <f t="shared" si="79"/>
        <v>0.43653316418810589</v>
      </c>
      <c r="FL65" s="2">
        <f t="shared" si="79"/>
        <v>0.41477356669710935</v>
      </c>
      <c r="FM65" s="2">
        <f t="shared" si="79"/>
        <v>0.42996496547638186</v>
      </c>
      <c r="FN65" s="2">
        <f t="shared" si="79"/>
        <v>0.41888229251708115</v>
      </c>
      <c r="FO65" s="2">
        <f t="shared" si="79"/>
        <v>0.43020673423756955</v>
      </c>
      <c r="FP65" s="2">
        <f t="shared" si="79"/>
        <v>0.43014588557454925</v>
      </c>
      <c r="FQ65" s="2">
        <f t="shared" si="79"/>
        <v>0.42020749349440878</v>
      </c>
      <c r="FR65" s="2">
        <f t="shared" si="79"/>
        <v>0.43109674091183653</v>
      </c>
      <c r="FS65" s="2">
        <f t="shared" si="79"/>
        <v>0.42709125678044368</v>
      </c>
      <c r="FT65" s="2">
        <f t="shared" si="79"/>
        <v>0.42900838176807354</v>
      </c>
      <c r="FU65" s="2">
        <f t="shared" si="79"/>
        <v>0.38741898816960374</v>
      </c>
      <c r="FW65" s="2">
        <f t="shared" si="67"/>
        <v>4.5891557307436323E-5</v>
      </c>
      <c r="FX65" s="2">
        <f t="shared" si="67"/>
        <v>4.891647742123997E-5</v>
      </c>
      <c r="FY65" s="2">
        <f t="shared" si="67"/>
        <v>5.9450689308318956E-5</v>
      </c>
      <c r="FZ65" s="2">
        <f t="shared" si="67"/>
        <v>5.7022769728543718E-5</v>
      </c>
      <c r="GA65" s="2">
        <f t="shared" si="67"/>
        <v>6.2760435774582532E-5</v>
      </c>
      <c r="GB65" s="2">
        <f t="shared" si="67"/>
        <v>4.770526523055323E-5</v>
      </c>
      <c r="GC65" s="2">
        <f t="shared" si="67"/>
        <v>4.7173237811284476E-5</v>
      </c>
      <c r="GD65" s="2">
        <f t="shared" si="67"/>
        <v>5.1373912693784927E-5</v>
      </c>
      <c r="GE65" s="2">
        <f t="shared" si="67"/>
        <v>4.9496782655906171E-5</v>
      </c>
      <c r="GF65" s="2">
        <f t="shared" si="67"/>
        <v>4.725623596484974E-5</v>
      </c>
      <c r="GG65" s="2">
        <f t="shared" si="67"/>
        <v>4.509897940015546E-5</v>
      </c>
      <c r="GH65" s="2">
        <f t="shared" si="67"/>
        <v>4.7718101015262913E-5</v>
      </c>
      <c r="GI65" s="2">
        <f t="shared" si="67"/>
        <v>4.5728293073344517E-5</v>
      </c>
      <c r="GJ65" s="2">
        <f t="shared" si="67"/>
        <v>3.3195425308486308E-5</v>
      </c>
      <c r="GK65" s="2">
        <f t="shared" si="67"/>
        <v>2.9847533339799802E-5</v>
      </c>
      <c r="GM65" s="86">
        <f t="shared" si="68"/>
        <v>7.3609323727661467E-3</v>
      </c>
      <c r="GN65" s="86">
        <f t="shared" si="68"/>
        <v>1.3153719705716596E-2</v>
      </c>
      <c r="GO65" s="86">
        <f t="shared" si="68"/>
        <v>5.1471813477109631E-3</v>
      </c>
      <c r="GP65" s="86">
        <f t="shared" si="68"/>
        <v>4.2328074303969307E-3</v>
      </c>
      <c r="GQ65" s="86">
        <f t="shared" si="68"/>
        <v>4.0935807715806816E-3</v>
      </c>
      <c r="GR65" s="86">
        <f t="shared" si="68"/>
        <v>2.6587666197202884E-3</v>
      </c>
      <c r="GS65" s="86">
        <f t="shared" si="68"/>
        <v>3.6127882062987346E-3</v>
      </c>
      <c r="GT65" s="86">
        <f t="shared" si="68"/>
        <v>2.8230600815720309E-3</v>
      </c>
      <c r="GU65" s="86">
        <f t="shared" si="68"/>
        <v>3.6285097290045718E-3</v>
      </c>
      <c r="GV65" s="86">
        <f t="shared" si="68"/>
        <v>3.3603948580314073E-3</v>
      </c>
      <c r="GW65" s="86">
        <f t="shared" si="68"/>
        <v>2.7787992670284538E-3</v>
      </c>
      <c r="GX65" s="86">
        <f t="shared" si="68"/>
        <v>3.4491471398764404E-3</v>
      </c>
      <c r="GY65" s="86">
        <f t="shared" si="68"/>
        <v>3.2907261853460856E-3</v>
      </c>
      <c r="GZ65" s="86">
        <f t="shared" si="68"/>
        <v>3.3183935597946895E-3</v>
      </c>
      <c r="HA65" s="86">
        <f t="shared" si="68"/>
        <v>1.2265027712221558E-3</v>
      </c>
      <c r="HC65" s="86">
        <f t="shared" si="73"/>
        <v>1.1100967966206702E-9</v>
      </c>
      <c r="HD65" s="86">
        <f t="shared" si="69"/>
        <v>7.760270929230095E-10</v>
      </c>
      <c r="HE65" s="86">
        <f t="shared" si="69"/>
        <v>2.6493144477597816E-11</v>
      </c>
      <c r="HF65" s="86">
        <f t="shared" si="69"/>
        <v>4.9034549781389094E-13</v>
      </c>
      <c r="HG65" s="86">
        <f t="shared" si="69"/>
        <v>1.2704941024675948E-12</v>
      </c>
      <c r="HH65" s="86">
        <f t="shared" si="69"/>
        <v>2.641372195614921E-12</v>
      </c>
      <c r="HI65" s="86">
        <f t="shared" si="69"/>
        <v>2.93894850089908E-12</v>
      </c>
      <c r="HJ65" s="86">
        <f t="shared" si="69"/>
        <v>2.0737595321210254E-13</v>
      </c>
      <c r="HK65" s="86">
        <f t="shared" si="69"/>
        <v>9.0375394409191379E-13</v>
      </c>
      <c r="HL65" s="86">
        <f t="shared" si="69"/>
        <v>6.5843343719411444E-13</v>
      </c>
      <c r="HM65" s="86">
        <f t="shared" si="69"/>
        <v>9.3080523378024437E-14</v>
      </c>
      <c r="HN65" s="86">
        <f t="shared" si="69"/>
        <v>1.1677332711072771E-12</v>
      </c>
      <c r="HO65" s="86">
        <f t="shared" si="69"/>
        <v>2.9379804855341433E-12</v>
      </c>
      <c r="HP65" s="86">
        <f t="shared" si="69"/>
        <v>5.0503306092423554E-13</v>
      </c>
      <c r="HQ65" s="86">
        <f t="shared" si="69"/>
        <v>4.9689305001199613E-15</v>
      </c>
      <c r="HS65" s="86">
        <f t="shared" si="70"/>
        <v>3.0848613837922019E-50</v>
      </c>
      <c r="HT65" s="86">
        <f t="shared" si="70"/>
        <v>6.8817330254976108E-52</v>
      </c>
      <c r="HU65" s="86">
        <f t="shared" si="70"/>
        <v>1.2672758843068506E-56</v>
      </c>
      <c r="HV65" s="86">
        <f t="shared" si="70"/>
        <v>3.5763445552533961E-67</v>
      </c>
      <c r="HW65" s="86">
        <f t="shared" si="70"/>
        <v>4.0244801501527496E-66</v>
      </c>
      <c r="HX65" s="86">
        <f t="shared" si="70"/>
        <v>3.7358584445935297E-65</v>
      </c>
      <c r="HY65" s="86">
        <f t="shared" si="70"/>
        <v>9.1366979898053403E-65</v>
      </c>
      <c r="HZ65" s="86">
        <f t="shared" si="70"/>
        <v>3.2398547068797857E-70</v>
      </c>
      <c r="IA65" s="86">
        <f t="shared" si="70"/>
        <v>3.1687134452296162E-67</v>
      </c>
      <c r="IB65" s="86">
        <f t="shared" si="70"/>
        <v>5.5060729990115974E-71</v>
      </c>
      <c r="IC65" s="86">
        <f t="shared" si="70"/>
        <v>4.0679580743071563E-75</v>
      </c>
      <c r="ID65" s="86">
        <f t="shared" si="70"/>
        <v>1.7339457915352767E-69</v>
      </c>
      <c r="IE65" s="86">
        <f t="shared" si="70"/>
        <v>2.5008280750917392E-65</v>
      </c>
      <c r="IF65" s="86">
        <f t="shared" si="70"/>
        <v>7.8929097547948089E-35</v>
      </c>
      <c r="IG65" s="86">
        <f t="shared" si="70"/>
        <v>3.2244584740674456E-27</v>
      </c>
      <c r="II65" s="86">
        <f t="shared" si="71"/>
        <v>3.3679873882828377E-127</v>
      </c>
      <c r="IJ65" s="86">
        <f t="shared" si="71"/>
        <v>5.001350641931363E-132</v>
      </c>
      <c r="IK65" s="86">
        <f t="shared" si="71"/>
        <v>5.6033664923279259E-144</v>
      </c>
      <c r="IL65" s="86">
        <f t="shared" si="71"/>
        <v>8.1423474081479407E-169</v>
      </c>
      <c r="IM65" s="86">
        <f t="shared" si="71"/>
        <v>1.8157380577070218E-167</v>
      </c>
      <c r="IN65" s="86">
        <f t="shared" si="71"/>
        <v>2.4104977330641842E-163</v>
      </c>
      <c r="IO65" s="86">
        <f t="shared" si="71"/>
        <v>6.2784878940565716E-168</v>
      </c>
      <c r="IP65" s="86">
        <f t="shared" si="71"/>
        <v>1.9506604145509684E-182</v>
      </c>
      <c r="IQ65" s="86">
        <f t="shared" si="71"/>
        <v>1.4546639445468377E-175</v>
      </c>
      <c r="IR65" s="86">
        <f t="shared" si="71"/>
        <v>1.5315929052172262E-184</v>
      </c>
      <c r="IS65" s="86">
        <f t="shared" si="71"/>
        <v>8.4565104819183677E-197</v>
      </c>
      <c r="IT65" s="86">
        <f t="shared" si="71"/>
        <v>1.9403282187299447E-181</v>
      </c>
      <c r="IU65" s="86">
        <f t="shared" si="71"/>
        <v>3.5883969705817248E-166</v>
      </c>
      <c r="IV65" s="86">
        <f t="shared" si="71"/>
        <v>1.1099108311358487E-99</v>
      </c>
      <c r="IW65" s="86">
        <f t="shared" si="71"/>
        <v>1.2165962522046348E-109</v>
      </c>
      <c r="IY65" s="86">
        <f t="shared" si="72"/>
        <v>7.3609334828629433E-3</v>
      </c>
      <c r="IZ65" s="86">
        <f t="shared" si="72"/>
        <v>1.3153720481743689E-2</v>
      </c>
      <c r="JA65" s="86">
        <f t="shared" si="72"/>
        <v>5.1471813742041076E-3</v>
      </c>
      <c r="JB65" s="86">
        <f t="shared" si="72"/>
        <v>4.2328074308872763E-3</v>
      </c>
      <c r="JC65" s="86">
        <f t="shared" si="72"/>
        <v>4.0935807728511757E-3</v>
      </c>
      <c r="JD65" s="86">
        <f t="shared" si="72"/>
        <v>2.6587666223616608E-3</v>
      </c>
      <c r="JE65" s="86">
        <f t="shared" si="72"/>
        <v>3.6127882092376832E-3</v>
      </c>
      <c r="JF65" s="86">
        <f t="shared" si="72"/>
        <v>2.8230600817794067E-3</v>
      </c>
      <c r="JG65" s="86">
        <f t="shared" si="72"/>
        <v>3.6285097299083259E-3</v>
      </c>
      <c r="JH65" s="86">
        <f t="shared" si="72"/>
        <v>3.3603948586898406E-3</v>
      </c>
      <c r="JI65" s="86">
        <f t="shared" si="72"/>
        <v>2.7787992671215343E-3</v>
      </c>
      <c r="JJ65" s="86">
        <f t="shared" si="72"/>
        <v>3.4491471410441738E-3</v>
      </c>
      <c r="JK65" s="86">
        <f t="shared" si="72"/>
        <v>3.2907261882840662E-3</v>
      </c>
      <c r="JL65" s="86">
        <f t="shared" si="72"/>
        <v>3.3183935602997226E-3</v>
      </c>
      <c r="JM65" s="86">
        <f t="shared" si="72"/>
        <v>1.2265027712271247E-3</v>
      </c>
    </row>
    <row r="66" spans="2:273" x14ac:dyDescent="0.25">
      <c r="B66" s="2">
        <v>39</v>
      </c>
      <c r="C66" s="37">
        <v>96.881</v>
      </c>
      <c r="D66" s="37">
        <v>102.64700000000001</v>
      </c>
      <c r="E66" s="37">
        <v>98</v>
      </c>
      <c r="F66" s="37">
        <v>95.236999999999995</v>
      </c>
      <c r="G66" s="37">
        <v>97.4</v>
      </c>
      <c r="H66" s="37">
        <v>94.924999999999997</v>
      </c>
      <c r="I66" s="37">
        <v>97.95</v>
      </c>
      <c r="J66" s="37">
        <v>96.55</v>
      </c>
      <c r="K66" s="37">
        <v>96.075000000000003</v>
      </c>
      <c r="L66" s="37">
        <v>99.575000000000003</v>
      </c>
      <c r="M66" s="37">
        <v>97.95</v>
      </c>
      <c r="N66" s="37">
        <v>101.4</v>
      </c>
      <c r="O66" s="37">
        <v>100.05</v>
      </c>
      <c r="P66" s="37">
        <v>90.075000000000003</v>
      </c>
      <c r="Q66" s="37">
        <v>90.224999999999994</v>
      </c>
      <c r="S66" s="4">
        <f t="shared" si="74"/>
        <v>96.65525299090244</v>
      </c>
      <c r="T66" s="4">
        <f t="shared" si="74"/>
        <v>99.687736087270977</v>
      </c>
      <c r="U66" s="4">
        <f t="shared" si="74"/>
        <v>96.413307866767781</v>
      </c>
      <c r="V66" s="4">
        <f t="shared" si="74"/>
        <v>92.533678359125389</v>
      </c>
      <c r="W66" s="4">
        <f t="shared" si="74"/>
        <v>94.004895351298444</v>
      </c>
      <c r="X66" s="4">
        <f t="shared" si="74"/>
        <v>90.202553564935073</v>
      </c>
      <c r="Y66" s="4">
        <f t="shared" si="74"/>
        <v>91.30076619428938</v>
      </c>
      <c r="Z66" s="4">
        <f t="shared" si="74"/>
        <v>93.396139073477158</v>
      </c>
      <c r="AA66" s="4">
        <f t="shared" si="74"/>
        <v>93.3444410008143</v>
      </c>
      <c r="AB66" s="4">
        <f t="shared" si="74"/>
        <v>94.908705322712123</v>
      </c>
      <c r="AC66" s="4">
        <f t="shared" si="74"/>
        <v>94.809979958302279</v>
      </c>
      <c r="AD66" s="4">
        <f t="shared" si="74"/>
        <v>94.427787605752556</v>
      </c>
      <c r="AE66" s="4">
        <f t="shared" si="74"/>
        <v>98.103275051788444</v>
      </c>
      <c r="AF66" s="4">
        <f t="shared" si="74"/>
        <v>89.053474193650416</v>
      </c>
      <c r="AG66" s="4">
        <f t="shared" si="74"/>
        <v>87.349272237193929</v>
      </c>
      <c r="AI66" s="4">
        <f t="shared" si="75"/>
        <v>0.22574700909756018</v>
      </c>
      <c r="AJ66" s="4">
        <f t="shared" si="75"/>
        <v>2.9592639127290283</v>
      </c>
      <c r="AK66" s="4">
        <f t="shared" si="75"/>
        <v>1.5866921332322192</v>
      </c>
      <c r="AL66" s="4">
        <f t="shared" si="75"/>
        <v>2.7033216408746057</v>
      </c>
      <c r="AM66" s="4">
        <f t="shared" si="75"/>
        <v>3.3951046487015617</v>
      </c>
      <c r="AN66" s="4">
        <f t="shared" si="75"/>
        <v>4.7224464350649242</v>
      </c>
      <c r="AO66" s="4">
        <f t="shared" si="75"/>
        <v>6.6492338057106224</v>
      </c>
      <c r="AP66" s="4">
        <f t="shared" si="75"/>
        <v>3.1538609265228388</v>
      </c>
      <c r="AQ66" s="4">
        <f t="shared" si="75"/>
        <v>2.7305589991857033</v>
      </c>
      <c r="AR66" s="4">
        <f t="shared" si="75"/>
        <v>4.6662946772878797</v>
      </c>
      <c r="AS66" s="4">
        <f t="shared" si="75"/>
        <v>3.1400200416977242</v>
      </c>
      <c r="AT66" s="4">
        <f t="shared" si="75"/>
        <v>6.9722123942474497</v>
      </c>
      <c r="AU66" s="4">
        <f t="shared" si="75"/>
        <v>1.9467249482115534</v>
      </c>
      <c r="AV66" s="4">
        <f t="shared" si="75"/>
        <v>1.0215258063495867</v>
      </c>
      <c r="AW66" s="4">
        <f t="shared" si="75"/>
        <v>2.8757277628060649</v>
      </c>
      <c r="AY66" s="2">
        <f t="shared" si="65"/>
        <v>89.482244050318428</v>
      </c>
      <c r="AZ66" s="2">
        <f t="shared" si="65"/>
        <v>88.294766175207911</v>
      </c>
      <c r="BA66" s="2">
        <f t="shared" si="65"/>
        <v>91.144260218895994</v>
      </c>
      <c r="BB66" s="2">
        <f t="shared" si="65"/>
        <v>88.145070606522268</v>
      </c>
      <c r="BC66" s="2">
        <f t="shared" si="65"/>
        <v>89.5280850389547</v>
      </c>
      <c r="BD66" s="2">
        <f t="shared" si="65"/>
        <v>87.241448567963829</v>
      </c>
      <c r="BE66" s="2">
        <f t="shared" si="65"/>
        <v>87.40535552735777</v>
      </c>
      <c r="BF66" s="2">
        <f t="shared" si="65"/>
        <v>90.208310826303233</v>
      </c>
      <c r="BG66" s="2">
        <f t="shared" si="65"/>
        <v>89.572518606949643</v>
      </c>
      <c r="BH66" s="2">
        <f t="shared" si="65"/>
        <v>91.223799526535274</v>
      </c>
      <c r="BI66" s="2">
        <f t="shared" si="65"/>
        <v>91.769044244577586</v>
      </c>
      <c r="BJ66" s="2">
        <f t="shared" si="65"/>
        <v>90.703577489854766</v>
      </c>
      <c r="BK66" s="2">
        <f t="shared" si="65"/>
        <v>94.52149468276825</v>
      </c>
      <c r="BL66" s="2">
        <f t="shared" si="65"/>
        <v>85.545522602405953</v>
      </c>
      <c r="BM66" s="2">
        <f t="shared" si="65"/>
        <v>86.088296890060363</v>
      </c>
      <c r="BO66" s="2" t="str">
        <f t="shared" si="10"/>
        <v/>
      </c>
      <c r="BP66" s="2" t="str">
        <f t="shared" si="11"/>
        <v/>
      </c>
      <c r="BQ66" s="2">
        <f t="shared" si="12"/>
        <v>98</v>
      </c>
      <c r="BR66" s="2">
        <f t="shared" si="13"/>
        <v>95.236999999999995</v>
      </c>
      <c r="BS66" s="2">
        <f t="shared" si="14"/>
        <v>97.4</v>
      </c>
      <c r="BT66" s="2">
        <f t="shared" si="15"/>
        <v>94.924999999999997</v>
      </c>
      <c r="BU66" s="2">
        <f t="shared" si="16"/>
        <v>97.95</v>
      </c>
      <c r="BV66" s="2">
        <f t="shared" si="17"/>
        <v>96.55</v>
      </c>
      <c r="BW66" s="2">
        <f t="shared" si="18"/>
        <v>96.075000000000003</v>
      </c>
      <c r="BX66" s="2">
        <f t="shared" si="19"/>
        <v>99.575000000000003</v>
      </c>
      <c r="BY66" s="2">
        <f t="shared" si="20"/>
        <v>97.95</v>
      </c>
      <c r="BZ66" s="2">
        <f t="shared" si="21"/>
        <v>101.4</v>
      </c>
      <c r="CA66" s="2">
        <f t="shared" si="22"/>
        <v>100.05</v>
      </c>
      <c r="CB66" s="2">
        <f t="shared" si="23"/>
        <v>90.075000000000003</v>
      </c>
      <c r="CC66" s="2">
        <f t="shared" si="24"/>
        <v>90.224999999999994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91.736246963562735</v>
      </c>
      <c r="DL66" s="2">
        <f t="shared" si="76"/>
        <v>92.744619870883</v>
      </c>
      <c r="DM66" s="2">
        <f t="shared" si="76"/>
        <v>93.09083902439022</v>
      </c>
      <c r="DN66" s="2">
        <f t="shared" si="76"/>
        <v>91.687352613240421</v>
      </c>
      <c r="DO66" s="2">
        <f t="shared" si="76"/>
        <v>93.361663763066204</v>
      </c>
      <c r="DP66" s="2">
        <f t="shared" si="76"/>
        <v>91.265530018761751</v>
      </c>
      <c r="DQ66" s="2">
        <f t="shared" si="76"/>
        <v>93.311081144465291</v>
      </c>
      <c r="DR66" s="2">
        <f t="shared" si="76"/>
        <v>94.05412757973734</v>
      </c>
      <c r="DS66" s="2">
        <f t="shared" si="76"/>
        <v>92.528982176360216</v>
      </c>
      <c r="DT66" s="2">
        <f t="shared" si="76"/>
        <v>95.547773279352214</v>
      </c>
      <c r="DU66" s="2">
        <f t="shared" si="76"/>
        <v>93.29935167961483</v>
      </c>
      <c r="DV66" s="2">
        <f t="shared" si="76"/>
        <v>95.614884013568272</v>
      </c>
      <c r="DW66" s="2">
        <f t="shared" si="76"/>
        <v>97.475775978407555</v>
      </c>
      <c r="DX66" s="2">
        <f t="shared" si="76"/>
        <v>87.037301674143791</v>
      </c>
      <c r="DY66" s="2">
        <f t="shared" si="76"/>
        <v>88.790896159317199</v>
      </c>
      <c r="EA66" s="2">
        <f t="shared" si="77"/>
        <v>87.133984063745004</v>
      </c>
      <c r="EB66" s="2">
        <f t="shared" si="77"/>
        <v>84.301108473749963</v>
      </c>
      <c r="EC66" s="2">
        <f t="shared" si="77"/>
        <v>88.951175155977666</v>
      </c>
      <c r="ED66" s="2">
        <f t="shared" si="77"/>
        <v>83.959209240070194</v>
      </c>
      <c r="EE66" s="2">
        <f t="shared" si="77"/>
        <v>85.015401860210105</v>
      </c>
      <c r="EF66" s="2">
        <f t="shared" si="77"/>
        <v>82.063275377375788</v>
      </c>
      <c r="EG66" s="2">
        <f t="shared" si="77"/>
        <v>80.264604270595015</v>
      </c>
      <c r="EH66" s="2">
        <f t="shared" si="77"/>
        <v>85.342833749000704</v>
      </c>
      <c r="EI66" s="2">
        <f t="shared" si="77"/>
        <v>86.001401574803154</v>
      </c>
      <c r="EJ66" s="2">
        <f t="shared" si="77"/>
        <v>85.999478669105002</v>
      </c>
      <c r="EK66" s="2">
        <f t="shared" si="77"/>
        <v>89.843535795887263</v>
      </c>
      <c r="EL66" s="2">
        <f t="shared" si="77"/>
        <v>84.792891000232174</v>
      </c>
      <c r="EM66" s="2">
        <f t="shared" si="77"/>
        <v>90.907556493604972</v>
      </c>
      <c r="EN66" s="2">
        <f t="shared" si="77"/>
        <v>83.734852561739771</v>
      </c>
      <c r="EO66" s="2">
        <f t="shared" si="77"/>
        <v>82.190882502543232</v>
      </c>
      <c r="EQ66" s="2">
        <f t="shared" si="78"/>
        <v>84.102686839178958</v>
      </c>
      <c r="ER66" s="2">
        <f t="shared" si="78"/>
        <v>84.622228246597274</v>
      </c>
      <c r="ES66" s="2">
        <f t="shared" si="78"/>
        <v>84.082539673284387</v>
      </c>
      <c r="ET66" s="2">
        <f t="shared" si="78"/>
        <v>82.279262402644974</v>
      </c>
      <c r="EU66" s="2">
        <f t="shared" si="78"/>
        <v>83.582646253067779</v>
      </c>
      <c r="EV66" s="2">
        <f t="shared" si="78"/>
        <v>81.758911006848564</v>
      </c>
      <c r="EW66" s="2">
        <f t="shared" si="78"/>
        <v>80.575529474811034</v>
      </c>
      <c r="EX66" s="2">
        <f t="shared" si="78"/>
        <v>82.246612650348069</v>
      </c>
      <c r="EY66" s="2">
        <f t="shared" si="78"/>
        <v>85.414231075769479</v>
      </c>
      <c r="EZ66" s="2">
        <f t="shared" si="78"/>
        <v>85.881472136902161</v>
      </c>
      <c r="FA66" s="2">
        <f t="shared" si="78"/>
        <v>88.173436809207558</v>
      </c>
      <c r="FB66" s="2">
        <f t="shared" si="78"/>
        <v>82.101640700474164</v>
      </c>
      <c r="FC66" s="2">
        <f t="shared" si="78"/>
        <v>88.228173569459642</v>
      </c>
      <c r="FD66" s="2">
        <f t="shared" si="78"/>
        <v>82.226559920255426</v>
      </c>
      <c r="FE66" s="2">
        <f t="shared" si="78"/>
        <v>83.572072918015792</v>
      </c>
      <c r="FG66" s="2">
        <f t="shared" si="79"/>
        <v>0.48972656079361848</v>
      </c>
      <c r="FH66" s="2">
        <f t="shared" si="79"/>
        <v>0.52701662967340768</v>
      </c>
      <c r="FI66" s="2">
        <f t="shared" si="79"/>
        <v>0.47014963060659593</v>
      </c>
      <c r="FJ66" s="2">
        <f t="shared" si="79"/>
        <v>0.45834772970459031</v>
      </c>
      <c r="FK66" s="2">
        <f t="shared" si="79"/>
        <v>0.45930503662671712</v>
      </c>
      <c r="FL66" s="2">
        <f t="shared" si="79"/>
        <v>0.43729126035569443</v>
      </c>
      <c r="FM66" s="2">
        <f t="shared" si="79"/>
        <v>0.45266946445062106</v>
      </c>
      <c r="FN66" s="2">
        <f t="shared" si="79"/>
        <v>0.4414547847569778</v>
      </c>
      <c r="FO66" s="2">
        <f t="shared" si="79"/>
        <v>0.45291385630018199</v>
      </c>
      <c r="FP66" s="2">
        <f t="shared" si="79"/>
        <v>0.45285234848585959</v>
      </c>
      <c r="FQ66" s="2">
        <f t="shared" si="79"/>
        <v>0.44279698352206859</v>
      </c>
      <c r="FR66" s="2">
        <f t="shared" si="79"/>
        <v>0.45381342485579562</v>
      </c>
      <c r="FS66" s="2">
        <f t="shared" si="79"/>
        <v>0.44976373865139224</v>
      </c>
      <c r="FT66" s="2">
        <f t="shared" si="79"/>
        <v>0.45170239486342867</v>
      </c>
      <c r="FU66" s="2">
        <f t="shared" si="79"/>
        <v>0.40949073928137225</v>
      </c>
      <c r="FW66" s="2">
        <f t="shared" si="67"/>
        <v>5.0318869186121713E-5</v>
      </c>
      <c r="FX66" s="2">
        <f t="shared" si="67"/>
        <v>5.3635597798100928E-5</v>
      </c>
      <c r="FY66" s="2">
        <f t="shared" si="67"/>
        <v>6.5186010685161722E-5</v>
      </c>
      <c r="FZ66" s="2">
        <f t="shared" si="67"/>
        <v>6.252387971879599E-5</v>
      </c>
      <c r="GA66" s="2">
        <f t="shared" si="67"/>
        <v>6.8815032731313127E-5</v>
      </c>
      <c r="GB66" s="2">
        <f t="shared" si="67"/>
        <v>5.2307542420127009E-5</v>
      </c>
      <c r="GC66" s="2">
        <f t="shared" si="67"/>
        <v>5.1724191294985977E-5</v>
      </c>
      <c r="GD66" s="2">
        <f t="shared" si="67"/>
        <v>5.6330095921294885E-5</v>
      </c>
      <c r="GE66" s="2">
        <f t="shared" si="67"/>
        <v>5.4271883793639695E-5</v>
      </c>
      <c r="GF66" s="2">
        <f t="shared" si="67"/>
        <v>5.1815196131599329E-5</v>
      </c>
      <c r="GG66" s="2">
        <f t="shared" si="67"/>
        <v>4.9449832420988734E-5</v>
      </c>
      <c r="GH66" s="2">
        <f t="shared" si="67"/>
        <v>5.2321616448621894E-5</v>
      </c>
      <c r="GI66" s="2">
        <f t="shared" si="67"/>
        <v>5.0139855095595902E-5</v>
      </c>
      <c r="GJ66" s="2">
        <f t="shared" si="67"/>
        <v>3.639794349313608E-5</v>
      </c>
      <c r="GK66" s="2">
        <f t="shared" si="67"/>
        <v>3.272707527367736E-5</v>
      </c>
      <c r="GM66" s="86">
        <f t="shared" si="68"/>
        <v>1.0601808640820396E-2</v>
      </c>
      <c r="GN66" s="86">
        <f t="shared" si="68"/>
        <v>1.8150460974324063E-2</v>
      </c>
      <c r="GO66" s="86">
        <f t="shared" si="68"/>
        <v>7.6273685707869514E-3</v>
      </c>
      <c r="GP66" s="86">
        <f t="shared" si="68"/>
        <v>6.2912388569930072E-3</v>
      </c>
      <c r="GQ66" s="86">
        <f t="shared" si="68"/>
        <v>6.1995391345609895E-3</v>
      </c>
      <c r="GR66" s="86">
        <f t="shared" si="68"/>
        <v>4.1093086138658313E-3</v>
      </c>
      <c r="GS66" s="86">
        <f t="shared" si="68"/>
        <v>5.500254106698012E-3</v>
      </c>
      <c r="GT66" s="86">
        <f t="shared" si="68"/>
        <v>4.3783328412520493E-3</v>
      </c>
      <c r="GU66" s="86">
        <f t="shared" si="68"/>
        <v>5.5236908169123741E-3</v>
      </c>
      <c r="GV66" s="86">
        <f t="shared" si="68"/>
        <v>5.2546111246700201E-3</v>
      </c>
      <c r="GW66" s="86">
        <f t="shared" si="68"/>
        <v>4.3627501006495558E-3</v>
      </c>
      <c r="GX66" s="86">
        <f t="shared" si="68"/>
        <v>5.3758935492935278E-3</v>
      </c>
      <c r="GY66" s="86">
        <f t="shared" si="68"/>
        <v>5.0869741139743865E-3</v>
      </c>
      <c r="GZ66" s="86">
        <f t="shared" si="68"/>
        <v>5.1748608522099344E-3</v>
      </c>
      <c r="HA66" s="86">
        <f t="shared" si="68"/>
        <v>2.0330176402109943E-3</v>
      </c>
      <c r="HC66" s="86">
        <f t="shared" si="73"/>
        <v>2.6313615164272258E-9</v>
      </c>
      <c r="HD66" s="86">
        <f t="shared" si="69"/>
        <v>1.8952518749105659E-9</v>
      </c>
      <c r="HE66" s="86">
        <f t="shared" si="69"/>
        <v>7.4058154126522039E-11</v>
      </c>
      <c r="HF66" s="86">
        <f t="shared" si="69"/>
        <v>1.6272989403486413E-12</v>
      </c>
      <c r="HG66" s="86">
        <f t="shared" si="69"/>
        <v>4.1563591426713173E-12</v>
      </c>
      <c r="HH66" s="86">
        <f t="shared" si="69"/>
        <v>8.117357507856516E-12</v>
      </c>
      <c r="HI66" s="86">
        <f t="shared" si="69"/>
        <v>9.1411448994232083E-12</v>
      </c>
      <c r="HJ66" s="86">
        <f t="shared" si="69"/>
        <v>7.2623853124730945E-13</v>
      </c>
      <c r="HK66" s="86">
        <f t="shared" si="69"/>
        <v>2.9780313027250039E-12</v>
      </c>
      <c r="HL66" s="86">
        <f t="shared" si="69"/>
        <v>2.2395208144258524E-12</v>
      </c>
      <c r="HM66" s="86">
        <f t="shared" si="69"/>
        <v>3.4262123779058891E-13</v>
      </c>
      <c r="HN66" s="86">
        <f t="shared" si="69"/>
        <v>3.884882545586164E-12</v>
      </c>
      <c r="HO66" s="86">
        <f t="shared" si="69"/>
        <v>9.0524004433177312E-12</v>
      </c>
      <c r="HP66" s="86">
        <f t="shared" si="69"/>
        <v>1.6923950598135437E-12</v>
      </c>
      <c r="HQ66" s="86">
        <f t="shared" si="69"/>
        <v>1.9868996743429095E-14</v>
      </c>
      <c r="HS66" s="86">
        <f t="shared" si="70"/>
        <v>4.7320361106041434E-49</v>
      </c>
      <c r="HT66" s="86">
        <f t="shared" si="70"/>
        <v>1.1864216061772855E-50</v>
      </c>
      <c r="HU66" s="86">
        <f t="shared" si="70"/>
        <v>3.0276555298671951E-55</v>
      </c>
      <c r="HV66" s="86">
        <f t="shared" si="70"/>
        <v>1.5031672339618452E-65</v>
      </c>
      <c r="HW66" s="86">
        <f t="shared" si="70"/>
        <v>1.6767830583867384E-64</v>
      </c>
      <c r="HX66" s="86">
        <f t="shared" si="70"/>
        <v>1.3073677924421334E-63</v>
      </c>
      <c r="HY66" s="86">
        <f t="shared" si="70"/>
        <v>3.3105155759735487E-63</v>
      </c>
      <c r="HZ66" s="86">
        <f t="shared" si="70"/>
        <v>1.6573660509692442E-68</v>
      </c>
      <c r="IA66" s="86">
        <f t="shared" si="70"/>
        <v>1.3612194631326349E-65</v>
      </c>
      <c r="IB66" s="86">
        <f t="shared" si="70"/>
        <v>2.85007222132367E-69</v>
      </c>
      <c r="IC66" s="86">
        <f t="shared" si="70"/>
        <v>2.6506945278443716E-73</v>
      </c>
      <c r="ID66" s="86">
        <f t="shared" si="70"/>
        <v>8.3487840356224542E-68</v>
      </c>
      <c r="IE66" s="86">
        <f t="shared" si="70"/>
        <v>8.9342157329047416E-64</v>
      </c>
      <c r="IF66" s="86">
        <f t="shared" si="70"/>
        <v>4.8630772446223959E-34</v>
      </c>
      <c r="IG66" s="86">
        <f t="shared" si="70"/>
        <v>1.2719121333959761E-26</v>
      </c>
      <c r="II66" s="86">
        <f t="shared" si="71"/>
        <v>6.6944713526211604E-125</v>
      </c>
      <c r="IJ66" s="86">
        <f t="shared" si="71"/>
        <v>1.2623776020802555E-129</v>
      </c>
      <c r="IK66" s="86">
        <f t="shared" si="71"/>
        <v>2.6502395542882948E-141</v>
      </c>
      <c r="IL66" s="86">
        <f t="shared" si="71"/>
        <v>1.0953882900167041E-165</v>
      </c>
      <c r="IM66" s="86">
        <f t="shared" si="71"/>
        <v>2.4729447072236059E-164</v>
      </c>
      <c r="IN66" s="86">
        <f t="shared" si="71"/>
        <v>2.2615003907890474E-160</v>
      </c>
      <c r="IO66" s="86">
        <f t="shared" si="71"/>
        <v>7.0971014630883611E-165</v>
      </c>
      <c r="IP66" s="86">
        <f t="shared" si="71"/>
        <v>4.3515763570151707E-179</v>
      </c>
      <c r="IQ66" s="86">
        <f t="shared" si="71"/>
        <v>2.3537471097046282E-172</v>
      </c>
      <c r="IR66" s="86">
        <f t="shared" si="71"/>
        <v>3.5023181558610027E-181</v>
      </c>
      <c r="IS66" s="86">
        <f t="shared" si="71"/>
        <v>3.1271180762779854E-193</v>
      </c>
      <c r="IT66" s="86">
        <f t="shared" si="71"/>
        <v>3.9196686215353591E-178</v>
      </c>
      <c r="IU66" s="86">
        <f t="shared" si="71"/>
        <v>3.6852466798969648E-163</v>
      </c>
      <c r="IV66" s="86">
        <f t="shared" si="71"/>
        <v>6.073108890892292E-98</v>
      </c>
      <c r="IW66" s="86">
        <f t="shared" si="71"/>
        <v>9.5621343092687286E-108</v>
      </c>
      <c r="IY66" s="86">
        <f t="shared" si="72"/>
        <v>1.0601811272181912E-2</v>
      </c>
      <c r="IZ66" s="86">
        <f t="shared" si="72"/>
        <v>1.8150462869575938E-2</v>
      </c>
      <c r="JA66" s="86">
        <f t="shared" si="72"/>
        <v>7.6273686448451051E-3</v>
      </c>
      <c r="JB66" s="86">
        <f t="shared" si="72"/>
        <v>6.2912388586203061E-3</v>
      </c>
      <c r="JC66" s="86">
        <f t="shared" si="72"/>
        <v>6.1995391387173488E-3</v>
      </c>
      <c r="JD66" s="86">
        <f t="shared" si="72"/>
        <v>4.1093086219831888E-3</v>
      </c>
      <c r="JE66" s="86">
        <f t="shared" si="72"/>
        <v>5.5002541158391573E-3</v>
      </c>
      <c r="JF66" s="86">
        <f t="shared" si="72"/>
        <v>4.3783328419782878E-3</v>
      </c>
      <c r="JG66" s="86">
        <f t="shared" si="72"/>
        <v>5.5236908198904051E-3</v>
      </c>
      <c r="JH66" s="86">
        <f t="shared" si="72"/>
        <v>5.2546111269095412E-3</v>
      </c>
      <c r="JI66" s="86">
        <f t="shared" si="72"/>
        <v>4.3627501009921767E-3</v>
      </c>
      <c r="JJ66" s="86">
        <f t="shared" si="72"/>
        <v>5.3758935531784107E-3</v>
      </c>
      <c r="JK66" s="86">
        <f t="shared" si="72"/>
        <v>5.0869741230267869E-3</v>
      </c>
      <c r="JL66" s="86">
        <f t="shared" si="72"/>
        <v>5.1748608539023298E-3</v>
      </c>
      <c r="JM66" s="86">
        <f t="shared" si="72"/>
        <v>2.0330176402308634E-3</v>
      </c>
    </row>
    <row r="67" spans="2:273" x14ac:dyDescent="0.25">
      <c r="B67" s="2">
        <v>40</v>
      </c>
      <c r="C67" s="37">
        <v>97.429000000000002</v>
      </c>
      <c r="D67" s="37">
        <v>105.324</v>
      </c>
      <c r="E67" s="37">
        <v>100.486</v>
      </c>
      <c r="F67" s="37">
        <v>95.447000000000003</v>
      </c>
      <c r="G67" s="37">
        <v>99.924999999999997</v>
      </c>
      <c r="H67" s="37">
        <v>96.3</v>
      </c>
      <c r="I67" s="37">
        <v>95.325000000000003</v>
      </c>
      <c r="J67" s="37">
        <v>95.375</v>
      </c>
      <c r="K67" s="37">
        <v>98.125</v>
      </c>
      <c r="L67" s="37">
        <v>97.8</v>
      </c>
      <c r="M67" s="37">
        <v>96.5</v>
      </c>
      <c r="N67" s="37">
        <v>98.65</v>
      </c>
      <c r="O67" s="37">
        <v>100.55</v>
      </c>
      <c r="P67" s="37">
        <v>88.1</v>
      </c>
      <c r="Q67" s="37">
        <v>89.35</v>
      </c>
      <c r="S67" s="4">
        <f t="shared" si="74"/>
        <v>99.151819646497145</v>
      </c>
      <c r="T67" s="4">
        <f t="shared" si="74"/>
        <v>102.99294878627919</v>
      </c>
      <c r="U67" s="4">
        <f t="shared" si="74"/>
        <v>98.469855456070093</v>
      </c>
      <c r="V67" s="4">
        <f t="shared" si="74"/>
        <v>94.201303612221949</v>
      </c>
      <c r="W67" s="4">
        <f t="shared" si="74"/>
        <v>95.767912672067268</v>
      </c>
      <c r="X67" s="4">
        <f t="shared" si="74"/>
        <v>91.449222661690797</v>
      </c>
      <c r="Y67" s="4">
        <f t="shared" si="74"/>
        <v>92.771960158953021</v>
      </c>
      <c r="Z67" s="4">
        <f t="shared" si="74"/>
        <v>94.736730092489466</v>
      </c>
      <c r="AA67" s="4">
        <f t="shared" si="74"/>
        <v>94.9505680347321</v>
      </c>
      <c r="AB67" s="4">
        <f t="shared" si="74"/>
        <v>96.52793370884045</v>
      </c>
      <c r="AC67" s="4">
        <f t="shared" si="74"/>
        <v>96.261780383398843</v>
      </c>
      <c r="AD67" s="4">
        <f t="shared" si="74"/>
        <v>95.949060735167663</v>
      </c>
      <c r="AE67" s="4">
        <f t="shared" si="74"/>
        <v>99.58161972161605</v>
      </c>
      <c r="AF67" s="4">
        <f t="shared" si="74"/>
        <v>90.615081527611537</v>
      </c>
      <c r="AG67" s="4">
        <f t="shared" si="74"/>
        <v>87.92212317956546</v>
      </c>
      <c r="AI67" s="4">
        <f t="shared" si="75"/>
        <v>-1.7228196464971433</v>
      </c>
      <c r="AJ67" s="4">
        <f t="shared" si="75"/>
        <v>2.3310512137208121</v>
      </c>
      <c r="AK67" s="4">
        <f t="shared" si="75"/>
        <v>2.0161445439299115</v>
      </c>
      <c r="AL67" s="4">
        <f t="shared" si="75"/>
        <v>1.2456963877780538</v>
      </c>
      <c r="AM67" s="4">
        <f t="shared" si="75"/>
        <v>4.1570873279327287</v>
      </c>
      <c r="AN67" s="4">
        <f t="shared" si="75"/>
        <v>4.8507773383092001</v>
      </c>
      <c r="AO67" s="4">
        <f t="shared" si="75"/>
        <v>2.5530398410469815</v>
      </c>
      <c r="AP67" s="4">
        <f t="shared" si="75"/>
        <v>0.63826990751053359</v>
      </c>
      <c r="AQ67" s="4">
        <f t="shared" si="75"/>
        <v>3.1744319652678996</v>
      </c>
      <c r="AR67" s="4">
        <f t="shared" si="75"/>
        <v>1.2720662911595468</v>
      </c>
      <c r="AS67" s="4">
        <f t="shared" si="75"/>
        <v>0.23821961660115676</v>
      </c>
      <c r="AT67" s="4">
        <f t="shared" si="75"/>
        <v>2.7009392648323427</v>
      </c>
      <c r="AU67" s="4">
        <f t="shared" si="75"/>
        <v>0.9683802783839468</v>
      </c>
      <c r="AV67" s="4">
        <f t="shared" si="75"/>
        <v>-2.5150815276115424</v>
      </c>
      <c r="AW67" s="4">
        <f t="shared" si="75"/>
        <v>1.427876820434534</v>
      </c>
      <c r="AY67" s="2">
        <f t="shared" si="65"/>
        <v>89.36784113061961</v>
      </c>
      <c r="AZ67" s="2">
        <f t="shared" si="65"/>
        <v>88.073414643937113</v>
      </c>
      <c r="BA67" s="2">
        <f t="shared" si="65"/>
        <v>91.087509940708117</v>
      </c>
      <c r="BB67" s="2">
        <f t="shared" si="65"/>
        <v>88.025022887711188</v>
      </c>
      <c r="BC67" s="2">
        <f t="shared" si="65"/>
        <v>89.368326398581388</v>
      </c>
      <c r="BD67" s="2">
        <f t="shared" si="65"/>
        <v>87.126467863471944</v>
      </c>
      <c r="BE67" s="2">
        <f t="shared" si="65"/>
        <v>87.172288160752117</v>
      </c>
      <c r="BF67" s="2">
        <f t="shared" si="65"/>
        <v>90.072555313486077</v>
      </c>
      <c r="BG67" s="2">
        <f t="shared" si="65"/>
        <v>89.529052819441546</v>
      </c>
      <c r="BH67" s="2">
        <f t="shared" si="65"/>
        <v>91.110224962031992</v>
      </c>
      <c r="BI67" s="2">
        <f t="shared" si="65"/>
        <v>91.767025017655712</v>
      </c>
      <c r="BJ67" s="2">
        <f t="shared" si="65"/>
        <v>90.489547271409805</v>
      </c>
      <c r="BK67" s="2">
        <f t="shared" si="65"/>
        <v>94.363268019362906</v>
      </c>
      <c r="BL67" s="2">
        <f t="shared" si="65"/>
        <v>85.468196884765462</v>
      </c>
      <c r="BM67" s="2">
        <f t="shared" si="65"/>
        <v>85.957212813267475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95.447000000000003</v>
      </c>
      <c r="BS67" s="2">
        <f t="shared" si="14"/>
        <v>99.924999999999997</v>
      </c>
      <c r="BT67" s="2">
        <f t="shared" si="15"/>
        <v>96.3</v>
      </c>
      <c r="BU67" s="2">
        <f t="shared" si="16"/>
        <v>95.325000000000003</v>
      </c>
      <c r="BV67" s="2">
        <f t="shared" si="17"/>
        <v>95.375</v>
      </c>
      <c r="BW67" s="2">
        <f t="shared" si="18"/>
        <v>98.125</v>
      </c>
      <c r="BX67" s="2">
        <f t="shared" si="19"/>
        <v>97.8</v>
      </c>
      <c r="BY67" s="2">
        <f t="shared" si="20"/>
        <v>96.5</v>
      </c>
      <c r="BZ67" s="2">
        <f t="shared" si="21"/>
        <v>98.65</v>
      </c>
      <c r="CA67" s="2">
        <f t="shared" si="22"/>
        <v>100.55</v>
      </c>
      <c r="CB67" s="2">
        <f t="shared" si="23"/>
        <v>88.1</v>
      </c>
      <c r="CC67" s="2">
        <f t="shared" si="24"/>
        <v>89.35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91.938351619433178</v>
      </c>
      <c r="DL67" s="2">
        <f t="shared" si="76"/>
        <v>92.86502494802491</v>
      </c>
      <c r="DM67" s="2">
        <f t="shared" si="76"/>
        <v>93.410542307692282</v>
      </c>
      <c r="DN67" s="2">
        <f t="shared" si="76"/>
        <v>91.958547038327538</v>
      </c>
      <c r="DO67" s="2">
        <f t="shared" si="76"/>
        <v>93.576655052264812</v>
      </c>
      <c r="DP67" s="2">
        <f t="shared" si="76"/>
        <v>91.53916744840528</v>
      </c>
      <c r="DQ67" s="2">
        <f t="shared" si="76"/>
        <v>93.532896341463413</v>
      </c>
      <c r="DR67" s="2">
        <f t="shared" si="76"/>
        <v>94.32989915572233</v>
      </c>
      <c r="DS67" s="2">
        <f t="shared" si="76"/>
        <v>92.868048780487797</v>
      </c>
      <c r="DT67" s="2">
        <f t="shared" si="76"/>
        <v>95.86862348178137</v>
      </c>
      <c r="DU67" s="2">
        <f t="shared" si="76"/>
        <v>93.599089068825904</v>
      </c>
      <c r="DV67" s="2">
        <f t="shared" si="76"/>
        <v>95.803441295546605</v>
      </c>
      <c r="DW67" s="2">
        <f t="shared" si="76"/>
        <v>97.633012820512818</v>
      </c>
      <c r="DX67" s="2">
        <f t="shared" si="76"/>
        <v>87.151012145748993</v>
      </c>
      <c r="DY67" s="2">
        <f t="shared" si="76"/>
        <v>88.867271218586993</v>
      </c>
      <c r="EA67" s="2">
        <f t="shared" si="77"/>
        <v>86.925470119521904</v>
      </c>
      <c r="EB67" s="2">
        <f t="shared" si="77"/>
        <v>84.151421904994052</v>
      </c>
      <c r="EC67" s="2">
        <f t="shared" si="77"/>
        <v>88.700544418904244</v>
      </c>
      <c r="ED67" s="2">
        <f t="shared" si="77"/>
        <v>83.785829855818704</v>
      </c>
      <c r="EE67" s="2">
        <f t="shared" si="77"/>
        <v>84.850395523099664</v>
      </c>
      <c r="EF67" s="2">
        <f t="shared" si="77"/>
        <v>81.947847277394118</v>
      </c>
      <c r="EG67" s="2">
        <f t="shared" si="77"/>
        <v>80.158229708205681</v>
      </c>
      <c r="EH67" s="2">
        <f t="shared" si="77"/>
        <v>85.160366584846813</v>
      </c>
      <c r="EI67" s="2">
        <f t="shared" si="77"/>
        <v>85.850750000000005</v>
      </c>
      <c r="EJ67" s="2">
        <f t="shared" si="77"/>
        <v>85.8668902850943</v>
      </c>
      <c r="EK67" s="2">
        <f t="shared" si="77"/>
        <v>89.664651185513279</v>
      </c>
      <c r="EL67" s="2">
        <f t="shared" si="77"/>
        <v>84.657072704741722</v>
      </c>
      <c r="EM67" s="2">
        <f t="shared" si="77"/>
        <v>90.715374601890701</v>
      </c>
      <c r="EN67" s="2">
        <f t="shared" si="77"/>
        <v>83.605375046074457</v>
      </c>
      <c r="EO67" s="2">
        <f t="shared" si="77"/>
        <v>82.129872111611689</v>
      </c>
      <c r="EQ67" s="2">
        <f t="shared" si="78"/>
        <v>83.943734858336384</v>
      </c>
      <c r="ER67" s="2">
        <f t="shared" si="78"/>
        <v>84.467472221042129</v>
      </c>
      <c r="ES67" s="2">
        <f t="shared" si="78"/>
        <v>83.912039549123648</v>
      </c>
      <c r="ET67" s="2">
        <f t="shared" si="78"/>
        <v>82.13350316634569</v>
      </c>
      <c r="EU67" s="2">
        <f t="shared" si="78"/>
        <v>83.441904957748221</v>
      </c>
      <c r="EV67" s="2">
        <f t="shared" si="78"/>
        <v>81.648347119232014</v>
      </c>
      <c r="EW67" s="2">
        <f t="shared" si="78"/>
        <v>80.464121947028488</v>
      </c>
      <c r="EX67" s="2">
        <f t="shared" si="78"/>
        <v>82.117316006061102</v>
      </c>
      <c r="EY67" s="2">
        <f t="shared" si="78"/>
        <v>85.273650433602484</v>
      </c>
      <c r="EZ67" s="2">
        <f t="shared" si="78"/>
        <v>85.750858310997955</v>
      </c>
      <c r="FA67" s="2">
        <f t="shared" si="78"/>
        <v>88.021825011052684</v>
      </c>
      <c r="FB67" s="2">
        <f t="shared" si="78"/>
        <v>82.010183320486448</v>
      </c>
      <c r="FC67" s="2">
        <f t="shared" si="78"/>
        <v>88.080483312420299</v>
      </c>
      <c r="FD67" s="2">
        <f t="shared" si="78"/>
        <v>82.122166236064942</v>
      </c>
      <c r="FE67" s="2">
        <f t="shared" si="78"/>
        <v>83.486601245212498</v>
      </c>
      <c r="FG67" s="2">
        <f t="shared" si="79"/>
        <v>0.5127482021586407</v>
      </c>
      <c r="FH67" s="2">
        <f t="shared" si="79"/>
        <v>0.54990213202635407</v>
      </c>
      <c r="FI67" s="2">
        <f t="shared" si="79"/>
        <v>0.49314037190789922</v>
      </c>
      <c r="FJ67" s="2">
        <f t="shared" si="79"/>
        <v>0.48128557325980914</v>
      </c>
      <c r="FK67" s="2">
        <f t="shared" si="79"/>
        <v>0.48224813436035729</v>
      </c>
      <c r="FL67" s="2">
        <f t="shared" si="79"/>
        <v>0.46007038955919483</v>
      </c>
      <c r="FM67" s="2">
        <f t="shared" si="79"/>
        <v>0.47557264069055166</v>
      </c>
      <c r="FN67" s="2">
        <f t="shared" si="79"/>
        <v>0.46427185433709717</v>
      </c>
      <c r="FO67" s="2">
        <f t="shared" si="79"/>
        <v>0.47581864812505276</v>
      </c>
      <c r="FP67" s="2">
        <f t="shared" si="79"/>
        <v>0.47575673475182134</v>
      </c>
      <c r="FQ67" s="2">
        <f t="shared" si="79"/>
        <v>0.46562559399927733</v>
      </c>
      <c r="FR67" s="2">
        <f t="shared" si="79"/>
        <v>0.47672406765155467</v>
      </c>
      <c r="FS67" s="2">
        <f t="shared" si="79"/>
        <v>0.47264685423286296</v>
      </c>
      <c r="FT67" s="2">
        <f t="shared" si="79"/>
        <v>0.47459906913417255</v>
      </c>
      <c r="FU67" s="2">
        <f t="shared" si="79"/>
        <v>0.43193330906175953</v>
      </c>
      <c r="FW67" s="2">
        <f t="shared" si="67"/>
        <v>5.5173275068914479E-5</v>
      </c>
      <c r="FX67" s="2">
        <f t="shared" si="67"/>
        <v>5.8809959200842939E-5</v>
      </c>
      <c r="FY67" s="2">
        <f t="shared" si="67"/>
        <v>7.1474589904087479E-5</v>
      </c>
      <c r="FZ67" s="2">
        <f t="shared" si="67"/>
        <v>6.8555657309110865E-5</v>
      </c>
      <c r="GA67" s="2">
        <f t="shared" si="67"/>
        <v>7.5453682008434357E-5</v>
      </c>
      <c r="GB67" s="2">
        <f t="shared" si="67"/>
        <v>5.735379031945979E-5</v>
      </c>
      <c r="GC67" s="2">
        <f t="shared" si="67"/>
        <v>5.6714164949851141E-5</v>
      </c>
      <c r="GD67" s="2">
        <f t="shared" si="67"/>
        <v>6.1764386298011672E-5</v>
      </c>
      <c r="GE67" s="2">
        <f t="shared" si="67"/>
        <v>5.9507625658234082E-5</v>
      </c>
      <c r="GF67" s="2">
        <f t="shared" si="67"/>
        <v>5.681394877216899E-5</v>
      </c>
      <c r="GG67" s="2">
        <f t="shared" si="67"/>
        <v>5.4220404376182441E-5</v>
      </c>
      <c r="GH67" s="2">
        <f t="shared" si="67"/>
        <v>5.736922202906147E-5</v>
      </c>
      <c r="GI67" s="2">
        <f t="shared" si="67"/>
        <v>5.4976991924246371E-5</v>
      </c>
      <c r="GJ67" s="2">
        <f t="shared" si="67"/>
        <v>3.9909411278470292E-5</v>
      </c>
      <c r="GK67" s="2">
        <f t="shared" si="67"/>
        <v>3.5884411157919117E-5</v>
      </c>
      <c r="GM67" s="86">
        <f t="shared" si="68"/>
        <v>1.5054927546172657E-2</v>
      </c>
      <c r="GN67" s="86">
        <f t="shared" si="68"/>
        <v>2.4736785078858355E-2</v>
      </c>
      <c r="GO67" s="86">
        <f t="shared" si="68"/>
        <v>1.1129893475772663E-2</v>
      </c>
      <c r="GP67" s="86">
        <f t="shared" si="68"/>
        <v>9.2106211284229498E-3</v>
      </c>
      <c r="GQ67" s="86">
        <f t="shared" si="68"/>
        <v>9.2354221108099706E-3</v>
      </c>
      <c r="GR67" s="86">
        <f t="shared" si="68"/>
        <v>6.2450106461416693E-3</v>
      </c>
      <c r="GS67" s="86">
        <f t="shared" si="68"/>
        <v>8.2364304887897893E-3</v>
      </c>
      <c r="GT67" s="86">
        <f t="shared" si="68"/>
        <v>6.6738959529024236E-3</v>
      </c>
      <c r="GU67" s="86">
        <f t="shared" si="68"/>
        <v>8.2707355952183585E-3</v>
      </c>
      <c r="GV67" s="86">
        <f t="shared" si="68"/>
        <v>8.0658134254511966E-3</v>
      </c>
      <c r="GW67" s="86">
        <f t="shared" si="68"/>
        <v>6.7256419217030473E-3</v>
      </c>
      <c r="GX67" s="86">
        <f t="shared" si="68"/>
        <v>8.2267742625243331E-3</v>
      </c>
      <c r="GY67" s="86">
        <f t="shared" si="68"/>
        <v>7.7272843534160404E-3</v>
      </c>
      <c r="GZ67" s="86">
        <f t="shared" si="68"/>
        <v>7.9239778927210885E-3</v>
      </c>
      <c r="HA67" s="86">
        <f t="shared" si="68"/>
        <v>3.3024319405637621E-3</v>
      </c>
      <c r="HC67" s="86">
        <f t="shared" si="73"/>
        <v>6.1198171136378492E-9</v>
      </c>
      <c r="HD67" s="86">
        <f t="shared" si="69"/>
        <v>4.5369352618602475E-9</v>
      </c>
      <c r="HE67" s="86">
        <f t="shared" si="69"/>
        <v>2.0234955276776622E-10</v>
      </c>
      <c r="HF67" s="86">
        <f t="shared" si="69"/>
        <v>5.2584106692836189E-12</v>
      </c>
      <c r="HG67" s="86">
        <f t="shared" si="69"/>
        <v>1.3235725018519146E-11</v>
      </c>
      <c r="HH67" s="86">
        <f t="shared" si="69"/>
        <v>2.4333888076808819E-11</v>
      </c>
      <c r="HI67" s="86">
        <f t="shared" si="69"/>
        <v>2.7716621436242108E-11</v>
      </c>
      <c r="HJ67" s="86">
        <f t="shared" si="69"/>
        <v>2.4724838154426895E-12</v>
      </c>
      <c r="HK67" s="86">
        <f t="shared" si="69"/>
        <v>9.5523022350640065E-12</v>
      </c>
      <c r="HL67" s="86">
        <f t="shared" si="69"/>
        <v>7.4063550665005887E-12</v>
      </c>
      <c r="HM67" s="86">
        <f t="shared" si="69"/>
        <v>1.2242298688620659E-12</v>
      </c>
      <c r="HN67" s="86">
        <f t="shared" si="69"/>
        <v>1.2572067363060779E-11</v>
      </c>
      <c r="HO67" s="86">
        <f t="shared" si="69"/>
        <v>2.7201630711409918E-11</v>
      </c>
      <c r="HP67" s="86">
        <f t="shared" si="69"/>
        <v>5.5195386314843788E-12</v>
      </c>
      <c r="HQ67" s="86">
        <f t="shared" si="69"/>
        <v>7.7056959110439492E-14</v>
      </c>
      <c r="HS67" s="86">
        <f t="shared" si="70"/>
        <v>7.019434448208438E-48</v>
      </c>
      <c r="HT67" s="86">
        <f t="shared" si="70"/>
        <v>1.9745276622035343E-49</v>
      </c>
      <c r="HU67" s="86">
        <f t="shared" si="70"/>
        <v>6.9491752741858928E-54</v>
      </c>
      <c r="HV67" s="86">
        <f t="shared" si="70"/>
        <v>6.0295089189612746E-64</v>
      </c>
      <c r="HW67" s="86">
        <f t="shared" si="70"/>
        <v>6.6636928039394397E-63</v>
      </c>
      <c r="HX67" s="86">
        <f t="shared" si="70"/>
        <v>4.3800306487229796E-62</v>
      </c>
      <c r="HY67" s="86">
        <f t="shared" si="70"/>
        <v>1.1470445534047404E-61</v>
      </c>
      <c r="HZ67" s="86">
        <f t="shared" si="70"/>
        <v>8.0689800129579368E-67</v>
      </c>
      <c r="IA67" s="86">
        <f t="shared" si="70"/>
        <v>5.5777297981441177E-64</v>
      </c>
      <c r="IB67" s="86">
        <f t="shared" si="70"/>
        <v>1.4043932294856789E-67</v>
      </c>
      <c r="IC67" s="86">
        <f t="shared" si="70"/>
        <v>1.6395855821713929E-71</v>
      </c>
      <c r="ID67" s="86">
        <f t="shared" si="70"/>
        <v>3.8296034771954128E-66</v>
      </c>
      <c r="IE67" s="86">
        <f t="shared" si="70"/>
        <v>3.0544421630614191E-62</v>
      </c>
      <c r="IF67" s="86">
        <f t="shared" si="70"/>
        <v>2.9321326071730324E-33</v>
      </c>
      <c r="IG67" s="86">
        <f t="shared" si="70"/>
        <v>4.9379583911726586E-26</v>
      </c>
      <c r="II67" s="86">
        <f t="shared" si="71"/>
        <v>1.2672049331727318E-122</v>
      </c>
      <c r="IJ67" s="86">
        <f t="shared" si="71"/>
        <v>3.0267190410821958E-127</v>
      </c>
      <c r="IK67" s="86">
        <f t="shared" si="71"/>
        <v>1.1823887710760345E-138</v>
      </c>
      <c r="IL67" s="86">
        <f t="shared" si="71"/>
        <v>1.3766861371245664E-162</v>
      </c>
      <c r="IM67" s="86">
        <f t="shared" si="71"/>
        <v>3.1439776848614966E-161</v>
      </c>
      <c r="IN67" s="86">
        <f t="shared" si="71"/>
        <v>1.9912305021209726E-157</v>
      </c>
      <c r="IO67" s="86">
        <f t="shared" si="71"/>
        <v>7.5165959728143916E-162</v>
      </c>
      <c r="IP67" s="86">
        <f t="shared" si="71"/>
        <v>9.0326422660994325E-176</v>
      </c>
      <c r="IQ67" s="86">
        <f t="shared" si="71"/>
        <v>3.5553286050401078E-169</v>
      </c>
      <c r="IR67" s="86">
        <f t="shared" si="71"/>
        <v>7.4547723182653473E-178</v>
      </c>
      <c r="IS67" s="86">
        <f t="shared" si="71"/>
        <v>1.0719621325868827E-189</v>
      </c>
      <c r="IT67" s="86">
        <f t="shared" si="71"/>
        <v>7.3783661678585978E-175</v>
      </c>
      <c r="IU67" s="86">
        <f t="shared" si="71"/>
        <v>3.5499388826840902E-160</v>
      </c>
      <c r="IV67" s="86">
        <f t="shared" si="71"/>
        <v>3.2063525362930034E-96</v>
      </c>
      <c r="IW67" s="86">
        <f t="shared" si="71"/>
        <v>7.2310663764963215E-106</v>
      </c>
      <c r="IY67" s="86">
        <f t="shared" si="72"/>
        <v>1.505493366598977E-2</v>
      </c>
      <c r="IZ67" s="86">
        <f t="shared" si="72"/>
        <v>2.4736789615793616E-2</v>
      </c>
      <c r="JA67" s="86">
        <f t="shared" si="72"/>
        <v>1.1129893678122215E-2</v>
      </c>
      <c r="JB67" s="86">
        <f t="shared" si="72"/>
        <v>9.2106211336813598E-3</v>
      </c>
      <c r="JC67" s="86">
        <f t="shared" si="72"/>
        <v>9.2354221240456957E-3</v>
      </c>
      <c r="JD67" s="86">
        <f t="shared" si="72"/>
        <v>6.2450106704755575E-3</v>
      </c>
      <c r="JE67" s="86">
        <f t="shared" si="72"/>
        <v>8.23643051650641E-3</v>
      </c>
      <c r="JF67" s="86">
        <f t="shared" si="72"/>
        <v>6.6738959553749077E-3</v>
      </c>
      <c r="JG67" s="86">
        <f t="shared" si="72"/>
        <v>8.2707356047706602E-3</v>
      </c>
      <c r="JH67" s="86">
        <f t="shared" si="72"/>
        <v>8.0658134328575517E-3</v>
      </c>
      <c r="JI67" s="86">
        <f t="shared" si="72"/>
        <v>6.7256419229272772E-3</v>
      </c>
      <c r="JJ67" s="86">
        <f t="shared" si="72"/>
        <v>8.2267742750963997E-3</v>
      </c>
      <c r="JK67" s="86">
        <f t="shared" si="72"/>
        <v>7.7272843806176711E-3</v>
      </c>
      <c r="JL67" s="86">
        <f t="shared" si="72"/>
        <v>7.9239778982406264E-3</v>
      </c>
      <c r="JM67" s="86">
        <f t="shared" si="72"/>
        <v>3.3024319406408189E-3</v>
      </c>
    </row>
    <row r="68" spans="2:273" x14ac:dyDescent="0.25">
      <c r="B68" s="2">
        <v>41</v>
      </c>
      <c r="C68" s="37">
        <v>98.356999999999999</v>
      </c>
      <c r="D68" s="37">
        <v>106.41200000000001</v>
      </c>
      <c r="E68" s="37">
        <v>102.973</v>
      </c>
      <c r="F68" s="37">
        <v>96.052999999999997</v>
      </c>
      <c r="G68" s="37">
        <v>101.9</v>
      </c>
      <c r="H68" s="37">
        <v>95.974999999999994</v>
      </c>
      <c r="I68" s="37">
        <v>99.7</v>
      </c>
      <c r="J68" s="37">
        <v>99.474999999999994</v>
      </c>
      <c r="K68" s="37">
        <v>94.55</v>
      </c>
      <c r="L68" s="37">
        <v>97.15</v>
      </c>
      <c r="M68" s="37">
        <v>98.974999999999994</v>
      </c>
      <c r="N68" s="37">
        <v>104.675</v>
      </c>
      <c r="O68" s="37">
        <v>103.6</v>
      </c>
      <c r="P68" s="37">
        <v>89.95</v>
      </c>
      <c r="Q68" s="37">
        <v>91.525000000000006</v>
      </c>
      <c r="S68" s="4">
        <f t="shared" si="74"/>
        <v>102.37489813232007</v>
      </c>
      <c r="T68" s="4">
        <f t="shared" si="74"/>
        <v>107.11345339257193</v>
      </c>
      <c r="U68" s="4">
        <f t="shared" si="74"/>
        <v>101.17550021594296</v>
      </c>
      <c r="V68" s="4">
        <f t="shared" si="74"/>
        <v>96.434650430562996</v>
      </c>
      <c r="W68" s="4">
        <f t="shared" si="74"/>
        <v>98.176263773406859</v>
      </c>
      <c r="X68" s="4">
        <f t="shared" si="74"/>
        <v>93.188644468745153</v>
      </c>
      <c r="Y68" s="4">
        <f t="shared" si="74"/>
        <v>94.829178206706743</v>
      </c>
      <c r="Z68" s="4">
        <f t="shared" si="74"/>
        <v>96.612086036670945</v>
      </c>
      <c r="AA68" s="4">
        <f t="shared" si="74"/>
        <v>97.116286049962739</v>
      </c>
      <c r="AB68" s="4">
        <f t="shared" si="74"/>
        <v>98.781832341488112</v>
      </c>
      <c r="AC68" s="4">
        <f t="shared" si="74"/>
        <v>98.256208267741911</v>
      </c>
      <c r="AD68" s="4">
        <f t="shared" si="74"/>
        <v>98.105401044617267</v>
      </c>
      <c r="AE68" s="4">
        <f t="shared" si="74"/>
        <v>101.64807847246051</v>
      </c>
      <c r="AF68" s="4">
        <f t="shared" si="74"/>
        <v>92.782942837091412</v>
      </c>
      <c r="AG68" s="4">
        <f t="shared" si="74"/>
        <v>88.814133569829579</v>
      </c>
      <c r="AI68" s="4">
        <f t="shared" si="75"/>
        <v>-4.0178981323200702</v>
      </c>
      <c r="AJ68" s="4">
        <f t="shared" si="75"/>
        <v>-0.70145339257192063</v>
      </c>
      <c r="AK68" s="4">
        <f t="shared" si="75"/>
        <v>1.7974997840570381</v>
      </c>
      <c r="AL68" s="4">
        <f t="shared" si="75"/>
        <v>-0.38165043056299908</v>
      </c>
      <c r="AM68" s="4">
        <f t="shared" si="75"/>
        <v>3.7237362265931466</v>
      </c>
      <c r="AN68" s="4">
        <f t="shared" si="75"/>
        <v>2.7863555312548414</v>
      </c>
      <c r="AO68" s="4">
        <f t="shared" si="75"/>
        <v>4.8708217932932598</v>
      </c>
      <c r="AP68" s="4">
        <f t="shared" si="75"/>
        <v>2.8629139633290492</v>
      </c>
      <c r="AQ68" s="4">
        <f t="shared" si="75"/>
        <v>-2.5662860499627413</v>
      </c>
      <c r="AR68" s="4">
        <f t="shared" si="75"/>
        <v>-1.6318323414881064</v>
      </c>
      <c r="AS68" s="4">
        <f t="shared" si="75"/>
        <v>0.71879173225808302</v>
      </c>
      <c r="AT68" s="4">
        <f t="shared" si="75"/>
        <v>6.5695989553827303</v>
      </c>
      <c r="AU68" s="4">
        <f t="shared" si="75"/>
        <v>1.9519215275394828</v>
      </c>
      <c r="AV68" s="4">
        <f t="shared" si="75"/>
        <v>-2.8329428370914087</v>
      </c>
      <c r="AW68" s="4">
        <f t="shared" si="75"/>
        <v>2.7108664301704266</v>
      </c>
      <c r="AY68" s="2">
        <f t="shared" si="65"/>
        <v>89.234823744676078</v>
      </c>
      <c r="AZ68" s="2">
        <f t="shared" si="65"/>
        <v>87.841580786204602</v>
      </c>
      <c r="BA68" s="2">
        <f t="shared" si="65"/>
        <v>91.004379623551216</v>
      </c>
      <c r="BB68" s="2">
        <f t="shared" si="65"/>
        <v>87.883897328831964</v>
      </c>
      <c r="BC68" s="2">
        <f t="shared" si="65"/>
        <v>89.190446723647199</v>
      </c>
      <c r="BD68" s="2">
        <f t="shared" si="65"/>
        <v>86.992084745769034</v>
      </c>
      <c r="BE68" s="2">
        <f t="shared" si="65"/>
        <v>86.922773353931987</v>
      </c>
      <c r="BF68" s="2">
        <f t="shared" si="65"/>
        <v>89.914437956810119</v>
      </c>
      <c r="BG68" s="2">
        <f t="shared" si="65"/>
        <v>89.462385984893331</v>
      </c>
      <c r="BH68" s="2">
        <f t="shared" si="65"/>
        <v>90.974807846850311</v>
      </c>
      <c r="BI68" s="2">
        <f t="shared" si="65"/>
        <v>91.742513273344258</v>
      </c>
      <c r="BJ68" s="2">
        <f t="shared" si="65"/>
        <v>90.259524519608277</v>
      </c>
      <c r="BK68" s="2">
        <f t="shared" si="65"/>
        <v>94.188209588306762</v>
      </c>
      <c r="BL68" s="2">
        <f t="shared" si="65"/>
        <v>85.37932788091382</v>
      </c>
      <c r="BM68" s="2">
        <f t="shared" si="65"/>
        <v>85.818017087552221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95.974999999999994</v>
      </c>
      <c r="BU68" s="2" t="str">
        <f t="shared" si="16"/>
        <v/>
      </c>
      <c r="BV68" s="2">
        <f t="shared" si="17"/>
        <v>99.474999999999994</v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91.525000000000006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92.140456275303634</v>
      </c>
      <c r="DL68" s="2">
        <f t="shared" si="76"/>
        <v>92.985430025166835</v>
      </c>
      <c r="DM68" s="2">
        <f t="shared" si="76"/>
        <v>93.730245590994357</v>
      </c>
      <c r="DN68" s="2">
        <f t="shared" si="76"/>
        <v>92.229741463414641</v>
      </c>
      <c r="DO68" s="2">
        <f t="shared" si="76"/>
        <v>93.791646341463419</v>
      </c>
      <c r="DP68" s="2">
        <f t="shared" si="76"/>
        <v>91.812804878048809</v>
      </c>
      <c r="DQ68" s="2">
        <f t="shared" si="76"/>
        <v>93.754711538461535</v>
      </c>
      <c r="DR68" s="2">
        <f t="shared" si="76"/>
        <v>94.605670731707335</v>
      </c>
      <c r="DS68" s="2">
        <f t="shared" si="76"/>
        <v>93.207115384615378</v>
      </c>
      <c r="DT68" s="2">
        <f t="shared" si="76"/>
        <v>96.189473684210512</v>
      </c>
      <c r="DU68" s="2">
        <f t="shared" si="76"/>
        <v>93.898826458036979</v>
      </c>
      <c r="DV68" s="2">
        <f t="shared" si="76"/>
        <v>95.991998577524939</v>
      </c>
      <c r="DW68" s="2">
        <f t="shared" si="76"/>
        <v>97.790249662618081</v>
      </c>
      <c r="DX68" s="2">
        <f t="shared" si="76"/>
        <v>87.264722617354209</v>
      </c>
      <c r="DY68" s="2">
        <f t="shared" si="76"/>
        <v>88.9436462778568</v>
      </c>
      <c r="EA68" s="2">
        <f t="shared" si="77"/>
        <v>86.71695617529879</v>
      </c>
      <c r="EB68" s="2">
        <f t="shared" si="77"/>
        <v>84.001735336238156</v>
      </c>
      <c r="EC68" s="2">
        <f t="shared" si="77"/>
        <v>88.449913681830807</v>
      </c>
      <c r="ED68" s="2">
        <f t="shared" si="77"/>
        <v>83.6124504715672</v>
      </c>
      <c r="EE68" s="2">
        <f t="shared" si="77"/>
        <v>84.685389185989237</v>
      </c>
      <c r="EF68" s="2">
        <f t="shared" si="77"/>
        <v>81.832419177412447</v>
      </c>
      <c r="EG68" s="2">
        <f t="shared" si="77"/>
        <v>80.051855145816347</v>
      </c>
      <c r="EH68" s="2">
        <f t="shared" si="77"/>
        <v>84.977899420692907</v>
      </c>
      <c r="EI68" s="2">
        <f t="shared" si="77"/>
        <v>85.700098425196856</v>
      </c>
      <c r="EJ68" s="2">
        <f t="shared" si="77"/>
        <v>85.734301901083597</v>
      </c>
      <c r="EK68" s="2">
        <f t="shared" si="77"/>
        <v>89.48576657513928</v>
      </c>
      <c r="EL68" s="2">
        <f t="shared" si="77"/>
        <v>84.521254409251256</v>
      </c>
      <c r="EM68" s="2">
        <f t="shared" si="77"/>
        <v>90.523192710176431</v>
      </c>
      <c r="EN68" s="2">
        <f t="shared" si="77"/>
        <v>83.475897530409142</v>
      </c>
      <c r="EO68" s="2">
        <f t="shared" si="77"/>
        <v>82.068861720680133</v>
      </c>
      <c r="EQ68" s="2">
        <f t="shared" si="78"/>
        <v>83.784782877493797</v>
      </c>
      <c r="ER68" s="2">
        <f t="shared" si="78"/>
        <v>84.312716195486999</v>
      </c>
      <c r="ES68" s="2">
        <f t="shared" si="78"/>
        <v>83.741539424962909</v>
      </c>
      <c r="ET68" s="2">
        <f t="shared" si="78"/>
        <v>81.987743930046392</v>
      </c>
      <c r="EU68" s="2">
        <f t="shared" si="78"/>
        <v>83.30116366242865</v>
      </c>
      <c r="EV68" s="2">
        <f t="shared" si="78"/>
        <v>81.537783231615464</v>
      </c>
      <c r="EW68" s="2">
        <f t="shared" si="78"/>
        <v>80.352714419245942</v>
      </c>
      <c r="EX68" s="2">
        <f t="shared" si="78"/>
        <v>81.98801936177415</v>
      </c>
      <c r="EY68" s="2">
        <f t="shared" si="78"/>
        <v>85.133069791435503</v>
      </c>
      <c r="EZ68" s="2">
        <f t="shared" si="78"/>
        <v>85.620244485093764</v>
      </c>
      <c r="FA68" s="2">
        <f t="shared" si="78"/>
        <v>87.870213212897809</v>
      </c>
      <c r="FB68" s="2">
        <f t="shared" si="78"/>
        <v>81.918725940498732</v>
      </c>
      <c r="FC68" s="2">
        <f t="shared" si="78"/>
        <v>87.932793055380955</v>
      </c>
      <c r="FD68" s="2">
        <f t="shared" si="78"/>
        <v>82.017772551874444</v>
      </c>
      <c r="FE68" s="2">
        <f t="shared" si="78"/>
        <v>83.401129572409189</v>
      </c>
      <c r="FG68" s="2">
        <f t="shared" si="79"/>
        <v>0.53571588317180341</v>
      </c>
      <c r="FH68" s="2">
        <f t="shared" si="79"/>
        <v>0.57257837339763973</v>
      </c>
      <c r="FI68" s="2">
        <f t="shared" si="79"/>
        <v>0.51616016190502589</v>
      </c>
      <c r="FJ68" s="2">
        <f t="shared" si="79"/>
        <v>0.5043025714998941</v>
      </c>
      <c r="FK68" s="2">
        <f t="shared" si="79"/>
        <v>0.50526632605743249</v>
      </c>
      <c r="FL68" s="2">
        <f t="shared" si="79"/>
        <v>0.4830175654685383</v>
      </c>
      <c r="FM68" s="2">
        <f t="shared" si="79"/>
        <v>0.49857903329428138</v>
      </c>
      <c r="FN68" s="2">
        <f t="shared" si="79"/>
        <v>0.48723948045840731</v>
      </c>
      <c r="FO68" s="2">
        <f t="shared" si="79"/>
        <v>0.49882562171254913</v>
      </c>
      <c r="FP68" s="2">
        <f t="shared" si="79"/>
        <v>0.49876356317539344</v>
      </c>
      <c r="FQ68" s="2">
        <f t="shared" si="79"/>
        <v>0.48859911158124991</v>
      </c>
      <c r="FR68" s="2">
        <f t="shared" si="79"/>
        <v>0.49973308313889364</v>
      </c>
      <c r="FS68" s="2">
        <f t="shared" si="79"/>
        <v>0.4956454788563126</v>
      </c>
      <c r="FT68" s="2">
        <f t="shared" si="79"/>
        <v>0.49760305270514388</v>
      </c>
      <c r="FU68" s="2">
        <f t="shared" si="79"/>
        <v>0.45465884554929015</v>
      </c>
      <c r="FW68" s="2">
        <f t="shared" si="67"/>
        <v>6.049597110172873E-5</v>
      </c>
      <c r="FX68" s="2">
        <f t="shared" si="67"/>
        <v>6.448347210839067E-5</v>
      </c>
      <c r="FY68" s="2">
        <f t="shared" si="67"/>
        <v>7.8369788990457855E-5</v>
      </c>
      <c r="FZ68" s="2">
        <f t="shared" si="67"/>
        <v>7.5169286282562067E-5</v>
      </c>
      <c r="GA68" s="2">
        <f t="shared" si="67"/>
        <v>8.2732714876991893E-5</v>
      </c>
      <c r="GB68" s="2">
        <f t="shared" si="67"/>
        <v>6.288683257407062E-5</v>
      </c>
      <c r="GC68" s="2">
        <f t="shared" si="67"/>
        <v>6.2185505020775174E-5</v>
      </c>
      <c r="GD68" s="2">
        <f t="shared" si="67"/>
        <v>6.7722899318827442E-5</v>
      </c>
      <c r="GE68" s="2">
        <f t="shared" si="67"/>
        <v>6.5248439434922081E-5</v>
      </c>
      <c r="GF68" s="2">
        <f t="shared" si="67"/>
        <v>6.229491460790937E-5</v>
      </c>
      <c r="GG68" s="2">
        <f t="shared" si="67"/>
        <v>5.9451180190266222E-5</v>
      </c>
      <c r="GH68" s="2">
        <f t="shared" si="67"/>
        <v>6.2903752919898754E-5</v>
      </c>
      <c r="GI68" s="2">
        <f t="shared" si="67"/>
        <v>6.0280753200477878E-5</v>
      </c>
      <c r="GJ68" s="2">
        <f t="shared" si="67"/>
        <v>4.3759630796195862E-5</v>
      </c>
      <c r="GK68" s="2">
        <f t="shared" si="67"/>
        <v>3.9346338196583781E-5</v>
      </c>
      <c r="GM68" s="86">
        <f t="shared" si="68"/>
        <v>2.1079731607983956E-2</v>
      </c>
      <c r="GN68" s="86">
        <f t="shared" si="68"/>
        <v>3.3300385436380843E-2</v>
      </c>
      <c r="GO68" s="86">
        <f t="shared" si="68"/>
        <v>1.5993969058217313E-2</v>
      </c>
      <c r="GP68" s="86">
        <f t="shared" si="68"/>
        <v>1.3283788723885137E-2</v>
      </c>
      <c r="GQ68" s="86">
        <f t="shared" si="68"/>
        <v>1.3534291673770868E-2</v>
      </c>
      <c r="GR68" s="86">
        <f t="shared" si="68"/>
        <v>9.3327895194932533E-3</v>
      </c>
      <c r="GS68" s="86">
        <f t="shared" si="68"/>
        <v>1.2132509485801767E-2</v>
      </c>
      <c r="GT68" s="86">
        <f t="shared" si="68"/>
        <v>9.9993588480620718E-3</v>
      </c>
      <c r="GU68" s="86">
        <f t="shared" si="68"/>
        <v>1.2181813940231198E-2</v>
      </c>
      <c r="GV68" s="86">
        <f t="shared" si="68"/>
        <v>1.2155120575198868E-2</v>
      </c>
      <c r="GW68" s="86">
        <f t="shared" si="68"/>
        <v>1.0181711848369759E-2</v>
      </c>
      <c r="GX68" s="86">
        <f t="shared" si="68"/>
        <v>1.2362154800301868E-2</v>
      </c>
      <c r="GY68" s="86">
        <f t="shared" si="68"/>
        <v>1.1535486646185263E-2</v>
      </c>
      <c r="GZ68" s="86">
        <f t="shared" si="68"/>
        <v>1.1915345740725022E-2</v>
      </c>
      <c r="HA68" s="86">
        <f t="shared" si="68"/>
        <v>5.2576312977287787E-3</v>
      </c>
      <c r="HC68" s="86">
        <f t="shared" si="73"/>
        <v>1.3965074714015292E-8</v>
      </c>
      <c r="HD68" s="86">
        <f t="shared" si="69"/>
        <v>1.0645668707138997E-8</v>
      </c>
      <c r="HE68" s="86">
        <f t="shared" si="69"/>
        <v>5.4041899769177119E-10</v>
      </c>
      <c r="HF68" s="86">
        <f t="shared" si="69"/>
        <v>1.6545231469054263E-11</v>
      </c>
      <c r="HG68" s="86">
        <f t="shared" si="69"/>
        <v>4.1028578937783856E-11</v>
      </c>
      <c r="HH68" s="86">
        <f t="shared" si="69"/>
        <v>7.1158879213076913E-11</v>
      </c>
      <c r="HI68" s="86">
        <f t="shared" si="69"/>
        <v>8.1925761471943566E-11</v>
      </c>
      <c r="HJ68" s="86">
        <f t="shared" si="69"/>
        <v>8.183338440653196E-12</v>
      </c>
      <c r="HK68" s="86">
        <f t="shared" si="69"/>
        <v>2.9826083400941166E-11</v>
      </c>
      <c r="HL68" s="86">
        <f t="shared" si="69"/>
        <v>2.3816078492997247E-11</v>
      </c>
      <c r="HM68" s="86">
        <f t="shared" si="69"/>
        <v>4.246341118904608E-12</v>
      </c>
      <c r="HN68" s="86">
        <f t="shared" si="69"/>
        <v>3.9576759766293687E-11</v>
      </c>
      <c r="HO68" s="86">
        <f t="shared" si="69"/>
        <v>7.971712600988979E-11</v>
      </c>
      <c r="HP68" s="86">
        <f t="shared" si="69"/>
        <v>1.7519928836563356E-11</v>
      </c>
      <c r="HQ68" s="86">
        <f t="shared" si="69"/>
        <v>2.8985433551230831E-13</v>
      </c>
      <c r="HS68" s="86">
        <f t="shared" si="70"/>
        <v>1.0069304993051926E-46</v>
      </c>
      <c r="HT68" s="86">
        <f t="shared" si="70"/>
        <v>3.1722836717431973E-48</v>
      </c>
      <c r="HU68" s="86">
        <f t="shared" si="70"/>
        <v>1.5323337153797784E-52</v>
      </c>
      <c r="HV68" s="86">
        <f t="shared" si="70"/>
        <v>2.3081551826779975E-62</v>
      </c>
      <c r="HW68" s="86">
        <f t="shared" si="70"/>
        <v>2.5259564665759657E-61</v>
      </c>
      <c r="HX68" s="86">
        <f t="shared" si="70"/>
        <v>1.404850601296299E-60</v>
      </c>
      <c r="HY68" s="86">
        <f t="shared" si="70"/>
        <v>3.8005367079838238E-60</v>
      </c>
      <c r="HZ68" s="86">
        <f t="shared" si="70"/>
        <v>3.738762675888936E-65</v>
      </c>
      <c r="IA68" s="86">
        <f t="shared" si="70"/>
        <v>2.1800812776504641E-62</v>
      </c>
      <c r="IB68" s="86">
        <f t="shared" si="70"/>
        <v>6.5878282502936305E-66</v>
      </c>
      <c r="IC68" s="86">
        <f t="shared" si="70"/>
        <v>9.6272314055196708E-70</v>
      </c>
      <c r="ID68" s="86">
        <f t="shared" si="70"/>
        <v>1.6735126347080078E-64</v>
      </c>
      <c r="IE68" s="86">
        <f t="shared" si="70"/>
        <v>9.9933682474118316E-61</v>
      </c>
      <c r="IF68" s="86">
        <f t="shared" si="70"/>
        <v>1.7300390976116236E-32</v>
      </c>
      <c r="IG68" s="86">
        <f t="shared" si="70"/>
        <v>1.8868139125069689E-25</v>
      </c>
      <c r="II68" s="86">
        <f t="shared" si="71"/>
        <v>2.2843510963623938E-120</v>
      </c>
      <c r="IJ68" s="86">
        <f t="shared" si="71"/>
        <v>6.8934479165815223E-125</v>
      </c>
      <c r="IK68" s="86">
        <f t="shared" si="71"/>
        <v>4.9759416518789405E-136</v>
      </c>
      <c r="IL68" s="86">
        <f t="shared" si="71"/>
        <v>1.6164077029902753E-159</v>
      </c>
      <c r="IM68" s="86">
        <f t="shared" si="71"/>
        <v>3.7312050166704965E-158</v>
      </c>
      <c r="IN68" s="86">
        <f t="shared" si="71"/>
        <v>1.6454399654740638E-154</v>
      </c>
      <c r="IO68" s="86">
        <f t="shared" si="71"/>
        <v>7.4589267857227493E-159</v>
      </c>
      <c r="IP68" s="86">
        <f t="shared" si="71"/>
        <v>1.7445643806729834E-172</v>
      </c>
      <c r="IQ68" s="86">
        <f t="shared" si="71"/>
        <v>5.013294667708847E-166</v>
      </c>
      <c r="IR68" s="86">
        <f t="shared" si="71"/>
        <v>1.4769997337457169E-174</v>
      </c>
      <c r="IS68" s="86">
        <f t="shared" si="71"/>
        <v>3.4064136177344305E-186</v>
      </c>
      <c r="IT68" s="86">
        <f t="shared" si="71"/>
        <v>1.2942210636121755E-171</v>
      </c>
      <c r="IU68" s="86">
        <f t="shared" si="71"/>
        <v>3.207481179268979E-157</v>
      </c>
      <c r="IV68" s="86">
        <f t="shared" si="71"/>
        <v>1.6333878675737742E-94</v>
      </c>
      <c r="IW68" s="86">
        <f t="shared" si="71"/>
        <v>5.2612581253687584E-104</v>
      </c>
      <c r="IY68" s="86">
        <f t="shared" si="72"/>
        <v>2.107974557305867E-2</v>
      </c>
      <c r="IZ68" s="86">
        <f t="shared" si="72"/>
        <v>3.3300396082049551E-2</v>
      </c>
      <c r="JA68" s="86">
        <f t="shared" si="72"/>
        <v>1.5993969598636311E-2</v>
      </c>
      <c r="JB68" s="86">
        <f t="shared" si="72"/>
        <v>1.3283788740430369E-2</v>
      </c>
      <c r="JC68" s="86">
        <f t="shared" si="72"/>
        <v>1.3534291714799446E-2</v>
      </c>
      <c r="JD68" s="86">
        <f t="shared" si="72"/>
        <v>9.3327895906521324E-3</v>
      </c>
      <c r="JE68" s="86">
        <f t="shared" si="72"/>
        <v>1.2132509567727528E-2</v>
      </c>
      <c r="JF68" s="86">
        <f t="shared" si="72"/>
        <v>9.9993588562454095E-3</v>
      </c>
      <c r="JG68" s="86">
        <f t="shared" si="72"/>
        <v>1.2181813970057281E-2</v>
      </c>
      <c r="JH68" s="86">
        <f t="shared" si="72"/>
        <v>1.2155120599014947E-2</v>
      </c>
      <c r="JI68" s="86">
        <f t="shared" si="72"/>
        <v>1.0181711852616101E-2</v>
      </c>
      <c r="JJ68" s="86">
        <f t="shared" si="72"/>
        <v>1.2362154839878629E-2</v>
      </c>
      <c r="JK68" s="86">
        <f t="shared" si="72"/>
        <v>1.1535486725902388E-2</v>
      </c>
      <c r="JL68" s="86">
        <f t="shared" si="72"/>
        <v>1.191534575824495E-2</v>
      </c>
      <c r="JM68" s="86">
        <f t="shared" si="72"/>
        <v>5.2576312980186328E-3</v>
      </c>
    </row>
    <row r="69" spans="2:273" x14ac:dyDescent="0.25">
      <c r="B69" s="2">
        <v>42</v>
      </c>
      <c r="C69" s="37">
        <v>102.595</v>
      </c>
      <c r="D69" s="37">
        <v>109.294</v>
      </c>
      <c r="E69" s="37">
        <v>105.405</v>
      </c>
      <c r="F69" s="37">
        <v>101.553</v>
      </c>
      <c r="G69" s="37">
        <v>103.22499999999999</v>
      </c>
      <c r="H69" s="37">
        <v>96.474999999999994</v>
      </c>
      <c r="I69" s="37">
        <v>99.45</v>
      </c>
      <c r="J69" s="37">
        <v>100.925</v>
      </c>
      <c r="K69" s="37">
        <v>100.4</v>
      </c>
      <c r="L69" s="37">
        <v>103.05</v>
      </c>
      <c r="M69" s="37">
        <v>102.55</v>
      </c>
      <c r="N69" s="37">
        <v>105.575</v>
      </c>
      <c r="O69" s="37">
        <v>104.4</v>
      </c>
      <c r="P69" s="37">
        <v>95.2</v>
      </c>
      <c r="Q69" s="37">
        <v>90.125</v>
      </c>
      <c r="S69" s="4">
        <f t="shared" si="74"/>
        <v>106.45976576841929</v>
      </c>
      <c r="T69" s="4">
        <f t="shared" si="74"/>
        <v>112.15545264004808</v>
      </c>
      <c r="U69" s="4">
        <f t="shared" si="74"/>
        <v>104.67558682359176</v>
      </c>
      <c r="V69" s="4">
        <f t="shared" si="74"/>
        <v>99.367988014724375</v>
      </c>
      <c r="W69" s="4">
        <f t="shared" si="74"/>
        <v>101.38854872526362</v>
      </c>
      <c r="X69" s="4">
        <f t="shared" si="74"/>
        <v>95.561258079039305</v>
      </c>
      <c r="Y69" s="4">
        <f t="shared" si="74"/>
        <v>97.622921655886444</v>
      </c>
      <c r="Z69" s="4">
        <f t="shared" si="74"/>
        <v>99.173974386738337</v>
      </c>
      <c r="AA69" s="4">
        <f t="shared" si="74"/>
        <v>99.986411797346975</v>
      </c>
      <c r="AB69" s="4">
        <f t="shared" si="74"/>
        <v>101.84492788146936</v>
      </c>
      <c r="AC69" s="4">
        <f t="shared" si="74"/>
        <v>100.95066484534236</v>
      </c>
      <c r="AD69" s="4">
        <f t="shared" si="74"/>
        <v>101.06798265042468</v>
      </c>
      <c r="AE69" s="4">
        <f t="shared" si="74"/>
        <v>104.46081147870692</v>
      </c>
      <c r="AF69" s="4">
        <f t="shared" si="74"/>
        <v>95.720461377379621</v>
      </c>
      <c r="AG69" s="4">
        <f t="shared" si="74"/>
        <v>90.141724698093228</v>
      </c>
      <c r="AI69" s="4">
        <f t="shared" si="75"/>
        <v>-3.8647657684192893</v>
      </c>
      <c r="AJ69" s="4">
        <f t="shared" si="75"/>
        <v>-2.8614526400480855</v>
      </c>
      <c r="AK69" s="4">
        <f t="shared" si="75"/>
        <v>0.72941317640824366</v>
      </c>
      <c r="AL69" s="4">
        <f t="shared" si="75"/>
        <v>2.1850119852756222</v>
      </c>
      <c r="AM69" s="4">
        <f t="shared" si="75"/>
        <v>1.8364512747363761</v>
      </c>
      <c r="AN69" s="4">
        <f t="shared" si="75"/>
        <v>0.91374192096068896</v>
      </c>
      <c r="AO69" s="4">
        <f t="shared" si="75"/>
        <v>1.8270783441135592</v>
      </c>
      <c r="AP69" s="4">
        <f t="shared" si="75"/>
        <v>1.7510256132616604</v>
      </c>
      <c r="AQ69" s="4">
        <f t="shared" si="75"/>
        <v>0.41358820265303109</v>
      </c>
      <c r="AR69" s="4">
        <f t="shared" si="75"/>
        <v>1.2050721185306372</v>
      </c>
      <c r="AS69" s="4">
        <f t="shared" si="75"/>
        <v>1.5993351546576378</v>
      </c>
      <c r="AT69" s="4">
        <f t="shared" si="75"/>
        <v>4.507017349575321</v>
      </c>
      <c r="AU69" s="4">
        <f t="shared" si="75"/>
        <v>-6.0811478706909838E-2</v>
      </c>
      <c r="AV69" s="4">
        <f t="shared" si="75"/>
        <v>-0.52046137737961828</v>
      </c>
      <c r="AW69" s="4">
        <f t="shared" si="75"/>
        <v>-1.672469809322763E-2</v>
      </c>
      <c r="AY69" s="2">
        <f t="shared" si="65"/>
        <v>89.083821558535718</v>
      </c>
      <c r="AZ69" s="2">
        <f t="shared" si="65"/>
        <v>87.600282583081494</v>
      </c>
      <c r="BA69" s="2">
        <f t="shared" si="65"/>
        <v>90.895389436415158</v>
      </c>
      <c r="BB69" s="2">
        <f t="shared" si="65"/>
        <v>87.722470735416209</v>
      </c>
      <c r="BC69" s="2">
        <f t="shared" si="65"/>
        <v>88.995284304561892</v>
      </c>
      <c r="BD69" s="2">
        <f t="shared" si="65"/>
        <v>86.839100605165015</v>
      </c>
      <c r="BE69" s="2">
        <f t="shared" si="65"/>
        <v>86.658073277458797</v>
      </c>
      <c r="BF69" s="2">
        <f t="shared" si="65"/>
        <v>89.734725463856734</v>
      </c>
      <c r="BG69" s="2">
        <f t="shared" si="65"/>
        <v>89.373145314677288</v>
      </c>
      <c r="BH69" s="2">
        <f t="shared" si="65"/>
        <v>90.818469198885325</v>
      </c>
      <c r="BI69" s="2">
        <f t="shared" si="65"/>
        <v>91.695773660212183</v>
      </c>
      <c r="BJ69" s="2">
        <f t="shared" si="65"/>
        <v>90.014560432905171</v>
      </c>
      <c r="BK69" s="2">
        <f t="shared" si="65"/>
        <v>93.996937560675647</v>
      </c>
      <c r="BL69" s="2">
        <f t="shared" si="65"/>
        <v>85.27922901959252</v>
      </c>
      <c r="BM69" s="2">
        <f t="shared" si="65"/>
        <v>85.671241720137132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90.125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92.342560931174077</v>
      </c>
      <c r="DL69" s="2">
        <f t="shared" si="76"/>
        <v>93.10583510230876</v>
      </c>
      <c r="DM69" s="2">
        <f t="shared" si="76"/>
        <v>94.049948874296419</v>
      </c>
      <c r="DN69" s="2">
        <f t="shared" si="76"/>
        <v>92.500935888501758</v>
      </c>
      <c r="DO69" s="2">
        <f t="shared" si="76"/>
        <v>94.006637630662027</v>
      </c>
      <c r="DP69" s="2">
        <f t="shared" si="76"/>
        <v>92.086442307692337</v>
      </c>
      <c r="DQ69" s="2">
        <f t="shared" si="76"/>
        <v>93.976526735459657</v>
      </c>
      <c r="DR69" s="2">
        <f t="shared" si="76"/>
        <v>94.881442307692311</v>
      </c>
      <c r="DS69" s="2">
        <f t="shared" si="76"/>
        <v>93.546181988742958</v>
      </c>
      <c r="DT69" s="2">
        <f t="shared" si="76"/>
        <v>96.510323886639668</v>
      </c>
      <c r="DU69" s="2">
        <f t="shared" si="76"/>
        <v>94.198563847248053</v>
      </c>
      <c r="DV69" s="2">
        <f t="shared" si="76"/>
        <v>96.180555859503272</v>
      </c>
      <c r="DW69" s="2">
        <f t="shared" si="76"/>
        <v>97.947486504723344</v>
      </c>
      <c r="DX69" s="2">
        <f t="shared" si="76"/>
        <v>87.378433088959412</v>
      </c>
      <c r="DY69" s="2">
        <f t="shared" si="76"/>
        <v>89.020021337126593</v>
      </c>
      <c r="EA69" s="2">
        <f t="shared" si="77"/>
        <v>86.508442231075691</v>
      </c>
      <c r="EB69" s="2">
        <f t="shared" si="77"/>
        <v>83.852048767482245</v>
      </c>
      <c r="EC69" s="2">
        <f t="shared" si="77"/>
        <v>88.199282944757385</v>
      </c>
      <c r="ED69" s="2">
        <f t="shared" si="77"/>
        <v>83.43907108731571</v>
      </c>
      <c r="EE69" s="2">
        <f t="shared" si="77"/>
        <v>84.520382848878796</v>
      </c>
      <c r="EF69" s="2">
        <f t="shared" si="77"/>
        <v>81.716991077430791</v>
      </c>
      <c r="EG69" s="2">
        <f t="shared" si="77"/>
        <v>79.945480583427013</v>
      </c>
      <c r="EH69" s="2">
        <f t="shared" si="77"/>
        <v>84.795432256539016</v>
      </c>
      <c r="EI69" s="2">
        <f t="shared" si="77"/>
        <v>85.549446850393707</v>
      </c>
      <c r="EJ69" s="2">
        <f t="shared" si="77"/>
        <v>85.601713517072909</v>
      </c>
      <c r="EK69" s="2">
        <f t="shared" si="77"/>
        <v>89.306881964765296</v>
      </c>
      <c r="EL69" s="2">
        <f t="shared" si="77"/>
        <v>84.38543611376079</v>
      </c>
      <c r="EM69" s="2">
        <f t="shared" si="77"/>
        <v>90.331010818462147</v>
      </c>
      <c r="EN69" s="2">
        <f t="shared" si="77"/>
        <v>83.346420014743828</v>
      </c>
      <c r="EO69" s="2">
        <f t="shared" si="77"/>
        <v>82.007851329748576</v>
      </c>
      <c r="EQ69" s="2">
        <f t="shared" si="78"/>
        <v>83.625830896651223</v>
      </c>
      <c r="ER69" s="2">
        <f t="shared" si="78"/>
        <v>84.157960169931854</v>
      </c>
      <c r="ES69" s="2">
        <f t="shared" si="78"/>
        <v>83.57103930080217</v>
      </c>
      <c r="ET69" s="2">
        <f t="shared" si="78"/>
        <v>81.841984693747108</v>
      </c>
      <c r="EU69" s="2">
        <f t="shared" si="78"/>
        <v>83.160422367109092</v>
      </c>
      <c r="EV69" s="2">
        <f t="shared" si="78"/>
        <v>81.4272193439989</v>
      </c>
      <c r="EW69" s="2">
        <f t="shared" si="78"/>
        <v>80.241306891463381</v>
      </c>
      <c r="EX69" s="2">
        <f t="shared" si="78"/>
        <v>81.858722717487197</v>
      </c>
      <c r="EY69" s="2">
        <f t="shared" si="78"/>
        <v>84.992489149268508</v>
      </c>
      <c r="EZ69" s="2">
        <f t="shared" si="78"/>
        <v>85.489630659189558</v>
      </c>
      <c r="FA69" s="2">
        <f t="shared" si="78"/>
        <v>87.718601414742935</v>
      </c>
      <c r="FB69" s="2">
        <f t="shared" si="78"/>
        <v>81.827268560511001</v>
      </c>
      <c r="FC69" s="2">
        <f t="shared" si="78"/>
        <v>87.785102798341612</v>
      </c>
      <c r="FD69" s="2">
        <f t="shared" si="78"/>
        <v>81.913378867683946</v>
      </c>
      <c r="FE69" s="2">
        <f t="shared" si="78"/>
        <v>83.315657899605895</v>
      </c>
      <c r="FG69" s="2">
        <f t="shared" si="79"/>
        <v>0.55853305878826476</v>
      </c>
      <c r="FH69" s="2">
        <f t="shared" si="79"/>
        <v>0.59495367077506034</v>
      </c>
      <c r="FI69" s="2">
        <f t="shared" si="79"/>
        <v>0.53911157641853502</v>
      </c>
      <c r="FJ69" s="2">
        <f t="shared" si="79"/>
        <v>0.52730134742079282</v>
      </c>
      <c r="FK69" s="2">
        <f t="shared" si="79"/>
        <v>0.52826221454778066</v>
      </c>
      <c r="FL69" s="2">
        <f t="shared" si="79"/>
        <v>0.50603658816613062</v>
      </c>
      <c r="FM69" s="2">
        <f t="shared" si="79"/>
        <v>0.52159144439499694</v>
      </c>
      <c r="FN69" s="2">
        <f t="shared" si="79"/>
        <v>0.5102611190005818</v>
      </c>
      <c r="FO69" s="2">
        <f t="shared" si="79"/>
        <v>0.52183756938579318</v>
      </c>
      <c r="FP69" s="2">
        <f t="shared" si="79"/>
        <v>0.52177562853086412</v>
      </c>
      <c r="FQ69" s="2">
        <f t="shared" si="79"/>
        <v>0.51162089290194268</v>
      </c>
      <c r="FR69" s="2">
        <f t="shared" si="79"/>
        <v>0.52274322915997984</v>
      </c>
      <c r="FS69" s="2">
        <f t="shared" si="79"/>
        <v>0.51866254578379689</v>
      </c>
      <c r="FT69" s="2">
        <f t="shared" si="79"/>
        <v>0.52061718838273918</v>
      </c>
      <c r="FU69" s="2">
        <f t="shared" si="79"/>
        <v>0.47757484989217369</v>
      </c>
      <c r="FW69" s="2">
        <f t="shared" si="67"/>
        <v>6.63321261173028E-5</v>
      </c>
      <c r="FX69" s="2">
        <f t="shared" si="67"/>
        <v>7.0704281309513206E-5</v>
      </c>
      <c r="FY69" s="2">
        <f t="shared" si="67"/>
        <v>8.5930115148851607E-5</v>
      </c>
      <c r="FZ69" s="2">
        <f t="shared" si="67"/>
        <v>8.2420885695962278E-5</v>
      </c>
      <c r="GA69" s="2">
        <f t="shared" si="67"/>
        <v>9.0713893900842138E-5</v>
      </c>
      <c r="GB69" s="2">
        <f t="shared" si="67"/>
        <v>6.8953622385994483E-5</v>
      </c>
      <c r="GC69" s="2">
        <f t="shared" si="67"/>
        <v>6.8184641294584842E-5</v>
      </c>
      <c r="GD69" s="2">
        <f t="shared" si="67"/>
        <v>7.425619730880264E-5</v>
      </c>
      <c r="GE69" s="2">
        <f t="shared" si="67"/>
        <v>7.1543040805617826E-5</v>
      </c>
      <c r="GF69" s="2">
        <f t="shared" si="67"/>
        <v>6.8304605080599437E-5</v>
      </c>
      <c r="GG69" s="2">
        <f t="shared" si="67"/>
        <v>6.5186548920339422E-5</v>
      </c>
      <c r="GH69" s="2">
        <f t="shared" si="67"/>
        <v>6.897217495111069E-5</v>
      </c>
      <c r="GI69" s="2">
        <f t="shared" si="67"/>
        <v>6.6096147130872249E-5</v>
      </c>
      <c r="GJ69" s="2">
        <f t="shared" si="67"/>
        <v>4.798127846953242E-5</v>
      </c>
      <c r="GK69" s="2">
        <f t="shared" si="67"/>
        <v>4.3142238159944173E-5</v>
      </c>
      <c r="GM69" s="86">
        <f t="shared" si="68"/>
        <v>2.9105716783558281E-2</v>
      </c>
      <c r="GN69" s="86">
        <f t="shared" si="68"/>
        <v>4.4283531154823495E-2</v>
      </c>
      <c r="GO69" s="86">
        <f t="shared" si="68"/>
        <v>2.263662440324108E-2</v>
      </c>
      <c r="GP69" s="86">
        <f t="shared" si="68"/>
        <v>1.887441356692E-2</v>
      </c>
      <c r="GQ69" s="86">
        <f t="shared" si="68"/>
        <v>1.9513690346409037E-2</v>
      </c>
      <c r="GR69" s="86">
        <f t="shared" si="68"/>
        <v>1.3716550896068536E-2</v>
      </c>
      <c r="GS69" s="86">
        <f t="shared" si="68"/>
        <v>1.7581676439118156E-2</v>
      </c>
      <c r="GT69" s="86">
        <f t="shared" si="68"/>
        <v>1.4727551695150408E-2</v>
      </c>
      <c r="GU69" s="86">
        <f t="shared" si="68"/>
        <v>1.7651256327066819E-2</v>
      </c>
      <c r="GV69" s="86">
        <f t="shared" si="68"/>
        <v>1.7985575865511475E-2</v>
      </c>
      <c r="GW69" s="86">
        <f t="shared" si="68"/>
        <v>1.5138013756699063E-2</v>
      </c>
      <c r="GX69" s="86">
        <f t="shared" si="68"/>
        <v>1.8242920404225735E-2</v>
      </c>
      <c r="GY69" s="86">
        <f t="shared" si="68"/>
        <v>1.6925147524500427E-2</v>
      </c>
      <c r="GZ69" s="86">
        <f t="shared" si="68"/>
        <v>1.7596974937581989E-2</v>
      </c>
      <c r="HA69" s="86">
        <f t="shared" si="68"/>
        <v>8.2045989723694441E-3</v>
      </c>
      <c r="HC69" s="86">
        <f t="shared" si="73"/>
        <v>3.1268291172094896E-8</v>
      </c>
      <c r="HD69" s="86">
        <f t="shared" si="69"/>
        <v>2.4485429149481021E-8</v>
      </c>
      <c r="HE69" s="86">
        <f t="shared" si="69"/>
        <v>1.4108067524088877E-9</v>
      </c>
      <c r="HF69" s="86">
        <f t="shared" si="69"/>
        <v>5.0691150624794933E-11</v>
      </c>
      <c r="HG69" s="86">
        <f t="shared" si="69"/>
        <v>1.2380544406634455E-10</v>
      </c>
      <c r="HH69" s="86">
        <f t="shared" si="69"/>
        <v>2.029911120997347E-10</v>
      </c>
      <c r="HI69" s="86">
        <f t="shared" si="69"/>
        <v>2.3607565812076722E-10</v>
      </c>
      <c r="HJ69" s="86">
        <f t="shared" si="69"/>
        <v>2.6331808379338477E-11</v>
      </c>
      <c r="HK69" s="86">
        <f t="shared" si="69"/>
        <v>9.0657562031321893E-11</v>
      </c>
      <c r="HL69" s="86">
        <f t="shared" si="69"/>
        <v>7.4466860382729799E-11</v>
      </c>
      <c r="HM69" s="86">
        <f t="shared" si="69"/>
        <v>1.4298176468288483E-11</v>
      </c>
      <c r="HN69" s="86">
        <f t="shared" si="69"/>
        <v>1.211962921586198E-10</v>
      </c>
      <c r="HO69" s="86">
        <f t="shared" si="69"/>
        <v>2.278471482690126E-10</v>
      </c>
      <c r="HP69" s="86">
        <f t="shared" si="69"/>
        <v>5.4125320959237908E-11</v>
      </c>
      <c r="HQ69" s="86">
        <f t="shared" si="69"/>
        <v>1.0575220271653964E-12</v>
      </c>
      <c r="HS69" s="86">
        <f t="shared" si="70"/>
        <v>1.3968245292173933E-45</v>
      </c>
      <c r="HT69" s="86">
        <f t="shared" si="70"/>
        <v>4.9200233059269917E-47</v>
      </c>
      <c r="HU69" s="86">
        <f t="shared" si="70"/>
        <v>3.2461499734862956E-51</v>
      </c>
      <c r="HV69" s="86">
        <f t="shared" si="70"/>
        <v>8.4325374625326583E-61</v>
      </c>
      <c r="HW69" s="86">
        <f t="shared" si="70"/>
        <v>9.1329573168056835E-60</v>
      </c>
      <c r="HX69" s="86">
        <f t="shared" si="70"/>
        <v>4.3137845021770642E-59</v>
      </c>
      <c r="HY69" s="86">
        <f t="shared" si="70"/>
        <v>1.2041798104496385E-58</v>
      </c>
      <c r="HZ69" s="86">
        <f t="shared" si="70"/>
        <v>1.6487243169301368E-63</v>
      </c>
      <c r="IA69" s="86">
        <f t="shared" si="70"/>
        <v>8.1278487010617807E-61</v>
      </c>
      <c r="IB69" s="86">
        <f t="shared" si="70"/>
        <v>2.9418347388439587E-64</v>
      </c>
      <c r="IC69" s="86">
        <f t="shared" si="70"/>
        <v>5.3661575919745277E-68</v>
      </c>
      <c r="ID69" s="86">
        <f t="shared" si="70"/>
        <v>6.9670766343809874E-63</v>
      </c>
      <c r="IE69" s="86">
        <f t="shared" si="70"/>
        <v>3.1289461865403312E-59</v>
      </c>
      <c r="IF69" s="86">
        <f t="shared" si="70"/>
        <v>9.9891747968363501E-32</v>
      </c>
      <c r="IG69" s="86">
        <f t="shared" si="70"/>
        <v>7.0958335818367464E-25</v>
      </c>
      <c r="II69" s="86">
        <f t="shared" si="71"/>
        <v>3.9216154041050985E-118</v>
      </c>
      <c r="IJ69" s="86">
        <f t="shared" si="71"/>
        <v>1.491362363955312E-122</v>
      </c>
      <c r="IK69" s="86">
        <f t="shared" si="71"/>
        <v>1.9752899568117518E-133</v>
      </c>
      <c r="IL69" s="86">
        <f t="shared" si="71"/>
        <v>1.7730328381635006E-156</v>
      </c>
      <c r="IM69" s="86">
        <f t="shared" si="71"/>
        <v>4.1335592929125722E-155</v>
      </c>
      <c r="IN69" s="86">
        <f t="shared" si="71"/>
        <v>1.2760829605320765E-151</v>
      </c>
      <c r="IO69" s="86">
        <f t="shared" si="71"/>
        <v>6.9350109427001274E-156</v>
      </c>
      <c r="IP69" s="86">
        <f t="shared" si="71"/>
        <v>3.1351904323318786E-169</v>
      </c>
      <c r="IQ69" s="86">
        <f t="shared" si="71"/>
        <v>6.5991954402854853E-163</v>
      </c>
      <c r="IR69" s="86">
        <f t="shared" si="71"/>
        <v>2.7239204548441572E-171</v>
      </c>
      <c r="IS69" s="86">
        <f t="shared" si="71"/>
        <v>1.0034570881240125E-182</v>
      </c>
      <c r="IT69" s="86">
        <f t="shared" si="71"/>
        <v>2.1154114890453103E-168</v>
      </c>
      <c r="IU69" s="86">
        <f t="shared" si="71"/>
        <v>2.7182976079657387E-154</v>
      </c>
      <c r="IV69" s="86">
        <f t="shared" si="71"/>
        <v>8.0287119248911417E-93</v>
      </c>
      <c r="IW69" s="86">
        <f t="shared" si="71"/>
        <v>3.6831317078323083E-102</v>
      </c>
      <c r="IY69" s="86">
        <f t="shared" si="72"/>
        <v>2.9105748051849453E-2</v>
      </c>
      <c r="IZ69" s="86">
        <f t="shared" si="72"/>
        <v>4.4283555640252645E-2</v>
      </c>
      <c r="JA69" s="86">
        <f t="shared" si="72"/>
        <v>2.2636625814047833E-2</v>
      </c>
      <c r="JB69" s="86">
        <f t="shared" si="72"/>
        <v>1.8874413617611149E-2</v>
      </c>
      <c r="JC69" s="86">
        <f t="shared" si="72"/>
        <v>1.9513690470214482E-2</v>
      </c>
      <c r="JD69" s="86">
        <f t="shared" si="72"/>
        <v>1.3716551099059648E-2</v>
      </c>
      <c r="JE69" s="86">
        <f t="shared" si="72"/>
        <v>1.7581676675193815E-2</v>
      </c>
      <c r="JF69" s="86">
        <f t="shared" si="72"/>
        <v>1.4727551721482216E-2</v>
      </c>
      <c r="JG69" s="86">
        <f t="shared" si="72"/>
        <v>1.765125641772438E-2</v>
      </c>
      <c r="JH69" s="86">
        <f t="shared" si="72"/>
        <v>1.7985575939978335E-2</v>
      </c>
      <c r="JI69" s="86">
        <f t="shared" si="72"/>
        <v>1.5138013770997241E-2</v>
      </c>
      <c r="JJ69" s="86">
        <f t="shared" si="72"/>
        <v>1.8242920525422028E-2</v>
      </c>
      <c r="JK69" s="86">
        <f t="shared" si="72"/>
        <v>1.6925147752347575E-2</v>
      </c>
      <c r="JL69" s="86">
        <f t="shared" si="72"/>
        <v>1.7596974991707311E-2</v>
      </c>
      <c r="JM69" s="86">
        <f t="shared" si="72"/>
        <v>8.2045989734269662E-3</v>
      </c>
    </row>
    <row r="70" spans="2:273" x14ac:dyDescent="0.25">
      <c r="B70" s="2">
        <v>43</v>
      </c>
      <c r="C70" s="37">
        <v>104.881</v>
      </c>
      <c r="D70" s="37">
        <v>116.35299999999999</v>
      </c>
      <c r="E70" s="37">
        <v>106.459</v>
      </c>
      <c r="F70" s="37">
        <v>102.553</v>
      </c>
      <c r="G70" s="37">
        <v>105.7</v>
      </c>
      <c r="H70" s="37">
        <v>100.95</v>
      </c>
      <c r="I70" s="37">
        <v>104.6</v>
      </c>
      <c r="J70" s="37">
        <v>103.5</v>
      </c>
      <c r="K70" s="37">
        <v>104.5</v>
      </c>
      <c r="L70" s="37">
        <v>107.5</v>
      </c>
      <c r="M70" s="37">
        <v>107.27500000000001</v>
      </c>
      <c r="N70" s="37">
        <v>104.825</v>
      </c>
      <c r="O70" s="37">
        <v>110.125</v>
      </c>
      <c r="P70" s="37">
        <v>96.2</v>
      </c>
      <c r="Q70" s="37">
        <v>91.974999999999994</v>
      </c>
      <c r="S70" s="4">
        <f t="shared" si="74"/>
        <v>111.53949884151352</v>
      </c>
      <c r="T70" s="4">
        <f t="shared" si="74"/>
        <v>118.21176200696759</v>
      </c>
      <c r="U70" s="4">
        <f t="shared" si="74"/>
        <v>109.12049672832325</v>
      </c>
      <c r="V70" s="4">
        <f t="shared" si="74"/>
        <v>103.14404965923893</v>
      </c>
      <c r="W70" s="4">
        <f t="shared" si="74"/>
        <v>105.57326639723934</v>
      </c>
      <c r="X70" s="4">
        <f t="shared" si="74"/>
        <v>98.723847091246952</v>
      </c>
      <c r="Y70" s="4">
        <f t="shared" si="74"/>
        <v>101.31554586005731</v>
      </c>
      <c r="Z70" s="4">
        <f t="shared" si="74"/>
        <v>102.59067232434852</v>
      </c>
      <c r="AA70" s="4">
        <f t="shared" si="74"/>
        <v>103.71719675537869</v>
      </c>
      <c r="AB70" s="4">
        <f t="shared" si="74"/>
        <v>105.90626640160117</v>
      </c>
      <c r="AC70" s="4">
        <f t="shared" si="74"/>
        <v>104.51977845407946</v>
      </c>
      <c r="AD70" s="4">
        <f t="shared" si="74"/>
        <v>105.02164124647861</v>
      </c>
      <c r="AE70" s="4">
        <f t="shared" si="74"/>
        <v>108.19202430935567</v>
      </c>
      <c r="AF70" s="4">
        <f t="shared" si="74"/>
        <v>99.605019369338095</v>
      </c>
      <c r="AG70" s="4">
        <f t="shared" si="74"/>
        <v>92.044738545166894</v>
      </c>
      <c r="AI70" s="4">
        <f t="shared" si="75"/>
        <v>-6.65849884151352</v>
      </c>
      <c r="AJ70" s="4">
        <f t="shared" si="75"/>
        <v>-1.858762006967595</v>
      </c>
      <c r="AK70" s="4">
        <f t="shared" si="75"/>
        <v>-2.6614967283232431</v>
      </c>
      <c r="AL70" s="4">
        <f t="shared" si="75"/>
        <v>-0.5910496592389336</v>
      </c>
      <c r="AM70" s="4">
        <f t="shared" si="75"/>
        <v>0.12673360276066603</v>
      </c>
      <c r="AN70" s="4">
        <f t="shared" si="75"/>
        <v>2.2261529087530505</v>
      </c>
      <c r="AO70" s="4">
        <f t="shared" si="75"/>
        <v>3.2844541399426816</v>
      </c>
      <c r="AP70" s="4">
        <f t="shared" si="75"/>
        <v>0.90932767565148254</v>
      </c>
      <c r="AQ70" s="4">
        <f t="shared" si="75"/>
        <v>0.78280324462130579</v>
      </c>
      <c r="AR70" s="4">
        <f t="shared" si="75"/>
        <v>1.5937335983988277</v>
      </c>
      <c r="AS70" s="4">
        <f t="shared" si="75"/>
        <v>2.7552215459205485</v>
      </c>
      <c r="AT70" s="4">
        <f t="shared" si="75"/>
        <v>-0.19664124647860604</v>
      </c>
      <c r="AU70" s="4">
        <f t="shared" si="75"/>
        <v>1.9329756906443265</v>
      </c>
      <c r="AV70" s="4">
        <f t="shared" si="75"/>
        <v>-3.4050193693380919</v>
      </c>
      <c r="AW70" s="4">
        <f t="shared" si="75"/>
        <v>-6.9738545166899257E-2</v>
      </c>
      <c r="AY70" s="2">
        <f t="shared" si="65"/>
        <v>88.915607055417439</v>
      </c>
      <c r="AZ70" s="2">
        <f t="shared" si="65"/>
        <v>87.350590182351624</v>
      </c>
      <c r="BA70" s="2">
        <f t="shared" si="65"/>
        <v>90.761274395536347</v>
      </c>
      <c r="BB70" s="2">
        <f t="shared" si="65"/>
        <v>87.541690150513787</v>
      </c>
      <c r="BC70" s="2">
        <f t="shared" si="65"/>
        <v>88.783821756877359</v>
      </c>
      <c r="BD70" s="2">
        <f t="shared" si="65"/>
        <v>86.668479575619529</v>
      </c>
      <c r="BE70" s="2">
        <f t="shared" si="65"/>
        <v>86.379579159138459</v>
      </c>
      <c r="BF70" s="2">
        <f t="shared" si="65"/>
        <v>89.534371108908502</v>
      </c>
      <c r="BG70" s="2">
        <f t="shared" si="65"/>
        <v>89.262149149920418</v>
      </c>
      <c r="BH70" s="2">
        <f t="shared" si="65"/>
        <v>90.642307347198141</v>
      </c>
      <c r="BI70" s="2">
        <f t="shared" si="65"/>
        <v>91.627260221495206</v>
      </c>
      <c r="BJ70" s="2">
        <f t="shared" si="65"/>
        <v>89.755832610026076</v>
      </c>
      <c r="BK70" s="2">
        <f t="shared" si="65"/>
        <v>93.790208253237736</v>
      </c>
      <c r="BL70" s="2">
        <f t="shared" si="65"/>
        <v>85.168308971206528</v>
      </c>
      <c r="BM70" s="2">
        <f t="shared" si="65"/>
        <v>85.517492267210272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92.54466558704452</v>
      </c>
      <c r="DL70" s="2">
        <f t="shared" si="76"/>
        <v>93.22624017945067</v>
      </c>
      <c r="DM70" s="2">
        <f t="shared" si="76"/>
        <v>94.36965215759848</v>
      </c>
      <c r="DN70" s="2">
        <f t="shared" si="76"/>
        <v>92.77213031358886</v>
      </c>
      <c r="DO70" s="2">
        <f t="shared" si="76"/>
        <v>94.221628919860635</v>
      </c>
      <c r="DP70" s="2">
        <f t="shared" si="76"/>
        <v>92.360079737335866</v>
      </c>
      <c r="DQ70" s="2">
        <f t="shared" si="76"/>
        <v>94.19834193245778</v>
      </c>
      <c r="DR70" s="2">
        <f t="shared" si="76"/>
        <v>95.157213883677315</v>
      </c>
      <c r="DS70" s="2">
        <f t="shared" si="76"/>
        <v>93.885248592870539</v>
      </c>
      <c r="DT70" s="2">
        <f t="shared" si="76"/>
        <v>96.83117408906881</v>
      </c>
      <c r="DU70" s="2">
        <f t="shared" si="76"/>
        <v>94.498301236459127</v>
      </c>
      <c r="DV70" s="2">
        <f t="shared" si="76"/>
        <v>96.36911314148162</v>
      </c>
      <c r="DW70" s="2">
        <f t="shared" si="76"/>
        <v>98.104723346828607</v>
      </c>
      <c r="DX70" s="2">
        <f t="shared" si="76"/>
        <v>87.492143560564628</v>
      </c>
      <c r="DY70" s="2">
        <f t="shared" si="76"/>
        <v>89.096396396396386</v>
      </c>
      <c r="EA70" s="2">
        <f t="shared" si="77"/>
        <v>86.299928286852577</v>
      </c>
      <c r="EB70" s="2">
        <f t="shared" si="77"/>
        <v>83.702362198726348</v>
      </c>
      <c r="EC70" s="2">
        <f t="shared" si="77"/>
        <v>87.948652207683949</v>
      </c>
      <c r="ED70" s="2">
        <f t="shared" si="77"/>
        <v>83.265691703064221</v>
      </c>
      <c r="EE70" s="2">
        <f t="shared" si="77"/>
        <v>84.355376511768355</v>
      </c>
      <c r="EF70" s="2">
        <f t="shared" si="77"/>
        <v>81.60156297744912</v>
      </c>
      <c r="EG70" s="2">
        <f t="shared" si="77"/>
        <v>79.839106021037679</v>
      </c>
      <c r="EH70" s="2">
        <f t="shared" si="77"/>
        <v>84.612965092385124</v>
      </c>
      <c r="EI70" s="2">
        <f t="shared" si="77"/>
        <v>85.398795275590558</v>
      </c>
      <c r="EJ70" s="2">
        <f t="shared" si="77"/>
        <v>85.469125133062207</v>
      </c>
      <c r="EK70" s="2">
        <f t="shared" si="77"/>
        <v>89.127997354391297</v>
      </c>
      <c r="EL70" s="2">
        <f t="shared" si="77"/>
        <v>84.249617818270323</v>
      </c>
      <c r="EM70" s="2">
        <f t="shared" si="77"/>
        <v>90.138828926747891</v>
      </c>
      <c r="EN70" s="2">
        <f t="shared" si="77"/>
        <v>83.216942499078513</v>
      </c>
      <c r="EO70" s="2">
        <f t="shared" si="77"/>
        <v>81.946840938817033</v>
      </c>
      <c r="EQ70" s="2">
        <f t="shared" si="78"/>
        <v>83.466878915808635</v>
      </c>
      <c r="ER70" s="2">
        <f t="shared" si="78"/>
        <v>84.003204144376724</v>
      </c>
      <c r="ES70" s="2">
        <f t="shared" si="78"/>
        <v>83.400539176641431</v>
      </c>
      <c r="ET70" s="2">
        <f t="shared" si="78"/>
        <v>81.696225457447824</v>
      </c>
      <c r="EU70" s="2">
        <f t="shared" si="78"/>
        <v>83.01968107178952</v>
      </c>
      <c r="EV70" s="2">
        <f t="shared" si="78"/>
        <v>81.31665545638235</v>
      </c>
      <c r="EW70" s="2">
        <f t="shared" si="78"/>
        <v>80.129899363680835</v>
      </c>
      <c r="EX70" s="2">
        <f t="shared" si="78"/>
        <v>81.729426073200244</v>
      </c>
      <c r="EY70" s="2">
        <f t="shared" si="78"/>
        <v>84.851908507101527</v>
      </c>
      <c r="EZ70" s="2">
        <f t="shared" si="78"/>
        <v>85.359016833285366</v>
      </c>
      <c r="FA70" s="2">
        <f t="shared" si="78"/>
        <v>87.56698961658806</v>
      </c>
      <c r="FB70" s="2">
        <f t="shared" si="78"/>
        <v>81.735811180523285</v>
      </c>
      <c r="FC70" s="2">
        <f t="shared" si="78"/>
        <v>87.637412541302268</v>
      </c>
      <c r="FD70" s="2">
        <f t="shared" si="78"/>
        <v>81.808985183493462</v>
      </c>
      <c r="FE70" s="2">
        <f t="shared" si="78"/>
        <v>83.230186226802587</v>
      </c>
      <c r="FG70" s="2">
        <f t="shared" si="79"/>
        <v>0.58110570644057058</v>
      </c>
      <c r="FH70" s="2">
        <f t="shared" si="79"/>
        <v>0.6169412640329065</v>
      </c>
      <c r="FI70" s="2">
        <f t="shared" si="79"/>
        <v>0.56189834422745899</v>
      </c>
      <c r="FJ70" s="2">
        <f t="shared" si="79"/>
        <v>0.55018483173118693</v>
      </c>
      <c r="FK70" s="2">
        <f t="shared" si="79"/>
        <v>0.55113877926552324</v>
      </c>
      <c r="FL70" s="2">
        <f t="shared" si="79"/>
        <v>0.52903004643928608</v>
      </c>
      <c r="FM70" s="2">
        <f t="shared" si="79"/>
        <v>0.54451257448403589</v>
      </c>
      <c r="FN70" s="2">
        <f t="shared" si="79"/>
        <v>0.53323931454258178</v>
      </c>
      <c r="FO70" s="2">
        <f t="shared" si="79"/>
        <v>0.54475719946400947</v>
      </c>
      <c r="FP70" s="2">
        <f t="shared" si="79"/>
        <v>0.5446956371496755</v>
      </c>
      <c r="FQ70" s="2">
        <f t="shared" si="79"/>
        <v>0.53459348012711216</v>
      </c>
      <c r="FR70" s="2">
        <f t="shared" si="79"/>
        <v>0.54565724446402819</v>
      </c>
      <c r="FS70" s="2">
        <f t="shared" si="79"/>
        <v>0.54160067685067892</v>
      </c>
      <c r="FT70" s="2">
        <f t="shared" si="79"/>
        <v>0.54354414752590274</v>
      </c>
      <c r="FU70" s="2">
        <f t="shared" si="79"/>
        <v>0.50058564594762567</v>
      </c>
      <c r="FW70" s="2">
        <f t="shared" si="67"/>
        <v>7.2731264540160087E-5</v>
      </c>
      <c r="FX70" s="2">
        <f t="shared" si="67"/>
        <v>7.752517399796503E-5</v>
      </c>
      <c r="FY70" s="2">
        <f t="shared" si="67"/>
        <v>9.4219716535299627E-5</v>
      </c>
      <c r="FZ70" s="2">
        <f t="shared" si="67"/>
        <v>9.0371985450817688E-5</v>
      </c>
      <c r="GA70" s="2">
        <f t="shared" si="67"/>
        <v>9.9464936241066128E-5</v>
      </c>
      <c r="GB70" s="2">
        <f t="shared" si="67"/>
        <v>7.5605640523214389E-5</v>
      </c>
      <c r="GC70" s="2">
        <f t="shared" si="67"/>
        <v>7.4762480678997609E-5</v>
      </c>
      <c r="GD70" s="2">
        <f t="shared" si="67"/>
        <v>8.1419717978283476E-5</v>
      </c>
      <c r="GE70" s="2">
        <f t="shared" si="67"/>
        <v>7.8444842875888913E-5</v>
      </c>
      <c r="GF70" s="2">
        <f t="shared" si="67"/>
        <v>7.4894016622587196E-5</v>
      </c>
      <c r="GG70" s="2">
        <f t="shared" si="67"/>
        <v>7.1475180059801165E-5</v>
      </c>
      <c r="GH70" s="2">
        <f t="shared" si="67"/>
        <v>7.5625982735655421E-5</v>
      </c>
      <c r="GI70" s="2">
        <f t="shared" si="67"/>
        <v>7.2472522032609923E-5</v>
      </c>
      <c r="GJ70" s="2">
        <f t="shared" si="67"/>
        <v>5.2610182124639791E-5</v>
      </c>
      <c r="GK70" s="2">
        <f t="shared" si="67"/>
        <v>4.730432658109138E-5</v>
      </c>
      <c r="GM70" s="86">
        <f t="shared" si="68"/>
        <v>3.9633344584223476E-2</v>
      </c>
      <c r="GN70" s="86">
        <f t="shared" si="68"/>
        <v>5.8178390737269908E-2</v>
      </c>
      <c r="GO70" s="86">
        <f t="shared" si="68"/>
        <v>3.1557458275349094E-2</v>
      </c>
      <c r="GP70" s="86">
        <f t="shared" si="68"/>
        <v>2.6423165979770399E-2</v>
      </c>
      <c r="GQ70" s="86">
        <f t="shared" si="68"/>
        <v>2.7683176896554508E-2</v>
      </c>
      <c r="GR70" s="86">
        <f t="shared" si="68"/>
        <v>1.9827980479040865E-2</v>
      </c>
      <c r="GS70" s="86">
        <f t="shared" si="68"/>
        <v>2.5067699783998983E-2</v>
      </c>
      <c r="GT70" s="86">
        <f t="shared" si="68"/>
        <v>2.1325645281342124E-2</v>
      </c>
      <c r="GU70" s="86">
        <f t="shared" si="68"/>
        <v>2.5164117343612163E-2</v>
      </c>
      <c r="GV70" s="86">
        <f t="shared" si="68"/>
        <v>2.6133562774311163E-2</v>
      </c>
      <c r="GW70" s="86">
        <f t="shared" si="68"/>
        <v>2.2106999008772422E-2</v>
      </c>
      <c r="GX70" s="86">
        <f t="shared" si="68"/>
        <v>2.644141710194382E-2</v>
      </c>
      <c r="GY70" s="86">
        <f t="shared" si="68"/>
        <v>2.4409931281229764E-2</v>
      </c>
      <c r="GZ70" s="86">
        <f t="shared" si="68"/>
        <v>2.5526490127621558E-2</v>
      </c>
      <c r="HA70" s="86">
        <f t="shared" si="68"/>
        <v>1.2551266072878507E-2</v>
      </c>
      <c r="HC70" s="86">
        <f t="shared" si="73"/>
        <v>6.8695903020994295E-8</v>
      </c>
      <c r="HD70" s="86">
        <f t="shared" si="69"/>
        <v>5.5204847075483246E-8</v>
      </c>
      <c r="HE70" s="86">
        <f t="shared" si="69"/>
        <v>3.6001715750082595E-9</v>
      </c>
      <c r="HF70" s="86">
        <f t="shared" si="69"/>
        <v>1.5123169187231808E-10</v>
      </c>
      <c r="HG70" s="86">
        <f t="shared" si="69"/>
        <v>3.6367939193395624E-10</v>
      </c>
      <c r="HH70" s="86">
        <f t="shared" si="69"/>
        <v>5.6489205386180388E-10</v>
      </c>
      <c r="HI70" s="86">
        <f t="shared" si="69"/>
        <v>6.6319789790690476E-10</v>
      </c>
      <c r="HJ70" s="86">
        <f t="shared" si="69"/>
        <v>8.2374898063635062E-11</v>
      </c>
      <c r="HK70" s="86">
        <f t="shared" si="69"/>
        <v>2.682516598268701E-10</v>
      </c>
      <c r="HL70" s="86">
        <f t="shared" si="69"/>
        <v>2.2640936944505066E-10</v>
      </c>
      <c r="HM70" s="86">
        <f t="shared" si="69"/>
        <v>4.6738165334377137E-11</v>
      </c>
      <c r="HN70" s="86">
        <f t="shared" si="69"/>
        <v>3.6104851344649563E-10</v>
      </c>
      <c r="HO70" s="86">
        <f t="shared" si="69"/>
        <v>6.351572066257821E-10</v>
      </c>
      <c r="HP70" s="86">
        <f t="shared" si="69"/>
        <v>1.6274885259178777E-10</v>
      </c>
      <c r="HQ70" s="86">
        <f t="shared" si="69"/>
        <v>3.7424072628893117E-12</v>
      </c>
      <c r="HS70" s="86">
        <f t="shared" si="70"/>
        <v>1.8738332561455373E-44</v>
      </c>
      <c r="HT70" s="86">
        <f t="shared" si="70"/>
        <v>7.3663178322502895E-46</v>
      </c>
      <c r="HU70" s="86">
        <f t="shared" si="70"/>
        <v>6.6066431715432364E-50</v>
      </c>
      <c r="HV70" s="86">
        <f t="shared" si="70"/>
        <v>2.9401103365247429E-59</v>
      </c>
      <c r="HW70" s="86">
        <f t="shared" si="70"/>
        <v>3.149732056840927E-58</v>
      </c>
      <c r="HX70" s="86">
        <f t="shared" si="70"/>
        <v>1.2681301062757588E-57</v>
      </c>
      <c r="HY70" s="86">
        <f t="shared" si="70"/>
        <v>3.6485588626300171E-57</v>
      </c>
      <c r="HZ70" s="86">
        <f t="shared" si="70"/>
        <v>6.9195997453450737E-62</v>
      </c>
      <c r="IA70" s="86">
        <f t="shared" si="70"/>
        <v>2.8904678253914071E-59</v>
      </c>
      <c r="IB70" s="86">
        <f t="shared" si="70"/>
        <v>1.2506004787659354E-62</v>
      </c>
      <c r="IC70" s="86">
        <f t="shared" si="70"/>
        <v>2.8393699101393895E-66</v>
      </c>
      <c r="ID70" s="86">
        <f t="shared" si="70"/>
        <v>2.7632517579753125E-61</v>
      </c>
      <c r="IE70" s="86">
        <f t="shared" si="70"/>
        <v>9.3754534729602431E-58</v>
      </c>
      <c r="IF70" s="86">
        <f t="shared" si="70"/>
        <v>5.6442502403210381E-31</v>
      </c>
      <c r="IG70" s="86">
        <f t="shared" si="70"/>
        <v>2.6264667580641091E-24</v>
      </c>
      <c r="II70" s="86">
        <f t="shared" si="71"/>
        <v>6.4114170367693291E-116</v>
      </c>
      <c r="IJ70" s="86">
        <f t="shared" si="71"/>
        <v>3.0648759445087794E-120</v>
      </c>
      <c r="IK70" s="86">
        <f t="shared" si="71"/>
        <v>7.39652663382145E-131</v>
      </c>
      <c r="IL70" s="86">
        <f t="shared" si="71"/>
        <v>1.8169096590844352E-153</v>
      </c>
      <c r="IM70" s="86">
        <f t="shared" si="71"/>
        <v>4.2746980929346695E-152</v>
      </c>
      <c r="IN70" s="86">
        <f t="shared" si="71"/>
        <v>9.2878007097807596E-149</v>
      </c>
      <c r="IO70" s="86">
        <f t="shared" si="71"/>
        <v>6.0413552101330972E-153</v>
      </c>
      <c r="IP70" s="86">
        <f t="shared" si="71"/>
        <v>5.242595484311534E-166</v>
      </c>
      <c r="IQ70" s="86">
        <f t="shared" si="71"/>
        <v>8.1093077019498381E-160</v>
      </c>
      <c r="IR70" s="86">
        <f t="shared" si="71"/>
        <v>4.6760284251836457E-168</v>
      </c>
      <c r="IS70" s="86">
        <f t="shared" si="71"/>
        <v>2.7402138376809226E-179</v>
      </c>
      <c r="IT70" s="86">
        <f t="shared" si="71"/>
        <v>3.2219599531649932E-165</v>
      </c>
      <c r="IU70" s="86">
        <f t="shared" si="71"/>
        <v>2.1608283683614698E-151</v>
      </c>
      <c r="IV70" s="86">
        <f t="shared" si="71"/>
        <v>3.8078653499293223E-91</v>
      </c>
      <c r="IW70" s="86">
        <f t="shared" si="71"/>
        <v>2.4807666257559427E-100</v>
      </c>
      <c r="IY70" s="86">
        <f t="shared" si="72"/>
        <v>3.9633413280126498E-2</v>
      </c>
      <c r="IZ70" s="86">
        <f t="shared" si="72"/>
        <v>5.8178445942116984E-2</v>
      </c>
      <c r="JA70" s="86">
        <f t="shared" si="72"/>
        <v>3.1557461875520672E-2</v>
      </c>
      <c r="JB70" s="86">
        <f t="shared" si="72"/>
        <v>2.6423166131002089E-2</v>
      </c>
      <c r="JC70" s="86">
        <f t="shared" si="72"/>
        <v>2.76831772602339E-2</v>
      </c>
      <c r="JD70" s="86">
        <f t="shared" si="72"/>
        <v>1.9827981043932918E-2</v>
      </c>
      <c r="JE70" s="86">
        <f t="shared" si="72"/>
        <v>2.5067700447196882E-2</v>
      </c>
      <c r="JF70" s="86">
        <f t="shared" si="72"/>
        <v>2.1325645363717022E-2</v>
      </c>
      <c r="JG70" s="86">
        <f t="shared" si="72"/>
        <v>2.5164117611863823E-2</v>
      </c>
      <c r="JH70" s="86">
        <f t="shared" si="72"/>
        <v>2.6133563000720533E-2</v>
      </c>
      <c r="JI70" s="86">
        <f t="shared" si="72"/>
        <v>2.2106999055510588E-2</v>
      </c>
      <c r="JJ70" s="86">
        <f t="shared" si="72"/>
        <v>2.6441417462992334E-2</v>
      </c>
      <c r="JK70" s="86">
        <f t="shared" si="72"/>
        <v>2.4409931916386973E-2</v>
      </c>
      <c r="JL70" s="86">
        <f t="shared" si="72"/>
        <v>2.5526490290370411E-2</v>
      </c>
      <c r="JM70" s="86">
        <f t="shared" si="72"/>
        <v>1.2551266076620915E-2</v>
      </c>
    </row>
    <row r="71" spans="2:273" x14ac:dyDescent="0.25">
      <c r="B71" s="2">
        <v>44</v>
      </c>
      <c r="C71" s="37">
        <v>110.905</v>
      </c>
      <c r="D71" s="37">
        <v>120.529</v>
      </c>
      <c r="E71" s="37">
        <v>107.18899999999999</v>
      </c>
      <c r="F71" s="37">
        <v>106.5</v>
      </c>
      <c r="G71" s="37">
        <v>110.55</v>
      </c>
      <c r="H71" s="37">
        <v>106.02500000000001</v>
      </c>
      <c r="I71" s="37">
        <v>106.075</v>
      </c>
      <c r="J71" s="37">
        <v>106.875</v>
      </c>
      <c r="K71" s="37">
        <v>104.4</v>
      </c>
      <c r="L71" s="37">
        <v>112.2</v>
      </c>
      <c r="M71" s="37">
        <v>109</v>
      </c>
      <c r="N71" s="37">
        <v>110.22499999999999</v>
      </c>
      <c r="O71" s="37">
        <v>109.9</v>
      </c>
      <c r="P71" s="37">
        <v>99.924999999999997</v>
      </c>
      <c r="Q71" s="37">
        <v>90.7</v>
      </c>
      <c r="S71" s="4">
        <f t="shared" si="74"/>
        <v>117.7348576473217</v>
      </c>
      <c r="T71" s="4">
        <f t="shared" si="74"/>
        <v>125.35250124881907</v>
      </c>
      <c r="U71" s="4">
        <f t="shared" si="74"/>
        <v>114.65575368810545</v>
      </c>
      <c r="V71" s="4">
        <f t="shared" si="74"/>
        <v>107.9062422333546</v>
      </c>
      <c r="W71" s="4">
        <f t="shared" si="74"/>
        <v>110.89851903162148</v>
      </c>
      <c r="X71" s="4">
        <f t="shared" si="74"/>
        <v>102.84272414449531</v>
      </c>
      <c r="Y71" s="4">
        <f t="shared" si="74"/>
        <v>106.072269773931</v>
      </c>
      <c r="Z71" s="4">
        <f t="shared" si="74"/>
        <v>107.03885581090113</v>
      </c>
      <c r="AA71" s="4">
        <f t="shared" si="74"/>
        <v>108.46761798577033</v>
      </c>
      <c r="AB71" s="4">
        <f t="shared" si="74"/>
        <v>111.15752435688036</v>
      </c>
      <c r="AC71" s="4">
        <f t="shared" si="74"/>
        <v>109.14628590353264</v>
      </c>
      <c r="AD71" s="4">
        <f t="shared" si="74"/>
        <v>110.15320449887479</v>
      </c>
      <c r="AE71" s="4">
        <f t="shared" si="74"/>
        <v>113.01827057727211</v>
      </c>
      <c r="AF71" s="4">
        <f t="shared" si="74"/>
        <v>104.6171748386716</v>
      </c>
      <c r="AG71" s="4">
        <f t="shared" si="74"/>
        <v>94.683222527044549</v>
      </c>
      <c r="AI71" s="4">
        <f t="shared" si="75"/>
        <v>-6.8298576473217025</v>
      </c>
      <c r="AJ71" s="4">
        <f t="shared" si="75"/>
        <v>-4.8235012488190705</v>
      </c>
      <c r="AK71" s="4">
        <f t="shared" si="75"/>
        <v>-7.4667536881054559</v>
      </c>
      <c r="AL71" s="4">
        <f t="shared" si="75"/>
        <v>-1.4062422333546039</v>
      </c>
      <c r="AM71" s="4">
        <f t="shared" si="75"/>
        <v>-0.34851903162147835</v>
      </c>
      <c r="AN71" s="4">
        <f t="shared" si="75"/>
        <v>3.1822758555046988</v>
      </c>
      <c r="AO71" s="4">
        <f t="shared" si="75"/>
        <v>2.7302260690049707E-3</v>
      </c>
      <c r="AP71" s="4">
        <f t="shared" si="75"/>
        <v>-0.16385581090112566</v>
      </c>
      <c r="AQ71" s="4">
        <f t="shared" si="75"/>
        <v>-4.0676179857703261</v>
      </c>
      <c r="AR71" s="4">
        <f t="shared" si="75"/>
        <v>1.0424756431196442</v>
      </c>
      <c r="AS71" s="4">
        <f t="shared" si="75"/>
        <v>-0.14628590353264315</v>
      </c>
      <c r="AT71" s="4">
        <f t="shared" si="75"/>
        <v>7.1795501125208716E-2</v>
      </c>
      <c r="AU71" s="4">
        <f t="shared" si="75"/>
        <v>-3.1182705772720993</v>
      </c>
      <c r="AV71" s="4">
        <f t="shared" si="75"/>
        <v>-4.6921748386716047</v>
      </c>
      <c r="AW71" s="4">
        <f t="shared" si="75"/>
        <v>-3.9832225270445463</v>
      </c>
      <c r="AY71" s="2">
        <f t="shared" si="65"/>
        <v>88.731080221400916</v>
      </c>
      <c r="AZ71" s="2">
        <f t="shared" si="65"/>
        <v>87.09360678382059</v>
      </c>
      <c r="BA71" s="2">
        <f t="shared" si="65"/>
        <v>90.602969874041989</v>
      </c>
      <c r="BB71" s="2">
        <f t="shared" si="65"/>
        <v>87.342655943178656</v>
      </c>
      <c r="BC71" s="2">
        <f t="shared" si="65"/>
        <v>88.557168614619357</v>
      </c>
      <c r="BD71" s="2">
        <f t="shared" si="65"/>
        <v>86.481332576233612</v>
      </c>
      <c r="BE71" s="2">
        <f t="shared" si="65"/>
        <v>86.088787378818822</v>
      </c>
      <c r="BF71" s="2">
        <f t="shared" si="65"/>
        <v>89.314498727014225</v>
      </c>
      <c r="BG71" s="2">
        <f t="shared" si="65"/>
        <v>89.130392458174626</v>
      </c>
      <c r="BH71" s="2">
        <f t="shared" si="65"/>
        <v>90.447578769965119</v>
      </c>
      <c r="BI71" s="2">
        <f t="shared" si="65"/>
        <v>91.537608724948456</v>
      </c>
      <c r="BJ71" s="2">
        <f t="shared" si="65"/>
        <v>89.484624702944643</v>
      </c>
      <c r="BK71" s="2">
        <f t="shared" si="65"/>
        <v>93.568903020704539</v>
      </c>
      <c r="BL71" s="2">
        <f t="shared" si="65"/>
        <v>85.047064446138336</v>
      </c>
      <c r="BM71" s="2">
        <f t="shared" si="65"/>
        <v>85.357438494348159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92.746770242914963</v>
      </c>
      <c r="DL71" s="2">
        <f t="shared" si="76"/>
        <v>93.346645256592595</v>
      </c>
      <c r="DM71" s="2">
        <f t="shared" si="76"/>
        <v>94.689355440900542</v>
      </c>
      <c r="DN71" s="2">
        <f t="shared" si="76"/>
        <v>93.043324738675963</v>
      </c>
      <c r="DO71" s="2">
        <f t="shared" si="76"/>
        <v>94.436620209059242</v>
      </c>
      <c r="DP71" s="2">
        <f t="shared" si="76"/>
        <v>92.63371716697938</v>
      </c>
      <c r="DQ71" s="2">
        <f t="shared" si="76"/>
        <v>94.420157129455902</v>
      </c>
      <c r="DR71" s="2">
        <f t="shared" si="76"/>
        <v>95.432985459662291</v>
      </c>
      <c r="DS71" s="2">
        <f t="shared" si="76"/>
        <v>94.22431519699812</v>
      </c>
      <c r="DT71" s="2">
        <f t="shared" si="76"/>
        <v>97.152024291497966</v>
      </c>
      <c r="DU71" s="2">
        <f t="shared" si="76"/>
        <v>94.798038625670202</v>
      </c>
      <c r="DV71" s="2">
        <f t="shared" si="76"/>
        <v>96.557670423459953</v>
      </c>
      <c r="DW71" s="2">
        <f t="shared" si="76"/>
        <v>98.26196018893387</v>
      </c>
      <c r="DX71" s="2">
        <f t="shared" si="76"/>
        <v>87.60585403216983</v>
      </c>
      <c r="DY71" s="2">
        <f t="shared" si="76"/>
        <v>89.172771455666179</v>
      </c>
      <c r="EA71" s="2">
        <f t="shared" si="77"/>
        <v>86.091414342629463</v>
      </c>
      <c r="EB71" s="2">
        <f t="shared" si="77"/>
        <v>83.552675629970437</v>
      </c>
      <c r="EC71" s="2">
        <f t="shared" si="77"/>
        <v>87.698021470610527</v>
      </c>
      <c r="ED71" s="2">
        <f t="shared" si="77"/>
        <v>83.092312318812731</v>
      </c>
      <c r="EE71" s="2">
        <f t="shared" si="77"/>
        <v>84.190370174657915</v>
      </c>
      <c r="EF71" s="2">
        <f t="shared" si="77"/>
        <v>81.48613487746745</v>
      </c>
      <c r="EG71" s="2">
        <f t="shared" si="77"/>
        <v>79.732731458648345</v>
      </c>
      <c r="EH71" s="2">
        <f t="shared" si="77"/>
        <v>84.430497928231219</v>
      </c>
      <c r="EI71" s="2">
        <f t="shared" si="77"/>
        <v>85.248143700787409</v>
      </c>
      <c r="EJ71" s="2">
        <f t="shared" si="77"/>
        <v>85.336536749051504</v>
      </c>
      <c r="EK71" s="2">
        <f t="shared" si="77"/>
        <v>88.949112744017299</v>
      </c>
      <c r="EL71" s="2">
        <f t="shared" si="77"/>
        <v>84.113799522779857</v>
      </c>
      <c r="EM71" s="2">
        <f t="shared" si="77"/>
        <v>89.946647035033607</v>
      </c>
      <c r="EN71" s="2">
        <f t="shared" si="77"/>
        <v>83.087464983413199</v>
      </c>
      <c r="EO71" s="2">
        <f t="shared" si="77"/>
        <v>81.885830547885476</v>
      </c>
      <c r="EQ71" s="2">
        <f t="shared" si="78"/>
        <v>83.307926934966048</v>
      </c>
      <c r="ER71" s="2">
        <f t="shared" si="78"/>
        <v>83.84844811882158</v>
      </c>
      <c r="ES71" s="2">
        <f t="shared" si="78"/>
        <v>83.230039052480706</v>
      </c>
      <c r="ET71" s="2">
        <f t="shared" si="78"/>
        <v>81.55046622114854</v>
      </c>
      <c r="EU71" s="2">
        <f t="shared" si="78"/>
        <v>82.878939776469949</v>
      </c>
      <c r="EV71" s="2">
        <f t="shared" si="78"/>
        <v>81.206091568765785</v>
      </c>
      <c r="EW71" s="2">
        <f t="shared" si="78"/>
        <v>80.018491835898288</v>
      </c>
      <c r="EX71" s="2">
        <f t="shared" si="78"/>
        <v>81.600129428913277</v>
      </c>
      <c r="EY71" s="2">
        <f t="shared" si="78"/>
        <v>84.711327864934532</v>
      </c>
      <c r="EZ71" s="2">
        <f t="shared" si="78"/>
        <v>85.228403007381161</v>
      </c>
      <c r="FA71" s="2">
        <f t="shared" si="78"/>
        <v>87.415377818433186</v>
      </c>
      <c r="FB71" s="2">
        <f t="shared" si="78"/>
        <v>81.644353800535569</v>
      </c>
      <c r="FC71" s="2">
        <f t="shared" si="78"/>
        <v>87.489722284262911</v>
      </c>
      <c r="FD71" s="2">
        <f t="shared" si="78"/>
        <v>81.704591499302964</v>
      </c>
      <c r="FE71" s="2">
        <f t="shared" si="78"/>
        <v>83.144714553999293</v>
      </c>
      <c r="FG71" s="2">
        <f t="shared" si="79"/>
        <v>0.60334384892347837</v>
      </c>
      <c r="FH71" s="2">
        <f t="shared" si="79"/>
        <v>0.63846058881247569</v>
      </c>
      <c r="FI71" s="2">
        <f t="shared" si="79"/>
        <v>0.58442694938591866</v>
      </c>
      <c r="FJ71" s="2">
        <f t="shared" si="79"/>
        <v>0.57285789358630823</v>
      </c>
      <c r="FK71" s="2">
        <f t="shared" si="79"/>
        <v>0.57380100524451971</v>
      </c>
      <c r="FL71" s="2">
        <f t="shared" si="79"/>
        <v>0.55190096072500217</v>
      </c>
      <c r="FM71" s="2">
        <f t="shared" si="79"/>
        <v>0.56724666136402779</v>
      </c>
      <c r="FN71" s="2">
        <f t="shared" si="79"/>
        <v>0.55607734488780747</v>
      </c>
      <c r="FO71" s="2">
        <f t="shared" si="79"/>
        <v>0.56748877493603123</v>
      </c>
      <c r="FP71" s="2">
        <f t="shared" si="79"/>
        <v>0.56742784566493909</v>
      </c>
      <c r="FQ71" s="2">
        <f t="shared" si="79"/>
        <v>0.55742024556574588</v>
      </c>
      <c r="FR71" s="2">
        <f t="shared" si="79"/>
        <v>0.56837948629386481</v>
      </c>
      <c r="FS71" s="2">
        <f t="shared" si="79"/>
        <v>0.56436382422922582</v>
      </c>
      <c r="FT71" s="2">
        <f t="shared" si="79"/>
        <v>0.5662880700400621</v>
      </c>
      <c r="FU71" s="2">
        <f t="shared" si="79"/>
        <v>0.52359396148616022</v>
      </c>
      <c r="FW71" s="2">
        <f t="shared" si="67"/>
        <v>7.9747686158192501E-5</v>
      </c>
      <c r="FX71" s="2">
        <f t="shared" si="67"/>
        <v>8.5004027154294019E-5</v>
      </c>
      <c r="FY71" s="2">
        <f t="shared" si="67"/>
        <v>1.0330892573429283E-4</v>
      </c>
      <c r="FZ71" s="2">
        <f t="shared" si="67"/>
        <v>9.9090047630184371E-5</v>
      </c>
      <c r="GA71" s="2">
        <f t="shared" si="67"/>
        <v>1.0906008730695015E-4</v>
      </c>
      <c r="GB71" s="2">
        <f t="shared" si="67"/>
        <v>8.2899331646896218E-5</v>
      </c>
      <c r="GC71" s="2">
        <f t="shared" si="67"/>
        <v>8.19748386737438E-5</v>
      </c>
      <c r="GD71" s="2">
        <f t="shared" si="67"/>
        <v>8.9274244229814865E-5</v>
      </c>
      <c r="GE71" s="2">
        <f t="shared" si="67"/>
        <v>8.601240885272086E-5</v>
      </c>
      <c r="GF71" s="2">
        <f t="shared" si="67"/>
        <v>8.2119062885497419E-5</v>
      </c>
      <c r="GG71" s="2">
        <f t="shared" si="67"/>
        <v>7.8370436074405925E-5</v>
      </c>
      <c r="GH71" s="2">
        <f t="shared" si="67"/>
        <v>8.292163611386353E-5</v>
      </c>
      <c r="GI71" s="2">
        <f t="shared" si="67"/>
        <v>7.9463984614637132E-5</v>
      </c>
      <c r="GJ71" s="2">
        <f t="shared" si="67"/>
        <v>5.7685624797817549E-5</v>
      </c>
      <c r="GK71" s="2">
        <f t="shared" si="67"/>
        <v>5.1867925962690323E-5</v>
      </c>
      <c r="GM71" s="86">
        <f t="shared" si="68"/>
        <v>5.3230221658184605E-2</v>
      </c>
      <c r="GN71" s="86">
        <f t="shared" si="68"/>
        <v>7.5517973531817925E-2</v>
      </c>
      <c r="GO71" s="86">
        <f t="shared" si="68"/>
        <v>4.3338712195940099E-2</v>
      </c>
      <c r="GP71" s="86">
        <f t="shared" si="68"/>
        <v>3.6450299059648361E-2</v>
      </c>
      <c r="GQ71" s="86">
        <f t="shared" si="68"/>
        <v>3.8647101202667004E-2</v>
      </c>
      <c r="GR71" s="86">
        <f t="shared" si="68"/>
        <v>2.8194289794689863E-2</v>
      </c>
      <c r="GS71" s="86">
        <f t="shared" si="68"/>
        <v>3.5169317974134431E-2</v>
      </c>
      <c r="GT71" s="86">
        <f t="shared" si="68"/>
        <v>3.0362597436220863E-2</v>
      </c>
      <c r="GU71" s="86">
        <f t="shared" si="68"/>
        <v>3.530051011301135E-2</v>
      </c>
      <c r="GV71" s="86">
        <f t="shared" si="68"/>
        <v>3.7294310742770308E-2</v>
      </c>
      <c r="GW71" s="86">
        <f t="shared" si="68"/>
        <v>3.1714665240242537E-2</v>
      </c>
      <c r="GX71" s="86">
        <f t="shared" si="68"/>
        <v>3.7646538298325948E-2</v>
      </c>
      <c r="GY71" s="86">
        <f t="shared" si="68"/>
        <v>3.4609304206499679E-2</v>
      </c>
      <c r="GZ71" s="86">
        <f t="shared" si="68"/>
        <v>3.6376821546725051E-2</v>
      </c>
      <c r="HA71" s="86">
        <f t="shared" si="68"/>
        <v>1.8825115345043896E-2</v>
      </c>
      <c r="HC71" s="86">
        <f t="shared" si="73"/>
        <v>1.4809271353866993E-7</v>
      </c>
      <c r="HD71" s="86">
        <f t="shared" si="69"/>
        <v>1.2200914858774459E-7</v>
      </c>
      <c r="HE71" s="86">
        <f t="shared" si="69"/>
        <v>8.980664321727171E-9</v>
      </c>
      <c r="HF71" s="86">
        <f t="shared" si="69"/>
        <v>4.393553595535263E-10</v>
      </c>
      <c r="HG71" s="86">
        <f t="shared" si="69"/>
        <v>1.0400045474988206E-9</v>
      </c>
      <c r="HH71" s="86">
        <f t="shared" si="69"/>
        <v>1.5335759381830973E-9</v>
      </c>
      <c r="HI71" s="86">
        <f t="shared" si="69"/>
        <v>1.8163840524206487E-9</v>
      </c>
      <c r="HJ71" s="86">
        <f t="shared" si="69"/>
        <v>2.5054444489799715E-10</v>
      </c>
      <c r="HK71" s="86">
        <f t="shared" si="69"/>
        <v>7.7272160040927345E-10</v>
      </c>
      <c r="HL71" s="86">
        <f t="shared" si="69"/>
        <v>6.6938594905803004E-10</v>
      </c>
      <c r="HM71" s="86">
        <f t="shared" si="69"/>
        <v>1.4832011493063693E-10</v>
      </c>
      <c r="HN71" s="86">
        <f t="shared" si="69"/>
        <v>1.0463603642506819E-9</v>
      </c>
      <c r="HO71" s="86">
        <f t="shared" si="69"/>
        <v>1.726933507176746E-9</v>
      </c>
      <c r="HP71" s="86">
        <f t="shared" si="69"/>
        <v>4.7631704988947653E-10</v>
      </c>
      <c r="HQ71" s="86">
        <f t="shared" si="69"/>
        <v>1.2846229729611097E-11</v>
      </c>
      <c r="HS71" s="86">
        <f t="shared" si="70"/>
        <v>2.430908309071606E-43</v>
      </c>
      <c r="HT71" s="86">
        <f t="shared" si="70"/>
        <v>1.0646914423330475E-44</v>
      </c>
      <c r="HU71" s="86">
        <f t="shared" si="70"/>
        <v>1.2917907178035266E-48</v>
      </c>
      <c r="HV71" s="86">
        <f t="shared" si="70"/>
        <v>9.7832463023075193E-58</v>
      </c>
      <c r="HW71" s="86">
        <f t="shared" si="70"/>
        <v>1.0361304321848542E-56</v>
      </c>
      <c r="HX71" s="86">
        <f t="shared" si="70"/>
        <v>3.569012440319122E-56</v>
      </c>
      <c r="HY71" s="86">
        <f t="shared" si="70"/>
        <v>1.0571506737454239E-55</v>
      </c>
      <c r="HZ71" s="86">
        <f t="shared" si="70"/>
        <v>2.763940342847823E-60</v>
      </c>
      <c r="IA71" s="86">
        <f t="shared" si="70"/>
        <v>9.8051047424174457E-58</v>
      </c>
      <c r="IB71" s="86">
        <f t="shared" si="70"/>
        <v>5.0611026804961901E-61</v>
      </c>
      <c r="IC71" s="86">
        <f t="shared" si="70"/>
        <v>1.4261952678369859E-64</v>
      </c>
      <c r="ID71" s="86">
        <f t="shared" si="70"/>
        <v>1.0440962625726191E-59</v>
      </c>
      <c r="IE71" s="86">
        <f t="shared" si="70"/>
        <v>2.688414903116857E-56</v>
      </c>
      <c r="IF71" s="86">
        <f t="shared" si="70"/>
        <v>3.1209548471298951E-30</v>
      </c>
      <c r="IG71" s="86">
        <f t="shared" si="70"/>
        <v>9.5683269925329135E-24</v>
      </c>
      <c r="II71" s="86">
        <f t="shared" si="71"/>
        <v>9.9823016978596375E-114</v>
      </c>
      <c r="IJ71" s="86">
        <f t="shared" si="71"/>
        <v>5.9831023897543583E-118</v>
      </c>
      <c r="IK71" s="86">
        <f t="shared" si="71"/>
        <v>2.612564441958591E-128</v>
      </c>
      <c r="IL71" s="86">
        <f t="shared" si="71"/>
        <v>1.7394077047372056E-150</v>
      </c>
      <c r="IM71" s="86">
        <f t="shared" si="71"/>
        <v>4.126613360487063E-149</v>
      </c>
      <c r="IN71" s="86">
        <f t="shared" si="71"/>
        <v>6.3443151208670603E-146</v>
      </c>
      <c r="IO71" s="86">
        <f t="shared" si="71"/>
        <v>4.9310428151525046E-150</v>
      </c>
      <c r="IP71" s="86">
        <f t="shared" si="71"/>
        <v>8.1570863890654828E-163</v>
      </c>
      <c r="IQ71" s="86">
        <f t="shared" si="71"/>
        <v>9.3025578347663978E-157</v>
      </c>
      <c r="IR71" s="86">
        <f t="shared" si="71"/>
        <v>7.4718707400860626E-165</v>
      </c>
      <c r="IS71" s="86">
        <f t="shared" si="71"/>
        <v>6.9367347572630537E-176</v>
      </c>
      <c r="IT71" s="86">
        <f t="shared" si="71"/>
        <v>4.5728301707609764E-162</v>
      </c>
      <c r="IU71" s="86">
        <f t="shared" si="71"/>
        <v>1.6111452142912588E-148</v>
      </c>
      <c r="IV71" s="86">
        <f t="shared" si="71"/>
        <v>1.7425976652922453E-89</v>
      </c>
      <c r="IW71" s="86">
        <f t="shared" si="71"/>
        <v>1.6076675785398308E-98</v>
      </c>
      <c r="IY71" s="86">
        <f t="shared" si="72"/>
        <v>5.3230369750898142E-2</v>
      </c>
      <c r="IZ71" s="86">
        <f t="shared" si="72"/>
        <v>7.5518095540966515E-2</v>
      </c>
      <c r="JA71" s="86">
        <f t="shared" si="72"/>
        <v>4.3338721176604422E-2</v>
      </c>
      <c r="JB71" s="86">
        <f t="shared" si="72"/>
        <v>3.6450299499003719E-2</v>
      </c>
      <c r="JC71" s="86">
        <f t="shared" si="72"/>
        <v>3.8647102242671552E-2</v>
      </c>
      <c r="JD71" s="86">
        <f t="shared" si="72"/>
        <v>2.8194291328265803E-2</v>
      </c>
      <c r="JE71" s="86">
        <f t="shared" si="72"/>
        <v>3.5169319790518482E-2</v>
      </c>
      <c r="JF71" s="86">
        <f t="shared" si="72"/>
        <v>3.0362597686765309E-2</v>
      </c>
      <c r="JG71" s="86">
        <f t="shared" si="72"/>
        <v>3.5300510885732952E-2</v>
      </c>
      <c r="JH71" s="86">
        <f t="shared" si="72"/>
        <v>3.7294311412156257E-2</v>
      </c>
      <c r="JI71" s="86">
        <f t="shared" si="72"/>
        <v>3.171466538856265E-2</v>
      </c>
      <c r="JJ71" s="86">
        <f t="shared" si="72"/>
        <v>3.7646539344686314E-2</v>
      </c>
      <c r="JK71" s="86">
        <f t="shared" si="72"/>
        <v>3.4609305933433185E-2</v>
      </c>
      <c r="JL71" s="86">
        <f t="shared" si="72"/>
        <v>3.6376822023042099E-2</v>
      </c>
      <c r="JM71" s="86">
        <f t="shared" si="72"/>
        <v>1.8825115357890127E-2</v>
      </c>
    </row>
    <row r="72" spans="2:273" x14ac:dyDescent="0.25">
      <c r="B72" s="2">
        <v>45</v>
      </c>
      <c r="C72" s="37">
        <v>118.452</v>
      </c>
      <c r="D72" s="37">
        <v>126.676</v>
      </c>
      <c r="E72" s="37">
        <v>114.541</v>
      </c>
      <c r="F72" s="37">
        <v>110.553</v>
      </c>
      <c r="G72" s="37">
        <v>111.3</v>
      </c>
      <c r="H72" s="37">
        <v>106.325</v>
      </c>
      <c r="I72" s="37">
        <v>110.125</v>
      </c>
      <c r="J72" s="37">
        <v>113.75</v>
      </c>
      <c r="K72" s="37">
        <v>110.3</v>
      </c>
      <c r="L72" s="37">
        <v>117.75</v>
      </c>
      <c r="M72" s="37">
        <v>113.95</v>
      </c>
      <c r="N72" s="37">
        <v>112.27500000000001</v>
      </c>
      <c r="O72" s="37">
        <v>113.65</v>
      </c>
      <c r="P72" s="37">
        <v>103.65</v>
      </c>
      <c r="Q72" s="37">
        <v>93</v>
      </c>
      <c r="S72" s="4">
        <f t="shared" si="74"/>
        <v>125.14211498692552</v>
      </c>
      <c r="T72" s="4">
        <f t="shared" si="74"/>
        <v>133.61507179279226</v>
      </c>
      <c r="U72" s="4">
        <f t="shared" si="74"/>
        <v>121.40924415278525</v>
      </c>
      <c r="V72" s="4">
        <f t="shared" si="74"/>
        <v>113.78809755624829</v>
      </c>
      <c r="W72" s="4">
        <f t="shared" si="74"/>
        <v>117.51802957324063</v>
      </c>
      <c r="X72" s="4">
        <f t="shared" si="74"/>
        <v>108.08325468820148</v>
      </c>
      <c r="Y72" s="4">
        <f t="shared" si="74"/>
        <v>112.04856869768859</v>
      </c>
      <c r="Z72" s="4">
        <f t="shared" si="74"/>
        <v>112.69140866507037</v>
      </c>
      <c r="AA72" s="4">
        <f t="shared" si="74"/>
        <v>114.3871743855496</v>
      </c>
      <c r="AB72" s="4">
        <f t="shared" si="74"/>
        <v>117.77614563828224</v>
      </c>
      <c r="AC72" s="4">
        <f t="shared" si="74"/>
        <v>115.00732309851631</v>
      </c>
      <c r="AD72" s="4">
        <f t="shared" si="74"/>
        <v>116.63504640787512</v>
      </c>
      <c r="AE72" s="4">
        <f t="shared" si="74"/>
        <v>119.10654954803292</v>
      </c>
      <c r="AF72" s="4">
        <f t="shared" si="74"/>
        <v>110.92526161242277</v>
      </c>
      <c r="AG72" s="4">
        <f t="shared" si="74"/>
        <v>98.230089242681657</v>
      </c>
      <c r="AI72" s="4">
        <f t="shared" si="75"/>
        <v>-6.6901149869255221</v>
      </c>
      <c r="AJ72" s="4">
        <f t="shared" si="75"/>
        <v>-6.9390717927922623</v>
      </c>
      <c r="AK72" s="4">
        <f t="shared" si="75"/>
        <v>-6.8682441527852518</v>
      </c>
      <c r="AL72" s="4">
        <f t="shared" si="75"/>
        <v>-3.2350975562482915</v>
      </c>
      <c r="AM72" s="4">
        <f t="shared" si="75"/>
        <v>-6.2180295732406279</v>
      </c>
      <c r="AN72" s="4">
        <f t="shared" si="75"/>
        <v>-1.7582546882014753</v>
      </c>
      <c r="AO72" s="4">
        <f t="shared" si="75"/>
        <v>-1.9235686976885944</v>
      </c>
      <c r="AP72" s="4">
        <f t="shared" si="75"/>
        <v>1.0585913349296305</v>
      </c>
      <c r="AQ72" s="4">
        <f t="shared" si="75"/>
        <v>-4.0871743855496021</v>
      </c>
      <c r="AR72" s="4">
        <f t="shared" si="75"/>
        <v>-2.6145638282244477E-2</v>
      </c>
      <c r="AS72" s="4">
        <f t="shared" si="75"/>
        <v>-1.0573230985163065</v>
      </c>
      <c r="AT72" s="4">
        <f t="shared" si="75"/>
        <v>-4.3600464078751173</v>
      </c>
      <c r="AU72" s="4">
        <f t="shared" si="75"/>
        <v>-5.4565495480329105</v>
      </c>
      <c r="AV72" s="4">
        <f t="shared" si="75"/>
        <v>-7.2752616124227671</v>
      </c>
      <c r="AW72" s="4">
        <f t="shared" si="75"/>
        <v>-5.2300892426816574</v>
      </c>
      <c r="AY72" s="2">
        <f t="shared" si="65"/>
        <v>88.531250471975625</v>
      </c>
      <c r="AZ72" s="2">
        <f t="shared" si="65"/>
        <v>86.830449526725246</v>
      </c>
      <c r="BA72" s="2">
        <f t="shared" si="65"/>
        <v>90.421592363464953</v>
      </c>
      <c r="BB72" s="2">
        <f t="shared" si="65"/>
        <v>87.126601262478331</v>
      </c>
      <c r="BC72" s="2">
        <f t="shared" si="65"/>
        <v>88.316540965828906</v>
      </c>
      <c r="BD72" s="2">
        <f t="shared" si="65"/>
        <v>86.278897695264348</v>
      </c>
      <c r="BE72" s="2">
        <f t="shared" si="65"/>
        <v>85.787273157211587</v>
      </c>
      <c r="BF72" s="2">
        <f t="shared" si="65"/>
        <v>89.076382486437595</v>
      </c>
      <c r="BG72" s="2">
        <f t="shared" si="65"/>
        <v>88.979028038746449</v>
      </c>
      <c r="BH72" s="2">
        <f t="shared" si="65"/>
        <v>90.235675150743418</v>
      </c>
      <c r="BI72" s="2">
        <f t="shared" si="65"/>
        <v>91.427624457222805</v>
      </c>
      <c r="BJ72" s="2">
        <f t="shared" si="65"/>
        <v>89.20230361771705</v>
      </c>
      <c r="BK72" s="2">
        <f t="shared" si="65"/>
        <v>93.334012116556195</v>
      </c>
      <c r="BL72" s="2">
        <f t="shared" si="65"/>
        <v>84.916070848996867</v>
      </c>
      <c r="BM72" s="2">
        <f t="shared" si="65"/>
        <v>85.191803312012553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92.948874898785405</v>
      </c>
      <c r="DL72" s="2">
        <f t="shared" si="76"/>
        <v>93.46705033373452</v>
      </c>
      <c r="DM72" s="2">
        <f t="shared" si="76"/>
        <v>95.009058724202603</v>
      </c>
      <c r="DN72" s="2">
        <f t="shared" si="76"/>
        <v>93.31451916376308</v>
      </c>
      <c r="DO72" s="2">
        <f t="shared" si="76"/>
        <v>94.65161149825785</v>
      </c>
      <c r="DP72" s="2">
        <f t="shared" si="76"/>
        <v>92.907354596622909</v>
      </c>
      <c r="DQ72" s="2">
        <f t="shared" si="76"/>
        <v>94.641972326454038</v>
      </c>
      <c r="DR72" s="2">
        <f t="shared" si="76"/>
        <v>95.708757035647295</v>
      </c>
      <c r="DS72" s="2">
        <f t="shared" si="76"/>
        <v>94.563381801125701</v>
      </c>
      <c r="DT72" s="2">
        <f t="shared" si="76"/>
        <v>97.472874493927122</v>
      </c>
      <c r="DU72" s="2">
        <f t="shared" si="76"/>
        <v>95.097776014881276</v>
      </c>
      <c r="DV72" s="2">
        <f t="shared" si="76"/>
        <v>96.746227705438287</v>
      </c>
      <c r="DW72" s="2">
        <f t="shared" si="76"/>
        <v>98.419197031039133</v>
      </c>
      <c r="DX72" s="2">
        <f t="shared" si="76"/>
        <v>87.719564503775032</v>
      </c>
      <c r="DY72" s="2">
        <f t="shared" si="76"/>
        <v>89.249146514935987</v>
      </c>
      <c r="EA72" s="2">
        <f t="shared" si="77"/>
        <v>85.882900398406363</v>
      </c>
      <c r="EB72" s="2">
        <f t="shared" si="77"/>
        <v>83.402989061214541</v>
      </c>
      <c r="EC72" s="2">
        <f t="shared" si="77"/>
        <v>87.447390733537091</v>
      </c>
      <c r="ED72" s="2">
        <f t="shared" si="77"/>
        <v>82.918932934561241</v>
      </c>
      <c r="EE72" s="2">
        <f t="shared" si="77"/>
        <v>84.025363837547488</v>
      </c>
      <c r="EF72" s="2">
        <f t="shared" si="77"/>
        <v>81.370706777485793</v>
      </c>
      <c r="EG72" s="2">
        <f t="shared" si="77"/>
        <v>79.626356896259011</v>
      </c>
      <c r="EH72" s="2">
        <f t="shared" si="77"/>
        <v>84.248030764077328</v>
      </c>
      <c r="EI72" s="2">
        <f t="shared" si="77"/>
        <v>85.09749212598426</v>
      </c>
      <c r="EJ72" s="2">
        <f t="shared" si="77"/>
        <v>85.203948365040802</v>
      </c>
      <c r="EK72" s="2">
        <f t="shared" si="77"/>
        <v>88.770228133643315</v>
      </c>
      <c r="EL72" s="2">
        <f t="shared" si="77"/>
        <v>83.977981227289391</v>
      </c>
      <c r="EM72" s="2">
        <f t="shared" si="77"/>
        <v>89.754465143319337</v>
      </c>
      <c r="EN72" s="2">
        <f t="shared" si="77"/>
        <v>82.95798746774787</v>
      </c>
      <c r="EO72" s="2">
        <f t="shared" si="77"/>
        <v>81.824820156953933</v>
      </c>
      <c r="EQ72" s="2">
        <f t="shared" si="78"/>
        <v>83.148974954123474</v>
      </c>
      <c r="ER72" s="2">
        <f t="shared" si="78"/>
        <v>83.693692093266449</v>
      </c>
      <c r="ES72" s="2">
        <f t="shared" si="78"/>
        <v>83.059538928319967</v>
      </c>
      <c r="ET72" s="2">
        <f t="shared" si="78"/>
        <v>81.404706984849241</v>
      </c>
      <c r="EU72" s="2">
        <f t="shared" si="78"/>
        <v>82.738198481150391</v>
      </c>
      <c r="EV72" s="2">
        <f t="shared" si="78"/>
        <v>81.095527681149235</v>
      </c>
      <c r="EW72" s="2">
        <f t="shared" si="78"/>
        <v>79.907084308115742</v>
      </c>
      <c r="EX72" s="2">
        <f t="shared" si="78"/>
        <v>81.470832784626324</v>
      </c>
      <c r="EY72" s="2">
        <f t="shared" si="78"/>
        <v>84.570747222767551</v>
      </c>
      <c r="EZ72" s="2">
        <f t="shared" si="78"/>
        <v>85.097789181476969</v>
      </c>
      <c r="FA72" s="2">
        <f t="shared" si="78"/>
        <v>87.263766020278311</v>
      </c>
      <c r="FB72" s="2">
        <f t="shared" si="78"/>
        <v>81.552896420547853</v>
      </c>
      <c r="FC72" s="2">
        <f t="shared" si="78"/>
        <v>87.342032027223567</v>
      </c>
      <c r="FD72" s="2">
        <f t="shared" si="78"/>
        <v>81.60019781511248</v>
      </c>
      <c r="FE72" s="2">
        <f t="shared" si="78"/>
        <v>83.059242881195985</v>
      </c>
      <c r="FG72" s="2">
        <f t="shared" si="79"/>
        <v>0.62516293677532042</v>
      </c>
      <c r="FH72" s="2">
        <f t="shared" si="79"/>
        <v>0.65943834423014458</v>
      </c>
      <c r="FI72" s="2">
        <f t="shared" si="79"/>
        <v>0.60660813634250688</v>
      </c>
      <c r="FJ72" s="2">
        <f t="shared" si="79"/>
        <v>0.59522890250385441</v>
      </c>
      <c r="FK72" s="2">
        <f t="shared" si="79"/>
        <v>0.59615744094254386</v>
      </c>
      <c r="FL72" s="2">
        <f t="shared" si="79"/>
        <v>0.57455441064290524</v>
      </c>
      <c r="FM72" s="2">
        <f t="shared" si="79"/>
        <v>0.58970106440218084</v>
      </c>
      <c r="FN72" s="2">
        <f t="shared" si="79"/>
        <v>0.57868083942429238</v>
      </c>
      <c r="FO72" s="2">
        <f t="shared" si="79"/>
        <v>0.58993969682107361</v>
      </c>
      <c r="FP72" s="2">
        <f t="shared" si="79"/>
        <v>0.58987964459742281</v>
      </c>
      <c r="FQ72" s="2">
        <f t="shared" si="79"/>
        <v>0.58000700666507432</v>
      </c>
      <c r="FR72" s="2">
        <f t="shared" si="79"/>
        <v>0.59081751040770625</v>
      </c>
      <c r="FS72" s="2">
        <f t="shared" si="79"/>
        <v>0.58685886481191474</v>
      </c>
      <c r="FT72" s="2">
        <f t="shared" si="79"/>
        <v>0.58875615210068144</v>
      </c>
      <c r="FU72" s="2">
        <f t="shared" si="79"/>
        <v>0.54650256617028625</v>
      </c>
      <c r="FW72" s="2">
        <f t="shared" si="67"/>
        <v>8.7440926302456224E-5</v>
      </c>
      <c r="FX72" s="2">
        <f t="shared" si="67"/>
        <v>9.3204297987317734E-5</v>
      </c>
      <c r="FY72" s="2">
        <f t="shared" si="67"/>
        <v>1.1327485551748209E-4</v>
      </c>
      <c r="FZ72" s="2">
        <f t="shared" si="67"/>
        <v>1.0864903799332743E-4</v>
      </c>
      <c r="GA72" s="2">
        <f t="shared" si="67"/>
        <v>1.1958074958240314E-4</v>
      </c>
      <c r="GB72" s="2">
        <f t="shared" si="67"/>
        <v>9.0896582636798093E-5</v>
      </c>
      <c r="GC72" s="2">
        <f t="shared" si="67"/>
        <v>8.9882912373525178E-5</v>
      </c>
      <c r="GD72" s="2">
        <f t="shared" si="67"/>
        <v>9.7886419177658761E-5</v>
      </c>
      <c r="GE72" s="2">
        <f t="shared" si="67"/>
        <v>9.4309948290437827E-5</v>
      </c>
      <c r="GF72" s="2">
        <f t="shared" si="67"/>
        <v>9.0041048573528406E-5</v>
      </c>
      <c r="GG72" s="2">
        <f t="shared" si="67"/>
        <v>8.5930824651562896E-5</v>
      </c>
      <c r="GH72" s="2">
        <f t="shared" si="67"/>
        <v>9.0921038607253535E-5</v>
      </c>
      <c r="GI72" s="2">
        <f t="shared" si="67"/>
        <v>8.7129858523896518E-5</v>
      </c>
      <c r="GJ72" s="2">
        <f t="shared" si="67"/>
        <v>6.325067780606352E-5</v>
      </c>
      <c r="GK72" s="2">
        <f t="shared" si="67"/>
        <v>5.6871765303897082E-5</v>
      </c>
      <c r="GM72" s="86">
        <f t="shared" si="68"/>
        <v>7.052133844338844E-2</v>
      </c>
      <c r="GN72" s="86">
        <f t="shared" si="68"/>
        <v>9.6862188788925552E-2</v>
      </c>
      <c r="GO72" s="86">
        <f t="shared" si="68"/>
        <v>5.8639011203016615E-2</v>
      </c>
      <c r="GP72" s="86">
        <f t="shared" si="68"/>
        <v>4.9553130285950875E-2</v>
      </c>
      <c r="GQ72" s="86">
        <f t="shared" si="68"/>
        <v>5.3100544270113063E-2</v>
      </c>
      <c r="GR72" s="86">
        <f t="shared" si="68"/>
        <v>3.944086334393896E-2</v>
      </c>
      <c r="GS72" s="86">
        <f t="shared" si="68"/>
        <v>4.8558357928639113E-2</v>
      </c>
      <c r="GT72" s="86">
        <f t="shared" si="68"/>
        <v>4.2510623759899419E-2</v>
      </c>
      <c r="GU72" s="86">
        <f t="shared" si="68"/>
        <v>4.873364220577274E-2</v>
      </c>
      <c r="GV72" s="86">
        <f t="shared" si="68"/>
        <v>5.2278436660656347E-2</v>
      </c>
      <c r="GW72" s="86">
        <f t="shared" si="68"/>
        <v>4.4701486033388999E-2</v>
      </c>
      <c r="GX72" s="86">
        <f t="shared" si="68"/>
        <v>5.266000119676046E-2</v>
      </c>
      <c r="GY72" s="86">
        <f t="shared" si="68"/>
        <v>4.8247097036158676E-2</v>
      </c>
      <c r="GZ72" s="86">
        <f t="shared" si="68"/>
        <v>5.0933488567658371E-2</v>
      </c>
      <c r="HA72" s="86">
        <f t="shared" si="68"/>
        <v>2.7686640258652938E-2</v>
      </c>
      <c r="HC72" s="86">
        <f t="shared" si="73"/>
        <v>3.1327355684381087E-7</v>
      </c>
      <c r="HD72" s="86">
        <f t="shared" si="69"/>
        <v>2.6434127289112266E-7</v>
      </c>
      <c r="HE72" s="86">
        <f t="shared" si="69"/>
        <v>2.1899535105593829E-8</v>
      </c>
      <c r="HF72" s="86">
        <f t="shared" si="69"/>
        <v>1.2429777426138895E-9</v>
      </c>
      <c r="HG72" s="86">
        <f t="shared" si="69"/>
        <v>2.8953569936270044E-9</v>
      </c>
      <c r="HH72" s="86">
        <f t="shared" si="69"/>
        <v>4.061702115261213E-9</v>
      </c>
      <c r="HI72" s="86">
        <f t="shared" si="69"/>
        <v>4.8501704439483443E-9</v>
      </c>
      <c r="HJ72" s="86">
        <f t="shared" si="69"/>
        <v>7.4090548047571364E-10</v>
      </c>
      <c r="HK72" s="86">
        <f t="shared" si="69"/>
        <v>2.1669975630447434E-9</v>
      </c>
      <c r="HL72" s="86">
        <f t="shared" si="69"/>
        <v>1.9245215606266028E-9</v>
      </c>
      <c r="HM72" s="86">
        <f t="shared" si="69"/>
        <v>4.569606838788533E-10</v>
      </c>
      <c r="HN72" s="86">
        <f t="shared" si="69"/>
        <v>2.9501881961622219E-9</v>
      </c>
      <c r="HO72" s="86">
        <f t="shared" si="69"/>
        <v>4.5797164333064523E-9</v>
      </c>
      <c r="HP72" s="86">
        <f t="shared" si="69"/>
        <v>1.3568982494599334E-9</v>
      </c>
      <c r="HQ72" s="86">
        <f t="shared" si="69"/>
        <v>4.277352997192297E-11</v>
      </c>
      <c r="HS72" s="86">
        <f t="shared" si="70"/>
        <v>3.0496966606034492E-42</v>
      </c>
      <c r="HT72" s="86">
        <f t="shared" si="70"/>
        <v>1.4855560099333413E-43</v>
      </c>
      <c r="HU72" s="86">
        <f t="shared" si="70"/>
        <v>2.4266356686232533E-47</v>
      </c>
      <c r="HV72" s="86">
        <f t="shared" si="70"/>
        <v>3.1068362642271848E-56</v>
      </c>
      <c r="HW72" s="86">
        <f t="shared" si="70"/>
        <v>3.251142358771386E-55</v>
      </c>
      <c r="HX72" s="86">
        <f t="shared" si="70"/>
        <v>9.6164124169969666E-55</v>
      </c>
      <c r="HY72" s="86">
        <f t="shared" si="70"/>
        <v>2.929138656290907E-54</v>
      </c>
      <c r="HZ72" s="86">
        <f t="shared" si="70"/>
        <v>1.0507349290273931E-58</v>
      </c>
      <c r="IA72" s="86">
        <f t="shared" si="70"/>
        <v>3.1727068648355871E-56</v>
      </c>
      <c r="IB72" s="86">
        <f t="shared" si="70"/>
        <v>1.9498443585440145E-59</v>
      </c>
      <c r="IC72" s="86">
        <f t="shared" si="70"/>
        <v>6.8004314457092043E-63</v>
      </c>
      <c r="ID72" s="86">
        <f t="shared" si="70"/>
        <v>3.7584853926885937E-58</v>
      </c>
      <c r="IE72" s="86">
        <f t="shared" si="70"/>
        <v>7.3775478614126944E-55</v>
      </c>
      <c r="IF72" s="86">
        <f t="shared" si="70"/>
        <v>1.6887873765004693E-29</v>
      </c>
      <c r="IG72" s="86">
        <f t="shared" si="70"/>
        <v>3.4308146184670235E-23</v>
      </c>
      <c r="II72" s="86">
        <f t="shared" si="71"/>
        <v>1.4801160625935552E-111</v>
      </c>
      <c r="IJ72" s="86">
        <f t="shared" si="71"/>
        <v>1.1094930276315488E-115</v>
      </c>
      <c r="IK72" s="86">
        <f t="shared" si="71"/>
        <v>8.704608878106123E-126</v>
      </c>
      <c r="IL72" s="86">
        <f t="shared" si="71"/>
        <v>1.555685432987825E-147</v>
      </c>
      <c r="IM72" s="86">
        <f t="shared" si="71"/>
        <v>3.71869050003411E-146</v>
      </c>
      <c r="IN72" s="86">
        <f t="shared" si="71"/>
        <v>4.0671976269406861E-143</v>
      </c>
      <c r="IO72" s="86">
        <f t="shared" si="71"/>
        <v>3.7710400589478204E-147</v>
      </c>
      <c r="IP72" s="86">
        <f t="shared" si="71"/>
        <v>1.1809482728884846E-159</v>
      </c>
      <c r="IQ72" s="86">
        <f t="shared" si="71"/>
        <v>9.9620241347767789E-154</v>
      </c>
      <c r="IR72" s="86">
        <f t="shared" si="71"/>
        <v>1.1113525103100555E-161</v>
      </c>
      <c r="IS72" s="86">
        <f t="shared" si="71"/>
        <v>1.6278391354330346E-172</v>
      </c>
      <c r="IT72" s="86">
        <f t="shared" si="71"/>
        <v>6.0477030005088994E-159</v>
      </c>
      <c r="IU72" s="86">
        <f t="shared" si="71"/>
        <v>1.1267849110536978E-145</v>
      </c>
      <c r="IV72" s="86">
        <f t="shared" si="71"/>
        <v>7.694726879664348E-88</v>
      </c>
      <c r="IW72" s="86">
        <f t="shared" si="71"/>
        <v>1.0024182314465429E-96</v>
      </c>
      <c r="IY72" s="86">
        <f t="shared" si="72"/>
        <v>7.0521651716945286E-2</v>
      </c>
      <c r="IZ72" s="86">
        <f t="shared" si="72"/>
        <v>9.6862453130198437E-2</v>
      </c>
      <c r="JA72" s="86">
        <f t="shared" si="72"/>
        <v>5.8639033102551724E-2</v>
      </c>
      <c r="JB72" s="86">
        <f t="shared" si="72"/>
        <v>4.9553131528928616E-2</v>
      </c>
      <c r="JC72" s="86">
        <f t="shared" si="72"/>
        <v>5.3100547165470059E-2</v>
      </c>
      <c r="JD72" s="86">
        <f t="shared" si="72"/>
        <v>3.9440867405641074E-2</v>
      </c>
      <c r="JE72" s="86">
        <f t="shared" si="72"/>
        <v>4.8558362778809559E-2</v>
      </c>
      <c r="JF72" s="86">
        <f t="shared" si="72"/>
        <v>4.2510624500804901E-2</v>
      </c>
      <c r="JG72" s="86">
        <f t="shared" si="72"/>
        <v>4.87336443727703E-2</v>
      </c>
      <c r="JH72" s="86">
        <f t="shared" si="72"/>
        <v>5.227843858517791E-2</v>
      </c>
      <c r="JI72" s="86">
        <f t="shared" si="72"/>
        <v>4.4701486490349683E-2</v>
      </c>
      <c r="JJ72" s="86">
        <f t="shared" si="72"/>
        <v>5.2660004146948658E-2</v>
      </c>
      <c r="JK72" s="86">
        <f t="shared" si="72"/>
        <v>4.8247101615875108E-2</v>
      </c>
      <c r="JL72" s="86">
        <f t="shared" si="72"/>
        <v>5.0933489924556617E-2</v>
      </c>
      <c r="JM72" s="86">
        <f t="shared" si="72"/>
        <v>2.7686640301426469E-2</v>
      </c>
    </row>
    <row r="73" spans="2:273" x14ac:dyDescent="0.25">
      <c r="B73" s="2">
        <v>46</v>
      </c>
      <c r="C73" s="37">
        <v>133.643</v>
      </c>
      <c r="D73" s="37">
        <v>135.971</v>
      </c>
      <c r="E73" s="37">
        <v>123.432</v>
      </c>
      <c r="F73" s="37">
        <v>117.158</v>
      </c>
      <c r="G73" s="37">
        <v>119.65</v>
      </c>
      <c r="H73" s="37">
        <v>111.125</v>
      </c>
      <c r="I73" s="37">
        <v>116.35</v>
      </c>
      <c r="J73" s="37">
        <v>117.675</v>
      </c>
      <c r="K73" s="37">
        <v>119.05</v>
      </c>
      <c r="L73" s="37">
        <v>118.85</v>
      </c>
      <c r="M73" s="37">
        <v>119.2</v>
      </c>
      <c r="N73" s="37">
        <v>118.35</v>
      </c>
      <c r="O73" s="37">
        <v>119.125</v>
      </c>
      <c r="P73" s="37">
        <v>114.55</v>
      </c>
      <c r="Q73" s="37">
        <v>98.375</v>
      </c>
      <c r="S73" s="4">
        <f t="shared" si="74"/>
        <v>133.81941582108584</v>
      </c>
      <c r="T73" s="4">
        <f t="shared" si="74"/>
        <v>142.99415117602598</v>
      </c>
      <c r="U73" s="4">
        <f t="shared" si="74"/>
        <v>129.47606553936518</v>
      </c>
      <c r="V73" s="4">
        <f t="shared" si="74"/>
        <v>120.90022039676749</v>
      </c>
      <c r="W73" s="4">
        <f t="shared" si="74"/>
        <v>125.55389632447405</v>
      </c>
      <c r="X73" s="4">
        <f t="shared" si="74"/>
        <v>114.59566031577087</v>
      </c>
      <c r="Y73" s="4">
        <f t="shared" si="74"/>
        <v>119.37421051528572</v>
      </c>
      <c r="Z73" s="4">
        <f t="shared" si="74"/>
        <v>119.70118820273328</v>
      </c>
      <c r="AA73" s="4">
        <f t="shared" si="74"/>
        <v>121.60044496357789</v>
      </c>
      <c r="AB73" s="4">
        <f t="shared" si="74"/>
        <v>125.90396007583061</v>
      </c>
      <c r="AC73" s="4">
        <f t="shared" si="74"/>
        <v>122.25622447252829</v>
      </c>
      <c r="AD73" s="4">
        <f t="shared" si="74"/>
        <v>124.60432754097249</v>
      </c>
      <c r="AE73" s="4">
        <f t="shared" si="74"/>
        <v>126.59645676457454</v>
      </c>
      <c r="AF73" s="4">
        <f t="shared" si="74"/>
        <v>118.66575727809501</v>
      </c>
      <c r="AG73" s="4">
        <f t="shared" si="74"/>
        <v>102.85890778556599</v>
      </c>
      <c r="AI73" s="4">
        <f t="shared" si="75"/>
        <v>-0.17641582108583975</v>
      </c>
      <c r="AJ73" s="4">
        <f t="shared" si="75"/>
        <v>-7.0231511760259764</v>
      </c>
      <c r="AK73" s="4">
        <f t="shared" si="75"/>
        <v>-6.0440655393651781</v>
      </c>
      <c r="AL73" s="4">
        <f t="shared" si="75"/>
        <v>-3.7422203967674932</v>
      </c>
      <c r="AM73" s="4">
        <f t="shared" si="75"/>
        <v>-5.9038963244740472</v>
      </c>
      <c r="AN73" s="4">
        <f t="shared" si="75"/>
        <v>-3.4706603157708713</v>
      </c>
      <c r="AO73" s="4">
        <f t="shared" si="75"/>
        <v>-3.0242105152857306</v>
      </c>
      <c r="AP73" s="4">
        <f t="shared" si="75"/>
        <v>-2.0261882027332803</v>
      </c>
      <c r="AQ73" s="4">
        <f t="shared" si="75"/>
        <v>-2.5504449635778883</v>
      </c>
      <c r="AR73" s="4">
        <f t="shared" si="75"/>
        <v>-7.0539600758306165</v>
      </c>
      <c r="AS73" s="4">
        <f t="shared" si="75"/>
        <v>-3.0562244725282852</v>
      </c>
      <c r="AT73" s="4">
        <f t="shared" si="75"/>
        <v>-6.254327540972497</v>
      </c>
      <c r="AU73" s="4">
        <f t="shared" si="75"/>
        <v>-7.4714567645745404</v>
      </c>
      <c r="AV73" s="4">
        <f t="shared" si="75"/>
        <v>-4.1157572780950176</v>
      </c>
      <c r="AW73" s="4">
        <f t="shared" si="75"/>
        <v>-4.4839077855659895</v>
      </c>
      <c r="AY73" s="2">
        <f t="shared" si="65"/>
        <v>88.317216545362712</v>
      </c>
      <c r="AZ73" s="2">
        <f t="shared" si="65"/>
        <v>86.562231030348741</v>
      </c>
      <c r="BA73" s="2">
        <f t="shared" si="65"/>
        <v>90.218416284039961</v>
      </c>
      <c r="BB73" s="2">
        <f t="shared" si="65"/>
        <v>86.894868652984442</v>
      </c>
      <c r="BC73" s="2">
        <f t="shared" si="65"/>
        <v>88.063238907633433</v>
      </c>
      <c r="BD73" s="2">
        <f t="shared" si="65"/>
        <v>86.062517645974253</v>
      </c>
      <c r="BE73" s="2">
        <f t="shared" si="65"/>
        <v>85.476662808532353</v>
      </c>
      <c r="BF73" s="2">
        <f t="shared" si="65"/>
        <v>88.82142320373012</v>
      </c>
      <c r="BG73" s="2">
        <f t="shared" si="65"/>
        <v>88.809344173466428</v>
      </c>
      <c r="BH73" s="2">
        <f t="shared" si="65"/>
        <v>90.008097527531973</v>
      </c>
      <c r="BI73" s="2">
        <f t="shared" si="65"/>
        <v>91.298265969083957</v>
      </c>
      <c r="BJ73" s="2">
        <f t="shared" si="65"/>
        <v>88.910295110828187</v>
      </c>
      <c r="BK73" s="2">
        <f t="shared" si="65"/>
        <v>93.086616139753332</v>
      </c>
      <c r="BL73" s="2">
        <f t="shared" si="65"/>
        <v>84.775971154164679</v>
      </c>
      <c r="BM73" s="2">
        <f t="shared" si="65"/>
        <v>85.021350372145136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93.150979554655862</v>
      </c>
      <c r="DL73" s="2">
        <f t="shared" si="76"/>
        <v>93.58745541087643</v>
      </c>
      <c r="DM73" s="2">
        <f t="shared" si="76"/>
        <v>95.328762007504665</v>
      </c>
      <c r="DN73" s="2">
        <f t="shared" si="76"/>
        <v>93.585713588850183</v>
      </c>
      <c r="DO73" s="2">
        <f t="shared" si="76"/>
        <v>94.866602787456458</v>
      </c>
      <c r="DP73" s="2">
        <f t="shared" si="76"/>
        <v>93.180992026266438</v>
      </c>
      <c r="DQ73" s="2">
        <f t="shared" si="76"/>
        <v>94.86378752345216</v>
      </c>
      <c r="DR73" s="2">
        <f t="shared" si="76"/>
        <v>95.984528611632285</v>
      </c>
      <c r="DS73" s="2">
        <f t="shared" si="76"/>
        <v>94.902448405253281</v>
      </c>
      <c r="DT73" s="2">
        <f t="shared" si="76"/>
        <v>97.793724696356264</v>
      </c>
      <c r="DU73" s="2">
        <f t="shared" si="76"/>
        <v>95.397513404092351</v>
      </c>
      <c r="DV73" s="2">
        <f t="shared" si="76"/>
        <v>96.93478498741662</v>
      </c>
      <c r="DW73" s="2">
        <f t="shared" si="76"/>
        <v>98.576433873144396</v>
      </c>
      <c r="DX73" s="2">
        <f t="shared" si="76"/>
        <v>87.833274975380249</v>
      </c>
      <c r="DY73" s="2">
        <f t="shared" si="76"/>
        <v>89.32552157420578</v>
      </c>
      <c r="EA73" s="2">
        <f t="shared" si="77"/>
        <v>85.674386454183249</v>
      </c>
      <c r="EB73" s="2">
        <f t="shared" si="77"/>
        <v>83.25330249245863</v>
      </c>
      <c r="EC73" s="2">
        <f t="shared" si="77"/>
        <v>87.196759996463669</v>
      </c>
      <c r="ED73" s="2">
        <f t="shared" si="77"/>
        <v>82.745553550309751</v>
      </c>
      <c r="EE73" s="2">
        <f t="shared" si="77"/>
        <v>83.860357500437047</v>
      </c>
      <c r="EF73" s="2">
        <f t="shared" si="77"/>
        <v>81.255278677504123</v>
      </c>
      <c r="EG73" s="2">
        <f t="shared" si="77"/>
        <v>79.519982333869677</v>
      </c>
      <c r="EH73" s="2">
        <f t="shared" si="77"/>
        <v>84.065563599923422</v>
      </c>
      <c r="EI73" s="2">
        <f t="shared" si="77"/>
        <v>84.946840551181111</v>
      </c>
      <c r="EJ73" s="2">
        <f t="shared" si="77"/>
        <v>85.071359981030099</v>
      </c>
      <c r="EK73" s="2">
        <f t="shared" si="77"/>
        <v>88.591343523269316</v>
      </c>
      <c r="EL73" s="2">
        <f t="shared" si="77"/>
        <v>83.842162931798924</v>
      </c>
      <c r="EM73" s="2">
        <f t="shared" si="77"/>
        <v>89.562283251605066</v>
      </c>
      <c r="EN73" s="2">
        <f t="shared" si="77"/>
        <v>82.828509952082555</v>
      </c>
      <c r="EO73" s="2">
        <f t="shared" si="77"/>
        <v>81.763809766022376</v>
      </c>
      <c r="EQ73" s="2">
        <f t="shared" si="78"/>
        <v>82.990022973280887</v>
      </c>
      <c r="ER73" s="2">
        <f t="shared" si="78"/>
        <v>83.538936067711305</v>
      </c>
      <c r="ES73" s="2">
        <f t="shared" si="78"/>
        <v>82.889038804159227</v>
      </c>
      <c r="ET73" s="2">
        <f t="shared" si="78"/>
        <v>81.258947748549957</v>
      </c>
      <c r="EU73" s="2">
        <f t="shared" si="78"/>
        <v>82.59745718583082</v>
      </c>
      <c r="EV73" s="2">
        <f t="shared" si="78"/>
        <v>80.984963793532671</v>
      </c>
      <c r="EW73" s="2">
        <f t="shared" si="78"/>
        <v>79.795676780333181</v>
      </c>
      <c r="EX73" s="2">
        <f t="shared" si="78"/>
        <v>81.341536140339372</v>
      </c>
      <c r="EY73" s="2">
        <f t="shared" si="78"/>
        <v>84.430166580600556</v>
      </c>
      <c r="EZ73" s="2">
        <f t="shared" si="78"/>
        <v>84.967175355572763</v>
      </c>
      <c r="FA73" s="2">
        <f t="shared" si="78"/>
        <v>87.112154222123436</v>
      </c>
      <c r="FB73" s="2">
        <f t="shared" si="78"/>
        <v>81.461439040560137</v>
      </c>
      <c r="FC73" s="2">
        <f t="shared" si="78"/>
        <v>87.194341770184224</v>
      </c>
      <c r="FD73" s="2">
        <f t="shared" si="78"/>
        <v>81.495804130921982</v>
      </c>
      <c r="FE73" s="2">
        <f t="shared" si="78"/>
        <v>82.973771208392691</v>
      </c>
      <c r="FG73" s="2">
        <f t="shared" si="79"/>
        <v>0.6464850470805672</v>
      </c>
      <c r="FH73" s="2">
        <f t="shared" si="79"/>
        <v>0.67980932994427834</v>
      </c>
      <c r="FI73" s="2">
        <f t="shared" si="79"/>
        <v>0.62835826758477531</v>
      </c>
      <c r="FJ73" s="2">
        <f t="shared" si="79"/>
        <v>0.61721116779189855</v>
      </c>
      <c r="FK73" s="2">
        <f t="shared" si="79"/>
        <v>0.61812163146971133</v>
      </c>
      <c r="FL73" s="2">
        <f t="shared" si="79"/>
        <v>0.59689908948140979</v>
      </c>
      <c r="FM73" s="2">
        <f t="shared" si="79"/>
        <v>0.61178773906932615</v>
      </c>
      <c r="FN73" s="2">
        <f t="shared" si="79"/>
        <v>0.60095931424213422</v>
      </c>
      <c r="FO73" s="2">
        <f t="shared" si="79"/>
        <v>0.61202197725620655</v>
      </c>
      <c r="FP73" s="2">
        <f t="shared" si="79"/>
        <v>0.61196303180886247</v>
      </c>
      <c r="FQ73" s="2">
        <f t="shared" si="79"/>
        <v>0.6022635545155276</v>
      </c>
      <c r="FR73" s="2">
        <f t="shared" si="79"/>
        <v>0.6128835387768542</v>
      </c>
      <c r="FS73" s="2">
        <f t="shared" si="79"/>
        <v>0.60899709158857462</v>
      </c>
      <c r="FT73" s="2">
        <f t="shared" si="79"/>
        <v>0.61086012638268761</v>
      </c>
      <c r="FU73" s="2">
        <f t="shared" si="79"/>
        <v>0.56921590803704003</v>
      </c>
      <c r="FW73" s="2">
        <f t="shared" si="67"/>
        <v>9.5876260315379659E-5</v>
      </c>
      <c r="FX73" s="2">
        <f t="shared" si="67"/>
        <v>1.0219556156878134E-4</v>
      </c>
      <c r="FY73" s="2">
        <f t="shared" si="67"/>
        <v>1.2420205189739124E-4</v>
      </c>
      <c r="FZ73" s="2">
        <f t="shared" si="67"/>
        <v>1.1913005243905149E-4</v>
      </c>
      <c r="GA73" s="2">
        <f t="shared" si="67"/>
        <v>1.3111617191680867E-4</v>
      </c>
      <c r="GB73" s="2">
        <f t="shared" si="67"/>
        <v>9.9665246946973194E-5</v>
      </c>
      <c r="GC73" s="2">
        <f t="shared" si="67"/>
        <v>9.8553798990374801E-5</v>
      </c>
      <c r="GD73" s="2">
        <f t="shared" si="67"/>
        <v>1.0732931071900494E-4</v>
      </c>
      <c r="GE73" s="2">
        <f t="shared" si="67"/>
        <v>1.0340786108685791E-4</v>
      </c>
      <c r="GF73" s="2">
        <f t="shared" si="67"/>
        <v>9.872718887585638E-5</v>
      </c>
      <c r="GG73" s="2">
        <f t="shared" si="67"/>
        <v>9.4220494476653514E-5</v>
      </c>
      <c r="GH73" s="2">
        <f t="shared" si="67"/>
        <v>9.9692061914967992E-5</v>
      </c>
      <c r="GI73" s="2">
        <f t="shared" si="67"/>
        <v>9.5535187023140233E-5</v>
      </c>
      <c r="GJ73" s="2">
        <f t="shared" si="67"/>
        <v>6.9352565894679772E-5</v>
      </c>
      <c r="GK73" s="2">
        <f t="shared" si="67"/>
        <v>6.2358308479007748E-5</v>
      </c>
      <c r="GM73" s="86">
        <f t="shared" si="68"/>
        <v>9.2172281488263327E-2</v>
      </c>
      <c r="GN73" s="86">
        <f t="shared" si="68"/>
        <v>0.12277883554396872</v>
      </c>
      <c r="GO73" s="86">
        <f t="shared" si="68"/>
        <v>7.8179285750375319E-2</v>
      </c>
      <c r="GP73" s="86">
        <f t="shared" si="68"/>
        <v>6.6396938584411397E-2</v>
      </c>
      <c r="GQ73" s="86">
        <f t="shared" si="68"/>
        <v>7.1816440580289576E-2</v>
      </c>
      <c r="GR73" s="86">
        <f t="shared" si="68"/>
        <v>5.4286599933421678E-2</v>
      </c>
      <c r="GS73" s="86">
        <f t="shared" si="68"/>
        <v>6.598953229068244E-2</v>
      </c>
      <c r="GT73" s="86">
        <f t="shared" si="68"/>
        <v>5.853826830566166E-2</v>
      </c>
      <c r="GU73" s="86">
        <f t="shared" si="68"/>
        <v>6.6219499323123238E-2</v>
      </c>
      <c r="GV73" s="86">
        <f t="shared" si="68"/>
        <v>7.1996518724140202E-2</v>
      </c>
      <c r="GW73" s="86">
        <f t="shared" si="68"/>
        <v>6.1913210093389043E-2</v>
      </c>
      <c r="GX73" s="86">
        <f t="shared" si="68"/>
        <v>7.2380921801579221E-2</v>
      </c>
      <c r="GY73" s="86">
        <f t="shared" si="68"/>
        <v>6.6140424789069938E-2</v>
      </c>
      <c r="GZ73" s="86">
        <f t="shared" si="68"/>
        <v>7.0080592128958966E-2</v>
      </c>
      <c r="HA73" s="86">
        <f t="shared" si="68"/>
        <v>3.9935040478127889E-2</v>
      </c>
      <c r="HC73" s="86">
        <f t="shared" si="73"/>
        <v>6.5029846814731268E-7</v>
      </c>
      <c r="HD73" s="86">
        <f t="shared" si="69"/>
        <v>5.6144528474623918E-7</v>
      </c>
      <c r="HE73" s="86">
        <f t="shared" si="69"/>
        <v>5.2205330436805781E-8</v>
      </c>
      <c r="HF73" s="86">
        <f t="shared" si="69"/>
        <v>3.4245045657835405E-9</v>
      </c>
      <c r="HG73" s="86">
        <f t="shared" si="69"/>
        <v>7.8475298213578589E-9</v>
      </c>
      <c r="HH73" s="86">
        <f t="shared" si="69"/>
        <v>1.0495090615661073E-8</v>
      </c>
      <c r="HI73" s="86">
        <f t="shared" si="69"/>
        <v>1.2627114602891021E-8</v>
      </c>
      <c r="HJ73" s="86">
        <f t="shared" si="69"/>
        <v>2.1303075876178059E-9</v>
      </c>
      <c r="HK73" s="86">
        <f t="shared" si="69"/>
        <v>5.9164594091003771E-9</v>
      </c>
      <c r="HL73" s="86">
        <f t="shared" si="69"/>
        <v>5.3808024800018708E-9</v>
      </c>
      <c r="HM73" s="86">
        <f t="shared" si="69"/>
        <v>1.3668534218563292E-9</v>
      </c>
      <c r="HN73" s="86">
        <f t="shared" si="69"/>
        <v>8.0925438447825246E-9</v>
      </c>
      <c r="HO73" s="86">
        <f t="shared" si="69"/>
        <v>1.1846301807734025E-8</v>
      </c>
      <c r="HP73" s="86">
        <f t="shared" si="69"/>
        <v>3.7625690146034075E-9</v>
      </c>
      <c r="HQ73" s="86">
        <f t="shared" si="69"/>
        <v>1.3815348738713499E-10</v>
      </c>
      <c r="HS73" s="86">
        <f t="shared" si="70"/>
        <v>3.6999605925268029E-41</v>
      </c>
      <c r="HT73" s="86">
        <f t="shared" si="70"/>
        <v>2.0010054536602934E-42</v>
      </c>
      <c r="HU73" s="86">
        <f t="shared" si="70"/>
        <v>4.379456905285447E-46</v>
      </c>
      <c r="HV73" s="86">
        <f t="shared" si="70"/>
        <v>9.4161172056744548E-55</v>
      </c>
      <c r="HW73" s="86">
        <f t="shared" si="70"/>
        <v>9.7306190082654418E-54</v>
      </c>
      <c r="HX73" s="86">
        <f t="shared" si="70"/>
        <v>2.4806233791235807E-53</v>
      </c>
      <c r="HY73" s="86">
        <f t="shared" si="70"/>
        <v>7.7612655400679319E-53</v>
      </c>
      <c r="HZ73" s="86">
        <f t="shared" si="70"/>
        <v>3.8016893324095071E-57</v>
      </c>
      <c r="IA73" s="86">
        <f t="shared" si="70"/>
        <v>9.7927213925640899E-55</v>
      </c>
      <c r="IB73" s="86">
        <f t="shared" si="70"/>
        <v>7.1513011168219449E-58</v>
      </c>
      <c r="IC73" s="86">
        <f t="shared" si="70"/>
        <v>3.0781974983358568E-61</v>
      </c>
      <c r="ID73" s="86">
        <f t="shared" si="70"/>
        <v>1.2889602767649879E-56</v>
      </c>
      <c r="IE73" s="86">
        <f t="shared" si="70"/>
        <v>1.9374990135481146E-53</v>
      </c>
      <c r="IF73" s="86">
        <f t="shared" si="70"/>
        <v>8.9427373111487123E-29</v>
      </c>
      <c r="IG73" s="86">
        <f t="shared" si="70"/>
        <v>1.2107576531907821E-22</v>
      </c>
      <c r="II73" s="86">
        <f t="shared" si="71"/>
        <v>2.0900182013659051E-109</v>
      </c>
      <c r="IJ73" s="86">
        <f t="shared" si="71"/>
        <v>1.9543761106490415E-113</v>
      </c>
      <c r="IK73" s="86">
        <f t="shared" si="71"/>
        <v>2.7357439611887711E-123</v>
      </c>
      <c r="IL73" s="86">
        <f t="shared" si="71"/>
        <v>1.2998564234244163E-144</v>
      </c>
      <c r="IM73" s="86">
        <f t="shared" si="71"/>
        <v>3.1282042522246521E-143</v>
      </c>
      <c r="IN73" s="86">
        <f t="shared" si="71"/>
        <v>2.4470637918702378E-140</v>
      </c>
      <c r="IO73" s="86">
        <f t="shared" si="71"/>
        <v>2.7021054981959358E-144</v>
      </c>
      <c r="IP73" s="86">
        <f t="shared" si="71"/>
        <v>1.590869757563733E-156</v>
      </c>
      <c r="IQ73" s="86">
        <f t="shared" si="71"/>
        <v>9.9591033184987067E-151</v>
      </c>
      <c r="IR73" s="86">
        <f t="shared" si="71"/>
        <v>1.5386697320007761E-158</v>
      </c>
      <c r="IS73" s="86">
        <f t="shared" si="71"/>
        <v>3.5412325573639109E-169</v>
      </c>
      <c r="IT73" s="86">
        <f t="shared" si="71"/>
        <v>7.4531026415397669E-156</v>
      </c>
      <c r="IU73" s="86">
        <f t="shared" si="71"/>
        <v>7.3916277660851934E-143</v>
      </c>
      <c r="IV73" s="86">
        <f t="shared" si="71"/>
        <v>3.2784649596747192E-86</v>
      </c>
      <c r="IW73" s="86">
        <f t="shared" si="71"/>
        <v>6.0137409715225167E-95</v>
      </c>
      <c r="IY73" s="86">
        <f t="shared" si="72"/>
        <v>9.2172931786731471E-2</v>
      </c>
      <c r="IZ73" s="86">
        <f t="shared" si="72"/>
        <v>0.12277939698925347</v>
      </c>
      <c r="JA73" s="86">
        <f t="shared" si="72"/>
        <v>7.8179337955705752E-2</v>
      </c>
      <c r="JB73" s="86">
        <f t="shared" si="72"/>
        <v>6.6396942008915966E-2</v>
      </c>
      <c r="JC73" s="86">
        <f t="shared" si="72"/>
        <v>7.1816448427819396E-2</v>
      </c>
      <c r="JD73" s="86">
        <f t="shared" si="72"/>
        <v>5.4286610428512294E-2</v>
      </c>
      <c r="JE73" s="86">
        <f t="shared" si="72"/>
        <v>6.5989544917797044E-2</v>
      </c>
      <c r="JF73" s="86">
        <f t="shared" si="72"/>
        <v>5.853827043596925E-2</v>
      </c>
      <c r="JG73" s="86">
        <f t="shared" si="72"/>
        <v>6.6219505239582643E-2</v>
      </c>
      <c r="JH73" s="86">
        <f t="shared" si="72"/>
        <v>7.1996524104942686E-2</v>
      </c>
      <c r="JI73" s="86">
        <f t="shared" si="72"/>
        <v>6.1913211460242465E-2</v>
      </c>
      <c r="JJ73" s="86">
        <f t="shared" si="72"/>
        <v>7.2380929894123064E-2</v>
      </c>
      <c r="JK73" s="86">
        <f t="shared" si="72"/>
        <v>6.6140436635371752E-2</v>
      </c>
      <c r="JL73" s="86">
        <f t="shared" si="72"/>
        <v>7.0080595891527986E-2</v>
      </c>
      <c r="JM73" s="86">
        <f t="shared" si="72"/>
        <v>3.9935040616281378E-2</v>
      </c>
    </row>
    <row r="74" spans="2:273" x14ac:dyDescent="0.25">
      <c r="B74" s="2">
        <v>47</v>
      </c>
      <c r="C74" s="37">
        <v>146.19</v>
      </c>
      <c r="D74" s="37">
        <v>148.11799999999999</v>
      </c>
      <c r="E74" s="37">
        <v>132.054</v>
      </c>
      <c r="F74" s="37">
        <v>124.816</v>
      </c>
      <c r="G74" s="37">
        <v>131.32499999999999</v>
      </c>
      <c r="H74" s="37">
        <v>115.625</v>
      </c>
      <c r="I74" s="37">
        <v>124.175</v>
      </c>
      <c r="J74" s="37">
        <v>123.1</v>
      </c>
      <c r="K74" s="37">
        <v>125.325</v>
      </c>
      <c r="L74" s="37">
        <v>130.47499999999999</v>
      </c>
      <c r="M74" s="37">
        <v>127.575</v>
      </c>
      <c r="N74" s="37">
        <v>129.27500000000001</v>
      </c>
      <c r="O74" s="37">
        <v>130.85</v>
      </c>
      <c r="P74" s="37">
        <v>125.2</v>
      </c>
      <c r="Q74" s="37">
        <v>103.77500000000001</v>
      </c>
      <c r="S74" s="4">
        <f t="shared" si="74"/>
        <v>143.7723936823609</v>
      </c>
      <c r="T74" s="4">
        <f t="shared" si="74"/>
        <v>153.43261582006181</v>
      </c>
      <c r="U74" s="4">
        <f t="shared" si="74"/>
        <v>138.90199261900133</v>
      </c>
      <c r="V74" s="4">
        <f t="shared" si="74"/>
        <v>129.31539555926426</v>
      </c>
      <c r="W74" s="4">
        <f t="shared" si="74"/>
        <v>135.07711744764293</v>
      </c>
      <c r="X74" s="4">
        <f t="shared" si="74"/>
        <v>122.49756432735792</v>
      </c>
      <c r="Y74" s="4">
        <f t="shared" si="74"/>
        <v>128.13476564634047</v>
      </c>
      <c r="Z74" s="4">
        <f t="shared" si="74"/>
        <v>128.18140442176806</v>
      </c>
      <c r="AA74" s="4">
        <f t="shared" si="74"/>
        <v>130.18921730151104</v>
      </c>
      <c r="AB74" s="4">
        <f t="shared" si="74"/>
        <v>135.62263138246254</v>
      </c>
      <c r="AC74" s="4">
        <f t="shared" si="74"/>
        <v>131.00068077935632</v>
      </c>
      <c r="AD74" s="4">
        <f t="shared" si="74"/>
        <v>134.13923657498304</v>
      </c>
      <c r="AE74" s="4">
        <f t="shared" si="74"/>
        <v>135.57933701262624</v>
      </c>
      <c r="AF74" s="4">
        <f t="shared" si="74"/>
        <v>127.92054891899285</v>
      </c>
      <c r="AG74" s="4">
        <f t="shared" si="74"/>
        <v>108.72661490988318</v>
      </c>
      <c r="AI74" s="4">
        <f t="shared" si="75"/>
        <v>2.4176063176390983</v>
      </c>
      <c r="AJ74" s="4">
        <f t="shared" si="75"/>
        <v>-5.3146158200618174</v>
      </c>
      <c r="AK74" s="4">
        <f t="shared" si="75"/>
        <v>-6.8479926190013316</v>
      </c>
      <c r="AL74" s="4">
        <f t="shared" si="75"/>
        <v>-4.4993955592642578</v>
      </c>
      <c r="AM74" s="4">
        <f t="shared" si="75"/>
        <v>-3.7521174476429451</v>
      </c>
      <c r="AN74" s="4">
        <f t="shared" si="75"/>
        <v>-6.8725643273579209</v>
      </c>
      <c r="AO74" s="4">
        <f t="shared" si="75"/>
        <v>-3.9597656463404718</v>
      </c>
      <c r="AP74" s="4">
        <f t="shared" si="75"/>
        <v>-5.0814044217680703</v>
      </c>
      <c r="AQ74" s="4">
        <f t="shared" si="75"/>
        <v>-4.864217301511033</v>
      </c>
      <c r="AR74" s="4">
        <f t="shared" si="75"/>
        <v>-5.1476313824625493</v>
      </c>
      <c r="AS74" s="4">
        <f t="shared" si="75"/>
        <v>-3.4256807793563127</v>
      </c>
      <c r="AT74" s="4">
        <f t="shared" si="75"/>
        <v>-4.864236574983039</v>
      </c>
      <c r="AU74" s="4">
        <f t="shared" si="75"/>
        <v>-4.729337012626246</v>
      </c>
      <c r="AV74" s="4">
        <f t="shared" si="75"/>
        <v>-2.7205489189928471</v>
      </c>
      <c r="AW74" s="4">
        <f t="shared" si="75"/>
        <v>-4.9516149098831761</v>
      </c>
      <c r="AY74" s="2">
        <f t="shared" si="65"/>
        <v>88.090145147775672</v>
      </c>
      <c r="AZ74" s="2">
        <f t="shared" si="65"/>
        <v>86.290042166300083</v>
      </c>
      <c r="BA74" s="2">
        <f t="shared" si="65"/>
        <v>89.994847794973609</v>
      </c>
      <c r="BB74" s="2">
        <f t="shared" si="65"/>
        <v>86.64888473655077</v>
      </c>
      <c r="BC74" s="2">
        <f t="shared" si="65"/>
        <v>87.798622676465627</v>
      </c>
      <c r="BD74" s="2">
        <f t="shared" si="65"/>
        <v>85.833615148700247</v>
      </c>
      <c r="BE74" s="2">
        <f t="shared" si="65"/>
        <v>85.158605568575496</v>
      </c>
      <c r="BF74" s="2">
        <f t="shared" si="65"/>
        <v>88.55112211286756</v>
      </c>
      <c r="BG74" s="2">
        <f t="shared" si="65"/>
        <v>88.622739606273043</v>
      </c>
      <c r="BH74" s="2">
        <f t="shared" si="65"/>
        <v>89.766428521937158</v>
      </c>
      <c r="BI74" s="2">
        <f t="shared" si="65"/>
        <v>91.150625437654085</v>
      </c>
      <c r="BJ74" s="2">
        <f t="shared" si="65"/>
        <v>88.610058680959085</v>
      </c>
      <c r="BK74" s="2">
        <f t="shared" si="65"/>
        <v>92.827865782430379</v>
      </c>
      <c r="BL74" s="2">
        <f t="shared" si="65"/>
        <v>84.627463441748645</v>
      </c>
      <c r="BM74" s="2">
        <f t="shared" si="65"/>
        <v>84.846870775226421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93.353084210526305</v>
      </c>
      <c r="DL74" s="2">
        <f t="shared" si="76"/>
        <v>93.707860488018355</v>
      </c>
      <c r="DM74" s="2">
        <f t="shared" si="76"/>
        <v>95.64846529080674</v>
      </c>
      <c r="DN74" s="2">
        <f t="shared" si="76"/>
        <v>93.8569080139373</v>
      </c>
      <c r="DO74" s="2">
        <f t="shared" si="76"/>
        <v>95.081594076655051</v>
      </c>
      <c r="DP74" s="2">
        <f t="shared" si="76"/>
        <v>93.454629455909966</v>
      </c>
      <c r="DQ74" s="2">
        <f t="shared" si="76"/>
        <v>95.085602720450282</v>
      </c>
      <c r="DR74" s="2">
        <f t="shared" si="76"/>
        <v>96.260300187617275</v>
      </c>
      <c r="DS74" s="2">
        <f t="shared" si="76"/>
        <v>95.241515009380862</v>
      </c>
      <c r="DT74" s="2">
        <f t="shared" si="76"/>
        <v>98.11457489878542</v>
      </c>
      <c r="DU74" s="2">
        <f t="shared" si="76"/>
        <v>95.697250793303425</v>
      </c>
      <c r="DV74" s="2">
        <f t="shared" si="76"/>
        <v>97.123342269394954</v>
      </c>
      <c r="DW74" s="2">
        <f t="shared" si="76"/>
        <v>98.733670715249659</v>
      </c>
      <c r="DX74" s="2">
        <f t="shared" si="76"/>
        <v>87.946985446985451</v>
      </c>
      <c r="DY74" s="2">
        <f t="shared" si="76"/>
        <v>89.401896633475573</v>
      </c>
      <c r="EA74" s="2">
        <f t="shared" si="77"/>
        <v>85.46587250996015</v>
      </c>
      <c r="EB74" s="2">
        <f t="shared" si="77"/>
        <v>83.103615923702733</v>
      </c>
      <c r="EC74" s="2">
        <f t="shared" si="77"/>
        <v>86.946129259390233</v>
      </c>
      <c r="ED74" s="2">
        <f t="shared" si="77"/>
        <v>82.572174166058261</v>
      </c>
      <c r="EE74" s="2">
        <f t="shared" si="77"/>
        <v>83.695351163326606</v>
      </c>
      <c r="EF74" s="2">
        <f t="shared" si="77"/>
        <v>81.139850577522452</v>
      </c>
      <c r="EG74" s="2">
        <f t="shared" si="77"/>
        <v>79.413607771480343</v>
      </c>
      <c r="EH74" s="2">
        <f t="shared" si="77"/>
        <v>83.883096435769531</v>
      </c>
      <c r="EI74" s="2">
        <f t="shared" si="77"/>
        <v>84.796188976377962</v>
      </c>
      <c r="EJ74" s="2">
        <f t="shared" si="77"/>
        <v>84.938771597019411</v>
      </c>
      <c r="EK74" s="2">
        <f t="shared" si="77"/>
        <v>88.412458912895332</v>
      </c>
      <c r="EL74" s="2">
        <f t="shared" si="77"/>
        <v>83.706344636308458</v>
      </c>
      <c r="EM74" s="2">
        <f t="shared" si="77"/>
        <v>89.370101359890796</v>
      </c>
      <c r="EN74" s="2">
        <f t="shared" si="77"/>
        <v>82.699032436417241</v>
      </c>
      <c r="EO74" s="2">
        <f t="shared" si="77"/>
        <v>81.702799375090834</v>
      </c>
      <c r="EQ74" s="2">
        <f t="shared" si="78"/>
        <v>82.831070992438313</v>
      </c>
      <c r="ER74" s="2">
        <f t="shared" si="78"/>
        <v>83.384180042156174</v>
      </c>
      <c r="ES74" s="2">
        <f t="shared" si="78"/>
        <v>82.718538679998488</v>
      </c>
      <c r="ET74" s="2">
        <f t="shared" si="78"/>
        <v>81.113188512250673</v>
      </c>
      <c r="EU74" s="2">
        <f t="shared" si="78"/>
        <v>82.456715890511262</v>
      </c>
      <c r="EV74" s="2">
        <f t="shared" si="78"/>
        <v>80.874399905916121</v>
      </c>
      <c r="EW74" s="2">
        <f t="shared" si="78"/>
        <v>79.684269252550635</v>
      </c>
      <c r="EX74" s="2">
        <f t="shared" si="78"/>
        <v>81.212239496052405</v>
      </c>
      <c r="EY74" s="2">
        <f t="shared" si="78"/>
        <v>84.289585938433575</v>
      </c>
      <c r="EZ74" s="2">
        <f t="shared" si="78"/>
        <v>84.836561529668572</v>
      </c>
      <c r="FA74" s="2">
        <f t="shared" si="78"/>
        <v>86.960542423968562</v>
      </c>
      <c r="FB74" s="2">
        <f t="shared" si="78"/>
        <v>81.369981660572421</v>
      </c>
      <c r="FC74" s="2">
        <f t="shared" si="78"/>
        <v>87.04665151314488</v>
      </c>
      <c r="FD74" s="2">
        <f t="shared" si="78"/>
        <v>81.391410446731484</v>
      </c>
      <c r="FE74" s="2">
        <f t="shared" si="78"/>
        <v>82.888299535589383</v>
      </c>
      <c r="FG74" s="2">
        <f t="shared" si="79"/>
        <v>0.66723986604636865</v>
      </c>
      <c r="FH74" s="2">
        <f t="shared" si="79"/>
        <v>0.69951703915241059</v>
      </c>
      <c r="FI74" s="2">
        <f t="shared" si="79"/>
        <v>0.64960049216318727</v>
      </c>
      <c r="FJ74" s="2">
        <f t="shared" si="79"/>
        <v>0.63872420908817185</v>
      </c>
      <c r="FK74" s="2">
        <f t="shared" si="79"/>
        <v>0.63961338118379774</v>
      </c>
      <c r="FL74" s="2">
        <f t="shared" si="79"/>
        <v>0.6188487324128622</v>
      </c>
      <c r="FM74" s="2">
        <f t="shared" si="79"/>
        <v>0.63342455329817071</v>
      </c>
      <c r="FN74" s="2">
        <f t="shared" si="79"/>
        <v>0.6228275719433346</v>
      </c>
      <c r="FO74" s="2">
        <f t="shared" si="79"/>
        <v>0.63365355392967682</v>
      </c>
      <c r="FP74" s="2">
        <f t="shared" si="79"/>
        <v>0.6335959274201548</v>
      </c>
      <c r="FQ74" s="2">
        <f t="shared" si="79"/>
        <v>0.62410504419564328</v>
      </c>
      <c r="FR74" s="2">
        <f t="shared" si="79"/>
        <v>0.63449576689644105</v>
      </c>
      <c r="FS74" s="2">
        <f t="shared" si="79"/>
        <v>0.63069555255492715</v>
      </c>
      <c r="FT74" s="2">
        <f t="shared" si="79"/>
        <v>0.63251758599304175</v>
      </c>
      <c r="FU74" s="2">
        <f t="shared" si="79"/>
        <v>0.59164169030489777</v>
      </c>
      <c r="FW74" s="2">
        <f t="shared" si="67"/>
        <v>1.0512525655823441E-4</v>
      </c>
      <c r="FX74" s="2">
        <f t="shared" si="67"/>
        <v>1.1205410018930392E-4</v>
      </c>
      <c r="FY74" s="2">
        <f t="shared" si="67"/>
        <v>1.3618320996693751E-4</v>
      </c>
      <c r="FZ74" s="2">
        <f t="shared" si="67"/>
        <v>1.3062200370701053E-4</v>
      </c>
      <c r="GA74" s="2">
        <f t="shared" si="67"/>
        <v>1.4376420507266065E-4</v>
      </c>
      <c r="GB74" s="2">
        <f t="shared" si="67"/>
        <v>1.0927971940890016E-4</v>
      </c>
      <c r="GC74" s="2">
        <f t="shared" si="67"/>
        <v>1.0806106426379049E-4</v>
      </c>
      <c r="GD74" s="2">
        <f t="shared" si="67"/>
        <v>1.1768303040994827E-4</v>
      </c>
      <c r="GE74" s="2">
        <f t="shared" si="67"/>
        <v>1.1338333381093217E-4</v>
      </c>
      <c r="GF74" s="2">
        <f t="shared" si="67"/>
        <v>1.0825117887412454E-4</v>
      </c>
      <c r="GG74" s="2">
        <f t="shared" si="67"/>
        <v>1.0330977871451749E-4</v>
      </c>
      <c r="GH74" s="2">
        <f t="shared" si="67"/>
        <v>1.0930912087113705E-4</v>
      </c>
      <c r="GI74" s="2">
        <f t="shared" si="67"/>
        <v>1.0475128403620139E-4</v>
      </c>
      <c r="GJ74" s="2">
        <f t="shared" si="67"/>
        <v>7.6043067545139949E-5</v>
      </c>
      <c r="GK74" s="2">
        <f t="shared" si="67"/>
        <v>6.8374114242086229E-5</v>
      </c>
      <c r="GM74" s="86">
        <f t="shared" si="68"/>
        <v>0.11886423376462506</v>
      </c>
      <c r="GN74" s="86">
        <f t="shared" si="68"/>
        <v>0.15381974929438291</v>
      </c>
      <c r="GO74" s="86">
        <f t="shared" si="68"/>
        <v>0.10271980515475372</v>
      </c>
      <c r="GP74" s="86">
        <f t="shared" si="68"/>
        <v>8.769804744406047E-2</v>
      </c>
      <c r="GQ74" s="86">
        <f t="shared" si="68"/>
        <v>9.5622306156577325E-2</v>
      </c>
      <c r="GR74" s="86">
        <f t="shared" si="68"/>
        <v>7.3529853007926541E-2</v>
      </c>
      <c r="GS74" s="86">
        <f t="shared" si="68"/>
        <v>8.8280174637009323E-2</v>
      </c>
      <c r="GT74" s="86">
        <f t="shared" si="68"/>
        <v>7.9292847069845615E-2</v>
      </c>
      <c r="GU74" s="86">
        <f t="shared" si="68"/>
        <v>8.8576439041117117E-2</v>
      </c>
      <c r="GV74" s="86">
        <f t="shared" si="68"/>
        <v>9.7429254155383602E-2</v>
      </c>
      <c r="GW74" s="86">
        <f t="shared" si="68"/>
        <v>8.4278910159771472E-2</v>
      </c>
      <c r="GX74" s="86">
        <f t="shared" si="68"/>
        <v>9.7776347355823842E-2</v>
      </c>
      <c r="GY74" s="86">
        <f t="shared" si="68"/>
        <v>8.917682222328123E-2</v>
      </c>
      <c r="GZ74" s="86">
        <f t="shared" si="68"/>
        <v>9.477302934271957E-2</v>
      </c>
      <c r="HA74" s="86">
        <f t="shared" si="68"/>
        <v>5.6502113223184366E-2</v>
      </c>
      <c r="HC74" s="86">
        <f t="shared" si="73"/>
        <v>1.3246867992690825E-6</v>
      </c>
      <c r="HD74" s="86">
        <f t="shared" si="69"/>
        <v>1.1690500964137961E-6</v>
      </c>
      <c r="HE74" s="86">
        <f t="shared" si="69"/>
        <v>1.2166384347261107E-7</v>
      </c>
      <c r="HF74" s="86">
        <f t="shared" si="69"/>
        <v>9.1882474567338007E-9</v>
      </c>
      <c r="HG74" s="86">
        <f t="shared" si="69"/>
        <v>2.0708203668677486E-8</v>
      </c>
      <c r="HH74" s="86">
        <f t="shared" si="69"/>
        <v>2.6457749190196051E-8</v>
      </c>
      <c r="HI74" s="86">
        <f t="shared" si="69"/>
        <v>3.2052579452557803E-8</v>
      </c>
      <c r="HJ74" s="86">
        <f t="shared" si="69"/>
        <v>5.9557655596913757E-9</v>
      </c>
      <c r="HK74" s="86">
        <f t="shared" si="69"/>
        <v>1.5727068182568496E-8</v>
      </c>
      <c r="HL74" s="86">
        <f t="shared" si="69"/>
        <v>1.4630680174666235E-8</v>
      </c>
      <c r="HM74" s="86">
        <f t="shared" si="69"/>
        <v>3.9695779581656834E-9</v>
      </c>
      <c r="HN74" s="86">
        <f t="shared" si="69"/>
        <v>2.1597451852508452E-8</v>
      </c>
      <c r="HO74" s="86">
        <f t="shared" si="69"/>
        <v>2.9889714264690007E-8</v>
      </c>
      <c r="HP74" s="86">
        <f t="shared" si="69"/>
        <v>1.015597707712724E-8</v>
      </c>
      <c r="HQ74" s="86">
        <f t="shared" si="69"/>
        <v>4.3286197490539081E-10</v>
      </c>
      <c r="HS74" s="86">
        <f t="shared" si="70"/>
        <v>4.3410218941698674E-40</v>
      </c>
      <c r="HT74" s="86">
        <f t="shared" si="70"/>
        <v>2.6019777948651673E-41</v>
      </c>
      <c r="HU74" s="86">
        <f t="shared" si="70"/>
        <v>7.5934903043373437E-45</v>
      </c>
      <c r="HV74" s="86">
        <f t="shared" si="70"/>
        <v>2.7236144772016739E-53</v>
      </c>
      <c r="HW74" s="86">
        <f t="shared" si="70"/>
        <v>2.7779866428162695E-52</v>
      </c>
      <c r="HX74" s="86">
        <f t="shared" si="70"/>
        <v>6.1262308588819519E-52</v>
      </c>
      <c r="HY74" s="86">
        <f t="shared" si="70"/>
        <v>1.9666038180449672E-51</v>
      </c>
      <c r="HZ74" s="86">
        <f t="shared" si="70"/>
        <v>1.3091254111269309E-55</v>
      </c>
      <c r="IA74" s="86">
        <f t="shared" si="70"/>
        <v>2.8832002197994306E-53</v>
      </c>
      <c r="IB74" s="86">
        <f t="shared" si="70"/>
        <v>2.4969087449102865E-56</v>
      </c>
      <c r="IC74" s="86">
        <f t="shared" si="70"/>
        <v>1.322699518332958E-59</v>
      </c>
      <c r="ID74" s="86">
        <f t="shared" si="70"/>
        <v>4.2113635017991305E-55</v>
      </c>
      <c r="IE74" s="86">
        <f t="shared" si="70"/>
        <v>4.8695263425384585E-52</v>
      </c>
      <c r="IF74" s="86">
        <f t="shared" si="70"/>
        <v>4.6342109457021366E-28</v>
      </c>
      <c r="IG74" s="86">
        <f t="shared" si="70"/>
        <v>4.2054992873550598E-22</v>
      </c>
      <c r="II74" s="86">
        <f t="shared" si="71"/>
        <v>2.8105699956471434E-107</v>
      </c>
      <c r="IJ74" s="86">
        <f t="shared" si="71"/>
        <v>3.2702276150507435E-111</v>
      </c>
      <c r="IK74" s="86">
        <f t="shared" si="71"/>
        <v>8.1104784289962658E-121</v>
      </c>
      <c r="IL74" s="86">
        <f t="shared" si="71"/>
        <v>1.0146659303831307E-141</v>
      </c>
      <c r="IM74" s="86">
        <f t="shared" si="71"/>
        <v>2.4564611611547355E-140</v>
      </c>
      <c r="IN74" s="86">
        <f t="shared" si="71"/>
        <v>1.3817695947920222E-137</v>
      </c>
      <c r="IO74" s="86">
        <f t="shared" si="71"/>
        <v>1.8141077388388945E-141</v>
      </c>
      <c r="IP74" s="86">
        <f t="shared" si="71"/>
        <v>1.994101109159202E-153</v>
      </c>
      <c r="IQ74" s="86">
        <f t="shared" si="71"/>
        <v>9.2943960418967894E-148</v>
      </c>
      <c r="IR74" s="86">
        <f t="shared" si="71"/>
        <v>1.9829461302289435E-155</v>
      </c>
      <c r="IS74" s="86">
        <f t="shared" si="71"/>
        <v>7.1414237667751921E-166</v>
      </c>
      <c r="IT74" s="86">
        <f t="shared" si="71"/>
        <v>8.5590557448587892E-153</v>
      </c>
      <c r="IU74" s="86">
        <f t="shared" si="71"/>
        <v>4.548128331154533E-140</v>
      </c>
      <c r="IV74" s="86">
        <f t="shared" si="71"/>
        <v>1.3478137347571482E-84</v>
      </c>
      <c r="IW74" s="86">
        <f t="shared" si="71"/>
        <v>3.4712369026831571E-93</v>
      </c>
      <c r="IY74" s="86">
        <f t="shared" si="72"/>
        <v>0.11886555845142432</v>
      </c>
      <c r="IZ74" s="86">
        <f t="shared" si="72"/>
        <v>0.15382091834447933</v>
      </c>
      <c r="JA74" s="86">
        <f t="shared" si="72"/>
        <v>0.10271992681859719</v>
      </c>
      <c r="JB74" s="86">
        <f t="shared" si="72"/>
        <v>8.7698056632307925E-2</v>
      </c>
      <c r="JC74" s="86">
        <f t="shared" si="72"/>
        <v>9.562232686478099E-2</v>
      </c>
      <c r="JD74" s="86">
        <f t="shared" si="72"/>
        <v>7.3529879465675727E-2</v>
      </c>
      <c r="JE74" s="86">
        <f t="shared" si="72"/>
        <v>8.8280206689588775E-2</v>
      </c>
      <c r="JF74" s="86">
        <f t="shared" si="72"/>
        <v>7.9292853025611176E-2</v>
      </c>
      <c r="JG74" s="86">
        <f t="shared" si="72"/>
        <v>8.8576454768185306E-2</v>
      </c>
      <c r="JH74" s="86">
        <f t="shared" si="72"/>
        <v>9.7429268786063783E-2</v>
      </c>
      <c r="JI74" s="86">
        <f t="shared" si="72"/>
        <v>8.427891412934943E-2</v>
      </c>
      <c r="JJ74" s="86">
        <f t="shared" si="72"/>
        <v>9.7776368953275697E-2</v>
      </c>
      <c r="JK74" s="86">
        <f t="shared" si="72"/>
        <v>8.9176852112995489E-2</v>
      </c>
      <c r="JL74" s="86">
        <f t="shared" si="72"/>
        <v>9.4773039498696643E-2</v>
      </c>
      <c r="JM74" s="86">
        <f t="shared" si="72"/>
        <v>5.6502113656046342E-2</v>
      </c>
    </row>
    <row r="75" spans="2:273" x14ac:dyDescent="0.25">
      <c r="B75" s="2">
        <v>48</v>
      </c>
      <c r="C75" s="37">
        <v>159.333</v>
      </c>
      <c r="D75" s="37">
        <v>163.029</v>
      </c>
      <c r="E75" s="37">
        <v>146.48599999999999</v>
      </c>
      <c r="F75" s="37">
        <v>135.13200000000001</v>
      </c>
      <c r="G75" s="37">
        <v>141.15</v>
      </c>
      <c r="H75" s="37">
        <v>124.95</v>
      </c>
      <c r="I75" s="37">
        <v>132.44999999999999</v>
      </c>
      <c r="J75" s="37">
        <v>134.77500000000001</v>
      </c>
      <c r="K75" s="37">
        <v>136.02500000000001</v>
      </c>
      <c r="L75" s="37">
        <v>144.57499999999999</v>
      </c>
      <c r="M75" s="37">
        <v>136.15</v>
      </c>
      <c r="N75" s="37">
        <v>139.25</v>
      </c>
      <c r="O75" s="37">
        <v>141.32499999999999</v>
      </c>
      <c r="P75" s="37">
        <v>138.15</v>
      </c>
      <c r="Q75" s="37">
        <v>112.27500000000001</v>
      </c>
      <c r="S75" s="4">
        <f t="shared" si="74"/>
        <v>154.93938741719052</v>
      </c>
      <c r="T75" s="4">
        <f t="shared" si="74"/>
        <v>164.8144184736235</v>
      </c>
      <c r="U75" s="4">
        <f t="shared" si="74"/>
        <v>149.6670272528925</v>
      </c>
      <c r="V75" s="4">
        <f t="shared" si="74"/>
        <v>139.05295482142668</v>
      </c>
      <c r="W75" s="4">
        <f t="shared" si="74"/>
        <v>146.08755778255173</v>
      </c>
      <c r="X75" s="4">
        <f t="shared" si="74"/>
        <v>131.85437200891269</v>
      </c>
      <c r="Y75" s="4">
        <f t="shared" si="74"/>
        <v>138.35204655484782</v>
      </c>
      <c r="Z75" s="4">
        <f t="shared" si="74"/>
        <v>138.1839970326042</v>
      </c>
      <c r="AA75" s="4">
        <f t="shared" si="74"/>
        <v>140.17359876950576</v>
      </c>
      <c r="AB75" s="4">
        <f t="shared" si="74"/>
        <v>146.92824200581737</v>
      </c>
      <c r="AC75" s="4">
        <f t="shared" si="74"/>
        <v>141.2789722149088</v>
      </c>
      <c r="AD75" s="4">
        <f t="shared" si="74"/>
        <v>145.23446289975593</v>
      </c>
      <c r="AE75" s="4">
        <f t="shared" si="74"/>
        <v>146.07615602165748</v>
      </c>
      <c r="AF75" s="4">
        <f t="shared" si="74"/>
        <v>138.69287724096466</v>
      </c>
      <c r="AG75" s="4">
        <f t="shared" si="74"/>
        <v>115.9516834743132</v>
      </c>
      <c r="AI75" s="4">
        <f t="shared" si="75"/>
        <v>4.3936125828094816</v>
      </c>
      <c r="AJ75" s="4">
        <f t="shared" si="75"/>
        <v>-1.7854184736235084</v>
      </c>
      <c r="AK75" s="4">
        <f t="shared" si="75"/>
        <v>-3.1810272528925054</v>
      </c>
      <c r="AL75" s="4">
        <f t="shared" si="75"/>
        <v>-3.9209548214266761</v>
      </c>
      <c r="AM75" s="4">
        <f t="shared" si="75"/>
        <v>-4.9375577825517212</v>
      </c>
      <c r="AN75" s="4">
        <f t="shared" si="75"/>
        <v>-6.9043720089126879</v>
      </c>
      <c r="AO75" s="4">
        <f t="shared" si="75"/>
        <v>-5.9020465548478285</v>
      </c>
      <c r="AP75" s="4">
        <f t="shared" si="75"/>
        <v>-3.4089970326041907</v>
      </c>
      <c r="AQ75" s="4">
        <f t="shared" si="75"/>
        <v>-4.1485987695057531</v>
      </c>
      <c r="AR75" s="4">
        <f t="shared" si="75"/>
        <v>-2.3532420058173784</v>
      </c>
      <c r="AS75" s="4">
        <f t="shared" si="75"/>
        <v>-5.1289722149087993</v>
      </c>
      <c r="AT75" s="4">
        <f t="shared" si="75"/>
        <v>-5.9844628997559255</v>
      </c>
      <c r="AU75" s="4">
        <f t="shared" si="75"/>
        <v>-4.7511560216574935</v>
      </c>
      <c r="AV75" s="4">
        <f t="shared" si="75"/>
        <v>-0.54287724096465695</v>
      </c>
      <c r="AW75" s="4">
        <f t="shared" si="75"/>
        <v>-3.6766834743131938</v>
      </c>
      <c r="AY75" s="2">
        <f t="shared" si="65"/>
        <v>87.851249145836761</v>
      </c>
      <c r="AZ75" s="2">
        <f t="shared" si="65"/>
        <v>86.014936541265072</v>
      </c>
      <c r="BA75" s="2">
        <f t="shared" si="65"/>
        <v>89.752396646894908</v>
      </c>
      <c r="BB75" s="2">
        <f t="shared" si="65"/>
        <v>86.390133916097668</v>
      </c>
      <c r="BC75" s="2">
        <f t="shared" si="65"/>
        <v>87.524088333519217</v>
      </c>
      <c r="BD75" s="2">
        <f t="shared" si="65"/>
        <v>85.593667164160749</v>
      </c>
      <c r="BE75" s="2">
        <f t="shared" si="65"/>
        <v>84.834745990042677</v>
      </c>
      <c r="BF75" s="2">
        <f t="shared" si="65"/>
        <v>88.267053088355354</v>
      </c>
      <c r="BG75" s="2">
        <f t="shared" si="65"/>
        <v>88.420696823767301</v>
      </c>
      <c r="BH75" s="2">
        <f t="shared" si="65"/>
        <v>89.512303685829124</v>
      </c>
      <c r="BI75" s="2">
        <f t="shared" si="65"/>
        <v>90.985906446560605</v>
      </c>
      <c r="BJ75" s="2">
        <f t="shared" si="65"/>
        <v>88.303062652972159</v>
      </c>
      <c r="BK75" s="2">
        <f t="shared" si="65"/>
        <v>92.558960645536843</v>
      </c>
      <c r="BL75" s="2">
        <f t="shared" si="65"/>
        <v>84.471287578051943</v>
      </c>
      <c r="BM75" s="2">
        <f t="shared" si="65"/>
        <v>84.66916937278998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93.555188866396747</v>
      </c>
      <c r="DL75" s="2">
        <f t="shared" si="76"/>
        <v>93.828265565160265</v>
      </c>
      <c r="DM75" s="2">
        <f t="shared" si="76"/>
        <v>95.968168574108802</v>
      </c>
      <c r="DN75" s="2">
        <f t="shared" si="76"/>
        <v>94.128102439024403</v>
      </c>
      <c r="DO75" s="2">
        <f t="shared" si="76"/>
        <v>95.296585365853659</v>
      </c>
      <c r="DP75" s="2">
        <f t="shared" si="76"/>
        <v>93.728266885553495</v>
      </c>
      <c r="DQ75" s="2">
        <f t="shared" si="76"/>
        <v>95.307417917448404</v>
      </c>
      <c r="DR75" s="2">
        <f t="shared" si="76"/>
        <v>96.536071763602266</v>
      </c>
      <c r="DS75" s="2">
        <f t="shared" si="76"/>
        <v>95.580581613508443</v>
      </c>
      <c r="DT75" s="2">
        <f t="shared" si="76"/>
        <v>98.435425101214562</v>
      </c>
      <c r="DU75" s="2">
        <f t="shared" si="76"/>
        <v>95.996988182514499</v>
      </c>
      <c r="DV75" s="2">
        <f t="shared" si="76"/>
        <v>97.311899551373287</v>
      </c>
      <c r="DW75" s="2">
        <f t="shared" si="76"/>
        <v>98.890907557354922</v>
      </c>
      <c r="DX75" s="2">
        <f t="shared" si="76"/>
        <v>88.060695918590667</v>
      </c>
      <c r="DY75" s="2">
        <f t="shared" si="76"/>
        <v>89.478271692745366</v>
      </c>
      <c r="EA75" s="2">
        <f t="shared" si="77"/>
        <v>85.257358565737036</v>
      </c>
      <c r="EB75" s="2">
        <f t="shared" si="77"/>
        <v>82.953929354946823</v>
      </c>
      <c r="EC75" s="2">
        <f t="shared" si="77"/>
        <v>86.695498522316811</v>
      </c>
      <c r="ED75" s="2">
        <f t="shared" si="77"/>
        <v>82.398794781806771</v>
      </c>
      <c r="EE75" s="2">
        <f t="shared" si="77"/>
        <v>83.530344826216179</v>
      </c>
      <c r="EF75" s="2">
        <f t="shared" si="77"/>
        <v>81.024422477540796</v>
      </c>
      <c r="EG75" s="2">
        <f t="shared" si="77"/>
        <v>79.307233209091009</v>
      </c>
      <c r="EH75" s="2">
        <f t="shared" si="77"/>
        <v>83.700629271615639</v>
      </c>
      <c r="EI75" s="2">
        <f t="shared" si="77"/>
        <v>84.645537401574813</v>
      </c>
      <c r="EJ75" s="2">
        <f t="shared" si="77"/>
        <v>84.806183213008708</v>
      </c>
      <c r="EK75" s="2">
        <f t="shared" si="77"/>
        <v>88.233574302521333</v>
      </c>
      <c r="EL75" s="2">
        <f t="shared" si="77"/>
        <v>83.570526340817992</v>
      </c>
      <c r="EM75" s="2">
        <f t="shared" si="77"/>
        <v>89.177919468176526</v>
      </c>
      <c r="EN75" s="2">
        <f t="shared" si="77"/>
        <v>82.569554920751926</v>
      </c>
      <c r="EO75" s="2">
        <f t="shared" si="77"/>
        <v>81.641788984159277</v>
      </c>
      <c r="EQ75" s="2">
        <f t="shared" si="78"/>
        <v>82.672119011595726</v>
      </c>
      <c r="ER75" s="2">
        <f t="shared" si="78"/>
        <v>83.22942401660103</v>
      </c>
      <c r="ES75" s="2">
        <f t="shared" si="78"/>
        <v>82.548038555837749</v>
      </c>
      <c r="ET75" s="2">
        <f t="shared" si="78"/>
        <v>80.967429275951375</v>
      </c>
      <c r="EU75" s="2">
        <f t="shared" si="78"/>
        <v>82.31597459519169</v>
      </c>
      <c r="EV75" s="2">
        <f t="shared" si="78"/>
        <v>80.763836018299571</v>
      </c>
      <c r="EW75" s="2">
        <f t="shared" si="78"/>
        <v>79.572861724768075</v>
      </c>
      <c r="EX75" s="2">
        <f t="shared" si="78"/>
        <v>81.082942851765452</v>
      </c>
      <c r="EY75" s="2">
        <f t="shared" si="78"/>
        <v>84.14900529626658</v>
      </c>
      <c r="EZ75" s="2">
        <f t="shared" si="78"/>
        <v>84.705947703764366</v>
      </c>
      <c r="FA75" s="2">
        <f t="shared" si="78"/>
        <v>86.808930625813687</v>
      </c>
      <c r="FB75" s="2">
        <f t="shared" si="78"/>
        <v>81.278524280584705</v>
      </c>
      <c r="FC75" s="2">
        <f t="shared" si="78"/>
        <v>86.898961256105537</v>
      </c>
      <c r="FD75" s="2">
        <f t="shared" si="78"/>
        <v>81.287016762541001</v>
      </c>
      <c r="FE75" s="2">
        <f t="shared" si="78"/>
        <v>82.802827862786089</v>
      </c>
      <c r="FG75" s="2">
        <f t="shared" si="79"/>
        <v>0.68736543441903486</v>
      </c>
      <c r="FH75" s="2">
        <f t="shared" si="79"/>
        <v>0.71851400592237147</v>
      </c>
      <c r="FI75" s="2">
        <f t="shared" si="79"/>
        <v>0.67026569412577741</v>
      </c>
      <c r="FJ75" s="2">
        <f t="shared" si="79"/>
        <v>0.65969482133920909</v>
      </c>
      <c r="FK75" s="2">
        <f t="shared" si="79"/>
        <v>0.6605598094298295</v>
      </c>
      <c r="FL75" s="2">
        <f t="shared" si="79"/>
        <v>0.64032337269372641</v>
      </c>
      <c r="FM75" s="2">
        <f t="shared" si="79"/>
        <v>0.65453640638456356</v>
      </c>
      <c r="FN75" s="2">
        <f t="shared" si="79"/>
        <v>0.64420692205694474</v>
      </c>
      <c r="FO75" s="2">
        <f t="shared" si="79"/>
        <v>0.65475940669384003</v>
      </c>
      <c r="FP75" s="2">
        <f t="shared" si="79"/>
        <v>0.65470329100049451</v>
      </c>
      <c r="FQ75" s="2">
        <f t="shared" si="79"/>
        <v>0.64545320341973889</v>
      </c>
      <c r="FR75" s="2">
        <f t="shared" si="79"/>
        <v>0.6555794719494461</v>
      </c>
      <c r="FS75" s="2">
        <f t="shared" si="79"/>
        <v>0.65187819658476809</v>
      </c>
      <c r="FT75" s="2">
        <f t="shared" si="79"/>
        <v>0.65365311239714363</v>
      </c>
      <c r="FU75" s="2">
        <f t="shared" si="79"/>
        <v>0.61369233393943412</v>
      </c>
      <c r="FW75" s="2">
        <f t="shared" si="67"/>
        <v>1.1526638261439244E-4</v>
      </c>
      <c r="FX75" s="2">
        <f t="shared" si="67"/>
        <v>1.2286354939552578E-4</v>
      </c>
      <c r="FY75" s="2">
        <f t="shared" si="67"/>
        <v>1.4931995853783764E-4</v>
      </c>
      <c r="FZ75" s="2">
        <f t="shared" si="67"/>
        <v>1.4322237408780693E-4</v>
      </c>
      <c r="GA75" s="2">
        <f t="shared" si="67"/>
        <v>1.5763212987286398E-4</v>
      </c>
      <c r="GB75" s="2">
        <f t="shared" si="67"/>
        <v>1.1982156632052574E-4</v>
      </c>
      <c r="GC75" s="2">
        <f t="shared" si="67"/>
        <v>1.1848536554376419E-4</v>
      </c>
      <c r="GD75" s="2">
        <f t="shared" si="67"/>
        <v>1.2903541185230557E-4</v>
      </c>
      <c r="GE75" s="2">
        <f t="shared" si="67"/>
        <v>1.243209933799385E-4</v>
      </c>
      <c r="GF75" s="2">
        <f t="shared" si="67"/>
        <v>1.1869381771846614E-4</v>
      </c>
      <c r="GG75" s="2">
        <f t="shared" si="67"/>
        <v>1.1327579077305651E-4</v>
      </c>
      <c r="GH75" s="2">
        <f t="shared" si="67"/>
        <v>1.1985380370294386E-4</v>
      </c>
      <c r="GI75" s="2">
        <f t="shared" si="67"/>
        <v>1.1485633820085683E-4</v>
      </c>
      <c r="GJ75" s="2">
        <f t="shared" si="67"/>
        <v>8.3378953821562613E-5</v>
      </c>
      <c r="GK75" s="2">
        <f t="shared" si="67"/>
        <v>7.4970230897585688E-5</v>
      </c>
      <c r="GM75" s="86">
        <f t="shared" si="68"/>
        <v>0.1512583033596793</v>
      </c>
      <c r="GN75" s="86">
        <f t="shared" si="68"/>
        <v>0.19049281836719967</v>
      </c>
      <c r="GO75" s="86">
        <f t="shared" si="68"/>
        <v>0.13302793846401953</v>
      </c>
      <c r="GP75" s="86">
        <f t="shared" si="68"/>
        <v>0.11419835512094567</v>
      </c>
      <c r="GQ75" s="86">
        <f t="shared" si="68"/>
        <v>0.12536575744510781</v>
      </c>
      <c r="GR75" s="86">
        <f t="shared" si="68"/>
        <v>9.8023330905215561E-2</v>
      </c>
      <c r="GS75" s="86">
        <f t="shared" si="68"/>
        <v>0.11627883499645912</v>
      </c>
      <c r="GT75" s="86">
        <f t="shared" si="68"/>
        <v>0.1056706362902646</v>
      </c>
      <c r="GU75" s="86">
        <f t="shared" si="68"/>
        <v>0.11665362523134351</v>
      </c>
      <c r="GV75" s="86">
        <f t="shared" si="68"/>
        <v>0.12958188969640261</v>
      </c>
      <c r="GW75" s="86">
        <f t="shared" si="68"/>
        <v>0.11277447170192141</v>
      </c>
      <c r="GX75" s="86">
        <f t="shared" si="68"/>
        <v>0.12983651672698018</v>
      </c>
      <c r="GY75" s="86">
        <f t="shared" si="68"/>
        <v>0.11827825901344673</v>
      </c>
      <c r="GZ75" s="86">
        <f t="shared" si="68"/>
        <v>0.12599290506225083</v>
      </c>
      <c r="HA75" s="86">
        <f t="shared" si="68"/>
        <v>7.8430277874843954E-2</v>
      </c>
      <c r="HC75" s="86">
        <f t="shared" si="73"/>
        <v>2.6481254960286605E-6</v>
      </c>
      <c r="HD75" s="86">
        <f t="shared" si="69"/>
        <v>2.3864717367434551E-6</v>
      </c>
      <c r="HE75" s="86">
        <f t="shared" si="69"/>
        <v>2.7719735516281557E-7</v>
      </c>
      <c r="HF75" s="86">
        <f t="shared" si="69"/>
        <v>2.4009476428873182E-8</v>
      </c>
      <c r="HG75" s="86">
        <f t="shared" si="69"/>
        <v>5.3204231833052737E-8</v>
      </c>
      <c r="HH75" s="86">
        <f t="shared" si="69"/>
        <v>6.5076225443478078E-8</v>
      </c>
      <c r="HI75" s="86">
        <f t="shared" si="69"/>
        <v>7.9332024711852107E-8</v>
      </c>
      <c r="HJ75" s="86">
        <f t="shared" si="69"/>
        <v>1.6190639060437945E-8</v>
      </c>
      <c r="HK75" s="86">
        <f t="shared" si="69"/>
        <v>4.070346944716272E-8</v>
      </c>
      <c r="HL75" s="86">
        <f t="shared" si="69"/>
        <v>3.8689349262840364E-8</v>
      </c>
      <c r="HM75" s="86">
        <f t="shared" si="69"/>
        <v>1.1193401510199753E-8</v>
      </c>
      <c r="HN75" s="86">
        <f t="shared" si="69"/>
        <v>5.6081346241705797E-8</v>
      </c>
      <c r="HO75" s="86">
        <f t="shared" si="69"/>
        <v>7.3564790055834814E-8</v>
      </c>
      <c r="HP75" s="86">
        <f t="shared" si="69"/>
        <v>2.6685418581075886E-8</v>
      </c>
      <c r="HQ75" s="86">
        <f t="shared" si="69"/>
        <v>1.3156861340570285E-9</v>
      </c>
      <c r="HS75" s="86">
        <f t="shared" si="70"/>
        <v>4.9254214127917413E-39</v>
      </c>
      <c r="HT75" s="86">
        <f t="shared" si="70"/>
        <v>3.2663081496765634E-40</v>
      </c>
      <c r="HU75" s="86">
        <f t="shared" si="70"/>
        <v>1.2649415820904821E-43</v>
      </c>
      <c r="HV75" s="86">
        <f t="shared" si="70"/>
        <v>7.5186863331852194E-52</v>
      </c>
      <c r="HW75" s="86">
        <f t="shared" si="70"/>
        <v>7.5649735383910526E-51</v>
      </c>
      <c r="HX75" s="86">
        <f t="shared" si="70"/>
        <v>1.4484809311166589E-50</v>
      </c>
      <c r="HY75" s="86">
        <f t="shared" si="70"/>
        <v>4.7653540844644884E-50</v>
      </c>
      <c r="HZ75" s="86">
        <f t="shared" si="70"/>
        <v>4.2905144820936285E-54</v>
      </c>
      <c r="IA75" s="86">
        <f t="shared" si="70"/>
        <v>8.0974162399967483E-52</v>
      </c>
      <c r="IB75" s="86">
        <f t="shared" si="70"/>
        <v>8.2995590052293207E-55</v>
      </c>
      <c r="IC75" s="86">
        <f t="shared" si="70"/>
        <v>5.3955144727329742E-58</v>
      </c>
      <c r="ID75" s="86">
        <f t="shared" si="70"/>
        <v>1.3108854138131272E-53</v>
      </c>
      <c r="IE75" s="86">
        <f t="shared" si="70"/>
        <v>1.1712507166215182E-50</v>
      </c>
      <c r="IF75" s="86">
        <f t="shared" si="70"/>
        <v>2.3501351168540256E-27</v>
      </c>
      <c r="IG75" s="86">
        <f t="shared" si="70"/>
        <v>1.4377387450632559E-21</v>
      </c>
      <c r="II75" s="86">
        <f t="shared" si="71"/>
        <v>3.599396025825626E-105</v>
      </c>
      <c r="IJ75" s="86">
        <f t="shared" si="71"/>
        <v>5.1979841820476041E-109</v>
      </c>
      <c r="IK75" s="86">
        <f t="shared" si="71"/>
        <v>2.2681055549233662E-118</v>
      </c>
      <c r="IL75" s="86">
        <f t="shared" si="71"/>
        <v>7.399558080419138E-139</v>
      </c>
      <c r="IM75" s="86">
        <f t="shared" si="71"/>
        <v>1.8006751921875745E-137</v>
      </c>
      <c r="IN75" s="86">
        <f t="shared" si="71"/>
        <v>7.3226312207706276E-135</v>
      </c>
      <c r="IO75" s="86">
        <f t="shared" si="71"/>
        <v>1.1411541976492026E-138</v>
      </c>
      <c r="IP75" s="86">
        <f t="shared" si="71"/>
        <v>2.3257841692350855E-150</v>
      </c>
      <c r="IQ75" s="86">
        <f t="shared" si="71"/>
        <v>8.0975059273426941E-145</v>
      </c>
      <c r="IR75" s="86">
        <f t="shared" si="71"/>
        <v>2.3787522653502896E-152</v>
      </c>
      <c r="IS75" s="86">
        <f t="shared" si="71"/>
        <v>1.3350680578574158E-162</v>
      </c>
      <c r="IT75" s="86">
        <f t="shared" si="71"/>
        <v>9.1592007801698877E-150</v>
      </c>
      <c r="IU75" s="86">
        <f t="shared" si="71"/>
        <v>2.6249421827909072E-137</v>
      </c>
      <c r="IV75" s="86">
        <f t="shared" si="71"/>
        <v>5.3465294579391448E-83</v>
      </c>
      <c r="IW75" s="86">
        <f t="shared" si="71"/>
        <v>1.9278280857192456E-91</v>
      </c>
      <c r="IY75" s="86">
        <f t="shared" si="72"/>
        <v>0.15126095148517532</v>
      </c>
      <c r="IZ75" s="86">
        <f t="shared" si="72"/>
        <v>0.19049520483893642</v>
      </c>
      <c r="JA75" s="86">
        <f t="shared" si="72"/>
        <v>0.13302821566137468</v>
      </c>
      <c r="JB75" s="86">
        <f t="shared" si="72"/>
        <v>0.11419837913042211</v>
      </c>
      <c r="JC75" s="86">
        <f t="shared" si="72"/>
        <v>0.12536581064933963</v>
      </c>
      <c r="JD75" s="86">
        <f t="shared" si="72"/>
        <v>9.8023395981441011E-2</v>
      </c>
      <c r="JE75" s="86">
        <f t="shared" si="72"/>
        <v>0.11627891432848383</v>
      </c>
      <c r="JF75" s="86">
        <f t="shared" si="72"/>
        <v>0.10567065248090367</v>
      </c>
      <c r="JG75" s="86">
        <f t="shared" si="72"/>
        <v>0.11665366593481295</v>
      </c>
      <c r="JH75" s="86">
        <f t="shared" si="72"/>
        <v>0.12958192838575186</v>
      </c>
      <c r="JI75" s="86">
        <f t="shared" si="72"/>
        <v>0.11277448289532292</v>
      </c>
      <c r="JJ75" s="86">
        <f t="shared" si="72"/>
        <v>0.12983657280832642</v>
      </c>
      <c r="JK75" s="86">
        <f t="shared" si="72"/>
        <v>0.11827833257823678</v>
      </c>
      <c r="JL75" s="86">
        <f t="shared" si="72"/>
        <v>0.1259929317476694</v>
      </c>
      <c r="JM75" s="86">
        <f t="shared" si="72"/>
        <v>7.8430279190530083E-2</v>
      </c>
    </row>
    <row r="76" spans="2:273" x14ac:dyDescent="0.25">
      <c r="B76" s="2">
        <v>49</v>
      </c>
      <c r="C76" s="37">
        <v>174.333</v>
      </c>
      <c r="D76" s="37">
        <v>180.82400000000001</v>
      </c>
      <c r="E76" s="37">
        <v>163.48599999999999</v>
      </c>
      <c r="F76" s="37">
        <v>147.78899999999999</v>
      </c>
      <c r="G76" s="37">
        <v>155.9</v>
      </c>
      <c r="H76" s="37">
        <v>138.77500000000001</v>
      </c>
      <c r="I76" s="37">
        <v>148.875</v>
      </c>
      <c r="J76" s="37">
        <v>146.94999999999999</v>
      </c>
      <c r="K76" s="37">
        <v>151.875</v>
      </c>
      <c r="L76" s="37">
        <v>160.375</v>
      </c>
      <c r="M76" s="37">
        <v>151.42500000000001</v>
      </c>
      <c r="N76" s="37">
        <v>157.07499999999999</v>
      </c>
      <c r="O76" s="37">
        <v>156.85</v>
      </c>
      <c r="P76" s="37">
        <v>156.27500000000001</v>
      </c>
      <c r="Q76" s="37">
        <v>124.6</v>
      </c>
      <c r="S76" s="4">
        <f t="shared" si="74"/>
        <v>167.17500461194572</v>
      </c>
      <c r="T76" s="4">
        <f t="shared" si="74"/>
        <v>176.96046632178408</v>
      </c>
      <c r="U76" s="4">
        <f t="shared" si="74"/>
        <v>161.67088944129378</v>
      </c>
      <c r="V76" s="4">
        <f t="shared" si="74"/>
        <v>150.063910632644</v>
      </c>
      <c r="W76" s="4">
        <f t="shared" si="74"/>
        <v>158.49559741010188</v>
      </c>
      <c r="X76" s="4">
        <f t="shared" si="74"/>
        <v>142.65923552705291</v>
      </c>
      <c r="Y76" s="4">
        <f t="shared" si="74"/>
        <v>149.96551892432757</v>
      </c>
      <c r="Z76" s="4">
        <f t="shared" si="74"/>
        <v>149.67812698858026</v>
      </c>
      <c r="AA76" s="4">
        <f t="shared" si="74"/>
        <v>151.49408811420176</v>
      </c>
      <c r="AB76" s="4">
        <f t="shared" si="74"/>
        <v>159.70815591876766</v>
      </c>
      <c r="AC76" s="4">
        <f t="shared" si="74"/>
        <v>153.03684514396619</v>
      </c>
      <c r="AD76" s="4">
        <f t="shared" si="74"/>
        <v>157.77894180736939</v>
      </c>
      <c r="AE76" s="4">
        <f t="shared" si="74"/>
        <v>158.01652813371967</v>
      </c>
      <c r="AF76" s="4">
        <f t="shared" si="74"/>
        <v>150.88351110046662</v>
      </c>
      <c r="AG76" s="4">
        <f t="shared" si="74"/>
        <v>124.5889932452898</v>
      </c>
      <c r="AI76" s="4">
        <f t="shared" si="75"/>
        <v>7.1579953880542746</v>
      </c>
      <c r="AJ76" s="4">
        <f t="shared" si="75"/>
        <v>3.86353367821593</v>
      </c>
      <c r="AK76" s="4">
        <f t="shared" si="75"/>
        <v>1.8151105587062091</v>
      </c>
      <c r="AL76" s="4">
        <f t="shared" si="75"/>
        <v>-2.2749106326440085</v>
      </c>
      <c r="AM76" s="4">
        <f t="shared" si="75"/>
        <v>-2.5955974101018739</v>
      </c>
      <c r="AN76" s="4">
        <f t="shared" si="75"/>
        <v>-3.8842355270529083</v>
      </c>
      <c r="AO76" s="4">
        <f t="shared" si="75"/>
        <v>-1.0905189243275686</v>
      </c>
      <c r="AP76" s="4">
        <f t="shared" si="75"/>
        <v>-2.7281269885802715</v>
      </c>
      <c r="AQ76" s="4">
        <f t="shared" si="75"/>
        <v>0.3809118857982412</v>
      </c>
      <c r="AR76" s="4">
        <f t="shared" si="75"/>
        <v>0.66684408123234107</v>
      </c>
      <c r="AS76" s="4">
        <f t="shared" si="75"/>
        <v>-1.6118451439661783</v>
      </c>
      <c r="AT76" s="4">
        <f t="shared" si="75"/>
        <v>-0.7039418073694037</v>
      </c>
      <c r="AU76" s="4">
        <f t="shared" si="75"/>
        <v>-1.1665281337196802</v>
      </c>
      <c r="AV76" s="4">
        <f t="shared" si="75"/>
        <v>5.3914888995333854</v>
      </c>
      <c r="AW76" s="4">
        <f t="shared" si="75"/>
        <v>1.1006754710194855E-2</v>
      </c>
      <c r="AY76" s="2">
        <f t="shared" ref="AY76:BM92" si="80">IF(OR($B76 &lt; C$230, $B76 &gt; C$233), #N/A, ((1-FG76)*DK76) + (FG76 - FW76)*EA76 + (FW76*EQ76))</f>
        <v>87.601766065067778</v>
      </c>
      <c r="AZ76" s="2">
        <f t="shared" si="80"/>
        <v>85.737917051927823</v>
      </c>
      <c r="BA76" s="2">
        <f t="shared" si="80"/>
        <v>89.492647143609346</v>
      </c>
      <c r="BB76" s="2">
        <f t="shared" si="80"/>
        <v>86.120132049377986</v>
      </c>
      <c r="BC76" s="2">
        <f t="shared" si="80"/>
        <v>87.241043857208979</v>
      </c>
      <c r="BD76" s="2">
        <f t="shared" si="80"/>
        <v>85.344178916012325</v>
      </c>
      <c r="BE76" s="2">
        <f t="shared" si="80"/>
        <v>84.506697819932484</v>
      </c>
      <c r="BF76" s="2">
        <f t="shared" si="80"/>
        <v>87.970834347776687</v>
      </c>
      <c r="BG76" s="2">
        <f t="shared" si="80"/>
        <v>88.204754636132236</v>
      </c>
      <c r="BH76" s="2">
        <f t="shared" si="80"/>
        <v>89.247382989535396</v>
      </c>
      <c r="BI76" s="2">
        <f t="shared" si="80"/>
        <v>90.805400066344617</v>
      </c>
      <c r="BJ76" s="2">
        <f t="shared" si="80"/>
        <v>87.990760295355315</v>
      </c>
      <c r="BK76" s="2">
        <f t="shared" si="80"/>
        <v>92.281127893649824</v>
      </c>
      <c r="BL76" s="2">
        <f t="shared" si="80"/>
        <v>84.308211539023603</v>
      </c>
      <c r="BM76" s="2">
        <f t="shared" si="80"/>
        <v>84.489051156089928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93.75729352226719</v>
      </c>
      <c r="DL76" s="2">
        <f t="shared" si="76"/>
        <v>93.94867064230219</v>
      </c>
      <c r="DM76" s="2">
        <f t="shared" si="76"/>
        <v>96.287871857410863</v>
      </c>
      <c r="DN76" s="2">
        <f t="shared" si="76"/>
        <v>94.399296864111506</v>
      </c>
      <c r="DO76" s="2">
        <f t="shared" si="76"/>
        <v>95.511576655052266</v>
      </c>
      <c r="DP76" s="2">
        <f t="shared" si="76"/>
        <v>94.001904315197024</v>
      </c>
      <c r="DQ76" s="2">
        <f t="shared" si="76"/>
        <v>95.529233114446527</v>
      </c>
      <c r="DR76" s="2">
        <f t="shared" si="76"/>
        <v>96.811843339587256</v>
      </c>
      <c r="DS76" s="2">
        <f t="shared" si="76"/>
        <v>95.919648217636023</v>
      </c>
      <c r="DT76" s="2">
        <f t="shared" si="76"/>
        <v>98.756275303643719</v>
      </c>
      <c r="DU76" s="2">
        <f t="shared" si="76"/>
        <v>96.296725571725574</v>
      </c>
      <c r="DV76" s="2">
        <f t="shared" si="76"/>
        <v>97.50045683335162</v>
      </c>
      <c r="DW76" s="2">
        <f t="shared" si="76"/>
        <v>99.048144399460185</v>
      </c>
      <c r="DX76" s="2">
        <f t="shared" si="76"/>
        <v>88.17440639019587</v>
      </c>
      <c r="DY76" s="2">
        <f t="shared" si="76"/>
        <v>89.554646752015159</v>
      </c>
      <c r="EA76" s="2">
        <f t="shared" si="77"/>
        <v>85.048844621513936</v>
      </c>
      <c r="EB76" s="2">
        <f t="shared" si="77"/>
        <v>82.804242786190926</v>
      </c>
      <c r="EC76" s="2">
        <f t="shared" si="77"/>
        <v>86.444867785243375</v>
      </c>
      <c r="ED76" s="2">
        <f t="shared" si="77"/>
        <v>82.225415397555281</v>
      </c>
      <c r="EE76" s="2">
        <f t="shared" si="77"/>
        <v>83.365338489105739</v>
      </c>
      <c r="EF76" s="2">
        <f t="shared" si="77"/>
        <v>80.908994377559125</v>
      </c>
      <c r="EG76" s="2">
        <f t="shared" si="77"/>
        <v>79.200858646701676</v>
      </c>
      <c r="EH76" s="2">
        <f t="shared" si="77"/>
        <v>83.518162107461734</v>
      </c>
      <c r="EI76" s="2">
        <f t="shared" si="77"/>
        <v>84.494885826771664</v>
      </c>
      <c r="EJ76" s="2">
        <f t="shared" si="77"/>
        <v>84.673594828998006</v>
      </c>
      <c r="EK76" s="2">
        <f t="shared" si="77"/>
        <v>88.054689692147335</v>
      </c>
      <c r="EL76" s="2">
        <f t="shared" si="77"/>
        <v>83.434708045327525</v>
      </c>
      <c r="EM76" s="2">
        <f t="shared" si="77"/>
        <v>88.985737576462256</v>
      </c>
      <c r="EN76" s="2">
        <f t="shared" si="77"/>
        <v>82.440077405086612</v>
      </c>
      <c r="EO76" s="2">
        <f t="shared" si="77"/>
        <v>81.58077859322772</v>
      </c>
      <c r="EQ76" s="2">
        <f t="shared" si="78"/>
        <v>82.513167030753138</v>
      </c>
      <c r="ER76" s="2">
        <f t="shared" si="78"/>
        <v>83.074667991045899</v>
      </c>
      <c r="ES76" s="2">
        <f t="shared" si="78"/>
        <v>82.377538431677024</v>
      </c>
      <c r="ET76" s="2">
        <f t="shared" si="78"/>
        <v>80.821670039652091</v>
      </c>
      <c r="EU76" s="2">
        <f t="shared" si="78"/>
        <v>82.175233299872119</v>
      </c>
      <c r="EV76" s="2">
        <f t="shared" si="78"/>
        <v>80.653272130683007</v>
      </c>
      <c r="EW76" s="2">
        <f t="shared" si="78"/>
        <v>79.461454196985528</v>
      </c>
      <c r="EX76" s="2">
        <f t="shared" si="78"/>
        <v>80.953646207478499</v>
      </c>
      <c r="EY76" s="2">
        <f t="shared" si="78"/>
        <v>84.008424654099599</v>
      </c>
      <c r="EZ76" s="2">
        <f t="shared" si="78"/>
        <v>84.575333877860174</v>
      </c>
      <c r="FA76" s="2">
        <f t="shared" si="78"/>
        <v>86.657318827658813</v>
      </c>
      <c r="FB76" s="2">
        <f t="shared" si="78"/>
        <v>81.187066900596989</v>
      </c>
      <c r="FC76" s="2">
        <f t="shared" si="78"/>
        <v>86.751270999066193</v>
      </c>
      <c r="FD76" s="2">
        <f t="shared" si="78"/>
        <v>81.182623078350503</v>
      </c>
      <c r="FE76" s="2">
        <f t="shared" si="78"/>
        <v>82.71735618998278</v>
      </c>
      <c r="FG76" s="2">
        <f t="shared" si="79"/>
        <v>0.70680864687123912</v>
      </c>
      <c r="FH76" s="2">
        <f t="shared" si="79"/>
        <v>0.73676191607873454</v>
      </c>
      <c r="FI76" s="2">
        <f t="shared" si="79"/>
        <v>0.69029320171889585</v>
      </c>
      <c r="FJ76" s="2">
        <f t="shared" si="79"/>
        <v>0.68005790889757822</v>
      </c>
      <c r="FK76" s="2">
        <f t="shared" si="79"/>
        <v>0.68089617459892182</v>
      </c>
      <c r="FL76" s="2">
        <f t="shared" si="79"/>
        <v>0.66125038998798691</v>
      </c>
      <c r="FM76" s="2">
        <f t="shared" si="79"/>
        <v>0.67505612218742927</v>
      </c>
      <c r="FN76" s="2">
        <f t="shared" si="79"/>
        <v>0.66502618820686754</v>
      </c>
      <c r="FO76" s="2">
        <f t="shared" si="79"/>
        <v>0.67527244823819299</v>
      </c>
      <c r="FP76" s="2">
        <f t="shared" si="79"/>
        <v>0.6752180128765225</v>
      </c>
      <c r="FQ76" s="2">
        <f t="shared" si="79"/>
        <v>0.66623732629278143</v>
      </c>
      <c r="FR76" s="2">
        <f t="shared" si="79"/>
        <v>0.67606789416476776</v>
      </c>
      <c r="FS76" s="2">
        <f t="shared" si="79"/>
        <v>0.67247679654476833</v>
      </c>
      <c r="FT76" s="2">
        <f t="shared" si="79"/>
        <v>0.67419917860168288</v>
      </c>
      <c r="FU76" s="2">
        <f t="shared" si="79"/>
        <v>0.63528627821732664</v>
      </c>
      <c r="FW76" s="2">
        <f t="shared" ref="FW76:GK92" si="82">POWER(10,($B76-C$232)/C$229)/(1+POWER(10,($B76-C$232)/C$229))</f>
        <v>1.2638566978878747E-4</v>
      </c>
      <c r="FX76" s="2">
        <f t="shared" si="82"/>
        <v>1.3471560614082315E-4</v>
      </c>
      <c r="FY76" s="2">
        <f t="shared" si="82"/>
        <v>1.6372372016214325E-4</v>
      </c>
      <c r="FZ76" s="2">
        <f t="shared" si="82"/>
        <v>1.5703804046120735E-4</v>
      </c>
      <c r="GA76" s="2">
        <f t="shared" si="82"/>
        <v>1.7283756489253638E-4</v>
      </c>
      <c r="GB76" s="2">
        <f t="shared" si="82"/>
        <v>1.3138021612073511E-4</v>
      </c>
      <c r="GC76" s="2">
        <f t="shared" si="82"/>
        <v>1.2991513478784444E-4</v>
      </c>
      <c r="GD76" s="2">
        <f t="shared" si="82"/>
        <v>1.414827542929185E-4</v>
      </c>
      <c r="GE76" s="2">
        <f t="shared" si="82"/>
        <v>1.3631362358221434E-4</v>
      </c>
      <c r="GF76" s="2">
        <f t="shared" si="82"/>
        <v>1.3014369282230722E-4</v>
      </c>
      <c r="GG76" s="2">
        <f t="shared" si="82"/>
        <v>1.2420307736232277E-4</v>
      </c>
      <c r="GH76" s="2">
        <f t="shared" si="82"/>
        <v>1.3141556289031318E-4</v>
      </c>
      <c r="GI76" s="2">
        <f t="shared" si="82"/>
        <v>1.2593607501177532E-4</v>
      </c>
      <c r="GJ76" s="2">
        <f t="shared" si="82"/>
        <v>9.1422469457275944E-5</v>
      </c>
      <c r="GK76" s="2">
        <f t="shared" si="82"/>
        <v>8.2202628968012354E-5</v>
      </c>
      <c r="GM76" s="86">
        <f t="shared" ref="GM76:HA92" si="83" xml:space="preserve"> _xlfn.NORM.DIST($B76, C$7, ABS(C$11), TRUE) * _xlfn.NORM.DIST(($B76 - C$7)*C$15, 0, ABS(C$11), TRUE) * 2</f>
        <v>0.1899419424146449</v>
      </c>
      <c r="GN76" s="86">
        <f t="shared" si="83"/>
        <v>0.23323110124732568</v>
      </c>
      <c r="GO76" s="86">
        <f t="shared" si="83"/>
        <v>0.1698371889368876</v>
      </c>
      <c r="GP76" s="86">
        <f t="shared" si="83"/>
        <v>0.1466313016889782</v>
      </c>
      <c r="GQ76" s="86">
        <f t="shared" si="83"/>
        <v>0.16186911271649751</v>
      </c>
      <c r="GR76" s="86">
        <f t="shared" si="83"/>
        <v>0.1286371597621403</v>
      </c>
      <c r="GS76" s="86">
        <f t="shared" si="83"/>
        <v>0.15082267851116471</v>
      </c>
      <c r="GT76" s="86">
        <f t="shared" si="83"/>
        <v>0.13857421349272531</v>
      </c>
      <c r="GU76" s="86">
        <f t="shared" si="83"/>
        <v>0.15128825970352297</v>
      </c>
      <c r="GV76" s="86">
        <f t="shared" si="83"/>
        <v>0.16942327281471986</v>
      </c>
      <c r="GW76" s="86">
        <f t="shared" si="83"/>
        <v>0.14837107352671922</v>
      </c>
      <c r="GX76" s="86">
        <f t="shared" si="83"/>
        <v>0.1695152809800827</v>
      </c>
      <c r="GY76" s="86">
        <f t="shared" si="83"/>
        <v>0.15435196152360614</v>
      </c>
      <c r="GZ76" s="86">
        <f t="shared" si="83"/>
        <v>0.16468681545107591</v>
      </c>
      <c r="HA76" s="86">
        <f t="shared" si="83"/>
        <v>0.10683065575463668</v>
      </c>
      <c r="HC76" s="86">
        <f t="shared" si="73"/>
        <v>5.1952100743267291E-6</v>
      </c>
      <c r="HD76" s="86">
        <f t="shared" si="69"/>
        <v>4.776307058797863E-6</v>
      </c>
      <c r="HE76" s="86">
        <f t="shared" si="69"/>
        <v>6.1746543403604188E-7</v>
      </c>
      <c r="HF76" s="86">
        <f t="shared" si="69"/>
        <v>6.1103118109897793E-8</v>
      </c>
      <c r="HG76" s="86">
        <f t="shared" si="69"/>
        <v>1.3309480405226121E-7</v>
      </c>
      <c r="HH76" s="86">
        <f t="shared" si="69"/>
        <v>1.5617437504808467E-7</v>
      </c>
      <c r="HI76" s="86">
        <f t="shared" si="69"/>
        <v>1.9145946027444838E-7</v>
      </c>
      <c r="HJ76" s="86">
        <f t="shared" si="69"/>
        <v>4.2799431416990131E-8</v>
      </c>
      <c r="HK76" s="86">
        <f t="shared" si="69"/>
        <v>1.0257213105193668E-7</v>
      </c>
      <c r="HL76" s="86">
        <f t="shared" si="69"/>
        <v>9.9505080666835332E-8</v>
      </c>
      <c r="HM76" s="86">
        <f t="shared" si="69"/>
        <v>3.0647318678705721E-8</v>
      </c>
      <c r="HN76" s="86">
        <f t="shared" si="69"/>
        <v>1.4169365488838882E-7</v>
      </c>
      <c r="HO76" s="86">
        <f t="shared" si="69"/>
        <v>1.7662129315897753E-7</v>
      </c>
      <c r="HP76" s="86">
        <f t="shared" si="69"/>
        <v>6.8258625270518824E-8</v>
      </c>
      <c r="HQ76" s="86">
        <f t="shared" si="69"/>
        <v>3.8795911378924294E-9</v>
      </c>
      <c r="HS76" s="86">
        <f t="shared" ref="HS76:IG92" si="84" xml:space="preserve"> _xlfn.NORM.DIST($B76, C$9, ABS(C$13), TRUE) * _xlfn.NORM.DIST(($B76 - C$9)*C$17, 0, ABS(C$13), TRUE) * 2</f>
        <v>5.4044755298589124E-38</v>
      </c>
      <c r="HT76" s="86">
        <f t="shared" si="84"/>
        <v>3.9583231844865467E-39</v>
      </c>
      <c r="HU76" s="86">
        <f t="shared" si="84"/>
        <v>2.0244626580009093E-42</v>
      </c>
      <c r="HV76" s="86">
        <f t="shared" si="84"/>
        <v>1.980903030821659E-50</v>
      </c>
      <c r="HW76" s="86">
        <f t="shared" si="84"/>
        <v>1.9650550527787033E-49</v>
      </c>
      <c r="HX76" s="86">
        <f t="shared" si="84"/>
        <v>3.2788482196004303E-49</v>
      </c>
      <c r="HY76" s="86">
        <f t="shared" si="84"/>
        <v>1.1042560017405163E-48</v>
      </c>
      <c r="HZ76" s="86">
        <f t="shared" si="84"/>
        <v>1.3383305632773095E-52</v>
      </c>
      <c r="IA76" s="86">
        <f t="shared" si="84"/>
        <v>2.1693058464755898E-50</v>
      </c>
      <c r="IB76" s="86">
        <f t="shared" si="84"/>
        <v>2.6263007236173722E-53</v>
      </c>
      <c r="IC76" s="86">
        <f t="shared" si="84"/>
        <v>2.0893626434652751E-56</v>
      </c>
      <c r="ID76" s="86">
        <f t="shared" si="84"/>
        <v>3.8874777214390604E-52</v>
      </c>
      <c r="IE76" s="86">
        <f t="shared" si="84"/>
        <v>2.6960824759698494E-49</v>
      </c>
      <c r="IF76" s="86">
        <f t="shared" si="84"/>
        <v>1.166335594430447E-26</v>
      </c>
      <c r="IG76" s="86">
        <f t="shared" si="84"/>
        <v>4.8377812449410748E-21</v>
      </c>
      <c r="II76" s="86">
        <f t="shared" ref="II76:IW92" si="85" xml:space="preserve"> _xlfn.NORM.DIST($B76, C$10, ABS(C$14), TRUE) * _xlfn.NORM.DIST(($B76 - C$10)*C$18, 0, ABS(C$14), TRUE) * 2</f>
        <v>4.3899201873028711E-103</v>
      </c>
      <c r="IJ76" s="86">
        <f t="shared" si="85"/>
        <v>7.848378790075664E-107</v>
      </c>
      <c r="IK76" s="86">
        <f t="shared" si="85"/>
        <v>5.9831070250627379E-116</v>
      </c>
      <c r="IL76" s="86">
        <f t="shared" si="85"/>
        <v>5.0413220973040303E-136</v>
      </c>
      <c r="IM76" s="86">
        <f t="shared" si="85"/>
        <v>1.2321753526249659E-134</v>
      </c>
      <c r="IN76" s="86">
        <f t="shared" si="85"/>
        <v>3.6420069862084558E-132</v>
      </c>
      <c r="IO76" s="86">
        <f t="shared" si="85"/>
        <v>6.7258465926380474E-136</v>
      </c>
      <c r="IP76" s="86">
        <f t="shared" si="85"/>
        <v>2.524074945001287E-147</v>
      </c>
      <c r="IQ76" s="86">
        <f t="shared" si="85"/>
        <v>6.5858440404927033E-142</v>
      </c>
      <c r="IR76" s="86">
        <f t="shared" si="85"/>
        <v>2.6562025967583668E-149</v>
      </c>
      <c r="IS76" s="86">
        <f t="shared" si="85"/>
        <v>2.3137217436948724E-159</v>
      </c>
      <c r="IT76" s="86">
        <f t="shared" si="85"/>
        <v>9.1334145087997039E-147</v>
      </c>
      <c r="IU76" s="86">
        <f t="shared" si="85"/>
        <v>1.4210261236812362E-134</v>
      </c>
      <c r="IV76" s="86">
        <f t="shared" si="85"/>
        <v>2.0464332694178944E-81</v>
      </c>
      <c r="IW76" s="86">
        <f t="shared" si="85"/>
        <v>1.0301432552324837E-89</v>
      </c>
      <c r="IY76" s="86">
        <f t="shared" ref="IY76:JM92" si="86">GM76+HC76+HS76+II76</f>
        <v>0.18994713762471924</v>
      </c>
      <c r="IZ76" s="86">
        <f t="shared" si="86"/>
        <v>0.23323587755438449</v>
      </c>
      <c r="JA76" s="86">
        <f t="shared" si="86"/>
        <v>0.16983780640232163</v>
      </c>
      <c r="JB76" s="86">
        <f t="shared" si="86"/>
        <v>0.14663136279209632</v>
      </c>
      <c r="JC76" s="86">
        <f t="shared" si="86"/>
        <v>0.16186924581130155</v>
      </c>
      <c r="JD76" s="86">
        <f t="shared" si="86"/>
        <v>0.12863731593651534</v>
      </c>
      <c r="JE76" s="86">
        <f t="shared" si="86"/>
        <v>0.150822869970625</v>
      </c>
      <c r="JF76" s="86">
        <f t="shared" si="86"/>
        <v>0.13857425629215672</v>
      </c>
      <c r="JG76" s="86">
        <f t="shared" si="86"/>
        <v>0.15128836227565401</v>
      </c>
      <c r="JH76" s="86">
        <f t="shared" si="86"/>
        <v>0.16942337231980054</v>
      </c>
      <c r="JI76" s="86">
        <f t="shared" si="86"/>
        <v>0.1483711041740379</v>
      </c>
      <c r="JJ76" s="86">
        <f t="shared" si="86"/>
        <v>0.16951542267373759</v>
      </c>
      <c r="JK76" s="86">
        <f t="shared" si="86"/>
        <v>0.15435213814489929</v>
      </c>
      <c r="JL76" s="86">
        <f t="shared" si="86"/>
        <v>0.16468688370970119</v>
      </c>
      <c r="JM76" s="86">
        <f t="shared" si="86"/>
        <v>0.10683065963422782</v>
      </c>
    </row>
    <row r="77" spans="2:273" x14ac:dyDescent="0.25">
      <c r="B77" s="2">
        <v>50</v>
      </c>
      <c r="C77" s="37">
        <v>187.143</v>
      </c>
      <c r="D77" s="37">
        <v>196.20599999999999</v>
      </c>
      <c r="E77" s="37">
        <v>181.75700000000001</v>
      </c>
      <c r="F77" s="37">
        <v>164.21100000000001</v>
      </c>
      <c r="G77" s="37">
        <v>175.2</v>
      </c>
      <c r="H77" s="37">
        <v>151.94999999999999</v>
      </c>
      <c r="I77" s="37">
        <v>162.25</v>
      </c>
      <c r="J77" s="37">
        <v>166.27500000000001</v>
      </c>
      <c r="K77" s="37">
        <v>168.47499999999999</v>
      </c>
      <c r="L77" s="37">
        <v>180.1</v>
      </c>
      <c r="M77" s="37">
        <v>166.77500000000001</v>
      </c>
      <c r="N77" s="37">
        <v>177.7</v>
      </c>
      <c r="O77" s="37">
        <v>174.125</v>
      </c>
      <c r="P77" s="37">
        <v>171.7</v>
      </c>
      <c r="Q77" s="37">
        <v>137.52500000000001</v>
      </c>
      <c r="S77" s="4">
        <f t="shared" si="74"/>
        <v>180.22719310670439</v>
      </c>
      <c r="T77" s="4">
        <f t="shared" si="74"/>
        <v>189.62843473439875</v>
      </c>
      <c r="U77" s="4">
        <f t="shared" si="74"/>
        <v>174.72252649997191</v>
      </c>
      <c r="V77" s="4">
        <f t="shared" si="74"/>
        <v>162.21866223389895</v>
      </c>
      <c r="W77" s="4">
        <f t="shared" si="74"/>
        <v>172.10807260218044</v>
      </c>
      <c r="X77" s="4">
        <f t="shared" si="74"/>
        <v>154.81492683623509</v>
      </c>
      <c r="Y77" s="4">
        <f t="shared" si="74"/>
        <v>162.81715683908087</v>
      </c>
      <c r="Z77" s="4">
        <f t="shared" si="74"/>
        <v>162.53149860069243</v>
      </c>
      <c r="AA77" s="4">
        <f t="shared" si="74"/>
        <v>163.9969980122215</v>
      </c>
      <c r="AB77" s="4">
        <f t="shared" si="74"/>
        <v>173.72357716828296</v>
      </c>
      <c r="AC77" s="4">
        <f t="shared" si="74"/>
        <v>166.10825471209543</v>
      </c>
      <c r="AD77" s="4">
        <f t="shared" si="74"/>
        <v>171.53942411562358</v>
      </c>
      <c r="AE77" s="4">
        <f t="shared" si="74"/>
        <v>171.22185414321874</v>
      </c>
      <c r="AF77" s="4">
        <f t="shared" si="74"/>
        <v>164.26560314479769</v>
      </c>
      <c r="AG77" s="4">
        <f t="shared" si="74"/>
        <v>134.6025397832197</v>
      </c>
      <c r="AI77" s="4">
        <f t="shared" si="75"/>
        <v>6.9158068932956098</v>
      </c>
      <c r="AJ77" s="4">
        <f t="shared" si="75"/>
        <v>6.5775652656012369</v>
      </c>
      <c r="AK77" s="4">
        <f t="shared" si="75"/>
        <v>7.0344735000280991</v>
      </c>
      <c r="AL77" s="4">
        <f t="shared" si="75"/>
        <v>1.9923377661010591</v>
      </c>
      <c r="AM77" s="4">
        <f t="shared" si="75"/>
        <v>3.0919273978195463</v>
      </c>
      <c r="AN77" s="4">
        <f t="shared" si="75"/>
        <v>-2.8649268362350995</v>
      </c>
      <c r="AO77" s="4">
        <f t="shared" si="75"/>
        <v>-0.56715683908086589</v>
      </c>
      <c r="AP77" s="4">
        <f t="shared" si="75"/>
        <v>3.7435013993075756</v>
      </c>
      <c r="AQ77" s="4">
        <f t="shared" si="75"/>
        <v>4.478001987778498</v>
      </c>
      <c r="AR77" s="4">
        <f t="shared" si="75"/>
        <v>6.3764228317170364</v>
      </c>
      <c r="AS77" s="4">
        <f t="shared" si="75"/>
        <v>0.66674528790457543</v>
      </c>
      <c r="AT77" s="4">
        <f t="shared" si="75"/>
        <v>6.1605758843764136</v>
      </c>
      <c r="AU77" s="4">
        <f t="shared" si="75"/>
        <v>2.9031458567812649</v>
      </c>
      <c r="AV77" s="4">
        <f t="shared" si="75"/>
        <v>7.4343968552022943</v>
      </c>
      <c r="AW77" s="4">
        <f t="shared" si="75"/>
        <v>2.9224602167803084</v>
      </c>
      <c r="AY77" s="2">
        <f t="shared" si="80"/>
        <v>87.342937577330105</v>
      </c>
      <c r="AZ77" s="2">
        <f t="shared" si="80"/>
        <v>85.459924749143426</v>
      </c>
      <c r="BA77" s="2">
        <f t="shared" si="80"/>
        <v>89.21722924226242</v>
      </c>
      <c r="BB77" s="2">
        <f t="shared" si="80"/>
        <v>85.840400978794008</v>
      </c>
      <c r="BC77" s="2">
        <f t="shared" si="80"/>
        <v>86.950886418908041</v>
      </c>
      <c r="BD77" s="2">
        <f t="shared" si="80"/>
        <v>85.08665859812703</v>
      </c>
      <c r="BE77" s="2">
        <f t="shared" si="80"/>
        <v>84.176020148772281</v>
      </c>
      <c r="BF77" s="2">
        <f t="shared" si="80"/>
        <v>87.66410062357015</v>
      </c>
      <c r="BG77" s="2">
        <f t="shared" si="80"/>
        <v>87.976481025442993</v>
      </c>
      <c r="BH77" s="2">
        <f t="shared" si="80"/>
        <v>88.973323403857876</v>
      </c>
      <c r="BI77" s="2">
        <f t="shared" si="80"/>
        <v>90.610460142798871</v>
      </c>
      <c r="BJ77" s="2">
        <f t="shared" si="80"/>
        <v>87.674567711750413</v>
      </c>
      <c r="BK77" s="2">
        <f t="shared" si="80"/>
        <v>91.995601479442442</v>
      </c>
      <c r="BL77" s="2">
        <f t="shared" si="80"/>
        <v>84.139017859691194</v>
      </c>
      <c r="BM77" s="2">
        <f t="shared" si="80"/>
        <v>84.307308197989059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93.959398178137633</v>
      </c>
      <c r="DL77" s="2">
        <f t="shared" si="76"/>
        <v>94.069075719444115</v>
      </c>
      <c r="DM77" s="2">
        <f t="shared" si="76"/>
        <v>96.607575140712925</v>
      </c>
      <c r="DN77" s="2">
        <f t="shared" si="76"/>
        <v>94.670491289198623</v>
      </c>
      <c r="DO77" s="2">
        <f t="shared" si="76"/>
        <v>95.726567944250874</v>
      </c>
      <c r="DP77" s="2">
        <f t="shared" si="76"/>
        <v>94.275541744840552</v>
      </c>
      <c r="DQ77" s="2">
        <f t="shared" si="76"/>
        <v>95.751048311444649</v>
      </c>
      <c r="DR77" s="2">
        <f t="shared" si="76"/>
        <v>97.087614915572246</v>
      </c>
      <c r="DS77" s="2">
        <f t="shared" si="76"/>
        <v>96.258714821763604</v>
      </c>
      <c r="DT77" s="2">
        <f t="shared" si="76"/>
        <v>99.077125506072861</v>
      </c>
      <c r="DU77" s="2">
        <f t="shared" si="76"/>
        <v>96.596462960936634</v>
      </c>
      <c r="DV77" s="2">
        <f t="shared" si="76"/>
        <v>97.689014115329954</v>
      </c>
      <c r="DW77" s="2">
        <f t="shared" si="76"/>
        <v>99.205381241565448</v>
      </c>
      <c r="DX77" s="2">
        <f t="shared" si="76"/>
        <v>88.288116861801086</v>
      </c>
      <c r="DY77" s="2">
        <f t="shared" si="76"/>
        <v>89.631021811284967</v>
      </c>
      <c r="EA77" s="2">
        <f t="shared" si="77"/>
        <v>84.840330677290822</v>
      </c>
      <c r="EB77" s="2">
        <f t="shared" si="77"/>
        <v>82.654556217435015</v>
      </c>
      <c r="EC77" s="2">
        <f t="shared" si="77"/>
        <v>86.194237048169953</v>
      </c>
      <c r="ED77" s="2">
        <f t="shared" si="77"/>
        <v>82.052036013303791</v>
      </c>
      <c r="EE77" s="2">
        <f t="shared" si="77"/>
        <v>83.200332151995298</v>
      </c>
      <c r="EF77" s="2">
        <f t="shared" si="77"/>
        <v>80.793566277577455</v>
      </c>
      <c r="EG77" s="2">
        <f t="shared" si="77"/>
        <v>79.094484084312342</v>
      </c>
      <c r="EH77" s="2">
        <f t="shared" si="77"/>
        <v>83.335694943307843</v>
      </c>
      <c r="EI77" s="2">
        <f t="shared" si="77"/>
        <v>84.344234251968516</v>
      </c>
      <c r="EJ77" s="2">
        <f t="shared" si="77"/>
        <v>84.541006444987303</v>
      </c>
      <c r="EK77" s="2">
        <f t="shared" si="77"/>
        <v>87.87580508177335</v>
      </c>
      <c r="EL77" s="2">
        <f t="shared" si="77"/>
        <v>83.298889749837059</v>
      </c>
      <c r="EM77" s="2">
        <f t="shared" si="77"/>
        <v>88.793555684747986</v>
      </c>
      <c r="EN77" s="2">
        <f t="shared" si="77"/>
        <v>82.310599889421297</v>
      </c>
      <c r="EO77" s="2">
        <f t="shared" si="77"/>
        <v>81.519768202296177</v>
      </c>
      <c r="EQ77" s="2">
        <f t="shared" si="78"/>
        <v>82.354215049910565</v>
      </c>
      <c r="ER77" s="2">
        <f t="shared" si="78"/>
        <v>82.919911965490755</v>
      </c>
      <c r="ES77" s="2">
        <f t="shared" si="78"/>
        <v>82.207038307516285</v>
      </c>
      <c r="ET77" s="2">
        <f t="shared" si="78"/>
        <v>80.675910803352807</v>
      </c>
      <c r="EU77" s="2">
        <f t="shared" si="78"/>
        <v>82.034492004552561</v>
      </c>
      <c r="EV77" s="2">
        <f t="shared" si="78"/>
        <v>80.542708243066457</v>
      </c>
      <c r="EW77" s="2">
        <f t="shared" si="78"/>
        <v>79.350046669202982</v>
      </c>
      <c r="EX77" s="2">
        <f t="shared" si="78"/>
        <v>80.824349563191547</v>
      </c>
      <c r="EY77" s="2">
        <f t="shared" si="78"/>
        <v>83.867844011932604</v>
      </c>
      <c r="EZ77" s="2">
        <f t="shared" si="78"/>
        <v>84.444720051955969</v>
      </c>
      <c r="FA77" s="2">
        <f t="shared" si="78"/>
        <v>86.505707029503938</v>
      </c>
      <c r="FB77" s="2">
        <f t="shared" si="78"/>
        <v>81.095609520609273</v>
      </c>
      <c r="FC77" s="2">
        <f t="shared" si="78"/>
        <v>86.60358074202685</v>
      </c>
      <c r="FD77" s="2">
        <f t="shared" si="78"/>
        <v>81.078229394160019</v>
      </c>
      <c r="FE77" s="2">
        <f t="shared" si="78"/>
        <v>82.631884517179486</v>
      </c>
      <c r="FG77" s="2">
        <f t="shared" si="79"/>
        <v>0.72552550802483418</v>
      </c>
      <c r="FH77" s="2">
        <f t="shared" si="79"/>
        <v>0.75423150003786932</v>
      </c>
      <c r="FI77" s="2">
        <f t="shared" si="79"/>
        <v>0.70963125024880502</v>
      </c>
      <c r="FJ77" s="2">
        <f t="shared" si="79"/>
        <v>0.69975707545845367</v>
      </c>
      <c r="FK77" s="2">
        <f t="shared" si="79"/>
        <v>0.70056645373305326</v>
      </c>
      <c r="FL77" s="2">
        <f t="shared" si="79"/>
        <v>0.68156532638660217</v>
      </c>
      <c r="FM77" s="2">
        <f t="shared" si="79"/>
        <v>0.69492510034119759</v>
      </c>
      <c r="FN77" s="2">
        <f t="shared" si="79"/>
        <v>0.68522247979895923</v>
      </c>
      <c r="FO77" s="2">
        <f t="shared" si="79"/>
        <v>0.69513417266601008</v>
      </c>
      <c r="FP77" s="2">
        <f t="shared" si="79"/>
        <v>0.69508156337235327</v>
      </c>
      <c r="FQ77" s="2">
        <f t="shared" si="79"/>
        <v>0.6863950306488642</v>
      </c>
      <c r="FR77" s="2">
        <f t="shared" si="79"/>
        <v>0.69590287569004172</v>
      </c>
      <c r="FS77" s="2">
        <f t="shared" si="79"/>
        <v>0.69243163182324619</v>
      </c>
      <c r="FT77" s="2">
        <f t="shared" si="79"/>
        <v>0.69409681079452257</v>
      </c>
      <c r="FU77" s="2">
        <f t="shared" si="79"/>
        <v>0.65634908091334621</v>
      </c>
      <c r="FW77" s="2">
        <f t="shared" si="82"/>
        <v>1.3857744148966869E-4</v>
      </c>
      <c r="FX77" s="2">
        <f t="shared" si="82"/>
        <v>1.4771080499876362E-4</v>
      </c>
      <c r="FY77" s="2">
        <f t="shared" si="82"/>
        <v>1.795166537456109E-4</v>
      </c>
      <c r="FZ77" s="2">
        <f t="shared" si="82"/>
        <v>1.7218617858155892E-4</v>
      </c>
      <c r="GA77" s="2">
        <f t="shared" si="82"/>
        <v>1.8950946129817699E-4</v>
      </c>
      <c r="GB77" s="2">
        <f t="shared" si="82"/>
        <v>1.4405371645311032E-4</v>
      </c>
      <c r="GC77" s="2">
        <f t="shared" si="82"/>
        <v>1.424473272122294E-4</v>
      </c>
      <c r="GD77" s="2">
        <f t="shared" si="82"/>
        <v>1.5513063767912171E-4</v>
      </c>
      <c r="GE77" s="2">
        <f t="shared" si="82"/>
        <v>1.4946295046418601E-4</v>
      </c>
      <c r="GF77" s="2">
        <f t="shared" si="82"/>
        <v>1.4269792982591053E-4</v>
      </c>
      <c r="GG77" s="2">
        <f t="shared" si="82"/>
        <v>1.3618433433992925E-4</v>
      </c>
      <c r="GH77" s="2">
        <f t="shared" si="82"/>
        <v>1.4409247243262903E-4</v>
      </c>
      <c r="GI77" s="2">
        <f t="shared" si="82"/>
        <v>1.3808448262001558E-4</v>
      </c>
      <c r="GJ77" s="2">
        <f t="shared" si="82"/>
        <v>1.002418602367015E-4</v>
      </c>
      <c r="GK77" s="2">
        <f t="shared" si="82"/>
        <v>9.0132675508333403E-5</v>
      </c>
      <c r="GM77" s="86">
        <f t="shared" si="83"/>
        <v>0.23533789370137198</v>
      </c>
      <c r="GN77" s="86">
        <f t="shared" si="83"/>
        <v>0.28236073444396492</v>
      </c>
      <c r="GO77" s="86">
        <f t="shared" si="83"/>
        <v>0.21379914156328358</v>
      </c>
      <c r="GP77" s="86">
        <f t="shared" si="83"/>
        <v>0.18568019058596236</v>
      </c>
      <c r="GQ77" s="86">
        <f t="shared" si="83"/>
        <v>0.2058747415537413</v>
      </c>
      <c r="GR77" s="86">
        <f t="shared" si="83"/>
        <v>0.16621052353605803</v>
      </c>
      <c r="GS77" s="86">
        <f t="shared" si="83"/>
        <v>0.19268495049581594</v>
      </c>
      <c r="GT77" s="86">
        <f t="shared" si="83"/>
        <v>0.17885779100330693</v>
      </c>
      <c r="GU77" s="86">
        <f t="shared" si="83"/>
        <v>0.19325289361904022</v>
      </c>
      <c r="GV77" s="86">
        <f t="shared" si="83"/>
        <v>0.21781130340639571</v>
      </c>
      <c r="GW77" s="86">
        <f t="shared" si="83"/>
        <v>0.19197004403891449</v>
      </c>
      <c r="GX77" s="86">
        <f t="shared" si="83"/>
        <v>0.21765818702209561</v>
      </c>
      <c r="GY77" s="86">
        <f t="shared" si="83"/>
        <v>0.19822959692287098</v>
      </c>
      <c r="GZ77" s="86">
        <f t="shared" si="83"/>
        <v>0.21167118508473476</v>
      </c>
      <c r="HA77" s="86">
        <f t="shared" si="83"/>
        <v>0.14281497249228831</v>
      </c>
      <c r="HC77" s="86">
        <f t="shared" si="73"/>
        <v>1.0002813942600152E-5</v>
      </c>
      <c r="HD77" s="86">
        <f t="shared" si="69"/>
        <v>9.3725407312977313E-6</v>
      </c>
      <c r="HE77" s="86">
        <f t="shared" si="69"/>
        <v>1.3447715002531762E-6</v>
      </c>
      <c r="HF77" s="86">
        <f t="shared" si="69"/>
        <v>1.5145775165651094E-7</v>
      </c>
      <c r="HG77" s="86">
        <f t="shared" ref="HG77:HQ100" si="87" xml:space="preserve"> _xlfn.NORM.DIST($B77, G$8, ABS(G$12), TRUE) * _xlfn.NORM.DIST(($B77 - G$8)*G$16, 0, ABS(G$12), TRUE) * 2</f>
        <v>3.2419429746208238E-7</v>
      </c>
      <c r="HH77" s="86">
        <f t="shared" si="87"/>
        <v>3.6570549621630519E-7</v>
      </c>
      <c r="HI77" s="86">
        <f t="shared" si="87"/>
        <v>4.5057295042556804E-7</v>
      </c>
      <c r="HJ77" s="86">
        <f t="shared" si="87"/>
        <v>1.1002145268843087E-7</v>
      </c>
      <c r="HK77" s="86">
        <f t="shared" si="87"/>
        <v>2.5168619102995728E-7</v>
      </c>
      <c r="HL77" s="86">
        <f t="shared" si="87"/>
        <v>2.4891143546033291E-7</v>
      </c>
      <c r="HM77" s="86">
        <f t="shared" si="87"/>
        <v>8.1480594409741597E-8</v>
      </c>
      <c r="HN77" s="86">
        <f t="shared" si="87"/>
        <v>3.4835126638996402E-7</v>
      </c>
      <c r="HO77" s="86">
        <f t="shared" si="87"/>
        <v>4.13673460123676E-7</v>
      </c>
      <c r="HP77" s="86">
        <f t="shared" si="87"/>
        <v>1.6997679191494188E-7</v>
      </c>
      <c r="HQ77" s="86">
        <f t="shared" si="87"/>
        <v>1.1098572336332807E-8</v>
      </c>
      <c r="HS77" s="86">
        <f t="shared" si="84"/>
        <v>5.7348855018621645E-37</v>
      </c>
      <c r="HT77" s="86">
        <f t="shared" si="84"/>
        <v>4.6309302471987495E-38</v>
      </c>
      <c r="HU77" s="86">
        <f t="shared" si="84"/>
        <v>3.1128764502200788E-41</v>
      </c>
      <c r="HV77" s="86">
        <f t="shared" si="84"/>
        <v>4.980946110098578E-49</v>
      </c>
      <c r="HW77" s="86">
        <f t="shared" si="84"/>
        <v>4.8689426528000422E-48</v>
      </c>
      <c r="HX77" s="86">
        <f t="shared" si="84"/>
        <v>7.1059353729933126E-48</v>
      </c>
      <c r="HY77" s="86">
        <f t="shared" si="84"/>
        <v>2.4470513649676357E-47</v>
      </c>
      <c r="HZ77" s="86">
        <f t="shared" si="84"/>
        <v>3.9732495356366591E-51</v>
      </c>
      <c r="IA77" s="86">
        <f t="shared" si="84"/>
        <v>5.5437070684534051E-49</v>
      </c>
      <c r="IB77" s="86">
        <f t="shared" si="84"/>
        <v>7.911765889132839E-52</v>
      </c>
      <c r="IC77" s="86">
        <f t="shared" si="84"/>
        <v>7.6808013169055948E-55</v>
      </c>
      <c r="ID77" s="86">
        <f t="shared" si="84"/>
        <v>1.0983348125173617E-50</v>
      </c>
      <c r="IE77" s="86">
        <f t="shared" si="84"/>
        <v>5.9393505336231936E-48</v>
      </c>
      <c r="IF77" s="86">
        <f t="shared" si="84"/>
        <v>5.6646088208355479E-26</v>
      </c>
      <c r="IG77" s="86">
        <f t="shared" si="84"/>
        <v>1.6022052297043949E-20</v>
      </c>
      <c r="II77" s="86">
        <f t="shared" si="85"/>
        <v>5.0988975009145386E-101</v>
      </c>
      <c r="IJ77" s="86">
        <f t="shared" si="85"/>
        <v>1.1256773007457125E-104</v>
      </c>
      <c r="IK77" s="86">
        <f t="shared" si="85"/>
        <v>1.4888055793804415E-113</v>
      </c>
      <c r="IL77" s="86">
        <f t="shared" si="85"/>
        <v>3.2087807361654136E-133</v>
      </c>
      <c r="IM77" s="86">
        <f t="shared" si="85"/>
        <v>7.8708623572173928E-132</v>
      </c>
      <c r="IN77" s="86">
        <f t="shared" si="85"/>
        <v>1.7000331297283936E-129</v>
      </c>
      <c r="IO77" s="86">
        <f t="shared" si="85"/>
        <v>3.7142562861703623E-133</v>
      </c>
      <c r="IP77" s="86">
        <f t="shared" si="85"/>
        <v>2.5488637769390598E-144</v>
      </c>
      <c r="IQ77" s="86">
        <f t="shared" si="85"/>
        <v>5.0003753664025105E-139</v>
      </c>
      <c r="IR77" s="86">
        <f t="shared" si="85"/>
        <v>2.7608815815287834E-146</v>
      </c>
      <c r="IS77" s="86">
        <f t="shared" si="85"/>
        <v>3.7171396420821779E-156</v>
      </c>
      <c r="IT77" s="86">
        <f t="shared" si="85"/>
        <v>8.486987076421927E-144</v>
      </c>
      <c r="IU77" s="86">
        <f t="shared" si="85"/>
        <v>7.2157350050510933E-132</v>
      </c>
      <c r="IV77" s="86">
        <f t="shared" si="85"/>
        <v>7.558011594645147E-80</v>
      </c>
      <c r="IW77" s="86">
        <f t="shared" si="85"/>
        <v>5.2963051080055006E-88</v>
      </c>
      <c r="IY77" s="86">
        <f t="shared" si="86"/>
        <v>0.23534789651531457</v>
      </c>
      <c r="IZ77" s="86">
        <f t="shared" si="86"/>
        <v>0.28237010698469622</v>
      </c>
      <c r="JA77" s="86">
        <f t="shared" si="86"/>
        <v>0.21380048633478385</v>
      </c>
      <c r="JB77" s="86">
        <f t="shared" si="86"/>
        <v>0.185680342043714</v>
      </c>
      <c r="JC77" s="86">
        <f t="shared" si="86"/>
        <v>0.20587506574803877</v>
      </c>
      <c r="JD77" s="86">
        <f t="shared" si="86"/>
        <v>0.16621088924155425</v>
      </c>
      <c r="JE77" s="86">
        <f t="shared" si="86"/>
        <v>0.19268540106876636</v>
      </c>
      <c r="JF77" s="86">
        <f t="shared" si="86"/>
        <v>0.17885790102475962</v>
      </c>
      <c r="JG77" s="86">
        <f t="shared" si="86"/>
        <v>0.19325314530523124</v>
      </c>
      <c r="JH77" s="86">
        <f t="shared" si="86"/>
        <v>0.21781155231783117</v>
      </c>
      <c r="JI77" s="86">
        <f t="shared" si="86"/>
        <v>0.1919701255195089</v>
      </c>
      <c r="JJ77" s="86">
        <f t="shared" si="86"/>
        <v>0.21765853537336199</v>
      </c>
      <c r="JK77" s="86">
        <f t="shared" si="86"/>
        <v>0.19823001059633111</v>
      </c>
      <c r="JL77" s="86">
        <f t="shared" si="86"/>
        <v>0.21167135506152668</v>
      </c>
      <c r="JM77" s="86">
        <f t="shared" si="86"/>
        <v>0.14281498359086064</v>
      </c>
    </row>
    <row r="78" spans="2:273" x14ac:dyDescent="0.25">
      <c r="B78" s="2">
        <v>51</v>
      </c>
      <c r="C78" s="37">
        <v>201.31</v>
      </c>
      <c r="D78" s="37">
        <v>210.17599999999999</v>
      </c>
      <c r="E78" s="37">
        <v>196.13499999999999</v>
      </c>
      <c r="F78" s="37">
        <v>179.02600000000001</v>
      </c>
      <c r="G78" s="37">
        <v>191.42500000000001</v>
      </c>
      <c r="H78" s="37">
        <v>170.57499999999999</v>
      </c>
      <c r="I78" s="37">
        <v>180.1</v>
      </c>
      <c r="J78" s="37">
        <v>181.35</v>
      </c>
      <c r="K78" s="37">
        <v>185.6</v>
      </c>
      <c r="L78" s="37">
        <v>194.875</v>
      </c>
      <c r="M78" s="37">
        <v>186.5</v>
      </c>
      <c r="N78" s="37">
        <v>192.95</v>
      </c>
      <c r="O78" s="37">
        <v>192.22499999999999</v>
      </c>
      <c r="P78" s="37">
        <v>185.55</v>
      </c>
      <c r="Q78" s="37">
        <v>150.15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193.69795015160651</v>
      </c>
      <c r="T78" s="4">
        <f t="shared" si="88"/>
        <v>202.51700542275975</v>
      </c>
      <c r="U78" s="4">
        <f t="shared" si="88"/>
        <v>188.53561041103268</v>
      </c>
      <c r="V78" s="4">
        <f t="shared" si="88"/>
        <v>175.29919098634832</v>
      </c>
      <c r="W78" s="4">
        <f t="shared" si="88"/>
        <v>186.6211557291746</v>
      </c>
      <c r="X78" s="4">
        <f t="shared" si="88"/>
        <v>168.12030274513211</v>
      </c>
      <c r="Y78" s="4">
        <f t="shared" si="88"/>
        <v>176.64236103156688</v>
      </c>
      <c r="Z78" s="4">
        <f t="shared" si="88"/>
        <v>176.49750807481135</v>
      </c>
      <c r="AA78" s="4">
        <f t="shared" si="88"/>
        <v>177.42576394457441</v>
      </c>
      <c r="AB78" s="4">
        <f t="shared" si="88"/>
        <v>188.59901422440771</v>
      </c>
      <c r="AC78" s="4">
        <f t="shared" si="88"/>
        <v>180.20334832174757</v>
      </c>
      <c r="AD78" s="4">
        <f t="shared" si="88"/>
        <v>186.15331431522372</v>
      </c>
      <c r="AE78" s="4">
        <f t="shared" si="88"/>
        <v>185.3955700377937</v>
      </c>
      <c r="AF78" s="4">
        <f t="shared" si="88"/>
        <v>178.44726220248486</v>
      </c>
      <c r="AG78" s="4">
        <f t="shared" si="88"/>
        <v>145.83448486902657</v>
      </c>
      <c r="AI78" s="4">
        <f t="shared" ref="AI78:AW94" si="89">IF(OR($B78 &lt; C$230, $B78 &gt; C$233), 0, C78-S78)</f>
        <v>7.6120498483934966</v>
      </c>
      <c r="AJ78" s="4">
        <f t="shared" si="89"/>
        <v>7.6589945772402359</v>
      </c>
      <c r="AK78" s="4">
        <f t="shared" si="89"/>
        <v>7.5993895889673126</v>
      </c>
      <c r="AL78" s="4">
        <f t="shared" si="89"/>
        <v>3.7268090136516889</v>
      </c>
      <c r="AM78" s="4">
        <f t="shared" si="89"/>
        <v>4.8038442708254081</v>
      </c>
      <c r="AN78" s="4">
        <f t="shared" si="89"/>
        <v>2.4546972548678809</v>
      </c>
      <c r="AO78" s="4">
        <f t="shared" si="89"/>
        <v>3.4576389684331161</v>
      </c>
      <c r="AP78" s="4">
        <f t="shared" si="89"/>
        <v>4.8524919251886445</v>
      </c>
      <c r="AQ78" s="4">
        <f t="shared" si="89"/>
        <v>8.1742360554255811</v>
      </c>
      <c r="AR78" s="4">
        <f t="shared" si="89"/>
        <v>6.2759857755922894</v>
      </c>
      <c r="AS78" s="4">
        <f t="shared" si="89"/>
        <v>6.2966516782524309</v>
      </c>
      <c r="AT78" s="4">
        <f t="shared" si="89"/>
        <v>6.7966856847762642</v>
      </c>
      <c r="AU78" s="4">
        <f t="shared" si="89"/>
        <v>6.8294299622062908</v>
      </c>
      <c r="AV78" s="4">
        <f t="shared" si="89"/>
        <v>7.1027377975151467</v>
      </c>
      <c r="AW78" s="4">
        <f t="shared" si="89"/>
        <v>4.3155151309734379</v>
      </c>
      <c r="AY78" s="2">
        <f t="shared" si="80"/>
        <v>87.075990553592277</v>
      </c>
      <c r="AZ78" s="2">
        <f t="shared" si="80"/>
        <v>85.181830125622554</v>
      </c>
      <c r="BA78" s="2">
        <f t="shared" si="80"/>
        <v>88.927790728359952</v>
      </c>
      <c r="BB78" s="2">
        <f t="shared" si="80"/>
        <v>85.552444696102441</v>
      </c>
      <c r="BC78" s="2">
        <f t="shared" si="80"/>
        <v>86.654981504818025</v>
      </c>
      <c r="BD78" s="2">
        <f t="shared" si="80"/>
        <v>84.822593570841889</v>
      </c>
      <c r="BE78" s="2">
        <f t="shared" si="80"/>
        <v>83.844196461105511</v>
      </c>
      <c r="BF78" s="2">
        <f t="shared" si="80"/>
        <v>87.348476703799506</v>
      </c>
      <c r="BG78" s="2">
        <f t="shared" si="80"/>
        <v>87.737447143403188</v>
      </c>
      <c r="BH78" s="2">
        <f t="shared" si="80"/>
        <v>88.691753407713762</v>
      </c>
      <c r="BI78" s="2">
        <f t="shared" si="80"/>
        <v>90.40247867229381</v>
      </c>
      <c r="BJ78" s="2">
        <f t="shared" si="80"/>
        <v>87.355844112243815</v>
      </c>
      <c r="BK78" s="2">
        <f t="shared" si="80"/>
        <v>91.703602588902996</v>
      </c>
      <c r="BL78" s="2">
        <f t="shared" si="80"/>
        <v>83.964490650759231</v>
      </c>
      <c r="BM78" s="2">
        <f t="shared" si="80"/>
        <v>84.12470756533952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94.161502834008076</v>
      </c>
      <c r="DL78" s="2">
        <f t="shared" si="90"/>
        <v>94.189480796586025</v>
      </c>
      <c r="DM78" s="2">
        <f t="shared" si="90"/>
        <v>96.927278424014986</v>
      </c>
      <c r="DN78" s="2">
        <f t="shared" si="90"/>
        <v>94.941685714285725</v>
      </c>
      <c r="DO78" s="2">
        <f t="shared" si="90"/>
        <v>95.941559233449482</v>
      </c>
      <c r="DP78" s="2">
        <f t="shared" si="90"/>
        <v>94.549179174484081</v>
      </c>
      <c r="DQ78" s="2">
        <f t="shared" si="90"/>
        <v>95.972863508442771</v>
      </c>
      <c r="DR78" s="2">
        <f t="shared" si="90"/>
        <v>97.363386491557236</v>
      </c>
      <c r="DS78" s="2">
        <f t="shared" si="90"/>
        <v>96.597781425891185</v>
      </c>
      <c r="DT78" s="2">
        <f t="shared" si="90"/>
        <v>99.397975708502017</v>
      </c>
      <c r="DU78" s="2">
        <f t="shared" si="90"/>
        <v>96.896200350147708</v>
      </c>
      <c r="DV78" s="2">
        <f t="shared" si="90"/>
        <v>97.877571397308287</v>
      </c>
      <c r="DW78" s="2">
        <f t="shared" si="90"/>
        <v>99.362618083670711</v>
      </c>
      <c r="DX78" s="2">
        <f t="shared" si="90"/>
        <v>88.401827333406288</v>
      </c>
      <c r="DY78" s="2">
        <f t="shared" si="90"/>
        <v>89.70739687055476</v>
      </c>
      <c r="EA78" s="2">
        <f t="shared" ref="EA78:EO95" si="91">CE$228*$B78+CE$229</f>
        <v>84.631816733067723</v>
      </c>
      <c r="EB78" s="2">
        <f t="shared" si="91"/>
        <v>82.504869648679119</v>
      </c>
      <c r="EC78" s="2">
        <f t="shared" si="91"/>
        <v>85.943606311096516</v>
      </c>
      <c r="ED78" s="2">
        <f t="shared" si="91"/>
        <v>81.878656629052301</v>
      </c>
      <c r="EE78" s="2">
        <f t="shared" si="91"/>
        <v>83.035325814884871</v>
      </c>
      <c r="EF78" s="2">
        <f t="shared" si="91"/>
        <v>80.678138177595798</v>
      </c>
      <c r="EG78" s="2">
        <f t="shared" si="91"/>
        <v>78.988109521923008</v>
      </c>
      <c r="EH78" s="2">
        <f t="shared" si="91"/>
        <v>83.153227779153951</v>
      </c>
      <c r="EI78" s="2">
        <f t="shared" si="91"/>
        <v>84.193582677165352</v>
      </c>
      <c r="EJ78" s="2">
        <f t="shared" si="91"/>
        <v>84.408418060976615</v>
      </c>
      <c r="EK78" s="2">
        <f t="shared" si="91"/>
        <v>87.696920471399352</v>
      </c>
      <c r="EL78" s="2">
        <f t="shared" si="91"/>
        <v>83.163071454346593</v>
      </c>
      <c r="EM78" s="2">
        <f t="shared" si="91"/>
        <v>88.601373793033716</v>
      </c>
      <c r="EN78" s="2">
        <f t="shared" si="91"/>
        <v>82.181122373755983</v>
      </c>
      <c r="EO78" s="2">
        <f t="shared" si="91"/>
        <v>81.45875781136462</v>
      </c>
      <c r="EQ78" s="2">
        <f t="shared" ref="EQ78:FE94" si="92">CU$228*$B78+CU$229</f>
        <v>82.195263069067977</v>
      </c>
      <c r="ER78" s="2">
        <f t="shared" si="92"/>
        <v>82.765155939935624</v>
      </c>
      <c r="ES78" s="2">
        <f t="shared" si="92"/>
        <v>82.036538183355546</v>
      </c>
      <c r="ET78" s="2">
        <f t="shared" si="92"/>
        <v>80.530151567053522</v>
      </c>
      <c r="EU78" s="2">
        <f t="shared" si="92"/>
        <v>81.893750709232989</v>
      </c>
      <c r="EV78" s="2">
        <f t="shared" si="92"/>
        <v>80.432144355449893</v>
      </c>
      <c r="EW78" s="2">
        <f t="shared" si="92"/>
        <v>79.238639141420435</v>
      </c>
      <c r="EX78" s="2">
        <f t="shared" si="92"/>
        <v>80.69505291890458</v>
      </c>
      <c r="EY78" s="2">
        <f t="shared" si="92"/>
        <v>83.727263369765623</v>
      </c>
      <c r="EZ78" s="2">
        <f t="shared" si="92"/>
        <v>84.314106226051777</v>
      </c>
      <c r="FA78" s="2">
        <f t="shared" si="92"/>
        <v>86.354095231349064</v>
      </c>
      <c r="FB78" s="2">
        <f t="shared" si="92"/>
        <v>81.004152140621557</v>
      </c>
      <c r="FC78" s="2">
        <f t="shared" si="92"/>
        <v>86.455890484987506</v>
      </c>
      <c r="FD78" s="2">
        <f t="shared" si="92"/>
        <v>80.973835709969521</v>
      </c>
      <c r="FE78" s="2">
        <f t="shared" si="92"/>
        <v>82.546412844376192</v>
      </c>
      <c r="FG78" s="2">
        <f t="shared" ref="FG78:FU94" si="93">POWER(10,($B78-C$231)/C$229)/(1+POWER(10,($B78-C$231)/C$229))</f>
        <v>0.74348115803082349</v>
      </c>
      <c r="FH78" s="2">
        <f t="shared" si="93"/>
        <v>0.77090223309489536</v>
      </c>
      <c r="FI78" s="2">
        <f t="shared" si="93"/>
        <v>0.72823720288654092</v>
      </c>
      <c r="FJ78" s="2">
        <f t="shared" si="93"/>
        <v>0.71874496838108815</v>
      </c>
      <c r="FK78" s="2">
        <f t="shared" si="93"/>
        <v>0.71952367669901651</v>
      </c>
      <c r="FL78" s="2">
        <f t="shared" si="93"/>
        <v>0.70121245775333074</v>
      </c>
      <c r="FM78" s="2">
        <f t="shared" si="93"/>
        <v>0.71409372115393721</v>
      </c>
      <c r="FN78" s="2">
        <f t="shared" si="93"/>
        <v>0.70474171806512287</v>
      </c>
      <c r="FO78" s="2">
        <f t="shared" si="93"/>
        <v>0.71429505777270741</v>
      </c>
      <c r="FP78" s="2">
        <f t="shared" si="93"/>
        <v>0.71424439574717635</v>
      </c>
      <c r="FQ78" s="2">
        <f t="shared" si="93"/>
        <v>0.7058727695186473</v>
      </c>
      <c r="FR78" s="2">
        <f t="shared" si="93"/>
        <v>0.71503525323617589</v>
      </c>
      <c r="FS78" s="2">
        <f t="shared" si="93"/>
        <v>0.71169192445276808</v>
      </c>
      <c r="FT78" s="2">
        <f t="shared" si="93"/>
        <v>0.71329600361945522</v>
      </c>
      <c r="FU78" s="2">
        <f t="shared" si="93"/>
        <v>0.67681429088481826</v>
      </c>
      <c r="FW78" s="2">
        <f t="shared" si="82"/>
        <v>1.519451116099307E-4</v>
      </c>
      <c r="FX78" s="2">
        <f t="shared" si="82"/>
        <v>1.6195936895366315E-4</v>
      </c>
      <c r="FY78" s="2">
        <f t="shared" si="82"/>
        <v>1.9683268764414749E-4</v>
      </c>
      <c r="FZ78" s="2">
        <f t="shared" si="82"/>
        <v>1.8879525418512584E-4</v>
      </c>
      <c r="GA78" s="2">
        <f t="shared" si="82"/>
        <v>2.0778919315614174E-4</v>
      </c>
      <c r="GB78" s="2">
        <f t="shared" si="82"/>
        <v>1.5794956397444191E-4</v>
      </c>
      <c r="GC78" s="2">
        <f t="shared" si="82"/>
        <v>1.5618824188252058E-4</v>
      </c>
      <c r="GD78" s="2">
        <f t="shared" si="82"/>
        <v>1.7009481600676504E-4</v>
      </c>
      <c r="GE78" s="2">
        <f t="shared" si="82"/>
        <v>1.6388050317214377E-4</v>
      </c>
      <c r="GF78" s="2">
        <f t="shared" si="82"/>
        <v>1.5646301462518582E-4</v>
      </c>
      <c r="GG78" s="2">
        <f t="shared" si="82"/>
        <v>1.493211913559118E-4</v>
      </c>
      <c r="GH78" s="2">
        <f t="shared" si="82"/>
        <v>1.57992057879623E-4</v>
      </c>
      <c r="GI78" s="2">
        <f t="shared" si="82"/>
        <v>1.5140460738491103E-4</v>
      </c>
      <c r="GJ78" s="2">
        <f t="shared" si="82"/>
        <v>1.0991195111498629E-4</v>
      </c>
      <c r="GK78" s="2">
        <f t="shared" si="82"/>
        <v>9.882765406567183E-5</v>
      </c>
      <c r="GM78" s="86">
        <f t="shared" si="83"/>
        <v>0.28753308697342123</v>
      </c>
      <c r="GN78" s="86">
        <f t="shared" si="83"/>
        <v>0.33806906925656538</v>
      </c>
      <c r="GO78" s="86">
        <f t="shared" si="83"/>
        <v>0.26543089895648642</v>
      </c>
      <c r="GP78" s="86">
        <f t="shared" si="83"/>
        <v>0.23193081618725175</v>
      </c>
      <c r="GQ78" s="86">
        <f t="shared" si="83"/>
        <v>0.25798426563763177</v>
      </c>
      <c r="GR78" s="86">
        <f t="shared" si="83"/>
        <v>0.2114937874169068</v>
      </c>
      <c r="GS78" s="86">
        <f t="shared" si="83"/>
        <v>0.24251524131379848</v>
      </c>
      <c r="GT78" s="86">
        <f t="shared" si="83"/>
        <v>0.22726298940092038</v>
      </c>
      <c r="GU78" s="86">
        <f t="shared" si="83"/>
        <v>0.24319559541159941</v>
      </c>
      <c r="GV78" s="86">
        <f t="shared" si="83"/>
        <v>0.2754022542984636</v>
      </c>
      <c r="GW78" s="86">
        <f t="shared" si="83"/>
        <v>0.24432726214826864</v>
      </c>
      <c r="GX78" s="86">
        <f t="shared" si="83"/>
        <v>0.27492258114544715</v>
      </c>
      <c r="GY78" s="86">
        <f t="shared" si="83"/>
        <v>0.25059788856844456</v>
      </c>
      <c r="GZ78" s="86">
        <f t="shared" si="83"/>
        <v>0.26745967954108524</v>
      </c>
      <c r="HA78" s="86">
        <f t="shared" si="83"/>
        <v>0.18738416571954955</v>
      </c>
      <c r="HC78" s="86">
        <f t="shared" si="73"/>
        <v>1.8902194413393427E-5</v>
      </c>
      <c r="HD78" s="86">
        <f t="shared" si="73"/>
        <v>1.8033049586083623E-5</v>
      </c>
      <c r="HE78" s="86">
        <f t="shared" si="73"/>
        <v>2.8636114555076346E-6</v>
      </c>
      <c r="HF78" s="86">
        <f t="shared" si="73"/>
        <v>3.6566647187585465E-7</v>
      </c>
      <c r="HG78" s="86">
        <f t="shared" si="87"/>
        <v>7.6895085069620176E-7</v>
      </c>
      <c r="HH78" s="86">
        <f t="shared" si="87"/>
        <v>8.3561272286935214E-7</v>
      </c>
      <c r="HI78" s="86">
        <f t="shared" si="87"/>
        <v>1.0340272250499245E-6</v>
      </c>
      <c r="HJ78" s="86">
        <f t="shared" si="87"/>
        <v>2.7504342033842886E-7</v>
      </c>
      <c r="HK78" s="86">
        <f t="shared" si="87"/>
        <v>6.0136840791686143E-7</v>
      </c>
      <c r="HL78" s="86">
        <f t="shared" si="87"/>
        <v>6.0563440737767002E-7</v>
      </c>
      <c r="HM78" s="86">
        <f t="shared" si="87"/>
        <v>2.1036201726680794E-7</v>
      </c>
      <c r="HN78" s="86">
        <f t="shared" si="87"/>
        <v>8.3337385440254019E-7</v>
      </c>
      <c r="HO78" s="86">
        <f t="shared" si="87"/>
        <v>9.4521755535681804E-7</v>
      </c>
      <c r="HP78" s="86">
        <f t="shared" si="87"/>
        <v>4.1208707875131115E-7</v>
      </c>
      <c r="HQ78" s="86">
        <f t="shared" si="87"/>
        <v>3.0804471440893007E-8</v>
      </c>
      <c r="HS78" s="86">
        <f t="shared" si="84"/>
        <v>5.8851748871005042E-36</v>
      </c>
      <c r="HT78" s="86">
        <f t="shared" si="84"/>
        <v>5.2303480467952309E-37</v>
      </c>
      <c r="HU78" s="86">
        <f t="shared" si="84"/>
        <v>4.5986404698940876E-40</v>
      </c>
      <c r="HV78" s="86">
        <f t="shared" si="84"/>
        <v>1.1953371403181764E-47</v>
      </c>
      <c r="HW78" s="86">
        <f t="shared" si="84"/>
        <v>1.1507736727147721E-46</v>
      </c>
      <c r="HX78" s="86">
        <f t="shared" si="84"/>
        <v>1.4743989070319968E-46</v>
      </c>
      <c r="HY78" s="86">
        <f t="shared" si="84"/>
        <v>5.1858226653954027E-46</v>
      </c>
      <c r="HZ78" s="86">
        <f t="shared" si="84"/>
        <v>1.1226886552301063E-49</v>
      </c>
      <c r="IA78" s="86">
        <f t="shared" si="84"/>
        <v>1.3514112766948207E-47</v>
      </c>
      <c r="IB78" s="86">
        <f t="shared" si="84"/>
        <v>2.269052235072292E-50</v>
      </c>
      <c r="IC78" s="86">
        <f t="shared" si="84"/>
        <v>2.6804859070508533E-53</v>
      </c>
      <c r="ID78" s="86">
        <f t="shared" si="84"/>
        <v>2.9564314891073674E-49</v>
      </c>
      <c r="IE78" s="86">
        <f t="shared" si="84"/>
        <v>1.2521883117394337E-46</v>
      </c>
      <c r="IF78" s="86">
        <f t="shared" si="84"/>
        <v>2.6923661933414109E-25</v>
      </c>
      <c r="IG78" s="86">
        <f t="shared" si="84"/>
        <v>5.2227306962378756E-20</v>
      </c>
      <c r="II78" s="86">
        <f t="shared" si="85"/>
        <v>5.6401354482450428E-99</v>
      </c>
      <c r="IJ78" s="86">
        <f t="shared" si="85"/>
        <v>1.5336906260469197E-102</v>
      </c>
      <c r="IK78" s="86">
        <f t="shared" si="85"/>
        <v>3.4946036666184318E-111</v>
      </c>
      <c r="IL78" s="86">
        <f t="shared" si="85"/>
        <v>1.9080668083101246E-130</v>
      </c>
      <c r="IM78" s="86">
        <f t="shared" si="85"/>
        <v>4.6933811278783873E-129</v>
      </c>
      <c r="IN78" s="86">
        <f t="shared" si="85"/>
        <v>7.4476273889644258E-127</v>
      </c>
      <c r="IO78" s="86">
        <f t="shared" si="85"/>
        <v>1.921852285011422E-130</v>
      </c>
      <c r="IP78" s="86">
        <f t="shared" si="85"/>
        <v>2.3949889899087145E-141</v>
      </c>
      <c r="IQ78" s="86">
        <f t="shared" si="85"/>
        <v>3.5442612738249027E-136</v>
      </c>
      <c r="IR78" s="86">
        <f t="shared" si="85"/>
        <v>2.6712215404897059E-143</v>
      </c>
      <c r="IS78" s="86">
        <f t="shared" si="85"/>
        <v>5.5360191417854306E-153</v>
      </c>
      <c r="IT78" s="86">
        <f t="shared" si="85"/>
        <v>7.3488544573797504E-141</v>
      </c>
      <c r="IU78" s="86">
        <f t="shared" si="85"/>
        <v>3.4368154838264539E-129</v>
      </c>
      <c r="IV78" s="86">
        <f t="shared" si="85"/>
        <v>2.6934113854825855E-78</v>
      </c>
      <c r="IW78" s="86">
        <f t="shared" si="85"/>
        <v>2.6199633976944979E-86</v>
      </c>
      <c r="IY78" s="86">
        <f t="shared" si="86"/>
        <v>0.28755198916783464</v>
      </c>
      <c r="IZ78" s="86">
        <f t="shared" si="86"/>
        <v>0.33808710230615147</v>
      </c>
      <c r="JA78" s="86">
        <f t="shared" si="86"/>
        <v>0.26543376256794193</v>
      </c>
      <c r="JB78" s="86">
        <f t="shared" si="86"/>
        <v>0.23193118185372363</v>
      </c>
      <c r="JC78" s="86">
        <f t="shared" si="86"/>
        <v>0.25798503458848249</v>
      </c>
      <c r="JD78" s="86">
        <f t="shared" si="86"/>
        <v>0.21149462302962968</v>
      </c>
      <c r="JE78" s="86">
        <f t="shared" si="86"/>
        <v>0.24251627534102352</v>
      </c>
      <c r="JF78" s="86">
        <f t="shared" si="86"/>
        <v>0.22726326444434072</v>
      </c>
      <c r="JG78" s="86">
        <f t="shared" si="86"/>
        <v>0.24319619678000731</v>
      </c>
      <c r="JH78" s="86">
        <f t="shared" si="86"/>
        <v>0.275402859932871</v>
      </c>
      <c r="JI78" s="86">
        <f t="shared" si="86"/>
        <v>0.24432747251028591</v>
      </c>
      <c r="JJ78" s="86">
        <f t="shared" si="86"/>
        <v>0.27492341451930158</v>
      </c>
      <c r="JK78" s="86">
        <f t="shared" si="86"/>
        <v>0.2505988337859999</v>
      </c>
      <c r="JL78" s="86">
        <f t="shared" si="86"/>
        <v>0.26746009162816398</v>
      </c>
      <c r="JM78" s="86">
        <f t="shared" si="86"/>
        <v>0.187384196524021</v>
      </c>
    </row>
    <row r="79" spans="2:273" x14ac:dyDescent="0.25">
      <c r="B79" s="2">
        <v>52</v>
      </c>
      <c r="C79" s="37">
        <v>211.571</v>
      </c>
      <c r="D79" s="37">
        <v>224.11799999999999</v>
      </c>
      <c r="E79" s="37">
        <v>211.13499999999999</v>
      </c>
      <c r="F79" s="37">
        <v>196.21100000000001</v>
      </c>
      <c r="G79" s="37">
        <v>207.4</v>
      </c>
      <c r="H79" s="37">
        <v>187.35</v>
      </c>
      <c r="I79" s="37">
        <v>199.3</v>
      </c>
      <c r="J79" s="37">
        <v>197.375</v>
      </c>
      <c r="K79" s="37">
        <v>200.67500000000001</v>
      </c>
      <c r="L79" s="37">
        <v>207.17500000000001</v>
      </c>
      <c r="M79" s="37">
        <v>202.82499999999999</v>
      </c>
      <c r="N79" s="37">
        <v>209.92500000000001</v>
      </c>
      <c r="O79" s="37">
        <v>208.9</v>
      </c>
      <c r="P79" s="37">
        <v>198.65</v>
      </c>
      <c r="Q79" s="37">
        <v>164.82499999999999</v>
      </c>
      <c r="S79" s="4">
        <f t="shared" si="88"/>
        <v>206.9761246246189</v>
      </c>
      <c r="T79" s="4">
        <f t="shared" si="88"/>
        <v>215.27230485992715</v>
      </c>
      <c r="U79" s="4">
        <f t="shared" si="88"/>
        <v>202.73067172842696</v>
      </c>
      <c r="V79" s="4">
        <f t="shared" si="88"/>
        <v>188.99744330092275</v>
      </c>
      <c r="W79" s="4">
        <f t="shared" si="88"/>
        <v>201.6220526942067</v>
      </c>
      <c r="X79" s="4">
        <f t="shared" si="88"/>
        <v>182.26405197404401</v>
      </c>
      <c r="Y79" s="4">
        <f t="shared" si="88"/>
        <v>191.06915326542131</v>
      </c>
      <c r="Z79" s="4">
        <f t="shared" si="88"/>
        <v>191.21056701658463</v>
      </c>
      <c r="AA79" s="4">
        <f t="shared" si="88"/>
        <v>191.42041072742143</v>
      </c>
      <c r="AB79" s="4">
        <f t="shared" si="88"/>
        <v>203.80630600317608</v>
      </c>
      <c r="AC79" s="4">
        <f t="shared" si="88"/>
        <v>194.90525004385131</v>
      </c>
      <c r="AD79" s="4">
        <f t="shared" si="88"/>
        <v>201.13157770580386</v>
      </c>
      <c r="AE79" s="4">
        <f t="shared" si="88"/>
        <v>200.12171402511018</v>
      </c>
      <c r="AF79" s="4">
        <f t="shared" si="88"/>
        <v>192.79462672977965</v>
      </c>
      <c r="AG79" s="4">
        <f t="shared" si="88"/>
        <v>157.96179843778171</v>
      </c>
      <c r="AI79" s="4">
        <f t="shared" si="89"/>
        <v>4.5948753753810934</v>
      </c>
      <c r="AJ79" s="4">
        <f t="shared" si="89"/>
        <v>8.8456951400728485</v>
      </c>
      <c r="AK79" s="4">
        <f t="shared" si="89"/>
        <v>8.4043282715730356</v>
      </c>
      <c r="AL79" s="4">
        <f t="shared" si="89"/>
        <v>7.2135566990772588</v>
      </c>
      <c r="AM79" s="4">
        <f t="shared" si="89"/>
        <v>5.7779473057933046</v>
      </c>
      <c r="AN79" s="4">
        <f t="shared" si="89"/>
        <v>5.0859480259559859</v>
      </c>
      <c r="AO79" s="4">
        <f t="shared" si="89"/>
        <v>8.2308467345787051</v>
      </c>
      <c r="AP79" s="4">
        <f t="shared" si="89"/>
        <v>6.1644329834153666</v>
      </c>
      <c r="AQ79" s="4">
        <f t="shared" si="89"/>
        <v>9.2545892725785848</v>
      </c>
      <c r="AR79" s="4">
        <f t="shared" si="89"/>
        <v>3.3686939968239358</v>
      </c>
      <c r="AS79" s="4">
        <f t="shared" si="89"/>
        <v>7.9197499561486779</v>
      </c>
      <c r="AT79" s="4">
        <f t="shared" si="89"/>
        <v>8.793422294196148</v>
      </c>
      <c r="AU79" s="4">
        <f t="shared" si="89"/>
        <v>8.7782859748898261</v>
      </c>
      <c r="AV79" s="4">
        <f t="shared" si="89"/>
        <v>5.8553732702203547</v>
      </c>
      <c r="AW79" s="4">
        <f t="shared" si="89"/>
        <v>6.8632015622182792</v>
      </c>
      <c r="AY79" s="2">
        <f t="shared" si="80"/>
        <v>86.80212013219564</v>
      </c>
      <c r="AZ79" s="2">
        <f t="shared" si="80"/>
        <v>84.904426828224416</v>
      </c>
      <c r="BA79" s="2">
        <f t="shared" si="80"/>
        <v>88.625971266844445</v>
      </c>
      <c r="BB79" s="2">
        <f t="shared" si="80"/>
        <v>85.257727780125492</v>
      </c>
      <c r="BC79" s="2">
        <f t="shared" si="80"/>
        <v>86.354644407066175</v>
      </c>
      <c r="BD79" s="2">
        <f t="shared" si="80"/>
        <v>84.553428721042323</v>
      </c>
      <c r="BE79" s="2">
        <f t="shared" si="80"/>
        <v>83.512617035459996</v>
      </c>
      <c r="BF79" s="2">
        <f t="shared" si="80"/>
        <v>87.025553108333511</v>
      </c>
      <c r="BG79" s="2">
        <f t="shared" si="80"/>
        <v>87.489203213771475</v>
      </c>
      <c r="BH79" s="2">
        <f t="shared" si="80"/>
        <v>88.404250096954499</v>
      </c>
      <c r="BI79" s="2">
        <f t="shared" si="80"/>
        <v>90.182862067293172</v>
      </c>
      <c r="BJ79" s="2">
        <f t="shared" si="80"/>
        <v>87.035874913477585</v>
      </c>
      <c r="BK79" s="2">
        <f t="shared" si="80"/>
        <v>91.406321849454201</v>
      </c>
      <c r="BL79" s="2">
        <f t="shared" si="80"/>
        <v>83.785403560721377</v>
      </c>
      <c r="BM79" s="2">
        <f t="shared" si="80"/>
        <v>83.941980548466802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94.363607489878532</v>
      </c>
      <c r="DL79" s="2">
        <f t="shared" si="90"/>
        <v>94.30988587372795</v>
      </c>
      <c r="DM79" s="2">
        <f t="shared" si="90"/>
        <v>97.246981707317047</v>
      </c>
      <c r="DN79" s="2">
        <f t="shared" si="90"/>
        <v>95.212880139372828</v>
      </c>
      <c r="DO79" s="2">
        <f t="shared" si="90"/>
        <v>96.156550522648089</v>
      </c>
      <c r="DP79" s="2">
        <f t="shared" si="90"/>
        <v>94.82281660412761</v>
      </c>
      <c r="DQ79" s="2">
        <f t="shared" si="90"/>
        <v>96.194678705440893</v>
      </c>
      <c r="DR79" s="2">
        <f t="shared" si="90"/>
        <v>97.639158067542226</v>
      </c>
      <c r="DS79" s="2">
        <f t="shared" si="90"/>
        <v>96.936848030018751</v>
      </c>
      <c r="DT79" s="2">
        <f t="shared" si="90"/>
        <v>99.718825910931173</v>
      </c>
      <c r="DU79" s="2">
        <f t="shared" si="90"/>
        <v>97.195937739358783</v>
      </c>
      <c r="DV79" s="2">
        <f t="shared" si="90"/>
        <v>98.066128679286621</v>
      </c>
      <c r="DW79" s="2">
        <f t="shared" si="90"/>
        <v>99.519854925775974</v>
      </c>
      <c r="DX79" s="2">
        <f t="shared" si="90"/>
        <v>88.51553780501149</v>
      </c>
      <c r="DY79" s="2">
        <f t="shared" si="90"/>
        <v>89.783771929824553</v>
      </c>
      <c r="EA79" s="2">
        <f t="shared" si="91"/>
        <v>84.423302788844609</v>
      </c>
      <c r="EB79" s="2">
        <f t="shared" si="91"/>
        <v>82.355183079923208</v>
      </c>
      <c r="EC79" s="2">
        <f t="shared" si="91"/>
        <v>85.692975574023095</v>
      </c>
      <c r="ED79" s="2">
        <f t="shared" si="91"/>
        <v>81.705277244800811</v>
      </c>
      <c r="EE79" s="2">
        <f t="shared" si="91"/>
        <v>82.87031947777443</v>
      </c>
      <c r="EF79" s="2">
        <f t="shared" si="91"/>
        <v>80.562710077614128</v>
      </c>
      <c r="EG79" s="2">
        <f t="shared" si="91"/>
        <v>78.881734959533674</v>
      </c>
      <c r="EH79" s="2">
        <f t="shared" si="91"/>
        <v>82.970760615000046</v>
      </c>
      <c r="EI79" s="2">
        <f t="shared" si="91"/>
        <v>84.042931102362203</v>
      </c>
      <c r="EJ79" s="2">
        <f t="shared" si="91"/>
        <v>84.275829676965913</v>
      </c>
      <c r="EK79" s="2">
        <f t="shared" si="91"/>
        <v>87.518035861025368</v>
      </c>
      <c r="EL79" s="2">
        <f t="shared" si="91"/>
        <v>83.027253158856126</v>
      </c>
      <c r="EM79" s="2">
        <f t="shared" si="91"/>
        <v>88.409191901319446</v>
      </c>
      <c r="EN79" s="2">
        <f t="shared" si="91"/>
        <v>82.051644858090668</v>
      </c>
      <c r="EO79" s="2">
        <f t="shared" si="91"/>
        <v>81.397747420433078</v>
      </c>
      <c r="EQ79" s="2">
        <f t="shared" si="92"/>
        <v>82.036311088225403</v>
      </c>
      <c r="ER79" s="2">
        <f t="shared" si="92"/>
        <v>82.61039991438048</v>
      </c>
      <c r="ES79" s="2">
        <f t="shared" si="92"/>
        <v>81.866038059194807</v>
      </c>
      <c r="ET79" s="2">
        <f t="shared" si="92"/>
        <v>80.384392330754224</v>
      </c>
      <c r="EU79" s="2">
        <f t="shared" si="92"/>
        <v>81.753009413913418</v>
      </c>
      <c r="EV79" s="2">
        <f t="shared" si="92"/>
        <v>80.321580467833343</v>
      </c>
      <c r="EW79" s="2">
        <f t="shared" si="92"/>
        <v>79.127231613637875</v>
      </c>
      <c r="EX79" s="2">
        <f t="shared" si="92"/>
        <v>80.565756274617627</v>
      </c>
      <c r="EY79" s="2">
        <f t="shared" si="92"/>
        <v>83.586682727598628</v>
      </c>
      <c r="EZ79" s="2">
        <f t="shared" si="92"/>
        <v>84.183492400147571</v>
      </c>
      <c r="FA79" s="2">
        <f t="shared" si="92"/>
        <v>86.202483433194189</v>
      </c>
      <c r="FB79" s="2">
        <f t="shared" si="92"/>
        <v>80.91269476063384</v>
      </c>
      <c r="FC79" s="2">
        <f t="shared" si="92"/>
        <v>86.308200227948163</v>
      </c>
      <c r="FD79" s="2">
        <f t="shared" si="92"/>
        <v>80.869442025779023</v>
      </c>
      <c r="FE79" s="2">
        <f t="shared" si="92"/>
        <v>82.460941171572884</v>
      </c>
      <c r="FG79" s="2">
        <f t="shared" si="93"/>
        <v>0.76064968905458785</v>
      </c>
      <c r="FH79" s="2">
        <f t="shared" si="93"/>
        <v>0.78676187352226268</v>
      </c>
      <c r="FI79" s="2">
        <f t="shared" si="93"/>
        <v>0.74607754371338364</v>
      </c>
      <c r="FJ79" s="2">
        <f t="shared" si="93"/>
        <v>0.73698338674146946</v>
      </c>
      <c r="FK79" s="2">
        <f t="shared" si="93"/>
        <v>0.73773002469756432</v>
      </c>
      <c r="FL79" s="2">
        <f t="shared" si="93"/>
        <v>0.72014511980063023</v>
      </c>
      <c r="FM79" s="2">
        <f t="shared" si="93"/>
        <v>0.73252151098604024</v>
      </c>
      <c r="FN79" s="2">
        <f t="shared" si="93"/>
        <v>0.72353891793253833</v>
      </c>
      <c r="FO79" s="2">
        <f t="shared" si="93"/>
        <v>0.73271472793272052</v>
      </c>
      <c r="FP79" s="2">
        <f t="shared" si="93"/>
        <v>0.7326661097090631</v>
      </c>
      <c r="FQ79" s="2">
        <f t="shared" si="93"/>
        <v>0.72462609884999762</v>
      </c>
      <c r="FR79" s="2">
        <f t="shared" si="93"/>
        <v>0.733425011810795</v>
      </c>
      <c r="FS79" s="2">
        <f t="shared" si="93"/>
        <v>0.73021603427642512</v>
      </c>
      <c r="FT79" s="2">
        <f t="shared" si="93"/>
        <v>0.73175589543591446</v>
      </c>
      <c r="FU79" s="2">
        <f t="shared" si="93"/>
        <v>0.69662407782249114</v>
      </c>
      <c r="FW79" s="2">
        <f t="shared" si="82"/>
        <v>1.666020596062186E-4</v>
      </c>
      <c r="FX79" s="2">
        <f t="shared" si="82"/>
        <v>1.7758214190056082E-4</v>
      </c>
      <c r="FY79" s="2">
        <f t="shared" si="82"/>
        <v>2.1581865188035037E-4</v>
      </c>
      <c r="FZ79" s="2">
        <f t="shared" si="82"/>
        <v>2.0700610921053201E-4</v>
      </c>
      <c r="GA79" s="2">
        <f t="shared" si="82"/>
        <v>2.2783175231792734E-4</v>
      </c>
      <c r="GB79" s="2">
        <f t="shared" si="82"/>
        <v>1.7318561386658722E-4</v>
      </c>
      <c r="GC79" s="2">
        <f t="shared" si="82"/>
        <v>1.7125442112637886E-4</v>
      </c>
      <c r="GD79" s="2">
        <f t="shared" si="82"/>
        <v>1.8650219644510943E-4</v>
      </c>
      <c r="GE79" s="2">
        <f t="shared" si="82"/>
        <v>1.7968855746425572E-4</v>
      </c>
      <c r="GF79" s="2">
        <f t="shared" si="82"/>
        <v>1.7155569435992258E-4</v>
      </c>
      <c r="GG79" s="2">
        <f t="shared" si="82"/>
        <v>1.637250718813349E-4</v>
      </c>
      <c r="GH79" s="2">
        <f t="shared" si="82"/>
        <v>1.7323220608687705E-4</v>
      </c>
      <c r="GI79" s="2">
        <f t="shared" si="82"/>
        <v>1.6600942585308283E-4</v>
      </c>
      <c r="GJ79" s="2">
        <f t="shared" si="82"/>
        <v>1.205147799415432E-4</v>
      </c>
      <c r="GK79" s="2">
        <f t="shared" si="82"/>
        <v>1.083613346646784E-4</v>
      </c>
      <c r="GM79" s="86">
        <f t="shared" si="83"/>
        <v>0.34595856941671133</v>
      </c>
      <c r="GN79" s="86">
        <f t="shared" si="83"/>
        <v>0.40036708597797976</v>
      </c>
      <c r="GO79" s="86">
        <f t="shared" si="83"/>
        <v>0.32505867225239321</v>
      </c>
      <c r="GP79" s="86">
        <f t="shared" si="83"/>
        <v>0.28582113924462843</v>
      </c>
      <c r="GQ79" s="86">
        <f t="shared" si="83"/>
        <v>0.31859491068496459</v>
      </c>
      <c r="GR79" s="86">
        <f t="shared" si="83"/>
        <v>0.26508456053565677</v>
      </c>
      <c r="GS79" s="86">
        <f t="shared" si="83"/>
        <v>0.3007762112003059</v>
      </c>
      <c r="GT79" s="86">
        <f t="shared" si="83"/>
        <v>0.28434770830825162</v>
      </c>
      <c r="GU79" s="86">
        <f t="shared" si="83"/>
        <v>0.30157707858952959</v>
      </c>
      <c r="GV79" s="86">
        <f t="shared" si="83"/>
        <v>0.34250062008219656</v>
      </c>
      <c r="GW79" s="86">
        <f t="shared" si="83"/>
        <v>0.30596763038015201</v>
      </c>
      <c r="GX79" s="86">
        <f t="shared" si="83"/>
        <v>0.34168972283180915</v>
      </c>
      <c r="GY79" s="86">
        <f t="shared" si="83"/>
        <v>0.31192105657885744</v>
      </c>
      <c r="GZ79" s="86">
        <f t="shared" si="83"/>
        <v>0.33189113575582035</v>
      </c>
      <c r="HA79" s="86">
        <f t="shared" si="83"/>
        <v>0.24122395423717349</v>
      </c>
      <c r="HC79" s="86">
        <f t="shared" si="73"/>
        <v>3.505829980597354E-5</v>
      </c>
      <c r="HD79" s="86">
        <f t="shared" si="73"/>
        <v>3.4020968052174103E-5</v>
      </c>
      <c r="HE79" s="86">
        <f t="shared" si="73"/>
        <v>5.9624978253143637E-6</v>
      </c>
      <c r="HF79" s="86">
        <f t="shared" si="73"/>
        <v>8.5993127406399912E-7</v>
      </c>
      <c r="HG79" s="86">
        <f t="shared" si="87"/>
        <v>1.7760774167993141E-6</v>
      </c>
      <c r="HH79" s="86">
        <f t="shared" si="87"/>
        <v>1.8631565682116636E-6</v>
      </c>
      <c r="HI79" s="86">
        <f t="shared" si="87"/>
        <v>2.3141815983332746E-6</v>
      </c>
      <c r="HJ79" s="86">
        <f t="shared" si="87"/>
        <v>6.6869846340422073E-7</v>
      </c>
      <c r="HK79" s="86">
        <f t="shared" si="87"/>
        <v>1.3992448392380764E-6</v>
      </c>
      <c r="HL79" s="86">
        <f t="shared" si="87"/>
        <v>1.4333898141417194E-6</v>
      </c>
      <c r="HM79" s="86">
        <f t="shared" si="87"/>
        <v>5.2741644674287327E-7</v>
      </c>
      <c r="HN79" s="86">
        <f t="shared" si="87"/>
        <v>1.9401707967248171E-6</v>
      </c>
      <c r="HO79" s="86">
        <f t="shared" si="87"/>
        <v>2.1070982972720113E-6</v>
      </c>
      <c r="HP79" s="86">
        <f t="shared" si="87"/>
        <v>9.7269307903251549E-7</v>
      </c>
      <c r="HQ79" s="86">
        <f t="shared" si="87"/>
        <v>8.2955522159366978E-8</v>
      </c>
      <c r="HS79" s="86">
        <f t="shared" si="84"/>
        <v>5.8406328814515309E-35</v>
      </c>
      <c r="HT79" s="86">
        <f t="shared" si="84"/>
        <v>5.7029671705746504E-36</v>
      </c>
      <c r="HU79" s="86">
        <f t="shared" si="84"/>
        <v>6.5270246516041946E-39</v>
      </c>
      <c r="HV79" s="86">
        <f t="shared" si="84"/>
        <v>2.7377992925935083E-46</v>
      </c>
      <c r="HW79" s="86">
        <f t="shared" si="84"/>
        <v>2.5944380675066429E-45</v>
      </c>
      <c r="HX79" s="86">
        <f t="shared" si="84"/>
        <v>2.9289034387426716E-45</v>
      </c>
      <c r="HY79" s="86">
        <f t="shared" si="84"/>
        <v>1.0509840865968548E-44</v>
      </c>
      <c r="HZ79" s="86">
        <f t="shared" si="84"/>
        <v>3.0193024242874448E-48</v>
      </c>
      <c r="IA79" s="86">
        <f t="shared" si="84"/>
        <v>3.1425725122806795E-46</v>
      </c>
      <c r="IB79" s="86">
        <f t="shared" si="84"/>
        <v>6.1952710929638238E-49</v>
      </c>
      <c r="IC79" s="86">
        <f t="shared" si="84"/>
        <v>8.8805011976176445E-52</v>
      </c>
      <c r="ID79" s="86">
        <f t="shared" si="84"/>
        <v>7.5817562309003099E-48</v>
      </c>
      <c r="IE79" s="86">
        <f t="shared" si="84"/>
        <v>2.5265492315276857E-45</v>
      </c>
      <c r="IF79" s="86">
        <f t="shared" si="84"/>
        <v>1.2523287203091548E-24</v>
      </c>
      <c r="IG79" s="86">
        <f t="shared" si="84"/>
        <v>1.6756629327889902E-19</v>
      </c>
      <c r="II79" s="86">
        <f t="shared" si="85"/>
        <v>5.9415169175036327E-97</v>
      </c>
      <c r="IJ79" s="86">
        <f t="shared" si="85"/>
        <v>1.984963378815907E-100</v>
      </c>
      <c r="IK79" s="86">
        <f t="shared" si="85"/>
        <v>7.7376243833521163E-109</v>
      </c>
      <c r="IL79" s="86">
        <f t="shared" si="85"/>
        <v>1.060000548668108E-127</v>
      </c>
      <c r="IM79" s="86">
        <f t="shared" si="85"/>
        <v>2.6125469637542355E-126</v>
      </c>
      <c r="IN79" s="86">
        <f t="shared" si="85"/>
        <v>3.0621285401077836E-124</v>
      </c>
      <c r="IO79" s="86">
        <f t="shared" si="85"/>
        <v>9.3173485566403554E-128</v>
      </c>
      <c r="IP79" s="86">
        <f t="shared" si="85"/>
        <v>2.0939867860338731E-138</v>
      </c>
      <c r="IQ79" s="86">
        <f t="shared" si="85"/>
        <v>2.3452103339047308E-133</v>
      </c>
      <c r="IR79" s="86">
        <f t="shared" si="85"/>
        <v>2.4057392747548174E-140</v>
      </c>
      <c r="IS79" s="86">
        <f t="shared" si="85"/>
        <v>7.6432525272302491E-150</v>
      </c>
      <c r="IT79" s="86">
        <f t="shared" si="85"/>
        <v>5.9296964631078869E-138</v>
      </c>
      <c r="IU79" s="86">
        <f t="shared" si="85"/>
        <v>1.5354297346724376E-126</v>
      </c>
      <c r="IV79" s="86">
        <f t="shared" si="85"/>
        <v>9.2615538189153304E-77</v>
      </c>
      <c r="IW79" s="86">
        <f t="shared" si="85"/>
        <v>1.2469962146350468E-84</v>
      </c>
      <c r="IY79" s="86">
        <f t="shared" si="86"/>
        <v>0.34599362771651732</v>
      </c>
      <c r="IZ79" s="86">
        <f t="shared" si="86"/>
        <v>0.40040110694603193</v>
      </c>
      <c r="JA79" s="86">
        <f t="shared" si="86"/>
        <v>0.32506463475021852</v>
      </c>
      <c r="JB79" s="86">
        <f t="shared" si="86"/>
        <v>0.28582199917590251</v>
      </c>
      <c r="JC79" s="86">
        <f t="shared" si="86"/>
        <v>0.3185966867623814</v>
      </c>
      <c r="JD79" s="86">
        <f t="shared" si="86"/>
        <v>0.26508642369222496</v>
      </c>
      <c r="JE79" s="86">
        <f t="shared" si="86"/>
        <v>0.30077852538190425</v>
      </c>
      <c r="JF79" s="86">
        <f t="shared" si="86"/>
        <v>0.284348377006715</v>
      </c>
      <c r="JG79" s="86">
        <f t="shared" si="86"/>
        <v>0.30157847783436881</v>
      </c>
      <c r="JH79" s="86">
        <f t="shared" si="86"/>
        <v>0.34250205347201068</v>
      </c>
      <c r="JI79" s="86">
        <f t="shared" si="86"/>
        <v>0.30596815779659875</v>
      </c>
      <c r="JJ79" s="86">
        <f t="shared" si="86"/>
        <v>0.34169166300260589</v>
      </c>
      <c r="JK79" s="86">
        <f t="shared" si="86"/>
        <v>0.31192316367715472</v>
      </c>
      <c r="JL79" s="86">
        <f t="shared" si="86"/>
        <v>0.33189210844889938</v>
      </c>
      <c r="JM79" s="86">
        <f t="shared" si="86"/>
        <v>0.24122403719269564</v>
      </c>
    </row>
    <row r="80" spans="2:273" x14ac:dyDescent="0.25">
      <c r="B80" s="2">
        <v>53</v>
      </c>
      <c r="C80" s="37">
        <v>217.667</v>
      </c>
      <c r="D80" s="37">
        <v>232.88200000000001</v>
      </c>
      <c r="E80" s="37">
        <v>224.24299999999999</v>
      </c>
      <c r="F80" s="37">
        <v>210.60499999999999</v>
      </c>
      <c r="G80" s="37">
        <v>224.05</v>
      </c>
      <c r="H80" s="37">
        <v>204.97499999999999</v>
      </c>
      <c r="I80" s="37">
        <v>212.77500000000001</v>
      </c>
      <c r="J80" s="37">
        <v>210.875</v>
      </c>
      <c r="K80" s="37">
        <v>214.15</v>
      </c>
      <c r="L80" s="37">
        <v>222.375</v>
      </c>
      <c r="M80" s="37">
        <v>214.07499999999999</v>
      </c>
      <c r="N80" s="37">
        <v>219.77500000000001</v>
      </c>
      <c r="O80" s="37">
        <v>222.57499999999999</v>
      </c>
      <c r="P80" s="37">
        <v>208.27500000000001</v>
      </c>
      <c r="Q80" s="37">
        <v>175.95</v>
      </c>
      <c r="S80" s="4">
        <f t="shared" si="88"/>
        <v>219.14359387067717</v>
      </c>
      <c r="T80" s="4">
        <f t="shared" si="88"/>
        <v>227.4770993498895</v>
      </c>
      <c r="U80" s="4">
        <f t="shared" si="88"/>
        <v>216.83567239998266</v>
      </c>
      <c r="V80" s="4">
        <f t="shared" si="88"/>
        <v>202.92003044278135</v>
      </c>
      <c r="W80" s="4">
        <f t="shared" si="88"/>
        <v>216.59559073516112</v>
      </c>
      <c r="X80" s="4">
        <f t="shared" si="88"/>
        <v>196.82758316047995</v>
      </c>
      <c r="Y80" s="4">
        <f t="shared" si="88"/>
        <v>205.62467070612021</v>
      </c>
      <c r="Z80" s="4">
        <f t="shared" si="88"/>
        <v>206.18626757410414</v>
      </c>
      <c r="AA80" s="4">
        <f t="shared" si="88"/>
        <v>205.52582644397842</v>
      </c>
      <c r="AB80" s="4">
        <f t="shared" si="88"/>
        <v>218.58140132320767</v>
      </c>
      <c r="AC80" s="4">
        <f t="shared" si="88"/>
        <v>209.66404181490597</v>
      </c>
      <c r="AD80" s="4">
        <f t="shared" si="88"/>
        <v>215.85251401791018</v>
      </c>
      <c r="AE80" s="4">
        <f t="shared" si="88"/>
        <v>214.86044979363345</v>
      </c>
      <c r="AF80" s="4">
        <f t="shared" si="88"/>
        <v>206.28205358272672</v>
      </c>
      <c r="AG80" s="4">
        <f t="shared" si="88"/>
        <v>170.42176696416581</v>
      </c>
      <c r="AI80" s="4">
        <f t="shared" si="89"/>
        <v>-1.4765938706771635</v>
      </c>
      <c r="AJ80" s="4">
        <f t="shared" si="89"/>
        <v>5.4049006501105055</v>
      </c>
      <c r="AK80" s="4">
        <f t="shared" si="89"/>
        <v>7.4073276000173394</v>
      </c>
      <c r="AL80" s="4">
        <f t="shared" si="89"/>
        <v>7.6849695572186363</v>
      </c>
      <c r="AM80" s="4">
        <f t="shared" si="89"/>
        <v>7.4544092648388869</v>
      </c>
      <c r="AN80" s="4">
        <f t="shared" si="89"/>
        <v>8.1474168395200479</v>
      </c>
      <c r="AO80" s="4">
        <f t="shared" si="89"/>
        <v>7.1503292938797927</v>
      </c>
      <c r="AP80" s="4">
        <f t="shared" si="89"/>
        <v>4.6887324258958643</v>
      </c>
      <c r="AQ80" s="4">
        <f t="shared" si="89"/>
        <v>8.6241735560215886</v>
      </c>
      <c r="AR80" s="4">
        <f t="shared" si="89"/>
        <v>3.7935986767923282</v>
      </c>
      <c r="AS80" s="4">
        <f t="shared" si="89"/>
        <v>4.4109581850940174</v>
      </c>
      <c r="AT80" s="4">
        <f t="shared" si="89"/>
        <v>3.9224859820898246</v>
      </c>
      <c r="AU80" s="4">
        <f t="shared" si="89"/>
        <v>7.714550206366539</v>
      </c>
      <c r="AV80" s="4">
        <f t="shared" si="89"/>
        <v>1.9929464172732878</v>
      </c>
      <c r="AW80" s="4">
        <f t="shared" si="89"/>
        <v>5.5282330358341767</v>
      </c>
      <c r="AY80" s="2">
        <f t="shared" si="80"/>
        <v>86.522475117804149</v>
      </c>
      <c r="AZ80" s="2">
        <f t="shared" si="80"/>
        <v>84.628427698348148</v>
      </c>
      <c r="BA80" s="2">
        <f t="shared" si="80"/>
        <v>88.313378966725409</v>
      </c>
      <c r="BB80" s="2">
        <f t="shared" si="80"/>
        <v>84.957656584705603</v>
      </c>
      <c r="BC80" s="2">
        <f t="shared" si="80"/>
        <v>86.051124453501814</v>
      </c>
      <c r="BD80" s="2">
        <f t="shared" si="80"/>
        <v>84.280547506116875</v>
      </c>
      <c r="BE80" s="2">
        <f t="shared" si="80"/>
        <v>83.182564954712404</v>
      </c>
      <c r="BF80" s="2">
        <f t="shared" si="80"/>
        <v>86.696864503775402</v>
      </c>
      <c r="BG80" s="2">
        <f t="shared" si="80"/>
        <v>87.233256939369625</v>
      </c>
      <c r="BH80" s="2">
        <f t="shared" si="80"/>
        <v>88.11231939248502</v>
      </c>
      <c r="BI80" s="2">
        <f t="shared" si="80"/>
        <v>89.953009002171115</v>
      </c>
      <c r="BJ80" s="2">
        <f t="shared" si="80"/>
        <v>86.715857951450744</v>
      </c>
      <c r="BK80" s="2">
        <f t="shared" si="80"/>
        <v>91.104903715232439</v>
      </c>
      <c r="BL80" s="2">
        <f t="shared" si="80"/>
        <v>83.602508984544329</v>
      </c>
      <c r="BM80" s="2">
        <f t="shared" si="80"/>
        <v>83.759813469525099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94.565712145748975</v>
      </c>
      <c r="DL80" s="2">
        <f t="shared" si="90"/>
        <v>94.430290950869875</v>
      </c>
      <c r="DM80" s="2">
        <f t="shared" si="90"/>
        <v>97.566684990619109</v>
      </c>
      <c r="DN80" s="2">
        <f t="shared" si="90"/>
        <v>95.484074564459945</v>
      </c>
      <c r="DO80" s="2">
        <f t="shared" si="90"/>
        <v>96.371541811846697</v>
      </c>
      <c r="DP80" s="2">
        <f t="shared" si="90"/>
        <v>95.096454033771124</v>
      </c>
      <c r="DQ80" s="2">
        <f t="shared" si="90"/>
        <v>96.416493902439015</v>
      </c>
      <c r="DR80" s="2">
        <f t="shared" si="90"/>
        <v>97.914929643527216</v>
      </c>
      <c r="DS80" s="2">
        <f t="shared" si="90"/>
        <v>97.275914634146346</v>
      </c>
      <c r="DT80" s="2">
        <f t="shared" si="90"/>
        <v>100.03967611336031</v>
      </c>
      <c r="DU80" s="2">
        <f t="shared" si="90"/>
        <v>97.495675128569857</v>
      </c>
      <c r="DV80" s="2">
        <f t="shared" si="90"/>
        <v>98.254685961264954</v>
      </c>
      <c r="DW80" s="2">
        <f t="shared" si="90"/>
        <v>99.677091767881237</v>
      </c>
      <c r="DX80" s="2">
        <f t="shared" si="90"/>
        <v>88.629248276616707</v>
      </c>
      <c r="DY80" s="2">
        <f t="shared" si="90"/>
        <v>89.860146989094346</v>
      </c>
      <c r="EA80" s="2">
        <f t="shared" si="91"/>
        <v>84.214788844621495</v>
      </c>
      <c r="EB80" s="2">
        <f t="shared" si="91"/>
        <v>82.205496511167311</v>
      </c>
      <c r="EC80" s="2">
        <f t="shared" si="91"/>
        <v>85.442344836949658</v>
      </c>
      <c r="ED80" s="2">
        <f t="shared" si="91"/>
        <v>81.531897860549321</v>
      </c>
      <c r="EE80" s="2">
        <f t="shared" si="91"/>
        <v>82.705313140663989</v>
      </c>
      <c r="EF80" s="2">
        <f t="shared" si="91"/>
        <v>80.447281977632457</v>
      </c>
      <c r="EG80" s="2">
        <f t="shared" si="91"/>
        <v>78.77536039714434</v>
      </c>
      <c r="EH80" s="2">
        <f t="shared" si="91"/>
        <v>82.788293450846155</v>
      </c>
      <c r="EI80" s="2">
        <f t="shared" si="91"/>
        <v>83.892279527559054</v>
      </c>
      <c r="EJ80" s="2">
        <f t="shared" si="91"/>
        <v>84.14324129295521</v>
      </c>
      <c r="EK80" s="2">
        <f t="shared" si="91"/>
        <v>87.339151250651369</v>
      </c>
      <c r="EL80" s="2">
        <f t="shared" si="91"/>
        <v>82.89143486336566</v>
      </c>
      <c r="EM80" s="2">
        <f t="shared" si="91"/>
        <v>88.217010009605175</v>
      </c>
      <c r="EN80" s="2">
        <f t="shared" si="91"/>
        <v>81.922167342425354</v>
      </c>
      <c r="EO80" s="2">
        <f t="shared" si="91"/>
        <v>81.336737029501521</v>
      </c>
      <c r="EQ80" s="2">
        <f t="shared" si="92"/>
        <v>81.877359107382816</v>
      </c>
      <c r="ER80" s="2">
        <f t="shared" si="92"/>
        <v>82.455643888825335</v>
      </c>
      <c r="ES80" s="2">
        <f t="shared" si="92"/>
        <v>81.695537935034068</v>
      </c>
      <c r="ET80" s="2">
        <f t="shared" si="92"/>
        <v>80.23863309445494</v>
      </c>
      <c r="EU80" s="2">
        <f t="shared" si="92"/>
        <v>81.61226811859386</v>
      </c>
      <c r="EV80" s="2">
        <f t="shared" si="92"/>
        <v>80.211016580216793</v>
      </c>
      <c r="EW80" s="2">
        <f t="shared" si="92"/>
        <v>79.015824085855328</v>
      </c>
      <c r="EX80" s="2">
        <f t="shared" si="92"/>
        <v>80.436459630330674</v>
      </c>
      <c r="EY80" s="2">
        <f t="shared" si="92"/>
        <v>83.446102085431647</v>
      </c>
      <c r="EZ80" s="2">
        <f t="shared" si="92"/>
        <v>84.05287857424338</v>
      </c>
      <c r="FA80" s="2">
        <f t="shared" si="92"/>
        <v>86.050871635039314</v>
      </c>
      <c r="FB80" s="2">
        <f t="shared" si="92"/>
        <v>80.821237380646124</v>
      </c>
      <c r="FC80" s="2">
        <f t="shared" si="92"/>
        <v>86.160509970908819</v>
      </c>
      <c r="FD80" s="2">
        <f t="shared" si="92"/>
        <v>80.765048341588539</v>
      </c>
      <c r="FE80" s="2">
        <f t="shared" si="92"/>
        <v>82.37546949876959</v>
      </c>
      <c r="FG80" s="2">
        <f t="shared" si="93"/>
        <v>0.77701378028041501</v>
      </c>
      <c r="FH80" s="2">
        <f t="shared" si="93"/>
        <v>0.80180587145799198</v>
      </c>
      <c r="FI80" s="2">
        <f t="shared" si="93"/>
        <v>0.76312766542580557</v>
      </c>
      <c r="FJ80" s="2">
        <f t="shared" si="93"/>
        <v>0.75444317161087859</v>
      </c>
      <c r="FK80" s="2">
        <f t="shared" si="93"/>
        <v>0.75515671194243861</v>
      </c>
      <c r="FL80" s="2">
        <f t="shared" si="93"/>
        <v>0.73832579899498341</v>
      </c>
      <c r="FM80" s="2">
        <f t="shared" si="93"/>
        <v>0.75017708451080511</v>
      </c>
      <c r="FN80" s="2">
        <f t="shared" si="93"/>
        <v>0.74157823761132791</v>
      </c>
      <c r="FO80" s="2">
        <f t="shared" si="93"/>
        <v>0.7503618940890201</v>
      </c>
      <c r="FP80" s="2">
        <f t="shared" si="93"/>
        <v>0.75031539197577612</v>
      </c>
      <c r="FQ80" s="2">
        <f t="shared" si="93"/>
        <v>0.74261971393991311</v>
      </c>
      <c r="FR80" s="2">
        <f t="shared" si="93"/>
        <v>0.7510412163741591</v>
      </c>
      <c r="FS80" s="2">
        <f t="shared" si="93"/>
        <v>0.7479714284378749</v>
      </c>
      <c r="FT80" s="2">
        <f t="shared" si="93"/>
        <v>0.74944471959553449</v>
      </c>
      <c r="FU80" s="2">
        <f t="shared" si="93"/>
        <v>0.71572961585460082</v>
      </c>
      <c r="FW80" s="2">
        <f t="shared" si="82"/>
        <v>1.8267258960907363E-4</v>
      </c>
      <c r="FX80" s="2">
        <f t="shared" si="82"/>
        <v>1.9471161066236822E-4</v>
      </c>
      <c r="FY80" s="2">
        <f t="shared" si="82"/>
        <v>2.3663551893173841E-4</v>
      </c>
      <c r="FZ80" s="2">
        <f t="shared" si="82"/>
        <v>2.2697315220622231E-4</v>
      </c>
      <c r="GA80" s="2">
        <f t="shared" si="82"/>
        <v>2.4980705784760204E-4</v>
      </c>
      <c r="GB80" s="2">
        <f t="shared" si="82"/>
        <v>1.898910766695777E-4</v>
      </c>
      <c r="GC80" s="2">
        <f t="shared" si="82"/>
        <v>1.8777363630253526E-4</v>
      </c>
      <c r="GD80" s="2">
        <f t="shared" si="82"/>
        <v>2.0449191243102102E-4</v>
      </c>
      <c r="GE80" s="2">
        <f t="shared" si="82"/>
        <v>1.9702116979148331E-4</v>
      </c>
      <c r="GF80" s="2">
        <f t="shared" si="82"/>
        <v>1.8810396490891748E-4</v>
      </c>
      <c r="GG80" s="2">
        <f t="shared" si="82"/>
        <v>1.7951813582940996E-4</v>
      </c>
      <c r="GH80" s="2">
        <f t="shared" si="82"/>
        <v>1.899421623158482E-4</v>
      </c>
      <c r="GI80" s="2">
        <f t="shared" si="82"/>
        <v>1.8202280047220434E-4</v>
      </c>
      <c r="GJ80" s="2">
        <f t="shared" si="82"/>
        <v>1.3214029211730066E-4</v>
      </c>
      <c r="GK80" s="2">
        <f t="shared" si="82"/>
        <v>1.1881459861684852E-4</v>
      </c>
      <c r="GM80" s="86">
        <f t="shared" si="83"/>
        <v>0.40885562158702604</v>
      </c>
      <c r="GN80" s="86">
        <f t="shared" si="83"/>
        <v>0.46898047548630201</v>
      </c>
      <c r="GO80" s="86">
        <f t="shared" si="83"/>
        <v>0.39273203257400874</v>
      </c>
      <c r="GP80" s="86">
        <f t="shared" si="83"/>
        <v>0.34758806954501115</v>
      </c>
      <c r="GQ80" s="86">
        <f t="shared" si="83"/>
        <v>0.38782166792139905</v>
      </c>
      <c r="GR80" s="86">
        <f t="shared" si="83"/>
        <v>0.32736133978191218</v>
      </c>
      <c r="GS80" s="86">
        <f t="shared" si="83"/>
        <v>0.36767363798489239</v>
      </c>
      <c r="GT80" s="86">
        <f t="shared" si="83"/>
        <v>0.35039640019105089</v>
      </c>
      <c r="GU80" s="86">
        <f t="shared" si="83"/>
        <v>0.36860688806579839</v>
      </c>
      <c r="GV80" s="86">
        <f t="shared" si="83"/>
        <v>0.41862079964999543</v>
      </c>
      <c r="GW80" s="86">
        <f t="shared" si="83"/>
        <v>0.377049976723632</v>
      </c>
      <c r="GX80" s="86">
        <f t="shared" si="83"/>
        <v>0.4179051894201411</v>
      </c>
      <c r="GY80" s="86">
        <f t="shared" si="83"/>
        <v>0.3823177056367027</v>
      </c>
      <c r="GZ80" s="86">
        <f t="shared" si="83"/>
        <v>0.4033430436353595</v>
      </c>
      <c r="HA80" s="86">
        <f t="shared" si="83"/>
        <v>0.30429398003155417</v>
      </c>
      <c r="HC80" s="86">
        <f t="shared" si="73"/>
        <v>6.3822970151195096E-5</v>
      </c>
      <c r="HD80" s="86">
        <f t="shared" si="73"/>
        <v>6.293759704439069E-5</v>
      </c>
      <c r="HE80" s="86">
        <f t="shared" si="73"/>
        <v>1.2139790190498196E-5</v>
      </c>
      <c r="HF80" s="86">
        <f t="shared" si="73"/>
        <v>1.969918803714134E-6</v>
      </c>
      <c r="HG80" s="86">
        <f t="shared" si="87"/>
        <v>3.9950129364697181E-6</v>
      </c>
      <c r="HH80" s="86">
        <f t="shared" si="87"/>
        <v>4.0540098548401305E-6</v>
      </c>
      <c r="HI80" s="86">
        <f t="shared" si="87"/>
        <v>5.0510670825049278E-6</v>
      </c>
      <c r="HJ80" s="86">
        <f t="shared" si="87"/>
        <v>1.5812004369698052E-6</v>
      </c>
      <c r="HK80" s="86">
        <f t="shared" si="87"/>
        <v>3.1705970459995852E-6</v>
      </c>
      <c r="HL80" s="86">
        <f t="shared" si="87"/>
        <v>3.3001218611016854E-6</v>
      </c>
      <c r="HM80" s="86">
        <f t="shared" si="87"/>
        <v>1.2842122062673081E-6</v>
      </c>
      <c r="HN80" s="86">
        <f t="shared" si="87"/>
        <v>4.3958375302501931E-6</v>
      </c>
      <c r="HO80" s="86">
        <f t="shared" si="87"/>
        <v>4.5828708310249074E-6</v>
      </c>
      <c r="HP80" s="86">
        <f t="shared" si="87"/>
        <v>2.2354858386297784E-6</v>
      </c>
      <c r="HQ80" s="86">
        <f t="shared" si="87"/>
        <v>2.1676178234474018E-7</v>
      </c>
      <c r="HS80" s="86">
        <f t="shared" si="84"/>
        <v>5.6056884320933839E-34</v>
      </c>
      <c r="HT80" s="86">
        <f t="shared" si="84"/>
        <v>6.0031855815866982E-35</v>
      </c>
      <c r="HU80" s="86">
        <f t="shared" si="84"/>
        <v>8.9006589055762427E-38</v>
      </c>
      <c r="HV80" s="86">
        <f t="shared" si="84"/>
        <v>5.9847804024647811E-45</v>
      </c>
      <c r="HW80" s="86">
        <f t="shared" si="84"/>
        <v>5.5795319411544528E-44</v>
      </c>
      <c r="HX80" s="86">
        <f t="shared" si="84"/>
        <v>5.5704979906157841E-44</v>
      </c>
      <c r="HY80" s="86">
        <f t="shared" si="84"/>
        <v>2.0369542816718987E-43</v>
      </c>
      <c r="HZ80" s="86">
        <f t="shared" si="84"/>
        <v>7.7284170405020292E-47</v>
      </c>
      <c r="IA80" s="86">
        <f t="shared" si="84"/>
        <v>6.9710216064501571E-45</v>
      </c>
      <c r="IB80" s="86">
        <f t="shared" si="84"/>
        <v>1.6103625914465007E-47</v>
      </c>
      <c r="IC80" s="86">
        <f t="shared" si="84"/>
        <v>2.7930657279506082E-50</v>
      </c>
      <c r="ID80" s="86">
        <f t="shared" si="84"/>
        <v>1.8524374563479533E-46</v>
      </c>
      <c r="IE80" s="86">
        <f t="shared" si="84"/>
        <v>4.8788330029932196E-44</v>
      </c>
      <c r="IF80" s="86">
        <f t="shared" si="84"/>
        <v>5.7006561586338035E-24</v>
      </c>
      <c r="IG80" s="86">
        <f t="shared" si="84"/>
        <v>5.2916033863224523E-19</v>
      </c>
      <c r="II80" s="86">
        <f t="shared" si="85"/>
        <v>5.9607469132883078E-95</v>
      </c>
      <c r="IJ80" s="86">
        <f t="shared" si="85"/>
        <v>2.4403893783443326E-98</v>
      </c>
      <c r="IK80" s="86">
        <f t="shared" si="85"/>
        <v>1.6160999521195113E-106</v>
      </c>
      <c r="IL80" s="86">
        <f t="shared" si="85"/>
        <v>5.5014687893365727E-125</v>
      </c>
      <c r="IM80" s="86">
        <f t="shared" si="85"/>
        <v>1.3575576362313217E-123</v>
      </c>
      <c r="IN80" s="86">
        <f t="shared" si="85"/>
        <v>1.1816118086316995E-121</v>
      </c>
      <c r="IO80" s="86">
        <f t="shared" si="85"/>
        <v>4.2324309835678897E-125</v>
      </c>
      <c r="IP80" s="86">
        <f t="shared" si="85"/>
        <v>1.703565778552806E-135</v>
      </c>
      <c r="IQ80" s="86">
        <f t="shared" si="85"/>
        <v>1.4486779089034334E-130</v>
      </c>
      <c r="IR80" s="86">
        <f t="shared" si="85"/>
        <v>2.0168088388969359E-137</v>
      </c>
      <c r="IS80" s="86">
        <f t="shared" si="85"/>
        <v>9.7825425214816882E-147</v>
      </c>
      <c r="IT80" s="86">
        <f t="shared" si="85"/>
        <v>4.4585434068867531E-135</v>
      </c>
      <c r="IU80" s="86">
        <f t="shared" si="85"/>
        <v>6.4343215371796162E-124</v>
      </c>
      <c r="IV80" s="86">
        <f t="shared" si="85"/>
        <v>3.0729247309426524E-75</v>
      </c>
      <c r="IW80" s="86">
        <f t="shared" si="85"/>
        <v>5.7106241958028129E-83</v>
      </c>
      <c r="IY80" s="86">
        <f t="shared" si="86"/>
        <v>0.40891944455717721</v>
      </c>
      <c r="IZ80" s="86">
        <f t="shared" si="86"/>
        <v>0.46904341308334641</v>
      </c>
      <c r="JA80" s="86">
        <f t="shared" si="86"/>
        <v>0.39274417236419923</v>
      </c>
      <c r="JB80" s="86">
        <f t="shared" si="86"/>
        <v>0.34759003946381484</v>
      </c>
      <c r="JC80" s="86">
        <f t="shared" si="86"/>
        <v>0.38782566293433551</v>
      </c>
      <c r="JD80" s="86">
        <f t="shared" si="86"/>
        <v>0.32736539379176699</v>
      </c>
      <c r="JE80" s="86">
        <f t="shared" si="86"/>
        <v>0.36767868905197487</v>
      </c>
      <c r="JF80" s="86">
        <f t="shared" si="86"/>
        <v>0.35039798139148787</v>
      </c>
      <c r="JG80" s="86">
        <f t="shared" si="86"/>
        <v>0.36861005866284441</v>
      </c>
      <c r="JH80" s="86">
        <f t="shared" si="86"/>
        <v>0.41862409977185655</v>
      </c>
      <c r="JI80" s="86">
        <f t="shared" si="86"/>
        <v>0.37705126093583824</v>
      </c>
      <c r="JJ80" s="86">
        <f t="shared" si="86"/>
        <v>0.41790958525767136</v>
      </c>
      <c r="JK80" s="86">
        <f t="shared" si="86"/>
        <v>0.38232228850753375</v>
      </c>
      <c r="JL80" s="86">
        <f t="shared" si="86"/>
        <v>0.40334527912119811</v>
      </c>
      <c r="JM80" s="86">
        <f t="shared" si="86"/>
        <v>0.30429419679333652</v>
      </c>
    </row>
    <row r="81" spans="2:273" x14ac:dyDescent="0.25">
      <c r="B81" s="2">
        <v>54</v>
      </c>
      <c r="C81" s="37">
        <v>224.881</v>
      </c>
      <c r="D81" s="37">
        <v>238.35300000000001</v>
      </c>
      <c r="E81" s="37">
        <v>233.297</v>
      </c>
      <c r="F81" s="37">
        <v>224.184</v>
      </c>
      <c r="G81" s="37">
        <v>234.07499999999999</v>
      </c>
      <c r="H81" s="37">
        <v>217.875</v>
      </c>
      <c r="I81" s="37">
        <v>224.82499999999999</v>
      </c>
      <c r="J81" s="37">
        <v>221.65</v>
      </c>
      <c r="K81" s="37">
        <v>224.875</v>
      </c>
      <c r="L81" s="37">
        <v>228.17500000000001</v>
      </c>
      <c r="M81" s="37">
        <v>225.4</v>
      </c>
      <c r="N81" s="37">
        <v>229.75</v>
      </c>
      <c r="O81" s="37">
        <v>230.25</v>
      </c>
      <c r="P81" s="37">
        <v>214.9</v>
      </c>
      <c r="Q81" s="37">
        <v>182.02500000000001</v>
      </c>
      <c r="S81" s="4">
        <f t="shared" si="88"/>
        <v>228.89492011587913</v>
      </c>
      <c r="T81" s="4">
        <f t="shared" si="88"/>
        <v>238.52927329004987</v>
      </c>
      <c r="U81" s="4">
        <f t="shared" si="88"/>
        <v>230.23235758445193</v>
      </c>
      <c r="V81" s="4">
        <f t="shared" si="88"/>
        <v>216.58860973449924</v>
      </c>
      <c r="W81" s="4">
        <f t="shared" si="88"/>
        <v>230.89346973101431</v>
      </c>
      <c r="X81" s="4">
        <f t="shared" si="88"/>
        <v>211.29256796590096</v>
      </c>
      <c r="Y81" s="4">
        <f t="shared" si="88"/>
        <v>219.72523815917452</v>
      </c>
      <c r="Z81" s="4">
        <f t="shared" si="88"/>
        <v>220.79137459772662</v>
      </c>
      <c r="AA81" s="4">
        <f t="shared" si="88"/>
        <v>219.19638538037853</v>
      </c>
      <c r="AB81" s="4">
        <f t="shared" si="88"/>
        <v>231.6181496535543</v>
      </c>
      <c r="AC81" s="4">
        <f t="shared" si="88"/>
        <v>223.71452268509501</v>
      </c>
      <c r="AD81" s="4">
        <f t="shared" si="88"/>
        <v>229.42480341391459</v>
      </c>
      <c r="AE81" s="4">
        <f t="shared" si="88"/>
        <v>228.86980142270659</v>
      </c>
      <c r="AF81" s="4">
        <f t="shared" si="88"/>
        <v>217.288091671892</v>
      </c>
      <c r="AG81" s="4">
        <f t="shared" si="88"/>
        <v>182.29050832649361</v>
      </c>
      <c r="AI81" s="4">
        <f t="shared" si="89"/>
        <v>-4.0139201158791309</v>
      </c>
      <c r="AJ81" s="4">
        <f t="shared" si="89"/>
        <v>-0.17627329004986336</v>
      </c>
      <c r="AK81" s="4">
        <f t="shared" si="89"/>
        <v>3.0646424155480645</v>
      </c>
      <c r="AL81" s="4">
        <f t="shared" si="89"/>
        <v>7.5953902655007539</v>
      </c>
      <c r="AM81" s="4">
        <f t="shared" si="89"/>
        <v>3.1815302689856821</v>
      </c>
      <c r="AN81" s="4">
        <f t="shared" si="89"/>
        <v>6.5824320340990425</v>
      </c>
      <c r="AO81" s="4">
        <f t="shared" si="89"/>
        <v>5.0997618408254652</v>
      </c>
      <c r="AP81" s="4">
        <f t="shared" si="89"/>
        <v>0.85862540227338968</v>
      </c>
      <c r="AQ81" s="4">
        <f t="shared" si="89"/>
        <v>5.6786146196214702</v>
      </c>
      <c r="AR81" s="4">
        <f t="shared" si="89"/>
        <v>-3.4431496535542863</v>
      </c>
      <c r="AS81" s="4">
        <f t="shared" si="89"/>
        <v>1.6854773149050004</v>
      </c>
      <c r="AT81" s="4">
        <f t="shared" si="89"/>
        <v>0.32519658608541135</v>
      </c>
      <c r="AU81" s="4">
        <f t="shared" si="89"/>
        <v>1.3801985772934131</v>
      </c>
      <c r="AV81" s="4">
        <f t="shared" si="89"/>
        <v>-2.3880916718919991</v>
      </c>
      <c r="AW81" s="4">
        <f t="shared" si="89"/>
        <v>-0.26550832649360245</v>
      </c>
      <c r="AY81" s="2">
        <f t="shared" si="80"/>
        <v>86.238145892517124</v>
      </c>
      <c r="AZ81" s="2">
        <f t="shared" si="80"/>
        <v>84.354462965584489</v>
      </c>
      <c r="BA81" s="2">
        <f t="shared" si="80"/>
        <v>87.991569919182865</v>
      </c>
      <c r="BB81" s="2">
        <f t="shared" si="80"/>
        <v>84.653563486395228</v>
      </c>
      <c r="BC81" s="2">
        <f t="shared" si="80"/>
        <v>85.745592190215774</v>
      </c>
      <c r="BD81" s="2">
        <f t="shared" si="80"/>
        <v>84.005256034973598</v>
      </c>
      <c r="BE81" s="2">
        <f t="shared" si="80"/>
        <v>82.855205807731039</v>
      </c>
      <c r="BF81" s="2">
        <f t="shared" si="80"/>
        <v>86.363871282163259</v>
      </c>
      <c r="BG81" s="2">
        <f t="shared" si="80"/>
        <v>86.97105484351313</v>
      </c>
      <c r="BH81" s="2">
        <f t="shared" si="80"/>
        <v>87.817379661710063</v>
      </c>
      <c r="BI81" s="2">
        <f t="shared" si="80"/>
        <v>89.714290391070122</v>
      </c>
      <c r="BJ81" s="2">
        <f t="shared" si="80"/>
        <v>86.39689292930845</v>
      </c>
      <c r="BK81" s="2">
        <f t="shared" si="80"/>
        <v>90.800433307856935</v>
      </c>
      <c r="BL81" s="2">
        <f t="shared" si="80"/>
        <v>83.416528735183292</v>
      </c>
      <c r="BM81" s="2">
        <f t="shared" si="80"/>
        <v>83.578840239746626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94.767816801619418</v>
      </c>
      <c r="DL81" s="2">
        <f t="shared" si="90"/>
        <v>94.550696028011785</v>
      </c>
      <c r="DM81" s="2">
        <f t="shared" si="90"/>
        <v>97.886388273921185</v>
      </c>
      <c r="DN81" s="2">
        <f t="shared" si="90"/>
        <v>95.755268989547048</v>
      </c>
      <c r="DO81" s="2">
        <f t="shared" si="90"/>
        <v>96.586533101045305</v>
      </c>
      <c r="DP81" s="2">
        <f t="shared" si="90"/>
        <v>95.370091463414653</v>
      </c>
      <c r="DQ81" s="2">
        <f t="shared" si="90"/>
        <v>96.638309099437151</v>
      </c>
      <c r="DR81" s="2">
        <f t="shared" si="90"/>
        <v>98.190701219512206</v>
      </c>
      <c r="DS81" s="2">
        <f t="shared" si="90"/>
        <v>97.614981238273913</v>
      </c>
      <c r="DT81" s="2">
        <f t="shared" si="90"/>
        <v>100.36052631578946</v>
      </c>
      <c r="DU81" s="2">
        <f t="shared" si="90"/>
        <v>97.795412517780932</v>
      </c>
      <c r="DV81" s="2">
        <f t="shared" si="90"/>
        <v>98.443243243243302</v>
      </c>
      <c r="DW81" s="2">
        <f t="shared" si="90"/>
        <v>99.8343286099865</v>
      </c>
      <c r="DX81" s="2">
        <f t="shared" si="90"/>
        <v>88.742958748221909</v>
      </c>
      <c r="DY81" s="2">
        <f t="shared" si="90"/>
        <v>89.936522048364139</v>
      </c>
      <c r="EA81" s="2">
        <f t="shared" si="91"/>
        <v>84.006274900398395</v>
      </c>
      <c r="EB81" s="2">
        <f t="shared" si="91"/>
        <v>82.0558099424114</v>
      </c>
      <c r="EC81" s="2">
        <f t="shared" si="91"/>
        <v>85.191714099876236</v>
      </c>
      <c r="ED81" s="2">
        <f t="shared" si="91"/>
        <v>81.358518476297817</v>
      </c>
      <c r="EE81" s="2">
        <f t="shared" si="91"/>
        <v>82.540306803553563</v>
      </c>
      <c r="EF81" s="2">
        <f t="shared" si="91"/>
        <v>80.331853877650801</v>
      </c>
      <c r="EG81" s="2">
        <f t="shared" si="91"/>
        <v>78.668985834755006</v>
      </c>
      <c r="EH81" s="2">
        <f t="shared" si="91"/>
        <v>82.605826286692263</v>
      </c>
      <c r="EI81" s="2">
        <f t="shared" si="91"/>
        <v>83.741627952755906</v>
      </c>
      <c r="EJ81" s="2">
        <f t="shared" si="91"/>
        <v>84.010652908944508</v>
      </c>
      <c r="EK81" s="2">
        <f t="shared" si="91"/>
        <v>87.160266640277371</v>
      </c>
      <c r="EL81" s="2">
        <f t="shared" si="91"/>
        <v>82.755616567875194</v>
      </c>
      <c r="EM81" s="2">
        <f t="shared" si="91"/>
        <v>88.024828117890905</v>
      </c>
      <c r="EN81" s="2">
        <f t="shared" si="91"/>
        <v>81.792689826760039</v>
      </c>
      <c r="EO81" s="2">
        <f t="shared" si="91"/>
        <v>81.275726638569978</v>
      </c>
      <c r="EQ81" s="2">
        <f t="shared" si="92"/>
        <v>81.718407126540228</v>
      </c>
      <c r="ER81" s="2">
        <f t="shared" si="92"/>
        <v>82.300887863270205</v>
      </c>
      <c r="ES81" s="2">
        <f t="shared" si="92"/>
        <v>81.525037810873329</v>
      </c>
      <c r="ET81" s="2">
        <f t="shared" si="92"/>
        <v>80.092873858155656</v>
      </c>
      <c r="EU81" s="2">
        <f t="shared" si="92"/>
        <v>81.471526823274289</v>
      </c>
      <c r="EV81" s="2">
        <f t="shared" si="92"/>
        <v>80.100452692600228</v>
      </c>
      <c r="EW81" s="2">
        <f t="shared" si="92"/>
        <v>78.904416558072782</v>
      </c>
      <c r="EX81" s="2">
        <f t="shared" si="92"/>
        <v>80.307162986043707</v>
      </c>
      <c r="EY81" s="2">
        <f t="shared" si="92"/>
        <v>83.305521443264652</v>
      </c>
      <c r="EZ81" s="2">
        <f t="shared" si="92"/>
        <v>83.922264748339174</v>
      </c>
      <c r="FA81" s="2">
        <f t="shared" si="92"/>
        <v>85.89925983688444</v>
      </c>
      <c r="FB81" s="2">
        <f t="shared" si="92"/>
        <v>80.729780000658408</v>
      </c>
      <c r="FC81" s="2">
        <f t="shared" si="92"/>
        <v>86.012819713869476</v>
      </c>
      <c r="FD81" s="2">
        <f t="shared" si="92"/>
        <v>80.660654657398041</v>
      </c>
      <c r="FE81" s="2">
        <f t="shared" si="92"/>
        <v>82.289997825966282</v>
      </c>
      <c r="FG81" s="2">
        <f t="shared" si="93"/>
        <v>0.79256418304487042</v>
      </c>
      <c r="FH81" s="2">
        <f t="shared" si="93"/>
        <v>0.81603668212746761</v>
      </c>
      <c r="FI81" s="2">
        <f t="shared" si="93"/>
        <v>0.77937148004983248</v>
      </c>
      <c r="FJ81" s="2">
        <f t="shared" si="93"/>
        <v>0.77110390413784302</v>
      </c>
      <c r="FK81" s="2">
        <f t="shared" si="93"/>
        <v>0.77178367633463263</v>
      </c>
      <c r="FL81" s="2">
        <f t="shared" si="93"/>
        <v>0.75572600739542806</v>
      </c>
      <c r="FM81" s="2">
        <f t="shared" si="93"/>
        <v>0.76703788788076699</v>
      </c>
      <c r="FN81" s="2">
        <f t="shared" si="93"/>
        <v>0.75883281643825318</v>
      </c>
      <c r="FO81" s="2">
        <f t="shared" si="93"/>
        <v>0.76721409493892223</v>
      </c>
      <c r="FP81" s="2">
        <f t="shared" si="93"/>
        <v>0.76716975795869358</v>
      </c>
      <c r="FQ81" s="2">
        <f t="shared" si="93"/>
        <v>0.75982727556157303</v>
      </c>
      <c r="FR81" s="2">
        <f t="shared" si="93"/>
        <v>0.76786174576589172</v>
      </c>
      <c r="FS81" s="2">
        <f t="shared" si="93"/>
        <v>0.76493444836877178</v>
      </c>
      <c r="FT81" s="2">
        <f t="shared" si="93"/>
        <v>0.76633955548057497</v>
      </c>
      <c r="FU81" s="2">
        <f t="shared" si="93"/>
        <v>0.73409122870470744</v>
      </c>
      <c r="FW81" s="2">
        <f t="shared" si="82"/>
        <v>2.0029298159149095E-4</v>
      </c>
      <c r="FX81" s="2">
        <f t="shared" si="82"/>
        <v>2.1349302507000462E-4</v>
      </c>
      <c r="FY81" s="2">
        <f t="shared" si="82"/>
        <v>2.5945976343168844E-4</v>
      </c>
      <c r="FZ81" s="2">
        <f t="shared" si="82"/>
        <v>2.4886566285360639E-4</v>
      </c>
      <c r="GA81" s="2">
        <f t="shared" si="82"/>
        <v>2.7390139089314137E-4</v>
      </c>
      <c r="GB81" s="2">
        <f t="shared" si="82"/>
        <v>2.0820761077434714E-4</v>
      </c>
      <c r="GC81" s="2">
        <f t="shared" si="82"/>
        <v>2.0588596817334523E-4</v>
      </c>
      <c r="GD81" s="2">
        <f t="shared" si="82"/>
        <v>2.242164996984835E-4</v>
      </c>
      <c r="GE81" s="2">
        <f t="shared" si="82"/>
        <v>2.1602531059251002E-4</v>
      </c>
      <c r="GF81" s="2">
        <f t="shared" si="82"/>
        <v>2.0624815315341269E-4</v>
      </c>
      <c r="GG81" s="2">
        <f t="shared" si="82"/>
        <v>1.9683431266042853E-4</v>
      </c>
      <c r="GH81" s="2">
        <f t="shared" si="82"/>
        <v>2.0826362301899645E-4</v>
      </c>
      <c r="GI81" s="2">
        <f t="shared" si="82"/>
        <v>1.995805270388662E-4</v>
      </c>
      <c r="GJ81" s="2">
        <f t="shared" si="82"/>
        <v>1.4488710202264078E-4</v>
      </c>
      <c r="GK81" s="2">
        <f t="shared" si="82"/>
        <v>1.3027612340931166E-4</v>
      </c>
      <c r="GM81" s="86">
        <f t="shared" si="83"/>
        <v>0.47256115039066499</v>
      </c>
      <c r="GN81" s="86">
        <f t="shared" si="83"/>
        <v>0.54280539150096885</v>
      </c>
      <c r="GO81" s="86">
        <f t="shared" si="83"/>
        <v>0.46792203657850634</v>
      </c>
      <c r="GP81" s="86">
        <f t="shared" si="83"/>
        <v>0.41717785340657609</v>
      </c>
      <c r="GQ81" s="86">
        <f t="shared" si="83"/>
        <v>0.4652646655596967</v>
      </c>
      <c r="GR81" s="86">
        <f t="shared" si="83"/>
        <v>0.39840141832295817</v>
      </c>
      <c r="GS81" s="86">
        <f t="shared" si="83"/>
        <v>0.44300173577985202</v>
      </c>
      <c r="GT81" s="86">
        <f t="shared" si="83"/>
        <v>0.42519335884298076</v>
      </c>
      <c r="GU81" s="86">
        <f t="shared" si="83"/>
        <v>0.44413867028393939</v>
      </c>
      <c r="GV81" s="86">
        <f t="shared" si="83"/>
        <v>0.50105193504215062</v>
      </c>
      <c r="GW81" s="86">
        <f t="shared" si="83"/>
        <v>0.45690707407152148</v>
      </c>
      <c r="GX81" s="86">
        <f t="shared" si="83"/>
        <v>0.50238205397245728</v>
      </c>
      <c r="GY81" s="86">
        <f t="shared" si="83"/>
        <v>0.46113327985624086</v>
      </c>
      <c r="GZ81" s="86">
        <f t="shared" si="83"/>
        <v>0.47736901124513709</v>
      </c>
      <c r="HA81" s="86">
        <f t="shared" si="83"/>
        <v>0.37503916758310624</v>
      </c>
      <c r="HC81" s="86">
        <f t="shared" si="73"/>
        <v>1.1404889705583827E-4</v>
      </c>
      <c r="HD81" s="86">
        <f t="shared" si="73"/>
        <v>1.1417777653445875E-4</v>
      </c>
      <c r="HE81" s="86">
        <f t="shared" si="73"/>
        <v>2.4170453092323762E-5</v>
      </c>
      <c r="HF81" s="86">
        <f t="shared" si="73"/>
        <v>4.3960397532049494E-6</v>
      </c>
      <c r="HG81" s="86">
        <f t="shared" si="87"/>
        <v>8.7516969572031484E-6</v>
      </c>
      <c r="HH81" s="86">
        <f t="shared" si="87"/>
        <v>8.6086174489422554E-6</v>
      </c>
      <c r="HI81" s="86">
        <f t="shared" si="87"/>
        <v>1.075257482032537E-5</v>
      </c>
      <c r="HJ81" s="86">
        <f t="shared" si="87"/>
        <v>3.6365978625911673E-6</v>
      </c>
      <c r="HK81" s="86">
        <f t="shared" si="87"/>
        <v>6.9969185812328318E-6</v>
      </c>
      <c r="HL81" s="86">
        <f t="shared" si="87"/>
        <v>7.3915131303247849E-6</v>
      </c>
      <c r="HM81" s="86">
        <f t="shared" si="87"/>
        <v>3.0369824793377404E-6</v>
      </c>
      <c r="HN81" s="86">
        <f t="shared" si="87"/>
        <v>9.6932825101196158E-6</v>
      </c>
      <c r="HO81" s="86">
        <f t="shared" si="87"/>
        <v>9.7255200647361464E-6</v>
      </c>
      <c r="HP81" s="86">
        <f t="shared" si="87"/>
        <v>5.0026589249621787E-6</v>
      </c>
      <c r="HQ81" s="86">
        <f t="shared" si="87"/>
        <v>5.4960250725350604E-7</v>
      </c>
      <c r="HS81" s="86">
        <f t="shared" si="84"/>
        <v>5.2031844511237438E-33</v>
      </c>
      <c r="HT81" s="86">
        <f t="shared" si="84"/>
        <v>6.1006496325691584E-34</v>
      </c>
      <c r="HU81" s="86">
        <f t="shared" si="84"/>
        <v>1.1661467035887215E-36</v>
      </c>
      <c r="HV81" s="86">
        <f t="shared" si="84"/>
        <v>1.248628299386396E-43</v>
      </c>
      <c r="HW81" s="86">
        <f t="shared" si="84"/>
        <v>1.1446069252547344E-42</v>
      </c>
      <c r="HX81" s="86">
        <f t="shared" si="84"/>
        <v>1.0143425078557761E-42</v>
      </c>
      <c r="HY81" s="86">
        <f t="shared" si="84"/>
        <v>3.7755129875930988E-42</v>
      </c>
      <c r="HZ81" s="86">
        <f t="shared" si="84"/>
        <v>1.8828430861026935E-45</v>
      </c>
      <c r="IA81" s="86">
        <f t="shared" si="84"/>
        <v>1.4751082060662804E-43</v>
      </c>
      <c r="IB81" s="86">
        <f t="shared" si="84"/>
        <v>3.9850839529307536E-46</v>
      </c>
      <c r="IC81" s="86">
        <f t="shared" si="84"/>
        <v>8.3396431263754356E-49</v>
      </c>
      <c r="ID81" s="86">
        <f t="shared" si="84"/>
        <v>4.3121312262479144E-45</v>
      </c>
      <c r="IE81" s="86">
        <f t="shared" si="84"/>
        <v>9.0164787065510706E-43</v>
      </c>
      <c r="IF81" s="86">
        <f t="shared" si="84"/>
        <v>2.5395456756095231E-23</v>
      </c>
      <c r="IG81" s="86">
        <f t="shared" si="84"/>
        <v>1.6447565776467563E-18</v>
      </c>
      <c r="II81" s="86">
        <f t="shared" si="85"/>
        <v>5.6950899306512213E-93</v>
      </c>
      <c r="IJ81" s="86">
        <f t="shared" si="85"/>
        <v>2.8500907469667467E-96</v>
      </c>
      <c r="IK81" s="86">
        <f t="shared" si="85"/>
        <v>3.1840565316468955E-104</v>
      </c>
      <c r="IL81" s="86">
        <f t="shared" si="85"/>
        <v>2.6675488071509952E-122</v>
      </c>
      <c r="IM81" s="86">
        <f t="shared" si="85"/>
        <v>6.5852077507642307E-121</v>
      </c>
      <c r="IN81" s="86">
        <f t="shared" si="85"/>
        <v>4.2793045479200446E-119</v>
      </c>
      <c r="IO81" s="86">
        <f t="shared" si="85"/>
        <v>1.8014145558820774E-122</v>
      </c>
      <c r="IP81" s="86">
        <f t="shared" si="85"/>
        <v>1.2896132949666285E-132</v>
      </c>
      <c r="IQ81" s="86">
        <f t="shared" si="85"/>
        <v>8.3540467012495834E-128</v>
      </c>
      <c r="IR81" s="86">
        <f t="shared" si="85"/>
        <v>1.573836016241953E-134</v>
      </c>
      <c r="IS81" s="86">
        <f t="shared" si="85"/>
        <v>1.1606979386481543E-143</v>
      </c>
      <c r="IT81" s="86">
        <f t="shared" si="85"/>
        <v>3.1239372173144899E-132</v>
      </c>
      <c r="IU81" s="86">
        <f t="shared" si="85"/>
        <v>2.5291563607895337E-121</v>
      </c>
      <c r="IV81" s="86">
        <f t="shared" si="85"/>
        <v>9.8380222736385031E-74</v>
      </c>
      <c r="IW81" s="86">
        <f t="shared" si="85"/>
        <v>2.5162363933747475E-81</v>
      </c>
      <c r="IY81" s="86">
        <f t="shared" si="86"/>
        <v>0.47267519928772084</v>
      </c>
      <c r="IZ81" s="86">
        <f t="shared" si="86"/>
        <v>0.54291956927750329</v>
      </c>
      <c r="JA81" s="86">
        <f t="shared" si="86"/>
        <v>0.46794620703159867</v>
      </c>
      <c r="JB81" s="86">
        <f t="shared" si="86"/>
        <v>0.41718224944632931</v>
      </c>
      <c r="JC81" s="86">
        <f t="shared" si="86"/>
        <v>0.46527341725665389</v>
      </c>
      <c r="JD81" s="86">
        <f t="shared" si="86"/>
        <v>0.39841002694040711</v>
      </c>
      <c r="JE81" s="86">
        <f t="shared" si="86"/>
        <v>0.44301248835467233</v>
      </c>
      <c r="JF81" s="86">
        <f t="shared" si="86"/>
        <v>0.42519699544084333</v>
      </c>
      <c r="JG81" s="86">
        <f t="shared" si="86"/>
        <v>0.44414566720252063</v>
      </c>
      <c r="JH81" s="86">
        <f t="shared" si="86"/>
        <v>0.50105932655528096</v>
      </c>
      <c r="JI81" s="86">
        <f t="shared" si="86"/>
        <v>0.45691011105400081</v>
      </c>
      <c r="JJ81" s="86">
        <f t="shared" si="86"/>
        <v>0.50239174725496738</v>
      </c>
      <c r="JK81" s="86">
        <f t="shared" si="86"/>
        <v>0.46114300537630559</v>
      </c>
      <c r="JL81" s="86">
        <f t="shared" si="86"/>
        <v>0.47737401390406203</v>
      </c>
      <c r="JM81" s="86">
        <f t="shared" si="86"/>
        <v>0.37503971718561346</v>
      </c>
    </row>
    <row r="82" spans="2:273" x14ac:dyDescent="0.25">
      <c r="B82" s="2">
        <v>55</v>
      </c>
      <c r="C82" s="37">
        <v>226.81</v>
      </c>
      <c r="D82" s="37">
        <v>240.941</v>
      </c>
      <c r="E82" s="37">
        <v>238.32400000000001</v>
      </c>
      <c r="F82" s="37">
        <v>230.15799999999999</v>
      </c>
      <c r="G82" s="37">
        <v>241.45</v>
      </c>
      <c r="H82" s="37">
        <v>226.82499999999999</v>
      </c>
      <c r="I82" s="37">
        <v>231.95</v>
      </c>
      <c r="J82" s="37">
        <v>227.92500000000001</v>
      </c>
      <c r="K82" s="37">
        <v>229.22499999999999</v>
      </c>
      <c r="L82" s="37">
        <v>233.52500000000001</v>
      </c>
      <c r="M82" s="37">
        <v>232.95</v>
      </c>
      <c r="N82" s="37">
        <v>233.97499999999999</v>
      </c>
      <c r="O82" s="37">
        <v>237.75</v>
      </c>
      <c r="P82" s="37">
        <v>214.97499999999999</v>
      </c>
      <c r="Q82" s="37">
        <v>191.2</v>
      </c>
      <c r="S82" s="4">
        <f t="shared" si="88"/>
        <v>234.567422487242</v>
      </c>
      <c r="T82" s="4">
        <f t="shared" si="88"/>
        <v>247.15833605244427</v>
      </c>
      <c r="U82" s="4">
        <f t="shared" si="88"/>
        <v>241.86545248976731</v>
      </c>
      <c r="V82" s="4">
        <f t="shared" si="88"/>
        <v>229.36938829006689</v>
      </c>
      <c r="W82" s="4">
        <f t="shared" si="88"/>
        <v>243.46757349676102</v>
      </c>
      <c r="X82" s="4">
        <f t="shared" si="88"/>
        <v>225.00493026333749</v>
      </c>
      <c r="Y82" s="4">
        <f t="shared" si="88"/>
        <v>232.51635597543324</v>
      </c>
      <c r="Z82" s="4">
        <f t="shared" si="88"/>
        <v>234.03917671897855</v>
      </c>
      <c r="AA82" s="4">
        <f t="shared" si="88"/>
        <v>231.69799576632516</v>
      </c>
      <c r="AB82" s="4">
        <f t="shared" si="88"/>
        <v>240.4222333180897</v>
      </c>
      <c r="AC82" s="4">
        <f t="shared" si="88"/>
        <v>235.68900335600435</v>
      </c>
      <c r="AD82" s="4">
        <f t="shared" si="88"/>
        <v>240.04456923364515</v>
      </c>
      <c r="AE82" s="4">
        <f t="shared" si="88"/>
        <v>240.83027801060146</v>
      </c>
      <c r="AF82" s="4">
        <f t="shared" si="88"/>
        <v>223.50845038371148</v>
      </c>
      <c r="AG82" s="4">
        <f t="shared" si="88"/>
        <v>192.14644663248501</v>
      </c>
      <c r="AI82" s="4">
        <f t="shared" si="89"/>
        <v>-7.7574224872419961</v>
      </c>
      <c r="AJ82" s="4">
        <f t="shared" si="89"/>
        <v>-6.2173360524442671</v>
      </c>
      <c r="AK82" s="4">
        <f t="shared" si="89"/>
        <v>-3.5414524897672948</v>
      </c>
      <c r="AL82" s="4">
        <f t="shared" si="89"/>
        <v>0.78861170993309315</v>
      </c>
      <c r="AM82" s="4">
        <f t="shared" si="89"/>
        <v>-2.017573496761031</v>
      </c>
      <c r="AN82" s="4">
        <f t="shared" si="89"/>
        <v>1.8200697366625036</v>
      </c>
      <c r="AO82" s="4">
        <f t="shared" si="89"/>
        <v>-0.56635597543325389</v>
      </c>
      <c r="AP82" s="4">
        <f t="shared" si="89"/>
        <v>-6.1141767189785412</v>
      </c>
      <c r="AQ82" s="4">
        <f t="shared" si="89"/>
        <v>-2.4729957663251696</v>
      </c>
      <c r="AR82" s="4">
        <f t="shared" si="89"/>
        <v>-6.8972333180896896</v>
      </c>
      <c r="AS82" s="4">
        <f t="shared" si="89"/>
        <v>-2.7390033560043605</v>
      </c>
      <c r="AT82" s="4">
        <f t="shared" si="89"/>
        <v>-6.0695692336451543</v>
      </c>
      <c r="AU82" s="4">
        <f t="shared" si="89"/>
        <v>-3.0802780106014609</v>
      </c>
      <c r="AV82" s="4">
        <f t="shared" si="89"/>
        <v>-8.5334503837114823</v>
      </c>
      <c r="AW82" s="4">
        <f t="shared" si="89"/>
        <v>-0.9464466324850207</v>
      </c>
      <c r="AY82" s="2">
        <f t="shared" si="80"/>
        <v>85.95015489656528</v>
      </c>
      <c r="AZ82" s="2">
        <f t="shared" si="80"/>
        <v>84.08308036235789</v>
      </c>
      <c r="BA82" s="2">
        <f t="shared" si="80"/>
        <v>87.662030991139915</v>
      </c>
      <c r="BB82" s="2">
        <f t="shared" si="80"/>
        <v>84.346694338749089</v>
      </c>
      <c r="BC82" s="2">
        <f t="shared" si="80"/>
        <v>85.439129584021046</v>
      </c>
      <c r="BD82" s="2">
        <f t="shared" si="80"/>
        <v>83.728770373141302</v>
      </c>
      <c r="BE82" s="2">
        <f t="shared" si="80"/>
        <v>82.531581001398678</v>
      </c>
      <c r="BF82" s="2">
        <f t="shared" si="80"/>
        <v>86.027944548759024</v>
      </c>
      <c r="BG82" s="2">
        <f t="shared" si="80"/>
        <v>86.703966804182159</v>
      </c>
      <c r="BH82" s="2">
        <f t="shared" si="80"/>
        <v>87.520748889660695</v>
      </c>
      <c r="BI82" s="2">
        <f t="shared" si="80"/>
        <v>89.468031898329571</v>
      </c>
      <c r="BJ82" s="2">
        <f t="shared" si="80"/>
        <v>86.079974074686362</v>
      </c>
      <c r="BK82" s="2">
        <f t="shared" si="80"/>
        <v>90.493925857126641</v>
      </c>
      <c r="BL82" s="2">
        <f t="shared" si="80"/>
        <v>83.228146308494431</v>
      </c>
      <c r="BM82" s="2">
        <f t="shared" si="80"/>
        <v>83.399636744007495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94.96992145748986</v>
      </c>
      <c r="DL82" s="2">
        <f t="shared" si="90"/>
        <v>94.67110110515371</v>
      </c>
      <c r="DM82" s="2">
        <f t="shared" si="90"/>
        <v>98.206091557223246</v>
      </c>
      <c r="DN82" s="2">
        <f t="shared" si="90"/>
        <v>96.026463414634151</v>
      </c>
      <c r="DO82" s="2">
        <f t="shared" si="90"/>
        <v>96.801524390243912</v>
      </c>
      <c r="DP82" s="2">
        <f t="shared" si="90"/>
        <v>95.643728893058181</v>
      </c>
      <c r="DQ82" s="2">
        <f t="shared" si="90"/>
        <v>96.860124296435274</v>
      </c>
      <c r="DR82" s="2">
        <f t="shared" si="90"/>
        <v>98.466472795497197</v>
      </c>
      <c r="DS82" s="2">
        <f t="shared" si="90"/>
        <v>97.954047842401494</v>
      </c>
      <c r="DT82" s="2">
        <f t="shared" si="90"/>
        <v>100.68137651821861</v>
      </c>
      <c r="DU82" s="2">
        <f t="shared" si="90"/>
        <v>98.095149906992006</v>
      </c>
      <c r="DV82" s="2">
        <f t="shared" si="90"/>
        <v>98.631800525221635</v>
      </c>
      <c r="DW82" s="2">
        <f t="shared" si="90"/>
        <v>99.991565452091763</v>
      </c>
      <c r="DX82" s="2">
        <f t="shared" si="90"/>
        <v>88.856669219827126</v>
      </c>
      <c r="DY82" s="2">
        <f t="shared" si="90"/>
        <v>90.012897107633947</v>
      </c>
      <c r="EA82" s="2">
        <f t="shared" si="91"/>
        <v>83.797760956175281</v>
      </c>
      <c r="EB82" s="2">
        <f t="shared" si="91"/>
        <v>81.906123373655504</v>
      </c>
      <c r="EC82" s="2">
        <f t="shared" si="91"/>
        <v>84.9410833628028</v>
      </c>
      <c r="ED82" s="2">
        <f t="shared" si="91"/>
        <v>81.185139092046327</v>
      </c>
      <c r="EE82" s="2">
        <f t="shared" si="91"/>
        <v>82.375300466443122</v>
      </c>
      <c r="EF82" s="2">
        <f t="shared" si="91"/>
        <v>80.21642577766913</v>
      </c>
      <c r="EG82" s="2">
        <f t="shared" si="91"/>
        <v>78.562611272365672</v>
      </c>
      <c r="EH82" s="2">
        <f t="shared" si="91"/>
        <v>82.423359122538358</v>
      </c>
      <c r="EI82" s="2">
        <f t="shared" si="91"/>
        <v>83.590976377952757</v>
      </c>
      <c r="EJ82" s="2">
        <f t="shared" si="91"/>
        <v>83.878064524933805</v>
      </c>
      <c r="EK82" s="2">
        <f t="shared" si="91"/>
        <v>86.981382029903386</v>
      </c>
      <c r="EL82" s="2">
        <f t="shared" si="91"/>
        <v>82.619798272384728</v>
      </c>
      <c r="EM82" s="2">
        <f t="shared" si="91"/>
        <v>87.832646226176621</v>
      </c>
      <c r="EN82" s="2">
        <f t="shared" si="91"/>
        <v>81.663212311094725</v>
      </c>
      <c r="EO82" s="2">
        <f t="shared" si="91"/>
        <v>81.214716247638421</v>
      </c>
      <c r="EQ82" s="2">
        <f t="shared" si="92"/>
        <v>81.559455145697655</v>
      </c>
      <c r="ER82" s="2">
        <f t="shared" si="92"/>
        <v>82.14613183771506</v>
      </c>
      <c r="ES82" s="2">
        <f t="shared" si="92"/>
        <v>81.354537686712604</v>
      </c>
      <c r="ET82" s="2">
        <f t="shared" si="92"/>
        <v>79.947114621856358</v>
      </c>
      <c r="EU82" s="2">
        <f t="shared" si="92"/>
        <v>81.330785527954731</v>
      </c>
      <c r="EV82" s="2">
        <f t="shared" si="92"/>
        <v>79.989888804983678</v>
      </c>
      <c r="EW82" s="2">
        <f t="shared" si="92"/>
        <v>78.793009030290222</v>
      </c>
      <c r="EX82" s="2">
        <f t="shared" si="92"/>
        <v>80.177866341756754</v>
      </c>
      <c r="EY82" s="2">
        <f t="shared" si="92"/>
        <v>83.164940801097671</v>
      </c>
      <c r="EZ82" s="2">
        <f t="shared" si="92"/>
        <v>83.791650922434982</v>
      </c>
      <c r="FA82" s="2">
        <f t="shared" si="92"/>
        <v>85.747648038729565</v>
      </c>
      <c r="FB82" s="2">
        <f t="shared" si="92"/>
        <v>80.638322620670692</v>
      </c>
      <c r="FC82" s="2">
        <f t="shared" si="92"/>
        <v>85.865129456830118</v>
      </c>
      <c r="FD82" s="2">
        <f t="shared" si="92"/>
        <v>80.556260973207543</v>
      </c>
      <c r="FE82" s="2">
        <f t="shared" si="92"/>
        <v>82.204526153162988</v>
      </c>
      <c r="FG82" s="2">
        <f t="shared" si="93"/>
        <v>0.8072990895187715</v>
      </c>
      <c r="FH82" s="2">
        <f t="shared" si="93"/>
        <v>0.82946301576387826</v>
      </c>
      <c r="FI82" s="2">
        <f t="shared" si="93"/>
        <v>0.79480088467655707</v>
      </c>
      <c r="FJ82" s="2">
        <f t="shared" si="93"/>
        <v>0.78695344183915938</v>
      </c>
      <c r="FK82" s="2">
        <f t="shared" si="93"/>
        <v>0.7875991096901046</v>
      </c>
      <c r="FL82" s="2">
        <f t="shared" si="93"/>
        <v>0.77232596744587778</v>
      </c>
      <c r="FM82" s="2">
        <f t="shared" si="93"/>
        <v>0.78308977221809861</v>
      </c>
      <c r="FN82" s="2">
        <f t="shared" si="93"/>
        <v>0.77528442802256758</v>
      </c>
      <c r="FO82" s="2">
        <f t="shared" si="93"/>
        <v>0.78325726877994362</v>
      </c>
      <c r="FP82" s="2">
        <f t="shared" si="93"/>
        <v>0.78321512402219007</v>
      </c>
      <c r="FQ82" s="2">
        <f t="shared" si="93"/>
        <v>0.77623105314643392</v>
      </c>
      <c r="FR82" s="2">
        <f t="shared" si="93"/>
        <v>0.78387285853119093</v>
      </c>
      <c r="FS82" s="2">
        <f t="shared" si="93"/>
        <v>0.78108990313146542</v>
      </c>
      <c r="FT82" s="2">
        <f t="shared" si="93"/>
        <v>0.78242590854019045</v>
      </c>
      <c r="FU82" s="2">
        <f t="shared" si="93"/>
        <v>0.75167831355290238</v>
      </c>
      <c r="FW82" s="2">
        <f t="shared" si="82"/>
        <v>2.1961264338159667E-4</v>
      </c>
      <c r="FX82" s="2">
        <f t="shared" si="82"/>
        <v>2.3408562545751085E-4</v>
      </c>
      <c r="FY82" s="2">
        <f t="shared" si="82"/>
        <v>2.844848520947705E-4</v>
      </c>
      <c r="FZ82" s="2">
        <f t="shared" si="82"/>
        <v>2.7286922146761391E-4</v>
      </c>
      <c r="GA82" s="2">
        <f t="shared" si="82"/>
        <v>3.0031896692512227E-4</v>
      </c>
      <c r="GB82" s="2">
        <f t="shared" si="82"/>
        <v>2.2829051970053177E-4</v>
      </c>
      <c r="GC82" s="2">
        <f t="shared" si="82"/>
        <v>2.2574499090673611E-4</v>
      </c>
      <c r="GD82" s="2">
        <f t="shared" si="82"/>
        <v>2.4584318505430818E-4</v>
      </c>
      <c r="GE82" s="2">
        <f t="shared" si="82"/>
        <v>2.3686210626313887E-4</v>
      </c>
      <c r="GF82" s="2">
        <f t="shared" si="82"/>
        <v>2.2614210305023824E-4</v>
      </c>
      <c r="GG82" s="2">
        <f t="shared" si="82"/>
        <v>2.1582043360759975E-4</v>
      </c>
      <c r="GH82" s="2">
        <f t="shared" si="82"/>
        <v>2.2835193343785352E-4</v>
      </c>
      <c r="GI82" s="2">
        <f t="shared" si="82"/>
        <v>2.188314826356502E-4</v>
      </c>
      <c r="GJ82" s="2">
        <f t="shared" si="82"/>
        <v>1.5886332760771307E-4</v>
      </c>
      <c r="GK82" s="2">
        <f t="shared" si="82"/>
        <v>1.4284313342882401E-4</v>
      </c>
      <c r="GM82" s="86">
        <f t="shared" si="83"/>
        <v>0.5308836642999889</v>
      </c>
      <c r="GN82" s="86">
        <f t="shared" si="83"/>
        <v>0.61774845283827695</v>
      </c>
      <c r="GO82" s="86">
        <f t="shared" si="83"/>
        <v>0.54823456719527863</v>
      </c>
      <c r="GP82" s="86">
        <f t="shared" si="83"/>
        <v>0.49387602880096099</v>
      </c>
      <c r="GQ82" s="86">
        <f t="shared" si="83"/>
        <v>0.54884557832607717</v>
      </c>
      <c r="GR82" s="86">
        <f t="shared" si="83"/>
        <v>0.47771405672625311</v>
      </c>
      <c r="GS82" s="86">
        <f t="shared" si="83"/>
        <v>0.52539018105461177</v>
      </c>
      <c r="GT82" s="86">
        <f t="shared" si="83"/>
        <v>0.5070886773063833</v>
      </c>
      <c r="GU82" s="86">
        <f t="shared" si="83"/>
        <v>0.52714455559145734</v>
      </c>
      <c r="GV82" s="86">
        <f t="shared" si="83"/>
        <v>0.58137016531761565</v>
      </c>
      <c r="GW82" s="86">
        <f t="shared" si="83"/>
        <v>0.54222088962260584</v>
      </c>
      <c r="GX82" s="86">
        <f t="shared" si="83"/>
        <v>0.58979822177916796</v>
      </c>
      <c r="GY82" s="86">
        <f t="shared" si="83"/>
        <v>0.545221615709373</v>
      </c>
      <c r="GZ82" s="86">
        <f t="shared" si="83"/>
        <v>0.54510850043378589</v>
      </c>
      <c r="HA82" s="86">
        <f t="shared" si="83"/>
        <v>0.44914460975393439</v>
      </c>
      <c r="HC82" s="86">
        <f t="shared" si="73"/>
        <v>2.0005759426640761E-4</v>
      </c>
      <c r="HD82" s="86">
        <f t="shared" si="73"/>
        <v>2.0313493063228385E-4</v>
      </c>
      <c r="HE82" s="86">
        <f t="shared" si="73"/>
        <v>4.7062250080618592E-5</v>
      </c>
      <c r="HF82" s="86">
        <f t="shared" si="73"/>
        <v>9.5571458060107911E-6</v>
      </c>
      <c r="HG82" s="86">
        <f t="shared" si="87"/>
        <v>1.8672868720467469E-5</v>
      </c>
      <c r="HH82" s="86">
        <f t="shared" si="87"/>
        <v>1.7840991996027814E-5</v>
      </c>
      <c r="HI82" s="86">
        <f t="shared" si="87"/>
        <v>2.2325993500795715E-5</v>
      </c>
      <c r="HJ82" s="86">
        <f t="shared" si="87"/>
        <v>8.1354515915982591E-6</v>
      </c>
      <c r="HK82" s="86">
        <f t="shared" si="87"/>
        <v>1.5038941557321343E-5</v>
      </c>
      <c r="HL82" s="86">
        <f t="shared" si="87"/>
        <v>1.6106549058851605E-5</v>
      </c>
      <c r="HM82" s="86">
        <f t="shared" si="87"/>
        <v>6.9758632182804642E-6</v>
      </c>
      <c r="HN82" s="86">
        <f t="shared" si="87"/>
        <v>2.0804434627881722E-5</v>
      </c>
      <c r="HO82" s="86">
        <f t="shared" si="87"/>
        <v>2.0138860910202654E-5</v>
      </c>
      <c r="HP82" s="86">
        <f t="shared" si="87"/>
        <v>1.0901552005893402E-5</v>
      </c>
      <c r="HQ82" s="86">
        <f t="shared" si="87"/>
        <v>1.3522839733428367E-6</v>
      </c>
      <c r="HS82" s="86">
        <f t="shared" si="84"/>
        <v>4.6707167972483242E-32</v>
      </c>
      <c r="HT82" s="86">
        <f t="shared" si="84"/>
        <v>5.9853112626395498E-33</v>
      </c>
      <c r="HU82" s="86">
        <f t="shared" si="84"/>
        <v>1.4679507997536316E-35</v>
      </c>
      <c r="HV82" s="86">
        <f t="shared" si="84"/>
        <v>2.4863343158638764E-42</v>
      </c>
      <c r="HW82" s="86">
        <f t="shared" si="84"/>
        <v>2.2398674796790428E-41</v>
      </c>
      <c r="HX82" s="86">
        <f t="shared" si="84"/>
        <v>1.7683967482282226E-41</v>
      </c>
      <c r="HY82" s="86">
        <f t="shared" si="84"/>
        <v>6.6924203989980005E-41</v>
      </c>
      <c r="HZ82" s="86">
        <f t="shared" si="84"/>
        <v>4.3659673255752723E-44</v>
      </c>
      <c r="IA82" s="86">
        <f t="shared" si="84"/>
        <v>2.9776302683674977E-42</v>
      </c>
      <c r="IB82" s="86">
        <f t="shared" si="84"/>
        <v>9.3886847775992999E-45</v>
      </c>
      <c r="IC82" s="86">
        <f t="shared" si="84"/>
        <v>2.3639562955927783E-47</v>
      </c>
      <c r="ID82" s="86">
        <f t="shared" si="84"/>
        <v>9.5635280031757531E-44</v>
      </c>
      <c r="IE82" s="86">
        <f t="shared" si="84"/>
        <v>1.5947538723986497E-41</v>
      </c>
      <c r="IF82" s="86">
        <f t="shared" si="84"/>
        <v>1.107170141683843E-22</v>
      </c>
      <c r="IG82" s="86">
        <f t="shared" si="84"/>
        <v>5.0318990126749593E-18</v>
      </c>
      <c r="II82" s="86">
        <f t="shared" si="85"/>
        <v>5.182008263995729E-91</v>
      </c>
      <c r="IJ82" s="86">
        <f t="shared" si="85"/>
        <v>3.161930076962897E-94</v>
      </c>
      <c r="IK82" s="86">
        <f t="shared" si="85"/>
        <v>5.9176116073683882E-102</v>
      </c>
      <c r="IL82" s="86">
        <f t="shared" si="85"/>
        <v>1.2083935436662651E-119</v>
      </c>
      <c r="IM82" s="86">
        <f t="shared" si="85"/>
        <v>2.9819400022663689E-118</v>
      </c>
      <c r="IN82" s="86">
        <f t="shared" si="85"/>
        <v>1.4545197021739454E-116</v>
      </c>
      <c r="IO82" s="86">
        <f t="shared" si="85"/>
        <v>7.1839741279386756E-120</v>
      </c>
      <c r="IP82" s="86">
        <f t="shared" si="85"/>
        <v>9.0839936864652131E-130</v>
      </c>
      <c r="IQ82" s="86">
        <f t="shared" si="85"/>
        <v>4.4973643317527705E-125</v>
      </c>
      <c r="IR82" s="86">
        <f t="shared" si="85"/>
        <v>1.1432306544458079E-131</v>
      </c>
      <c r="IS82" s="86">
        <f t="shared" si="85"/>
        <v>1.2766788709469869E-140</v>
      </c>
      <c r="IT82" s="86">
        <f t="shared" si="85"/>
        <v>2.0396771560774006E-129</v>
      </c>
      <c r="IU82" s="86">
        <f t="shared" si="85"/>
        <v>9.3250198278988128E-119</v>
      </c>
      <c r="IV82" s="86">
        <f t="shared" si="85"/>
        <v>3.0391520265116219E-72</v>
      </c>
      <c r="IW82" s="86">
        <f t="shared" si="85"/>
        <v>1.0667671029044105E-79</v>
      </c>
      <c r="IY82" s="86">
        <f t="shared" si="86"/>
        <v>0.53108372189425535</v>
      </c>
      <c r="IZ82" s="86">
        <f t="shared" si="86"/>
        <v>0.61795158776890924</v>
      </c>
      <c r="JA82" s="86">
        <f t="shared" si="86"/>
        <v>0.5482816294453593</v>
      </c>
      <c r="JB82" s="86">
        <f t="shared" si="86"/>
        <v>0.49388558594676701</v>
      </c>
      <c r="JC82" s="86">
        <f t="shared" si="86"/>
        <v>0.54886425119479765</v>
      </c>
      <c r="JD82" s="86">
        <f t="shared" si="86"/>
        <v>0.47773189771824914</v>
      </c>
      <c r="JE82" s="86">
        <f t="shared" si="86"/>
        <v>0.5254125070481126</v>
      </c>
      <c r="JF82" s="86">
        <f t="shared" si="86"/>
        <v>0.50709681275797491</v>
      </c>
      <c r="JG82" s="86">
        <f t="shared" si="86"/>
        <v>0.52715959453301464</v>
      </c>
      <c r="JH82" s="86">
        <f t="shared" si="86"/>
        <v>0.58138627186667446</v>
      </c>
      <c r="JI82" s="86">
        <f t="shared" si="86"/>
        <v>0.54222786548582413</v>
      </c>
      <c r="JJ82" s="86">
        <f t="shared" si="86"/>
        <v>0.58981902621379589</v>
      </c>
      <c r="JK82" s="86">
        <f t="shared" si="86"/>
        <v>0.54524175457028323</v>
      </c>
      <c r="JL82" s="86">
        <f t="shared" si="86"/>
        <v>0.54511940198579178</v>
      </c>
      <c r="JM82" s="86">
        <f t="shared" si="86"/>
        <v>0.44914596203790774</v>
      </c>
    </row>
    <row r="83" spans="2:273" x14ac:dyDescent="0.25">
      <c r="B83" s="2">
        <v>56</v>
      </c>
      <c r="C83" s="37">
        <v>227.595</v>
      </c>
      <c r="D83" s="37">
        <v>243.20599999999999</v>
      </c>
      <c r="E83" s="37">
        <v>240.86500000000001</v>
      </c>
      <c r="F83" s="37">
        <v>235.63200000000001</v>
      </c>
      <c r="G83" s="37">
        <v>245.95</v>
      </c>
      <c r="H83" s="37">
        <v>233.67500000000001</v>
      </c>
      <c r="I83" s="37">
        <v>232.77500000000001</v>
      </c>
      <c r="J83" s="37">
        <v>231.6</v>
      </c>
      <c r="K83" s="37">
        <v>234.125</v>
      </c>
      <c r="L83" s="37">
        <v>233.65</v>
      </c>
      <c r="M83" s="37">
        <v>234.375</v>
      </c>
      <c r="N83" s="37">
        <v>236.02500000000001</v>
      </c>
      <c r="O83" s="37">
        <v>240.55</v>
      </c>
      <c r="P83" s="37">
        <v>213.7</v>
      </c>
      <c r="Q83" s="37">
        <v>192.65</v>
      </c>
      <c r="S83" s="4">
        <f t="shared" si="88"/>
        <v>234.40504658681559</v>
      </c>
      <c r="T83" s="4">
        <f t="shared" si="88"/>
        <v>250.41331773742252</v>
      </c>
      <c r="U83" s="4">
        <f t="shared" si="88"/>
        <v>249.44073150873317</v>
      </c>
      <c r="V83" s="4">
        <f t="shared" si="88"/>
        <v>240.1031629179316</v>
      </c>
      <c r="W83" s="4">
        <f t="shared" si="88"/>
        <v>251.93070035213665</v>
      </c>
      <c r="X83" s="4">
        <f t="shared" si="88"/>
        <v>236.86513175089158</v>
      </c>
      <c r="Y83" s="4">
        <f t="shared" si="88"/>
        <v>242.18146167284726</v>
      </c>
      <c r="Z83" s="4">
        <f t="shared" si="88"/>
        <v>243.92260692115437</v>
      </c>
      <c r="AA83" s="4">
        <f t="shared" si="88"/>
        <v>241.51194429179273</v>
      </c>
      <c r="AB83" s="4">
        <f t="shared" si="88"/>
        <v>240.83548497138955</v>
      </c>
      <c r="AC83" s="4">
        <f t="shared" si="88"/>
        <v>242.68902143723281</v>
      </c>
      <c r="AD83" s="4">
        <f t="shared" si="88"/>
        <v>243.60404480256094</v>
      </c>
      <c r="AE83" s="4">
        <f t="shared" si="88"/>
        <v>247.92532352503986</v>
      </c>
      <c r="AF83" s="4">
        <f t="shared" si="88"/>
        <v>222.32260003702595</v>
      </c>
      <c r="AG83" s="4">
        <f t="shared" si="88"/>
        <v>198.05773317747398</v>
      </c>
      <c r="AI83" s="4">
        <f t="shared" si="89"/>
        <v>-6.8100465868155879</v>
      </c>
      <c r="AJ83" s="4">
        <f t="shared" si="89"/>
        <v>-7.2073177374225281</v>
      </c>
      <c r="AK83" s="4">
        <f t="shared" si="89"/>
        <v>-8.5757315087331563</v>
      </c>
      <c r="AL83" s="4">
        <f t="shared" si="89"/>
        <v>-4.4711629179315935</v>
      </c>
      <c r="AM83" s="4">
        <f t="shared" si="89"/>
        <v>-5.9807003521366653</v>
      </c>
      <c r="AN83" s="4">
        <f t="shared" si="89"/>
        <v>-3.1901317508915668</v>
      </c>
      <c r="AO83" s="4">
        <f t="shared" si="89"/>
        <v>-9.4064616728472572</v>
      </c>
      <c r="AP83" s="4">
        <f t="shared" si="89"/>
        <v>-12.322606921154375</v>
      </c>
      <c r="AQ83" s="4">
        <f t="shared" si="89"/>
        <v>-7.3869442917927302</v>
      </c>
      <c r="AR83" s="4">
        <f t="shared" si="89"/>
        <v>-7.1854849713895419</v>
      </c>
      <c r="AS83" s="4">
        <f t="shared" si="89"/>
        <v>-8.3140214372328103</v>
      </c>
      <c r="AT83" s="4">
        <f t="shared" si="89"/>
        <v>-7.5790448025609294</v>
      </c>
      <c r="AU83" s="4">
        <f t="shared" si="89"/>
        <v>-7.3753235250398461</v>
      </c>
      <c r="AV83" s="4">
        <f t="shared" si="89"/>
        <v>-8.6226000370259612</v>
      </c>
      <c r="AW83" s="4">
        <f t="shared" si="89"/>
        <v>-5.4077331774739719</v>
      </c>
      <c r="AY83" s="2">
        <f t="shared" si="80"/>
        <v>85.659449627818304</v>
      </c>
      <c r="AZ83" s="2">
        <f t="shared" si="80"/>
        <v>83.814746890526379</v>
      </c>
      <c r="BA83" s="2">
        <f t="shared" si="80"/>
        <v>87.326165989446636</v>
      </c>
      <c r="BB83" s="2">
        <f t="shared" si="80"/>
        <v>84.0381991323341</v>
      </c>
      <c r="BC83" s="2">
        <f t="shared" si="80"/>
        <v>85.13272318221081</v>
      </c>
      <c r="BD83" s="2">
        <f t="shared" si="80"/>
        <v>83.452207104336168</v>
      </c>
      <c r="BE83" s="2">
        <f t="shared" si="80"/>
        <v>82.21260446647274</v>
      </c>
      <c r="BF83" s="2">
        <f t="shared" si="80"/>
        <v>85.690354595131978</v>
      </c>
      <c r="BG83" s="2">
        <f t="shared" si="80"/>
        <v>86.433273877595909</v>
      </c>
      <c r="BH83" s="2">
        <f t="shared" si="80"/>
        <v>87.223635375508323</v>
      </c>
      <c r="BI83" s="2">
        <f t="shared" si="80"/>
        <v>89.215499229656359</v>
      </c>
      <c r="BJ83" s="2">
        <f t="shared" si="80"/>
        <v>85.765985854872284</v>
      </c>
      <c r="BK83" s="2">
        <f t="shared" si="80"/>
        <v>90.186318762656626</v>
      </c>
      <c r="BL83" s="2">
        <f t="shared" si="80"/>
        <v>83.038000791214714</v>
      </c>
      <c r="BM83" s="2">
        <f t="shared" si="80"/>
        <v>83.222717045850388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95.172026113360303</v>
      </c>
      <c r="DL83" s="2">
        <f t="shared" si="90"/>
        <v>94.79150618229562</v>
      </c>
      <c r="DM83" s="2">
        <f t="shared" si="90"/>
        <v>98.525794840525307</v>
      </c>
      <c r="DN83" s="2">
        <f t="shared" si="90"/>
        <v>96.297657839721268</v>
      </c>
      <c r="DO83" s="2">
        <f t="shared" si="90"/>
        <v>97.01651567944252</v>
      </c>
      <c r="DP83" s="2">
        <f t="shared" si="90"/>
        <v>95.91736632270171</v>
      </c>
      <c r="DQ83" s="2">
        <f t="shared" si="90"/>
        <v>97.081939493433396</v>
      </c>
      <c r="DR83" s="2">
        <f t="shared" si="90"/>
        <v>98.742244371482187</v>
      </c>
      <c r="DS83" s="2">
        <f t="shared" si="90"/>
        <v>98.293114446529074</v>
      </c>
      <c r="DT83" s="2">
        <f t="shared" si="90"/>
        <v>101.00222672064777</v>
      </c>
      <c r="DU83" s="2">
        <f t="shared" si="90"/>
        <v>98.39488729620308</v>
      </c>
      <c r="DV83" s="2">
        <f t="shared" si="90"/>
        <v>98.820357807199969</v>
      </c>
      <c r="DW83" s="2">
        <f t="shared" si="90"/>
        <v>100.14880229419703</v>
      </c>
      <c r="DX83" s="2">
        <f t="shared" si="90"/>
        <v>88.970379691432328</v>
      </c>
      <c r="DY83" s="2">
        <f t="shared" si="90"/>
        <v>90.08927216690374</v>
      </c>
      <c r="EA83" s="2">
        <f t="shared" si="91"/>
        <v>83.589247011952182</v>
      </c>
      <c r="EB83" s="2">
        <f t="shared" si="91"/>
        <v>81.756436804899607</v>
      </c>
      <c r="EC83" s="2">
        <f t="shared" si="91"/>
        <v>84.690452625729364</v>
      </c>
      <c r="ED83" s="2">
        <f t="shared" si="91"/>
        <v>81.011759707794837</v>
      </c>
      <c r="EE83" s="2">
        <f t="shared" si="91"/>
        <v>82.210294129332681</v>
      </c>
      <c r="EF83" s="2">
        <f t="shared" si="91"/>
        <v>80.100997677687459</v>
      </c>
      <c r="EG83" s="2">
        <f t="shared" si="91"/>
        <v>78.456236709976338</v>
      </c>
      <c r="EH83" s="2">
        <f t="shared" si="91"/>
        <v>82.240891958384466</v>
      </c>
      <c r="EI83" s="2">
        <f t="shared" si="91"/>
        <v>83.440324803149608</v>
      </c>
      <c r="EJ83" s="2">
        <f t="shared" si="91"/>
        <v>83.745476140923117</v>
      </c>
      <c r="EK83" s="2">
        <f t="shared" si="91"/>
        <v>86.802497419529388</v>
      </c>
      <c r="EL83" s="2">
        <f t="shared" si="91"/>
        <v>82.483979976894261</v>
      </c>
      <c r="EM83" s="2">
        <f t="shared" si="91"/>
        <v>87.640464334462351</v>
      </c>
      <c r="EN83" s="2">
        <f t="shared" si="91"/>
        <v>81.53373479542941</v>
      </c>
      <c r="EO83" s="2">
        <f t="shared" si="91"/>
        <v>81.153705856706878</v>
      </c>
      <c r="EQ83" s="2">
        <f t="shared" si="92"/>
        <v>81.400503164855067</v>
      </c>
      <c r="ER83" s="2">
        <f t="shared" si="92"/>
        <v>81.99137581215993</v>
      </c>
      <c r="ES83" s="2">
        <f t="shared" si="92"/>
        <v>81.184037562551865</v>
      </c>
      <c r="ET83" s="2">
        <f t="shared" si="92"/>
        <v>79.801355385557073</v>
      </c>
      <c r="EU83" s="2">
        <f t="shared" si="92"/>
        <v>81.190044232635159</v>
      </c>
      <c r="EV83" s="2">
        <f t="shared" si="92"/>
        <v>79.879324917367114</v>
      </c>
      <c r="EW83" s="2">
        <f t="shared" si="92"/>
        <v>78.681601502507675</v>
      </c>
      <c r="EX83" s="2">
        <f t="shared" si="92"/>
        <v>80.048569697469802</v>
      </c>
      <c r="EY83" s="2">
        <f t="shared" si="92"/>
        <v>83.024360158930676</v>
      </c>
      <c r="EZ83" s="2">
        <f t="shared" si="92"/>
        <v>83.661037096530777</v>
      </c>
      <c r="FA83" s="2">
        <f t="shared" si="92"/>
        <v>85.596036240574691</v>
      </c>
      <c r="FB83" s="2">
        <f t="shared" si="92"/>
        <v>80.546865240682976</v>
      </c>
      <c r="FC83" s="2">
        <f t="shared" si="92"/>
        <v>85.717439199790775</v>
      </c>
      <c r="FD83" s="2">
        <f t="shared" si="92"/>
        <v>80.451867289017059</v>
      </c>
      <c r="FE83" s="2">
        <f t="shared" si="92"/>
        <v>82.119054480359679</v>
      </c>
      <c r="FG83" s="2">
        <f t="shared" si="93"/>
        <v>0.82122341822043832</v>
      </c>
      <c r="FH83" s="2">
        <f t="shared" si="93"/>
        <v>0.842099054047731</v>
      </c>
      <c r="FI83" s="2">
        <f t="shared" si="93"/>
        <v>0.80941511573388014</v>
      </c>
      <c r="FJ83" s="2">
        <f t="shared" si="93"/>
        <v>0.80198732609707324</v>
      </c>
      <c r="FK83" s="2">
        <f t="shared" si="93"/>
        <v>0.80259886058000363</v>
      </c>
      <c r="FL83" s="2">
        <f t="shared" si="93"/>
        <v>0.78811413739853786</v>
      </c>
      <c r="FM83" s="2">
        <f t="shared" si="93"/>
        <v>0.79832642998314618</v>
      </c>
      <c r="FN83" s="2">
        <f t="shared" si="93"/>
        <v>0.79092297998006467</v>
      </c>
      <c r="FO83" s="2">
        <f t="shared" si="93"/>
        <v>0.79848518859152429</v>
      </c>
      <c r="FP83" s="2">
        <f t="shared" si="93"/>
        <v>0.79844524288884655</v>
      </c>
      <c r="FQ83" s="2">
        <f t="shared" si="93"/>
        <v>0.79182141648746296</v>
      </c>
      <c r="FR83" s="2">
        <f t="shared" si="93"/>
        <v>0.79906862330033712</v>
      </c>
      <c r="FS83" s="2">
        <f t="shared" si="93"/>
        <v>0.79643052139340254</v>
      </c>
      <c r="FT83" s="2">
        <f t="shared" si="93"/>
        <v>0.79769715179008194</v>
      </c>
      <c r="FU83" s="2">
        <f t="shared" si="93"/>
        <v>0.76846906818481242</v>
      </c>
      <c r="FW83" s="2">
        <f t="shared" si="82"/>
        <v>2.4079537313345339E-4</v>
      </c>
      <c r="FX83" s="2">
        <f t="shared" si="82"/>
        <v>2.5666398780441944E-4</v>
      </c>
      <c r="FY83" s="2">
        <f t="shared" si="82"/>
        <v>3.1192287623708632E-4</v>
      </c>
      <c r="FZ83" s="2">
        <f t="shared" si="82"/>
        <v>2.9918727535445578E-4</v>
      </c>
      <c r="GA83" s="2">
        <f t="shared" si="82"/>
        <v>3.2928365838046694E-4</v>
      </c>
      <c r="GB83" s="2">
        <f t="shared" si="82"/>
        <v>2.5031006414426429E-4</v>
      </c>
      <c r="GC83" s="2">
        <f t="shared" si="82"/>
        <v>2.4751906958374819E-4</v>
      </c>
      <c r="GD83" s="2">
        <f t="shared" si="82"/>
        <v>2.6955529863319786E-4</v>
      </c>
      <c r="GE83" s="2">
        <f t="shared" si="82"/>
        <v>2.5970820015082613E-4</v>
      </c>
      <c r="GF83" s="2">
        <f t="shared" si="82"/>
        <v>2.4795447540781776E-4</v>
      </c>
      <c r="GG83" s="2">
        <f t="shared" si="82"/>
        <v>2.3663747247546505E-4</v>
      </c>
      <c r="GH83" s="2">
        <f t="shared" si="82"/>
        <v>2.5037740000159736E-4</v>
      </c>
      <c r="GI83" s="2">
        <f t="shared" si="82"/>
        <v>2.3993888363798459E-4</v>
      </c>
      <c r="GJ83" s="2">
        <f t="shared" si="82"/>
        <v>1.7418750514331942E-4</v>
      </c>
      <c r="GK83" s="2">
        <f t="shared" si="82"/>
        <v>1.5662222282380642E-4</v>
      </c>
      <c r="GM83" s="86">
        <f t="shared" si="83"/>
        <v>0.57514066963714849</v>
      </c>
      <c r="GN83" s="86">
        <f t="shared" si="83"/>
        <v>0.68138589821967843</v>
      </c>
      <c r="GO83" s="86">
        <f t="shared" si="83"/>
        <v>0.62550832701379433</v>
      </c>
      <c r="GP83" s="86">
        <f t="shared" si="83"/>
        <v>0.57466012696316071</v>
      </c>
      <c r="GQ83" s="86">
        <f t="shared" si="83"/>
        <v>0.6304993569838645</v>
      </c>
      <c r="GR83" s="86">
        <f t="shared" si="83"/>
        <v>0.56283907394826682</v>
      </c>
      <c r="GS83" s="86">
        <f t="shared" si="83"/>
        <v>0.60914515499321686</v>
      </c>
      <c r="GT83" s="86">
        <f t="shared" si="83"/>
        <v>0.58986114264956857</v>
      </c>
      <c r="GU83" s="86">
        <f t="shared" si="83"/>
        <v>0.61295416903147792</v>
      </c>
      <c r="GV83" s="86">
        <f t="shared" si="83"/>
        <v>0.64073075903199816</v>
      </c>
      <c r="GW83" s="86">
        <f t="shared" si="83"/>
        <v>0.62201636694612483</v>
      </c>
      <c r="GX83" s="86">
        <f t="shared" si="83"/>
        <v>0.66286117225523855</v>
      </c>
      <c r="GY83" s="86">
        <f t="shared" si="83"/>
        <v>0.62415986981892257</v>
      </c>
      <c r="GZ83" s="86">
        <f t="shared" si="83"/>
        <v>0.5928463016528942</v>
      </c>
      <c r="HA83" s="86">
        <f t="shared" si="83"/>
        <v>0.51821272830846243</v>
      </c>
      <c r="HC83" s="86">
        <f t="shared" si="73"/>
        <v>3.4450263730226739E-4</v>
      </c>
      <c r="HD83" s="86">
        <f t="shared" si="73"/>
        <v>3.5444171249034319E-4</v>
      </c>
      <c r="HE83" s="86">
        <f t="shared" si="73"/>
        <v>8.9619070059908135E-5</v>
      </c>
      <c r="HF83" s="86">
        <f t="shared" si="73"/>
        <v>2.02429978761551E-5</v>
      </c>
      <c r="HG83" s="86">
        <f t="shared" si="87"/>
        <v>3.8806436081609504E-5</v>
      </c>
      <c r="HH83" s="86">
        <f t="shared" si="87"/>
        <v>3.6088378983033118E-5</v>
      </c>
      <c r="HI83" s="86">
        <f t="shared" si="87"/>
        <v>4.5217401637051075E-5</v>
      </c>
      <c r="HJ83" s="86">
        <f t="shared" si="87"/>
        <v>1.7704132483762017E-5</v>
      </c>
      <c r="HK83" s="86">
        <f t="shared" si="87"/>
        <v>3.1484798886319638E-5</v>
      </c>
      <c r="HL83" s="86">
        <f t="shared" si="87"/>
        <v>3.4148211286642559E-5</v>
      </c>
      <c r="HM83" s="86">
        <f t="shared" si="87"/>
        <v>1.5564460996120131E-5</v>
      </c>
      <c r="HN83" s="86">
        <f t="shared" si="87"/>
        <v>4.3463782148372288E-5</v>
      </c>
      <c r="HO83" s="86">
        <f t="shared" si="87"/>
        <v>4.0693995417093416E-5</v>
      </c>
      <c r="HP83" s="86">
        <f t="shared" si="87"/>
        <v>2.3134601608991749E-5</v>
      </c>
      <c r="HQ83" s="86">
        <f t="shared" si="87"/>
        <v>3.2289926001821114E-6</v>
      </c>
      <c r="HS83" s="86">
        <f t="shared" si="84"/>
        <v>4.0548505332704241E-31</v>
      </c>
      <c r="HT83" s="86">
        <f t="shared" si="84"/>
        <v>5.6691349858343699E-32</v>
      </c>
      <c r="HU83" s="86">
        <f t="shared" si="84"/>
        <v>1.7754170729408807E-34</v>
      </c>
      <c r="HV83" s="86">
        <f t="shared" si="84"/>
        <v>4.725311750990292E-41</v>
      </c>
      <c r="HW83" s="86">
        <f t="shared" si="84"/>
        <v>4.1811812800584695E-40</v>
      </c>
      <c r="HX83" s="86">
        <f t="shared" si="84"/>
        <v>2.9517681170434764E-40</v>
      </c>
      <c r="HY83" s="86">
        <f t="shared" si="84"/>
        <v>1.1345043625112247E-39</v>
      </c>
      <c r="HZ83" s="86">
        <f t="shared" si="84"/>
        <v>9.6359133200293173E-43</v>
      </c>
      <c r="IA83" s="86">
        <f t="shared" si="84"/>
        <v>5.7337712182399488E-41</v>
      </c>
      <c r="IB83" s="86">
        <f t="shared" si="84"/>
        <v>2.105856144726419E-43</v>
      </c>
      <c r="IC83" s="86">
        <f t="shared" si="84"/>
        <v>6.3615106645065772E-46</v>
      </c>
      <c r="ID83" s="86">
        <f t="shared" si="84"/>
        <v>2.0208089814913816E-42</v>
      </c>
      <c r="IE83" s="86">
        <f t="shared" si="84"/>
        <v>2.6995356652503159E-40</v>
      </c>
      <c r="IF83" s="86">
        <f t="shared" si="84"/>
        <v>4.7239189971219655E-22</v>
      </c>
      <c r="IG83" s="86">
        <f t="shared" si="84"/>
        <v>1.5152365711771177E-17</v>
      </c>
      <c r="II83" s="86">
        <f t="shared" si="85"/>
        <v>4.4904959904146687E-89</v>
      </c>
      <c r="IJ83" s="86">
        <f t="shared" si="85"/>
        <v>3.3322759480948849E-92</v>
      </c>
      <c r="IK83" s="86">
        <f t="shared" si="85"/>
        <v>1.0374483300889819E-99</v>
      </c>
      <c r="IL83" s="86">
        <f t="shared" si="85"/>
        <v>5.1140845181043556E-117</v>
      </c>
      <c r="IM83" s="86">
        <f t="shared" si="85"/>
        <v>1.2605142561796165E-115</v>
      </c>
      <c r="IN83" s="86">
        <f t="shared" si="85"/>
        <v>4.6399699667044086E-114</v>
      </c>
      <c r="IO83" s="86">
        <f t="shared" si="85"/>
        <v>2.6843816722265022E-117</v>
      </c>
      <c r="IP83" s="86">
        <f t="shared" si="85"/>
        <v>5.9540436379988356E-127</v>
      </c>
      <c r="IQ83" s="86">
        <f t="shared" si="85"/>
        <v>2.2602500061350875E-122</v>
      </c>
      <c r="IR83" s="86">
        <f t="shared" si="85"/>
        <v>7.730168971939844E-129</v>
      </c>
      <c r="IS83" s="86">
        <f t="shared" si="85"/>
        <v>1.3017878311443722E-137</v>
      </c>
      <c r="IT83" s="86">
        <f t="shared" si="85"/>
        <v>1.2409992350847311E-126</v>
      </c>
      <c r="IU83" s="86">
        <f t="shared" si="85"/>
        <v>3.2249731572136398E-116</v>
      </c>
      <c r="IV83" s="86">
        <f t="shared" si="85"/>
        <v>9.0591355239514787E-71</v>
      </c>
      <c r="IW83" s="86">
        <f t="shared" si="85"/>
        <v>4.3515005017769852E-78</v>
      </c>
      <c r="IY83" s="86">
        <f t="shared" si="86"/>
        <v>0.57548517227445073</v>
      </c>
      <c r="IZ83" s="86">
        <f t="shared" si="86"/>
        <v>0.68174033993216876</v>
      </c>
      <c r="JA83" s="86">
        <f t="shared" si="86"/>
        <v>0.62559794608385422</v>
      </c>
      <c r="JB83" s="86">
        <f t="shared" si="86"/>
        <v>0.57468036996103689</v>
      </c>
      <c r="JC83" s="86">
        <f t="shared" si="86"/>
        <v>0.63053816341994606</v>
      </c>
      <c r="JD83" s="86">
        <f t="shared" si="86"/>
        <v>0.56287516232724988</v>
      </c>
      <c r="JE83" s="86">
        <f t="shared" si="86"/>
        <v>0.60919037239485396</v>
      </c>
      <c r="JF83" s="86">
        <f t="shared" si="86"/>
        <v>0.58987884678205238</v>
      </c>
      <c r="JG83" s="86">
        <f t="shared" si="86"/>
        <v>0.6129856538303643</v>
      </c>
      <c r="JH83" s="86">
        <f t="shared" si="86"/>
        <v>0.64076490724328483</v>
      </c>
      <c r="JI83" s="86">
        <f t="shared" si="86"/>
        <v>0.62203193140712099</v>
      </c>
      <c r="JJ83" s="86">
        <f t="shared" si="86"/>
        <v>0.66290463603738692</v>
      </c>
      <c r="JK83" s="86">
        <f t="shared" si="86"/>
        <v>0.62420056381433964</v>
      </c>
      <c r="JL83" s="86">
        <f t="shared" si="86"/>
        <v>0.59286943625450317</v>
      </c>
      <c r="JM83" s="86">
        <f t="shared" si="86"/>
        <v>0.51821595730106262</v>
      </c>
    </row>
    <row r="84" spans="2:273" x14ac:dyDescent="0.25">
      <c r="B84" s="2">
        <v>57</v>
      </c>
      <c r="C84" s="37">
        <v>223.69</v>
      </c>
      <c r="D84" s="37">
        <v>235.23500000000001</v>
      </c>
      <c r="E84" s="37">
        <v>238.86500000000001</v>
      </c>
      <c r="F84" s="37">
        <v>237.316</v>
      </c>
      <c r="G84" s="37">
        <v>244.45</v>
      </c>
      <c r="H84" s="37">
        <v>238.6</v>
      </c>
      <c r="I84" s="37">
        <v>237.35</v>
      </c>
      <c r="J84" s="37">
        <v>230.8</v>
      </c>
      <c r="K84" s="37">
        <v>233.55</v>
      </c>
      <c r="L84" s="37">
        <v>226.875</v>
      </c>
      <c r="M84" s="37">
        <v>233.17500000000001</v>
      </c>
      <c r="N84" s="37">
        <v>227.72499999999999</v>
      </c>
      <c r="O84" s="37">
        <v>237.65</v>
      </c>
      <c r="P84" s="37">
        <v>206.9</v>
      </c>
      <c r="Q84" s="37">
        <v>191.875</v>
      </c>
      <c r="S84" s="4">
        <f t="shared" si="88"/>
        <v>227.10304561261415</v>
      </c>
      <c r="T84" s="4">
        <f t="shared" si="88"/>
        <v>243.14651590740772</v>
      </c>
      <c r="U84" s="4">
        <f t="shared" si="88"/>
        <v>248.49196444719948</v>
      </c>
      <c r="V84" s="4">
        <f t="shared" si="88"/>
        <v>246.13172966116863</v>
      </c>
      <c r="W84" s="4">
        <f t="shared" si="88"/>
        <v>251.13514035366367</v>
      </c>
      <c r="X84" s="4">
        <f t="shared" si="88"/>
        <v>244.25604605263925</v>
      </c>
      <c r="Y84" s="4">
        <f t="shared" si="88"/>
        <v>244.54699892675637</v>
      </c>
      <c r="Z84" s="4">
        <f t="shared" si="88"/>
        <v>246.3875700453728</v>
      </c>
      <c r="AA84" s="4">
        <f t="shared" si="88"/>
        <v>244.73823690305662</v>
      </c>
      <c r="AB84" s="4">
        <f t="shared" si="88"/>
        <v>228.27594190800772</v>
      </c>
      <c r="AC84" s="4">
        <f t="shared" si="88"/>
        <v>239.59197116119569</v>
      </c>
      <c r="AD84" s="4">
        <f t="shared" si="88"/>
        <v>233.38197032100541</v>
      </c>
      <c r="AE84" s="4">
        <f t="shared" si="88"/>
        <v>245.08684289328443</v>
      </c>
      <c r="AF84" s="4">
        <f t="shared" si="88"/>
        <v>211.84352406613556</v>
      </c>
      <c r="AG84" s="4">
        <f t="shared" si="88"/>
        <v>197.9206477339045</v>
      </c>
      <c r="AI84" s="4">
        <f t="shared" si="89"/>
        <v>-3.4130456126141553</v>
      </c>
      <c r="AJ84" s="4">
        <f t="shared" si="89"/>
        <v>-7.9115159074077042</v>
      </c>
      <c r="AK84" s="4">
        <f t="shared" si="89"/>
        <v>-9.6269644471994695</v>
      </c>
      <c r="AL84" s="4">
        <f t="shared" si="89"/>
        <v>-8.815729661168632</v>
      </c>
      <c r="AM84" s="4">
        <f t="shared" si="89"/>
        <v>-6.6851403536636838</v>
      </c>
      <c r="AN84" s="4">
        <f t="shared" si="89"/>
        <v>-5.6560460526392546</v>
      </c>
      <c r="AO84" s="4">
        <f t="shared" si="89"/>
        <v>-7.196998926756379</v>
      </c>
      <c r="AP84" s="4">
        <f t="shared" si="89"/>
        <v>-15.587570045372786</v>
      </c>
      <c r="AQ84" s="4">
        <f t="shared" si="89"/>
        <v>-11.188236903056605</v>
      </c>
      <c r="AR84" s="4">
        <f t="shared" si="89"/>
        <v>-1.4009419080077237</v>
      </c>
      <c r="AS84" s="4">
        <f t="shared" si="89"/>
        <v>-6.4169711611956757</v>
      </c>
      <c r="AT84" s="4">
        <f t="shared" si="89"/>
        <v>-5.6569703210054172</v>
      </c>
      <c r="AU84" s="4">
        <f t="shared" si="89"/>
        <v>-7.4368428932844211</v>
      </c>
      <c r="AV84" s="4">
        <f t="shared" si="89"/>
        <v>-4.9435240661355522</v>
      </c>
      <c r="AW84" s="4">
        <f t="shared" si="89"/>
        <v>-6.0456477339045023</v>
      </c>
      <c r="AY84" s="2">
        <f t="shared" si="80"/>
        <v>85.366898020914505</v>
      </c>
      <c r="AZ84" s="2">
        <f t="shared" si="80"/>
        <v>83.549851953147439</v>
      </c>
      <c r="BA84" s="2">
        <f t="shared" si="80"/>
        <v>86.985285163645472</v>
      </c>
      <c r="BB84" s="2">
        <f t="shared" si="80"/>
        <v>83.729125733689344</v>
      </c>
      <c r="BC84" s="2">
        <f t="shared" si="80"/>
        <v>84.827260059387996</v>
      </c>
      <c r="BD84" s="2">
        <f t="shared" si="80"/>
        <v>83.176577046032804</v>
      </c>
      <c r="BE84" s="2">
        <f t="shared" si="80"/>
        <v>81.899062435812226</v>
      </c>
      <c r="BF84" s="2">
        <f t="shared" si="80"/>
        <v>85.352262784503495</v>
      </c>
      <c r="BG84" s="2">
        <f t="shared" si="80"/>
        <v>86.160159364807313</v>
      </c>
      <c r="BH84" s="2">
        <f t="shared" si="80"/>
        <v>86.927131794125486</v>
      </c>
      <c r="BI84" s="2">
        <f t="shared" si="80"/>
        <v>88.957886308636546</v>
      </c>
      <c r="BJ84" s="2">
        <f t="shared" si="80"/>
        <v>85.45570149786073</v>
      </c>
      <c r="BK84" s="2">
        <f t="shared" si="80"/>
        <v>89.878466190761614</v>
      </c>
      <c r="BL84" s="2">
        <f t="shared" si="80"/>
        <v>82.846682389986228</v>
      </c>
      <c r="BM84" s="2">
        <f t="shared" si="80"/>
        <v>83.048531331939571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95.37413076923076</v>
      </c>
      <c r="DL84" s="2">
        <f t="shared" si="90"/>
        <v>94.911911259437545</v>
      </c>
      <c r="DM84" s="2">
        <f t="shared" si="90"/>
        <v>98.845498123827369</v>
      </c>
      <c r="DN84" s="2">
        <f t="shared" si="90"/>
        <v>96.56885226480837</v>
      </c>
      <c r="DO84" s="2">
        <f t="shared" si="90"/>
        <v>97.231506968641128</v>
      </c>
      <c r="DP84" s="2">
        <f t="shared" si="90"/>
        <v>96.191003752345239</v>
      </c>
      <c r="DQ84" s="2">
        <f t="shared" si="90"/>
        <v>97.303754690431518</v>
      </c>
      <c r="DR84" s="2">
        <f t="shared" si="90"/>
        <v>99.018015947467177</v>
      </c>
      <c r="DS84" s="2">
        <f t="shared" si="90"/>
        <v>98.632181050656655</v>
      </c>
      <c r="DT84" s="2">
        <f t="shared" si="90"/>
        <v>101.32307692307691</v>
      </c>
      <c r="DU84" s="2">
        <f t="shared" si="90"/>
        <v>98.694624685414155</v>
      </c>
      <c r="DV84" s="2">
        <f t="shared" si="90"/>
        <v>99.008915089178302</v>
      </c>
      <c r="DW84" s="2">
        <f t="shared" si="90"/>
        <v>100.30603913630229</v>
      </c>
      <c r="DX84" s="2">
        <f t="shared" si="90"/>
        <v>89.084090163037544</v>
      </c>
      <c r="DY84" s="2">
        <f t="shared" si="90"/>
        <v>90.165647226173533</v>
      </c>
      <c r="EA84" s="2">
        <f>CE$228*$B84+CE$229</f>
        <v>83.380733067729068</v>
      </c>
      <c r="EB84" s="2">
        <f t="shared" si="91"/>
        <v>81.606750236143696</v>
      </c>
      <c r="EC84" s="2">
        <f t="shared" si="91"/>
        <v>84.439821888655942</v>
      </c>
      <c r="ED84" s="2">
        <f t="shared" si="91"/>
        <v>80.838380323543348</v>
      </c>
      <c r="EE84" s="2">
        <f t="shared" si="91"/>
        <v>82.04528779222224</v>
      </c>
      <c r="EF84" s="2">
        <f t="shared" si="91"/>
        <v>79.985569577705803</v>
      </c>
      <c r="EG84" s="2">
        <f t="shared" si="91"/>
        <v>78.349862147587004</v>
      </c>
      <c r="EH84" s="2">
        <f t="shared" si="91"/>
        <v>82.058424794230575</v>
      </c>
      <c r="EI84" s="2">
        <f t="shared" si="91"/>
        <v>83.289673228346459</v>
      </c>
      <c r="EJ84" s="2">
        <f t="shared" si="91"/>
        <v>83.612887756912414</v>
      </c>
      <c r="EK84" s="2">
        <f t="shared" si="91"/>
        <v>86.623612809155404</v>
      </c>
      <c r="EL84" s="2">
        <f t="shared" si="91"/>
        <v>82.348161681403809</v>
      </c>
      <c r="EM84" s="2">
        <f t="shared" si="91"/>
        <v>87.448282442748081</v>
      </c>
      <c r="EN84" s="2">
        <f t="shared" si="91"/>
        <v>81.404257279764096</v>
      </c>
      <c r="EO84" s="2">
        <f t="shared" si="91"/>
        <v>81.092695465775321</v>
      </c>
      <c r="EQ84" s="2">
        <f t="shared" si="92"/>
        <v>81.241551184012494</v>
      </c>
      <c r="ER84" s="2">
        <f t="shared" si="92"/>
        <v>81.836619786604786</v>
      </c>
      <c r="ES84" s="2">
        <f t="shared" si="92"/>
        <v>81.013537438391126</v>
      </c>
      <c r="ET84" s="2">
        <f t="shared" si="92"/>
        <v>79.655596149257789</v>
      </c>
      <c r="EU84" s="2">
        <f t="shared" si="92"/>
        <v>81.049302937315588</v>
      </c>
      <c r="EV84" s="2">
        <f t="shared" si="92"/>
        <v>79.768761029750564</v>
      </c>
      <c r="EW84" s="2">
        <f t="shared" si="92"/>
        <v>78.570193974725129</v>
      </c>
      <c r="EX84" s="2">
        <f t="shared" si="92"/>
        <v>79.919273053182849</v>
      </c>
      <c r="EY84" s="2">
        <f t="shared" si="92"/>
        <v>82.883779516763695</v>
      </c>
      <c r="EZ84" s="2">
        <f t="shared" si="92"/>
        <v>83.530423270626585</v>
      </c>
      <c r="FA84" s="2">
        <f t="shared" si="92"/>
        <v>85.444424442419816</v>
      </c>
      <c r="FB84" s="2">
        <f t="shared" si="92"/>
        <v>80.45540786069526</v>
      </c>
      <c r="FC84" s="2">
        <f t="shared" si="92"/>
        <v>85.569748942751431</v>
      </c>
      <c r="FD84" s="2">
        <f t="shared" si="92"/>
        <v>80.347473604826561</v>
      </c>
      <c r="FE84" s="2">
        <f t="shared" si="92"/>
        <v>82.033582807556385</v>
      </c>
      <c r="FG84" s="2">
        <f t="shared" si="93"/>
        <v>0.83434804789917461</v>
      </c>
      <c r="FH84" s="2">
        <f t="shared" si="93"/>
        <v>0.85396365937784935</v>
      </c>
      <c r="FI84" s="2">
        <f t="shared" si="93"/>
        <v>0.82322002491087642</v>
      </c>
      <c r="FJ84" s="2">
        <f t="shared" si="93"/>
        <v>0.81620809440184638</v>
      </c>
      <c r="FK84" s="2">
        <f t="shared" si="93"/>
        <v>0.81678574330491782</v>
      </c>
      <c r="FL84" s="2">
        <f t="shared" si="93"/>
        <v>0.80308661047443586</v>
      </c>
      <c r="FM84" s="2">
        <f t="shared" si="93"/>
        <v>0.81274872780169016</v>
      </c>
      <c r="FN84" s="2">
        <f t="shared" si="93"/>
        <v>0.80574589357858706</v>
      </c>
      <c r="FO84" s="2">
        <f t="shared" si="93"/>
        <v>0.81289879393372677</v>
      </c>
      <c r="FP84" s="2">
        <f t="shared" si="93"/>
        <v>0.81286103577148183</v>
      </c>
      <c r="FQ84" s="2">
        <f t="shared" si="93"/>
        <v>0.80659620934238363</v>
      </c>
      <c r="FR84" s="2">
        <f t="shared" si="93"/>
        <v>0.81345024730269655</v>
      </c>
      <c r="FS84" s="2">
        <f t="shared" si="93"/>
        <v>0.81095629559146565</v>
      </c>
      <c r="FT84" s="2">
        <f t="shared" si="93"/>
        <v>0.81215386235202625</v>
      </c>
      <c r="FU84" s="2">
        <f t="shared" si="93"/>
        <v>0.78445005120880118</v>
      </c>
      <c r="FW84" s="2">
        <f t="shared" si="82"/>
        <v>2.6402074277425292E-4</v>
      </c>
      <c r="FX84" s="2">
        <f t="shared" si="82"/>
        <v>2.8141949771842803E-4</v>
      </c>
      <c r="FY84" s="2">
        <f t="shared" si="82"/>
        <v>3.4200634041672666E-4</v>
      </c>
      <c r="FZ84" s="2">
        <f t="shared" si="82"/>
        <v>3.2804285501668339E-4</v>
      </c>
      <c r="GA84" s="2">
        <f t="shared" si="82"/>
        <v>3.6104088196336641E-4</v>
      </c>
      <c r="GB84" s="2">
        <f t="shared" si="82"/>
        <v>2.7445289971911308E-4</v>
      </c>
      <c r="GC84" s="2">
        <f t="shared" si="82"/>
        <v>2.7139278201612082E-4</v>
      </c>
      <c r="GD84" s="2">
        <f t="shared" si="82"/>
        <v>2.955538213717254E-4</v>
      </c>
      <c r="GE84" s="2">
        <f t="shared" si="82"/>
        <v>2.8475724389658968E-4</v>
      </c>
      <c r="GF84" s="2">
        <f t="shared" si="82"/>
        <v>2.7187017218802107E-4</v>
      </c>
      <c r="GG84" s="2">
        <f t="shared" si="82"/>
        <v>2.5946190535198717E-4</v>
      </c>
      <c r="GH84" s="2">
        <f t="shared" si="82"/>
        <v>2.7452672845212613E-4</v>
      </c>
      <c r="GI84" s="2">
        <f t="shared" si="82"/>
        <v>2.6308166427256287E-4</v>
      </c>
      <c r="GJ84" s="2">
        <f t="shared" si="82"/>
        <v>1.9098959179355112E-4</v>
      </c>
      <c r="GK84" s="2">
        <f t="shared" si="82"/>
        <v>1.7173025740548374E-4</v>
      </c>
      <c r="GM84" s="86">
        <f t="shared" si="83"/>
        <v>0.59550969712803203</v>
      </c>
      <c r="GN84" s="86">
        <f t="shared" si="83"/>
        <v>0.70722740317705901</v>
      </c>
      <c r="GO84" s="86">
        <f t="shared" si="83"/>
        <v>0.67931866615790981</v>
      </c>
      <c r="GP84" s="86">
        <f t="shared" si="83"/>
        <v>0.64931058577447598</v>
      </c>
      <c r="GQ84" s="86">
        <f t="shared" si="83"/>
        <v>0.68751871938905607</v>
      </c>
      <c r="GR84" s="86">
        <f t="shared" si="83"/>
        <v>0.64415623234010433</v>
      </c>
      <c r="GS84" s="86">
        <f t="shared" si="83"/>
        <v>0.67645768661530958</v>
      </c>
      <c r="GT84" s="86">
        <f t="shared" si="83"/>
        <v>0.65641257935636277</v>
      </c>
      <c r="GU84" s="86">
        <f t="shared" si="83"/>
        <v>0.68467498307175034</v>
      </c>
      <c r="GV84" s="86">
        <f t="shared" si="83"/>
        <v>0.65046406199010887</v>
      </c>
      <c r="GW84" s="86">
        <f t="shared" si="83"/>
        <v>0.67085911309579749</v>
      </c>
      <c r="GX84" s="86">
        <f t="shared" si="83"/>
        <v>0.68488298807804004</v>
      </c>
      <c r="GY84" s="86">
        <f t="shared" si="83"/>
        <v>0.67351603200682975</v>
      </c>
      <c r="GZ84" s="86">
        <f t="shared" si="83"/>
        <v>0.60476347458262059</v>
      </c>
      <c r="HA84" s="86">
        <f t="shared" si="83"/>
        <v>0.56952982011344844</v>
      </c>
      <c r="HC84" s="86">
        <f t="shared" si="73"/>
        <v>5.8241049900847669E-4</v>
      </c>
      <c r="HD84" s="86">
        <f t="shared" si="73"/>
        <v>6.0658255515467629E-4</v>
      </c>
      <c r="HE84" s="86">
        <f t="shared" si="73"/>
        <v>1.669151435252504E-4</v>
      </c>
      <c r="HF84" s="86">
        <f t="shared" si="73"/>
        <v>4.1776348991425664E-5</v>
      </c>
      <c r="HG84" s="86">
        <f t="shared" si="87"/>
        <v>7.8560144170998795E-5</v>
      </c>
      <c r="HH84" s="86">
        <f t="shared" si="87"/>
        <v>7.1253555942376462E-5</v>
      </c>
      <c r="HI84" s="86">
        <f t="shared" si="87"/>
        <v>8.9336059486781251E-5</v>
      </c>
      <c r="HJ84" s="86">
        <f t="shared" si="87"/>
        <v>3.7480497302012633E-5</v>
      </c>
      <c r="HK84" s="86">
        <f t="shared" si="87"/>
        <v>6.4207951653179183E-5</v>
      </c>
      <c r="HL84" s="86">
        <f t="shared" si="87"/>
        <v>7.0447086753602144E-5</v>
      </c>
      <c r="HM84" s="86">
        <f t="shared" si="87"/>
        <v>3.3735232688596013E-5</v>
      </c>
      <c r="HN84" s="86">
        <f t="shared" si="87"/>
        <v>8.8393266095327514E-5</v>
      </c>
      <c r="HO84" s="86">
        <f t="shared" si="87"/>
        <v>8.0246834332181133E-5</v>
      </c>
      <c r="HP84" s="86">
        <f t="shared" si="87"/>
        <v>4.7813684404127512E-5</v>
      </c>
      <c r="HQ84" s="86">
        <f t="shared" si="87"/>
        <v>7.482991678909371E-6</v>
      </c>
      <c r="HS84" s="86">
        <f t="shared" si="84"/>
        <v>3.4044444685936832E-30</v>
      </c>
      <c r="HT84" s="86">
        <f t="shared" si="84"/>
        <v>5.1840532506662175E-31</v>
      </c>
      <c r="HU84" s="86">
        <f t="shared" si="84"/>
        <v>2.0631144529301734E-33</v>
      </c>
      <c r="HV84" s="86">
        <f t="shared" si="84"/>
        <v>8.5713522917760949E-40</v>
      </c>
      <c r="HW84" s="86">
        <f t="shared" si="84"/>
        <v>7.4454321801664057E-39</v>
      </c>
      <c r="HX84" s="86">
        <f t="shared" si="84"/>
        <v>4.7173198156458931E-39</v>
      </c>
      <c r="HY84" s="86">
        <f t="shared" si="84"/>
        <v>1.8392812108639536E-38</v>
      </c>
      <c r="HZ84" s="86">
        <f t="shared" si="84"/>
        <v>2.0242062832274651E-41</v>
      </c>
      <c r="IA84" s="86">
        <f t="shared" si="84"/>
        <v>1.0532611336749179E-39</v>
      </c>
      <c r="IB84" s="86">
        <f t="shared" si="84"/>
        <v>4.4968937732704894E-42</v>
      </c>
      <c r="IC84" s="86">
        <f t="shared" si="84"/>
        <v>1.6252240420207685E-44</v>
      </c>
      <c r="ID84" s="86">
        <f t="shared" si="84"/>
        <v>4.0683351464326624E-41</v>
      </c>
      <c r="IE84" s="86">
        <f t="shared" si="84"/>
        <v>4.3734716558399867E-39</v>
      </c>
      <c r="IF84" s="86">
        <f t="shared" si="84"/>
        <v>1.9725269885532081E-21</v>
      </c>
      <c r="IG84" s="86">
        <f t="shared" si="84"/>
        <v>4.4910678026920345E-17</v>
      </c>
      <c r="II84" s="86">
        <f t="shared" si="85"/>
        <v>3.7058713853677065E-87</v>
      </c>
      <c r="IJ84" s="86">
        <f t="shared" si="85"/>
        <v>3.3359991162672297E-90</v>
      </c>
      <c r="IK84" s="86">
        <f t="shared" si="85"/>
        <v>1.7157028038311462E-97</v>
      </c>
      <c r="IL84" s="86">
        <f t="shared" si="85"/>
        <v>2.0220510265474641E-114</v>
      </c>
      <c r="IM84" s="86">
        <f t="shared" si="85"/>
        <v>4.9741322577741785E-113</v>
      </c>
      <c r="IN84" s="86">
        <f t="shared" si="85"/>
        <v>1.3891879996405538E-111</v>
      </c>
      <c r="IO84" s="86">
        <f t="shared" si="85"/>
        <v>9.3983870017005658E-115</v>
      </c>
      <c r="IP84" s="86">
        <f t="shared" si="85"/>
        <v>3.6313344413881245E-124</v>
      </c>
      <c r="IQ84" s="86">
        <f t="shared" si="85"/>
        <v>1.0604575387960866E-119</v>
      </c>
      <c r="IR84" s="86">
        <f t="shared" si="85"/>
        <v>4.8654834698327121E-126</v>
      </c>
      <c r="IS84" s="86">
        <f t="shared" si="85"/>
        <v>1.2305406051767605E-134</v>
      </c>
      <c r="IT84" s="86">
        <f t="shared" si="85"/>
        <v>7.0361273261980426E-124</v>
      </c>
      <c r="IU84" s="86">
        <f t="shared" si="85"/>
        <v>1.0461785900790746E-113</v>
      </c>
      <c r="IV84" s="86">
        <f t="shared" si="85"/>
        <v>2.6056242600180679E-69</v>
      </c>
      <c r="IW84" s="86">
        <f t="shared" si="85"/>
        <v>1.7078930487991436E-76</v>
      </c>
      <c r="IY84" s="86">
        <f t="shared" si="86"/>
        <v>0.59609210762704046</v>
      </c>
      <c r="IZ84" s="86">
        <f t="shared" si="86"/>
        <v>0.70783398573221368</v>
      </c>
      <c r="JA84" s="86">
        <f t="shared" si="86"/>
        <v>0.6794855813014351</v>
      </c>
      <c r="JB84" s="86">
        <f t="shared" si="86"/>
        <v>0.64935236212346736</v>
      </c>
      <c r="JC84" s="86">
        <f t="shared" si="86"/>
        <v>0.68759727953322702</v>
      </c>
      <c r="JD84" s="86">
        <f t="shared" si="86"/>
        <v>0.64422748589604673</v>
      </c>
      <c r="JE84" s="86">
        <f t="shared" si="86"/>
        <v>0.67654702267479638</v>
      </c>
      <c r="JF84" s="86">
        <f t="shared" si="86"/>
        <v>0.65645005985366478</v>
      </c>
      <c r="JG84" s="86">
        <f t="shared" si="86"/>
        <v>0.68473919102340353</v>
      </c>
      <c r="JH84" s="86">
        <f t="shared" si="86"/>
        <v>0.6505345090768625</v>
      </c>
      <c r="JI84" s="86">
        <f t="shared" si="86"/>
        <v>0.67089284832848606</v>
      </c>
      <c r="JJ84" s="86">
        <f t="shared" si="86"/>
        <v>0.68497138134413538</v>
      </c>
      <c r="JK84" s="86">
        <f t="shared" si="86"/>
        <v>0.67359627884116191</v>
      </c>
      <c r="JL84" s="86">
        <f t="shared" si="86"/>
        <v>0.60481128826702468</v>
      </c>
      <c r="JM84" s="86">
        <f t="shared" si="86"/>
        <v>0.5695373031051274</v>
      </c>
    </row>
    <row r="85" spans="2:273" x14ac:dyDescent="0.25">
      <c r="B85" s="2">
        <v>58</v>
      </c>
      <c r="C85" s="37">
        <v>212.548</v>
      </c>
      <c r="D85" s="37">
        <v>222.61799999999999</v>
      </c>
      <c r="E85" s="37">
        <v>230.86500000000001</v>
      </c>
      <c r="F85" s="37">
        <v>236.47399999999999</v>
      </c>
      <c r="G85" s="37">
        <v>232.9</v>
      </c>
      <c r="H85" s="37">
        <v>234.1</v>
      </c>
      <c r="I85" s="37">
        <v>229.6</v>
      </c>
      <c r="J85" s="37">
        <v>227.4</v>
      </c>
      <c r="K85" s="37">
        <v>228.75</v>
      </c>
      <c r="L85" s="37">
        <v>211.95</v>
      </c>
      <c r="M85" s="37">
        <v>222.82499999999999</v>
      </c>
      <c r="N85" s="37">
        <v>209.42500000000001</v>
      </c>
      <c r="O85" s="37">
        <v>225.47499999999999</v>
      </c>
      <c r="P85" s="37">
        <v>198.77500000000001</v>
      </c>
      <c r="Q85" s="37">
        <v>186.45</v>
      </c>
      <c r="S85" s="4">
        <f t="shared" si="88"/>
        <v>212.48255560224504</v>
      </c>
      <c r="T85" s="4">
        <f t="shared" si="88"/>
        <v>220.62458534336068</v>
      </c>
      <c r="U85" s="4">
        <f t="shared" si="88"/>
        <v>233.44877758604355</v>
      </c>
      <c r="V85" s="4">
        <f t="shared" si="88"/>
        <v>242.36494442972008</v>
      </c>
      <c r="W85" s="4">
        <f t="shared" si="88"/>
        <v>234.14399112357495</v>
      </c>
      <c r="X85" s="4">
        <f t="shared" si="88"/>
        <v>241.57080296792464</v>
      </c>
      <c r="Y85" s="4">
        <f t="shared" si="88"/>
        <v>232.93874182964996</v>
      </c>
      <c r="Z85" s="4">
        <f t="shared" si="88"/>
        <v>235.67923230477771</v>
      </c>
      <c r="AA85" s="4">
        <f t="shared" si="88"/>
        <v>234.17369254920274</v>
      </c>
      <c r="AB85" s="4">
        <f t="shared" si="88"/>
        <v>201.52301454696484</v>
      </c>
      <c r="AC85" s="4">
        <f t="shared" si="88"/>
        <v>221.17660671791222</v>
      </c>
      <c r="AD85" s="4">
        <f t="shared" si="88"/>
        <v>204.88438574132476</v>
      </c>
      <c r="AE85" s="4">
        <f t="shared" si="88"/>
        <v>226.94253013968358</v>
      </c>
      <c r="AF85" s="4">
        <f t="shared" si="88"/>
        <v>192.29854400177595</v>
      </c>
      <c r="AG85" s="4">
        <f t="shared" si="88"/>
        <v>190.2641244125758</v>
      </c>
      <c r="AI85" s="4">
        <f t="shared" si="89"/>
        <v>6.5444397754959027E-2</v>
      </c>
      <c r="AJ85" s="4">
        <f t="shared" si="89"/>
        <v>1.9934146566393167</v>
      </c>
      <c r="AK85" s="4">
        <f t="shared" si="89"/>
        <v>-2.5837775860435386</v>
      </c>
      <c r="AL85" s="4">
        <f t="shared" si="89"/>
        <v>-5.8909444297200935</v>
      </c>
      <c r="AM85" s="4">
        <f t="shared" si="89"/>
        <v>-1.2439911235749435</v>
      </c>
      <c r="AN85" s="4">
        <f t="shared" si="89"/>
        <v>-7.4708029679246408</v>
      </c>
      <c r="AO85" s="4">
        <f t="shared" si="89"/>
        <v>-3.3387418296499618</v>
      </c>
      <c r="AP85" s="4">
        <f t="shared" si="89"/>
        <v>-8.2792323047777074</v>
      </c>
      <c r="AQ85" s="4">
        <f t="shared" si="89"/>
        <v>-5.423692549202741</v>
      </c>
      <c r="AR85" s="4">
        <f t="shared" si="89"/>
        <v>10.426985453035144</v>
      </c>
      <c r="AS85" s="4">
        <f t="shared" si="89"/>
        <v>1.6483932820877669</v>
      </c>
      <c r="AT85" s="4">
        <f t="shared" si="89"/>
        <v>4.540614258675248</v>
      </c>
      <c r="AU85" s="4">
        <f t="shared" si="89"/>
        <v>-1.4675301396835891</v>
      </c>
      <c r="AV85" s="4">
        <f t="shared" si="89"/>
        <v>6.4764559982240542</v>
      </c>
      <c r="AW85" s="4">
        <f t="shared" si="89"/>
        <v>-3.8141244125758078</v>
      </c>
      <c r="AY85" s="2">
        <f t="shared" si="80"/>
        <v>85.073285999905437</v>
      </c>
      <c r="AZ85" s="2">
        <f t="shared" si="80"/>
        <v>83.288711563206334</v>
      </c>
      <c r="BA85" s="2">
        <f t="shared" si="80"/>
        <v>86.640597893385063</v>
      </c>
      <c r="BB85" s="2">
        <f t="shared" si="80"/>
        <v>83.420416476563901</v>
      </c>
      <c r="BC85" s="2">
        <f t="shared" si="80"/>
        <v>84.523526298919606</v>
      </c>
      <c r="BD85" s="2">
        <f t="shared" si="80"/>
        <v>82.9027819069115</v>
      </c>
      <c r="BE85" s="2">
        <f t="shared" si="80"/>
        <v>81.591615900742923</v>
      </c>
      <c r="BF85" s="2">
        <f t="shared" si="80"/>
        <v>85.014716653146323</v>
      </c>
      <c r="BG85" s="2">
        <f t="shared" si="80"/>
        <v>85.885702956304144</v>
      </c>
      <c r="BH85" s="2">
        <f t="shared" si="80"/>
        <v>86.632212355293248</v>
      </c>
      <c r="BI85" s="2">
        <f t="shared" si="80"/>
        <v>88.69630631599702</v>
      </c>
      <c r="BJ85" s="2">
        <f t="shared" si="80"/>
        <v>85.149783995207216</v>
      </c>
      <c r="BK85" s="2">
        <f t="shared" si="80"/>
        <v>89.571136034824889</v>
      </c>
      <c r="BL85" s="2">
        <f t="shared" si="80"/>
        <v>82.654729499853815</v>
      </c>
      <c r="BM85" s="2">
        <f t="shared" si="80"/>
        <v>82.877465455079431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95.576235425101203</v>
      </c>
      <c r="DL85" s="2">
        <f t="shared" si="90"/>
        <v>95.03231633657947</v>
      </c>
      <c r="DM85" s="2">
        <f t="shared" si="90"/>
        <v>99.16520140712943</v>
      </c>
      <c r="DN85" s="2">
        <f t="shared" si="90"/>
        <v>96.840046689895473</v>
      </c>
      <c r="DO85" s="2">
        <f t="shared" si="90"/>
        <v>97.446498257839721</v>
      </c>
      <c r="DP85" s="2">
        <f t="shared" si="90"/>
        <v>96.464641181988767</v>
      </c>
      <c r="DQ85" s="2">
        <f t="shared" si="90"/>
        <v>97.52556988742964</v>
      </c>
      <c r="DR85" s="2">
        <f t="shared" si="90"/>
        <v>99.293787523452167</v>
      </c>
      <c r="DS85" s="2">
        <f t="shared" si="90"/>
        <v>98.971247654784236</v>
      </c>
      <c r="DT85" s="2">
        <f t="shared" si="90"/>
        <v>101.64392712550607</v>
      </c>
      <c r="DU85" s="2">
        <f t="shared" si="90"/>
        <v>98.994362074625229</v>
      </c>
      <c r="DV85" s="2">
        <f t="shared" si="90"/>
        <v>99.197472371156636</v>
      </c>
      <c r="DW85" s="2">
        <f t="shared" si="90"/>
        <v>100.46327597840755</v>
      </c>
      <c r="DX85" s="2">
        <f t="shared" si="90"/>
        <v>89.197800634642746</v>
      </c>
      <c r="DY85" s="2">
        <f t="shared" si="90"/>
        <v>90.242022285443326</v>
      </c>
      <c r="EA85" s="2">
        <f t="shared" ref="EA85:EL116" si="94">CE$228*$B85+CE$229</f>
        <v>83.172219123505968</v>
      </c>
      <c r="EB85" s="2">
        <f t="shared" si="91"/>
        <v>81.457063667387786</v>
      </c>
      <c r="EC85" s="2">
        <f t="shared" si="91"/>
        <v>84.189191151582506</v>
      </c>
      <c r="ED85" s="2">
        <f t="shared" si="91"/>
        <v>80.665000939291858</v>
      </c>
      <c r="EE85" s="2">
        <f t="shared" si="91"/>
        <v>81.880281455111813</v>
      </c>
      <c r="EF85" s="2">
        <f t="shared" si="91"/>
        <v>79.870141477724133</v>
      </c>
      <c r="EG85" s="2">
        <f t="shared" si="91"/>
        <v>78.24348758519767</v>
      </c>
      <c r="EH85" s="2">
        <f t="shared" si="91"/>
        <v>81.87595763007667</v>
      </c>
      <c r="EI85" s="2">
        <f t="shared" si="91"/>
        <v>83.13902165354331</v>
      </c>
      <c r="EJ85" s="2">
        <f t="shared" si="91"/>
        <v>83.480299372901712</v>
      </c>
      <c r="EK85" s="2">
        <f t="shared" si="91"/>
        <v>86.444728198781405</v>
      </c>
      <c r="EL85" s="2">
        <f t="shared" si="91"/>
        <v>82.212343385913343</v>
      </c>
      <c r="EM85" s="2">
        <f t="shared" si="91"/>
        <v>87.256100551033811</v>
      </c>
      <c r="EN85" s="2">
        <f t="shared" si="91"/>
        <v>81.274779764098781</v>
      </c>
      <c r="EO85" s="2">
        <f t="shared" si="91"/>
        <v>81.031685074843764</v>
      </c>
      <c r="EQ85" s="2">
        <f t="shared" si="92"/>
        <v>81.082599203169906</v>
      </c>
      <c r="ER85" s="2">
        <f t="shared" si="92"/>
        <v>81.681863761049655</v>
      </c>
      <c r="ES85" s="2">
        <f t="shared" si="92"/>
        <v>80.843037314230386</v>
      </c>
      <c r="ET85" s="2">
        <f t="shared" si="92"/>
        <v>79.509836912958505</v>
      </c>
      <c r="EU85" s="2">
        <f t="shared" si="92"/>
        <v>80.90856164199603</v>
      </c>
      <c r="EV85" s="2">
        <f t="shared" si="92"/>
        <v>79.658197142134</v>
      </c>
      <c r="EW85" s="2">
        <f t="shared" si="92"/>
        <v>78.458786446942568</v>
      </c>
      <c r="EX85" s="2">
        <f t="shared" si="92"/>
        <v>79.789976408895882</v>
      </c>
      <c r="EY85" s="2">
        <f t="shared" si="92"/>
        <v>82.7431988745967</v>
      </c>
      <c r="EZ85" s="2">
        <f t="shared" si="92"/>
        <v>83.399809444722379</v>
      </c>
      <c r="FA85" s="2">
        <f t="shared" si="92"/>
        <v>85.292812644264941</v>
      </c>
      <c r="FB85" s="2">
        <f t="shared" si="92"/>
        <v>80.36395048070753</v>
      </c>
      <c r="FC85" s="2">
        <f t="shared" si="92"/>
        <v>85.422058685712088</v>
      </c>
      <c r="FD85" s="2">
        <f t="shared" si="92"/>
        <v>80.243079920636077</v>
      </c>
      <c r="FE85" s="2">
        <f t="shared" si="92"/>
        <v>81.948111134753077</v>
      </c>
      <c r="FG85" s="2">
        <f t="shared" si="93"/>
        <v>0.84668902837055848</v>
      </c>
      <c r="FH85" s="2">
        <f t="shared" si="93"/>
        <v>0.86507959920212274</v>
      </c>
      <c r="FI85" s="2">
        <f t="shared" si="93"/>
        <v>0.83622730790199962</v>
      </c>
      <c r="FJ85" s="2">
        <f t="shared" si="93"/>
        <v>0.82962452968078249</v>
      </c>
      <c r="FK85" s="2">
        <f t="shared" si="93"/>
        <v>0.83016878526159632</v>
      </c>
      <c r="FL85" s="2">
        <f t="shared" si="93"/>
        <v>0.81724642126622449</v>
      </c>
      <c r="FM85" s="2">
        <f t="shared" si="93"/>
        <v>0.82636396853241478</v>
      </c>
      <c r="FN85" s="2">
        <f t="shared" si="93"/>
        <v>0.81975739667659553</v>
      </c>
      <c r="FO85" s="2">
        <f t="shared" si="93"/>
        <v>0.82650545242723383</v>
      </c>
      <c r="FP85" s="2">
        <f t="shared" si="93"/>
        <v>0.82646985400066963</v>
      </c>
      <c r="FQ85" s="2">
        <f t="shared" si="93"/>
        <v>0.8205600382668079</v>
      </c>
      <c r="FR85" s="2">
        <f t="shared" si="93"/>
        <v>0.82702533571497572</v>
      </c>
      <c r="FS85" s="2">
        <f t="shared" si="93"/>
        <v>0.82467375125883813</v>
      </c>
      <c r="FT85" s="2">
        <f t="shared" si="93"/>
        <v>0.82580308588101203</v>
      </c>
      <c r="FU85" s="2">
        <f t="shared" si="93"/>
        <v>0.79961560806547582</v>
      </c>
      <c r="FW85" s="2">
        <f t="shared" si="82"/>
        <v>2.8948561393301301E-4</v>
      </c>
      <c r="FX85" s="2">
        <f t="shared" si="82"/>
        <v>3.085619654995713E-4</v>
      </c>
      <c r="FY85" s="2">
        <f t="shared" si="82"/>
        <v>3.7499012197755372E-4</v>
      </c>
      <c r="FZ85" s="2">
        <f t="shared" si="82"/>
        <v>3.596804544057992E-4</v>
      </c>
      <c r="GA85" s="2">
        <f t="shared" si="82"/>
        <v>3.9585966617840625E-4</v>
      </c>
      <c r="GB85" s="2">
        <f t="shared" si="82"/>
        <v>3.0092365233693987E-4</v>
      </c>
      <c r="GC85" s="2">
        <f t="shared" si="82"/>
        <v>2.9756847669125673E-4</v>
      </c>
      <c r="GD85" s="2">
        <f t="shared" si="82"/>
        <v>3.2405908053838848E-4</v>
      </c>
      <c r="GE85" s="2">
        <f t="shared" si="82"/>
        <v>3.1222153150638052E-4</v>
      </c>
      <c r="GF85" s="2">
        <f t="shared" si="82"/>
        <v>2.9809189717138574E-4</v>
      </c>
      <c r="GG85" s="2">
        <f t="shared" si="82"/>
        <v>2.8448720054610017E-4</v>
      </c>
      <c r="GH85" s="2">
        <f t="shared" si="82"/>
        <v>3.0100459964554232E-4</v>
      </c>
      <c r="GI85" s="2">
        <f t="shared" si="82"/>
        <v>2.8845598719263299E-4</v>
      </c>
      <c r="GJ85" s="2">
        <f t="shared" si="82"/>
        <v>2.0941206439583967E-4</v>
      </c>
      <c r="GK85" s="2">
        <f t="shared" si="82"/>
        <v>1.8829536314314042E-4</v>
      </c>
      <c r="GM85" s="86">
        <f t="shared" si="83"/>
        <v>0.583871063079198</v>
      </c>
      <c r="GN85" s="86">
        <f t="shared" si="83"/>
        <v>0.66141993161096679</v>
      </c>
      <c r="GO85" s="86">
        <f t="shared" si="83"/>
        <v>0.67626199318291136</v>
      </c>
      <c r="GP85" s="86">
        <f t="shared" si="83"/>
        <v>0.69312886444746968</v>
      </c>
      <c r="GQ85" s="86">
        <f t="shared" si="83"/>
        <v>0.67992506290318655</v>
      </c>
      <c r="GR85" s="86">
        <f t="shared" si="83"/>
        <v>0.6950505612572988</v>
      </c>
      <c r="GS85" s="86">
        <f t="shared" si="83"/>
        <v>0.69096131733763666</v>
      </c>
      <c r="GT85" s="86">
        <f t="shared" si="83"/>
        <v>0.67509227326134524</v>
      </c>
      <c r="GU85" s="86">
        <f t="shared" si="83"/>
        <v>0.70294076627795665</v>
      </c>
      <c r="GV85" s="86">
        <f t="shared" si="83"/>
        <v>0.58682960537800843</v>
      </c>
      <c r="GW85" s="86">
        <f t="shared" si="83"/>
        <v>0.65209712916690554</v>
      </c>
      <c r="GX85" s="86">
        <f t="shared" si="83"/>
        <v>0.61476113210030614</v>
      </c>
      <c r="GY85" s="86">
        <f t="shared" si="83"/>
        <v>0.65731437977465956</v>
      </c>
      <c r="GZ85" s="86">
        <f t="shared" si="83"/>
        <v>0.56956644223766539</v>
      </c>
      <c r="HA85" s="86">
        <f t="shared" si="83"/>
        <v>0.58849347717510103</v>
      </c>
      <c r="HC85" s="86">
        <f t="shared" si="73"/>
        <v>9.6670204935071747E-4</v>
      </c>
      <c r="HD85" s="86">
        <f t="shared" si="73"/>
        <v>1.0182393733004745E-3</v>
      </c>
      <c r="HE85" s="86">
        <f t="shared" si="73"/>
        <v>3.0408058524591659E-4</v>
      </c>
      <c r="HF85" s="86">
        <f t="shared" si="73"/>
        <v>8.4009182914731215E-5</v>
      </c>
      <c r="HG85" s="86">
        <f t="shared" si="87"/>
        <v>1.5493207220443784E-4</v>
      </c>
      <c r="HH85" s="86">
        <f t="shared" si="87"/>
        <v>1.3733048125179087E-4</v>
      </c>
      <c r="HI85" s="86">
        <f t="shared" si="87"/>
        <v>1.7218959692426271E-4</v>
      </c>
      <c r="HJ85" s="86">
        <f t="shared" si="87"/>
        <v>7.7198290817821758E-5</v>
      </c>
      <c r="HK85" s="86">
        <f t="shared" si="87"/>
        <v>1.2756008201028949E-4</v>
      </c>
      <c r="HL85" s="86">
        <f t="shared" si="87"/>
        <v>1.4142432684060782E-4</v>
      </c>
      <c r="HM85" s="86">
        <f t="shared" si="87"/>
        <v>7.1036726590805835E-5</v>
      </c>
      <c r="HN85" s="86">
        <f t="shared" si="87"/>
        <v>1.7501188153537688E-4</v>
      </c>
      <c r="HO85" s="86">
        <f t="shared" si="87"/>
        <v>1.5443969806826845E-4</v>
      </c>
      <c r="HP85" s="86">
        <f t="shared" si="87"/>
        <v>9.6248027153646455E-5</v>
      </c>
      <c r="HQ85" s="86">
        <f t="shared" si="87"/>
        <v>1.6831556480240559E-5</v>
      </c>
      <c r="HS85" s="86">
        <f t="shared" si="84"/>
        <v>2.7644005960669897E-29</v>
      </c>
      <c r="HT85" s="86">
        <f t="shared" si="84"/>
        <v>4.5766537355102551E-30</v>
      </c>
      <c r="HU85" s="86">
        <f t="shared" si="84"/>
        <v>2.3034771615120559E-32</v>
      </c>
      <c r="HV85" s="86">
        <f t="shared" si="84"/>
        <v>1.4839513586337771E-38</v>
      </c>
      <c r="HW85" s="86">
        <f t="shared" si="84"/>
        <v>1.2647327444464809E-37</v>
      </c>
      <c r="HX85" s="86">
        <f t="shared" si="84"/>
        <v>7.218088563736501E-38</v>
      </c>
      <c r="HY85" s="86">
        <f t="shared" si="84"/>
        <v>2.8517572907356206E-37</v>
      </c>
      <c r="HZ85" s="86">
        <f t="shared" si="84"/>
        <v>4.0473403597764308E-40</v>
      </c>
      <c r="IA85" s="86">
        <f t="shared" si="84"/>
        <v>1.8457013883749243E-38</v>
      </c>
      <c r="IB85" s="86">
        <f t="shared" si="84"/>
        <v>9.1423959767621623E-41</v>
      </c>
      <c r="IC85" s="86">
        <f t="shared" si="84"/>
        <v>3.941866023321193E-43</v>
      </c>
      <c r="ID85" s="86">
        <f t="shared" si="84"/>
        <v>7.803618627154622E-40</v>
      </c>
      <c r="IE85" s="86">
        <f t="shared" si="84"/>
        <v>6.7812334195103701E-38</v>
      </c>
      <c r="IF85" s="86">
        <f t="shared" si="84"/>
        <v>8.0608105321381362E-21</v>
      </c>
      <c r="IG85" s="86">
        <f t="shared" si="84"/>
        <v>1.3102130398004884E-16</v>
      </c>
      <c r="II85" s="86">
        <f t="shared" si="85"/>
        <v>2.9126436190726375E-85</v>
      </c>
      <c r="IJ85" s="86">
        <f t="shared" si="85"/>
        <v>3.1725491122876347E-88</v>
      </c>
      <c r="IK85" s="86">
        <f t="shared" si="85"/>
        <v>2.6765446387663515E-95</v>
      </c>
      <c r="IL85" s="86">
        <f t="shared" si="85"/>
        <v>7.469341033018724E-112</v>
      </c>
      <c r="IM85" s="86">
        <f t="shared" si="85"/>
        <v>1.8323520170295138E-110</v>
      </c>
      <c r="IN85" s="86">
        <f t="shared" si="85"/>
        <v>3.9035374612964163E-109</v>
      </c>
      <c r="IO85" s="86">
        <f t="shared" si="85"/>
        <v>3.0831390771025421E-112</v>
      </c>
      <c r="IP85" s="86">
        <f t="shared" si="85"/>
        <v>2.0608232615245902E-121</v>
      </c>
      <c r="IQ85" s="86">
        <f t="shared" si="85"/>
        <v>4.6448285283540099E-117</v>
      </c>
      <c r="IR85" s="86">
        <f t="shared" si="85"/>
        <v>2.8506643557556551E-123</v>
      </c>
      <c r="IS85" s="86">
        <f t="shared" si="85"/>
        <v>1.0783259552030954E-131</v>
      </c>
      <c r="IT85" s="86">
        <f t="shared" si="85"/>
        <v>3.7174843209631417E-121</v>
      </c>
      <c r="IU85" s="86">
        <f t="shared" si="85"/>
        <v>3.1833918523655666E-111</v>
      </c>
      <c r="IV85" s="86">
        <f t="shared" si="85"/>
        <v>7.231502604371321E-68</v>
      </c>
      <c r="IW85" s="86">
        <f t="shared" si="85"/>
        <v>6.4496404470697728E-75</v>
      </c>
      <c r="IY85" s="86">
        <f t="shared" si="86"/>
        <v>0.58483776512854868</v>
      </c>
      <c r="IZ85" s="86">
        <f t="shared" si="86"/>
        <v>0.66243817098426727</v>
      </c>
      <c r="JA85" s="86">
        <f t="shared" si="86"/>
        <v>0.67656607376815725</v>
      </c>
      <c r="JB85" s="86">
        <f t="shared" si="86"/>
        <v>0.69321287363038442</v>
      </c>
      <c r="JC85" s="86">
        <f t="shared" si="86"/>
        <v>0.68007999497539096</v>
      </c>
      <c r="JD85" s="86">
        <f t="shared" si="86"/>
        <v>0.69518789173855056</v>
      </c>
      <c r="JE85" s="86">
        <f t="shared" si="86"/>
        <v>0.69113350693456088</v>
      </c>
      <c r="JF85" s="86">
        <f t="shared" si="86"/>
        <v>0.67516947155216311</v>
      </c>
      <c r="JG85" s="86">
        <f t="shared" si="86"/>
        <v>0.70306832635996697</v>
      </c>
      <c r="JH85" s="86">
        <f t="shared" si="86"/>
        <v>0.58697102970484905</v>
      </c>
      <c r="JI85" s="86">
        <f t="shared" si="86"/>
        <v>0.65216816589349635</v>
      </c>
      <c r="JJ85" s="86">
        <f t="shared" si="86"/>
        <v>0.61493614398184149</v>
      </c>
      <c r="JK85" s="86">
        <f t="shared" si="86"/>
        <v>0.65746881947272784</v>
      </c>
      <c r="JL85" s="86">
        <f t="shared" si="86"/>
        <v>0.56966269026481908</v>
      </c>
      <c r="JM85" s="86">
        <f t="shared" si="86"/>
        <v>0.58851030873158139</v>
      </c>
    </row>
    <row r="86" spans="2:273" x14ac:dyDescent="0.25">
      <c r="B86" s="2">
        <v>59</v>
      </c>
      <c r="C86" s="37">
        <v>194.167</v>
      </c>
      <c r="D86" s="37">
        <v>193.08799999999999</v>
      </c>
      <c r="E86" s="37">
        <v>210.62200000000001</v>
      </c>
      <c r="F86" s="37">
        <v>219.84200000000001</v>
      </c>
      <c r="G86" s="37">
        <v>204.5</v>
      </c>
      <c r="H86" s="37">
        <v>222.875</v>
      </c>
      <c r="I86" s="37">
        <v>210.5</v>
      </c>
      <c r="J86" s="37">
        <v>215.25</v>
      </c>
      <c r="K86" s="37">
        <v>208.9</v>
      </c>
      <c r="L86" s="37">
        <v>174.125</v>
      </c>
      <c r="M86" s="37">
        <v>196.27500000000001</v>
      </c>
      <c r="N86" s="37">
        <v>173.375</v>
      </c>
      <c r="O86" s="37">
        <v>202.5</v>
      </c>
      <c r="P86" s="37">
        <v>176.77500000000001</v>
      </c>
      <c r="Q86" s="37">
        <v>178.72499999999999</v>
      </c>
      <c r="S86" s="4">
        <f t="shared" si="88"/>
        <v>191.93987254084914</v>
      </c>
      <c r="T86" s="4">
        <f t="shared" si="88"/>
        <v>184.39900083891163</v>
      </c>
      <c r="U86" s="4">
        <f t="shared" si="88"/>
        <v>202.58449432684318</v>
      </c>
      <c r="V86" s="4">
        <f t="shared" si="88"/>
        <v>223.13633326793254</v>
      </c>
      <c r="W86" s="4">
        <f t="shared" si="88"/>
        <v>198.9152707996719</v>
      </c>
      <c r="X86" s="4">
        <f t="shared" si="88"/>
        <v>221.85333438324326</v>
      </c>
      <c r="Y86" s="4">
        <f t="shared" si="88"/>
        <v>203.18485444221096</v>
      </c>
      <c r="Z86" s="4">
        <f t="shared" si="88"/>
        <v>208.52129924849899</v>
      </c>
      <c r="AA86" s="4">
        <f t="shared" si="88"/>
        <v>204.35750763010367</v>
      </c>
      <c r="AB86" s="4">
        <f t="shared" si="88"/>
        <v>166.05434619951259</v>
      </c>
      <c r="AC86" s="4">
        <f t="shared" si="88"/>
        <v>187.91849151979568</v>
      </c>
      <c r="AD86" s="4">
        <f t="shared" si="88"/>
        <v>163.83110159343906</v>
      </c>
      <c r="AE86" s="4">
        <f t="shared" si="88"/>
        <v>193.54377191689869</v>
      </c>
      <c r="AF86" s="4">
        <f t="shared" si="88"/>
        <v>166.72696544547355</v>
      </c>
      <c r="AG86" s="4">
        <f t="shared" si="88"/>
        <v>175.23697313558949</v>
      </c>
      <c r="AI86" s="4">
        <f t="shared" si="89"/>
        <v>2.2271274591508643</v>
      </c>
      <c r="AJ86" s="4">
        <f t="shared" si="89"/>
        <v>8.6889991610883612</v>
      </c>
      <c r="AK86" s="4">
        <f t="shared" si="89"/>
        <v>8.0375056731568293</v>
      </c>
      <c r="AL86" s="4">
        <f t="shared" si="89"/>
        <v>-3.2943332679325295</v>
      </c>
      <c r="AM86" s="4">
        <f t="shared" si="89"/>
        <v>5.5847292003280984</v>
      </c>
      <c r="AN86" s="4">
        <f t="shared" si="89"/>
        <v>1.0216656167567351</v>
      </c>
      <c r="AO86" s="4">
        <f t="shared" si="89"/>
        <v>7.3151455577890374</v>
      </c>
      <c r="AP86" s="4">
        <f t="shared" si="89"/>
        <v>6.7287007515010089</v>
      </c>
      <c r="AQ86" s="4">
        <f t="shared" si="89"/>
        <v>4.5424923698963369</v>
      </c>
      <c r="AR86" s="4">
        <f t="shared" si="89"/>
        <v>8.0706538004874062</v>
      </c>
      <c r="AS86" s="4">
        <f t="shared" si="89"/>
        <v>8.3565084802043259</v>
      </c>
      <c r="AT86" s="4">
        <f t="shared" si="89"/>
        <v>9.5438984065609418</v>
      </c>
      <c r="AU86" s="4">
        <f t="shared" si="89"/>
        <v>8.9562280831013084</v>
      </c>
      <c r="AV86" s="4">
        <f t="shared" si="89"/>
        <v>10.048034554526453</v>
      </c>
      <c r="AW86" s="4">
        <f t="shared" si="89"/>
        <v>3.4880268644105001</v>
      </c>
      <c r="AY86" s="2">
        <f t="shared" si="80"/>
        <v>84.779316952735968</v>
      </c>
      <c r="AZ86" s="2">
        <f t="shared" si="80"/>
        <v>83.031573352838919</v>
      </c>
      <c r="BA86" s="2">
        <f t="shared" si="80"/>
        <v>86.293208312587723</v>
      </c>
      <c r="BB86" s="2">
        <f t="shared" si="80"/>
        <v>83.112907306269534</v>
      </c>
      <c r="BC86" s="2">
        <f t="shared" si="80"/>
        <v>84.222207700081071</v>
      </c>
      <c r="BD86" s="2">
        <f t="shared" si="80"/>
        <v>82.631613592092847</v>
      </c>
      <c r="BE86" s="2">
        <f t="shared" si="80"/>
        <v>81.290805309547281</v>
      </c>
      <c r="BF86" s="2">
        <f t="shared" si="80"/>
        <v>84.678647937656436</v>
      </c>
      <c r="BG86" s="2">
        <f t="shared" si="80"/>
        <v>85.610877698319769</v>
      </c>
      <c r="BH86" s="2">
        <f t="shared" si="80"/>
        <v>86.339732716514831</v>
      </c>
      <c r="BI86" s="2">
        <f t="shared" si="80"/>
        <v>88.431785463216372</v>
      </c>
      <c r="BJ86" s="2">
        <f t="shared" si="80"/>
        <v>84.848789217907751</v>
      </c>
      <c r="BK86" s="2">
        <f t="shared" si="80"/>
        <v>89.265009003614011</v>
      </c>
      <c r="BL86" s="2">
        <f t="shared" si="80"/>
        <v>82.462627184762084</v>
      </c>
      <c r="BM86" s="2">
        <f t="shared" si="80"/>
        <v>82.709841890972143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95.778340080971645</v>
      </c>
      <c r="DL86" s="2">
        <f t="shared" si="90"/>
        <v>95.15272141372138</v>
      </c>
      <c r="DM86" s="2">
        <f t="shared" si="90"/>
        <v>99.484904690431506</v>
      </c>
      <c r="DN86" s="2">
        <f t="shared" si="90"/>
        <v>97.11124111498259</v>
      </c>
      <c r="DO86" s="2">
        <f t="shared" si="90"/>
        <v>97.661489547038329</v>
      </c>
      <c r="DP86" s="2">
        <f t="shared" si="90"/>
        <v>96.738278611632296</v>
      </c>
      <c r="DQ86" s="2">
        <f t="shared" si="90"/>
        <v>97.747385084427762</v>
      </c>
      <c r="DR86" s="2">
        <f t="shared" si="90"/>
        <v>99.569559099437157</v>
      </c>
      <c r="DS86" s="2">
        <f t="shared" si="90"/>
        <v>99.310314258911816</v>
      </c>
      <c r="DT86" s="2">
        <f t="shared" si="90"/>
        <v>101.96477732793521</v>
      </c>
      <c r="DU86" s="2">
        <f t="shared" si="90"/>
        <v>99.294099463836304</v>
      </c>
      <c r="DV86" s="2">
        <f t="shared" si="90"/>
        <v>99.386029653134969</v>
      </c>
      <c r="DW86" s="2">
        <f t="shared" si="90"/>
        <v>100.62051282051281</v>
      </c>
      <c r="DX86" s="2">
        <f t="shared" si="90"/>
        <v>89.311511106247963</v>
      </c>
      <c r="DY86" s="2">
        <f t="shared" si="90"/>
        <v>90.318397344713134</v>
      </c>
      <c r="EA86" s="2">
        <f t="shared" si="94"/>
        <v>82.963705179282854</v>
      </c>
      <c r="EB86" s="2">
        <f t="shared" si="91"/>
        <v>81.307377098631889</v>
      </c>
      <c r="EC86" s="2">
        <f t="shared" si="91"/>
        <v>83.938560414509084</v>
      </c>
      <c r="ED86" s="2">
        <f t="shared" si="91"/>
        <v>80.491621555040368</v>
      </c>
      <c r="EE86" s="2">
        <f t="shared" si="91"/>
        <v>81.715275118001372</v>
      </c>
      <c r="EF86" s="2">
        <f t="shared" si="91"/>
        <v>79.754713377742462</v>
      </c>
      <c r="EG86" s="2">
        <f t="shared" si="91"/>
        <v>78.137113022808336</v>
      </c>
      <c r="EH86" s="2">
        <f t="shared" si="91"/>
        <v>81.693490465922778</v>
      </c>
      <c r="EI86" s="2">
        <f t="shared" si="91"/>
        <v>82.988370078740161</v>
      </c>
      <c r="EJ86" s="2">
        <f t="shared" si="91"/>
        <v>83.347710988891009</v>
      </c>
      <c r="EK86" s="2">
        <f t="shared" si="91"/>
        <v>86.265843588407407</v>
      </c>
      <c r="EL86" s="2">
        <f t="shared" si="91"/>
        <v>82.076525090422876</v>
      </c>
      <c r="EM86" s="2">
        <f t="shared" si="91"/>
        <v>87.06391865931954</v>
      </c>
      <c r="EN86" s="2">
        <f t="shared" si="91"/>
        <v>81.145302248433467</v>
      </c>
      <c r="EO86" s="2">
        <f t="shared" si="91"/>
        <v>80.970674683912222</v>
      </c>
      <c r="EQ86" s="2">
        <f t="shared" si="92"/>
        <v>80.923647222327332</v>
      </c>
      <c r="ER86" s="2">
        <f t="shared" si="92"/>
        <v>81.527107735494511</v>
      </c>
      <c r="ES86" s="2">
        <f t="shared" si="92"/>
        <v>80.672537190069647</v>
      </c>
      <c r="ET86" s="2">
        <f t="shared" si="92"/>
        <v>79.364077676659207</v>
      </c>
      <c r="EU86" s="2">
        <f t="shared" si="92"/>
        <v>80.767820346676459</v>
      </c>
      <c r="EV86" s="2">
        <f t="shared" si="92"/>
        <v>79.54763325451745</v>
      </c>
      <c r="EW86" s="2">
        <f t="shared" si="92"/>
        <v>78.347378919160022</v>
      </c>
      <c r="EX86" s="2">
        <f t="shared" si="92"/>
        <v>79.660679764608929</v>
      </c>
      <c r="EY86" s="2">
        <f t="shared" si="92"/>
        <v>82.602618232429705</v>
      </c>
      <c r="EZ86" s="2">
        <f t="shared" si="92"/>
        <v>83.269195618818188</v>
      </c>
      <c r="FA86" s="2">
        <f t="shared" si="92"/>
        <v>85.141200846110067</v>
      </c>
      <c r="FB86" s="2">
        <f t="shared" si="92"/>
        <v>80.272493100719814</v>
      </c>
      <c r="FC86" s="2">
        <f t="shared" si="92"/>
        <v>85.274368428672744</v>
      </c>
      <c r="FD86" s="2">
        <f t="shared" si="92"/>
        <v>80.138686236445579</v>
      </c>
      <c r="FE86" s="2">
        <f t="shared" si="92"/>
        <v>81.862639461949783</v>
      </c>
      <c r="FG86" s="2">
        <f t="shared" si="93"/>
        <v>0.85826679311484344</v>
      </c>
      <c r="FH86" s="2">
        <f t="shared" si="93"/>
        <v>0.87547280331972355</v>
      </c>
      <c r="FI86" s="2">
        <f t="shared" si="93"/>
        <v>0.8484537140354238</v>
      </c>
      <c r="FJ86" s="2">
        <f t="shared" si="93"/>
        <v>0.84225087649570585</v>
      </c>
      <c r="FK86" s="2">
        <f t="shared" si="93"/>
        <v>0.84276244235332765</v>
      </c>
      <c r="FL86" s="2">
        <f t="shared" si="93"/>
        <v>0.83060279157398043</v>
      </c>
      <c r="FM86" s="2">
        <f t="shared" si="93"/>
        <v>0.83918511309784971</v>
      </c>
      <c r="FN86" s="2">
        <f t="shared" si="93"/>
        <v>0.83296776174789289</v>
      </c>
      <c r="FO86" s="2">
        <f t="shared" si="93"/>
        <v>0.83931818130727975</v>
      </c>
      <c r="FP86" s="2">
        <f t="shared" si="93"/>
        <v>0.83928470064808924</v>
      </c>
      <c r="FQ86" s="2">
        <f t="shared" si="93"/>
        <v>0.83372350833319819</v>
      </c>
      <c r="FR86" s="2">
        <f t="shared" si="93"/>
        <v>0.83980711222258719</v>
      </c>
      <c r="FS86" s="2">
        <f t="shared" si="93"/>
        <v>0.83759517239265591</v>
      </c>
      <c r="FT86" s="2">
        <f t="shared" si="93"/>
        <v>0.83865755952330379</v>
      </c>
      <c r="FU86" s="2">
        <f t="shared" si="93"/>
        <v>0.8139671964082118</v>
      </c>
      <c r="FW86" s="2">
        <f t="shared" si="82"/>
        <v>3.1740579893229406E-4</v>
      </c>
      <c r="FX86" s="2">
        <f t="shared" si="82"/>
        <v>3.3832139566995799E-4</v>
      </c>
      <c r="FY86" s="2">
        <f t="shared" si="82"/>
        <v>4.1115361764953317E-4</v>
      </c>
      <c r="FZ86" s="2">
        <f t="shared" si="82"/>
        <v>3.9436809074095379E-4</v>
      </c>
      <c r="GA86" s="2">
        <f t="shared" si="82"/>
        <v>4.3403491611092288E-4</v>
      </c>
      <c r="GB86" s="2">
        <f t="shared" si="82"/>
        <v>3.2994664429179972E-4</v>
      </c>
      <c r="GC86" s="2">
        <f t="shared" si="82"/>
        <v>3.2626797976653379E-4</v>
      </c>
      <c r="GD86" s="2">
        <f t="shared" si="82"/>
        <v>3.5531260735338161E-4</v>
      </c>
      <c r="GE86" s="2">
        <f t="shared" si="82"/>
        <v>3.4233378968958163E-4</v>
      </c>
      <c r="GF86" s="2">
        <f t="shared" si="82"/>
        <v>3.2684186592970996E-4</v>
      </c>
      <c r="GG86" s="2">
        <f t="shared" si="82"/>
        <v>3.1192545112141838E-4</v>
      </c>
      <c r="GH86" s="2">
        <f t="shared" si="82"/>
        <v>3.3003539609656408E-4</v>
      </c>
      <c r="GI86" s="2">
        <f t="shared" si="82"/>
        <v>3.1627689860826402E-4</v>
      </c>
      <c r="GJ86" s="2">
        <f t="shared" si="82"/>
        <v>2.2961112362552017E-4</v>
      </c>
      <c r="GK86" s="2">
        <f t="shared" si="82"/>
        <v>2.0645800952315613E-4</v>
      </c>
      <c r="GM86" s="86">
        <f t="shared" si="83"/>
        <v>0.53729561307590545</v>
      </c>
      <c r="GN86" s="86">
        <f t="shared" si="83"/>
        <v>0.531276387711203</v>
      </c>
      <c r="GO86" s="86">
        <f t="shared" si="83"/>
        <v>0.58927516716013251</v>
      </c>
      <c r="GP86" s="86">
        <f t="shared" si="83"/>
        <v>0.66915290526152638</v>
      </c>
      <c r="GQ86" s="86">
        <f t="shared" si="83"/>
        <v>0.57587129731543774</v>
      </c>
      <c r="GR86" s="86">
        <f t="shared" si="83"/>
        <v>0.67151074534327415</v>
      </c>
      <c r="GS86" s="86">
        <f t="shared" si="83"/>
        <v>0.61398307575380928</v>
      </c>
      <c r="GT86" s="86">
        <f t="shared" si="83"/>
        <v>0.61338846269683167</v>
      </c>
      <c r="GU86" s="86">
        <f t="shared" si="83"/>
        <v>0.62125460392400922</v>
      </c>
      <c r="GV86" s="86">
        <f t="shared" si="83"/>
        <v>0.45461518100788706</v>
      </c>
      <c r="GW86" s="86">
        <f t="shared" si="83"/>
        <v>0.54450587819276819</v>
      </c>
      <c r="GX86" s="86">
        <f t="shared" si="83"/>
        <v>0.45222521630556561</v>
      </c>
      <c r="GY86" s="86">
        <f t="shared" si="83"/>
        <v>0.55323937901571907</v>
      </c>
      <c r="GZ86" s="86">
        <f t="shared" si="83"/>
        <v>0.48803195496518281</v>
      </c>
      <c r="HA86" s="86">
        <f t="shared" si="83"/>
        <v>0.56415373942324898</v>
      </c>
      <c r="HC86" s="86">
        <f t="shared" si="73"/>
        <v>1.5754798128591084E-3</v>
      </c>
      <c r="HD86" s="86">
        <f t="shared" si="73"/>
        <v>1.6767074857348757E-3</v>
      </c>
      <c r="HE86" s="86">
        <f t="shared" si="73"/>
        <v>5.4189107882658867E-4</v>
      </c>
      <c r="HF86" s="86">
        <f t="shared" si="73"/>
        <v>1.6462588221446847E-4</v>
      </c>
      <c r="HG86" s="86">
        <f t="shared" si="87"/>
        <v>2.9768634306962633E-4</v>
      </c>
      <c r="HH86" s="86">
        <f t="shared" si="87"/>
        <v>2.5839357705156424E-4</v>
      </c>
      <c r="HI86" s="86">
        <f t="shared" si="87"/>
        <v>3.2380343329750687E-4</v>
      </c>
      <c r="HJ86" s="86">
        <f t="shared" si="87"/>
        <v>1.5471013594807773E-4</v>
      </c>
      <c r="HK86" s="86">
        <f t="shared" si="87"/>
        <v>2.4689699994669888E-4</v>
      </c>
      <c r="HL86" s="86">
        <f t="shared" si="87"/>
        <v>2.7630645636447473E-4</v>
      </c>
      <c r="HM86" s="86">
        <f t="shared" si="87"/>
        <v>1.4533537173647994E-4</v>
      </c>
      <c r="HN86" s="86">
        <f t="shared" si="87"/>
        <v>3.3737480877200812E-4</v>
      </c>
      <c r="HO86" s="86">
        <f t="shared" si="87"/>
        <v>2.901065606822562E-4</v>
      </c>
      <c r="HP86" s="86">
        <f t="shared" si="87"/>
        <v>1.8871954231495711E-4</v>
      </c>
      <c r="HQ86" s="86">
        <f t="shared" si="87"/>
        <v>3.6749274762058073E-5</v>
      </c>
      <c r="HS86" s="86">
        <f t="shared" si="84"/>
        <v>2.1709129046784773E-28</v>
      </c>
      <c r="HT86" s="86">
        <f t="shared" si="84"/>
        <v>3.9008217651261056E-29</v>
      </c>
      <c r="HU86" s="86">
        <f t="shared" si="84"/>
        <v>2.4710751733148621E-31</v>
      </c>
      <c r="HV86" s="86">
        <f t="shared" si="84"/>
        <v>2.4521390885620159E-37</v>
      </c>
      <c r="HW86" s="86">
        <f t="shared" si="84"/>
        <v>2.0494127094638005E-36</v>
      </c>
      <c r="HX86" s="86">
        <f t="shared" si="84"/>
        <v>1.0574657169811628E-36</v>
      </c>
      <c r="HY86" s="86">
        <f t="shared" si="84"/>
        <v>4.2286629270355898E-36</v>
      </c>
      <c r="HZ86" s="86">
        <f t="shared" si="84"/>
        <v>7.7026742559139168E-39</v>
      </c>
      <c r="IA86" s="86">
        <f t="shared" si="84"/>
        <v>3.0854623270174916E-37</v>
      </c>
      <c r="IB86" s="86">
        <f t="shared" si="84"/>
        <v>1.7695977180056355E-39</v>
      </c>
      <c r="IC86" s="86">
        <f t="shared" si="84"/>
        <v>9.0767373982814775E-42</v>
      </c>
      <c r="ID86" s="86">
        <f t="shared" si="84"/>
        <v>1.4261555678065708E-38</v>
      </c>
      <c r="IE86" s="86">
        <f t="shared" si="84"/>
        <v>1.0063282053637159E-36</v>
      </c>
      <c r="IF86" s="86">
        <f t="shared" si="84"/>
        <v>3.2238338801630563E-20</v>
      </c>
      <c r="IG86" s="86">
        <f t="shared" si="84"/>
        <v>3.762356650018637E-16</v>
      </c>
      <c r="II86" s="86">
        <f t="shared" si="85"/>
        <v>2.1801507722187258E-83</v>
      </c>
      <c r="IJ86" s="86">
        <f t="shared" si="85"/>
        <v>2.866087638935818E-86</v>
      </c>
      <c r="IK86" s="86">
        <f t="shared" si="85"/>
        <v>3.9388105084406733E-93</v>
      </c>
      <c r="IL86" s="86">
        <f t="shared" si="85"/>
        <v>2.577743747125573E-109</v>
      </c>
      <c r="IM86" s="86">
        <f t="shared" si="85"/>
        <v>6.3012086827346624E-108</v>
      </c>
      <c r="IN86" s="86">
        <f t="shared" si="85"/>
        <v>1.0294573943224827E-106</v>
      </c>
      <c r="IO86" s="86">
        <f t="shared" si="85"/>
        <v>9.4768685722702289E-110</v>
      </c>
      <c r="IP86" s="86">
        <f t="shared" si="85"/>
        <v>1.0882702822619609E-118</v>
      </c>
      <c r="IQ86" s="86">
        <f t="shared" si="85"/>
        <v>1.8992709536334871E-114</v>
      </c>
      <c r="IR86" s="86">
        <f t="shared" si="85"/>
        <v>1.5547138258619737E-120</v>
      </c>
      <c r="IS86" s="86">
        <f t="shared" si="85"/>
        <v>8.759992594943434E-129</v>
      </c>
      <c r="IT86" s="86">
        <f t="shared" si="85"/>
        <v>1.8302866251510713E-118</v>
      </c>
      <c r="IU86" s="86">
        <f t="shared" si="85"/>
        <v>9.0861546727234168E-109</v>
      </c>
      <c r="IV86" s="86">
        <f t="shared" si="85"/>
        <v>1.9365917946674561E-66</v>
      </c>
      <c r="IW86" s="86">
        <f t="shared" si="85"/>
        <v>2.3434978562381096E-73</v>
      </c>
      <c r="IY86" s="86">
        <f t="shared" si="86"/>
        <v>0.53887109288876456</v>
      </c>
      <c r="IZ86" s="86">
        <f t="shared" si="86"/>
        <v>0.5329530951969379</v>
      </c>
      <c r="JA86" s="86">
        <f t="shared" si="86"/>
        <v>0.58981705823895914</v>
      </c>
      <c r="JB86" s="86">
        <f t="shared" si="86"/>
        <v>0.66931753114374082</v>
      </c>
      <c r="JC86" s="86">
        <f t="shared" si="86"/>
        <v>0.57616898365850733</v>
      </c>
      <c r="JD86" s="86">
        <f t="shared" si="86"/>
        <v>0.67176913892032575</v>
      </c>
      <c r="JE86" s="86">
        <f t="shared" si="86"/>
        <v>0.6143068791871068</v>
      </c>
      <c r="JF86" s="86">
        <f t="shared" si="86"/>
        <v>0.6135431728327797</v>
      </c>
      <c r="JG86" s="86">
        <f t="shared" si="86"/>
        <v>0.62150150092395595</v>
      </c>
      <c r="JH86" s="86">
        <f t="shared" si="86"/>
        <v>0.45489148746425151</v>
      </c>
      <c r="JI86" s="86">
        <f t="shared" si="86"/>
        <v>0.54465121356450463</v>
      </c>
      <c r="JJ86" s="86">
        <f t="shared" si="86"/>
        <v>0.45256259111433761</v>
      </c>
      <c r="JK86" s="86">
        <f t="shared" si="86"/>
        <v>0.55352948557640136</v>
      </c>
      <c r="JL86" s="86">
        <f t="shared" si="86"/>
        <v>0.48822067450749779</v>
      </c>
      <c r="JM86" s="86">
        <f t="shared" si="86"/>
        <v>0.56419048869801136</v>
      </c>
    </row>
    <row r="87" spans="2:273" x14ac:dyDescent="0.25">
      <c r="B87" s="2">
        <v>60</v>
      </c>
      <c r="C87" s="37">
        <v>177.714</v>
      </c>
      <c r="D87" s="37">
        <v>147.32400000000001</v>
      </c>
      <c r="E87" s="37">
        <v>169.946</v>
      </c>
      <c r="F87" s="37">
        <v>197.39500000000001</v>
      </c>
      <c r="G87" s="37">
        <v>157.67500000000001</v>
      </c>
      <c r="H87" s="37">
        <v>193.35</v>
      </c>
      <c r="I87" s="37">
        <v>167.6</v>
      </c>
      <c r="J87" s="37">
        <v>187.4</v>
      </c>
      <c r="K87" s="37">
        <v>170.17500000000001</v>
      </c>
      <c r="L87" s="37">
        <v>126.22499999999999</v>
      </c>
      <c r="M87" s="37">
        <v>153.35</v>
      </c>
      <c r="N87" s="37">
        <v>121.15</v>
      </c>
      <c r="O87" s="37">
        <v>157.4</v>
      </c>
      <c r="P87" s="37">
        <v>146.02500000000001</v>
      </c>
      <c r="Q87" s="37">
        <v>161.5</v>
      </c>
      <c r="S87" s="4">
        <f t="shared" si="88"/>
        <v>168.31055524623559</v>
      </c>
      <c r="T87" s="4">
        <f t="shared" si="88"/>
        <v>144.6961827640616</v>
      </c>
      <c r="U87" s="4">
        <f t="shared" si="88"/>
        <v>162.85658544413221</v>
      </c>
      <c r="V87" s="4">
        <f t="shared" si="88"/>
        <v>188.32757113883801</v>
      </c>
      <c r="W87" s="4">
        <f t="shared" si="88"/>
        <v>154.9352372638028</v>
      </c>
      <c r="X87" s="4">
        <f t="shared" si="88"/>
        <v>184.61648286516782</v>
      </c>
      <c r="Y87" s="4">
        <f t="shared" si="88"/>
        <v>161.33916022556653</v>
      </c>
      <c r="Z87" s="4">
        <f t="shared" si="88"/>
        <v>169.81070480866907</v>
      </c>
      <c r="AA87" s="4">
        <f t="shared" si="88"/>
        <v>161.3947836310146</v>
      </c>
      <c r="AB87" s="4">
        <f t="shared" si="88"/>
        <v>132.02830885882972</v>
      </c>
      <c r="AC87" s="4">
        <f t="shared" si="88"/>
        <v>149.27003943223121</v>
      </c>
      <c r="AD87" s="4">
        <f t="shared" si="88"/>
        <v>125.14611826329885</v>
      </c>
      <c r="AE87" s="4">
        <f t="shared" si="88"/>
        <v>154.02345257310651</v>
      </c>
      <c r="AF87" s="4">
        <f t="shared" si="88"/>
        <v>140.11664585204795</v>
      </c>
      <c r="AG87" s="4">
        <f t="shared" si="88"/>
        <v>155.09025880960792</v>
      </c>
      <c r="AI87" s="4">
        <f t="shared" si="89"/>
        <v>9.4034447537644041</v>
      </c>
      <c r="AJ87" s="4">
        <f t="shared" si="89"/>
        <v>2.6278172359384087</v>
      </c>
      <c r="AK87" s="4">
        <f t="shared" si="89"/>
        <v>7.0894145558677906</v>
      </c>
      <c r="AL87" s="4">
        <f t="shared" si="89"/>
        <v>9.067428861162</v>
      </c>
      <c r="AM87" s="4">
        <f t="shared" si="89"/>
        <v>2.739762736197207</v>
      </c>
      <c r="AN87" s="4">
        <f t="shared" si="89"/>
        <v>8.7335171348321694</v>
      </c>
      <c r="AO87" s="4">
        <f t="shared" si="89"/>
        <v>6.2608397744334638</v>
      </c>
      <c r="AP87" s="4">
        <f t="shared" si="89"/>
        <v>17.589295191330933</v>
      </c>
      <c r="AQ87" s="4">
        <f t="shared" si="89"/>
        <v>8.7802163689854069</v>
      </c>
      <c r="AR87" s="4">
        <f t="shared" si="89"/>
        <v>-5.8033088588297232</v>
      </c>
      <c r="AS87" s="4">
        <f t="shared" si="89"/>
        <v>4.0799605677687794</v>
      </c>
      <c r="AT87" s="4">
        <f t="shared" si="89"/>
        <v>-3.9961182632988397</v>
      </c>
      <c r="AU87" s="4">
        <f t="shared" si="89"/>
        <v>3.3765474268934952</v>
      </c>
      <c r="AV87" s="4">
        <f t="shared" si="89"/>
        <v>5.9083541479520534</v>
      </c>
      <c r="AW87" s="4">
        <f t="shared" si="89"/>
        <v>6.4097411903920829</v>
      </c>
      <c r="AY87" s="2">
        <f t="shared" si="80"/>
        <v>84.485612850054096</v>
      </c>
      <c r="AZ87" s="2">
        <f t="shared" si="80"/>
        <v>82.778622128093531</v>
      </c>
      <c r="BA87" s="2">
        <f t="shared" si="80"/>
        <v>85.94411355661093</v>
      </c>
      <c r="BB87" s="2">
        <f t="shared" si="80"/>
        <v>82.807329132087062</v>
      </c>
      <c r="BC87" s="2">
        <f t="shared" si="80"/>
        <v>83.923892369759415</v>
      </c>
      <c r="BD87" s="2">
        <f t="shared" si="80"/>
        <v>82.363755807830714</v>
      </c>
      <c r="BE87" s="2">
        <f t="shared" si="80"/>
        <v>80.997057058053571</v>
      </c>
      <c r="BF87" s="2">
        <f t="shared" si="80"/>
        <v>84.344873173543007</v>
      </c>
      <c r="BG87" s="2">
        <f t="shared" si="80"/>
        <v>85.33654946100522</v>
      </c>
      <c r="BH87" s="2">
        <f t="shared" si="80"/>
        <v>86.050432258134521</v>
      </c>
      <c r="BI87" s="2">
        <f t="shared" si="80"/>
        <v>88.165259290144689</v>
      </c>
      <c r="BJ87" s="2">
        <f t="shared" si="80"/>
        <v>84.55317075693111</v>
      </c>
      <c r="BK87" s="2">
        <f t="shared" si="80"/>
        <v>88.960679560248721</v>
      </c>
      <c r="BL87" s="2">
        <f t="shared" si="80"/>
        <v>82.270806910543527</v>
      </c>
      <c r="BM87" s="2">
        <f t="shared" si="80"/>
        <v>82.54592189591466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95.980444736842088</v>
      </c>
      <c r="DL87" s="2">
        <f t="shared" si="90"/>
        <v>95.273126490863305</v>
      </c>
      <c r="DM87" s="2">
        <f t="shared" si="90"/>
        <v>99.804607973733567</v>
      </c>
      <c r="DN87" s="2">
        <f t="shared" si="90"/>
        <v>97.382435540069693</v>
      </c>
      <c r="DO87" s="2">
        <f t="shared" si="90"/>
        <v>97.876480836236937</v>
      </c>
      <c r="DP87" s="2">
        <f t="shared" si="90"/>
        <v>97.011916041275825</v>
      </c>
      <c r="DQ87" s="2">
        <f t="shared" si="90"/>
        <v>97.969200281425884</v>
      </c>
      <c r="DR87" s="2">
        <f t="shared" si="90"/>
        <v>99.845330675422147</v>
      </c>
      <c r="DS87" s="2">
        <f t="shared" si="90"/>
        <v>99.649380863039397</v>
      </c>
      <c r="DT87" s="2">
        <f t="shared" si="90"/>
        <v>102.28562753036437</v>
      </c>
      <c r="DU87" s="2">
        <f t="shared" si="90"/>
        <v>99.593836853047378</v>
      </c>
      <c r="DV87" s="2">
        <f t="shared" si="90"/>
        <v>99.574586935113302</v>
      </c>
      <c r="DW87" s="2">
        <f t="shared" si="90"/>
        <v>100.77774966261808</v>
      </c>
      <c r="DX87" s="2">
        <f t="shared" si="90"/>
        <v>89.425221577853165</v>
      </c>
      <c r="DY87" s="2">
        <f t="shared" si="90"/>
        <v>90.394772403982927</v>
      </c>
      <c r="EA87" s="2">
        <f t="shared" si="94"/>
        <v>82.755191235059755</v>
      </c>
      <c r="EB87" s="2">
        <f t="shared" si="91"/>
        <v>81.157690529875993</v>
      </c>
      <c r="EC87" s="2">
        <f t="shared" si="91"/>
        <v>83.687929677435648</v>
      </c>
      <c r="ED87" s="2">
        <f t="shared" si="91"/>
        <v>80.318242170788878</v>
      </c>
      <c r="EE87" s="2">
        <f t="shared" si="91"/>
        <v>81.550268780890931</v>
      </c>
      <c r="EF87" s="2">
        <f t="shared" si="91"/>
        <v>79.639285277760806</v>
      </c>
      <c r="EG87" s="2">
        <f t="shared" si="91"/>
        <v>78.030738460419002</v>
      </c>
      <c r="EH87" s="2">
        <f t="shared" si="91"/>
        <v>81.511023301768887</v>
      </c>
      <c r="EI87" s="2">
        <f t="shared" si="91"/>
        <v>82.837718503937012</v>
      </c>
      <c r="EJ87" s="2">
        <f t="shared" si="91"/>
        <v>83.215122604880307</v>
      </c>
      <c r="EK87" s="2">
        <f t="shared" si="91"/>
        <v>86.086958978033422</v>
      </c>
      <c r="EL87" s="2">
        <f t="shared" si="91"/>
        <v>81.94070679493241</v>
      </c>
      <c r="EM87" s="2">
        <f t="shared" si="91"/>
        <v>86.87173676760527</v>
      </c>
      <c r="EN87" s="2">
        <f t="shared" si="91"/>
        <v>81.015824732768152</v>
      </c>
      <c r="EO87" s="2">
        <f t="shared" si="91"/>
        <v>80.909664292980665</v>
      </c>
      <c r="EQ87" s="2">
        <f t="shared" si="92"/>
        <v>80.764695241484745</v>
      </c>
      <c r="ER87" s="2">
        <f t="shared" si="92"/>
        <v>81.37235170993938</v>
      </c>
      <c r="ES87" s="2">
        <f t="shared" si="92"/>
        <v>80.502037065908922</v>
      </c>
      <c r="ET87" s="2">
        <f t="shared" si="92"/>
        <v>79.218318440359923</v>
      </c>
      <c r="EU87" s="2">
        <f t="shared" si="92"/>
        <v>80.627079051356901</v>
      </c>
      <c r="EV87" s="2">
        <f t="shared" si="92"/>
        <v>79.4370693669009</v>
      </c>
      <c r="EW87" s="2">
        <f t="shared" si="92"/>
        <v>78.235971391377475</v>
      </c>
      <c r="EX87" s="2">
        <f t="shared" si="92"/>
        <v>79.531383120321976</v>
      </c>
      <c r="EY87" s="2">
        <f t="shared" si="92"/>
        <v>82.462037590262725</v>
      </c>
      <c r="EZ87" s="2">
        <f t="shared" si="92"/>
        <v>83.138581792913982</v>
      </c>
      <c r="FA87" s="2">
        <f t="shared" si="92"/>
        <v>84.989589047955192</v>
      </c>
      <c r="FB87" s="2">
        <f t="shared" si="92"/>
        <v>80.181035720732098</v>
      </c>
      <c r="FC87" s="2">
        <f t="shared" si="92"/>
        <v>85.126678171633401</v>
      </c>
      <c r="FD87" s="2">
        <f t="shared" si="92"/>
        <v>80.034292552255081</v>
      </c>
      <c r="FE87" s="2">
        <f t="shared" si="92"/>
        <v>81.777167789146475</v>
      </c>
      <c r="FG87" s="2">
        <f t="shared" si="93"/>
        <v>0.86910539424003819</v>
      </c>
      <c r="FH87" s="2">
        <f t="shared" si="93"/>
        <v>0.88517166780051793</v>
      </c>
      <c r="FI87" s="2">
        <f t="shared" si="93"/>
        <v>0.85992026099180785</v>
      </c>
      <c r="FJ87" s="2">
        <f t="shared" si="93"/>
        <v>0.85410605037341347</v>
      </c>
      <c r="FK87" s="2">
        <f t="shared" si="93"/>
        <v>0.85458580854622257</v>
      </c>
      <c r="FL87" s="2">
        <f t="shared" si="93"/>
        <v>0.84317034521944334</v>
      </c>
      <c r="FM87" s="2">
        <f t="shared" si="93"/>
        <v>0.85122998928550397</v>
      </c>
      <c r="FN87" s="2">
        <f t="shared" si="93"/>
        <v>0.84539251793987413</v>
      </c>
      <c r="FO87" s="2">
        <f t="shared" si="93"/>
        <v>0.85135485621844098</v>
      </c>
      <c r="FP87" s="2">
        <f t="shared" si="93"/>
        <v>0.85132343932266252</v>
      </c>
      <c r="FQ87" s="2">
        <f t="shared" si="93"/>
        <v>0.84610243448425271</v>
      </c>
      <c r="FR87" s="2">
        <f t="shared" si="93"/>
        <v>0.8518136278139754</v>
      </c>
      <c r="FS87" s="2">
        <f t="shared" si="93"/>
        <v>0.84973781053662056</v>
      </c>
      <c r="FT87" s="2">
        <f t="shared" si="93"/>
        <v>0.85073492076889667</v>
      </c>
      <c r="FU87" s="2">
        <f t="shared" si="93"/>
        <v>0.82751264349174269</v>
      </c>
      <c r="FW87" s="2">
        <f t="shared" si="82"/>
        <v>3.4801788059796884E-4</v>
      </c>
      <c r="FX87" s="2">
        <f t="shared" si="82"/>
        <v>3.7094992559861341E-4</v>
      </c>
      <c r="FY87" s="2">
        <f t="shared" si="82"/>
        <v>4.5080309484973728E-4</v>
      </c>
      <c r="FZ87" s="2">
        <f t="shared" si="82"/>
        <v>4.3239956084730407E-4</v>
      </c>
      <c r="GA87" s="2">
        <f t="shared" si="82"/>
        <v>4.7588989403599374E-4</v>
      </c>
      <c r="GB87" s="2">
        <f t="shared" si="82"/>
        <v>3.6176778532672209E-4</v>
      </c>
      <c r="GC87" s="2">
        <f t="shared" si="82"/>
        <v>3.5773446523900543E-4</v>
      </c>
      <c r="GD87" s="2">
        <f t="shared" si="82"/>
        <v>3.895791720351411E-4</v>
      </c>
      <c r="GE87" s="2">
        <f t="shared" si="82"/>
        <v>3.7534913926146957E-4</v>
      </c>
      <c r="GF87" s="2">
        <f t="shared" si="82"/>
        <v>3.5836367925605526E-4</v>
      </c>
      <c r="GG87" s="2">
        <f t="shared" si="82"/>
        <v>3.4200916355133339E-4</v>
      </c>
      <c r="GH87" s="2">
        <f t="shared" si="82"/>
        <v>3.6186509354942429E-4</v>
      </c>
      <c r="GI87" s="2">
        <f t="shared" si="82"/>
        <v>3.4678014167931193E-4</v>
      </c>
      <c r="GJ87" s="2">
        <f t="shared" si="82"/>
        <v>2.5175801358622713E-4</v>
      </c>
      <c r="GK87" s="2">
        <f t="shared" si="82"/>
        <v>2.2637219682221518E-4</v>
      </c>
      <c r="GM87" s="86">
        <f t="shared" si="83"/>
        <v>0.46039741836978132</v>
      </c>
      <c r="GN87" s="86">
        <f t="shared" si="83"/>
        <v>0.35117042563620021</v>
      </c>
      <c r="GO87" s="86">
        <f t="shared" si="83"/>
        <v>0.42992345326809522</v>
      </c>
      <c r="GP87" s="86">
        <f t="shared" si="83"/>
        <v>0.55515046466827145</v>
      </c>
      <c r="GQ87" s="86">
        <f t="shared" si="83"/>
        <v>0.3954562795053394</v>
      </c>
      <c r="GR87" s="86">
        <f t="shared" si="83"/>
        <v>0.54572008618798307</v>
      </c>
      <c r="GS87" s="86">
        <f t="shared" si="83"/>
        <v>0.44834812425453069</v>
      </c>
      <c r="GT87" s="86">
        <f t="shared" si="83"/>
        <v>0.47045702054309851</v>
      </c>
      <c r="GU87" s="86">
        <f t="shared" si="83"/>
        <v>0.44113561016464087</v>
      </c>
      <c r="GV87" s="86">
        <f t="shared" si="83"/>
        <v>0.2939652719380369</v>
      </c>
      <c r="GW87" s="86">
        <f t="shared" si="83"/>
        <v>0.37393071075791978</v>
      </c>
      <c r="GX87" s="86">
        <f t="shared" si="83"/>
        <v>0.25977098432905421</v>
      </c>
      <c r="GY87" s="86">
        <f t="shared" si="83"/>
        <v>0.38443631291842972</v>
      </c>
      <c r="GZ87" s="86">
        <f t="shared" si="83"/>
        <v>0.37571101031316589</v>
      </c>
      <c r="HA87" s="86">
        <f t="shared" si="83"/>
        <v>0.49559445618508297</v>
      </c>
      <c r="HC87" s="86">
        <f t="shared" si="73"/>
        <v>2.5212870695120594E-3</v>
      </c>
      <c r="HD87" s="86">
        <f t="shared" si="73"/>
        <v>2.7086167713962876E-3</v>
      </c>
      <c r="HE87" s="86">
        <f t="shared" si="73"/>
        <v>9.4471604674683314E-4</v>
      </c>
      <c r="HF87" s="86">
        <f t="shared" si="73"/>
        <v>3.1439974537432393E-4</v>
      </c>
      <c r="HG87" s="86">
        <f t="shared" si="87"/>
        <v>5.5730969721152525E-4</v>
      </c>
      <c r="HH87" s="86">
        <f t="shared" si="87"/>
        <v>4.7466477676820658E-4</v>
      </c>
      <c r="HI87" s="86">
        <f t="shared" si="87"/>
        <v>5.9414054814801531E-4</v>
      </c>
      <c r="HJ87" s="86">
        <f t="shared" si="87"/>
        <v>3.0170271333610936E-4</v>
      </c>
      <c r="HK87" s="86">
        <f t="shared" si="87"/>
        <v>4.6562076186761308E-4</v>
      </c>
      <c r="HL87" s="86">
        <f t="shared" si="87"/>
        <v>5.2542103349148192E-4</v>
      </c>
      <c r="HM87" s="86">
        <f t="shared" si="87"/>
        <v>2.8892975245451395E-4</v>
      </c>
      <c r="HN87" s="86">
        <f t="shared" si="87"/>
        <v>6.3328395236553865E-4</v>
      </c>
      <c r="HO87" s="86">
        <f t="shared" si="87"/>
        <v>5.3193793147562657E-4</v>
      </c>
      <c r="HP87" s="86">
        <f t="shared" si="87"/>
        <v>3.6046796269435821E-4</v>
      </c>
      <c r="HQ87" s="86">
        <f t="shared" si="87"/>
        <v>7.7890895621712171E-5</v>
      </c>
      <c r="HS87" s="86">
        <f t="shared" si="84"/>
        <v>1.6488230926224936E-27</v>
      </c>
      <c r="HT87" s="86">
        <f t="shared" si="84"/>
        <v>3.2099427131828454E-28</v>
      </c>
      <c r="HU87" s="86">
        <f t="shared" si="84"/>
        <v>2.5470264033848776E-30</v>
      </c>
      <c r="HV87" s="86">
        <f t="shared" si="84"/>
        <v>3.8674926958644378E-36</v>
      </c>
      <c r="HW87" s="86">
        <f t="shared" si="84"/>
        <v>3.1680058011315277E-35</v>
      </c>
      <c r="HX87" s="86">
        <f t="shared" si="84"/>
        <v>1.4833073710045647E-35</v>
      </c>
      <c r="HY87" s="86">
        <f t="shared" si="84"/>
        <v>5.9968536933032145E-35</v>
      </c>
      <c r="HZ87" s="86">
        <f t="shared" si="84"/>
        <v>1.3953210231976404E-37</v>
      </c>
      <c r="IA87" s="86">
        <f t="shared" si="84"/>
        <v>4.9205813703765164E-36</v>
      </c>
      <c r="IB87" s="86">
        <f t="shared" si="84"/>
        <v>3.2610692852594197E-38</v>
      </c>
      <c r="IC87" s="86">
        <f t="shared" si="84"/>
        <v>1.9842701529089463E-40</v>
      </c>
      <c r="ID87" s="86">
        <f t="shared" si="84"/>
        <v>2.4833229110094253E-37</v>
      </c>
      <c r="IE87" s="86">
        <f t="shared" si="84"/>
        <v>1.4292979783517663E-35</v>
      </c>
      <c r="IF87" s="86">
        <f t="shared" si="84"/>
        <v>1.2618503300052738E-19</v>
      </c>
      <c r="IG87" s="86">
        <f t="shared" si="84"/>
        <v>1.0634239964615491E-15</v>
      </c>
      <c r="II87" s="86">
        <f t="shared" si="85"/>
        <v>1.5541363563042559E-81</v>
      </c>
      <c r="IJ87" s="86">
        <f t="shared" si="85"/>
        <v>2.4596342514550486E-84</v>
      </c>
      <c r="IK87" s="86">
        <f t="shared" si="85"/>
        <v>5.4678327376573081E-91</v>
      </c>
      <c r="IL87" s="86">
        <f t="shared" si="85"/>
        <v>8.3112399985469972E-107</v>
      </c>
      <c r="IM87" s="86">
        <f t="shared" si="85"/>
        <v>2.0228495724459149E-105</v>
      </c>
      <c r="IN87" s="86">
        <f t="shared" si="85"/>
        <v>2.5480759259182337E-104</v>
      </c>
      <c r="IO87" s="86">
        <f t="shared" si="85"/>
        <v>2.7294164832992974E-107</v>
      </c>
      <c r="IP87" s="86">
        <f t="shared" si="85"/>
        <v>5.3475594068466321E-116</v>
      </c>
      <c r="IQ87" s="86">
        <f t="shared" si="85"/>
        <v>7.250138268710868E-112</v>
      </c>
      <c r="IR87" s="86">
        <f t="shared" si="85"/>
        <v>7.8929688795554557E-118</v>
      </c>
      <c r="IS87" s="86">
        <f t="shared" si="85"/>
        <v>6.5971784725236587E-126</v>
      </c>
      <c r="IT87" s="86">
        <f t="shared" si="85"/>
        <v>8.3973999661455777E-116</v>
      </c>
      <c r="IU87" s="86">
        <f t="shared" si="85"/>
        <v>2.4326361051959412E-106</v>
      </c>
      <c r="IV87" s="86">
        <f t="shared" si="85"/>
        <v>5.0042788542781833E-65</v>
      </c>
      <c r="IW87" s="86">
        <f t="shared" si="85"/>
        <v>8.1931120541702914E-72</v>
      </c>
      <c r="IY87" s="86">
        <f t="shared" si="86"/>
        <v>0.46291870543929337</v>
      </c>
      <c r="IZ87" s="86">
        <f t="shared" si="86"/>
        <v>0.35387904240759649</v>
      </c>
      <c r="JA87" s="86">
        <f t="shared" si="86"/>
        <v>0.43086816931484206</v>
      </c>
      <c r="JB87" s="86">
        <f t="shared" si="86"/>
        <v>0.55546486441364573</v>
      </c>
      <c r="JC87" s="86">
        <f t="shared" si="86"/>
        <v>0.39601358920255092</v>
      </c>
      <c r="JD87" s="86">
        <f t="shared" si="86"/>
        <v>0.54619475096475123</v>
      </c>
      <c r="JE87" s="86">
        <f t="shared" si="86"/>
        <v>0.44894226480267868</v>
      </c>
      <c r="JF87" s="86">
        <f t="shared" si="86"/>
        <v>0.47075872325643464</v>
      </c>
      <c r="JG87" s="86">
        <f t="shared" si="86"/>
        <v>0.44160123092650849</v>
      </c>
      <c r="JH87" s="86">
        <f t="shared" si="86"/>
        <v>0.29449069297152836</v>
      </c>
      <c r="JI87" s="86">
        <f t="shared" si="86"/>
        <v>0.37421964051037432</v>
      </c>
      <c r="JJ87" s="86">
        <f t="shared" si="86"/>
        <v>0.26040426828141977</v>
      </c>
      <c r="JK87" s="86">
        <f t="shared" si="86"/>
        <v>0.38496825084990532</v>
      </c>
      <c r="JL87" s="86">
        <f t="shared" si="86"/>
        <v>0.37607147827586024</v>
      </c>
      <c r="JM87" s="86">
        <f t="shared" si="86"/>
        <v>0.49567234708070573</v>
      </c>
    </row>
    <row r="88" spans="2:273" x14ac:dyDescent="0.25">
      <c r="B88" s="2">
        <v>61</v>
      </c>
      <c r="C88" s="37">
        <v>153.19</v>
      </c>
      <c r="D88" s="37">
        <v>105.029</v>
      </c>
      <c r="E88" s="37">
        <v>123.13500000000001</v>
      </c>
      <c r="F88" s="37">
        <v>149.86799999999999</v>
      </c>
      <c r="G88" s="37">
        <v>116.22499999999999</v>
      </c>
      <c r="H88" s="37">
        <v>143.07499999999999</v>
      </c>
      <c r="I88" s="37">
        <v>116.675</v>
      </c>
      <c r="J88" s="37">
        <v>142.125</v>
      </c>
      <c r="K88" s="37">
        <v>115.675</v>
      </c>
      <c r="L88" s="37">
        <v>97.325000000000003</v>
      </c>
      <c r="M88" s="37">
        <v>110.75</v>
      </c>
      <c r="N88" s="37">
        <v>93.2</v>
      </c>
      <c r="O88" s="37">
        <v>116.75</v>
      </c>
      <c r="P88" s="37">
        <v>112.575</v>
      </c>
      <c r="Q88" s="37">
        <v>139</v>
      </c>
      <c r="S88" s="4">
        <f t="shared" si="88"/>
        <v>145.08198498395416</v>
      </c>
      <c r="T88" s="4">
        <f t="shared" si="88"/>
        <v>113.68736339264116</v>
      </c>
      <c r="U88" s="4">
        <f t="shared" si="88"/>
        <v>126.87889544544879</v>
      </c>
      <c r="V88" s="4">
        <f t="shared" si="88"/>
        <v>147.50552263337326</v>
      </c>
      <c r="W88" s="4">
        <f t="shared" si="88"/>
        <v>117.90009166689876</v>
      </c>
      <c r="X88" s="4">
        <f t="shared" si="88"/>
        <v>141.59849343430884</v>
      </c>
      <c r="Y88" s="4">
        <f t="shared" si="88"/>
        <v>122.29139890077788</v>
      </c>
      <c r="Z88" s="4">
        <f t="shared" si="88"/>
        <v>131.78275300395956</v>
      </c>
      <c r="AA88" s="4">
        <f t="shared" si="88"/>
        <v>122.07604408291886</v>
      </c>
      <c r="AB88" s="4">
        <f t="shared" si="88"/>
        <v>107.57528556355537</v>
      </c>
      <c r="AC88" s="4">
        <f t="shared" si="88"/>
        <v>117.70242592333867</v>
      </c>
      <c r="AD88" s="4">
        <f t="shared" si="88"/>
        <v>100.29570134934946</v>
      </c>
      <c r="AE88" s="4">
        <f t="shared" si="88"/>
        <v>121.10924624689392</v>
      </c>
      <c r="AF88" s="4">
        <f t="shared" si="88"/>
        <v>117.28511528134433</v>
      </c>
      <c r="AG88" s="4">
        <f t="shared" si="88"/>
        <v>133.58310984551358</v>
      </c>
      <c r="AI88" s="4">
        <f t="shared" si="89"/>
        <v>8.1080150160458402</v>
      </c>
      <c r="AJ88" s="4">
        <f t="shared" si="89"/>
        <v>-8.6583633926411636</v>
      </c>
      <c r="AK88" s="4">
        <f t="shared" si="89"/>
        <v>-3.7438954454487856</v>
      </c>
      <c r="AL88" s="4">
        <f t="shared" si="89"/>
        <v>2.3624773666267345</v>
      </c>
      <c r="AM88" s="4">
        <f t="shared" si="89"/>
        <v>-1.6750916668987657</v>
      </c>
      <c r="AN88" s="4">
        <f t="shared" si="89"/>
        <v>1.4765065656911531</v>
      </c>
      <c r="AO88" s="4">
        <f t="shared" si="89"/>
        <v>-5.616398900777881</v>
      </c>
      <c r="AP88" s="4">
        <f t="shared" si="89"/>
        <v>10.342246996040444</v>
      </c>
      <c r="AQ88" s="4">
        <f t="shared" si="89"/>
        <v>-6.4010440829188582</v>
      </c>
      <c r="AR88" s="4">
        <f t="shared" si="89"/>
        <v>-10.250285563555366</v>
      </c>
      <c r="AS88" s="4">
        <f t="shared" si="89"/>
        <v>-6.9524259233386658</v>
      </c>
      <c r="AT88" s="4">
        <f t="shared" si="89"/>
        <v>-7.0957013493494543</v>
      </c>
      <c r="AU88" s="4">
        <f t="shared" si="89"/>
        <v>-4.3592462468939175</v>
      </c>
      <c r="AV88" s="4">
        <f t="shared" si="89"/>
        <v>-4.7101152813443292</v>
      </c>
      <c r="AW88" s="4">
        <f t="shared" si="89"/>
        <v>5.4168901544864241</v>
      </c>
      <c r="AY88" s="2">
        <f t="shared" si="80"/>
        <v>84.192716722175845</v>
      </c>
      <c r="AZ88" s="2">
        <f t="shared" si="80"/>
        <v>82.529985742340429</v>
      </c>
      <c r="BA88" s="2">
        <f t="shared" si="80"/>
        <v>85.594204279058374</v>
      </c>
      <c r="BB88" s="2">
        <f t="shared" si="80"/>
        <v>82.504311020849556</v>
      </c>
      <c r="BC88" s="2">
        <f t="shared" si="80"/>
        <v>83.629074846815996</v>
      </c>
      <c r="BD88" s="2">
        <f t="shared" si="80"/>
        <v>82.09978758884894</v>
      </c>
      <c r="BE88" s="2">
        <f t="shared" si="80"/>
        <v>80.710691331548333</v>
      </c>
      <c r="BF88" s="2">
        <f t="shared" si="80"/>
        <v>84.014096474021855</v>
      </c>
      <c r="BG88" s="2">
        <f t="shared" si="80"/>
        <v>85.063478551148151</v>
      </c>
      <c r="BH88" s="2">
        <f t="shared" si="80"/>
        <v>85.764938308676719</v>
      </c>
      <c r="BI88" s="2">
        <f t="shared" si="80"/>
        <v>87.897571218514742</v>
      </c>
      <c r="BJ88" s="2">
        <f t="shared" si="80"/>
        <v>84.263286101833216</v>
      </c>
      <c r="BK88" s="2">
        <f t="shared" si="80"/>
        <v>88.658658413010741</v>
      </c>
      <c r="BL88" s="2">
        <f t="shared" si="80"/>
        <v>82.079647351923228</v>
      </c>
      <c r="BM88" s="2">
        <f t="shared" si="80"/>
        <v>82.385908639535586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96.182549392712531</v>
      </c>
      <c r="DL88" s="2">
        <f t="shared" si="90"/>
        <v>95.393531568005216</v>
      </c>
      <c r="DM88" s="2">
        <f t="shared" si="90"/>
        <v>100.12431125703563</v>
      </c>
      <c r="DN88" s="2">
        <f t="shared" si="90"/>
        <v>97.65362996515681</v>
      </c>
      <c r="DO88" s="2">
        <f t="shared" si="90"/>
        <v>98.091472125435544</v>
      </c>
      <c r="DP88" s="2">
        <f t="shared" si="90"/>
        <v>97.285553470919353</v>
      </c>
      <c r="DQ88" s="2">
        <f t="shared" si="90"/>
        <v>98.191015478424021</v>
      </c>
      <c r="DR88" s="2">
        <f t="shared" si="90"/>
        <v>100.12110225140714</v>
      </c>
      <c r="DS88" s="2">
        <f t="shared" si="90"/>
        <v>99.988447467166978</v>
      </c>
      <c r="DT88" s="2">
        <f t="shared" si="90"/>
        <v>102.60647773279351</v>
      </c>
      <c r="DU88" s="2">
        <f t="shared" si="90"/>
        <v>99.893574242258453</v>
      </c>
      <c r="DV88" s="2">
        <f t="shared" si="90"/>
        <v>99.763144217091636</v>
      </c>
      <c r="DW88" s="2">
        <f t="shared" si="90"/>
        <v>100.93498650472334</v>
      </c>
      <c r="DX88" s="2">
        <f t="shared" si="90"/>
        <v>89.538932049458367</v>
      </c>
      <c r="DY88" s="2">
        <f t="shared" si="90"/>
        <v>90.47114746325272</v>
      </c>
      <c r="EA88" s="2">
        <f t="shared" si="94"/>
        <v>82.546677290836641</v>
      </c>
      <c r="EB88" s="2">
        <f t="shared" si="91"/>
        <v>81.008003961120082</v>
      </c>
      <c r="EC88" s="2">
        <f t="shared" si="91"/>
        <v>83.437298940362226</v>
      </c>
      <c r="ED88" s="2">
        <f t="shared" si="91"/>
        <v>80.144862786537388</v>
      </c>
      <c r="EE88" s="2">
        <f t="shared" si="91"/>
        <v>81.385262443780505</v>
      </c>
      <c r="EF88" s="2">
        <f t="shared" si="91"/>
        <v>79.523857177779135</v>
      </c>
      <c r="EG88" s="2">
        <f t="shared" si="91"/>
        <v>77.924363898029668</v>
      </c>
      <c r="EH88" s="2">
        <f t="shared" si="91"/>
        <v>81.328556137614981</v>
      </c>
      <c r="EI88" s="2">
        <f t="shared" si="91"/>
        <v>82.687066929133863</v>
      </c>
      <c r="EJ88" s="2">
        <f t="shared" si="91"/>
        <v>83.082534220869618</v>
      </c>
      <c r="EK88" s="2">
        <f t="shared" si="91"/>
        <v>85.908074367659424</v>
      </c>
      <c r="EL88" s="2">
        <f t="shared" si="91"/>
        <v>81.804888499441944</v>
      </c>
      <c r="EM88" s="2">
        <f t="shared" si="91"/>
        <v>86.679554875891</v>
      </c>
      <c r="EN88" s="2">
        <f t="shared" si="91"/>
        <v>80.886347217102838</v>
      </c>
      <c r="EO88" s="2">
        <f t="shared" si="91"/>
        <v>80.848653902049122</v>
      </c>
      <c r="EQ88" s="2">
        <f t="shared" si="92"/>
        <v>80.605743260642157</v>
      </c>
      <c r="ER88" s="2">
        <f t="shared" si="92"/>
        <v>81.217595684384236</v>
      </c>
      <c r="ES88" s="2">
        <f t="shared" si="92"/>
        <v>80.331536941748183</v>
      </c>
      <c r="ET88" s="2">
        <f t="shared" si="92"/>
        <v>79.072559204060639</v>
      </c>
      <c r="EU88" s="2">
        <f t="shared" si="92"/>
        <v>80.486337756037329</v>
      </c>
      <c r="EV88" s="2">
        <f t="shared" si="92"/>
        <v>79.326505479284336</v>
      </c>
      <c r="EW88" s="2">
        <f t="shared" si="92"/>
        <v>78.124563863594915</v>
      </c>
      <c r="EX88" s="2">
        <f t="shared" si="92"/>
        <v>79.402086476035009</v>
      </c>
      <c r="EY88" s="2">
        <f t="shared" si="92"/>
        <v>82.321456948095729</v>
      </c>
      <c r="EZ88" s="2">
        <f t="shared" si="92"/>
        <v>83.00796796700979</v>
      </c>
      <c r="FA88" s="2">
        <f t="shared" si="92"/>
        <v>84.837977249800318</v>
      </c>
      <c r="FB88" s="2">
        <f t="shared" si="92"/>
        <v>80.089578340744382</v>
      </c>
      <c r="FC88" s="2">
        <f t="shared" si="92"/>
        <v>84.978987914594057</v>
      </c>
      <c r="FD88" s="2">
        <f t="shared" si="92"/>
        <v>79.929898868064598</v>
      </c>
      <c r="FE88" s="2">
        <f t="shared" si="92"/>
        <v>81.691696116343181</v>
      </c>
      <c r="FG88" s="2">
        <f t="shared" si="93"/>
        <v>0.87923177608416281</v>
      </c>
      <c r="FH88" s="2">
        <f t="shared" si="93"/>
        <v>0.89420641516696764</v>
      </c>
      <c r="FI88" s="2">
        <f t="shared" si="93"/>
        <v>0.87065147457375214</v>
      </c>
      <c r="FJ88" s="2">
        <f t="shared" si="93"/>
        <v>0.86521286244460816</v>
      </c>
      <c r="FK88" s="2">
        <f t="shared" si="93"/>
        <v>0.86566184156857795</v>
      </c>
      <c r="FL88" s="2">
        <f t="shared" si="93"/>
        <v>0.85496831781054772</v>
      </c>
      <c r="FM88" s="2">
        <f t="shared" si="93"/>
        <v>0.86252051074485836</v>
      </c>
      <c r="FN88" s="2">
        <f t="shared" si="93"/>
        <v>0.85705166241151987</v>
      </c>
      <c r="FO88" s="2">
        <f t="shared" si="93"/>
        <v>0.86263743043106</v>
      </c>
      <c r="FP88" s="2">
        <f t="shared" si="93"/>
        <v>0.86260801333154913</v>
      </c>
      <c r="FQ88" s="2">
        <f t="shared" si="93"/>
        <v>0.85771705352981575</v>
      </c>
      <c r="FR88" s="2">
        <f t="shared" si="93"/>
        <v>0.86306698082317268</v>
      </c>
      <c r="FS88" s="2">
        <f t="shared" si="93"/>
        <v>0.8611231013355396</v>
      </c>
      <c r="FT88" s="2">
        <f t="shared" si="93"/>
        <v>0.8620569256013676</v>
      </c>
      <c r="FU88" s="2">
        <f t="shared" si="93"/>
        <v>0.84026536583932743</v>
      </c>
      <c r="FW88" s="2">
        <f t="shared" si="82"/>
        <v>3.8158120592065686E-4</v>
      </c>
      <c r="FX88" s="2">
        <f t="shared" si="82"/>
        <v>4.0672394920735199E-4</v>
      </c>
      <c r="FY88" s="2">
        <f t="shared" si="82"/>
        <v>4.9427426694931579E-4</v>
      </c>
      <c r="FZ88" s="2">
        <f t="shared" si="82"/>
        <v>4.7409691252859389E-4</v>
      </c>
      <c r="GA88" s="2">
        <f t="shared" si="82"/>
        <v>5.2177893613982525E-4</v>
      </c>
      <c r="GB88" s="2">
        <f t="shared" si="82"/>
        <v>3.9665664428857128E-4</v>
      </c>
      <c r="GC88" s="2">
        <f t="shared" si="82"/>
        <v>3.9223450372819499E-4</v>
      </c>
      <c r="GD88" s="2">
        <f t="shared" si="82"/>
        <v>4.2714901302976361E-4</v>
      </c>
      <c r="GE88" s="2">
        <f t="shared" si="82"/>
        <v>4.1154724377773135E-4</v>
      </c>
      <c r="GF88" s="2">
        <f t="shared" si="82"/>
        <v>3.9292437551601033E-4</v>
      </c>
      <c r="GG88" s="2">
        <f t="shared" si="82"/>
        <v>3.7499321727882493E-4</v>
      </c>
      <c r="GH88" s="2">
        <f t="shared" si="82"/>
        <v>3.9676333318447649E-4</v>
      </c>
      <c r="GI88" s="2">
        <f t="shared" si="82"/>
        <v>3.8022414315315461E-4</v>
      </c>
      <c r="GJ88" s="2">
        <f t="shared" si="82"/>
        <v>2.7604046781080037E-4</v>
      </c>
      <c r="GK88" s="2">
        <f t="shared" si="82"/>
        <v>2.4820675719767999E-4</v>
      </c>
      <c r="GM88" s="86">
        <f t="shared" si="83"/>
        <v>0.36486913199510296</v>
      </c>
      <c r="GN88" s="86">
        <f t="shared" si="83"/>
        <v>0.18480718644724795</v>
      </c>
      <c r="GO88" s="86">
        <f t="shared" si="83"/>
        <v>0.25331093942246752</v>
      </c>
      <c r="GP88" s="86">
        <f t="shared" si="83"/>
        <v>0.37762189016808645</v>
      </c>
      <c r="GQ88" s="86">
        <f t="shared" si="83"/>
        <v>0.21085420684698075</v>
      </c>
      <c r="GR88" s="86">
        <f t="shared" si="83"/>
        <v>0.35222432872999715</v>
      </c>
      <c r="GS88" s="86">
        <f t="shared" si="83"/>
        <v>0.25669514562520979</v>
      </c>
      <c r="GT88" s="86">
        <f t="shared" si="83"/>
        <v>0.29317453372345509</v>
      </c>
      <c r="GU88" s="86">
        <f t="shared" si="83"/>
        <v>0.23777678258181689</v>
      </c>
      <c r="GV88" s="86">
        <f t="shared" si="83"/>
        <v>0.15530258378394848</v>
      </c>
      <c r="GW88" s="86">
        <f t="shared" si="83"/>
        <v>0.20414361109379281</v>
      </c>
      <c r="GX88" s="86">
        <f t="shared" si="83"/>
        <v>0.11252525770663757</v>
      </c>
      <c r="GY88" s="86">
        <f t="shared" si="83"/>
        <v>0.21312044704289071</v>
      </c>
      <c r="GZ88" s="86">
        <f t="shared" si="83"/>
        <v>0.25726224815596693</v>
      </c>
      <c r="HA88" s="86">
        <f t="shared" si="83"/>
        <v>0.39475389670531807</v>
      </c>
      <c r="HC88" s="86">
        <f t="shared" si="73"/>
        <v>3.9623814678183024E-3</v>
      </c>
      <c r="HD88" s="86">
        <f t="shared" si="73"/>
        <v>4.2929832431306617E-3</v>
      </c>
      <c r="HE88" s="86">
        <f t="shared" si="73"/>
        <v>1.6113705707786665E-3</v>
      </c>
      <c r="HF88" s="86">
        <f t="shared" si="73"/>
        <v>5.8522136131835124E-4</v>
      </c>
      <c r="HG88" s="86">
        <f t="shared" si="87"/>
        <v>1.0167168332569001E-3</v>
      </c>
      <c r="HH88" s="86">
        <f t="shared" si="87"/>
        <v>8.5137777142418186E-4</v>
      </c>
      <c r="HI88" s="86">
        <f t="shared" si="87"/>
        <v>1.0638308612687288E-3</v>
      </c>
      <c r="HJ88" s="86">
        <f t="shared" si="87"/>
        <v>5.7257661056336689E-4</v>
      </c>
      <c r="HK88" s="86">
        <f t="shared" si="87"/>
        <v>8.5567474427042866E-4</v>
      </c>
      <c r="HL88" s="86">
        <f t="shared" si="87"/>
        <v>9.7257114200012583E-4</v>
      </c>
      <c r="HM88" s="86">
        <f t="shared" si="87"/>
        <v>5.5820469437682391E-4</v>
      </c>
      <c r="HN88" s="86">
        <f t="shared" si="87"/>
        <v>1.1576394454846587E-3</v>
      </c>
      <c r="HO88" s="86">
        <f t="shared" si="87"/>
        <v>9.5215988374727138E-4</v>
      </c>
      <c r="HP88" s="86">
        <f t="shared" si="87"/>
        <v>6.7078655019906939E-4</v>
      </c>
      <c r="HQ88" s="86">
        <f t="shared" si="87"/>
        <v>1.6028012769232108E-4</v>
      </c>
      <c r="HS88" s="86">
        <f t="shared" si="84"/>
        <v>1.2111548450659376E-26</v>
      </c>
      <c r="HT88" s="86">
        <f t="shared" si="84"/>
        <v>2.550206982830441E-27</v>
      </c>
      <c r="HU88" s="86">
        <f t="shared" si="84"/>
        <v>2.5224964558309353E-29</v>
      </c>
      <c r="HV88" s="86">
        <f t="shared" si="84"/>
        <v>5.8220632091932206E-35</v>
      </c>
      <c r="HW88" s="86">
        <f t="shared" si="84"/>
        <v>4.6716754833903927E-34</v>
      </c>
      <c r="HX88" s="86">
        <f t="shared" si="84"/>
        <v>1.9921430394687673E-34</v>
      </c>
      <c r="HY88" s="86">
        <f t="shared" si="84"/>
        <v>8.1335042782190686E-34</v>
      </c>
      <c r="HZ88" s="86">
        <f t="shared" si="84"/>
        <v>2.4058674707146043E-36</v>
      </c>
      <c r="IA88" s="86">
        <f t="shared" si="84"/>
        <v>7.4860733379994255E-35</v>
      </c>
      <c r="IB88" s="86">
        <f t="shared" si="84"/>
        <v>5.7216393388110916E-37</v>
      </c>
      <c r="IC88" s="86">
        <f t="shared" si="84"/>
        <v>4.1183093262590029E-39</v>
      </c>
      <c r="ID88" s="86">
        <f t="shared" si="84"/>
        <v>4.120016814358237E-36</v>
      </c>
      <c r="IE88" s="86">
        <f t="shared" si="84"/>
        <v>1.9429511428044106E-34</v>
      </c>
      <c r="IF88" s="86">
        <f t="shared" si="84"/>
        <v>4.8337867765907198E-19</v>
      </c>
      <c r="IG88" s="86">
        <f t="shared" si="84"/>
        <v>2.9585862007117404E-15</v>
      </c>
      <c r="II88" s="86">
        <f t="shared" si="85"/>
        <v>1.0551067517675777E-79</v>
      </c>
      <c r="IJ88" s="86">
        <f t="shared" si="85"/>
        <v>2.0051776922764098E-82</v>
      </c>
      <c r="IK88" s="86">
        <f t="shared" si="85"/>
        <v>7.1602190220694306E-89</v>
      </c>
      <c r="IL88" s="86">
        <f t="shared" si="85"/>
        <v>2.5035826495031919E-104</v>
      </c>
      <c r="IM88" s="86">
        <f t="shared" si="85"/>
        <v>6.062189937306738E-103</v>
      </c>
      <c r="IN88" s="86">
        <f t="shared" si="85"/>
        <v>5.9193173078545103E-102</v>
      </c>
      <c r="IO88" s="86">
        <f t="shared" si="85"/>
        <v>7.3656194255486565E-105</v>
      </c>
      <c r="IP88" s="86">
        <f t="shared" si="85"/>
        <v>2.445111341265417E-113</v>
      </c>
      <c r="IQ88" s="86">
        <f t="shared" si="85"/>
        <v>2.5837417466410785E-109</v>
      </c>
      <c r="IR88" s="86">
        <f t="shared" si="85"/>
        <v>3.7300717134893749E-115</v>
      </c>
      <c r="IS88" s="86">
        <f t="shared" si="85"/>
        <v>4.6059034187778905E-123</v>
      </c>
      <c r="IT88" s="86">
        <f t="shared" si="85"/>
        <v>3.5902745067904201E-113</v>
      </c>
      <c r="IU88" s="86">
        <f t="shared" si="85"/>
        <v>6.1091734600550119E-104</v>
      </c>
      <c r="IV88" s="86">
        <f t="shared" si="85"/>
        <v>1.2477854513321814E-63</v>
      </c>
      <c r="IW88" s="86">
        <f t="shared" si="85"/>
        <v>2.7560658859819475E-70</v>
      </c>
      <c r="IY88" s="86">
        <f t="shared" si="86"/>
        <v>0.36883151346292126</v>
      </c>
      <c r="IZ88" s="86">
        <f t="shared" si="86"/>
        <v>0.1891001696903786</v>
      </c>
      <c r="JA88" s="86">
        <f t="shared" si="86"/>
        <v>0.25492230999324617</v>
      </c>
      <c r="JB88" s="86">
        <f t="shared" si="86"/>
        <v>0.37820711152940478</v>
      </c>
      <c r="JC88" s="86">
        <f t="shared" si="86"/>
        <v>0.21187092368023766</v>
      </c>
      <c r="JD88" s="86">
        <f t="shared" si="86"/>
        <v>0.35307570650142134</v>
      </c>
      <c r="JE88" s="86">
        <f t="shared" si="86"/>
        <v>0.2577589764864785</v>
      </c>
      <c r="JF88" s="86">
        <f t="shared" si="86"/>
        <v>0.29374711033401846</v>
      </c>
      <c r="JG88" s="86">
        <f t="shared" si="86"/>
        <v>0.23863245732608732</v>
      </c>
      <c r="JH88" s="86">
        <f t="shared" si="86"/>
        <v>0.15627515492594862</v>
      </c>
      <c r="JI88" s="86">
        <f t="shared" si="86"/>
        <v>0.20470181578816962</v>
      </c>
      <c r="JJ88" s="86">
        <f t="shared" si="86"/>
        <v>0.11368289715212224</v>
      </c>
      <c r="JK88" s="86">
        <f t="shared" si="86"/>
        <v>0.21407260692663799</v>
      </c>
      <c r="JL88" s="86">
        <f t="shared" si="86"/>
        <v>0.25793303470616602</v>
      </c>
      <c r="JM88" s="86">
        <f t="shared" si="86"/>
        <v>0.39491417683301333</v>
      </c>
    </row>
    <row r="89" spans="2:273" x14ac:dyDescent="0.25">
      <c r="B89" s="2">
        <v>62</v>
      </c>
      <c r="C89" s="37">
        <v>125.929</v>
      </c>
      <c r="D89" s="37">
        <v>91</v>
      </c>
      <c r="E89" s="37">
        <v>95.054000000000002</v>
      </c>
      <c r="F89" s="37">
        <v>110.947</v>
      </c>
      <c r="G89" s="37">
        <v>90.2</v>
      </c>
      <c r="H89" s="37">
        <v>99.65</v>
      </c>
      <c r="I89" s="37">
        <v>90.25</v>
      </c>
      <c r="J89" s="37">
        <v>101.55</v>
      </c>
      <c r="K89" s="37">
        <v>93.45</v>
      </c>
      <c r="L89" s="37">
        <v>85.875</v>
      </c>
      <c r="M89" s="37">
        <v>90.9</v>
      </c>
      <c r="N89" s="37">
        <v>85.8</v>
      </c>
      <c r="O89" s="37">
        <v>96.625</v>
      </c>
      <c r="P89" s="37">
        <v>92.325000000000003</v>
      </c>
      <c r="Q89" s="37">
        <v>114.55</v>
      </c>
      <c r="S89" s="4">
        <f t="shared" si="88"/>
        <v>125.30693852600363</v>
      </c>
      <c r="T89" s="4">
        <f t="shared" si="88"/>
        <v>96.500653096181253</v>
      </c>
      <c r="U89" s="4">
        <f t="shared" si="88"/>
        <v>103.42354614547315</v>
      </c>
      <c r="V89" s="4">
        <f t="shared" si="88"/>
        <v>114.02572998357505</v>
      </c>
      <c r="W89" s="4">
        <f t="shared" si="88"/>
        <v>96.422076827832129</v>
      </c>
      <c r="X89" s="4">
        <f t="shared" si="88"/>
        <v>108.45656504658537</v>
      </c>
      <c r="Y89" s="4">
        <f t="shared" si="88"/>
        <v>97.288647735022636</v>
      </c>
      <c r="Z89" s="4">
        <f t="shared" si="88"/>
        <v>104.974877498132</v>
      </c>
      <c r="AA89" s="4">
        <f t="shared" si="88"/>
        <v>98.393683662422092</v>
      </c>
      <c r="AB89" s="4">
        <f t="shared" si="88"/>
        <v>94.350348868184497</v>
      </c>
      <c r="AC89" s="4">
        <f t="shared" si="88"/>
        <v>99.216332940118022</v>
      </c>
      <c r="AD89" s="4">
        <f t="shared" si="88"/>
        <v>89.418916246923729</v>
      </c>
      <c r="AE89" s="4">
        <f t="shared" si="88"/>
        <v>101.43793115567944</v>
      </c>
      <c r="AF89" s="4">
        <f t="shared" si="88"/>
        <v>100.94913449463475</v>
      </c>
      <c r="AG89" s="4">
        <f t="shared" si="88"/>
        <v>114.49881201941351</v>
      </c>
      <c r="AI89" s="4">
        <f t="shared" si="89"/>
        <v>0.62206147399636791</v>
      </c>
      <c r="AJ89" s="4">
        <f t="shared" si="89"/>
        <v>-5.500653096181253</v>
      </c>
      <c r="AK89" s="4">
        <f t="shared" si="89"/>
        <v>-8.3695461454731515</v>
      </c>
      <c r="AL89" s="4">
        <f t="shared" si="89"/>
        <v>-3.0787299835750446</v>
      </c>
      <c r="AM89" s="4">
        <f t="shared" si="89"/>
        <v>-6.2220768278321259</v>
      </c>
      <c r="AN89" s="4">
        <f t="shared" si="89"/>
        <v>-8.8065650465853622</v>
      </c>
      <c r="AO89" s="4">
        <f t="shared" si="89"/>
        <v>-7.0386477350226357</v>
      </c>
      <c r="AP89" s="4">
        <f t="shared" si="89"/>
        <v>-3.4248774981320054</v>
      </c>
      <c r="AQ89" s="4">
        <f t="shared" si="89"/>
        <v>-4.9436836624220888</v>
      </c>
      <c r="AR89" s="4">
        <f t="shared" si="89"/>
        <v>-8.4753488681844971</v>
      </c>
      <c r="AS89" s="4">
        <f t="shared" si="89"/>
        <v>-8.3163329401180164</v>
      </c>
      <c r="AT89" s="4">
        <f t="shared" si="89"/>
        <v>-3.6189162469237317</v>
      </c>
      <c r="AU89" s="4">
        <f t="shared" si="89"/>
        <v>-4.8129311556794363</v>
      </c>
      <c r="AV89" s="4">
        <f t="shared" si="89"/>
        <v>-8.6241344946347454</v>
      </c>
      <c r="AW89" s="4">
        <f t="shared" si="89"/>
        <v>5.1187980586490767E-2</v>
      </c>
      <c r="AY89" s="2">
        <f t="shared" si="80"/>
        <v>83.901096213384037</v>
      </c>
      <c r="AZ89" s="2">
        <f t="shared" si="80"/>
        <v>82.285741093167289</v>
      </c>
      <c r="BA89" s="2">
        <f t="shared" si="80"/>
        <v>85.244267068397164</v>
      </c>
      <c r="BB89" s="2">
        <f t="shared" si="80"/>
        <v>82.204384863471574</v>
      </c>
      <c r="BC89" s="2">
        <f t="shared" si="80"/>
        <v>83.338161414161618</v>
      </c>
      <c r="BD89" s="2">
        <f t="shared" si="80"/>
        <v>81.840188365402952</v>
      </c>
      <c r="BE89" s="2">
        <f t="shared" si="80"/>
        <v>80.431930884601641</v>
      </c>
      <c r="BF89" s="2">
        <f t="shared" si="80"/>
        <v>83.686914085796488</v>
      </c>
      <c r="BG89" s="2">
        <f t="shared" si="80"/>
        <v>84.792323097653849</v>
      </c>
      <c r="BH89" s="2">
        <f t="shared" si="80"/>
        <v>85.483771909909819</v>
      </c>
      <c r="BI89" s="2">
        <f t="shared" si="80"/>
        <v>87.62947305816428</v>
      </c>
      <c r="BJ89" s="2">
        <f t="shared" si="80"/>
        <v>83.97940378971542</v>
      </c>
      <c r="BK89" s="2">
        <f t="shared" si="80"/>
        <v>88.359376255116644</v>
      </c>
      <c r="BL89" s="2">
        <f t="shared" si="80"/>
        <v>81.889476087637703</v>
      </c>
      <c r="BM89" s="2">
        <f t="shared" si="80"/>
        <v>82.229951086485116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96.384654048582973</v>
      </c>
      <c r="DL89" s="2">
        <f t="shared" si="90"/>
        <v>95.51393664514714</v>
      </c>
      <c r="DM89" s="2">
        <f t="shared" si="90"/>
        <v>100.44401454033769</v>
      </c>
      <c r="DN89" s="2">
        <f t="shared" si="90"/>
        <v>97.924824390243913</v>
      </c>
      <c r="DO89" s="2">
        <f t="shared" si="90"/>
        <v>98.306463414634152</v>
      </c>
      <c r="DP89" s="2">
        <f t="shared" si="90"/>
        <v>97.559190900562868</v>
      </c>
      <c r="DQ89" s="2">
        <f t="shared" si="90"/>
        <v>98.412830675422143</v>
      </c>
      <c r="DR89" s="2">
        <f t="shared" si="90"/>
        <v>100.39687382739213</v>
      </c>
      <c r="DS89" s="2">
        <f t="shared" si="90"/>
        <v>100.32751407129456</v>
      </c>
      <c r="DT89" s="2">
        <f t="shared" si="90"/>
        <v>102.92732793522266</v>
      </c>
      <c r="DU89" s="2">
        <f t="shared" si="90"/>
        <v>100.19331163146953</v>
      </c>
      <c r="DV89" s="2">
        <f t="shared" si="90"/>
        <v>99.951701499069969</v>
      </c>
      <c r="DW89" s="2">
        <f t="shared" si="90"/>
        <v>101.0922233468286</v>
      </c>
      <c r="DX89" s="2">
        <f t="shared" si="90"/>
        <v>89.652642521063584</v>
      </c>
      <c r="DY89" s="2">
        <f t="shared" si="90"/>
        <v>90.547522522522513</v>
      </c>
      <c r="EA89" s="2">
        <f t="shared" si="94"/>
        <v>82.338163346613527</v>
      </c>
      <c r="EB89" s="2">
        <f t="shared" si="91"/>
        <v>80.858317392364171</v>
      </c>
      <c r="EC89" s="2">
        <f t="shared" si="91"/>
        <v>83.186668203288789</v>
      </c>
      <c r="ED89" s="2">
        <f t="shared" si="91"/>
        <v>79.971483402285898</v>
      </c>
      <c r="EE89" s="2">
        <f t="shared" si="91"/>
        <v>81.220256106670064</v>
      </c>
      <c r="EF89" s="2">
        <f t="shared" si="91"/>
        <v>79.408429077797464</v>
      </c>
      <c r="EG89" s="2">
        <f t="shared" si="91"/>
        <v>77.817989335640334</v>
      </c>
      <c r="EH89" s="2">
        <f t="shared" si="91"/>
        <v>81.14608897346109</v>
      </c>
      <c r="EI89" s="2">
        <f t="shared" si="91"/>
        <v>82.536415354330714</v>
      </c>
      <c r="EJ89" s="2">
        <f t="shared" si="91"/>
        <v>82.949945836858916</v>
      </c>
      <c r="EK89" s="2">
        <f t="shared" si="91"/>
        <v>85.72918975728544</v>
      </c>
      <c r="EL89" s="2">
        <f t="shared" si="91"/>
        <v>81.669070203951478</v>
      </c>
      <c r="EM89" s="2">
        <f t="shared" si="91"/>
        <v>86.48737298417673</v>
      </c>
      <c r="EN89" s="2">
        <f t="shared" si="91"/>
        <v>80.756869701437523</v>
      </c>
      <c r="EO89" s="2">
        <f t="shared" si="91"/>
        <v>80.787643511117565</v>
      </c>
      <c r="EQ89" s="2">
        <f t="shared" si="92"/>
        <v>80.446791279799584</v>
      </c>
      <c r="ER89" s="2">
        <f t="shared" si="92"/>
        <v>81.062839658829105</v>
      </c>
      <c r="ES89" s="2">
        <f t="shared" si="92"/>
        <v>80.161036817587444</v>
      </c>
      <c r="ET89" s="2">
        <f t="shared" si="92"/>
        <v>78.926799967761355</v>
      </c>
      <c r="EU89" s="2">
        <f t="shared" si="92"/>
        <v>80.345596460717758</v>
      </c>
      <c r="EV89" s="2">
        <f t="shared" si="92"/>
        <v>79.215941591667786</v>
      </c>
      <c r="EW89" s="2">
        <f t="shared" si="92"/>
        <v>78.013156335812369</v>
      </c>
      <c r="EX89" s="2">
        <f t="shared" si="92"/>
        <v>79.272789831748057</v>
      </c>
      <c r="EY89" s="2">
        <f t="shared" si="92"/>
        <v>82.180876305928749</v>
      </c>
      <c r="EZ89" s="2">
        <f t="shared" si="92"/>
        <v>82.877354141105585</v>
      </c>
      <c r="FA89" s="2">
        <f t="shared" si="92"/>
        <v>84.686365451645443</v>
      </c>
      <c r="FB89" s="2">
        <f t="shared" si="92"/>
        <v>79.998120960756665</v>
      </c>
      <c r="FC89" s="2">
        <f t="shared" si="92"/>
        <v>84.831297657554714</v>
      </c>
      <c r="FD89" s="2">
        <f t="shared" si="92"/>
        <v>79.8255051838741</v>
      </c>
      <c r="FE89" s="2">
        <f t="shared" si="92"/>
        <v>81.606224443539872</v>
      </c>
      <c r="FG89" s="2">
        <f t="shared" si="93"/>
        <v>0.8886750995443331</v>
      </c>
      <c r="FH89" s="2">
        <f t="shared" si="93"/>
        <v>0.90260851689669763</v>
      </c>
      <c r="FI89" s="2">
        <f t="shared" si="93"/>
        <v>0.880674669165327</v>
      </c>
      <c r="FJ89" s="2">
        <f t="shared" si="93"/>
        <v>0.87559727724929814</v>
      </c>
      <c r="FK89" s="2">
        <f t="shared" si="93"/>
        <v>0.87601662243001721</v>
      </c>
      <c r="FL89" s="2">
        <f t="shared" si="93"/>
        <v>0.86601978331062268</v>
      </c>
      <c r="FM89" s="2">
        <f t="shared" si="93"/>
        <v>0.87308192511625082</v>
      </c>
      <c r="FN89" s="2">
        <f t="shared" si="93"/>
        <v>0.86796889201852223</v>
      </c>
      <c r="FO89" s="2">
        <f t="shared" si="93"/>
        <v>0.87319118336886792</v>
      </c>
      <c r="FP89" s="2">
        <f t="shared" si="93"/>
        <v>0.87316369410726224</v>
      </c>
      <c r="FQ89" s="2">
        <f t="shared" si="93"/>
        <v>0.86859125760021927</v>
      </c>
      <c r="FR89" s="2">
        <f t="shared" si="93"/>
        <v>0.87359256693914722</v>
      </c>
      <c r="FS89" s="2">
        <f t="shared" si="93"/>
        <v>0.87177590805052563</v>
      </c>
      <c r="FT89" s="2">
        <f t="shared" si="93"/>
        <v>0.87264869506506926</v>
      </c>
      <c r="FU89" s="2">
        <f t="shared" si="93"/>
        <v>0.85224357806924533</v>
      </c>
      <c r="FW89" s="2">
        <f t="shared" si="82"/>
        <v>4.1838006999465736E-4</v>
      </c>
      <c r="FX89" s="2">
        <f t="shared" si="82"/>
        <v>4.4594644321982251E-4</v>
      </c>
      <c r="FY89" s="2">
        <f t="shared" si="82"/>
        <v>5.4193511353299736E-4</v>
      </c>
      <c r="FZ89" s="2">
        <f t="shared" si="82"/>
        <v>5.1981315118511612E-4</v>
      </c>
      <c r="GA89" s="2">
        <f t="shared" si="82"/>
        <v>5.7209042748576839E-4</v>
      </c>
      <c r="GB89" s="2">
        <f t="shared" si="82"/>
        <v>4.349087184188457E-4</v>
      </c>
      <c r="GC89" s="2">
        <f t="shared" si="82"/>
        <v>4.3006030673760077E-4</v>
      </c>
      <c r="GD89" s="2">
        <f t="shared" si="82"/>
        <v>4.6834027872312767E-4</v>
      </c>
      <c r="GE89" s="2">
        <f t="shared" si="82"/>
        <v>4.512346630613271E-4</v>
      </c>
      <c r="GF89" s="2">
        <f t="shared" si="82"/>
        <v>4.3081667881426629E-4</v>
      </c>
      <c r="GG89" s="2">
        <f t="shared" si="82"/>
        <v>4.1115701133432567E-4</v>
      </c>
      <c r="GH89" s="2">
        <f t="shared" si="82"/>
        <v>4.3502569151278016E-4</v>
      </c>
      <c r="GI89" s="2">
        <f t="shared" si="82"/>
        <v>4.1689218961694832E-4</v>
      </c>
      <c r="GJ89" s="2">
        <f t="shared" si="82"/>
        <v>3.0266429368662137E-4</v>
      </c>
      <c r="GK89" s="2">
        <f t="shared" si="82"/>
        <v>2.7214678042884234E-4</v>
      </c>
      <c r="GM89" s="86">
        <f t="shared" si="83"/>
        <v>0.26595616212832374</v>
      </c>
      <c r="GN89" s="86">
        <f t="shared" si="83"/>
        <v>7.5631004406705574E-2</v>
      </c>
      <c r="GO89" s="86">
        <f t="shared" si="83"/>
        <v>0.11738625714418545</v>
      </c>
      <c r="GP89" s="86">
        <f t="shared" si="83"/>
        <v>0.20299589076966504</v>
      </c>
      <c r="GQ89" s="86">
        <f t="shared" si="83"/>
        <v>8.4659368428552415E-2</v>
      </c>
      <c r="GR89" s="86">
        <f t="shared" si="83"/>
        <v>0.17278587046165769</v>
      </c>
      <c r="GS89" s="86">
        <f t="shared" si="83"/>
        <v>0.11137392457466129</v>
      </c>
      <c r="GT89" s="86">
        <f t="shared" si="83"/>
        <v>0.14427281779578061</v>
      </c>
      <c r="GU89" s="86">
        <f t="shared" si="83"/>
        <v>9.3448594615430994E-2</v>
      </c>
      <c r="GV89" s="86">
        <f t="shared" si="83"/>
        <v>6.601603352313655E-2</v>
      </c>
      <c r="GW89" s="86">
        <f t="shared" si="83"/>
        <v>8.6480897264551423E-2</v>
      </c>
      <c r="GX89" s="86">
        <f t="shared" si="83"/>
        <v>3.590016212313657E-2</v>
      </c>
      <c r="GY89" s="86">
        <f t="shared" si="83"/>
        <v>9.1969311049638278E-2</v>
      </c>
      <c r="GZ89" s="86">
        <f t="shared" si="83"/>
        <v>0.15546138995698458</v>
      </c>
      <c r="HA89" s="86">
        <f t="shared" si="83"/>
        <v>0.28265595294225399</v>
      </c>
      <c r="HC89" s="86">
        <f t="shared" si="73"/>
        <v>6.1157985641521985E-3</v>
      </c>
      <c r="HD89" s="86">
        <f t="shared" si="73"/>
        <v>6.6762745559436655E-3</v>
      </c>
      <c r="HE89" s="86">
        <f t="shared" si="73"/>
        <v>2.6892852476722716E-3</v>
      </c>
      <c r="HF89" s="86">
        <f t="shared" si="73"/>
        <v>1.0618355141920634E-3</v>
      </c>
      <c r="HG89" s="86">
        <f t="shared" si="87"/>
        <v>1.8076705903534585E-3</v>
      </c>
      <c r="HH89" s="86">
        <f t="shared" si="87"/>
        <v>1.4911826439037656E-3</v>
      </c>
      <c r="HI89" s="86">
        <f t="shared" si="87"/>
        <v>1.8589947665181221E-3</v>
      </c>
      <c r="HJ89" s="86">
        <f t="shared" si="87"/>
        <v>1.0576231160644828E-3</v>
      </c>
      <c r="HK89" s="86">
        <f t="shared" si="87"/>
        <v>1.5324759251785368E-3</v>
      </c>
      <c r="HL89" s="86">
        <f t="shared" si="87"/>
        <v>1.7526114759223452E-3</v>
      </c>
      <c r="HM89" s="86">
        <f t="shared" si="87"/>
        <v>1.0481599752947494E-3</v>
      </c>
      <c r="HN89" s="86">
        <f t="shared" si="87"/>
        <v>2.0610584629990607E-3</v>
      </c>
      <c r="HO89" s="86">
        <f t="shared" si="87"/>
        <v>1.6639830363515699E-3</v>
      </c>
      <c r="HP89" s="86">
        <f t="shared" si="87"/>
        <v>1.2162342726642359E-3</v>
      </c>
      <c r="HQ89" s="86">
        <f t="shared" si="87"/>
        <v>3.2023844602612308E-4</v>
      </c>
      <c r="HS89" s="86">
        <f t="shared" si="84"/>
        <v>8.6044500781399911E-26</v>
      </c>
      <c r="HT89" s="86">
        <f t="shared" si="84"/>
        <v>1.9561159536125897E-26</v>
      </c>
      <c r="HU89" s="86">
        <f t="shared" si="84"/>
        <v>2.4003894467710912E-28</v>
      </c>
      <c r="HV89" s="86">
        <f t="shared" si="84"/>
        <v>8.3654939946888363E-34</v>
      </c>
      <c r="HW89" s="86">
        <f t="shared" si="84"/>
        <v>6.5719464655928755E-33</v>
      </c>
      <c r="HX89" s="86">
        <f t="shared" si="84"/>
        <v>2.5617592163451616E-33</v>
      </c>
      <c r="HY89" s="86">
        <f t="shared" si="84"/>
        <v>1.055042586815573E-32</v>
      </c>
      <c r="HZ89" s="86">
        <f t="shared" si="84"/>
        <v>3.9485585920995172E-35</v>
      </c>
      <c r="IA89" s="86">
        <f t="shared" si="84"/>
        <v>1.0865196006893193E-33</v>
      </c>
      <c r="IB89" s="86">
        <f t="shared" si="84"/>
        <v>9.5578482952744436E-36</v>
      </c>
      <c r="IC89" s="86">
        <f t="shared" si="84"/>
        <v>8.1149992125292928E-38</v>
      </c>
      <c r="ID89" s="86">
        <f t="shared" si="84"/>
        <v>6.512812251980672E-35</v>
      </c>
      <c r="IE89" s="86">
        <f t="shared" si="84"/>
        <v>2.5279059834351537E-33</v>
      </c>
      <c r="IF89" s="86">
        <f t="shared" si="84"/>
        <v>1.8122367669837162E-18</v>
      </c>
      <c r="IG89" s="86">
        <f t="shared" si="84"/>
        <v>8.1020743695963118E-15</v>
      </c>
      <c r="II89" s="86">
        <f t="shared" si="85"/>
        <v>6.821968334212596E-78</v>
      </c>
      <c r="IJ89" s="86">
        <f t="shared" si="85"/>
        <v>1.5528797295733766E-80</v>
      </c>
      <c r="IK89" s="86">
        <f t="shared" si="85"/>
        <v>8.8450402624844535E-87</v>
      </c>
      <c r="IL89" s="86">
        <f t="shared" si="85"/>
        <v>7.0457871929886882E-102</v>
      </c>
      <c r="IM89" s="86">
        <f t="shared" si="85"/>
        <v>1.6959897463627607E-100</v>
      </c>
      <c r="IN89" s="86">
        <f t="shared" si="85"/>
        <v>1.2905876359137935E-99</v>
      </c>
      <c r="IO89" s="86">
        <f t="shared" si="85"/>
        <v>1.8624499166345223E-102</v>
      </c>
      <c r="IP89" s="86">
        <f t="shared" si="85"/>
        <v>1.0403206812717584E-110</v>
      </c>
      <c r="IQ89" s="86">
        <f t="shared" si="85"/>
        <v>8.5960066127645147E-107</v>
      </c>
      <c r="IR89" s="86">
        <f t="shared" si="85"/>
        <v>1.6409002694889794E-112</v>
      </c>
      <c r="IS89" s="86">
        <f t="shared" si="85"/>
        <v>2.9810883767361348E-120</v>
      </c>
      <c r="IT89" s="86">
        <f t="shared" si="85"/>
        <v>1.4304375823187664E-110</v>
      </c>
      <c r="IU89" s="86">
        <f t="shared" si="85"/>
        <v>1.4391212377957545E-101</v>
      </c>
      <c r="IV89" s="86">
        <f t="shared" si="85"/>
        <v>3.0021645930242339E-62</v>
      </c>
      <c r="IW89" s="86">
        <f t="shared" si="85"/>
        <v>8.9204710490096407E-69</v>
      </c>
      <c r="IY89" s="86">
        <f t="shared" si="86"/>
        <v>0.27207196069247591</v>
      </c>
      <c r="IZ89" s="86">
        <f t="shared" si="86"/>
        <v>8.2307278962649236E-2</v>
      </c>
      <c r="JA89" s="86">
        <f t="shared" si="86"/>
        <v>0.12007554239185772</v>
      </c>
      <c r="JB89" s="86">
        <f t="shared" si="86"/>
        <v>0.2040577262838571</v>
      </c>
      <c r="JC89" s="86">
        <f t="shared" si="86"/>
        <v>8.6467039018905872E-2</v>
      </c>
      <c r="JD89" s="86">
        <f t="shared" si="86"/>
        <v>0.17427705310556146</v>
      </c>
      <c r="JE89" s="86">
        <f t="shared" si="86"/>
        <v>0.11323291934117941</v>
      </c>
      <c r="JF89" s="86">
        <f t="shared" si="86"/>
        <v>0.14533044091184508</v>
      </c>
      <c r="JG89" s="86">
        <f t="shared" si="86"/>
        <v>9.498107054060953E-2</v>
      </c>
      <c r="JH89" s="86">
        <f t="shared" si="86"/>
        <v>6.7768644999058894E-2</v>
      </c>
      <c r="JI89" s="86">
        <f t="shared" si="86"/>
        <v>8.7529057239846178E-2</v>
      </c>
      <c r="JJ89" s="86">
        <f t="shared" si="86"/>
        <v>3.796122058613563E-2</v>
      </c>
      <c r="JK89" s="86">
        <f t="shared" si="86"/>
        <v>9.3633294085989846E-2</v>
      </c>
      <c r="JL89" s="86">
        <f t="shared" si="86"/>
        <v>0.15667762422964882</v>
      </c>
      <c r="JM89" s="86">
        <f t="shared" si="86"/>
        <v>0.28297619138828822</v>
      </c>
    </row>
    <row r="90" spans="2:273" x14ac:dyDescent="0.25">
      <c r="B90" s="2">
        <v>63</v>
      </c>
      <c r="C90" s="37">
        <v>103.167</v>
      </c>
      <c r="D90" s="37">
        <v>90.441000000000003</v>
      </c>
      <c r="E90" s="37">
        <v>88.027000000000001</v>
      </c>
      <c r="F90" s="37">
        <v>92.525999999999996</v>
      </c>
      <c r="G90" s="37">
        <v>85.65</v>
      </c>
      <c r="H90" s="37">
        <v>85.224999999999994</v>
      </c>
      <c r="I90" s="37">
        <v>87.174999999999997</v>
      </c>
      <c r="J90" s="37">
        <v>88.85</v>
      </c>
      <c r="K90" s="37">
        <v>87.674999999999997</v>
      </c>
      <c r="L90" s="37">
        <v>88.724999999999994</v>
      </c>
      <c r="M90" s="37">
        <v>87</v>
      </c>
      <c r="N90" s="37">
        <v>85.45</v>
      </c>
      <c r="O90" s="37">
        <v>85.95</v>
      </c>
      <c r="P90" s="37">
        <v>83.275000000000006</v>
      </c>
      <c r="Q90" s="37">
        <v>92.4</v>
      </c>
      <c r="S90" s="4">
        <f t="shared" si="88"/>
        <v>110.77712484144362</v>
      </c>
      <c r="T90" s="4">
        <f t="shared" si="88"/>
        <v>90.327346350995938</v>
      </c>
      <c r="U90" s="4">
        <f t="shared" si="88"/>
        <v>92.562790670630918</v>
      </c>
      <c r="V90" s="4">
        <f t="shared" si="88"/>
        <v>94.551343806731396</v>
      </c>
      <c r="W90" s="4">
        <f t="shared" si="88"/>
        <v>88.035185785823927</v>
      </c>
      <c r="X90" s="4">
        <f t="shared" si="88"/>
        <v>91.223040189672176</v>
      </c>
      <c r="Y90" s="4">
        <f t="shared" si="88"/>
        <v>86.409593712567855</v>
      </c>
      <c r="Z90" s="4">
        <f t="shared" si="88"/>
        <v>91.348322971274598</v>
      </c>
      <c r="AA90" s="4">
        <f t="shared" si="88"/>
        <v>89.102415529109933</v>
      </c>
      <c r="AB90" s="4">
        <f t="shared" si="88"/>
        <v>89.165777697724778</v>
      </c>
      <c r="AC90" s="4">
        <f t="shared" si="88"/>
        <v>91.536182268312487</v>
      </c>
      <c r="AD90" s="4">
        <f t="shared" si="88"/>
        <v>86.477325477778948</v>
      </c>
      <c r="AE90" s="4">
        <f t="shared" si="88"/>
        <v>93.116047847327366</v>
      </c>
      <c r="AF90" s="4">
        <f t="shared" si="88"/>
        <v>91.241047324517609</v>
      </c>
      <c r="AG90" s="4">
        <f t="shared" si="88"/>
        <v>100.20565547276809</v>
      </c>
      <c r="AI90" s="4">
        <f t="shared" si="89"/>
        <v>-7.6101248414436213</v>
      </c>
      <c r="AJ90" s="4">
        <f t="shared" si="89"/>
        <v>0.11365364900406405</v>
      </c>
      <c r="AK90" s="4">
        <f t="shared" si="89"/>
        <v>-4.5357906706309166</v>
      </c>
      <c r="AL90" s="4">
        <f t="shared" si="89"/>
        <v>-2.0253438067313994</v>
      </c>
      <c r="AM90" s="4">
        <f t="shared" si="89"/>
        <v>-2.3851857858239214</v>
      </c>
      <c r="AN90" s="4">
        <f t="shared" si="89"/>
        <v>-5.9980401896721816</v>
      </c>
      <c r="AO90" s="4">
        <f t="shared" si="89"/>
        <v>0.76540628743214256</v>
      </c>
      <c r="AP90" s="4">
        <f t="shared" si="89"/>
        <v>-2.4983229712746038</v>
      </c>
      <c r="AQ90" s="4">
        <f t="shared" si="89"/>
        <v>-1.4274155291099362</v>
      </c>
      <c r="AR90" s="4">
        <f t="shared" si="89"/>
        <v>-0.44077769772478348</v>
      </c>
      <c r="AS90" s="4">
        <f t="shared" si="89"/>
        <v>-4.5361822683124871</v>
      </c>
      <c r="AT90" s="4">
        <f t="shared" si="89"/>
        <v>-1.0273254777789447</v>
      </c>
      <c r="AU90" s="4">
        <f t="shared" si="89"/>
        <v>-7.1660478473273628</v>
      </c>
      <c r="AV90" s="4">
        <f t="shared" si="89"/>
        <v>-7.9660473245176036</v>
      </c>
      <c r="AW90" s="4">
        <f t="shared" si="89"/>
        <v>-7.8056554727680805</v>
      </c>
      <c r="AY90" s="2">
        <f t="shared" si="80"/>
        <v>83.611147948804401</v>
      </c>
      <c r="AZ90" s="2">
        <f t="shared" si="80"/>
        <v>82.045920080583741</v>
      </c>
      <c r="BA90" s="2">
        <f t="shared" si="80"/>
        <v>84.894988397143408</v>
      </c>
      <c r="BB90" s="2">
        <f t="shared" si="80"/>
        <v>81.907991161129871</v>
      </c>
      <c r="BC90" s="2">
        <f t="shared" si="80"/>
        <v>83.051476274206934</v>
      </c>
      <c r="BD90" s="2">
        <f t="shared" si="80"/>
        <v>81.585344199264668</v>
      </c>
      <c r="BE90" s="2">
        <f t="shared" si="80"/>
        <v>80.160910385643703</v>
      </c>
      <c r="BF90" s="2">
        <f t="shared" si="80"/>
        <v>83.363820326686024</v>
      </c>
      <c r="BG90" s="2">
        <f t="shared" si="80"/>
        <v>84.523643842582089</v>
      </c>
      <c r="BH90" s="2">
        <f t="shared" si="80"/>
        <v>85.207354730406223</v>
      </c>
      <c r="BI90" s="2">
        <f t="shared" si="80"/>
        <v>87.361627147768417</v>
      </c>
      <c r="BJ90" s="2">
        <f t="shared" si="80"/>
        <v>83.701711188112213</v>
      </c>
      <c r="BK90" s="2">
        <f t="shared" si="80"/>
        <v>88.063188460596194</v>
      </c>
      <c r="BL90" s="2">
        <f t="shared" si="80"/>
        <v>81.700571999907879</v>
      </c>
      <c r="BM90" s="2">
        <f t="shared" si="80"/>
        <v>82.078148411246005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96.58675870445343</v>
      </c>
      <c r="DL90" s="2">
        <f t="shared" si="90"/>
        <v>95.634341722289065</v>
      </c>
      <c r="DM90" s="2">
        <f t="shared" si="90"/>
        <v>100.76371782363975</v>
      </c>
      <c r="DN90" s="2">
        <f t="shared" si="90"/>
        <v>98.19601881533103</v>
      </c>
      <c r="DO90" s="2">
        <f t="shared" si="90"/>
        <v>98.521454703832759</v>
      </c>
      <c r="DP90" s="2">
        <f t="shared" si="90"/>
        <v>97.832828330206397</v>
      </c>
      <c r="DQ90" s="2">
        <f t="shared" si="90"/>
        <v>98.634645872420265</v>
      </c>
      <c r="DR90" s="2">
        <f t="shared" si="90"/>
        <v>100.67264540337712</v>
      </c>
      <c r="DS90" s="2">
        <f t="shared" si="90"/>
        <v>100.66658067542214</v>
      </c>
      <c r="DT90" s="2">
        <f t="shared" si="90"/>
        <v>103.24817813765182</v>
      </c>
      <c r="DU90" s="2">
        <f t="shared" si="90"/>
        <v>100.49304902068059</v>
      </c>
      <c r="DV90" s="2">
        <f t="shared" si="90"/>
        <v>100.1402587810483</v>
      </c>
      <c r="DW90" s="2">
        <f t="shared" si="90"/>
        <v>101.24946018893387</v>
      </c>
      <c r="DX90" s="2">
        <f t="shared" si="90"/>
        <v>89.766352992668786</v>
      </c>
      <c r="DY90" s="2">
        <f t="shared" si="90"/>
        <v>90.623897581792306</v>
      </c>
      <c r="EA90" s="2">
        <f t="shared" si="94"/>
        <v>82.129649402390427</v>
      </c>
      <c r="EB90" s="2">
        <f t="shared" si="91"/>
        <v>80.708630823608274</v>
      </c>
      <c r="EC90" s="2">
        <f t="shared" si="91"/>
        <v>82.936037466215367</v>
      </c>
      <c r="ED90" s="2">
        <f t="shared" si="91"/>
        <v>79.798104018034408</v>
      </c>
      <c r="EE90" s="2">
        <f t="shared" si="91"/>
        <v>81.055249769559623</v>
      </c>
      <c r="EF90" s="2">
        <f t="shared" si="91"/>
        <v>79.293000977815808</v>
      </c>
      <c r="EG90" s="2">
        <f t="shared" si="91"/>
        <v>77.711614773251</v>
      </c>
      <c r="EH90" s="2">
        <f t="shared" si="91"/>
        <v>80.963621809307185</v>
      </c>
      <c r="EI90" s="2">
        <f t="shared" si="91"/>
        <v>82.385763779527565</v>
      </c>
      <c r="EJ90" s="2">
        <f t="shared" si="91"/>
        <v>82.817357452848213</v>
      </c>
      <c r="EK90" s="2">
        <f t="shared" si="91"/>
        <v>85.550305146911441</v>
      </c>
      <c r="EL90" s="2">
        <f t="shared" si="91"/>
        <v>81.533251908461011</v>
      </c>
      <c r="EM90" s="2">
        <f t="shared" si="91"/>
        <v>86.29519109246246</v>
      </c>
      <c r="EN90" s="2">
        <f t="shared" si="91"/>
        <v>80.627392185772209</v>
      </c>
      <c r="EO90" s="2">
        <f t="shared" si="91"/>
        <v>80.726633120186023</v>
      </c>
      <c r="EQ90" s="2">
        <f t="shared" si="92"/>
        <v>80.287839298956996</v>
      </c>
      <c r="ER90" s="2">
        <f t="shared" si="92"/>
        <v>80.908083633273961</v>
      </c>
      <c r="ES90" s="2">
        <f t="shared" si="92"/>
        <v>79.990536693426705</v>
      </c>
      <c r="ET90" s="2">
        <f t="shared" si="92"/>
        <v>78.781040731462056</v>
      </c>
      <c r="EU90" s="2">
        <f t="shared" si="92"/>
        <v>80.2048551653982</v>
      </c>
      <c r="EV90" s="2">
        <f t="shared" si="92"/>
        <v>79.105377704051222</v>
      </c>
      <c r="EW90" s="2">
        <f t="shared" si="92"/>
        <v>77.901748808029822</v>
      </c>
      <c r="EX90" s="2">
        <f t="shared" si="92"/>
        <v>79.143493187461104</v>
      </c>
      <c r="EY90" s="2">
        <f t="shared" si="92"/>
        <v>82.040295663761754</v>
      </c>
      <c r="EZ90" s="2">
        <f t="shared" si="92"/>
        <v>82.746740315201393</v>
      </c>
      <c r="FA90" s="2">
        <f t="shared" si="92"/>
        <v>84.534753653490569</v>
      </c>
      <c r="FB90" s="2">
        <f t="shared" si="92"/>
        <v>79.906663580768949</v>
      </c>
      <c r="FC90" s="2">
        <f t="shared" si="92"/>
        <v>84.683607400515371</v>
      </c>
      <c r="FD90" s="2">
        <f t="shared" si="92"/>
        <v>79.721111499683616</v>
      </c>
      <c r="FE90" s="2">
        <f t="shared" si="92"/>
        <v>81.520752770736578</v>
      </c>
      <c r="FG90" s="2">
        <f t="shared" si="93"/>
        <v>0.89746612536275305</v>
      </c>
      <c r="FH90" s="2">
        <f t="shared" si="93"/>
        <v>0.91041018121695638</v>
      </c>
      <c r="FI90" s="2">
        <f t="shared" si="93"/>
        <v>0.8900192803727448</v>
      </c>
      <c r="FJ90" s="2">
        <f t="shared" si="93"/>
        <v>0.885287717302778</v>
      </c>
      <c r="FK90" s="2">
        <f t="shared" si="93"/>
        <v>0.88567866218063773</v>
      </c>
      <c r="FL90" s="2">
        <f t="shared" si="93"/>
        <v>0.87635091494415041</v>
      </c>
      <c r="FM90" s="2">
        <f t="shared" si="93"/>
        <v>0.88294210592780109</v>
      </c>
      <c r="FN90" s="2">
        <f t="shared" si="93"/>
        <v>0.87817087208491784</v>
      </c>
      <c r="FO90" s="2">
        <f t="shared" si="93"/>
        <v>0.88304401303874991</v>
      </c>
      <c r="FP90" s="2">
        <f t="shared" si="93"/>
        <v>0.88301837350322143</v>
      </c>
      <c r="FQ90" s="2">
        <f t="shared" si="93"/>
        <v>0.87875186554108653</v>
      </c>
      <c r="FR90" s="2">
        <f t="shared" si="93"/>
        <v>0.88341837360676434</v>
      </c>
      <c r="FS90" s="2">
        <f t="shared" si="93"/>
        <v>0.88172380721070764</v>
      </c>
      <c r="FT90" s="2">
        <f t="shared" si="93"/>
        <v>0.88253800506497937</v>
      </c>
      <c r="FU90" s="2">
        <f t="shared" si="93"/>
        <v>0.86346951373999614</v>
      </c>
      <c r="FW90" s="2">
        <f t="shared" si="82"/>
        <v>4.5872610817502814E-4</v>
      </c>
      <c r="FX90" s="2">
        <f t="shared" si="82"/>
        <v>4.8894951502119531E-4</v>
      </c>
      <c r="FY90" s="2">
        <f t="shared" si="82"/>
        <v>5.9418896858933021E-4</v>
      </c>
      <c r="FZ90" s="2">
        <f t="shared" si="82"/>
        <v>5.6993520373049475E-4</v>
      </c>
      <c r="GA90" s="2">
        <f t="shared" si="82"/>
        <v>6.2725005936223798E-4</v>
      </c>
      <c r="GB90" s="2">
        <f t="shared" si="82"/>
        <v>4.7684791889752157E-4</v>
      </c>
      <c r="GC90" s="2">
        <f t="shared" si="82"/>
        <v>4.7153218481383669E-4</v>
      </c>
      <c r="GD90" s="2">
        <f t="shared" si="82"/>
        <v>5.1350170161356713E-4</v>
      </c>
      <c r="GE90" s="2">
        <f t="shared" si="82"/>
        <v>4.9474743090454883E-4</v>
      </c>
      <c r="GF90" s="2">
        <f t="shared" si="82"/>
        <v>4.7236146142636026E-4</v>
      </c>
      <c r="GG90" s="2">
        <f t="shared" si="82"/>
        <v>4.5080681565592073E-4</v>
      </c>
      <c r="GH90" s="2">
        <f t="shared" si="82"/>
        <v>4.7697616658054064E-4</v>
      </c>
      <c r="GI90" s="2">
        <f t="shared" si="82"/>
        <v>4.5709481124402748E-4</v>
      </c>
      <c r="GJ90" s="2">
        <f t="shared" si="82"/>
        <v>3.3185510844167376E-4</v>
      </c>
      <c r="GK90" s="2">
        <f t="shared" si="82"/>
        <v>2.9839517615827847E-4</v>
      </c>
      <c r="GM90" s="86">
        <f t="shared" si="83"/>
        <v>0.17750845005143381</v>
      </c>
      <c r="GN90" s="86">
        <f t="shared" si="83"/>
        <v>2.3683414972820512E-2</v>
      </c>
      <c r="GO90" s="86">
        <f t="shared" si="83"/>
        <v>4.2005129542137656E-2</v>
      </c>
      <c r="GP90" s="86">
        <f t="shared" si="83"/>
        <v>8.4007589214662448E-2</v>
      </c>
      <c r="GQ90" s="86">
        <f t="shared" si="83"/>
        <v>2.5075321124540993E-2</v>
      </c>
      <c r="GR90" s="86">
        <f t="shared" si="83"/>
        <v>6.2495291862215287E-2</v>
      </c>
      <c r="GS90" s="86">
        <f t="shared" si="83"/>
        <v>3.5784741750006524E-2</v>
      </c>
      <c r="GT90" s="86">
        <f t="shared" si="83"/>
        <v>5.4959710513417012E-2</v>
      </c>
      <c r="GU90" s="86">
        <f t="shared" si="83"/>
        <v>2.607567727190007E-2</v>
      </c>
      <c r="GV90" s="86">
        <f t="shared" si="83"/>
        <v>2.2339947724507453E-2</v>
      </c>
      <c r="GW90" s="86">
        <f t="shared" si="83"/>
        <v>2.7961604801193099E-2</v>
      </c>
      <c r="GX90" s="86">
        <f t="shared" si="83"/>
        <v>8.3061266642947204E-3</v>
      </c>
      <c r="GY90" s="86">
        <f t="shared" si="83"/>
        <v>3.0378220179238063E-2</v>
      </c>
      <c r="GZ90" s="86">
        <f t="shared" si="83"/>
        <v>8.2421792241734987E-2</v>
      </c>
      <c r="HA90" s="86">
        <f t="shared" si="83"/>
        <v>0.18071922046260952</v>
      </c>
      <c r="HC90" s="86">
        <f t="shared" si="73"/>
        <v>9.2716011837186835E-3</v>
      </c>
      <c r="HD90" s="86">
        <f t="shared" si="73"/>
        <v>1.0188690929727733E-2</v>
      </c>
      <c r="HE90" s="86">
        <f t="shared" si="73"/>
        <v>4.3920986777034677E-3</v>
      </c>
      <c r="HF90" s="86">
        <f t="shared" si="73"/>
        <v>1.8782052561237225E-3</v>
      </c>
      <c r="HG90" s="86">
        <f t="shared" si="87"/>
        <v>3.1326339408035775E-3</v>
      </c>
      <c r="HH90" s="86">
        <f t="shared" si="87"/>
        <v>2.5507035858540806E-3</v>
      </c>
      <c r="HI90" s="86">
        <f t="shared" si="87"/>
        <v>3.1707139527812614E-3</v>
      </c>
      <c r="HJ90" s="86">
        <f t="shared" si="87"/>
        <v>1.9016263781331463E-3</v>
      </c>
      <c r="HK90" s="86">
        <f t="shared" si="87"/>
        <v>2.6751047652184123E-3</v>
      </c>
      <c r="HL90" s="86">
        <f t="shared" si="87"/>
        <v>3.075095226339984E-3</v>
      </c>
      <c r="HM90" s="86">
        <f t="shared" si="87"/>
        <v>1.9131657554352279E-3</v>
      </c>
      <c r="HN90" s="86">
        <f t="shared" si="87"/>
        <v>3.5744407530362027E-3</v>
      </c>
      <c r="HO90" s="86">
        <f t="shared" si="87"/>
        <v>2.8394022607967934E-3</v>
      </c>
      <c r="HP90" s="86">
        <f t="shared" si="87"/>
        <v>2.1489060216972338E-3</v>
      </c>
      <c r="HQ90" s="86">
        <f t="shared" si="87"/>
        <v>6.2132446633958568E-4</v>
      </c>
      <c r="HS90" s="86">
        <f t="shared" si="84"/>
        <v>5.9121914531553871E-25</v>
      </c>
      <c r="HT90" s="86">
        <f t="shared" si="84"/>
        <v>1.4486351525965876E-25</v>
      </c>
      <c r="HU90" s="86">
        <f t="shared" si="84"/>
        <v>2.1947825827103791E-27</v>
      </c>
      <c r="HV90" s="86">
        <f t="shared" si="84"/>
        <v>1.1473026500646453E-32</v>
      </c>
      <c r="HW90" s="86">
        <f t="shared" si="84"/>
        <v>8.819719012481489E-32</v>
      </c>
      <c r="HX90" s="86">
        <f t="shared" si="84"/>
        <v>3.1541957209249688E-32</v>
      </c>
      <c r="HY90" s="86">
        <f t="shared" si="84"/>
        <v>1.3088947430931235E-31</v>
      </c>
      <c r="HZ90" s="86">
        <f t="shared" si="84"/>
        <v>6.168497486232689E-34</v>
      </c>
      <c r="IA90" s="86">
        <f t="shared" si="84"/>
        <v>1.5044281307002477E-32</v>
      </c>
      <c r="IB90" s="86">
        <f t="shared" si="84"/>
        <v>1.520139453960201E-34</v>
      </c>
      <c r="IC90" s="86">
        <f t="shared" si="84"/>
        <v>1.5181468865779058E-36</v>
      </c>
      <c r="ID90" s="86">
        <f t="shared" si="84"/>
        <v>9.8094894466070354E-34</v>
      </c>
      <c r="IE90" s="86">
        <f t="shared" si="84"/>
        <v>3.1479227267385297E-32</v>
      </c>
      <c r="IF90" s="86">
        <f t="shared" si="84"/>
        <v>6.6495720470521012E-18</v>
      </c>
      <c r="IG90" s="86">
        <f t="shared" si="84"/>
        <v>2.1839642721339725E-14</v>
      </c>
      <c r="II90" s="86">
        <f t="shared" si="85"/>
        <v>4.200784294403557E-76</v>
      </c>
      <c r="IJ90" s="86">
        <f t="shared" si="85"/>
        <v>1.1424226573030445E-78</v>
      </c>
      <c r="IK90" s="86">
        <f t="shared" si="85"/>
        <v>1.0307118364362239E-84</v>
      </c>
      <c r="IL90" s="86">
        <f t="shared" si="85"/>
        <v>1.8525506575517707E-99</v>
      </c>
      <c r="IM90" s="86">
        <f t="shared" si="85"/>
        <v>4.429413219943862E-98</v>
      </c>
      <c r="IN90" s="86">
        <f t="shared" si="85"/>
        <v>2.640957442169749E-97</v>
      </c>
      <c r="IO90" s="86">
        <f t="shared" si="85"/>
        <v>4.4126266974169487E-100</v>
      </c>
      <c r="IP90" s="86">
        <f t="shared" si="85"/>
        <v>4.1187254194188835E-108</v>
      </c>
      <c r="IQ90" s="86">
        <f t="shared" si="85"/>
        <v>2.6698731545841787E-104</v>
      </c>
      <c r="IR90" s="86">
        <f t="shared" si="85"/>
        <v>6.7194976300830753E-110</v>
      </c>
      <c r="IS90" s="86">
        <f t="shared" si="85"/>
        <v>1.7887089631078155E-117</v>
      </c>
      <c r="IT90" s="86">
        <f t="shared" si="85"/>
        <v>5.3109231090391101E-108</v>
      </c>
      <c r="IU90" s="86">
        <f t="shared" si="85"/>
        <v>3.1799720677416211E-99</v>
      </c>
      <c r="IV90" s="86">
        <f t="shared" si="85"/>
        <v>6.9698984110774668E-61</v>
      </c>
      <c r="IW90" s="86">
        <f t="shared" si="85"/>
        <v>2.7780792718063103E-67</v>
      </c>
      <c r="IY90" s="86">
        <f t="shared" si="86"/>
        <v>0.18678005123515251</v>
      </c>
      <c r="IZ90" s="86">
        <f t="shared" si="86"/>
        <v>3.3872105902548244E-2</v>
      </c>
      <c r="JA90" s="86">
        <f t="shared" si="86"/>
        <v>4.6397228219841123E-2</v>
      </c>
      <c r="JB90" s="86">
        <f t="shared" si="86"/>
        <v>8.5885794470786175E-2</v>
      </c>
      <c r="JC90" s="86">
        <f t="shared" si="86"/>
        <v>2.820795506534457E-2</v>
      </c>
      <c r="JD90" s="86">
        <f t="shared" si="86"/>
        <v>6.5045995448069369E-2</v>
      </c>
      <c r="JE90" s="86">
        <f t="shared" si="86"/>
        <v>3.8955455702787786E-2</v>
      </c>
      <c r="JF90" s="86">
        <f t="shared" si="86"/>
        <v>5.6861336891550159E-2</v>
      </c>
      <c r="JG90" s="86">
        <f t="shared" si="86"/>
        <v>2.8750782037118484E-2</v>
      </c>
      <c r="JH90" s="86">
        <f t="shared" si="86"/>
        <v>2.5415042950847438E-2</v>
      </c>
      <c r="JI90" s="86">
        <f t="shared" si="86"/>
        <v>2.9874770556628329E-2</v>
      </c>
      <c r="JJ90" s="86">
        <f t="shared" si="86"/>
        <v>1.1880567417330923E-2</v>
      </c>
      <c r="JK90" s="86">
        <f t="shared" si="86"/>
        <v>3.3217622440034858E-2</v>
      </c>
      <c r="JL90" s="86">
        <f t="shared" si="86"/>
        <v>8.457069826343222E-2</v>
      </c>
      <c r="JM90" s="86">
        <f t="shared" si="86"/>
        <v>0.18134054492897095</v>
      </c>
    </row>
    <row r="91" spans="2:273" x14ac:dyDescent="0.25">
      <c r="B91" s="2">
        <v>64</v>
      </c>
      <c r="C91" s="37">
        <v>91.524000000000001</v>
      </c>
      <c r="D91" s="37">
        <v>92.441000000000003</v>
      </c>
      <c r="E91" s="37">
        <v>91.486000000000004</v>
      </c>
      <c r="F91" s="37">
        <v>88</v>
      </c>
      <c r="G91" s="37">
        <v>85.424999999999997</v>
      </c>
      <c r="H91" s="37">
        <v>85.525000000000006</v>
      </c>
      <c r="I91" s="37">
        <v>86.75</v>
      </c>
      <c r="J91" s="37">
        <v>86.75</v>
      </c>
      <c r="K91" s="37">
        <v>87.4</v>
      </c>
      <c r="L91" s="37">
        <v>85.875</v>
      </c>
      <c r="M91" s="37">
        <v>87.4</v>
      </c>
      <c r="N91" s="37">
        <v>88.95</v>
      </c>
      <c r="O91" s="37">
        <v>87.65</v>
      </c>
      <c r="P91" s="37">
        <v>81.125</v>
      </c>
      <c r="Q91" s="37">
        <v>85.724999999999994</v>
      </c>
      <c r="S91" s="4">
        <f t="shared" si="88"/>
        <v>101.82904375945989</v>
      </c>
      <c r="T91" s="4">
        <f t="shared" si="88"/>
        <v>90.044913126882491</v>
      </c>
      <c r="U91" s="4">
        <f t="shared" si="88"/>
        <v>89.476266052336527</v>
      </c>
      <c r="V91" s="4">
        <f t="shared" si="88"/>
        <v>86.722878472138731</v>
      </c>
      <c r="W91" s="4">
        <f t="shared" si="88"/>
        <v>86.367719315788932</v>
      </c>
      <c r="X91" s="4">
        <f t="shared" si="88"/>
        <v>85.468455573778513</v>
      </c>
      <c r="Y91" s="4">
        <f t="shared" si="88"/>
        <v>83.652965977692418</v>
      </c>
      <c r="Z91" s="4">
        <f t="shared" si="88"/>
        <v>86.580594109358003</v>
      </c>
      <c r="AA91" s="4">
        <f t="shared" si="88"/>
        <v>87.143303019058948</v>
      </c>
      <c r="AB91" s="4">
        <f t="shared" si="88"/>
        <v>88.152968721450151</v>
      </c>
      <c r="AC91" s="4">
        <f t="shared" si="88"/>
        <v>89.584045144705598</v>
      </c>
      <c r="AD91" s="4">
        <f t="shared" si="88"/>
        <v>86.637019011218555</v>
      </c>
      <c r="AE91" s="4">
        <f t="shared" si="88"/>
        <v>90.997058122930014</v>
      </c>
      <c r="AF91" s="4">
        <f t="shared" si="88"/>
        <v>86.638036529657256</v>
      </c>
      <c r="AG91" s="4">
        <f t="shared" si="88"/>
        <v>91.150254455753057</v>
      </c>
      <c r="AI91" s="4">
        <f t="shared" si="89"/>
        <v>-10.305043759459892</v>
      </c>
      <c r="AJ91" s="4">
        <f t="shared" si="89"/>
        <v>2.3960868731175111</v>
      </c>
      <c r="AK91" s="4">
        <f t="shared" si="89"/>
        <v>2.0097339476634772</v>
      </c>
      <c r="AL91" s="4">
        <f t="shared" si="89"/>
        <v>1.2771215278612686</v>
      </c>
      <c r="AM91" s="4">
        <f t="shared" si="89"/>
        <v>-0.94271931578893486</v>
      </c>
      <c r="AN91" s="4">
        <f t="shared" si="89"/>
        <v>5.6544426221492472E-2</v>
      </c>
      <c r="AO91" s="4">
        <f t="shared" si="89"/>
        <v>3.0970340223075823</v>
      </c>
      <c r="AP91" s="4">
        <f t="shared" si="89"/>
        <v>0.16940589064199685</v>
      </c>
      <c r="AQ91" s="4">
        <f t="shared" si="89"/>
        <v>0.25669698094105797</v>
      </c>
      <c r="AR91" s="4">
        <f t="shared" si="89"/>
        <v>-2.2779687214501507</v>
      </c>
      <c r="AS91" s="4">
        <f t="shared" si="89"/>
        <v>-2.1840451447055926</v>
      </c>
      <c r="AT91" s="4">
        <f t="shared" si="89"/>
        <v>2.3129809887814474</v>
      </c>
      <c r="AU91" s="4">
        <f t="shared" si="89"/>
        <v>-3.347058122930008</v>
      </c>
      <c r="AV91" s="4">
        <f t="shared" si="89"/>
        <v>-5.5130365296572563</v>
      </c>
      <c r="AW91" s="4">
        <f t="shared" si="89"/>
        <v>-5.4252544557530626</v>
      </c>
      <c r="AY91" s="2">
        <f t="shared" si="80"/>
        <v>83.323202472691662</v>
      </c>
      <c r="AZ91" s="2">
        <f t="shared" si="80"/>
        <v>81.810515396702044</v>
      </c>
      <c r="BA91" s="2">
        <f t="shared" si="80"/>
        <v>84.546959753809361</v>
      </c>
      <c r="BB91" s="2">
        <f t="shared" si="80"/>
        <v>81.615485604750688</v>
      </c>
      <c r="BC91" s="2">
        <f t="shared" si="80"/>
        <v>82.76926829360589</v>
      </c>
      <c r="BD91" s="2">
        <f t="shared" si="80"/>
        <v>81.33555484371459</v>
      </c>
      <c r="BE91" s="2">
        <f t="shared" si="80"/>
        <v>79.897686001384841</v>
      </c>
      <c r="BF91" s="2">
        <f t="shared" si="80"/>
        <v>83.045214533550364</v>
      </c>
      <c r="BG91" s="2">
        <f t="shared" si="80"/>
        <v>84.257909989870967</v>
      </c>
      <c r="BH91" s="2">
        <f t="shared" si="80"/>
        <v>84.936016768532568</v>
      </c>
      <c r="BI91" s="2">
        <f t="shared" si="80"/>
        <v>87.094609813513088</v>
      </c>
      <c r="BJ91" s="2">
        <f t="shared" si="80"/>
        <v>83.430322614882286</v>
      </c>
      <c r="BK91" s="2">
        <f t="shared" si="80"/>
        <v>87.77038046401438</v>
      </c>
      <c r="BL91" s="2">
        <f t="shared" si="80"/>
        <v>81.51316820407763</v>
      </c>
      <c r="BM91" s="2">
        <f t="shared" si="80"/>
        <v>81.930554748271987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>
        <f t="shared" si="81"/>
        <v>87.4</v>
      </c>
      <c r="CN91" s="2" t="str">
        <f t="shared" si="81"/>
        <v/>
      </c>
      <c r="CO91" s="2" t="str">
        <f t="shared" si="81"/>
        <v/>
      </c>
      <c r="CP91" s="2">
        <f t="shared" si="81"/>
        <v>88.95</v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>
        <f t="shared" ref="DC91:DC154" si="118">IF(AND(JG91 &lt; $DI$22, $B91 &gt; K$7, $B91 &lt; K$233), K91, "")</f>
        <v>87.4</v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>
        <f t="shared" ref="DF91:DF154" si="121">IF(AND(JJ91 &lt; $DI$22, $B91 &gt; N$7, $B91 &lt; N$233), N91, "")</f>
        <v>88.95</v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96.788863360323873</v>
      </c>
      <c r="DL91" s="2">
        <f t="shared" si="90"/>
        <v>95.754746799430976</v>
      </c>
      <c r="DM91" s="2">
        <f t="shared" si="90"/>
        <v>101.08342110694181</v>
      </c>
      <c r="DN91" s="2">
        <f t="shared" si="90"/>
        <v>98.467213240418133</v>
      </c>
      <c r="DO91" s="2">
        <f t="shared" si="90"/>
        <v>98.736445993031367</v>
      </c>
      <c r="DP91" s="2">
        <f t="shared" si="90"/>
        <v>98.106465759849925</v>
      </c>
      <c r="DQ91" s="2">
        <f t="shared" si="90"/>
        <v>98.856461069418387</v>
      </c>
      <c r="DR91" s="2">
        <f t="shared" si="90"/>
        <v>100.94841697936211</v>
      </c>
      <c r="DS91" s="2">
        <f t="shared" si="90"/>
        <v>101.00564727954972</v>
      </c>
      <c r="DT91" s="2">
        <f t="shared" si="90"/>
        <v>103.56902834008096</v>
      </c>
      <c r="DU91" s="2">
        <f t="shared" si="90"/>
        <v>100.79278640989168</v>
      </c>
      <c r="DV91" s="2">
        <f t="shared" si="90"/>
        <v>100.32881606302664</v>
      </c>
      <c r="DW91" s="2">
        <f t="shared" si="90"/>
        <v>101.40669703103913</v>
      </c>
      <c r="DX91" s="2">
        <f t="shared" si="90"/>
        <v>89.880063464274002</v>
      </c>
      <c r="DY91" s="2">
        <f t="shared" si="90"/>
        <v>90.700272641062114</v>
      </c>
      <c r="EA91" s="2">
        <f t="shared" si="94"/>
        <v>81.921135458167313</v>
      </c>
      <c r="EB91" s="2">
        <f t="shared" si="91"/>
        <v>80.558944254852378</v>
      </c>
      <c r="EC91" s="2">
        <f t="shared" si="91"/>
        <v>82.685406729141931</v>
      </c>
      <c r="ED91" s="2">
        <f t="shared" si="91"/>
        <v>79.624724633782904</v>
      </c>
      <c r="EE91" s="2">
        <f t="shared" si="91"/>
        <v>80.890243432449196</v>
      </c>
      <c r="EF91" s="2">
        <f t="shared" si="91"/>
        <v>79.177572877834137</v>
      </c>
      <c r="EG91" s="2">
        <f t="shared" si="91"/>
        <v>77.605240210861666</v>
      </c>
      <c r="EH91" s="2">
        <f t="shared" si="91"/>
        <v>80.781154645153293</v>
      </c>
      <c r="EI91" s="2">
        <f t="shared" si="91"/>
        <v>82.235112204724416</v>
      </c>
      <c r="EJ91" s="2">
        <f t="shared" si="91"/>
        <v>82.684769068837511</v>
      </c>
      <c r="EK91" s="2">
        <f t="shared" si="91"/>
        <v>85.371420536537443</v>
      </c>
      <c r="EL91" s="2">
        <f t="shared" si="91"/>
        <v>81.397433612970545</v>
      </c>
      <c r="EM91" s="2">
        <f t="shared" si="91"/>
        <v>86.10300920074819</v>
      </c>
      <c r="EN91" s="2">
        <f t="shared" si="91"/>
        <v>80.497914670106894</v>
      </c>
      <c r="EO91" s="2">
        <f t="shared" si="91"/>
        <v>80.665622729254466</v>
      </c>
      <c r="EQ91" s="2">
        <f t="shared" si="92"/>
        <v>80.128887318114423</v>
      </c>
      <c r="ER91" s="2">
        <f t="shared" si="92"/>
        <v>80.75332760771883</v>
      </c>
      <c r="ES91" s="2">
        <f t="shared" si="92"/>
        <v>79.820036569265966</v>
      </c>
      <c r="ET91" s="2">
        <f t="shared" si="92"/>
        <v>78.635281495162772</v>
      </c>
      <c r="EU91" s="2">
        <f t="shared" si="92"/>
        <v>80.064113870078629</v>
      </c>
      <c r="EV91" s="2">
        <f t="shared" si="92"/>
        <v>78.994813816434672</v>
      </c>
      <c r="EW91" s="2">
        <f t="shared" si="92"/>
        <v>77.790341280247262</v>
      </c>
      <c r="EX91" s="2">
        <f t="shared" si="92"/>
        <v>79.014196543174137</v>
      </c>
      <c r="EY91" s="2">
        <f t="shared" si="92"/>
        <v>81.899715021594773</v>
      </c>
      <c r="EZ91" s="2">
        <f t="shared" si="92"/>
        <v>82.616126489297187</v>
      </c>
      <c r="FA91" s="2">
        <f t="shared" si="92"/>
        <v>84.383141855335694</v>
      </c>
      <c r="FB91" s="2">
        <f t="shared" si="92"/>
        <v>79.815206200781233</v>
      </c>
      <c r="FC91" s="2">
        <f t="shared" si="92"/>
        <v>84.535917143476013</v>
      </c>
      <c r="FD91" s="2">
        <f t="shared" si="92"/>
        <v>79.616717815493118</v>
      </c>
      <c r="FE91" s="2">
        <f t="shared" si="92"/>
        <v>81.43528109793327</v>
      </c>
      <c r="FG91" s="2">
        <f t="shared" si="93"/>
        <v>0.90563666119507391</v>
      </c>
      <c r="FH91" s="2">
        <f t="shared" si="93"/>
        <v>0.91764390661114981</v>
      </c>
      <c r="FI91" s="2">
        <f t="shared" si="93"/>
        <v>0.89871625754053508</v>
      </c>
      <c r="FJ91" s="2">
        <f t="shared" si="93"/>
        <v>0.8943144240202312</v>
      </c>
      <c r="FK91" s="2">
        <f t="shared" si="93"/>
        <v>0.89467826534917916</v>
      </c>
      <c r="FL91" s="2">
        <f t="shared" si="93"/>
        <v>0.88599029372068228</v>
      </c>
      <c r="FM91" s="2">
        <f t="shared" si="93"/>
        <v>0.89213089881761631</v>
      </c>
      <c r="FN91" s="2">
        <f t="shared" si="93"/>
        <v>0.88768655478827763</v>
      </c>
      <c r="FO91" s="2">
        <f t="shared" si="93"/>
        <v>0.89222578287806009</v>
      </c>
      <c r="FP91" s="2">
        <f t="shared" si="93"/>
        <v>0.89220191048367392</v>
      </c>
      <c r="FQ91" s="2">
        <f t="shared" si="93"/>
        <v>0.88822794453595055</v>
      </c>
      <c r="FR91" s="2">
        <f t="shared" si="93"/>
        <v>0.89257432918119883</v>
      </c>
      <c r="FS91" s="2">
        <f t="shared" si="93"/>
        <v>0.89099642745978802</v>
      </c>
      <c r="FT91" s="2">
        <f t="shared" si="93"/>
        <v>0.89175463012246614</v>
      </c>
      <c r="FU91" s="2">
        <f t="shared" si="93"/>
        <v>0.87396867677211998</v>
      </c>
      <c r="FW91" s="2">
        <f t="shared" si="82"/>
        <v>5.029609160403576E-4</v>
      </c>
      <c r="FX91" s="2">
        <f t="shared" si="82"/>
        <v>5.3609719294021873E-4</v>
      </c>
      <c r="FY91" s="2">
        <f t="shared" si="82"/>
        <v>6.5147790164249767E-4</v>
      </c>
      <c r="FZ91" s="2">
        <f t="shared" si="82"/>
        <v>6.2488716385912144E-4</v>
      </c>
      <c r="GA91" s="2">
        <f t="shared" si="82"/>
        <v>6.8772439532216283E-4</v>
      </c>
      <c r="GB91" s="2">
        <f t="shared" si="82"/>
        <v>5.228292929624896E-4</v>
      </c>
      <c r="GC91" s="2">
        <f t="shared" si="82"/>
        <v>5.1700123971065725E-4</v>
      </c>
      <c r="GD91" s="2">
        <f t="shared" si="82"/>
        <v>5.6301552674530779E-4</v>
      </c>
      <c r="GE91" s="2">
        <f t="shared" si="82"/>
        <v>5.4245387799193006E-4</v>
      </c>
      <c r="GF91" s="2">
        <f t="shared" si="82"/>
        <v>5.179104406364517E-4</v>
      </c>
      <c r="GG91" s="2">
        <f t="shared" si="82"/>
        <v>4.9427834637730868E-4</v>
      </c>
      <c r="GH91" s="2">
        <f t="shared" si="82"/>
        <v>5.2296990081114017E-4</v>
      </c>
      <c r="GI91" s="2">
        <f t="shared" si="82"/>
        <v>5.0117239255569317E-4</v>
      </c>
      <c r="GJ91" s="2">
        <f t="shared" si="82"/>
        <v>3.6386024105092301E-4</v>
      </c>
      <c r="GK91" s="2">
        <f t="shared" si="82"/>
        <v>3.2717438559007052E-4</v>
      </c>
      <c r="GM91" s="86">
        <f t="shared" si="83"/>
        <v>0.10810600674812991</v>
      </c>
      <c r="GN91" s="86">
        <f t="shared" si="83"/>
        <v>5.6128851344641375E-3</v>
      </c>
      <c r="GO91" s="86">
        <f t="shared" si="83"/>
        <v>1.1462661955938069E-2</v>
      </c>
      <c r="GP91" s="86">
        <f t="shared" si="83"/>
        <v>2.6290374401282793E-2</v>
      </c>
      <c r="GQ91" s="86">
        <f t="shared" si="83"/>
        <v>5.4050782850226858E-3</v>
      </c>
      <c r="GR91" s="86">
        <f t="shared" si="83"/>
        <v>1.6335253745229358E-2</v>
      </c>
      <c r="GS91" s="86">
        <f t="shared" si="83"/>
        <v>8.3857033656445923E-3</v>
      </c>
      <c r="GT91" s="86">
        <f t="shared" si="83"/>
        <v>1.5989166155383774E-2</v>
      </c>
      <c r="GU91" s="86">
        <f t="shared" si="83"/>
        <v>5.0782013000393233E-3</v>
      </c>
      <c r="GV91" s="86">
        <f t="shared" si="83"/>
        <v>5.9743618559418062E-3</v>
      </c>
      <c r="GW91" s="86">
        <f t="shared" si="83"/>
        <v>6.8239385611303495E-3</v>
      </c>
      <c r="GX91" s="86">
        <f t="shared" si="83"/>
        <v>1.3795782064678738E-3</v>
      </c>
      <c r="GY91" s="86">
        <f t="shared" si="83"/>
        <v>7.5936876759356807E-3</v>
      </c>
      <c r="GZ91" s="86">
        <f t="shared" si="83"/>
        <v>3.8172845299769477E-2</v>
      </c>
      <c r="HA91" s="86">
        <f t="shared" si="83"/>
        <v>0.10264962352221649</v>
      </c>
      <c r="HC91" s="86">
        <f t="shared" si="73"/>
        <v>1.3807229596024885E-2</v>
      </c>
      <c r="HD91" s="86">
        <f t="shared" si="73"/>
        <v>1.5260258830894345E-2</v>
      </c>
      <c r="HE91" s="86">
        <f t="shared" si="73"/>
        <v>7.0202410948569148E-3</v>
      </c>
      <c r="HF91" s="86">
        <f t="shared" si="73"/>
        <v>3.2391586679666267E-3</v>
      </c>
      <c r="HG91" s="86">
        <f t="shared" si="87"/>
        <v>5.2921482757919561E-3</v>
      </c>
      <c r="HH91" s="86">
        <f t="shared" si="87"/>
        <v>4.2614933236351793E-3</v>
      </c>
      <c r="HI91" s="86">
        <f t="shared" si="87"/>
        <v>5.2791686467091618E-3</v>
      </c>
      <c r="HJ91" s="86">
        <f t="shared" si="87"/>
        <v>3.3287100528542066E-3</v>
      </c>
      <c r="HK91" s="86">
        <f t="shared" si="87"/>
        <v>4.5520732286606826E-3</v>
      </c>
      <c r="HL91" s="86">
        <f t="shared" si="87"/>
        <v>5.2541755490608417E-3</v>
      </c>
      <c r="HM91" s="86">
        <f t="shared" si="87"/>
        <v>3.3949456431802312E-3</v>
      </c>
      <c r="HN91" s="86">
        <f t="shared" si="87"/>
        <v>6.0393680808727727E-3</v>
      </c>
      <c r="HO91" s="86">
        <f t="shared" si="87"/>
        <v>4.7314879687064739E-3</v>
      </c>
      <c r="HP91" s="86">
        <f t="shared" si="87"/>
        <v>3.7003457121646687E-3</v>
      </c>
      <c r="HQ91" s="86">
        <f t="shared" si="87"/>
        <v>1.1707664054283365E-3</v>
      </c>
      <c r="HS91" s="86">
        <f t="shared" si="84"/>
        <v>3.9289822705621751E-24</v>
      </c>
      <c r="HT91" s="86">
        <f t="shared" si="84"/>
        <v>1.0357934601714923E-24</v>
      </c>
      <c r="HU91" s="86">
        <f t="shared" si="84"/>
        <v>1.9282565848094921E-26</v>
      </c>
      <c r="HV91" s="86">
        <f t="shared" si="84"/>
        <v>1.5018993601136628E-31</v>
      </c>
      <c r="HW91" s="86">
        <f t="shared" si="84"/>
        <v>1.1291713386264942E-30</v>
      </c>
      <c r="HX91" s="86">
        <f t="shared" si="84"/>
        <v>3.7185689311318773E-31</v>
      </c>
      <c r="HY91" s="86">
        <f t="shared" si="84"/>
        <v>1.5530538865274086E-30</v>
      </c>
      <c r="HZ91" s="86">
        <f t="shared" si="84"/>
        <v>9.1727372382752114E-33</v>
      </c>
      <c r="IA91" s="86">
        <f t="shared" si="84"/>
        <v>1.9872866805841262E-31</v>
      </c>
      <c r="IB91" s="86">
        <f t="shared" si="84"/>
        <v>2.3019455497908563E-33</v>
      </c>
      <c r="IC91" s="86">
        <f t="shared" si="84"/>
        <v>2.696494672048367E-35</v>
      </c>
      <c r="ID91" s="86">
        <f t="shared" si="84"/>
        <v>1.4077880001241745E-32</v>
      </c>
      <c r="IE91" s="86">
        <f t="shared" si="84"/>
        <v>3.751938390249414E-31</v>
      </c>
      <c r="IF91" s="86">
        <f t="shared" si="84"/>
        <v>2.3879621401713393E-17</v>
      </c>
      <c r="IG91" s="86">
        <f t="shared" si="84"/>
        <v>5.7947586984232975E-14</v>
      </c>
      <c r="II91" s="86">
        <f t="shared" si="85"/>
        <v>2.4635414171830829E-74</v>
      </c>
      <c r="IJ91" s="86">
        <f t="shared" si="85"/>
        <v>7.9840138362939139E-77</v>
      </c>
      <c r="IK91" s="86">
        <f t="shared" si="85"/>
        <v>1.1330269282090851E-82</v>
      </c>
      <c r="IL91" s="86">
        <f t="shared" si="85"/>
        <v>4.5507733164189432E-97</v>
      </c>
      <c r="IM91" s="86">
        <f t="shared" si="85"/>
        <v>1.0799411344218907E-95</v>
      </c>
      <c r="IN91" s="86">
        <f t="shared" si="85"/>
        <v>5.0721814361999096E-95</v>
      </c>
      <c r="IO91" s="86">
        <f t="shared" si="85"/>
        <v>9.7959932546770726E-98</v>
      </c>
      <c r="IP91" s="86">
        <f t="shared" si="85"/>
        <v>1.5173541664634569E-105</v>
      </c>
      <c r="IQ91" s="86">
        <f t="shared" si="85"/>
        <v>7.7416269547472426E-102</v>
      </c>
      <c r="IR91" s="86">
        <f t="shared" si="85"/>
        <v>2.5614299782687126E-107</v>
      </c>
      <c r="IS91" s="86">
        <f t="shared" si="85"/>
        <v>9.9497174822229587E-115</v>
      </c>
      <c r="IT91" s="86">
        <f t="shared" si="85"/>
        <v>1.8375214439501047E-105</v>
      </c>
      <c r="IU91" s="86">
        <f t="shared" si="85"/>
        <v>6.5911569510886227E-97</v>
      </c>
      <c r="IV91" s="86">
        <f t="shared" si="85"/>
        <v>1.5614101914074537E-59</v>
      </c>
      <c r="IW91" s="86">
        <f t="shared" si="85"/>
        <v>8.3245608856805945E-66</v>
      </c>
      <c r="IY91" s="86">
        <f t="shared" si="86"/>
        <v>0.1219132363441548</v>
      </c>
      <c r="IZ91" s="86">
        <f t="shared" si="86"/>
        <v>2.0873143965358484E-2</v>
      </c>
      <c r="JA91" s="86">
        <f t="shared" si="86"/>
        <v>1.8482903050794985E-2</v>
      </c>
      <c r="JB91" s="86">
        <f t="shared" si="86"/>
        <v>2.9529533069249419E-2</v>
      </c>
      <c r="JC91" s="86">
        <f t="shared" si="86"/>
        <v>1.0697226560814642E-2</v>
      </c>
      <c r="JD91" s="86">
        <f t="shared" si="86"/>
        <v>2.0596747068864538E-2</v>
      </c>
      <c r="JE91" s="86">
        <f t="shared" si="86"/>
        <v>1.3664872012353755E-2</v>
      </c>
      <c r="JF91" s="86">
        <f t="shared" si="86"/>
        <v>1.931787620823798E-2</v>
      </c>
      <c r="JG91" s="86">
        <f t="shared" si="86"/>
        <v>9.6302745287000051E-3</v>
      </c>
      <c r="JH91" s="86">
        <f t="shared" si="86"/>
        <v>1.1228537405002648E-2</v>
      </c>
      <c r="JI91" s="86">
        <f t="shared" si="86"/>
        <v>1.021888420431058E-2</v>
      </c>
      <c r="JJ91" s="86">
        <f t="shared" si="86"/>
        <v>7.418946287340647E-3</v>
      </c>
      <c r="JK91" s="86">
        <f t="shared" si="86"/>
        <v>1.2325175644642155E-2</v>
      </c>
      <c r="JL91" s="86">
        <f t="shared" si="86"/>
        <v>4.1873191011934166E-2</v>
      </c>
      <c r="JM91" s="86">
        <f t="shared" si="86"/>
        <v>0.10382038992770277</v>
      </c>
    </row>
    <row r="92" spans="2:273" x14ac:dyDescent="0.25">
      <c r="B92" s="2">
        <v>65</v>
      </c>
      <c r="C92" s="37">
        <v>87.548000000000002</v>
      </c>
      <c r="D92" s="37">
        <v>93.823999999999998</v>
      </c>
      <c r="E92" s="37">
        <v>89.784000000000006</v>
      </c>
      <c r="F92" s="37">
        <v>87.183999999999997</v>
      </c>
      <c r="G92" s="37">
        <v>87.6</v>
      </c>
      <c r="H92" s="37">
        <v>83.65</v>
      </c>
      <c r="I92" s="37">
        <v>86.45</v>
      </c>
      <c r="J92" s="37">
        <v>84.224999999999994</v>
      </c>
      <c r="K92" s="37">
        <v>87.1</v>
      </c>
      <c r="L92" s="37">
        <v>91.4</v>
      </c>
      <c r="M92" s="37">
        <v>88.7</v>
      </c>
      <c r="N92" s="37">
        <v>86.525000000000006</v>
      </c>
      <c r="O92" s="37">
        <v>91.625</v>
      </c>
      <c r="P92" s="37">
        <v>82.5</v>
      </c>
      <c r="Q92" s="37">
        <v>81.125</v>
      </c>
      <c r="S92" s="4">
        <f t="shared" si="88"/>
        <v>97.739003011167682</v>
      </c>
      <c r="T92" s="4">
        <f t="shared" si="88"/>
        <v>92.341188987483847</v>
      </c>
      <c r="U92" s="4">
        <f t="shared" si="88"/>
        <v>89.89996554521187</v>
      </c>
      <c r="V92" s="4">
        <f t="shared" si="88"/>
        <v>85.07908907390069</v>
      </c>
      <c r="W92" s="4">
        <f t="shared" si="88"/>
        <v>87.289890416593352</v>
      </c>
      <c r="X92" s="4">
        <f t="shared" si="88"/>
        <v>84.894990718382985</v>
      </c>
      <c r="Y92" s="4">
        <f t="shared" si="88"/>
        <v>84.175330810082812</v>
      </c>
      <c r="Z92" s="4">
        <f t="shared" si="88"/>
        <v>85.955800318001366</v>
      </c>
      <c r="AA92" s="4">
        <f t="shared" si="88"/>
        <v>87.771775766425577</v>
      </c>
      <c r="AB92" s="4">
        <f t="shared" si="88"/>
        <v>89.014667109326965</v>
      </c>
      <c r="AC92" s="4">
        <f t="shared" si="88"/>
        <v>89.946901974752492</v>
      </c>
      <c r="AD92" s="4">
        <f t="shared" si="88"/>
        <v>87.999461454816526</v>
      </c>
      <c r="AE92" s="4">
        <f t="shared" si="88"/>
        <v>91.431760027253276</v>
      </c>
      <c r="AF92" s="4">
        <f t="shared" si="88"/>
        <v>85.288445247907546</v>
      </c>
      <c r="AG92" s="4">
        <f t="shared" si="88"/>
        <v>86.382277149659359</v>
      </c>
      <c r="AI92" s="4">
        <f t="shared" si="89"/>
        <v>-10.19100301116768</v>
      </c>
      <c r="AJ92" s="4">
        <f t="shared" si="89"/>
        <v>1.4828110125161515</v>
      </c>
      <c r="AK92" s="4">
        <f t="shared" si="89"/>
        <v>-0.1159655452118642</v>
      </c>
      <c r="AL92" s="4">
        <f t="shared" si="89"/>
        <v>2.1049109260993077</v>
      </c>
      <c r="AM92" s="4">
        <f t="shared" si="89"/>
        <v>0.31010958340664274</v>
      </c>
      <c r="AN92" s="4">
        <f t="shared" si="89"/>
        <v>-1.2449907183829794</v>
      </c>
      <c r="AO92" s="4">
        <f t="shared" si="89"/>
        <v>2.2746691899171907</v>
      </c>
      <c r="AP92" s="4">
        <f t="shared" si="89"/>
        <v>-1.7308003180013714</v>
      </c>
      <c r="AQ92" s="4">
        <f t="shared" si="89"/>
        <v>-0.67177576642558279</v>
      </c>
      <c r="AR92" s="4">
        <f t="shared" si="89"/>
        <v>2.3853328906730411</v>
      </c>
      <c r="AS92" s="4">
        <f t="shared" si="89"/>
        <v>-1.2469019747524897</v>
      </c>
      <c r="AT92" s="4">
        <f t="shared" si="89"/>
        <v>-1.4744614548165202</v>
      </c>
      <c r="AU92" s="4">
        <f t="shared" si="89"/>
        <v>0.19323997274672422</v>
      </c>
      <c r="AV92" s="4">
        <f t="shared" si="89"/>
        <v>-2.7884452479075463</v>
      </c>
      <c r="AW92" s="4">
        <f t="shared" si="89"/>
        <v>-5.2572771496593589</v>
      </c>
      <c r="AY92" s="2">
        <f t="shared" si="80"/>
        <v>83.037529545195767</v>
      </c>
      <c r="AZ92" s="2">
        <f t="shared" si="80"/>
        <v>81.579486047385601</v>
      </c>
      <c r="BA92" s="2">
        <f t="shared" si="80"/>
        <v>84.200683635882726</v>
      </c>
      <c r="BB92" s="2">
        <f t="shared" si="80"/>
        <v>81.32714615639928</v>
      </c>
      <c r="BC92" s="2">
        <f t="shared" si="80"/>
        <v>82.491718059435513</v>
      </c>
      <c r="BD92" s="2">
        <f t="shared" si="80"/>
        <v>81.091041317960759</v>
      </c>
      <c r="BE92" s="2">
        <f t="shared" si="80"/>
        <v>79.642244948182082</v>
      </c>
      <c r="BF92" s="2">
        <f t="shared" si="80"/>
        <v>82.731408683489974</v>
      </c>
      <c r="BG92" s="2">
        <f t="shared" si="80"/>
        <v>83.995505793752301</v>
      </c>
      <c r="BH92" s="2">
        <f t="shared" si="80"/>
        <v>84.670004526380808</v>
      </c>
      <c r="BI92" s="2">
        <f t="shared" si="80"/>
        <v>86.828915843743275</v>
      </c>
      <c r="BJ92" s="2">
        <f t="shared" si="80"/>
        <v>83.165287542005274</v>
      </c>
      <c r="BK92" s="2">
        <f t="shared" si="80"/>
        <v>87.481173579572697</v>
      </c>
      <c r="BL92" s="2">
        <f t="shared" si="80"/>
        <v>81.327455349111602</v>
      </c>
      <c r="BM92" s="2">
        <f t="shared" si="80"/>
        <v>81.787184102887338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>
        <f t="shared" si="81"/>
        <v>87.6</v>
      </c>
      <c r="CJ92" s="2" t="str">
        <f t="shared" si="81"/>
        <v/>
      </c>
      <c r="CK92" s="2" t="str">
        <f t="shared" si="81"/>
        <v/>
      </c>
      <c r="CL92" s="2">
        <f t="shared" si="81"/>
        <v>84.224999999999994</v>
      </c>
      <c r="CM92" s="2">
        <f t="shared" si="81"/>
        <v>87.1</v>
      </c>
      <c r="CN92" s="2" t="str">
        <f t="shared" si="81"/>
        <v/>
      </c>
      <c r="CO92" s="2">
        <f t="shared" si="81"/>
        <v>88.7</v>
      </c>
      <c r="CP92" s="2" t="str">
        <f t="shared" si="81"/>
        <v/>
      </c>
      <c r="CQ92" s="2">
        <f t="shared" si="81"/>
        <v>91.625</v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>
        <f t="shared" si="114"/>
        <v>87.6</v>
      </c>
      <c r="CZ92" s="2" t="str">
        <f t="shared" si="115"/>
        <v/>
      </c>
      <c r="DA92" s="2" t="str">
        <f t="shared" si="116"/>
        <v/>
      </c>
      <c r="DB92" s="2">
        <f t="shared" si="117"/>
        <v>84.224999999999994</v>
      </c>
      <c r="DC92" s="2">
        <f t="shared" si="118"/>
        <v>87.1</v>
      </c>
      <c r="DD92" s="2" t="str">
        <f t="shared" si="119"/>
        <v/>
      </c>
      <c r="DE92" s="2">
        <f t="shared" si="120"/>
        <v>88.7</v>
      </c>
      <c r="DF92" s="2" t="str">
        <f t="shared" si="121"/>
        <v/>
      </c>
      <c r="DG92" s="2">
        <f t="shared" si="122"/>
        <v>91.625</v>
      </c>
      <c r="DH92" s="2" t="str">
        <f t="shared" si="123"/>
        <v/>
      </c>
      <c r="DI92" s="2" t="str">
        <f t="shared" si="124"/>
        <v/>
      </c>
      <c r="DK92" s="2">
        <f t="shared" si="90"/>
        <v>96.990968016194316</v>
      </c>
      <c r="DL92" s="2">
        <f t="shared" si="90"/>
        <v>95.8751518765729</v>
      </c>
      <c r="DM92" s="2">
        <f t="shared" si="90"/>
        <v>101.40312439024387</v>
      </c>
      <c r="DN92" s="2">
        <f t="shared" si="90"/>
        <v>98.738407665505235</v>
      </c>
      <c r="DO92" s="2">
        <f t="shared" si="90"/>
        <v>98.951437282229975</v>
      </c>
      <c r="DP92" s="2">
        <f t="shared" si="90"/>
        <v>98.380103189493454</v>
      </c>
      <c r="DQ92" s="2">
        <f t="shared" si="90"/>
        <v>99.078276266416509</v>
      </c>
      <c r="DR92" s="2">
        <f t="shared" si="90"/>
        <v>101.2241885553471</v>
      </c>
      <c r="DS92" s="2">
        <f t="shared" si="90"/>
        <v>101.3447138836773</v>
      </c>
      <c r="DT92" s="2">
        <f t="shared" si="90"/>
        <v>103.8898785425101</v>
      </c>
      <c r="DU92" s="2">
        <f t="shared" si="90"/>
        <v>101.09252379910274</v>
      </c>
      <c r="DV92" s="2">
        <f t="shared" si="90"/>
        <v>100.51737334500498</v>
      </c>
      <c r="DW92" s="2">
        <f t="shared" si="90"/>
        <v>101.56393387314439</v>
      </c>
      <c r="DX92" s="2">
        <f t="shared" si="90"/>
        <v>89.993773935879204</v>
      </c>
      <c r="DY92" s="2">
        <f t="shared" si="90"/>
        <v>90.776647700331907</v>
      </c>
      <c r="EA92" s="2">
        <f t="shared" si="94"/>
        <v>81.712621513944214</v>
      </c>
      <c r="EB92" s="2">
        <f t="shared" si="91"/>
        <v>80.409257686096467</v>
      </c>
      <c r="EC92" s="2">
        <f t="shared" si="91"/>
        <v>82.434775992068509</v>
      </c>
      <c r="ED92" s="2">
        <f t="shared" si="91"/>
        <v>79.451345249531414</v>
      </c>
      <c r="EE92" s="2">
        <f t="shared" si="91"/>
        <v>80.725237095338755</v>
      </c>
      <c r="EF92" s="2">
        <f t="shared" si="91"/>
        <v>79.062144777852467</v>
      </c>
      <c r="EG92" s="2">
        <f t="shared" si="91"/>
        <v>77.498865648472332</v>
      </c>
      <c r="EH92" s="2">
        <f t="shared" si="91"/>
        <v>80.598687480999402</v>
      </c>
      <c r="EI92" s="2">
        <f t="shared" si="91"/>
        <v>82.084460629921267</v>
      </c>
      <c r="EJ92" s="2">
        <f t="shared" si="91"/>
        <v>82.552180684826823</v>
      </c>
      <c r="EK92" s="2">
        <f t="shared" si="91"/>
        <v>85.192535926163458</v>
      </c>
      <c r="EL92" s="2">
        <f t="shared" si="91"/>
        <v>81.261615317480079</v>
      </c>
      <c r="EM92" s="2">
        <f t="shared" si="91"/>
        <v>85.91082730903392</v>
      </c>
      <c r="EN92" s="2">
        <f t="shared" si="91"/>
        <v>80.36843715444158</v>
      </c>
      <c r="EO92" s="2">
        <f t="shared" si="91"/>
        <v>80.604612338322909</v>
      </c>
      <c r="EQ92" s="2">
        <f t="shared" si="92"/>
        <v>79.969935337271835</v>
      </c>
      <c r="ER92" s="2">
        <f t="shared" si="92"/>
        <v>80.598571582163686</v>
      </c>
      <c r="ES92" s="2">
        <f t="shared" si="92"/>
        <v>79.649536445105241</v>
      </c>
      <c r="ET92" s="2">
        <f t="shared" si="92"/>
        <v>78.489522258863488</v>
      </c>
      <c r="EU92" s="2">
        <f t="shared" si="92"/>
        <v>79.923372574759071</v>
      </c>
      <c r="EV92" s="2">
        <f t="shared" si="92"/>
        <v>78.884249928818107</v>
      </c>
      <c r="EW92" s="2">
        <f t="shared" si="92"/>
        <v>77.678933752464715</v>
      </c>
      <c r="EX92" s="2">
        <f t="shared" si="92"/>
        <v>78.884899898887184</v>
      </c>
      <c r="EY92" s="2">
        <f t="shared" si="92"/>
        <v>81.759134379427778</v>
      </c>
      <c r="EZ92" s="2">
        <f t="shared" si="92"/>
        <v>82.485512663392996</v>
      </c>
      <c r="FA92" s="2">
        <f t="shared" si="92"/>
        <v>84.231530057180819</v>
      </c>
      <c r="FB92" s="2">
        <f t="shared" si="92"/>
        <v>79.723748820793517</v>
      </c>
      <c r="FC92" s="2">
        <f t="shared" si="92"/>
        <v>84.388226886436669</v>
      </c>
      <c r="FD92" s="2">
        <f t="shared" si="92"/>
        <v>79.51232413130262</v>
      </c>
      <c r="FE92" s="2">
        <f t="shared" si="92"/>
        <v>81.349809425129976</v>
      </c>
      <c r="FG92" s="2">
        <f t="shared" si="93"/>
        <v>0.91321907440110528</v>
      </c>
      <c r="FH92" s="2">
        <f t="shared" si="93"/>
        <v>0.92434209943825041</v>
      </c>
      <c r="FI92" s="2">
        <f t="shared" si="93"/>
        <v>0.906797520507027</v>
      </c>
      <c r="FJ92" s="2">
        <f t="shared" si="93"/>
        <v>0.9027088810166628</v>
      </c>
      <c r="FK92" s="2">
        <f t="shared" si="93"/>
        <v>0.90304695593752637</v>
      </c>
      <c r="FL92" s="2">
        <f t="shared" si="93"/>
        <v>0.89496827388936118</v>
      </c>
      <c r="FM92" s="2">
        <f t="shared" si="93"/>
        <v>0.90067952894383607</v>
      </c>
      <c r="FN92" s="2">
        <f t="shared" si="93"/>
        <v>0.8965465557852732</v>
      </c>
      <c r="FO92" s="2">
        <f t="shared" si="93"/>
        <v>0.90076772984497011</v>
      </c>
      <c r="FP92" s="2">
        <f t="shared" si="93"/>
        <v>0.90074553904279386</v>
      </c>
      <c r="FQ92" s="2">
        <f t="shared" si="93"/>
        <v>0.8970501903659559</v>
      </c>
      <c r="FR92" s="2">
        <f t="shared" si="93"/>
        <v>0.90109171352534401</v>
      </c>
      <c r="FS92" s="2">
        <f t="shared" si="93"/>
        <v>0.89962484890531669</v>
      </c>
      <c r="FT92" s="2">
        <f t="shared" si="93"/>
        <v>0.90032974809680333</v>
      </c>
      <c r="FU92" s="2">
        <f t="shared" si="93"/>
        <v>0.88376913771571919</v>
      </c>
      <c r="FW92" s="2">
        <f t="shared" si="82"/>
        <v>5.5145891853772971E-4</v>
      </c>
      <c r="FX92" s="2">
        <f t="shared" si="82"/>
        <v>5.8778848165880486E-4</v>
      </c>
      <c r="FY92" s="2">
        <f t="shared" si="82"/>
        <v>7.1428641908097344E-4</v>
      </c>
      <c r="FZ92" s="2">
        <f t="shared" si="82"/>
        <v>6.8513384488138424E-4</v>
      </c>
      <c r="GA92" s="2">
        <f t="shared" si="82"/>
        <v>7.5402477457424031E-4</v>
      </c>
      <c r="GB92" s="2">
        <f t="shared" si="82"/>
        <v>5.7324200477889805E-4</v>
      </c>
      <c r="GC92" s="2">
        <f t="shared" si="82"/>
        <v>5.6685231249853287E-4</v>
      </c>
      <c r="GD92" s="2">
        <f t="shared" si="82"/>
        <v>6.173007181799389E-4</v>
      </c>
      <c r="GE92" s="2">
        <f t="shared" si="82"/>
        <v>5.9475772300290062E-4</v>
      </c>
      <c r="GF92" s="2">
        <f t="shared" si="82"/>
        <v>5.6784913195824852E-4</v>
      </c>
      <c r="GG92" s="2">
        <f t="shared" si="82"/>
        <v>5.4193958611026814E-4</v>
      </c>
      <c r="GH92" s="2">
        <f t="shared" si="82"/>
        <v>5.733961626647173E-4</v>
      </c>
      <c r="GI92" s="2">
        <f t="shared" si="82"/>
        <v>5.4949803150290146E-4</v>
      </c>
      <c r="GJ92" s="2">
        <f t="shared" si="82"/>
        <v>3.9895081575503077E-4</v>
      </c>
      <c r="GK92" s="2">
        <f t="shared" si="82"/>
        <v>3.5872825680883993E-4</v>
      </c>
      <c r="GM92" s="86">
        <f t="shared" si="83"/>
        <v>5.9915040376366947E-2</v>
      </c>
      <c r="GN92" s="86">
        <f t="shared" si="83"/>
        <v>9.9925400398127862E-4</v>
      </c>
      <c r="GO92" s="86">
        <f t="shared" si="83"/>
        <v>2.3653368597404867E-3</v>
      </c>
      <c r="GP92" s="86">
        <f t="shared" si="83"/>
        <v>6.1477334671712095E-3</v>
      </c>
      <c r="GQ92" s="86">
        <f t="shared" si="83"/>
        <v>8.4032161562849555E-4</v>
      </c>
      <c r="GR92" s="86">
        <f t="shared" si="83"/>
        <v>3.045479549315863E-3</v>
      </c>
      <c r="GS92" s="86">
        <f t="shared" si="83"/>
        <v>1.418863964800928E-3</v>
      </c>
      <c r="GT92" s="86">
        <f t="shared" si="83"/>
        <v>3.5201706126493553E-3</v>
      </c>
      <c r="GU92" s="86">
        <f t="shared" si="83"/>
        <v>6.8262618724424038E-4</v>
      </c>
      <c r="GV92" s="86">
        <f t="shared" si="83"/>
        <v>1.2563045892972663E-3</v>
      </c>
      <c r="GW92" s="86">
        <f t="shared" si="83"/>
        <v>1.247682314182121E-3</v>
      </c>
      <c r="GX92" s="86">
        <f t="shared" si="83"/>
        <v>1.6339344952959295E-4</v>
      </c>
      <c r="GY92" s="86">
        <f t="shared" si="83"/>
        <v>1.4256042976888645E-3</v>
      </c>
      <c r="GZ92" s="86">
        <f t="shared" si="83"/>
        <v>1.5395660095188222E-2</v>
      </c>
      <c r="HA92" s="86">
        <f t="shared" si="83"/>
        <v>5.1604486014248274E-2</v>
      </c>
      <c r="HC92" s="86">
        <f t="shared" si="73"/>
        <v>2.0200323310861371E-2</v>
      </c>
      <c r="HD92" s="86">
        <f t="shared" si="73"/>
        <v>2.2434663935596306E-2</v>
      </c>
      <c r="HE92" s="86">
        <f t="shared" si="73"/>
        <v>1.0983294195382822E-2</v>
      </c>
      <c r="HF92" s="86">
        <f t="shared" si="73"/>
        <v>5.4473466807942921E-3</v>
      </c>
      <c r="HG92" s="86">
        <f t="shared" si="87"/>
        <v>8.7167321437430292E-3</v>
      </c>
      <c r="HH92" s="86">
        <f t="shared" si="87"/>
        <v>6.9549428694469792E-3</v>
      </c>
      <c r="HI92" s="86">
        <f t="shared" si="87"/>
        <v>8.5815475029623021E-3</v>
      </c>
      <c r="HJ92" s="86">
        <f t="shared" si="87"/>
        <v>5.6734752683808946E-3</v>
      </c>
      <c r="HK92" s="86">
        <f t="shared" si="87"/>
        <v>7.5520405703757461E-3</v>
      </c>
      <c r="HL92" s="86">
        <f t="shared" si="87"/>
        <v>8.7436962938151619E-3</v>
      </c>
      <c r="HM92" s="86">
        <f t="shared" si="87"/>
        <v>5.8578670553584766E-3</v>
      </c>
      <c r="HN92" s="86">
        <f t="shared" si="87"/>
        <v>9.942881566000825E-3</v>
      </c>
      <c r="HO92" s="86">
        <f t="shared" si="87"/>
        <v>7.700528901737543E-3</v>
      </c>
      <c r="HP92" s="86">
        <f t="shared" si="87"/>
        <v>6.2109102961693885E-3</v>
      </c>
      <c r="HQ92" s="86">
        <f t="shared" si="87"/>
        <v>2.1428431146899283E-3</v>
      </c>
      <c r="HS92" s="86">
        <f t="shared" si="84"/>
        <v>2.5253545822101173E-23</v>
      </c>
      <c r="HT92" s="86">
        <f t="shared" si="84"/>
        <v>7.1505874412704036E-24</v>
      </c>
      <c r="HU92" s="86">
        <f t="shared" si="84"/>
        <v>1.6278215466922285E-25</v>
      </c>
      <c r="HV92" s="86">
        <f t="shared" si="84"/>
        <v>1.8766576320805299E-30</v>
      </c>
      <c r="HW92" s="86">
        <f t="shared" si="84"/>
        <v>1.3791597067514951E-29</v>
      </c>
      <c r="HX92" s="86">
        <f t="shared" si="84"/>
        <v>4.197632855409465E-30</v>
      </c>
      <c r="HY92" s="86">
        <f t="shared" si="84"/>
        <v>1.7624640379477638E-29</v>
      </c>
      <c r="HZ92" s="86">
        <f t="shared" si="84"/>
        <v>1.2983816411374185E-31</v>
      </c>
      <c r="IA92" s="86">
        <f t="shared" si="84"/>
        <v>2.5044355219692932E-30</v>
      </c>
      <c r="IB92" s="86">
        <f t="shared" si="84"/>
        <v>3.3189438298773993E-32</v>
      </c>
      <c r="IC92" s="86">
        <f t="shared" si="84"/>
        <v>4.5472697654579681E-34</v>
      </c>
      <c r="ID92" s="86">
        <f t="shared" si="84"/>
        <v>1.9250681512251134E-31</v>
      </c>
      <c r="IE92" s="86">
        <f t="shared" si="84"/>
        <v>4.2801642345649446E-30</v>
      </c>
      <c r="IF92" s="86">
        <f t="shared" si="84"/>
        <v>8.3930538105480861E-17</v>
      </c>
      <c r="IG92" s="86">
        <f t="shared" si="84"/>
        <v>1.5134534472515943E-13</v>
      </c>
      <c r="II92" s="86">
        <f t="shared" si="85"/>
        <v>1.3759404179446712E-72</v>
      </c>
      <c r="IJ92" s="86">
        <f t="shared" si="85"/>
        <v>5.3005721350393815E-75</v>
      </c>
      <c r="IK92" s="86">
        <f t="shared" si="85"/>
        <v>1.1749255672262305E-80</v>
      </c>
      <c r="IL92" s="86">
        <f t="shared" si="85"/>
        <v>1.0444230999600827E-94</v>
      </c>
      <c r="IM92" s="86">
        <f t="shared" si="85"/>
        <v>2.4580264937420872E-93</v>
      </c>
      <c r="IN92" s="86">
        <f t="shared" si="85"/>
        <v>9.1430087631403977E-93</v>
      </c>
      <c r="IO92" s="86">
        <f t="shared" si="85"/>
        <v>2.0376987004780337E-95</v>
      </c>
      <c r="IP92" s="86">
        <f t="shared" si="85"/>
        <v>5.201650269586646E-103</v>
      </c>
      <c r="IQ92" s="86">
        <f t="shared" si="85"/>
        <v>2.0956710026938095E-99</v>
      </c>
      <c r="IR92" s="86">
        <f t="shared" si="85"/>
        <v>9.0890969932834422E-105</v>
      </c>
      <c r="IS92" s="86">
        <f t="shared" si="85"/>
        <v>5.1308524684686769E-112</v>
      </c>
      <c r="IT92" s="86">
        <f t="shared" si="85"/>
        <v>5.9245807952386458E-103</v>
      </c>
      <c r="IU92" s="86">
        <f t="shared" si="85"/>
        <v>1.2814861186111401E-94</v>
      </c>
      <c r="IV92" s="86">
        <f t="shared" si="85"/>
        <v>3.3752618400701441E-58</v>
      </c>
      <c r="IW92" s="86">
        <f t="shared" si="85"/>
        <v>2.4001541168575525E-64</v>
      </c>
      <c r="IY92" s="86">
        <f t="shared" si="86"/>
        <v>8.0115363687228325E-2</v>
      </c>
      <c r="IZ92" s="86">
        <f t="shared" si="86"/>
        <v>2.3433917939577584E-2</v>
      </c>
      <c r="JA92" s="86">
        <f t="shared" si="86"/>
        <v>1.3348631055123308E-2</v>
      </c>
      <c r="JB92" s="86">
        <f t="shared" si="86"/>
        <v>1.1595080147965502E-2</v>
      </c>
      <c r="JC92" s="86">
        <f t="shared" si="86"/>
        <v>9.5570537593715251E-3</v>
      </c>
      <c r="JD92" s="86">
        <f t="shared" si="86"/>
        <v>1.0000422418762842E-2</v>
      </c>
      <c r="JE92" s="86">
        <f t="shared" si="86"/>
        <v>1.000041146776323E-2</v>
      </c>
      <c r="JF92" s="86">
        <f t="shared" si="86"/>
        <v>9.193645881030249E-3</v>
      </c>
      <c r="JG92" s="86">
        <f t="shared" si="86"/>
        <v>8.2346667576199857E-3</v>
      </c>
      <c r="JH92" s="86">
        <f t="shared" si="86"/>
        <v>1.0000000883112429E-2</v>
      </c>
      <c r="JI92" s="86">
        <f t="shared" si="86"/>
        <v>7.1055493695405978E-3</v>
      </c>
      <c r="JJ92" s="86">
        <f t="shared" si="86"/>
        <v>1.0106275015530419E-2</v>
      </c>
      <c r="JK92" s="86">
        <f t="shared" si="86"/>
        <v>9.1261331994264075E-3</v>
      </c>
      <c r="JL92" s="86">
        <f t="shared" si="86"/>
        <v>2.1606570391357695E-2</v>
      </c>
      <c r="JM92" s="86">
        <f t="shared" si="86"/>
        <v>5.3747329129089548E-2</v>
      </c>
    </row>
    <row r="93" spans="2:273" x14ac:dyDescent="0.25">
      <c r="B93" s="2">
        <v>66</v>
      </c>
      <c r="C93" s="37">
        <v>90.548000000000002</v>
      </c>
      <c r="D93" s="37">
        <v>96.528999999999996</v>
      </c>
      <c r="E93" s="37">
        <v>89.972999999999999</v>
      </c>
      <c r="F93" s="37">
        <v>89.236999999999995</v>
      </c>
      <c r="G93" s="37">
        <v>89.724999999999994</v>
      </c>
      <c r="H93" s="37">
        <v>85.45</v>
      </c>
      <c r="I93" s="37">
        <v>88.4</v>
      </c>
      <c r="J93" s="37">
        <v>89.25</v>
      </c>
      <c r="K93" s="37">
        <v>86.075000000000003</v>
      </c>
      <c r="L93" s="37">
        <v>91.85</v>
      </c>
      <c r="M93" s="37">
        <v>89.6</v>
      </c>
      <c r="N93" s="37">
        <v>88.325000000000003</v>
      </c>
      <c r="O93" s="37">
        <v>90.2</v>
      </c>
      <c r="P93" s="37">
        <v>85</v>
      </c>
      <c r="Q93" s="37">
        <v>81.599999999999994</v>
      </c>
      <c r="S93" s="4">
        <f t="shared" si="88"/>
        <v>97.357866103105849</v>
      </c>
      <c r="T93" s="4">
        <f t="shared" si="88"/>
        <v>96.001224182819584</v>
      </c>
      <c r="U93" s="4">
        <f t="shared" si="88"/>
        <v>91.862765018702106</v>
      </c>
      <c r="V93" s="4">
        <f t="shared" si="88"/>
        <v>85.978035974785485</v>
      </c>
      <c r="W93" s="4">
        <f t="shared" si="88"/>
        <v>89.416567741177545</v>
      </c>
      <c r="X93" s="4">
        <f t="shared" si="88"/>
        <v>86.194919199447014</v>
      </c>
      <c r="Y93" s="4">
        <f t="shared" si="88"/>
        <v>86.042170062980986</v>
      </c>
      <c r="Z93" s="4">
        <f t="shared" si="88"/>
        <v>87.025682497714328</v>
      </c>
      <c r="AA93" s="4">
        <f t="shared" si="88"/>
        <v>89.445053390873525</v>
      </c>
      <c r="AB93" s="4">
        <f t="shared" si="88"/>
        <v>90.951122314770686</v>
      </c>
      <c r="AC93" s="4">
        <f t="shared" si="88"/>
        <v>91.374616190324815</v>
      </c>
      <c r="AD93" s="4">
        <f t="shared" si="88"/>
        <v>90.235570725665781</v>
      </c>
      <c r="AE93" s="4">
        <f t="shared" si="88"/>
        <v>92.997715532864092</v>
      </c>
      <c r="AF93" s="4">
        <f t="shared" si="88"/>
        <v>85.846587241486404</v>
      </c>
      <c r="AG93" s="4">
        <f t="shared" si="88"/>
        <v>84.499386167212052</v>
      </c>
      <c r="AI93" s="4">
        <f t="shared" si="89"/>
        <v>-6.8098661031058469</v>
      </c>
      <c r="AJ93" s="4">
        <f t="shared" si="89"/>
        <v>0.52777581718041233</v>
      </c>
      <c r="AK93" s="4">
        <f t="shared" si="89"/>
        <v>-1.8897650187021071</v>
      </c>
      <c r="AL93" s="4">
        <f t="shared" si="89"/>
        <v>3.2589640252145102</v>
      </c>
      <c r="AM93" s="4">
        <f t="shared" si="89"/>
        <v>0.30843225882244951</v>
      </c>
      <c r="AN93" s="4">
        <f t="shared" si="89"/>
        <v>-0.74491919944701124</v>
      </c>
      <c r="AO93" s="4">
        <f t="shared" si="89"/>
        <v>2.3578299370190194</v>
      </c>
      <c r="AP93" s="4">
        <f t="shared" si="89"/>
        <v>2.2243175022856718</v>
      </c>
      <c r="AQ93" s="4">
        <f t="shared" si="89"/>
        <v>-3.3700533908735224</v>
      </c>
      <c r="AR93" s="4">
        <f t="shared" si="89"/>
        <v>0.89887768522930855</v>
      </c>
      <c r="AS93" s="4">
        <f t="shared" si="89"/>
        <v>-1.7746161903248208</v>
      </c>
      <c r="AT93" s="4">
        <f t="shared" si="89"/>
        <v>-1.910570725665778</v>
      </c>
      <c r="AU93" s="4">
        <f t="shared" si="89"/>
        <v>-2.797715532864089</v>
      </c>
      <c r="AV93" s="4">
        <f t="shared" si="89"/>
        <v>-0.84658724148640374</v>
      </c>
      <c r="AW93" s="4">
        <f t="shared" si="89"/>
        <v>-2.8993861672120573</v>
      </c>
      <c r="AY93" s="2">
        <f t="shared" ref="AY93:BM109" si="125">IF(OR($B93 &lt; C$230, $B93 &gt; C$233), #N/A, ((1-FG93)*DK93) + (FG93 - FW93)*EA93 + (FW93*EQ93))</f>
        <v>82.754343615134005</v>
      </c>
      <c r="AZ93" s="2">
        <f t="shared" si="125"/>
        <v>81.352762533740247</v>
      </c>
      <c r="BA93" s="2">
        <f t="shared" si="125"/>
        <v>83.856580117032323</v>
      </c>
      <c r="BB93" s="2">
        <f t="shared" si="125"/>
        <v>81.043180380553679</v>
      </c>
      <c r="BC93" s="2">
        <f t="shared" si="125"/>
        <v>82.218945027996526</v>
      </c>
      <c r="BD93" s="2">
        <f t="shared" si="125"/>
        <v>80.851953727300852</v>
      </c>
      <c r="BE93" s="2">
        <f t="shared" si="125"/>
        <v>79.394514789760393</v>
      </c>
      <c r="BF93" s="2">
        <f t="shared" si="125"/>
        <v>82.422635392580446</v>
      </c>
      <c r="BG93" s="2">
        <f t="shared" si="125"/>
        <v>83.73673760541206</v>
      </c>
      <c r="BH93" s="2">
        <f t="shared" si="125"/>
        <v>84.409489381218719</v>
      </c>
      <c r="BI93" s="2">
        <f t="shared" si="125"/>
        <v>86.564963701583608</v>
      </c>
      <c r="BJ93" s="2">
        <f t="shared" si="125"/>
        <v>82.90659867517715</v>
      </c>
      <c r="BK93" s="2">
        <f t="shared" si="125"/>
        <v>87.19573104711823</v>
      </c>
      <c r="BL93" s="2">
        <f t="shared" si="125"/>
        <v>81.14358514790375</v>
      </c>
      <c r="BM93" s="2">
        <f t="shared" si="125"/>
        <v>81.648015274459553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>
        <f t="shared" si="126"/>
        <v>89.236999999999995</v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>
        <f t="shared" si="126"/>
        <v>89.25</v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>
        <f t="shared" si="113"/>
        <v>89.236999999999995</v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>
        <f t="shared" si="117"/>
        <v>89.25</v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97.193072672064758</v>
      </c>
      <c r="DL93" s="2">
        <f t="shared" si="90"/>
        <v>95.995556953714811</v>
      </c>
      <c r="DM93" s="2">
        <f t="shared" si="90"/>
        <v>101.72282767354594</v>
      </c>
      <c r="DN93" s="2">
        <f t="shared" si="90"/>
        <v>99.009602090592352</v>
      </c>
      <c r="DO93" s="2">
        <f t="shared" si="90"/>
        <v>99.166428571428582</v>
      </c>
      <c r="DP93" s="2">
        <f t="shared" si="90"/>
        <v>98.653740619136983</v>
      </c>
      <c r="DQ93" s="2">
        <f t="shared" si="90"/>
        <v>99.300091463414631</v>
      </c>
      <c r="DR93" s="2">
        <f t="shared" si="90"/>
        <v>101.49996013133209</v>
      </c>
      <c r="DS93" s="2">
        <f t="shared" si="90"/>
        <v>101.68378048780488</v>
      </c>
      <c r="DT93" s="2">
        <f t="shared" si="90"/>
        <v>104.21072874493926</v>
      </c>
      <c r="DU93" s="2">
        <f t="shared" si="90"/>
        <v>101.39226118831381</v>
      </c>
      <c r="DV93" s="2">
        <f t="shared" si="90"/>
        <v>100.7059306269833</v>
      </c>
      <c r="DW93" s="2">
        <f t="shared" si="90"/>
        <v>101.72117071524966</v>
      </c>
      <c r="DX93" s="2">
        <f t="shared" si="90"/>
        <v>90.107484407484421</v>
      </c>
      <c r="DY93" s="2">
        <f t="shared" si="90"/>
        <v>90.8530227596017</v>
      </c>
      <c r="EA93" s="2">
        <f t="shared" si="94"/>
        <v>81.5041075697211</v>
      </c>
      <c r="EB93" s="2">
        <f t="shared" si="91"/>
        <v>80.259571117340556</v>
      </c>
      <c r="EC93" s="2">
        <f t="shared" si="91"/>
        <v>82.184145254995073</v>
      </c>
      <c r="ED93" s="2">
        <f t="shared" si="91"/>
        <v>79.277965865279924</v>
      </c>
      <c r="EE93" s="2">
        <f t="shared" si="91"/>
        <v>80.560230758228315</v>
      </c>
      <c r="EF93" s="2">
        <f t="shared" si="91"/>
        <v>78.94671667787081</v>
      </c>
      <c r="EG93" s="2">
        <f t="shared" si="91"/>
        <v>77.392491086082998</v>
      </c>
      <c r="EH93" s="2">
        <f t="shared" si="91"/>
        <v>80.416220316845497</v>
      </c>
      <c r="EI93" s="2">
        <f t="shared" si="91"/>
        <v>81.933809055118118</v>
      </c>
      <c r="EJ93" s="2">
        <f t="shared" si="91"/>
        <v>82.41959230081612</v>
      </c>
      <c r="EK93" s="2">
        <f t="shared" si="91"/>
        <v>85.01365131578946</v>
      </c>
      <c r="EL93" s="2">
        <f t="shared" si="91"/>
        <v>81.125797021989612</v>
      </c>
      <c r="EM93" s="2">
        <f t="shared" si="91"/>
        <v>85.718645417319649</v>
      </c>
      <c r="EN93" s="2">
        <f t="shared" si="91"/>
        <v>80.238959638776265</v>
      </c>
      <c r="EO93" s="2">
        <f t="shared" si="91"/>
        <v>80.543601947391366</v>
      </c>
      <c r="EQ93" s="2">
        <f t="shared" si="92"/>
        <v>79.810983356429261</v>
      </c>
      <c r="ER93" s="2">
        <f t="shared" si="92"/>
        <v>80.443815556608541</v>
      </c>
      <c r="ES93" s="2">
        <f t="shared" si="92"/>
        <v>79.479036320944502</v>
      </c>
      <c r="ET93" s="2">
        <f t="shared" si="92"/>
        <v>78.34376302256419</v>
      </c>
      <c r="EU93" s="2">
        <f t="shared" si="92"/>
        <v>79.782631279439499</v>
      </c>
      <c r="EV93" s="2">
        <f t="shared" si="92"/>
        <v>78.773686041201557</v>
      </c>
      <c r="EW93" s="2">
        <f t="shared" si="92"/>
        <v>77.567526224682169</v>
      </c>
      <c r="EX93" s="2">
        <f t="shared" si="92"/>
        <v>78.755603254600231</v>
      </c>
      <c r="EY93" s="2">
        <f t="shared" si="92"/>
        <v>81.618553737260797</v>
      </c>
      <c r="EZ93" s="2">
        <f t="shared" si="92"/>
        <v>82.35489883748879</v>
      </c>
      <c r="FA93" s="2">
        <f t="shared" si="92"/>
        <v>84.079918259025945</v>
      </c>
      <c r="FB93" s="2">
        <f t="shared" si="92"/>
        <v>79.632291440805801</v>
      </c>
      <c r="FC93" s="2">
        <f t="shared" si="92"/>
        <v>84.240536629397326</v>
      </c>
      <c r="FD93" s="2">
        <f t="shared" si="92"/>
        <v>79.407930447112136</v>
      </c>
      <c r="FE93" s="2">
        <f t="shared" si="92"/>
        <v>81.264337752326668</v>
      </c>
      <c r="FG93" s="2">
        <f t="shared" si="93"/>
        <v>0.92024587015077752</v>
      </c>
      <c r="FH93" s="2">
        <f t="shared" si="93"/>
        <v>0.93053675254515511</v>
      </c>
      <c r="FI93" s="2">
        <f t="shared" si="93"/>
        <v>0.91429548215709588</v>
      </c>
      <c r="FJ93" s="2">
        <f t="shared" si="93"/>
        <v>0.91050330271843982</v>
      </c>
      <c r="FK93" s="2">
        <f t="shared" si="93"/>
        <v>0.91081696879048868</v>
      </c>
      <c r="FL93" s="2">
        <f t="shared" si="93"/>
        <v>0.90331641109059113</v>
      </c>
      <c r="FM93" s="2">
        <f t="shared" si="93"/>
        <v>0.90862007323504457</v>
      </c>
      <c r="FN93" s="2">
        <f t="shared" si="93"/>
        <v>0.90478259424674168</v>
      </c>
      <c r="FO93" s="2">
        <f t="shared" si="93"/>
        <v>0.90870193737284155</v>
      </c>
      <c r="FP93" s="2">
        <f t="shared" si="93"/>
        <v>0.90868134098188014</v>
      </c>
      <c r="FQ93" s="2">
        <f t="shared" si="93"/>
        <v>0.90525037128712516</v>
      </c>
      <c r="FR93" s="2">
        <f t="shared" si="93"/>
        <v>0.90900263355565658</v>
      </c>
      <c r="FS93" s="2">
        <f t="shared" si="93"/>
        <v>0.90764106700316816</v>
      </c>
      <c r="FT93" s="2">
        <f t="shared" si="93"/>
        <v>0.90829540965041178</v>
      </c>
      <c r="FU93" s="2">
        <f t="shared" si="93"/>
        <v>0.89290088508180521</v>
      </c>
      <c r="FW93" s="2">
        <f t="shared" ref="FW93:GK109" si="127">POWER(10,($B93-C$232)/C$229)/(1+POWER(10,($B93-C$232)/C$229))</f>
        <v>6.0463051162765907E-4</v>
      </c>
      <c r="FX93" s="2">
        <f t="shared" si="127"/>
        <v>6.4446070750738928E-4</v>
      </c>
      <c r="FY93" s="2">
        <f t="shared" si="127"/>
        <v>7.8314551536548668E-4</v>
      </c>
      <c r="FZ93" s="2">
        <f t="shared" si="127"/>
        <v>7.5118466868691564E-4</v>
      </c>
      <c r="GA93" s="2">
        <f t="shared" si="127"/>
        <v>8.2671158392609275E-4</v>
      </c>
      <c r="GB93" s="2">
        <f t="shared" si="127"/>
        <v>6.285125992413137E-4</v>
      </c>
      <c r="GC93" s="2">
        <f t="shared" si="127"/>
        <v>6.2150721154933413E-4</v>
      </c>
      <c r="GD93" s="2">
        <f t="shared" si="127"/>
        <v>6.7681646942572725E-4</v>
      </c>
      <c r="GE93" s="2">
        <f t="shared" si="127"/>
        <v>6.5210145692746113E-4</v>
      </c>
      <c r="GF93" s="2">
        <f t="shared" si="127"/>
        <v>6.2260008270820873E-4</v>
      </c>
      <c r="GG93" s="2">
        <f t="shared" si="127"/>
        <v>5.9419387216000667E-4</v>
      </c>
      <c r="GH93" s="2">
        <f t="shared" si="127"/>
        <v>6.2868161130430326E-4</v>
      </c>
      <c r="GI93" s="2">
        <f t="shared" si="127"/>
        <v>6.024806701075329E-4</v>
      </c>
      <c r="GJ93" s="2">
        <f t="shared" si="127"/>
        <v>4.3742403433376468E-4</v>
      </c>
      <c r="GK93" s="2">
        <f t="shared" si="127"/>
        <v>3.9332409919858605E-4</v>
      </c>
      <c r="GM93" s="86">
        <f t="shared" ref="GM93:HA109" si="128" xml:space="preserve"> _xlfn.NORM.DIST($B93, C$7, ABS(C$11), TRUE) * _xlfn.NORM.DIST(($B93 - C$7)*C$15, 0, ABS(C$11), TRUE) * 2</f>
        <v>3.0157267062737012E-2</v>
      </c>
      <c r="GN93" s="86">
        <f t="shared" si="128"/>
        <v>1.3294649248294312E-4</v>
      </c>
      <c r="GO93" s="86">
        <f t="shared" si="128"/>
        <v>3.6696596915766956E-4</v>
      </c>
      <c r="GP93" s="86">
        <f t="shared" si="128"/>
        <v>1.0655460922495096E-3</v>
      </c>
      <c r="GQ93" s="86">
        <f t="shared" si="128"/>
        <v>9.3665832336033733E-5</v>
      </c>
      <c r="GR93" s="86">
        <f t="shared" si="128"/>
        <v>4.015173205089616E-4</v>
      </c>
      <c r="GS93" s="86">
        <f t="shared" si="128"/>
        <v>1.7218686273808777E-4</v>
      </c>
      <c r="GT93" s="86">
        <f t="shared" si="128"/>
        <v>5.828834842444711E-4</v>
      </c>
      <c r="GU93" s="86">
        <f t="shared" si="128"/>
        <v>6.2879411336637134E-5</v>
      </c>
      <c r="GV93" s="86">
        <f t="shared" si="128"/>
        <v>2.0701558464233767E-4</v>
      </c>
      <c r="GW93" s="86">
        <f t="shared" si="128"/>
        <v>1.7005743108338089E-4</v>
      </c>
      <c r="GX93" s="86">
        <f t="shared" si="128"/>
        <v>1.3738438739027708E-5</v>
      </c>
      <c r="GY93" s="86">
        <f t="shared" si="128"/>
        <v>1.9997037426253136E-4</v>
      </c>
      <c r="GZ93" s="86">
        <f t="shared" si="128"/>
        <v>5.3951628291700072E-3</v>
      </c>
      <c r="HA93" s="86">
        <f t="shared" si="128"/>
        <v>2.2899159550819382E-2</v>
      </c>
      <c r="HC93" s="86">
        <f t="shared" si="73"/>
        <v>2.9037848227130503E-2</v>
      </c>
      <c r="HD93" s="86">
        <f t="shared" si="73"/>
        <v>3.2378110796577805E-2</v>
      </c>
      <c r="HE93" s="86">
        <f t="shared" si="73"/>
        <v>1.6821912342190236E-2</v>
      </c>
      <c r="HF93" s="86">
        <f t="shared" si="73"/>
        <v>8.9344539068754378E-3</v>
      </c>
      <c r="HG93" s="86">
        <f t="shared" si="87"/>
        <v>1.4000686352064123E-2</v>
      </c>
      <c r="HH93" s="86">
        <f t="shared" si="87"/>
        <v>1.1089663738042979E-2</v>
      </c>
      <c r="HI93" s="86">
        <f t="shared" si="87"/>
        <v>1.3621526930949949E-2</v>
      </c>
      <c r="HJ93" s="86">
        <f t="shared" si="87"/>
        <v>9.4171140809611534E-3</v>
      </c>
      <c r="HK93" s="86">
        <f t="shared" si="87"/>
        <v>1.2217386691877627E-2</v>
      </c>
      <c r="HL93" s="86">
        <f t="shared" si="87"/>
        <v>1.4174548949496473E-2</v>
      </c>
      <c r="HM93" s="86">
        <f t="shared" si="87"/>
        <v>9.829962131228635E-3</v>
      </c>
      <c r="HN93" s="86">
        <f t="shared" si="87"/>
        <v>1.595328158049631E-2</v>
      </c>
      <c r="HO93" s="86">
        <f t="shared" si="87"/>
        <v>1.224223425730671E-2</v>
      </c>
      <c r="HP93" s="86">
        <f t="shared" si="87"/>
        <v>1.0163105244722E-2</v>
      </c>
      <c r="HQ93" s="86">
        <f t="shared" si="87"/>
        <v>3.8101933912431454E-3</v>
      </c>
      <c r="HS93" s="86">
        <f t="shared" ref="HS93:IG109" si="129" xml:space="preserve"> _xlfn.NORM.DIST($B93, C$9, ABS(C$13), TRUE) * _xlfn.NORM.DIST(($B93 - C$9)*C$17, 0, ABS(C$13), TRUE) * 2</f>
        <v>1.5699293885556631E-22</v>
      </c>
      <c r="HT93" s="86">
        <f t="shared" si="129"/>
        <v>4.7661711078198578E-23</v>
      </c>
      <c r="HU93" s="86">
        <f t="shared" si="129"/>
        <v>1.3204526209784261E-24</v>
      </c>
      <c r="HV93" s="86">
        <f t="shared" si="129"/>
        <v>2.2382874854714732E-29</v>
      </c>
      <c r="HW93" s="86">
        <f t="shared" si="129"/>
        <v>1.6070316652316307E-28</v>
      </c>
      <c r="HX93" s="86">
        <f t="shared" si="129"/>
        <v>4.5371095711944443E-29</v>
      </c>
      <c r="HY93" s="86">
        <f t="shared" si="129"/>
        <v>1.9129828353696975E-28</v>
      </c>
      <c r="HZ93" s="86">
        <f t="shared" si="129"/>
        <v>1.7494237033895551E-30</v>
      </c>
      <c r="IA93" s="86">
        <f t="shared" si="129"/>
        <v>3.0110972464866678E-29</v>
      </c>
      <c r="IB93" s="86">
        <f t="shared" si="129"/>
        <v>4.5562042675193121E-31</v>
      </c>
      <c r="IC93" s="86">
        <f t="shared" si="129"/>
        <v>7.2806882463344275E-33</v>
      </c>
      <c r="ID93" s="86">
        <f t="shared" si="129"/>
        <v>2.5082926803545264E-30</v>
      </c>
      <c r="IE93" s="86">
        <f t="shared" si="129"/>
        <v>4.6735094163457286E-29</v>
      </c>
      <c r="IF93" s="86">
        <f t="shared" si="129"/>
        <v>2.8871905048415471E-16</v>
      </c>
      <c r="IG93" s="86">
        <f t="shared" si="129"/>
        <v>3.8909009681949864E-13</v>
      </c>
      <c r="II93" s="86">
        <f t="shared" ref="II93:IW109" si="130" xml:space="preserve"> _xlfn.NORM.DIST($B93, C$10, ABS(C$14), TRUE) * _xlfn.NORM.DIST(($B93 - C$10)*C$18, 0, ABS(C$14), TRUE) * 2</f>
        <v>7.3189905182581162E-71</v>
      </c>
      <c r="IJ93" s="86">
        <f t="shared" si="130"/>
        <v>3.3429722866782873E-73</v>
      </c>
      <c r="IK93" s="86">
        <f t="shared" si="130"/>
        <v>1.1493421359093996E-78</v>
      </c>
      <c r="IL93" s="86">
        <f t="shared" si="130"/>
        <v>2.2394716349674607E-92</v>
      </c>
      <c r="IM93" s="86">
        <f t="shared" si="130"/>
        <v>5.2228477815550609E-91</v>
      </c>
      <c r="IN93" s="86">
        <f t="shared" si="130"/>
        <v>1.5468422605656119E-90</v>
      </c>
      <c r="IO93" s="86">
        <f t="shared" si="130"/>
        <v>3.9716705288590639E-93</v>
      </c>
      <c r="IP93" s="86">
        <f t="shared" si="130"/>
        <v>1.6593080242365712E-100</v>
      </c>
      <c r="IQ93" s="86">
        <f t="shared" si="130"/>
        <v>5.2962052245554889E-97</v>
      </c>
      <c r="IR93" s="86">
        <f t="shared" si="130"/>
        <v>3.0022932682049203E-102</v>
      </c>
      <c r="IS93" s="86">
        <f t="shared" si="130"/>
        <v>2.4528870386557852E-109</v>
      </c>
      <c r="IT93" s="86">
        <f t="shared" si="130"/>
        <v>1.7801115094512421E-100</v>
      </c>
      <c r="IU93" s="86">
        <f t="shared" si="130"/>
        <v>2.3371231485888964E-92</v>
      </c>
      <c r="IV93" s="86">
        <f t="shared" si="130"/>
        <v>7.0404295586170903E-57</v>
      </c>
      <c r="IW93" s="86">
        <f t="shared" si="130"/>
        <v>6.6585444430019821E-63</v>
      </c>
      <c r="IY93" s="86">
        <f t="shared" ref="IY93:JM109" si="131">GM93+HC93+HS93+II93</f>
        <v>5.9195115289867511E-2</v>
      </c>
      <c r="IZ93" s="86">
        <f t="shared" si="131"/>
        <v>3.251105728906075E-2</v>
      </c>
      <c r="JA93" s="86">
        <f t="shared" si="131"/>
        <v>1.7188878311347907E-2</v>
      </c>
      <c r="JB93" s="86">
        <f t="shared" si="131"/>
        <v>9.9999999991249467E-3</v>
      </c>
      <c r="JC93" s="86">
        <f t="shared" si="131"/>
        <v>1.4094352184400156E-2</v>
      </c>
      <c r="JD93" s="86">
        <f t="shared" si="131"/>
        <v>1.1491181058551941E-2</v>
      </c>
      <c r="JE93" s="86">
        <f t="shared" si="131"/>
        <v>1.3793713793688036E-2</v>
      </c>
      <c r="JF93" s="86">
        <f t="shared" si="131"/>
        <v>9.9999975652056254E-3</v>
      </c>
      <c r="JG93" s="86">
        <f t="shared" si="131"/>
        <v>1.2280266103214263E-2</v>
      </c>
      <c r="JH93" s="86">
        <f t="shared" si="131"/>
        <v>1.4381564534138811E-2</v>
      </c>
      <c r="JI93" s="86">
        <f t="shared" si="131"/>
        <v>1.0000019562312015E-2</v>
      </c>
      <c r="JJ93" s="86">
        <f t="shared" si="131"/>
        <v>1.5967020019235337E-2</v>
      </c>
      <c r="JK93" s="86">
        <f t="shared" si="131"/>
        <v>1.2442204631569241E-2</v>
      </c>
      <c r="JL93" s="86">
        <f t="shared" si="131"/>
        <v>1.5558268073892295E-2</v>
      </c>
      <c r="JM93" s="86">
        <f t="shared" si="131"/>
        <v>2.6709352942451619E-2</v>
      </c>
    </row>
    <row r="94" spans="2:273" x14ac:dyDescent="0.25">
      <c r="B94" s="2">
        <v>67</v>
      </c>
      <c r="C94" s="37">
        <v>90.429000000000002</v>
      </c>
      <c r="D94" s="37">
        <v>95.734999999999999</v>
      </c>
      <c r="E94" s="37">
        <v>94.027000000000001</v>
      </c>
      <c r="F94" s="37">
        <v>88.105000000000004</v>
      </c>
      <c r="G94" s="37">
        <v>90.5</v>
      </c>
      <c r="H94" s="37">
        <v>86.6</v>
      </c>
      <c r="I94" s="37">
        <v>91.125</v>
      </c>
      <c r="J94" s="37">
        <v>90.424999999999997</v>
      </c>
      <c r="K94" s="37">
        <v>91.724999999999994</v>
      </c>
      <c r="L94" s="37">
        <v>92.65</v>
      </c>
      <c r="M94" s="37">
        <v>88.875</v>
      </c>
      <c r="N94" s="37">
        <v>90.625</v>
      </c>
      <c r="O94" s="37">
        <v>91.174999999999997</v>
      </c>
      <c r="P94" s="37">
        <v>84.75</v>
      </c>
      <c r="Q94" s="37">
        <v>83.525000000000006</v>
      </c>
      <c r="S94" s="4">
        <f t="shared" si="88"/>
        <v>99.626006657612663</v>
      </c>
      <c r="T94" s="4">
        <f t="shared" si="88"/>
        <v>100.81397045547752</v>
      </c>
      <c r="U94" s="4">
        <f t="shared" si="88"/>
        <v>94.873546095644926</v>
      </c>
      <c r="V94" s="4">
        <f t="shared" si="88"/>
        <v>88.115496105591035</v>
      </c>
      <c r="W94" s="4">
        <f t="shared" si="88"/>
        <v>92.60835748083781</v>
      </c>
      <c r="X94" s="4">
        <f t="shared" si="88"/>
        <v>88.473363065488968</v>
      </c>
      <c r="Y94" s="4">
        <f t="shared" si="88"/>
        <v>88.901504628223478</v>
      </c>
      <c r="Z94" s="4">
        <f t="shared" si="88"/>
        <v>89.09886714430661</v>
      </c>
      <c r="AA94" s="4">
        <f t="shared" si="88"/>
        <v>92.002556866149391</v>
      </c>
      <c r="AB94" s="4">
        <f t="shared" si="88"/>
        <v>93.900403989904021</v>
      </c>
      <c r="AC94" s="4">
        <f t="shared" si="88"/>
        <v>93.70791194447655</v>
      </c>
      <c r="AD94" s="4">
        <f t="shared" si="88"/>
        <v>93.481799488180542</v>
      </c>
      <c r="AE94" s="4">
        <f t="shared" si="88"/>
        <v>95.443295885479145</v>
      </c>
      <c r="AF94" s="4">
        <f t="shared" si="88"/>
        <v>87.644760113278593</v>
      </c>
      <c r="AG94" s="4">
        <f t="shared" si="88"/>
        <v>84.356583613790832</v>
      </c>
      <c r="AI94" s="4">
        <f t="shared" si="89"/>
        <v>-9.1970066576126612</v>
      </c>
      <c r="AJ94" s="4">
        <f t="shared" si="89"/>
        <v>-5.078970455477517</v>
      </c>
      <c r="AK94" s="4">
        <f t="shared" si="89"/>
        <v>-0.84654609564492489</v>
      </c>
      <c r="AL94" s="4">
        <f t="shared" si="89"/>
        <v>-1.0496105591030869E-2</v>
      </c>
      <c r="AM94" s="4">
        <f t="shared" si="89"/>
        <v>-2.1083574808378103</v>
      </c>
      <c r="AN94" s="4">
        <f t="shared" si="89"/>
        <v>-1.8733630654889737</v>
      </c>
      <c r="AO94" s="4">
        <f t="shared" si="89"/>
        <v>2.2234953717765222</v>
      </c>
      <c r="AP94" s="4">
        <f t="shared" si="89"/>
        <v>1.3261328556933876</v>
      </c>
      <c r="AQ94" s="4">
        <f t="shared" si="89"/>
        <v>-0.27755686614939634</v>
      </c>
      <c r="AR94" s="4">
        <f t="shared" si="89"/>
        <v>-1.2504039899040151</v>
      </c>
      <c r="AS94" s="4">
        <f t="shared" si="89"/>
        <v>-4.8329119444765496</v>
      </c>
      <c r="AT94" s="4">
        <f t="shared" si="89"/>
        <v>-2.8567994881805419</v>
      </c>
      <c r="AU94" s="4">
        <f t="shared" si="89"/>
        <v>-4.268295885479148</v>
      </c>
      <c r="AV94" s="4">
        <f t="shared" si="89"/>
        <v>-2.8947601132785934</v>
      </c>
      <c r="AW94" s="4">
        <f t="shared" si="89"/>
        <v>-0.83158361379082635</v>
      </c>
      <c r="AY94" s="2">
        <f t="shared" si="125"/>
        <v>82.47380931702304</v>
      </c>
      <c r="AZ94" s="2">
        <f t="shared" si="125"/>
        <v>81.130251645252898</v>
      </c>
      <c r="BA94" s="2">
        <f t="shared" si="125"/>
        <v>83.514993740243256</v>
      </c>
      <c r="BB94" s="2">
        <f t="shared" si="125"/>
        <v>80.763732814141378</v>
      </c>
      <c r="BC94" s="2">
        <f t="shared" si="125"/>
        <v>81.951014586732725</v>
      </c>
      <c r="BD94" s="2">
        <f t="shared" si="125"/>
        <v>80.618379103499706</v>
      </c>
      <c r="BE94" s="2">
        <f t="shared" si="125"/>
        <v>79.154372310665877</v>
      </c>
      <c r="BF94" s="2">
        <f t="shared" si="125"/>
        <v>82.1190560408631</v>
      </c>
      <c r="BG94" s="2">
        <f t="shared" si="125"/>
        <v>83.481841136360785</v>
      </c>
      <c r="BH94" s="2">
        <f t="shared" si="125"/>
        <v>84.15457592736</v>
      </c>
      <c r="BI94" s="2">
        <f t="shared" si="125"/>
        <v>86.303101227543891</v>
      </c>
      <c r="BJ94" s="2">
        <f t="shared" si="125"/>
        <v>82.654199744782346</v>
      </c>
      <c r="BK94" s="2">
        <f t="shared" si="125"/>
        <v>86.914164126243335</v>
      </c>
      <c r="BL94" s="2">
        <f t="shared" si="125"/>
        <v>80.961674016316152</v>
      </c>
      <c r="BM94" s="2">
        <f t="shared" si="125"/>
        <v>81.512996670314479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97.395177327935201</v>
      </c>
      <c r="DL94" s="2">
        <f t="shared" si="90"/>
        <v>96.115962030856736</v>
      </c>
      <c r="DM94" s="2">
        <f t="shared" si="90"/>
        <v>102.04253095684801</v>
      </c>
      <c r="DN94" s="2">
        <f t="shared" si="90"/>
        <v>99.280796515679455</v>
      </c>
      <c r="DO94" s="2">
        <f t="shared" si="90"/>
        <v>99.38141986062719</v>
      </c>
      <c r="DP94" s="2">
        <f t="shared" si="90"/>
        <v>98.927378048780511</v>
      </c>
      <c r="DQ94" s="2">
        <f t="shared" si="90"/>
        <v>99.521906660412753</v>
      </c>
      <c r="DR94" s="2">
        <f t="shared" si="90"/>
        <v>101.77573170731708</v>
      </c>
      <c r="DS94" s="2">
        <f t="shared" si="90"/>
        <v>102.02284709193245</v>
      </c>
      <c r="DT94" s="2">
        <f t="shared" si="90"/>
        <v>104.53157894736842</v>
      </c>
      <c r="DU94" s="2">
        <f t="shared" si="90"/>
        <v>101.69199857752488</v>
      </c>
      <c r="DV94" s="2">
        <f t="shared" si="90"/>
        <v>100.89448790896165</v>
      </c>
      <c r="DW94" s="2">
        <f t="shared" si="90"/>
        <v>101.87840755735492</v>
      </c>
      <c r="DX94" s="2">
        <f t="shared" si="90"/>
        <v>90.221194879089623</v>
      </c>
      <c r="DY94" s="2">
        <f t="shared" si="90"/>
        <v>90.929397818871493</v>
      </c>
      <c r="EA94" s="2">
        <f t="shared" si="94"/>
        <v>81.295593625498</v>
      </c>
      <c r="EB94" s="2">
        <f t="shared" si="91"/>
        <v>80.10988454858466</v>
      </c>
      <c r="EC94" s="2">
        <f t="shared" si="91"/>
        <v>81.933514517921651</v>
      </c>
      <c r="ED94" s="2">
        <f t="shared" si="91"/>
        <v>79.104586481028434</v>
      </c>
      <c r="EE94" s="2">
        <f t="shared" si="91"/>
        <v>80.395224421117888</v>
      </c>
      <c r="EF94" s="2">
        <f t="shared" si="91"/>
        <v>78.83128857788914</v>
      </c>
      <c r="EG94" s="2">
        <f t="shared" si="91"/>
        <v>77.286116523693664</v>
      </c>
      <c r="EH94" s="2">
        <f t="shared" si="91"/>
        <v>80.233753152691605</v>
      </c>
      <c r="EI94" s="2">
        <f t="shared" si="91"/>
        <v>81.783157480314969</v>
      </c>
      <c r="EJ94" s="2">
        <f t="shared" si="91"/>
        <v>82.287003916805418</v>
      </c>
      <c r="EK94" s="2">
        <f t="shared" si="91"/>
        <v>84.834766705415475</v>
      </c>
      <c r="EL94" s="2">
        <f t="shared" si="91"/>
        <v>80.989978726499146</v>
      </c>
      <c r="EM94" s="2">
        <f t="shared" si="91"/>
        <v>85.526463525605379</v>
      </c>
      <c r="EN94" s="2">
        <f t="shared" si="91"/>
        <v>80.109482123110951</v>
      </c>
      <c r="EO94" s="2">
        <f t="shared" si="91"/>
        <v>80.482591556459809</v>
      </c>
      <c r="EQ94" s="2">
        <f t="shared" si="92"/>
        <v>79.652031375586674</v>
      </c>
      <c r="ER94" s="2">
        <f t="shared" si="92"/>
        <v>80.289059531053411</v>
      </c>
      <c r="ES94" s="2">
        <f t="shared" si="92"/>
        <v>79.308536196783763</v>
      </c>
      <c r="ET94" s="2">
        <f t="shared" si="92"/>
        <v>78.198003786264906</v>
      </c>
      <c r="EU94" s="2">
        <f t="shared" si="92"/>
        <v>79.641889984119928</v>
      </c>
      <c r="EV94" s="2">
        <f t="shared" si="92"/>
        <v>78.663122153585007</v>
      </c>
      <c r="EW94" s="2">
        <f t="shared" si="92"/>
        <v>77.456118696899608</v>
      </c>
      <c r="EX94" s="2">
        <f t="shared" si="92"/>
        <v>78.626306610313279</v>
      </c>
      <c r="EY94" s="2">
        <f t="shared" si="92"/>
        <v>81.477973095093802</v>
      </c>
      <c r="EZ94" s="2">
        <f t="shared" si="92"/>
        <v>82.224285011584598</v>
      </c>
      <c r="FA94" s="2">
        <f t="shared" si="92"/>
        <v>83.92830646087107</v>
      </c>
      <c r="FB94" s="2">
        <f t="shared" si="92"/>
        <v>79.540834060818085</v>
      </c>
      <c r="FC94" s="2">
        <f t="shared" si="92"/>
        <v>84.092846372357982</v>
      </c>
      <c r="FD94" s="2">
        <f t="shared" si="92"/>
        <v>79.303536762921638</v>
      </c>
      <c r="FE94" s="2">
        <f t="shared" si="92"/>
        <v>81.178866079523374</v>
      </c>
      <c r="FG94" s="2">
        <f t="shared" si="93"/>
        <v>0.92674933261312453</v>
      </c>
      <c r="FH94" s="2">
        <f t="shared" si="93"/>
        <v>0.93625918067824621</v>
      </c>
      <c r="FI94" s="2">
        <f t="shared" si="93"/>
        <v>0.92124263606220269</v>
      </c>
      <c r="FJ94" s="2">
        <f t="shared" si="93"/>
        <v>0.91773018867836509</v>
      </c>
      <c r="FK94" s="2">
        <f t="shared" si="93"/>
        <v>0.91802080663800667</v>
      </c>
      <c r="FL94" s="2">
        <f t="shared" si="93"/>
        <v>0.91106695593068943</v>
      </c>
      <c r="FM94" s="2">
        <f t="shared" si="93"/>
        <v>0.91598499845505921</v>
      </c>
      <c r="FN94" s="2">
        <f t="shared" si="93"/>
        <v>0.91242699852811848</v>
      </c>
      <c r="FO94" s="2">
        <f t="shared" si="93"/>
        <v>0.91606087413686632</v>
      </c>
      <c r="FP94" s="2">
        <f t="shared" si="93"/>
        <v>0.91604178449937579</v>
      </c>
      <c r="FQ94" s="2">
        <f t="shared" si="93"/>
        <v>0.91286083759398373</v>
      </c>
      <c r="FR94" s="2">
        <f t="shared" si="93"/>
        <v>0.91633956459041366</v>
      </c>
      <c r="FS94" s="2">
        <f t="shared" si="93"/>
        <v>0.91507752226244587</v>
      </c>
      <c r="FT94" s="2">
        <f t="shared" si="93"/>
        <v>0.91568407353439951</v>
      </c>
      <c r="FU94" s="2">
        <f t="shared" si="93"/>
        <v>0.90139523829999113</v>
      </c>
      <c r="FW94" s="2">
        <f t="shared" si="127"/>
        <v>6.6292550185107055E-4</v>
      </c>
      <c r="FX94" s="2">
        <f t="shared" si="127"/>
        <v>7.0659318062800164E-4</v>
      </c>
      <c r="FY94" s="2">
        <f t="shared" si="127"/>
        <v>8.586371064196862E-4</v>
      </c>
      <c r="FZ94" s="2">
        <f t="shared" si="127"/>
        <v>8.2359792192797875E-4</v>
      </c>
      <c r="GA94" s="2">
        <f t="shared" si="127"/>
        <v>9.0639893221929979E-4</v>
      </c>
      <c r="GB94" s="2">
        <f t="shared" si="127"/>
        <v>6.8910857506773076E-4</v>
      </c>
      <c r="GC94" s="2">
        <f t="shared" si="127"/>
        <v>6.8142824648086109E-4</v>
      </c>
      <c r="GD94" s="2">
        <f t="shared" si="127"/>
        <v>7.4206604606343203E-4</v>
      </c>
      <c r="GE94" s="2">
        <f t="shared" si="127"/>
        <v>7.1497004787438967E-4</v>
      </c>
      <c r="GF94" s="2">
        <f t="shared" si="127"/>
        <v>6.8262641205855598E-4</v>
      </c>
      <c r="GG94" s="2">
        <f t="shared" si="127"/>
        <v>6.5148327768443036E-4</v>
      </c>
      <c r="GH94" s="2">
        <f t="shared" si="127"/>
        <v>6.8929387063416416E-4</v>
      </c>
      <c r="GI94" s="2">
        <f t="shared" si="127"/>
        <v>6.6056852200074097E-4</v>
      </c>
      <c r="GJ94" s="2">
        <f t="shared" si="127"/>
        <v>4.7960567585392629E-4</v>
      </c>
      <c r="GK94" s="2">
        <f t="shared" si="127"/>
        <v>4.3125493387185913E-4</v>
      </c>
      <c r="GM94" s="86">
        <f t="shared" si="128"/>
        <v>1.3764395740043253E-2</v>
      </c>
      <c r="GN94" s="86">
        <f t="shared" si="128"/>
        <v>1.3171446870273588E-5</v>
      </c>
      <c r="GO94" s="86">
        <f t="shared" si="128"/>
        <v>4.2635732468547777E-5</v>
      </c>
      <c r="GP94" s="86">
        <f t="shared" si="128"/>
        <v>1.3614342777015122E-4</v>
      </c>
      <c r="GQ94" s="86">
        <f t="shared" si="128"/>
        <v>7.4552922407199571E-6</v>
      </c>
      <c r="GR94" s="86">
        <f t="shared" si="128"/>
        <v>3.7221861722477854E-5</v>
      </c>
      <c r="GS94" s="86">
        <f t="shared" si="128"/>
        <v>1.4920123641328908E-5</v>
      </c>
      <c r="GT94" s="86">
        <f t="shared" si="128"/>
        <v>7.2288231813547141E-5</v>
      </c>
      <c r="GU94" s="86">
        <f t="shared" si="128"/>
        <v>3.9500551758699979E-6</v>
      </c>
      <c r="GV94" s="86">
        <f t="shared" si="128"/>
        <v>2.6668998680396914E-5</v>
      </c>
      <c r="GW94" s="86">
        <f t="shared" si="128"/>
        <v>1.7220603635671133E-5</v>
      </c>
      <c r="GX94" s="86">
        <f t="shared" si="128"/>
        <v>8.1766175984889335E-7</v>
      </c>
      <c r="GY94" s="86">
        <f t="shared" si="128"/>
        <v>2.0885336917530784E-5</v>
      </c>
      <c r="GZ94" s="86">
        <f t="shared" si="128"/>
        <v>1.6402068667247722E-3</v>
      </c>
      <c r="HA94" s="86">
        <f t="shared" si="128"/>
        <v>8.9521699698015926E-3</v>
      </c>
      <c r="HC94" s="86">
        <f t="shared" si="73"/>
        <v>4.1018934877742448E-2</v>
      </c>
      <c r="HD94" s="86">
        <f t="shared" si="73"/>
        <v>4.588002796144177E-2</v>
      </c>
      <c r="HE94" s="86">
        <f t="shared" si="73"/>
        <v>2.5225978394627126E-2</v>
      </c>
      <c r="HF94" s="86">
        <f t="shared" si="73"/>
        <v>1.4294037546800625E-2</v>
      </c>
      <c r="HG94" s="86">
        <f t="shared" si="87"/>
        <v>2.1933181945941734E-2</v>
      </c>
      <c r="HH94" s="86">
        <f t="shared" si="87"/>
        <v>1.7278496047671552E-2</v>
      </c>
      <c r="HI94" s="86">
        <f t="shared" si="87"/>
        <v>2.1116497056337231E-2</v>
      </c>
      <c r="HJ94" s="86">
        <f t="shared" si="87"/>
        <v>1.5225202416771099E-2</v>
      </c>
      <c r="HK94" s="86">
        <f t="shared" si="87"/>
        <v>1.9276644389736867E-2</v>
      </c>
      <c r="HL94" s="86">
        <f t="shared" si="87"/>
        <v>2.238902717455506E-2</v>
      </c>
      <c r="HM94" s="86">
        <f t="shared" si="87"/>
        <v>1.6045675583226737E-2</v>
      </c>
      <c r="HN94" s="86">
        <f t="shared" si="87"/>
        <v>2.4951307351276583E-2</v>
      </c>
      <c r="HO94" s="86">
        <f t="shared" si="87"/>
        <v>1.9014736268945887E-2</v>
      </c>
      <c r="HP94" s="86">
        <f t="shared" si="87"/>
        <v>1.6215619398352844E-2</v>
      </c>
      <c r="HQ94" s="86">
        <f t="shared" si="87"/>
        <v>6.5828800168408527E-3</v>
      </c>
      <c r="HS94" s="86">
        <f t="shared" si="129"/>
        <v>9.4397028018563568E-22</v>
      </c>
      <c r="HT94" s="86">
        <f t="shared" si="129"/>
        <v>3.0673412214053933E-22</v>
      </c>
      <c r="HU94" s="86">
        <f t="shared" si="129"/>
        <v>1.0292446593474081E-23</v>
      </c>
      <c r="HV94" s="86">
        <f t="shared" si="129"/>
        <v>2.5482309670000208E-28</v>
      </c>
      <c r="HW94" s="86">
        <f t="shared" si="129"/>
        <v>1.7864683256068348E-27</v>
      </c>
      <c r="HX94" s="86">
        <f t="shared" si="129"/>
        <v>4.6957539263037951E-28</v>
      </c>
      <c r="HY94" s="86">
        <f t="shared" si="129"/>
        <v>1.985931952472204E-27</v>
      </c>
      <c r="HZ94" s="86">
        <f t="shared" si="129"/>
        <v>2.2437917590375156E-29</v>
      </c>
      <c r="IA94" s="86">
        <f t="shared" si="129"/>
        <v>3.4539093408071446E-28</v>
      </c>
      <c r="IB94" s="86">
        <f t="shared" si="129"/>
        <v>5.9553922578920611E-30</v>
      </c>
      <c r="IC94" s="86">
        <f t="shared" si="129"/>
        <v>1.1068026310580917E-31</v>
      </c>
      <c r="ID94" s="86">
        <f t="shared" si="129"/>
        <v>3.1141470121011777E-29</v>
      </c>
      <c r="IE94" s="86">
        <f t="shared" si="129"/>
        <v>4.8843736133698109E-28</v>
      </c>
      <c r="IF94" s="86">
        <f t="shared" si="129"/>
        <v>9.720709586852831E-16</v>
      </c>
      <c r="IG94" s="86">
        <f t="shared" si="129"/>
        <v>9.8465108824323498E-13</v>
      </c>
      <c r="II94" s="86">
        <f t="shared" si="130"/>
        <v>3.7077984251383684E-69</v>
      </c>
      <c r="IJ94" s="86">
        <f t="shared" si="130"/>
        <v>2.0028710256665317E-71</v>
      </c>
      <c r="IK94" s="86">
        <f t="shared" si="130"/>
        <v>1.0606178101093015E-76</v>
      </c>
      <c r="IL94" s="86">
        <f t="shared" si="130"/>
        <v>4.4863611859545045E-90</v>
      </c>
      <c r="IM94" s="86">
        <f t="shared" si="130"/>
        <v>1.0360108902639312E-88</v>
      </c>
      <c r="IN94" s="86">
        <f t="shared" si="130"/>
        <v>2.4562189324745352E-88</v>
      </c>
      <c r="IO94" s="86">
        <f t="shared" si="130"/>
        <v>7.2535369049351289E-91</v>
      </c>
      <c r="IP94" s="86">
        <f t="shared" si="130"/>
        <v>4.9254535113158343E-98</v>
      </c>
      <c r="IQ94" s="86">
        <f t="shared" si="130"/>
        <v>1.2495653891062277E-94</v>
      </c>
      <c r="IR94" s="86">
        <f t="shared" si="130"/>
        <v>9.2316903084264479E-100</v>
      </c>
      <c r="IS94" s="86">
        <f t="shared" si="130"/>
        <v>1.0871172841013713E-106</v>
      </c>
      <c r="IT94" s="86">
        <f t="shared" si="130"/>
        <v>4.9842840242421336E-98</v>
      </c>
      <c r="IU94" s="86">
        <f t="shared" si="130"/>
        <v>3.9982165789603992E-90</v>
      </c>
      <c r="IV94" s="86">
        <f t="shared" si="130"/>
        <v>1.4170770061001973E-55</v>
      </c>
      <c r="IW94" s="86">
        <f t="shared" si="130"/>
        <v>1.7773918426979115E-61</v>
      </c>
      <c r="IY94" s="86">
        <f t="shared" si="131"/>
        <v>5.4783330617785703E-2</v>
      </c>
      <c r="IZ94" s="86">
        <f t="shared" si="131"/>
        <v>4.5893199408312046E-2</v>
      </c>
      <c r="JA94" s="86">
        <f t="shared" si="131"/>
        <v>2.5268614127095673E-2</v>
      </c>
      <c r="JB94" s="86">
        <f t="shared" si="131"/>
        <v>1.4430180974570776E-2</v>
      </c>
      <c r="JC94" s="86">
        <f t="shared" si="131"/>
        <v>2.1940637238182455E-2</v>
      </c>
      <c r="JD94" s="86">
        <f t="shared" si="131"/>
        <v>1.731571790939403E-2</v>
      </c>
      <c r="JE94" s="86">
        <f t="shared" si="131"/>
        <v>2.1131417179978559E-2</v>
      </c>
      <c r="JF94" s="86">
        <f t="shared" si="131"/>
        <v>1.5297490648584646E-2</v>
      </c>
      <c r="JG94" s="86">
        <f t="shared" si="131"/>
        <v>1.9280594444912737E-2</v>
      </c>
      <c r="JH94" s="86">
        <f t="shared" si="131"/>
        <v>2.2415696173235456E-2</v>
      </c>
      <c r="JI94" s="86">
        <f t="shared" si="131"/>
        <v>1.6062896186862408E-2</v>
      </c>
      <c r="JJ94" s="86">
        <f t="shared" si="131"/>
        <v>2.4952125013036432E-2</v>
      </c>
      <c r="JK94" s="86">
        <f t="shared" si="131"/>
        <v>1.9035621605863418E-2</v>
      </c>
      <c r="JL94" s="86">
        <f t="shared" si="131"/>
        <v>1.7855826265078589E-2</v>
      </c>
      <c r="JM94" s="86">
        <f t="shared" si="131"/>
        <v>1.5535049987627097E-2</v>
      </c>
    </row>
    <row r="95" spans="2:273" x14ac:dyDescent="0.25">
      <c r="B95" s="2">
        <v>68</v>
      </c>
      <c r="C95" s="37">
        <v>100.452</v>
      </c>
      <c r="D95" s="37">
        <v>100.676</v>
      </c>
      <c r="E95" s="37">
        <v>94.540999999999997</v>
      </c>
      <c r="F95" s="37">
        <v>93.525999999999996</v>
      </c>
      <c r="G95" s="37">
        <v>94.625</v>
      </c>
      <c r="H95" s="37">
        <v>89</v>
      </c>
      <c r="I95" s="37">
        <v>91.45</v>
      </c>
      <c r="J95" s="37">
        <v>93.325000000000003</v>
      </c>
      <c r="K95" s="37">
        <v>94.9</v>
      </c>
      <c r="L95" s="37">
        <v>95.7</v>
      </c>
      <c r="M95" s="37">
        <v>95.325000000000003</v>
      </c>
      <c r="N95" s="37">
        <v>93.5</v>
      </c>
      <c r="O95" s="37">
        <v>95.474999999999994</v>
      </c>
      <c r="P95" s="37">
        <v>87.974999999999994</v>
      </c>
      <c r="Q95" s="37">
        <v>82.474999999999994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103.8081897508397</v>
      </c>
      <c r="T95" s="4">
        <f t="shared" si="132"/>
        <v>106.84231206468419</v>
      </c>
      <c r="U95" s="4">
        <f t="shared" si="132"/>
        <v>98.971219416070284</v>
      </c>
      <c r="V95" s="4">
        <f t="shared" si="132"/>
        <v>91.332918949395818</v>
      </c>
      <c r="W95" s="4">
        <f t="shared" si="132"/>
        <v>97.055046991035326</v>
      </c>
      <c r="X95" s="4">
        <f t="shared" si="132"/>
        <v>91.715264687510171</v>
      </c>
      <c r="Y95" s="4">
        <f t="shared" si="132"/>
        <v>92.873105034838545</v>
      </c>
      <c r="Z95" s="4">
        <f t="shared" si="132"/>
        <v>92.196554376951894</v>
      </c>
      <c r="AA95" s="4">
        <f t="shared" si="132"/>
        <v>95.61525689253628</v>
      </c>
      <c r="AB95" s="4">
        <f t="shared" si="132"/>
        <v>98.039511025129471</v>
      </c>
      <c r="AC95" s="4">
        <f t="shared" si="132"/>
        <v>97.12829987373236</v>
      </c>
      <c r="AD95" s="4">
        <f t="shared" si="132"/>
        <v>97.961801962977091</v>
      </c>
      <c r="AE95" s="4">
        <f t="shared" si="132"/>
        <v>98.885468269939111</v>
      </c>
      <c r="AF95" s="4">
        <f t="shared" si="132"/>
        <v>90.503393038506644</v>
      </c>
      <c r="AG95" s="4">
        <f t="shared" si="132"/>
        <v>85.310606706495378</v>
      </c>
      <c r="AI95" s="4">
        <f t="shared" ref="AI95:AW111" si="133">IF(OR($B95 &lt; C$230, $B95 &gt; C$233), 0, C95-S95)</f>
        <v>-3.3561897508397038</v>
      </c>
      <c r="AJ95" s="4">
        <f t="shared" si="133"/>
        <v>-6.1663120646841918</v>
      </c>
      <c r="AK95" s="4">
        <f t="shared" si="133"/>
        <v>-4.4302194160702868</v>
      </c>
      <c r="AL95" s="4">
        <f t="shared" si="133"/>
        <v>2.193081050604178</v>
      </c>
      <c r="AM95" s="4">
        <f t="shared" si="133"/>
        <v>-2.4300469910353257</v>
      </c>
      <c r="AN95" s="4">
        <f t="shared" si="133"/>
        <v>-2.7152646875101709</v>
      </c>
      <c r="AO95" s="4">
        <f t="shared" si="133"/>
        <v>-1.4231050348385423</v>
      </c>
      <c r="AP95" s="4">
        <f t="shared" si="133"/>
        <v>1.1284456230481084</v>
      </c>
      <c r="AQ95" s="4">
        <f t="shared" si="133"/>
        <v>-0.71525689253627434</v>
      </c>
      <c r="AR95" s="4">
        <f t="shared" si="133"/>
        <v>-2.3395110251294682</v>
      </c>
      <c r="AS95" s="4">
        <f t="shared" si="133"/>
        <v>-1.8032998737323567</v>
      </c>
      <c r="AT95" s="4">
        <f t="shared" si="133"/>
        <v>-4.4618019629770913</v>
      </c>
      <c r="AU95" s="4">
        <f t="shared" si="133"/>
        <v>-3.4104682699391162</v>
      </c>
      <c r="AV95" s="4">
        <f t="shared" si="133"/>
        <v>-2.5283930385066498</v>
      </c>
      <c r="AW95" s="4">
        <f t="shared" si="133"/>
        <v>-2.8356067064953834</v>
      </c>
      <c r="AY95" s="2">
        <f t="shared" si="125"/>
        <v>82.196046870158952</v>
      </c>
      <c r="AZ95" s="2">
        <f t="shared" si="125"/>
        <v>80.911840836653354</v>
      </c>
      <c r="BA95" s="2">
        <f t="shared" si="125"/>
        <v>83.176200528042443</v>
      </c>
      <c r="BB95" s="2">
        <f t="shared" si="125"/>
        <v>80.488892204336167</v>
      </c>
      <c r="BC95" s="2">
        <f t="shared" si="125"/>
        <v>81.687944887431428</v>
      </c>
      <c r="BD95" s="2">
        <f t="shared" si="125"/>
        <v>80.390349082662752</v>
      </c>
      <c r="BE95" s="2">
        <f t="shared" si="125"/>
        <v>78.921651840621792</v>
      </c>
      <c r="BF95" s="2">
        <f t="shared" si="125"/>
        <v>81.820768817071666</v>
      </c>
      <c r="BG95" s="2">
        <f t="shared" si="125"/>
        <v>83.230988737567998</v>
      </c>
      <c r="BH95" s="2">
        <f t="shared" si="125"/>
        <v>83.905310106434982</v>
      </c>
      <c r="BI95" s="2">
        <f t="shared" si="125"/>
        <v>86.043611617348404</v>
      </c>
      <c r="BJ95" s="2">
        <f t="shared" si="125"/>
        <v>82.407992884425113</v>
      </c>
      <c r="BK95" s="2">
        <f t="shared" si="125"/>
        <v>86.636538092985759</v>
      </c>
      <c r="BL95" s="2">
        <f t="shared" si="125"/>
        <v>80.781806720196201</v>
      </c>
      <c r="BM95" s="2">
        <f t="shared" si="125"/>
        <v>81.3820509151453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97.597281983805658</v>
      </c>
      <c r="DL95" s="2">
        <f t="shared" si="134"/>
        <v>96.23636710799866</v>
      </c>
      <c r="DM95" s="2">
        <f t="shared" si="134"/>
        <v>102.36223424015007</v>
      </c>
      <c r="DN95" s="2">
        <f t="shared" si="134"/>
        <v>99.551990940766558</v>
      </c>
      <c r="DO95" s="2">
        <f t="shared" si="134"/>
        <v>99.596411149825798</v>
      </c>
      <c r="DP95" s="2">
        <f t="shared" si="134"/>
        <v>99.20101547842404</v>
      </c>
      <c r="DQ95" s="2">
        <f t="shared" si="134"/>
        <v>99.743721857410875</v>
      </c>
      <c r="DR95" s="2">
        <f t="shared" si="134"/>
        <v>102.05150328330208</v>
      </c>
      <c r="DS95" s="2">
        <f t="shared" si="134"/>
        <v>102.36191369606004</v>
      </c>
      <c r="DT95" s="2">
        <f t="shared" si="134"/>
        <v>104.85242914979756</v>
      </c>
      <c r="DU95" s="2">
        <f t="shared" si="134"/>
        <v>101.99173596673596</v>
      </c>
      <c r="DV95" s="2">
        <f t="shared" si="134"/>
        <v>101.08304519093998</v>
      </c>
      <c r="DW95" s="2">
        <f t="shared" si="134"/>
        <v>102.03564439946018</v>
      </c>
      <c r="DX95" s="2">
        <f t="shared" si="134"/>
        <v>90.334905350694825</v>
      </c>
      <c r="DY95" s="2">
        <f t="shared" si="134"/>
        <v>91.005772878141286</v>
      </c>
      <c r="EA95" s="2">
        <f t="shared" si="94"/>
        <v>81.087079681274886</v>
      </c>
      <c r="EB95" s="2">
        <f t="shared" si="91"/>
        <v>79.960197979828763</v>
      </c>
      <c r="EC95" s="2">
        <f t="shared" si="91"/>
        <v>81.682883780848215</v>
      </c>
      <c r="ED95" s="2">
        <f t="shared" si="91"/>
        <v>78.931207096776944</v>
      </c>
      <c r="EE95" s="2">
        <f t="shared" si="91"/>
        <v>80.230218084007447</v>
      </c>
      <c r="EF95" s="2">
        <f t="shared" si="91"/>
        <v>78.715860477907469</v>
      </c>
      <c r="EG95" s="2">
        <f t="shared" si="91"/>
        <v>77.17974196130433</v>
      </c>
      <c r="EH95" s="2">
        <f t="shared" si="91"/>
        <v>80.0512859885377</v>
      </c>
      <c r="EI95" s="2">
        <f t="shared" si="91"/>
        <v>81.63250590551182</v>
      </c>
      <c r="EJ95" s="2">
        <f t="shared" si="91"/>
        <v>82.154415532794715</v>
      </c>
      <c r="EK95" s="2">
        <f t="shared" si="91"/>
        <v>84.655882095041477</v>
      </c>
      <c r="EL95" s="2">
        <f t="shared" si="91"/>
        <v>80.85416043100868</v>
      </c>
      <c r="EM95" s="2">
        <f t="shared" ref="EM95:EO158" si="135">CQ$228*$B95+CQ$229</f>
        <v>85.334281633891095</v>
      </c>
      <c r="EN95" s="2">
        <f t="shared" si="135"/>
        <v>79.980004607445636</v>
      </c>
      <c r="EO95" s="2">
        <f t="shared" si="135"/>
        <v>80.421581165528266</v>
      </c>
      <c r="EQ95" s="2">
        <f t="shared" ref="EQ95:FE111" si="136">CU$228*$B95+CU$229</f>
        <v>79.493079394744086</v>
      </c>
      <c r="ER95" s="2">
        <f t="shared" si="136"/>
        <v>80.134303505498266</v>
      </c>
      <c r="ES95" s="2">
        <f t="shared" si="136"/>
        <v>79.138036072623024</v>
      </c>
      <c r="ET95" s="2">
        <f t="shared" si="136"/>
        <v>78.052244549965621</v>
      </c>
      <c r="EU95" s="2">
        <f t="shared" si="136"/>
        <v>79.50114868880037</v>
      </c>
      <c r="EV95" s="2">
        <f t="shared" si="136"/>
        <v>78.552558265968443</v>
      </c>
      <c r="EW95" s="2">
        <f t="shared" si="136"/>
        <v>77.344711169117062</v>
      </c>
      <c r="EX95" s="2">
        <f t="shared" si="136"/>
        <v>78.497009966026312</v>
      </c>
      <c r="EY95" s="2">
        <f t="shared" si="136"/>
        <v>81.337392452926821</v>
      </c>
      <c r="EZ95" s="2">
        <f t="shared" si="136"/>
        <v>82.093671185680392</v>
      </c>
      <c r="FA95" s="2">
        <f t="shared" si="136"/>
        <v>83.776694662716196</v>
      </c>
      <c r="FB95" s="2">
        <f t="shared" si="136"/>
        <v>79.449376680830369</v>
      </c>
      <c r="FC95" s="2">
        <f t="shared" si="136"/>
        <v>83.945156115318639</v>
      </c>
      <c r="FD95" s="2">
        <f t="shared" si="136"/>
        <v>79.199143078731154</v>
      </c>
      <c r="FE95" s="2">
        <f t="shared" si="136"/>
        <v>81.093394406720066</v>
      </c>
      <c r="FG95" s="2">
        <f t="shared" ref="FG95:FU111" si="137">POWER(10,($B95-C$231)/C$229)/(1+POWER(10,($B95-C$231)/C$229))</f>
        <v>0.93276122565164754</v>
      </c>
      <c r="FH95" s="2">
        <f t="shared" si="137"/>
        <v>0.94153980781162594</v>
      </c>
      <c r="FI95" s="2">
        <f t="shared" si="137"/>
        <v>0.92767120674698966</v>
      </c>
      <c r="FJ95" s="2">
        <f t="shared" si="137"/>
        <v>0.92442194197326566</v>
      </c>
      <c r="FK95" s="2">
        <f t="shared" si="137"/>
        <v>0.92469086111568344</v>
      </c>
      <c r="FL95" s="2">
        <f t="shared" si="137"/>
        <v>0.9182524132016</v>
      </c>
      <c r="FM95" s="2">
        <f t="shared" si="137"/>
        <v>0.92280676391323957</v>
      </c>
      <c r="FN95" s="2">
        <f t="shared" si="137"/>
        <v>0.91951227729609508</v>
      </c>
      <c r="FO95" s="2">
        <f t="shared" si="137"/>
        <v>0.92287699744399487</v>
      </c>
      <c r="FP95" s="2">
        <f t="shared" si="137"/>
        <v>0.92285932740978938</v>
      </c>
      <c r="FQ95" s="2">
        <f t="shared" si="137"/>
        <v>0.91991409656501322</v>
      </c>
      <c r="FR95" s="2">
        <f t="shared" si="137"/>
        <v>0.9231349562378387</v>
      </c>
      <c r="FS95" s="2">
        <f t="shared" si="137"/>
        <v>0.92196669484589733</v>
      </c>
      <c r="FT95" s="2">
        <f t="shared" si="137"/>
        <v>0.92252820660578005</v>
      </c>
      <c r="FU95" s="2">
        <f t="shared" si="137"/>
        <v>0.90928432570017892</v>
      </c>
      <c r="FW95" s="2">
        <f t="shared" si="127"/>
        <v>7.2683687151858085E-4</v>
      </c>
      <c r="FX95" s="2">
        <f t="shared" si="127"/>
        <v>7.7471120339208017E-4</v>
      </c>
      <c r="FY95" s="2">
        <f t="shared" si="127"/>
        <v>9.4139888033213355E-4</v>
      </c>
      <c r="FZ95" s="2">
        <f t="shared" si="127"/>
        <v>9.0298541324652318E-4</v>
      </c>
      <c r="GA95" s="2">
        <f t="shared" si="127"/>
        <v>9.9375976414644543E-4</v>
      </c>
      <c r="GB95" s="2">
        <f t="shared" si="127"/>
        <v>7.5554229589912822E-4</v>
      </c>
      <c r="GC95" s="2">
        <f t="shared" si="127"/>
        <v>7.4712209647825108E-4</v>
      </c>
      <c r="GD95" s="2">
        <f t="shared" si="127"/>
        <v>8.1360099131349921E-4</v>
      </c>
      <c r="GE95" s="2">
        <f t="shared" si="127"/>
        <v>7.8389499608070114E-4</v>
      </c>
      <c r="GF95" s="2">
        <f t="shared" si="127"/>
        <v>7.4843568603347687E-4</v>
      </c>
      <c r="GG95" s="2">
        <f t="shared" si="127"/>
        <v>7.1429231305279478E-4</v>
      </c>
      <c r="GH95" s="2">
        <f t="shared" si="127"/>
        <v>7.5574544143119915E-4</v>
      </c>
      <c r="GI95" s="2">
        <f t="shared" si="127"/>
        <v>7.2425282446709452E-4</v>
      </c>
      <c r="GJ95" s="2">
        <f t="shared" si="127"/>
        <v>5.2585283432593575E-4</v>
      </c>
      <c r="GK95" s="2">
        <f t="shared" si="127"/>
        <v>4.7284195857704586E-4</v>
      </c>
      <c r="GM95" s="86">
        <f t="shared" si="128"/>
        <v>5.6904510795489326E-3</v>
      </c>
      <c r="GN95" s="86">
        <f t="shared" si="128"/>
        <v>9.6929177861427296E-7</v>
      </c>
      <c r="GO95" s="86">
        <f t="shared" si="128"/>
        <v>3.6996613213604867E-6</v>
      </c>
      <c r="GP95" s="86">
        <f t="shared" si="128"/>
        <v>1.2775233144846599E-5</v>
      </c>
      <c r="GQ95" s="86">
        <f t="shared" si="128"/>
        <v>4.2258887022499239E-7</v>
      </c>
      <c r="GR95" s="86">
        <f t="shared" si="128"/>
        <v>2.4170353359418128E-6</v>
      </c>
      <c r="GS95" s="86">
        <f t="shared" si="128"/>
        <v>9.2033596027348672E-7</v>
      </c>
      <c r="GT95" s="86">
        <f t="shared" si="128"/>
        <v>6.6956511962586929E-6</v>
      </c>
      <c r="GU95" s="86">
        <f t="shared" si="128"/>
        <v>1.68684165895892E-7</v>
      </c>
      <c r="GV95" s="86">
        <f t="shared" si="128"/>
        <v>2.6818283098006973E-6</v>
      </c>
      <c r="GW95" s="86">
        <f t="shared" si="128"/>
        <v>1.2926545373574963E-6</v>
      </c>
      <c r="GX95" s="86">
        <f t="shared" si="128"/>
        <v>3.4379088641484807E-8</v>
      </c>
      <c r="GY95" s="86">
        <f t="shared" si="128"/>
        <v>1.6203396184162065E-6</v>
      </c>
      <c r="GZ95" s="86">
        <f t="shared" si="128"/>
        <v>4.3213960840091597E-4</v>
      </c>
      <c r="HA95" s="86">
        <f t="shared" si="128"/>
        <v>3.0793083962280428E-3</v>
      </c>
      <c r="HC95" s="86">
        <f t="shared" si="73"/>
        <v>5.694863797220294E-2</v>
      </c>
      <c r="HD95" s="86">
        <f t="shared" si="73"/>
        <v>6.3842303357840982E-2</v>
      </c>
      <c r="HE95" s="86">
        <f t="shared" si="73"/>
        <v>3.7044633550844093E-2</v>
      </c>
      <c r="HF95" s="86">
        <f t="shared" si="73"/>
        <v>2.2311433480194275E-2</v>
      </c>
      <c r="HG95" s="86">
        <f t="shared" si="87"/>
        <v>3.3519894135533718E-2</v>
      </c>
      <c r="HH95" s="86">
        <f t="shared" si="87"/>
        <v>2.6310755953742368E-2</v>
      </c>
      <c r="HI95" s="86">
        <f t="shared" si="87"/>
        <v>3.1977010235157338E-2</v>
      </c>
      <c r="HJ95" s="86">
        <f t="shared" si="87"/>
        <v>2.3981433515549919E-2</v>
      </c>
      <c r="HK95" s="86">
        <f t="shared" si="87"/>
        <v>2.9669671427600144E-2</v>
      </c>
      <c r="HL95" s="86">
        <f t="shared" si="87"/>
        <v>3.4464432209576894E-2</v>
      </c>
      <c r="HM95" s="86">
        <f t="shared" si="87"/>
        <v>2.5483342548549698E-2</v>
      </c>
      <c r="HN95" s="86">
        <f t="shared" si="87"/>
        <v>3.8048773468065372E-2</v>
      </c>
      <c r="HO95" s="86">
        <f t="shared" si="87"/>
        <v>2.8859533362959711E-2</v>
      </c>
      <c r="HP95" s="86">
        <f t="shared" si="87"/>
        <v>2.523265514494898E-2</v>
      </c>
      <c r="HQ95" s="86">
        <f t="shared" si="87"/>
        <v>1.1053033258727443E-2</v>
      </c>
      <c r="HS95" s="86">
        <f t="shared" si="129"/>
        <v>5.4898721334117186E-21</v>
      </c>
      <c r="HT95" s="86">
        <f t="shared" si="129"/>
        <v>1.9060074415945953E-21</v>
      </c>
      <c r="HU95" s="86">
        <f t="shared" si="129"/>
        <v>7.7090386007090224E-23</v>
      </c>
      <c r="HV95" s="86">
        <f t="shared" si="129"/>
        <v>2.7692338423330776E-27</v>
      </c>
      <c r="HW95" s="86">
        <f t="shared" si="129"/>
        <v>1.8946692472422029E-26</v>
      </c>
      <c r="HX95" s="86">
        <f t="shared" si="129"/>
        <v>4.6535882546876664E-27</v>
      </c>
      <c r="HY95" s="86">
        <f t="shared" si="129"/>
        <v>1.9719043584477655E-26</v>
      </c>
      <c r="HZ95" s="86">
        <f t="shared" si="129"/>
        <v>2.7394979963842363E-28</v>
      </c>
      <c r="IA95" s="86">
        <f t="shared" si="129"/>
        <v>3.7798473493904096E-27</v>
      </c>
      <c r="IB95" s="86">
        <f t="shared" si="129"/>
        <v>7.4118605238061704E-29</v>
      </c>
      <c r="IC95" s="86">
        <f t="shared" si="129"/>
        <v>1.5975326276058371E-30</v>
      </c>
      <c r="ID95" s="86">
        <f t="shared" si="129"/>
        <v>3.6841276268487397E-28</v>
      </c>
      <c r="IE95" s="86">
        <f t="shared" si="129"/>
        <v>4.8861082952761208E-27</v>
      </c>
      <c r="IF95" s="86">
        <f t="shared" si="129"/>
        <v>3.2032588408508793E-15</v>
      </c>
      <c r="IG95" s="86">
        <f t="shared" si="129"/>
        <v>2.4528414805254905E-12</v>
      </c>
      <c r="II95" s="86">
        <f t="shared" si="130"/>
        <v>1.788941168200325E-67</v>
      </c>
      <c r="IJ95" s="86">
        <f t="shared" si="130"/>
        <v>1.1399480350585672E-69</v>
      </c>
      <c r="IK95" s="86">
        <f t="shared" si="130"/>
        <v>9.2329598015089034E-75</v>
      </c>
      <c r="IL95" s="86">
        <f t="shared" si="130"/>
        <v>8.3970024721125978E-88</v>
      </c>
      <c r="IM95" s="86">
        <f t="shared" si="130"/>
        <v>1.9184889231229714E-86</v>
      </c>
      <c r="IN95" s="86">
        <f t="shared" si="130"/>
        <v>3.660614118075171E-86</v>
      </c>
      <c r="IO95" s="86">
        <f t="shared" si="130"/>
        <v>1.241284896676629E-88</v>
      </c>
      <c r="IP95" s="86">
        <f t="shared" si="130"/>
        <v>1.3605061707473671E-95</v>
      </c>
      <c r="IQ95" s="86">
        <f t="shared" si="130"/>
        <v>2.7523734260884869E-92</v>
      </c>
      <c r="IR95" s="86">
        <f t="shared" si="130"/>
        <v>2.6424498722209339E-97</v>
      </c>
      <c r="IS95" s="86">
        <f t="shared" si="130"/>
        <v>4.4667097355018014E-104</v>
      </c>
      <c r="IT95" s="86">
        <f t="shared" si="130"/>
        <v>1.3005469362943997E-95</v>
      </c>
      <c r="IU95" s="86">
        <f t="shared" si="130"/>
        <v>6.4160791248428229E-88</v>
      </c>
      <c r="IV95" s="86">
        <f t="shared" si="130"/>
        <v>2.7522746824740643E-54</v>
      </c>
      <c r="IW95" s="86">
        <f t="shared" si="130"/>
        <v>4.5651194181850601E-60</v>
      </c>
      <c r="IY95" s="86">
        <f t="shared" si="131"/>
        <v>6.2639089051751876E-2</v>
      </c>
      <c r="IZ95" s="86">
        <f t="shared" si="131"/>
        <v>6.3843272649619601E-2</v>
      </c>
      <c r="JA95" s="86">
        <f t="shared" si="131"/>
        <v>3.7048333212165455E-2</v>
      </c>
      <c r="JB95" s="86">
        <f t="shared" si="131"/>
        <v>2.2324208713339122E-2</v>
      </c>
      <c r="JC95" s="86">
        <f t="shared" si="131"/>
        <v>3.3520316724403941E-2</v>
      </c>
      <c r="JD95" s="86">
        <f t="shared" si="131"/>
        <v>2.6313172989078308E-2</v>
      </c>
      <c r="JE95" s="86">
        <f t="shared" si="131"/>
        <v>3.1977930571117613E-2</v>
      </c>
      <c r="JF95" s="86">
        <f t="shared" si="131"/>
        <v>2.3988129166746176E-2</v>
      </c>
      <c r="JG95" s="86">
        <f t="shared" si="131"/>
        <v>2.966984011176604E-2</v>
      </c>
      <c r="JH95" s="86">
        <f t="shared" si="131"/>
        <v>3.4467114037886694E-2</v>
      </c>
      <c r="JI95" s="86">
        <f t="shared" si="131"/>
        <v>2.5484635203087056E-2</v>
      </c>
      <c r="JJ95" s="86">
        <f t="shared" si="131"/>
        <v>3.8048807847154011E-2</v>
      </c>
      <c r="JK95" s="86">
        <f t="shared" si="131"/>
        <v>2.8861153702578128E-2</v>
      </c>
      <c r="JL95" s="86">
        <f t="shared" si="131"/>
        <v>2.5664794753353096E-2</v>
      </c>
      <c r="JM95" s="86">
        <f t="shared" si="131"/>
        <v>1.4132341657408327E-2</v>
      </c>
    </row>
    <row r="96" spans="2:273" x14ac:dyDescent="0.25">
      <c r="B96" s="2">
        <v>69</v>
      </c>
      <c r="C96" s="37">
        <v>105.024</v>
      </c>
      <c r="D96" s="37">
        <v>110.294</v>
      </c>
      <c r="E96" s="37">
        <v>100.21599999999999</v>
      </c>
      <c r="F96" s="37">
        <v>92.289000000000001</v>
      </c>
      <c r="G96" s="37">
        <v>101.95</v>
      </c>
      <c r="H96" s="37">
        <v>91.85</v>
      </c>
      <c r="I96" s="37">
        <v>93.875</v>
      </c>
      <c r="J96" s="37">
        <v>94.575000000000003</v>
      </c>
      <c r="K96" s="37">
        <v>95.8</v>
      </c>
      <c r="L96" s="37">
        <v>100.375</v>
      </c>
      <c r="M96" s="37">
        <v>96.125</v>
      </c>
      <c r="N96" s="37">
        <v>100.65</v>
      </c>
      <c r="O96" s="37">
        <v>101.52500000000001</v>
      </c>
      <c r="P96" s="37">
        <v>91.875</v>
      </c>
      <c r="Q96" s="37">
        <v>84.875</v>
      </c>
      <c r="S96" s="4">
        <f t="shared" si="132"/>
        <v>109.49060379568655</v>
      </c>
      <c r="T96" s="4">
        <f t="shared" si="132"/>
        <v>114.16507775273898</v>
      </c>
      <c r="U96" s="4">
        <f t="shared" si="132"/>
        <v>104.30388006012805</v>
      </c>
      <c r="V96" s="4">
        <f t="shared" si="132"/>
        <v>95.805964364717539</v>
      </c>
      <c r="W96" s="4">
        <f t="shared" si="132"/>
        <v>102.98861822446155</v>
      </c>
      <c r="X96" s="4">
        <f t="shared" si="132"/>
        <v>96.092371928894678</v>
      </c>
      <c r="Y96" s="4">
        <f t="shared" si="132"/>
        <v>98.155099774131941</v>
      </c>
      <c r="Z96" s="4">
        <f t="shared" si="132"/>
        <v>96.524280222627908</v>
      </c>
      <c r="AA96" s="4">
        <f t="shared" si="132"/>
        <v>100.49719615505187</v>
      </c>
      <c r="AB96" s="4">
        <f t="shared" si="132"/>
        <v>103.58486659302605</v>
      </c>
      <c r="AC96" s="4">
        <f t="shared" si="132"/>
        <v>101.8878188274515</v>
      </c>
      <c r="AD96" s="4">
        <f t="shared" si="132"/>
        <v>103.8903893962004</v>
      </c>
      <c r="AE96" s="4">
        <f t="shared" si="132"/>
        <v>103.51249912201806</v>
      </c>
      <c r="AF96" s="4">
        <f t="shared" si="132"/>
        <v>94.48917438353503</v>
      </c>
      <c r="AG96" s="4">
        <f t="shared" si="132"/>
        <v>87.142982452647857</v>
      </c>
      <c r="AI96" s="4">
        <f t="shared" si="133"/>
        <v>-4.4666037956865523</v>
      </c>
      <c r="AJ96" s="4">
        <f t="shared" si="133"/>
        <v>-3.8710777527389837</v>
      </c>
      <c r="AK96" s="4">
        <f t="shared" si="133"/>
        <v>-4.0878800601280574</v>
      </c>
      <c r="AL96" s="4">
        <f t="shared" si="133"/>
        <v>-3.5169643647175377</v>
      </c>
      <c r="AM96" s="4">
        <f t="shared" si="133"/>
        <v>-1.0386182244615441</v>
      </c>
      <c r="AN96" s="4">
        <f t="shared" si="133"/>
        <v>-4.2423719288946842</v>
      </c>
      <c r="AO96" s="4">
        <f t="shared" si="133"/>
        <v>-4.2800997741319406</v>
      </c>
      <c r="AP96" s="4">
        <f t="shared" si="133"/>
        <v>-1.9492802226279053</v>
      </c>
      <c r="AQ96" s="4">
        <f t="shared" si="133"/>
        <v>-4.6971961550518699</v>
      </c>
      <c r="AR96" s="4">
        <f t="shared" si="133"/>
        <v>-3.2098665930260495</v>
      </c>
      <c r="AS96" s="4">
        <f t="shared" si="133"/>
        <v>-5.7628188274514969</v>
      </c>
      <c r="AT96" s="4">
        <f t="shared" si="133"/>
        <v>-3.2403893962003991</v>
      </c>
      <c r="AU96" s="4">
        <f t="shared" si="133"/>
        <v>-1.9874991220180505</v>
      </c>
      <c r="AV96" s="4">
        <f t="shared" si="133"/>
        <v>-2.6141743835350297</v>
      </c>
      <c r="AW96" s="4">
        <f t="shared" si="133"/>
        <v>-2.2679824526478569</v>
      </c>
      <c r="AY96" s="2">
        <f t="shared" si="125"/>
        <v>81.921137284860663</v>
      </c>
      <c r="AZ96" s="2">
        <f t="shared" si="125"/>
        <v>80.697402177231339</v>
      </c>
      <c r="BA96" s="2">
        <f t="shared" si="125"/>
        <v>82.840414939368486</v>
      </c>
      <c r="BB96" s="2">
        <f t="shared" si="125"/>
        <v>80.218698480793691</v>
      </c>
      <c r="BC96" s="2">
        <f t="shared" si="125"/>
        <v>81.42971334354354</v>
      </c>
      <c r="BD96" s="2">
        <f t="shared" si="125"/>
        <v>80.16784727839952</v>
      </c>
      <c r="BE96" s="2">
        <f t="shared" si="125"/>
        <v>78.696152945440105</v>
      </c>
      <c r="BF96" s="2">
        <f t="shared" si="125"/>
        <v>81.527816519461624</v>
      </c>
      <c r="BG96" s="2">
        <f t="shared" si="125"/>
        <v>82.984296532644535</v>
      </c>
      <c r="BH96" s="2">
        <f t="shared" si="125"/>
        <v>83.661686986085101</v>
      </c>
      <c r="BI96" s="2">
        <f t="shared" si="125"/>
        <v>85.786719494352738</v>
      </c>
      <c r="BJ96" s="2">
        <f t="shared" si="125"/>
        <v>82.16784550957712</v>
      </c>
      <c r="BK96" s="2">
        <f t="shared" si="125"/>
        <v>86.362878025162487</v>
      </c>
      <c r="BL96" s="2">
        <f t="shared" si="125"/>
        <v>80.604039949280832</v>
      </c>
      <c r="BM96" s="2">
        <f t="shared" si="125"/>
        <v>81.255079185143515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97.799386639676101</v>
      </c>
      <c r="DL96" s="2">
        <f t="shared" si="134"/>
        <v>96.356772185140571</v>
      </c>
      <c r="DM96" s="2">
        <f t="shared" si="134"/>
        <v>102.68193752345213</v>
      </c>
      <c r="DN96" s="2">
        <f t="shared" si="134"/>
        <v>99.823185365853675</v>
      </c>
      <c r="DO96" s="2">
        <f t="shared" si="134"/>
        <v>99.811402439024391</v>
      </c>
      <c r="DP96" s="2">
        <f t="shared" si="134"/>
        <v>99.474652908067569</v>
      </c>
      <c r="DQ96" s="2">
        <f t="shared" si="134"/>
        <v>99.965537054408998</v>
      </c>
      <c r="DR96" s="2">
        <f t="shared" si="134"/>
        <v>102.32727485928706</v>
      </c>
      <c r="DS96" s="2">
        <f t="shared" si="134"/>
        <v>102.70098030018761</v>
      </c>
      <c r="DT96" s="2">
        <f t="shared" si="134"/>
        <v>105.17327935222671</v>
      </c>
      <c r="DU96" s="2">
        <f t="shared" si="134"/>
        <v>102.29147335594703</v>
      </c>
      <c r="DV96" s="2">
        <f t="shared" si="134"/>
        <v>101.27160247291832</v>
      </c>
      <c r="DW96" s="2">
        <f t="shared" si="134"/>
        <v>102.19288124156544</v>
      </c>
      <c r="DX96" s="2">
        <f t="shared" si="134"/>
        <v>90.448615822300042</v>
      </c>
      <c r="DY96" s="2">
        <f t="shared" si="134"/>
        <v>91.082147937411094</v>
      </c>
      <c r="EA96" s="2">
        <f t="shared" si="94"/>
        <v>80.878565737051787</v>
      </c>
      <c r="EB96" s="2">
        <f t="shared" si="94"/>
        <v>79.810511411072852</v>
      </c>
      <c r="EC96" s="2">
        <f t="shared" si="94"/>
        <v>81.432253043774779</v>
      </c>
      <c r="ED96" s="2">
        <f t="shared" si="94"/>
        <v>78.757827712525454</v>
      </c>
      <c r="EE96" s="2">
        <f t="shared" si="94"/>
        <v>80.065211746897006</v>
      </c>
      <c r="EF96" s="2">
        <f t="shared" si="94"/>
        <v>78.600432377925813</v>
      </c>
      <c r="EG96" s="2">
        <f t="shared" si="94"/>
        <v>77.073367398914996</v>
      </c>
      <c r="EH96" s="2">
        <f t="shared" si="94"/>
        <v>79.868818824383808</v>
      </c>
      <c r="EI96" s="2">
        <f t="shared" si="94"/>
        <v>81.481854330708671</v>
      </c>
      <c r="EJ96" s="2">
        <f t="shared" si="94"/>
        <v>82.021827148784013</v>
      </c>
      <c r="EK96" s="2">
        <f t="shared" si="94"/>
        <v>84.476997484667478</v>
      </c>
      <c r="EL96" s="2">
        <f t="shared" si="94"/>
        <v>80.718342135518213</v>
      </c>
      <c r="EM96" s="2">
        <f t="shared" si="135"/>
        <v>85.142099742176825</v>
      </c>
      <c r="EN96" s="2">
        <f t="shared" si="135"/>
        <v>79.850527091780322</v>
      </c>
      <c r="EO96" s="2">
        <f t="shared" si="135"/>
        <v>80.360570774596709</v>
      </c>
      <c r="EQ96" s="2">
        <f t="shared" si="136"/>
        <v>79.334127413901513</v>
      </c>
      <c r="ER96" s="2">
        <f t="shared" si="136"/>
        <v>79.979547479943136</v>
      </c>
      <c r="ES96" s="2">
        <f t="shared" si="136"/>
        <v>78.967535948462285</v>
      </c>
      <c r="ET96" s="2">
        <f t="shared" si="136"/>
        <v>77.906485313666337</v>
      </c>
      <c r="EU96" s="2">
        <f t="shared" si="136"/>
        <v>79.360407393480799</v>
      </c>
      <c r="EV96" s="2">
        <f t="shared" si="136"/>
        <v>78.441994378351893</v>
      </c>
      <c r="EW96" s="2">
        <f t="shared" si="136"/>
        <v>77.233303641334516</v>
      </c>
      <c r="EX96" s="2">
        <f t="shared" si="136"/>
        <v>78.367713321739359</v>
      </c>
      <c r="EY96" s="2">
        <f t="shared" si="136"/>
        <v>81.196811810759826</v>
      </c>
      <c r="EZ96" s="2">
        <f t="shared" si="136"/>
        <v>81.963057359776201</v>
      </c>
      <c r="FA96" s="2">
        <f t="shared" si="136"/>
        <v>83.625082864561321</v>
      </c>
      <c r="FB96" s="2">
        <f t="shared" si="136"/>
        <v>79.357919300842653</v>
      </c>
      <c r="FC96" s="2">
        <f t="shared" si="136"/>
        <v>83.797465858279296</v>
      </c>
      <c r="FD96" s="2">
        <f t="shared" si="136"/>
        <v>79.094749394540656</v>
      </c>
      <c r="FE96" s="2">
        <f t="shared" si="136"/>
        <v>81.007922733916772</v>
      </c>
      <c r="FG96" s="2">
        <f t="shared" si="137"/>
        <v>0.93831254852925194</v>
      </c>
      <c r="FH96" s="2">
        <f t="shared" si="137"/>
        <v>0.94640800114038748</v>
      </c>
      <c r="FI96" s="2">
        <f t="shared" si="137"/>
        <v>0.93361285884403189</v>
      </c>
      <c r="FJ96" s="2">
        <f t="shared" si="137"/>
        <v>0.93061054854823189</v>
      </c>
      <c r="FK96" s="2">
        <f t="shared" si="137"/>
        <v>0.93085909457450544</v>
      </c>
      <c r="FL96" s="2">
        <f t="shared" si="137"/>
        <v>0.92490516499377784</v>
      </c>
      <c r="FM96" s="2">
        <f t="shared" si="137"/>
        <v>0.92911748601708843</v>
      </c>
      <c r="FN96" s="2">
        <f t="shared" si="137"/>
        <v>0.92607075405244987</v>
      </c>
      <c r="FO96" s="2">
        <f t="shared" si="137"/>
        <v>0.92918241842801175</v>
      </c>
      <c r="FP96" s="2">
        <f t="shared" si="137"/>
        <v>0.92916608217712271</v>
      </c>
      <c r="FQ96" s="2">
        <f t="shared" si="137"/>
        <v>0.92644245063550212</v>
      </c>
      <c r="FR96" s="2">
        <f t="shared" si="137"/>
        <v>0.92942089995153476</v>
      </c>
      <c r="FS96" s="2">
        <f t="shared" si="137"/>
        <v>0.9283407614440975</v>
      </c>
      <c r="FT96" s="2">
        <f t="shared" si="137"/>
        <v>0.92885994583267939</v>
      </c>
      <c r="FU96" s="2">
        <f t="shared" si="137"/>
        <v>0.91660062828440192</v>
      </c>
      <c r="FW96" s="2">
        <f t="shared" si="127"/>
        <v>7.9690489968538226E-4</v>
      </c>
      <c r="FX96" s="2">
        <f t="shared" si="127"/>
        <v>8.4939045705765431E-4</v>
      </c>
      <c r="FY96" s="2">
        <f t="shared" si="127"/>
        <v>1.0321296035378873E-3</v>
      </c>
      <c r="FZ96" s="2">
        <f t="shared" si="127"/>
        <v>9.9001756830985809E-4</v>
      </c>
      <c r="GA96" s="2">
        <f t="shared" si="127"/>
        <v>1.0895314535105099E-3</v>
      </c>
      <c r="GB96" s="2">
        <f t="shared" si="127"/>
        <v>8.2837527066234422E-4</v>
      </c>
      <c r="GC96" s="2">
        <f t="shared" si="127"/>
        <v>8.1914404392977285E-4</v>
      </c>
      <c r="GD96" s="2">
        <f t="shared" si="127"/>
        <v>8.9202572799384886E-4</v>
      </c>
      <c r="GE96" s="2">
        <f t="shared" si="127"/>
        <v>8.5945877145402676E-4</v>
      </c>
      <c r="GF96" s="2">
        <f t="shared" si="127"/>
        <v>8.2058415843598988E-4</v>
      </c>
      <c r="GG96" s="2">
        <f t="shared" si="127"/>
        <v>7.8315197708644902E-4</v>
      </c>
      <c r="GH96" s="2">
        <f t="shared" si="127"/>
        <v>8.2859798283487895E-4</v>
      </c>
      <c r="GI96" s="2">
        <f t="shared" si="127"/>
        <v>7.940719450589452E-4</v>
      </c>
      <c r="GJ96" s="2">
        <f t="shared" si="127"/>
        <v>5.7655691656450375E-4</v>
      </c>
      <c r="GK96" s="2">
        <f t="shared" si="127"/>
        <v>5.1843724724409646E-4</v>
      </c>
      <c r="GM96" s="86">
        <f t="shared" si="128"/>
        <v>2.129185235580317E-3</v>
      </c>
      <c r="GN96" s="86">
        <f t="shared" si="128"/>
        <v>5.2889658729840926E-8</v>
      </c>
      <c r="GO96" s="86">
        <f t="shared" si="128"/>
        <v>2.3932253235460428E-7</v>
      </c>
      <c r="GP96" s="86">
        <f t="shared" si="128"/>
        <v>8.7816684822695923E-7</v>
      </c>
      <c r="GQ96" s="86">
        <f t="shared" si="128"/>
        <v>1.7027317437608954E-8</v>
      </c>
      <c r="GR96" s="86">
        <f t="shared" si="128"/>
        <v>1.0965985439993079E-7</v>
      </c>
      <c r="GS96" s="86">
        <f t="shared" si="128"/>
        <v>4.0330753248500167E-8</v>
      </c>
      <c r="GT96" s="86">
        <f t="shared" si="128"/>
        <v>4.6230419857768154E-7</v>
      </c>
      <c r="GU96" s="86">
        <f t="shared" si="128"/>
        <v>4.8863793018371045E-9</v>
      </c>
      <c r="GV96" s="86">
        <f t="shared" si="128"/>
        <v>2.1029721773628533E-7</v>
      </c>
      <c r="GW96" s="86">
        <f t="shared" si="128"/>
        <v>7.1820310163019276E-8</v>
      </c>
      <c r="GX96" s="86">
        <f t="shared" si="128"/>
        <v>1.0198639050925608E-9</v>
      </c>
      <c r="GY96" s="86">
        <f t="shared" si="128"/>
        <v>9.3234170965038581E-8</v>
      </c>
      <c r="GZ96" s="86">
        <f t="shared" si="128"/>
        <v>9.8601668827528856E-5</v>
      </c>
      <c r="HA96" s="86">
        <f t="shared" si="128"/>
        <v>9.3117343434142566E-4</v>
      </c>
      <c r="HC96" s="86">
        <f t="shared" si="73"/>
        <v>7.771997975175006E-2</v>
      </c>
      <c r="HD96" s="86">
        <f t="shared" si="73"/>
        <v>8.7254097102217709E-2</v>
      </c>
      <c r="HE96" s="86">
        <f t="shared" si="73"/>
        <v>5.3283133187798655E-2</v>
      </c>
      <c r="HF96" s="86">
        <f t="shared" si="73"/>
        <v>3.3984156128172335E-2</v>
      </c>
      <c r="HG96" s="86">
        <f t="shared" si="87"/>
        <v>4.9986732129694185E-2</v>
      </c>
      <c r="HH96" s="86">
        <f t="shared" si="87"/>
        <v>3.9163899269628578E-2</v>
      </c>
      <c r="HI96" s="86">
        <f t="shared" si="87"/>
        <v>4.7311527524182759E-2</v>
      </c>
      <c r="HJ96" s="86">
        <f t="shared" si="87"/>
        <v>3.6809050458977047E-2</v>
      </c>
      <c r="HK96" s="86">
        <f t="shared" si="87"/>
        <v>4.4557554911157107E-2</v>
      </c>
      <c r="HL96" s="86">
        <f t="shared" si="87"/>
        <v>5.171618493639836E-2</v>
      </c>
      <c r="HM96" s="86">
        <f t="shared" si="87"/>
        <v>3.9387371557869928E-2</v>
      </c>
      <c r="HN96" s="86">
        <f t="shared" si="87"/>
        <v>5.6585095235874468E-2</v>
      </c>
      <c r="HO96" s="86">
        <f t="shared" si="87"/>
        <v>4.2810100345478226E-2</v>
      </c>
      <c r="HP96" s="86">
        <f t="shared" si="87"/>
        <v>3.8301050971543044E-2</v>
      </c>
      <c r="HQ96" s="86">
        <f t="shared" si="87"/>
        <v>1.8040049004554876E-2</v>
      </c>
      <c r="HS96" s="86">
        <f t="shared" si="129"/>
        <v>3.0881428963393823E-20</v>
      </c>
      <c r="HT96" s="86">
        <f t="shared" si="129"/>
        <v>1.1435704426804133E-20</v>
      </c>
      <c r="HU96" s="86">
        <f t="shared" si="129"/>
        <v>5.5484795901931352E-22</v>
      </c>
      <c r="HV96" s="86">
        <f t="shared" si="129"/>
        <v>2.8726620345240096E-26</v>
      </c>
      <c r="HW96" s="86">
        <f t="shared" si="129"/>
        <v>1.9171020761692723E-25</v>
      </c>
      <c r="HX96" s="86">
        <f t="shared" si="129"/>
        <v>4.4160374742032325E-26</v>
      </c>
      <c r="HY96" s="86">
        <f t="shared" si="129"/>
        <v>1.8727575599612568E-25</v>
      </c>
      <c r="HZ96" s="86">
        <f t="shared" si="129"/>
        <v>3.1839531048664642E-27</v>
      </c>
      <c r="IA96" s="86">
        <f t="shared" si="129"/>
        <v>3.9465813030822993E-26</v>
      </c>
      <c r="IB96" s="86">
        <f t="shared" si="129"/>
        <v>8.7833440189575585E-28</v>
      </c>
      <c r="IC96" s="86">
        <f t="shared" si="129"/>
        <v>2.1893601103556167E-29</v>
      </c>
      <c r="ID96" s="86">
        <f t="shared" si="129"/>
        <v>4.1530874036758816E-27</v>
      </c>
      <c r="IE96" s="86">
        <f t="shared" si="129"/>
        <v>4.6785518698546618E-26</v>
      </c>
      <c r="IF96" s="86">
        <f t="shared" si="129"/>
        <v>1.0331474395604708E-14</v>
      </c>
      <c r="IG96" s="86">
        <f t="shared" si="129"/>
        <v>6.0147220427996392E-12</v>
      </c>
      <c r="II96" s="86">
        <f t="shared" si="130"/>
        <v>8.2203954691573081E-66</v>
      </c>
      <c r="IJ96" s="86">
        <f t="shared" si="130"/>
        <v>6.1635473045714717E-68</v>
      </c>
      <c r="IK96" s="86">
        <f t="shared" si="130"/>
        <v>7.5822363279975299E-73</v>
      </c>
      <c r="IL96" s="86">
        <f t="shared" si="130"/>
        <v>1.4683770299563941E-85</v>
      </c>
      <c r="IM96" s="86">
        <f t="shared" si="130"/>
        <v>3.316608806023146E-84</v>
      </c>
      <c r="IN96" s="86">
        <f t="shared" si="130"/>
        <v>5.1204531443470804E-84</v>
      </c>
      <c r="IO96" s="86">
        <f t="shared" si="130"/>
        <v>1.9903978158174925E-86</v>
      </c>
      <c r="IP96" s="86">
        <f t="shared" si="130"/>
        <v>3.4969682434853288E-93</v>
      </c>
      <c r="IQ96" s="86">
        <f t="shared" si="130"/>
        <v>5.6599381083376344E-90</v>
      </c>
      <c r="IR96" s="86">
        <f t="shared" si="130"/>
        <v>7.0409529687260884E-95</v>
      </c>
      <c r="IS96" s="86">
        <f t="shared" si="130"/>
        <v>1.7014267217952345E-101</v>
      </c>
      <c r="IT96" s="86">
        <f t="shared" si="130"/>
        <v>3.1624138144546374E-93</v>
      </c>
      <c r="IU96" s="86">
        <f t="shared" si="130"/>
        <v>9.6581399597255997E-86</v>
      </c>
      <c r="IV96" s="86">
        <f t="shared" si="130"/>
        <v>5.1581694620055681E-53</v>
      </c>
      <c r="IW96" s="86">
        <f t="shared" si="130"/>
        <v>1.1282039223871274E-58</v>
      </c>
      <c r="IY96" s="86">
        <f t="shared" si="131"/>
        <v>7.984916498733037E-2</v>
      </c>
      <c r="IZ96" s="86">
        <f t="shared" si="131"/>
        <v>8.7254149991876445E-2</v>
      </c>
      <c r="JA96" s="86">
        <f t="shared" si="131"/>
        <v>5.3283372510331009E-2</v>
      </c>
      <c r="JB96" s="86">
        <f t="shared" si="131"/>
        <v>3.3985034295020561E-2</v>
      </c>
      <c r="JC96" s="86">
        <f t="shared" si="131"/>
        <v>4.9986749157011623E-2</v>
      </c>
      <c r="JD96" s="86">
        <f t="shared" si="131"/>
        <v>3.9164008929482977E-2</v>
      </c>
      <c r="JE96" s="86">
        <f t="shared" si="131"/>
        <v>4.731156785493601E-2</v>
      </c>
      <c r="JF96" s="86">
        <f t="shared" si="131"/>
        <v>3.6809512763175622E-2</v>
      </c>
      <c r="JG96" s="86">
        <f t="shared" si="131"/>
        <v>4.4557559797536408E-2</v>
      </c>
      <c r="JH96" s="86">
        <f t="shared" si="131"/>
        <v>5.1716395233616097E-2</v>
      </c>
      <c r="JI96" s="86">
        <f t="shared" si="131"/>
        <v>3.9387443378180093E-2</v>
      </c>
      <c r="JJ96" s="86">
        <f t="shared" si="131"/>
        <v>5.6585096255738369E-2</v>
      </c>
      <c r="JK96" s="86">
        <f t="shared" si="131"/>
        <v>4.2810193579649193E-2</v>
      </c>
      <c r="JL96" s="86">
        <f t="shared" si="131"/>
        <v>3.8399652640380907E-2</v>
      </c>
      <c r="JM96" s="86">
        <f t="shared" si="131"/>
        <v>1.8971222444911024E-2</v>
      </c>
    </row>
    <row r="97" spans="2:273" x14ac:dyDescent="0.25">
      <c r="B97" s="2">
        <v>70</v>
      </c>
      <c r="C97" s="37">
        <v>116.167</v>
      </c>
      <c r="D97" s="37">
        <v>118.38200000000001</v>
      </c>
      <c r="E97" s="37">
        <v>107.973</v>
      </c>
      <c r="F97" s="37">
        <v>102.42100000000001</v>
      </c>
      <c r="G97" s="37">
        <v>108.4</v>
      </c>
      <c r="H97" s="37">
        <v>95.275000000000006</v>
      </c>
      <c r="I97" s="37">
        <v>96.575000000000003</v>
      </c>
      <c r="J97" s="37">
        <v>99.7</v>
      </c>
      <c r="K97" s="37">
        <v>101.375</v>
      </c>
      <c r="L97" s="37">
        <v>105.25</v>
      </c>
      <c r="M97" s="37">
        <v>104.925</v>
      </c>
      <c r="N97" s="37">
        <v>106.65</v>
      </c>
      <c r="O97" s="37">
        <v>104.97499999999999</v>
      </c>
      <c r="P97" s="37">
        <v>95.224999999999994</v>
      </c>
      <c r="Q97" s="37">
        <v>86.15</v>
      </c>
      <c r="S97" s="4">
        <f t="shared" si="132"/>
        <v>116.46538506464843</v>
      </c>
      <c r="T97" s="4">
        <f t="shared" si="132"/>
        <v>122.80564977461346</v>
      </c>
      <c r="U97" s="4">
        <f t="shared" si="132"/>
        <v>111.00254316687185</v>
      </c>
      <c r="V97" s="4">
        <f t="shared" si="132"/>
        <v>101.7599161867271</v>
      </c>
      <c r="W97" s="4">
        <f t="shared" si="132"/>
        <v>110.60248964791037</v>
      </c>
      <c r="X97" s="4">
        <f t="shared" si="132"/>
        <v>101.78342228404216</v>
      </c>
      <c r="Y97" s="4">
        <f t="shared" si="132"/>
        <v>104.92217652781304</v>
      </c>
      <c r="Z97" s="4">
        <f t="shared" si="132"/>
        <v>102.30156129271936</v>
      </c>
      <c r="AA97" s="4">
        <f t="shared" si="132"/>
        <v>106.83683082165483</v>
      </c>
      <c r="AB97" s="4">
        <f t="shared" si="132"/>
        <v>110.71529713707717</v>
      </c>
      <c r="AC97" s="4">
        <f t="shared" si="132"/>
        <v>108.2238970160931</v>
      </c>
      <c r="AD97" s="4">
        <f t="shared" si="132"/>
        <v>111.4288662408251</v>
      </c>
      <c r="AE97" s="4">
        <f t="shared" si="132"/>
        <v>109.49865765240042</v>
      </c>
      <c r="AF97" s="4">
        <f t="shared" si="132"/>
        <v>99.747632970916399</v>
      </c>
      <c r="AG97" s="4">
        <f t="shared" si="132"/>
        <v>89.886472333580258</v>
      </c>
      <c r="AI97" s="4">
        <f t="shared" si="133"/>
        <v>-0.29838506464842851</v>
      </c>
      <c r="AJ97" s="4">
        <f t="shared" si="133"/>
        <v>-4.4236497746134518</v>
      </c>
      <c r="AK97" s="4">
        <f t="shared" si="133"/>
        <v>-3.0295431668718464</v>
      </c>
      <c r="AL97" s="4">
        <f t="shared" si="133"/>
        <v>0.66108381327290999</v>
      </c>
      <c r="AM97" s="4">
        <f t="shared" si="133"/>
        <v>-2.2024896479103688</v>
      </c>
      <c r="AN97" s="4">
        <f t="shared" si="133"/>
        <v>-6.5084222840421546</v>
      </c>
      <c r="AO97" s="4">
        <f t="shared" si="133"/>
        <v>-8.3471765278130334</v>
      </c>
      <c r="AP97" s="4">
        <f t="shared" si="133"/>
        <v>-2.601561292719353</v>
      </c>
      <c r="AQ97" s="4">
        <f t="shared" si="133"/>
        <v>-5.4618308216548286</v>
      </c>
      <c r="AR97" s="4">
        <f t="shared" si="133"/>
        <v>-5.4652971370771724</v>
      </c>
      <c r="AS97" s="4">
        <f t="shared" si="133"/>
        <v>-3.2988970160931075</v>
      </c>
      <c r="AT97" s="4">
        <f t="shared" si="133"/>
        <v>-4.7788662408250957</v>
      </c>
      <c r="AU97" s="4">
        <f t="shared" si="133"/>
        <v>-4.5236576524004306</v>
      </c>
      <c r="AV97" s="4">
        <f t="shared" si="133"/>
        <v>-4.5226329709164048</v>
      </c>
      <c r="AW97" s="4">
        <f t="shared" si="133"/>
        <v>-3.7364723335802523</v>
      </c>
      <c r="AY97" s="2">
        <f t="shared" si="125"/>
        <v>81.649127305474224</v>
      </c>
      <c r="AZ97" s="2">
        <f t="shared" si="125"/>
        <v>80.486795874593824</v>
      </c>
      <c r="BA97" s="2">
        <f t="shared" si="125"/>
        <v>82.507796638534074</v>
      </c>
      <c r="BB97" s="2">
        <f t="shared" si="125"/>
        <v>79.95314936314908</v>
      </c>
      <c r="BC97" s="2">
        <f t="shared" si="125"/>
        <v>81.176262715319993</v>
      </c>
      <c r="BD97" s="2">
        <f t="shared" si="125"/>
        <v>79.950816244979009</v>
      </c>
      <c r="BE97" s="2">
        <f t="shared" si="125"/>
        <v>78.477647434763043</v>
      </c>
      <c r="BF97" s="2">
        <f t="shared" si="125"/>
        <v>81.240193988607956</v>
      </c>
      <c r="BG97" s="2">
        <f t="shared" si="125"/>
        <v>82.741831279785472</v>
      </c>
      <c r="BH97" s="2">
        <f t="shared" si="125"/>
        <v>83.423658084945799</v>
      </c>
      <c r="BI97" s="2">
        <f t="shared" si="125"/>
        <v>85.532596929166857</v>
      </c>
      <c r="BJ97" s="2">
        <f t="shared" si="125"/>
        <v>81.933596640420944</v>
      </c>
      <c r="BK97" s="2">
        <f t="shared" si="125"/>
        <v>86.093174291100468</v>
      </c>
      <c r="BL97" s="2">
        <f t="shared" si="125"/>
        <v>80.42840575516486</v>
      </c>
      <c r="BM97" s="2">
        <f t="shared" si="125"/>
        <v>81.131965218008176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98.001491295546543</v>
      </c>
      <c r="DL97" s="2">
        <f t="shared" si="134"/>
        <v>96.477177262282495</v>
      </c>
      <c r="DM97" s="2">
        <f t="shared" si="134"/>
        <v>103.0016408067542</v>
      </c>
      <c r="DN97" s="2">
        <f t="shared" si="134"/>
        <v>100.09437979094078</v>
      </c>
      <c r="DO97" s="2">
        <f t="shared" si="134"/>
        <v>100.026393728223</v>
      </c>
      <c r="DP97" s="2">
        <f t="shared" si="134"/>
        <v>99.748290337711097</v>
      </c>
      <c r="DQ97" s="2">
        <f t="shared" si="134"/>
        <v>100.18735225140713</v>
      </c>
      <c r="DR97" s="2">
        <f t="shared" si="134"/>
        <v>102.60304643527206</v>
      </c>
      <c r="DS97" s="2">
        <f t="shared" si="134"/>
        <v>103.04004690431519</v>
      </c>
      <c r="DT97" s="2">
        <f t="shared" si="134"/>
        <v>105.49412955465586</v>
      </c>
      <c r="DU97" s="2">
        <f t="shared" si="134"/>
        <v>102.59121074515811</v>
      </c>
      <c r="DV97" s="2">
        <f t="shared" si="134"/>
        <v>101.46015975489665</v>
      </c>
      <c r="DW97" s="2">
        <f t="shared" si="134"/>
        <v>102.35011808367071</v>
      </c>
      <c r="DX97" s="2">
        <f t="shared" si="134"/>
        <v>90.562326293905244</v>
      </c>
      <c r="DY97" s="2">
        <f t="shared" si="134"/>
        <v>91.158522996680887</v>
      </c>
      <c r="EA97" s="2">
        <f t="shared" si="94"/>
        <v>80.670051792828673</v>
      </c>
      <c r="EB97" s="2">
        <f t="shared" si="94"/>
        <v>79.660824842316941</v>
      </c>
      <c r="EC97" s="2">
        <f t="shared" si="94"/>
        <v>81.181622306701357</v>
      </c>
      <c r="ED97" s="2">
        <f t="shared" si="94"/>
        <v>78.584448328273965</v>
      </c>
      <c r="EE97" s="2">
        <f t="shared" si="94"/>
        <v>79.900205409786565</v>
      </c>
      <c r="EF97" s="2">
        <f t="shared" si="94"/>
        <v>78.485004277944142</v>
      </c>
      <c r="EG97" s="2">
        <f t="shared" si="94"/>
        <v>76.966992836525662</v>
      </c>
      <c r="EH97" s="2">
        <f t="shared" si="94"/>
        <v>79.686351660229917</v>
      </c>
      <c r="EI97" s="2">
        <f t="shared" si="94"/>
        <v>81.331202755905522</v>
      </c>
      <c r="EJ97" s="2">
        <f t="shared" si="94"/>
        <v>81.889238764773324</v>
      </c>
      <c r="EK97" s="2">
        <f t="shared" si="94"/>
        <v>84.298112874293494</v>
      </c>
      <c r="EL97" s="2">
        <f t="shared" si="94"/>
        <v>80.582523840027747</v>
      </c>
      <c r="EM97" s="2">
        <f t="shared" si="135"/>
        <v>84.949917850462555</v>
      </c>
      <c r="EN97" s="2">
        <f t="shared" si="135"/>
        <v>79.721049576115007</v>
      </c>
      <c r="EO97" s="2">
        <f t="shared" si="135"/>
        <v>80.299560383665167</v>
      </c>
      <c r="EQ97" s="2">
        <f t="shared" si="136"/>
        <v>79.175175433058925</v>
      </c>
      <c r="ER97" s="2">
        <f t="shared" si="136"/>
        <v>79.824791454387992</v>
      </c>
      <c r="ES97" s="2">
        <f t="shared" si="136"/>
        <v>78.79703582430156</v>
      </c>
      <c r="ET97" s="2">
        <f t="shared" si="136"/>
        <v>77.760726077367039</v>
      </c>
      <c r="EU97" s="2">
        <f t="shared" si="136"/>
        <v>79.219666098161241</v>
      </c>
      <c r="EV97" s="2">
        <f t="shared" si="136"/>
        <v>78.331430490735329</v>
      </c>
      <c r="EW97" s="2">
        <f t="shared" si="136"/>
        <v>77.121896113551955</v>
      </c>
      <c r="EX97" s="2">
        <f t="shared" si="136"/>
        <v>78.238416677452406</v>
      </c>
      <c r="EY97" s="2">
        <f t="shared" si="136"/>
        <v>81.056231168592845</v>
      </c>
      <c r="EZ97" s="2">
        <f t="shared" si="136"/>
        <v>81.832443533871995</v>
      </c>
      <c r="FA97" s="2">
        <f t="shared" si="136"/>
        <v>83.473471066406447</v>
      </c>
      <c r="FB97" s="2">
        <f t="shared" si="136"/>
        <v>79.266461920854937</v>
      </c>
      <c r="FC97" s="2">
        <f t="shared" si="136"/>
        <v>83.649775601239952</v>
      </c>
      <c r="FD97" s="2">
        <f t="shared" si="136"/>
        <v>78.990355710350158</v>
      </c>
      <c r="FE97" s="2">
        <f t="shared" si="136"/>
        <v>80.922451061113463</v>
      </c>
      <c r="FG97" s="2">
        <f t="shared" si="137"/>
        <v>0.9434333415661228</v>
      </c>
      <c r="FH97" s="2">
        <f t="shared" si="137"/>
        <v>0.9508919463739417</v>
      </c>
      <c r="FI97" s="2">
        <f t="shared" si="137"/>
        <v>0.93909846053574098</v>
      </c>
      <c r="FJ97" s="2">
        <f t="shared" si="137"/>
        <v>0.93632731330299979</v>
      </c>
      <c r="FK97" s="2">
        <f t="shared" si="137"/>
        <v>0.93655677843933827</v>
      </c>
      <c r="FL97" s="2">
        <f t="shared" si="137"/>
        <v>0.93105715447108761</v>
      </c>
      <c r="FM97" s="2">
        <f t="shared" si="137"/>
        <v>0.93494866068987803</v>
      </c>
      <c r="FN97" s="2">
        <f t="shared" si="137"/>
        <v>0.93213426160216584</v>
      </c>
      <c r="FO97" s="2">
        <f t="shared" si="137"/>
        <v>0.93500862506219806</v>
      </c>
      <c r="FP97" s="2">
        <f t="shared" si="137"/>
        <v>0.93499353877783331</v>
      </c>
      <c r="FQ97" s="2">
        <f t="shared" si="137"/>
        <v>0.9324776952766306</v>
      </c>
      <c r="FR97" s="2">
        <f t="shared" si="137"/>
        <v>0.93522885422817659</v>
      </c>
      <c r="FS97" s="2">
        <f t="shared" si="137"/>
        <v>0.93423131057213782</v>
      </c>
      <c r="FT97" s="2">
        <f t="shared" si="137"/>
        <v>0.93471081835145897</v>
      </c>
      <c r="FU97" s="2">
        <f t="shared" si="137"/>
        <v>0.9233765879578939</v>
      </c>
      <c r="FW97" s="2">
        <f t="shared" si="127"/>
        <v>8.7372167173380014E-4</v>
      </c>
      <c r="FX97" s="2">
        <f t="shared" si="127"/>
        <v>9.312618014511567E-4</v>
      </c>
      <c r="FY97" s="2">
        <f t="shared" si="127"/>
        <v>1.131594923911228E-3</v>
      </c>
      <c r="FZ97" s="2">
        <f t="shared" si="127"/>
        <v>1.0854290025808092E-3</v>
      </c>
      <c r="GA97" s="2">
        <f t="shared" si="127"/>
        <v>1.1945219193854181E-3</v>
      </c>
      <c r="GB97" s="2">
        <f t="shared" si="127"/>
        <v>9.0822283719841409E-4</v>
      </c>
      <c r="GC97" s="2">
        <f t="shared" si="127"/>
        <v>8.9810260703387793E-4</v>
      </c>
      <c r="GD97" s="2">
        <f t="shared" si="127"/>
        <v>9.7800259323040941E-4</v>
      </c>
      <c r="GE97" s="2">
        <f t="shared" si="127"/>
        <v>9.4229966880702502E-4</v>
      </c>
      <c r="GF97" s="2">
        <f t="shared" si="127"/>
        <v>8.9968141141629073E-4</v>
      </c>
      <c r="GG97" s="2">
        <f t="shared" si="127"/>
        <v>8.5864419048529235E-4</v>
      </c>
      <c r="GH97" s="2">
        <f t="shared" si="127"/>
        <v>9.0846699720619818E-4</v>
      </c>
      <c r="GI97" s="2">
        <f t="shared" si="127"/>
        <v>8.7061587549641954E-4</v>
      </c>
      <c r="GJ97" s="2">
        <f t="shared" si="127"/>
        <v>6.3214692456756811E-4</v>
      </c>
      <c r="GK97" s="2">
        <f t="shared" si="127"/>
        <v>5.6842670616693951E-4</v>
      </c>
      <c r="GM97" s="86">
        <f t="shared" si="128"/>
        <v>7.2063659215545605E-4</v>
      </c>
      <c r="GN97" s="86">
        <f t="shared" si="128"/>
        <v>2.1371718010609068E-9</v>
      </c>
      <c r="GO97" s="86">
        <f t="shared" si="128"/>
        <v>1.1526234625509883E-8</v>
      </c>
      <c r="GP97" s="86">
        <f t="shared" si="128"/>
        <v>4.4142578584382309E-8</v>
      </c>
      <c r="GQ97" s="86">
        <f t="shared" si="128"/>
        <v>4.8709776348180064E-10</v>
      </c>
      <c r="GR97" s="86">
        <f t="shared" si="128"/>
        <v>3.4701348769931862E-9</v>
      </c>
      <c r="GS97" s="86">
        <f t="shared" si="128"/>
        <v>1.2538549703096995E-9</v>
      </c>
      <c r="GT97" s="86">
        <f t="shared" si="128"/>
        <v>2.3763918290721243E-8</v>
      </c>
      <c r="GU97" s="86">
        <f t="shared" si="128"/>
        <v>9.5877340719303606E-11</v>
      </c>
      <c r="GV97" s="86">
        <f t="shared" si="128"/>
        <v>1.2850888964840605E-8</v>
      </c>
      <c r="GW97" s="86">
        <f t="shared" si="128"/>
        <v>2.9506527420687495E-9</v>
      </c>
      <c r="GX97" s="86">
        <f t="shared" si="128"/>
        <v>2.1328407066477656E-11</v>
      </c>
      <c r="GY97" s="86">
        <f t="shared" si="128"/>
        <v>3.9746257380542396E-9</v>
      </c>
      <c r="GZ97" s="86">
        <f t="shared" si="128"/>
        <v>1.9475894867104096E-5</v>
      </c>
      <c r="HA97" s="86">
        <f t="shared" si="128"/>
        <v>2.4742323616674694E-4</v>
      </c>
      <c r="HC97" s="86">
        <f t="shared" si="73"/>
        <v>0.10428214850572061</v>
      </c>
      <c r="HD97" s="86">
        <f t="shared" si="73"/>
        <v>0.11715025036581878</v>
      </c>
      <c r="HE97" s="86">
        <f t="shared" si="73"/>
        <v>7.5081451407822561E-2</v>
      </c>
      <c r="HF97" s="86">
        <f t="shared" si="73"/>
        <v>5.0524616066344674E-2</v>
      </c>
      <c r="HG97" s="86">
        <f t="shared" si="87"/>
        <v>7.2756565159026038E-2</v>
      </c>
      <c r="HH97" s="86">
        <f t="shared" si="87"/>
        <v>5.6997847759144453E-2</v>
      </c>
      <c r="HI97" s="86">
        <f t="shared" si="87"/>
        <v>6.8408941012848626E-2</v>
      </c>
      <c r="HJ97" s="86">
        <f t="shared" si="87"/>
        <v>5.5069839855703795E-2</v>
      </c>
      <c r="HK97" s="86">
        <f t="shared" si="87"/>
        <v>6.5308208245589222E-2</v>
      </c>
      <c r="HL97" s="86">
        <f t="shared" si="87"/>
        <v>7.5669993043925854E-2</v>
      </c>
      <c r="HM97" s="86">
        <f t="shared" si="87"/>
        <v>5.9262917880159423E-2</v>
      </c>
      <c r="HN97" s="86">
        <f t="shared" si="87"/>
        <v>8.2091901788685723E-2</v>
      </c>
      <c r="HO97" s="86">
        <f t="shared" si="87"/>
        <v>6.2081108310731235E-2</v>
      </c>
      <c r="HP97" s="86">
        <f t="shared" si="87"/>
        <v>5.6726195829258266E-2</v>
      </c>
      <c r="HQ97" s="86">
        <f t="shared" si="87"/>
        <v>2.8627914239394401E-2</v>
      </c>
      <c r="HS97" s="86">
        <f t="shared" si="129"/>
        <v>1.6802335398890609E-19</v>
      </c>
      <c r="HT97" s="86">
        <f t="shared" si="129"/>
        <v>6.6249590226985875E-20</v>
      </c>
      <c r="HU97" s="86">
        <f t="shared" si="129"/>
        <v>3.8374849697311101E-21</v>
      </c>
      <c r="HV97" s="86">
        <f t="shared" si="129"/>
        <v>2.8445921196359745E-25</v>
      </c>
      <c r="HW97" s="86">
        <f t="shared" si="129"/>
        <v>1.8507073468484455E-24</v>
      </c>
      <c r="HX97" s="86">
        <f t="shared" si="129"/>
        <v>4.0127826880353738E-25</v>
      </c>
      <c r="HY97" s="86">
        <f t="shared" si="129"/>
        <v>1.7012098237335477E-24</v>
      </c>
      <c r="HZ97" s="86">
        <f t="shared" si="129"/>
        <v>3.5227050934809669E-26</v>
      </c>
      <c r="IA97" s="86">
        <f t="shared" si="129"/>
        <v>3.9314972080843953E-25</v>
      </c>
      <c r="IB97" s="86">
        <f t="shared" si="129"/>
        <v>9.9109389087759392E-27</v>
      </c>
      <c r="IC97" s="86">
        <f t="shared" si="129"/>
        <v>2.8489119941295848E-28</v>
      </c>
      <c r="ID97" s="86">
        <f t="shared" si="129"/>
        <v>4.4612326986096338E-26</v>
      </c>
      <c r="IE97" s="86">
        <f t="shared" si="129"/>
        <v>4.2880512692011857E-25</v>
      </c>
      <c r="IF97" s="86">
        <f t="shared" si="129"/>
        <v>3.2614722477110038E-14</v>
      </c>
      <c r="IG97" s="86">
        <f t="shared" si="129"/>
        <v>1.4518603174650401E-11</v>
      </c>
      <c r="II97" s="86">
        <f t="shared" si="130"/>
        <v>3.597558268606189E-64</v>
      </c>
      <c r="IJ97" s="86">
        <f t="shared" si="130"/>
        <v>3.1658609384881067E-66</v>
      </c>
      <c r="IK97" s="86">
        <f t="shared" si="130"/>
        <v>5.8739467778975143E-71</v>
      </c>
      <c r="IL97" s="86">
        <f t="shared" si="130"/>
        <v>2.399032264441513E-83</v>
      </c>
      <c r="IM97" s="86">
        <f t="shared" si="130"/>
        <v>5.3526791756151443E-82</v>
      </c>
      <c r="IN97" s="86">
        <f t="shared" si="130"/>
        <v>6.7225218108211291E-82</v>
      </c>
      <c r="IO97" s="86">
        <f t="shared" si="130"/>
        <v>2.9905899611986826E-84</v>
      </c>
      <c r="IP97" s="86">
        <f t="shared" si="130"/>
        <v>8.3641461393105527E-91</v>
      </c>
      <c r="IQ97" s="86">
        <f t="shared" si="130"/>
        <v>1.0866102687667821E-87</v>
      </c>
      <c r="IR97" s="86">
        <f t="shared" si="130"/>
        <v>1.7464537592341683E-92</v>
      </c>
      <c r="IS97" s="86">
        <f t="shared" si="130"/>
        <v>6.0083431703509661E-99</v>
      </c>
      <c r="IT97" s="86">
        <f t="shared" si="130"/>
        <v>7.1660956311941485E-91</v>
      </c>
      <c r="IU97" s="86">
        <f t="shared" si="130"/>
        <v>1.3637646930732576E-83</v>
      </c>
      <c r="IV97" s="86">
        <f t="shared" si="130"/>
        <v>9.3283852349894285E-52</v>
      </c>
      <c r="IW97" s="86">
        <f t="shared" si="130"/>
        <v>2.6828169637399948E-57</v>
      </c>
      <c r="IY97" s="86">
        <f t="shared" si="131"/>
        <v>0.10500278509787607</v>
      </c>
      <c r="IZ97" s="86">
        <f t="shared" si="131"/>
        <v>0.11715025250299058</v>
      </c>
      <c r="JA97" s="86">
        <f t="shared" si="131"/>
        <v>7.508146293405718E-2</v>
      </c>
      <c r="JB97" s="86">
        <f t="shared" si="131"/>
        <v>5.052466020892326E-2</v>
      </c>
      <c r="JC97" s="86">
        <f t="shared" si="131"/>
        <v>7.2756565646123803E-2</v>
      </c>
      <c r="JD97" s="86">
        <f t="shared" si="131"/>
        <v>5.6997851229279327E-2</v>
      </c>
      <c r="JE97" s="86">
        <f t="shared" si="131"/>
        <v>6.840894226670359E-2</v>
      </c>
      <c r="JF97" s="86">
        <f t="shared" si="131"/>
        <v>5.5069863619622086E-2</v>
      </c>
      <c r="JG97" s="86">
        <f t="shared" si="131"/>
        <v>6.5308208341466556E-2</v>
      </c>
      <c r="JH97" s="86">
        <f t="shared" si="131"/>
        <v>7.5670005894814818E-2</v>
      </c>
      <c r="JI97" s="86">
        <f t="shared" si="131"/>
        <v>5.9262920830812166E-2</v>
      </c>
      <c r="JJ97" s="86">
        <f t="shared" si="131"/>
        <v>8.2091901810014134E-2</v>
      </c>
      <c r="JK97" s="86">
        <f t="shared" si="131"/>
        <v>6.2081112285356975E-2</v>
      </c>
      <c r="JL97" s="86">
        <f t="shared" si="131"/>
        <v>5.6745671724157981E-2</v>
      </c>
      <c r="JM97" s="86">
        <f t="shared" si="131"/>
        <v>2.8875337490079749E-2</v>
      </c>
    </row>
    <row r="98" spans="2:273" x14ac:dyDescent="0.25">
      <c r="B98" s="2">
        <v>71</v>
      </c>
      <c r="C98" s="37">
        <v>127.214</v>
      </c>
      <c r="D98" s="37">
        <v>133.971</v>
      </c>
      <c r="E98" s="37">
        <v>114.919</v>
      </c>
      <c r="F98" s="37">
        <v>111.605</v>
      </c>
      <c r="G98" s="37">
        <v>120.05</v>
      </c>
      <c r="H98" s="37">
        <v>103.125</v>
      </c>
      <c r="I98" s="37">
        <v>107.3</v>
      </c>
      <c r="J98" s="37">
        <v>110.02500000000001</v>
      </c>
      <c r="K98" s="37">
        <v>111.4</v>
      </c>
      <c r="L98" s="37">
        <v>123.2</v>
      </c>
      <c r="M98" s="37">
        <v>112.25</v>
      </c>
      <c r="N98" s="37">
        <v>120.02500000000001</v>
      </c>
      <c r="O98" s="37">
        <v>115.55</v>
      </c>
      <c r="P98" s="37">
        <v>105.22499999999999</v>
      </c>
      <c r="Q98" s="37">
        <v>91.474999999999994</v>
      </c>
      <c r="S98" s="4">
        <f t="shared" si="132"/>
        <v>124.60475956815421</v>
      </c>
      <c r="T98" s="4">
        <f t="shared" si="132"/>
        <v>132.70434792905783</v>
      </c>
      <c r="U98" s="4">
        <f t="shared" si="132"/>
        <v>119.136561494885</v>
      </c>
      <c r="V98" s="4">
        <f t="shared" si="132"/>
        <v>109.38315175213856</v>
      </c>
      <c r="W98" s="4">
        <f t="shared" si="132"/>
        <v>120.00394761776626</v>
      </c>
      <c r="X98" s="4">
        <f t="shared" si="132"/>
        <v>108.9233110564039</v>
      </c>
      <c r="Y98" s="4">
        <f t="shared" si="132"/>
        <v>113.28195892255002</v>
      </c>
      <c r="Z98" s="4">
        <f t="shared" si="132"/>
        <v>109.69872926026081</v>
      </c>
      <c r="AA98" s="4">
        <f t="shared" si="132"/>
        <v>114.75710051530893</v>
      </c>
      <c r="AB98" s="4">
        <f t="shared" si="132"/>
        <v>119.52245667160085</v>
      </c>
      <c r="AC98" s="4">
        <f t="shared" si="132"/>
        <v>116.3078753622851</v>
      </c>
      <c r="AD98" s="4">
        <f t="shared" si="132"/>
        <v>120.64199947506671</v>
      </c>
      <c r="AE98" s="4">
        <f t="shared" si="132"/>
        <v>116.96496390049793</v>
      </c>
      <c r="AF98" s="4">
        <f t="shared" si="132"/>
        <v>106.40750467005908</v>
      </c>
      <c r="AG98" s="4">
        <f t="shared" si="132"/>
        <v>93.680350247281055</v>
      </c>
      <c r="AI98" s="4">
        <f t="shared" si="133"/>
        <v>2.6092404318457909</v>
      </c>
      <c r="AJ98" s="4">
        <f t="shared" si="133"/>
        <v>1.2666520709421718</v>
      </c>
      <c r="AK98" s="4">
        <f t="shared" si="133"/>
        <v>-4.217561494885004</v>
      </c>
      <c r="AL98" s="4">
        <f t="shared" si="133"/>
        <v>2.2218482478614447</v>
      </c>
      <c r="AM98" s="4">
        <f t="shared" si="133"/>
        <v>4.6052382233739309E-2</v>
      </c>
      <c r="AN98" s="4">
        <f t="shared" si="133"/>
        <v>-5.7983110564039038</v>
      </c>
      <c r="AO98" s="4">
        <f t="shared" si="133"/>
        <v>-5.9819589225500209</v>
      </c>
      <c r="AP98" s="4">
        <f t="shared" si="133"/>
        <v>0.32627073973920062</v>
      </c>
      <c r="AQ98" s="4">
        <f t="shared" si="133"/>
        <v>-3.3571005153089288</v>
      </c>
      <c r="AR98" s="4">
        <f t="shared" si="133"/>
        <v>3.6775433283991532</v>
      </c>
      <c r="AS98" s="4">
        <f t="shared" si="133"/>
        <v>-4.0578753622851025</v>
      </c>
      <c r="AT98" s="4">
        <f t="shared" si="133"/>
        <v>-0.61699947506670583</v>
      </c>
      <c r="AU98" s="4">
        <f t="shared" si="133"/>
        <v>-1.4149639004979377</v>
      </c>
      <c r="AV98" s="4">
        <f t="shared" si="133"/>
        <v>-1.1825046700590889</v>
      </c>
      <c r="AW98" s="4">
        <f t="shared" si="133"/>
        <v>-2.2053502472810607</v>
      </c>
      <c r="AY98" s="2">
        <f t="shared" si="125"/>
        <v>81.380034041052468</v>
      </c>
      <c r="AZ98" s="2">
        <f t="shared" si="125"/>
        <v>80.27987338501589</v>
      </c>
      <c r="BA98" s="2">
        <f t="shared" si="125"/>
        <v>82.178456974206057</v>
      </c>
      <c r="BB98" s="2">
        <f t="shared" si="125"/>
        <v>79.692206534586418</v>
      </c>
      <c r="BC98" s="2">
        <f t="shared" si="125"/>
        <v>80.927506733092514</v>
      </c>
      <c r="BD98" s="2">
        <f t="shared" si="125"/>
        <v>79.739163957700413</v>
      </c>
      <c r="BE98" s="2">
        <f t="shared" si="125"/>
        <v>78.265885665572569</v>
      </c>
      <c r="BF98" s="2">
        <f t="shared" si="125"/>
        <v>80.957855083217467</v>
      </c>
      <c r="BG98" s="2">
        <f t="shared" si="125"/>
        <v>82.503616869901947</v>
      </c>
      <c r="BH98" s="2">
        <f t="shared" si="125"/>
        <v>83.191138174784896</v>
      </c>
      <c r="BI98" s="2">
        <f t="shared" si="125"/>
        <v>85.281369290226777</v>
      </c>
      <c r="BJ98" s="2">
        <f t="shared" si="125"/>
        <v>81.705062639440882</v>
      </c>
      <c r="BK98" s="2">
        <f t="shared" si="125"/>
        <v>85.827387681878307</v>
      </c>
      <c r="BL98" s="2">
        <f t="shared" si="125"/>
        <v>80.254914806922599</v>
      </c>
      <c r="BM98" s="2">
        <f t="shared" si="125"/>
        <v>81.012578968955737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98.203595951416986</v>
      </c>
      <c r="DL98" s="2">
        <f t="shared" si="134"/>
        <v>96.597582339424406</v>
      </c>
      <c r="DM98" s="2">
        <f t="shared" si="134"/>
        <v>103.32134409005626</v>
      </c>
      <c r="DN98" s="2">
        <f t="shared" si="134"/>
        <v>100.36557421602788</v>
      </c>
      <c r="DO98" s="2">
        <f t="shared" si="134"/>
        <v>100.24138501742161</v>
      </c>
      <c r="DP98" s="2">
        <f t="shared" si="134"/>
        <v>100.02192776735461</v>
      </c>
      <c r="DQ98" s="2">
        <f t="shared" si="134"/>
        <v>100.40916744840526</v>
      </c>
      <c r="DR98" s="2">
        <f t="shared" si="134"/>
        <v>102.87881801125704</v>
      </c>
      <c r="DS98" s="2">
        <f t="shared" si="134"/>
        <v>103.37911350844277</v>
      </c>
      <c r="DT98" s="2">
        <f t="shared" si="134"/>
        <v>105.81497975708501</v>
      </c>
      <c r="DU98" s="2">
        <f t="shared" si="134"/>
        <v>102.89094813436918</v>
      </c>
      <c r="DV98" s="2">
        <f t="shared" si="134"/>
        <v>101.64871703687498</v>
      </c>
      <c r="DW98" s="2">
        <f t="shared" si="134"/>
        <v>102.50735492577597</v>
      </c>
      <c r="DX98" s="2">
        <f t="shared" si="134"/>
        <v>90.67603676551046</v>
      </c>
      <c r="DY98" s="2">
        <f t="shared" si="134"/>
        <v>91.23489805595068</v>
      </c>
      <c r="EA98" s="2">
        <f t="shared" si="94"/>
        <v>80.461537848605559</v>
      </c>
      <c r="EB98" s="2">
        <f t="shared" si="94"/>
        <v>79.511138273561045</v>
      </c>
      <c r="EC98" s="2">
        <f t="shared" si="94"/>
        <v>80.930991569627935</v>
      </c>
      <c r="ED98" s="2">
        <f t="shared" si="94"/>
        <v>78.411068944022475</v>
      </c>
      <c r="EE98" s="2">
        <f t="shared" si="94"/>
        <v>79.735199072676139</v>
      </c>
      <c r="EF98" s="2">
        <f t="shared" si="94"/>
        <v>78.369576177962472</v>
      </c>
      <c r="EG98" s="2">
        <f t="shared" si="94"/>
        <v>76.860618274136328</v>
      </c>
      <c r="EH98" s="2">
        <f t="shared" si="94"/>
        <v>79.503884496076012</v>
      </c>
      <c r="EI98" s="2">
        <f t="shared" si="94"/>
        <v>81.180551181102373</v>
      </c>
      <c r="EJ98" s="2">
        <f t="shared" si="94"/>
        <v>81.756650380762622</v>
      </c>
      <c r="EK98" s="2">
        <f t="shared" si="94"/>
        <v>84.119228263919496</v>
      </c>
      <c r="EL98" s="2">
        <f t="shared" si="94"/>
        <v>80.446705544537281</v>
      </c>
      <c r="EM98" s="2">
        <f t="shared" si="135"/>
        <v>84.757735958748285</v>
      </c>
      <c r="EN98" s="2">
        <f t="shared" si="135"/>
        <v>79.591572060449693</v>
      </c>
      <c r="EO98" s="2">
        <f t="shared" si="135"/>
        <v>80.23854999273361</v>
      </c>
      <c r="EQ98" s="2">
        <f t="shared" si="136"/>
        <v>79.016223452216337</v>
      </c>
      <c r="ER98" s="2">
        <f t="shared" si="136"/>
        <v>79.670035428832861</v>
      </c>
      <c r="ES98" s="2">
        <f t="shared" si="136"/>
        <v>78.62653570014082</v>
      </c>
      <c r="ET98" s="2">
        <f t="shared" si="136"/>
        <v>77.614966841067755</v>
      </c>
      <c r="EU98" s="2">
        <f t="shared" si="136"/>
        <v>79.078924802841669</v>
      </c>
      <c r="EV98" s="2">
        <f t="shared" si="136"/>
        <v>78.220866603118779</v>
      </c>
      <c r="EW98" s="2">
        <f t="shared" si="136"/>
        <v>77.010488585769409</v>
      </c>
      <c r="EX98" s="2">
        <f t="shared" si="136"/>
        <v>78.109120033165453</v>
      </c>
      <c r="EY98" s="2">
        <f t="shared" si="136"/>
        <v>80.91565052642585</v>
      </c>
      <c r="EZ98" s="2">
        <f t="shared" si="136"/>
        <v>81.701829707967804</v>
      </c>
      <c r="FA98" s="2">
        <f t="shared" si="136"/>
        <v>83.321859268251572</v>
      </c>
      <c r="FB98" s="2">
        <f t="shared" si="136"/>
        <v>79.175004540867221</v>
      </c>
      <c r="FC98" s="2">
        <f t="shared" si="136"/>
        <v>83.502085344200609</v>
      </c>
      <c r="FD98" s="2">
        <f t="shared" si="136"/>
        <v>78.885962026159675</v>
      </c>
      <c r="FE98" s="2">
        <f t="shared" si="136"/>
        <v>80.836979388310169</v>
      </c>
      <c r="FG98" s="2">
        <f t="shared" si="137"/>
        <v>0.948152536429135</v>
      </c>
      <c r="FH98" s="2">
        <f t="shared" si="137"/>
        <v>0.95501855904769706</v>
      </c>
      <c r="FI98" s="2">
        <f t="shared" si="137"/>
        <v>0.94415789617044288</v>
      </c>
      <c r="FJ98" s="2">
        <f t="shared" si="137"/>
        <v>0.94160264803154425</v>
      </c>
      <c r="FK98" s="2">
        <f t="shared" si="137"/>
        <v>0.94181428320602867</v>
      </c>
      <c r="FL98" s="2">
        <f t="shared" si="137"/>
        <v>0.936739626039091</v>
      </c>
      <c r="FM98" s="2">
        <f t="shared" si="137"/>
        <v>0.94033093890217523</v>
      </c>
      <c r="FN98" s="2">
        <f t="shared" si="137"/>
        <v>0.93773389204993174</v>
      </c>
      <c r="FO98" s="2">
        <f t="shared" si="137"/>
        <v>0.94038625823209787</v>
      </c>
      <c r="FP98" s="2">
        <f t="shared" si="137"/>
        <v>0.94037234063744435</v>
      </c>
      <c r="FQ98" s="2">
        <f t="shared" si="137"/>
        <v>0.93805087212013072</v>
      </c>
      <c r="FR98" s="2">
        <f t="shared" si="137"/>
        <v>0.94058942266692003</v>
      </c>
      <c r="FS98" s="2">
        <f t="shared" si="137"/>
        <v>0.93966911161628908</v>
      </c>
      <c r="FT98" s="2">
        <f t="shared" si="137"/>
        <v>0.94011151485016287</v>
      </c>
      <c r="FU98" s="2">
        <f t="shared" si="137"/>
        <v>0.92964427729633914</v>
      </c>
      <c r="FW98" s="2">
        <f t="shared" si="127"/>
        <v>9.5793601325064814E-4</v>
      </c>
      <c r="FX98" s="2">
        <f t="shared" si="127"/>
        <v>1.0210165254730876E-3</v>
      </c>
      <c r="FY98" s="2">
        <f t="shared" si="127"/>
        <v>1.2406337156956307E-3</v>
      </c>
      <c r="FZ98" s="2">
        <f t="shared" si="127"/>
        <v>1.1900246151372695E-3</v>
      </c>
      <c r="GA98" s="2">
        <f t="shared" si="127"/>
        <v>1.309616312270185E-3</v>
      </c>
      <c r="GB98" s="2">
        <f t="shared" si="127"/>
        <v>9.9575928611337987E-4</v>
      </c>
      <c r="GC98" s="2">
        <f t="shared" si="127"/>
        <v>9.8466460796313394E-4</v>
      </c>
      <c r="GD98" s="2">
        <f t="shared" si="127"/>
        <v>1.0722573454138805E-3</v>
      </c>
      <c r="GE98" s="2">
        <f t="shared" si="127"/>
        <v>1.0331171189848414E-3</v>
      </c>
      <c r="GF98" s="2">
        <f t="shared" si="127"/>
        <v>9.863954323251847E-4</v>
      </c>
      <c r="GG98" s="2">
        <f t="shared" si="127"/>
        <v>9.4140664656884544E-4</v>
      </c>
      <c r="GH98" s="2">
        <f t="shared" si="127"/>
        <v>9.9602695532158996E-4</v>
      </c>
      <c r="GI98" s="2">
        <f t="shared" si="127"/>
        <v>9.545311484253445E-4</v>
      </c>
      <c r="GJ98" s="2">
        <f t="shared" si="127"/>
        <v>6.9309304891468457E-4</v>
      </c>
      <c r="GK98" s="2">
        <f t="shared" si="127"/>
        <v>6.232333108146255E-4</v>
      </c>
      <c r="GM98" s="86">
        <f t="shared" si="128"/>
        <v>2.2054382131358804E-4</v>
      </c>
      <c r="GN98" s="86">
        <f t="shared" si="128"/>
        <v>6.389678938139417E-11</v>
      </c>
      <c r="GO98" s="86">
        <f t="shared" si="128"/>
        <v>4.1295384800962642E-10</v>
      </c>
      <c r="GP98" s="86">
        <f t="shared" si="128"/>
        <v>1.6206485036146861E-9</v>
      </c>
      <c r="GQ98" s="86">
        <f t="shared" si="128"/>
        <v>9.8849676450939004E-12</v>
      </c>
      <c r="GR98" s="86">
        <f t="shared" si="128"/>
        <v>7.6503747841752464E-11</v>
      </c>
      <c r="GS98" s="86">
        <f t="shared" si="128"/>
        <v>2.7630220621945807E-11</v>
      </c>
      <c r="GT98" s="86">
        <f t="shared" si="128"/>
        <v>9.0865515347066027E-10</v>
      </c>
      <c r="GU98" s="86">
        <f t="shared" si="128"/>
        <v>1.2730511000292819E-12</v>
      </c>
      <c r="GV98" s="86">
        <f t="shared" si="128"/>
        <v>6.1172805376976161E-10</v>
      </c>
      <c r="GW98" s="86">
        <f t="shared" si="128"/>
        <v>8.9582845645062723E-11</v>
      </c>
      <c r="GX98" s="86">
        <f t="shared" si="128"/>
        <v>3.1428085422558358E-13</v>
      </c>
      <c r="GY98" s="86">
        <f t="shared" si="128"/>
        <v>1.2545175922853553E-10</v>
      </c>
      <c r="GZ98" s="86">
        <f t="shared" si="128"/>
        <v>3.3293685132345585E-6</v>
      </c>
      <c r="HA98" s="86">
        <f t="shared" si="128"/>
        <v>5.7751627839697301E-5</v>
      </c>
      <c r="HC98" s="86">
        <f t="shared" si="73"/>
        <v>0.13759308992975625</v>
      </c>
      <c r="HD98" s="86">
        <f t="shared" si="73"/>
        <v>0.15455282879110704</v>
      </c>
      <c r="HE98" s="86">
        <f t="shared" si="73"/>
        <v>0.10367047607978117</v>
      </c>
      <c r="HF98" s="86">
        <f t="shared" si="73"/>
        <v>7.3336415789984358E-2</v>
      </c>
      <c r="HG98" s="86">
        <f t="shared" si="87"/>
        <v>0.10339094851627841</v>
      </c>
      <c r="HH98" s="86">
        <f t="shared" si="87"/>
        <v>8.1125269670288172E-2</v>
      </c>
      <c r="HI98" s="86">
        <f t="shared" si="87"/>
        <v>9.6692083594940414E-2</v>
      </c>
      <c r="HJ98" s="86">
        <f t="shared" si="87"/>
        <v>8.0330107083167054E-2</v>
      </c>
      <c r="HK98" s="86">
        <f t="shared" si="87"/>
        <v>9.3449143250342967E-2</v>
      </c>
      <c r="HL98" s="86">
        <f t="shared" si="87"/>
        <v>0.10799404220601506</v>
      </c>
      <c r="HM98" s="86">
        <f t="shared" si="87"/>
        <v>8.6830578367972644E-2</v>
      </c>
      <c r="HN98" s="86">
        <f t="shared" si="87"/>
        <v>0.11621786238731738</v>
      </c>
      <c r="HO98" s="86">
        <f t="shared" si="87"/>
        <v>8.8031535141785744E-2</v>
      </c>
      <c r="HP98" s="86">
        <f t="shared" si="87"/>
        <v>8.1997436311065139E-2</v>
      </c>
      <c r="HQ98" s="86">
        <f t="shared" si="87"/>
        <v>4.4182917691775139E-2</v>
      </c>
      <c r="HS98" s="86">
        <f t="shared" si="129"/>
        <v>8.8427062011413998E-19</v>
      </c>
      <c r="HT98" s="86">
        <f t="shared" si="129"/>
        <v>3.705884515998452E-19</v>
      </c>
      <c r="HU98" s="86">
        <f t="shared" si="129"/>
        <v>2.550500733985978E-20</v>
      </c>
      <c r="HV98" s="86">
        <f t="shared" si="129"/>
        <v>2.6888892708377326E-24</v>
      </c>
      <c r="HW98" s="86">
        <f t="shared" si="129"/>
        <v>1.7045835495091739E-23</v>
      </c>
      <c r="HX98" s="86">
        <f t="shared" si="129"/>
        <v>3.4916675834771733E-24</v>
      </c>
      <c r="HY98" s="86">
        <f t="shared" si="129"/>
        <v>1.478160431107038E-23</v>
      </c>
      <c r="HZ98" s="86">
        <f t="shared" si="129"/>
        <v>3.7102824754381094E-25</v>
      </c>
      <c r="IA98" s="86">
        <f t="shared" si="129"/>
        <v>3.736733009108466E-24</v>
      </c>
      <c r="IB98" s="86">
        <f t="shared" si="129"/>
        <v>1.0648754129043662E-25</v>
      </c>
      <c r="IC98" s="86">
        <f t="shared" si="129"/>
        <v>3.5199952252644547E-27</v>
      </c>
      <c r="ID98" s="86">
        <f t="shared" si="129"/>
        <v>4.566600549659945E-25</v>
      </c>
      <c r="IE98" s="86">
        <f t="shared" si="129"/>
        <v>3.7619672218316631E-24</v>
      </c>
      <c r="IF98" s="86">
        <f t="shared" si="129"/>
        <v>1.0077466173287103E-13</v>
      </c>
      <c r="IG98" s="86">
        <f t="shared" si="129"/>
        <v>3.4498621181147141E-11</v>
      </c>
      <c r="II98" s="86">
        <f t="shared" si="130"/>
        <v>1.4994889365895451E-62</v>
      </c>
      <c r="IJ98" s="86">
        <f t="shared" si="130"/>
        <v>1.5447928136380718E-64</v>
      </c>
      <c r="IK98" s="86">
        <f t="shared" si="130"/>
        <v>4.2928041102213718E-69</v>
      </c>
      <c r="IL98" s="86">
        <f t="shared" si="130"/>
        <v>3.6620294262226976E-81</v>
      </c>
      <c r="IM98" s="86">
        <f t="shared" si="130"/>
        <v>8.0647758992852026E-80</v>
      </c>
      <c r="IN98" s="86">
        <f t="shared" si="130"/>
        <v>8.2837560051631474E-80</v>
      </c>
      <c r="IO98" s="86">
        <f t="shared" si="130"/>
        <v>4.2104090982024011E-82</v>
      </c>
      <c r="IP98" s="86">
        <f t="shared" si="130"/>
        <v>1.8616251238911976E-88</v>
      </c>
      <c r="IQ98" s="86">
        <f t="shared" si="130"/>
        <v>1.9475814777968016E-85</v>
      </c>
      <c r="IR98" s="86">
        <f t="shared" si="130"/>
        <v>4.0326040136049621E-90</v>
      </c>
      <c r="IS98" s="86">
        <f t="shared" si="130"/>
        <v>1.9670437332244098E-96</v>
      </c>
      <c r="IT98" s="86">
        <f t="shared" si="130"/>
        <v>1.5132811314489729E-88</v>
      </c>
      <c r="IU98" s="86">
        <f t="shared" si="130"/>
        <v>1.8063811826515536E-81</v>
      </c>
      <c r="IV98" s="86">
        <f t="shared" si="130"/>
        <v>1.6278933951874022E-50</v>
      </c>
      <c r="IW98" s="86">
        <f t="shared" si="130"/>
        <v>6.1385243722584904E-56</v>
      </c>
      <c r="IY98" s="86">
        <f t="shared" si="131"/>
        <v>0.13781363375106984</v>
      </c>
      <c r="IZ98" s="86">
        <f t="shared" si="131"/>
        <v>0.15455282885500382</v>
      </c>
      <c r="JA98" s="86">
        <f t="shared" si="131"/>
        <v>0.10367047649273502</v>
      </c>
      <c r="JB98" s="86">
        <f t="shared" si="131"/>
        <v>7.3336417410632862E-2</v>
      </c>
      <c r="JC98" s="86">
        <f t="shared" si="131"/>
        <v>0.10339094852616337</v>
      </c>
      <c r="JD98" s="86">
        <f t="shared" si="131"/>
        <v>8.112526974679192E-2</v>
      </c>
      <c r="JE98" s="86">
        <f t="shared" si="131"/>
        <v>9.6692083622570632E-2</v>
      </c>
      <c r="JF98" s="86">
        <f t="shared" si="131"/>
        <v>8.0330107991822206E-2</v>
      </c>
      <c r="JG98" s="86">
        <f t="shared" si="131"/>
        <v>9.3449143251616018E-2</v>
      </c>
      <c r="JH98" s="86">
        <f t="shared" si="131"/>
        <v>0.10799404281774312</v>
      </c>
      <c r="JI98" s="86">
        <f t="shared" si="131"/>
        <v>8.6830578457555485E-2</v>
      </c>
      <c r="JJ98" s="86">
        <f t="shared" si="131"/>
        <v>0.11621786238763165</v>
      </c>
      <c r="JK98" s="86">
        <f t="shared" si="131"/>
        <v>8.8031535267237504E-2</v>
      </c>
      <c r="JL98" s="86">
        <f t="shared" si="131"/>
        <v>8.200076567967915E-2</v>
      </c>
      <c r="JM98" s="86">
        <f t="shared" si="131"/>
        <v>4.4240669354113457E-2</v>
      </c>
    </row>
    <row r="99" spans="2:273" x14ac:dyDescent="0.25">
      <c r="B99" s="2">
        <v>72</v>
      </c>
      <c r="C99" s="37">
        <v>141.333</v>
      </c>
      <c r="D99" s="37">
        <v>149.14699999999999</v>
      </c>
      <c r="E99" s="37">
        <v>132.054</v>
      </c>
      <c r="F99" s="37">
        <v>119.474</v>
      </c>
      <c r="G99" s="37">
        <v>133.9</v>
      </c>
      <c r="H99" s="37">
        <v>113.625</v>
      </c>
      <c r="I99" s="37">
        <v>119.72499999999999</v>
      </c>
      <c r="J99" s="37">
        <v>122.4</v>
      </c>
      <c r="K99" s="37">
        <v>124.85</v>
      </c>
      <c r="L99" s="37">
        <v>130.67500000000001</v>
      </c>
      <c r="M99" s="37">
        <v>129.35</v>
      </c>
      <c r="N99" s="37">
        <v>134.32499999999999</v>
      </c>
      <c r="O99" s="37">
        <v>127.125</v>
      </c>
      <c r="P99" s="37">
        <v>118.1</v>
      </c>
      <c r="Q99" s="37">
        <v>98.174999999999997</v>
      </c>
      <c r="S99" s="4">
        <f t="shared" si="132"/>
        <v>133.76878670566333</v>
      </c>
      <c r="T99" s="4">
        <f t="shared" si="132"/>
        <v>143.70069704245549</v>
      </c>
      <c r="U99" s="4">
        <f t="shared" si="132"/>
        <v>128.68355780293956</v>
      </c>
      <c r="V99" s="4">
        <f t="shared" si="132"/>
        <v>118.7787301498319</v>
      </c>
      <c r="W99" s="4">
        <f t="shared" si="132"/>
        <v>131.16898410277309</v>
      </c>
      <c r="X99" s="4">
        <f t="shared" si="132"/>
        <v>117.56839983820473</v>
      </c>
      <c r="Y99" s="4">
        <f t="shared" si="132"/>
        <v>123.23724955362165</v>
      </c>
      <c r="Z99" s="4">
        <f t="shared" si="132"/>
        <v>118.78980411722458</v>
      </c>
      <c r="AA99" s="4">
        <f t="shared" si="132"/>
        <v>124.27523849180488</v>
      </c>
      <c r="AB99" s="4">
        <f t="shared" si="132"/>
        <v>129.96566438973662</v>
      </c>
      <c r="AC99" s="4">
        <f t="shared" si="132"/>
        <v>126.19317383849275</v>
      </c>
      <c r="AD99" s="4">
        <f t="shared" si="132"/>
        <v>131.45543506075742</v>
      </c>
      <c r="AE99" s="4">
        <f t="shared" si="132"/>
        <v>125.94449562024352</v>
      </c>
      <c r="AF99" s="4">
        <f t="shared" si="132"/>
        <v>114.52210255619745</v>
      </c>
      <c r="AG99" s="4">
        <f t="shared" si="132"/>
        <v>98.676438526930539</v>
      </c>
      <c r="AI99" s="4">
        <f t="shared" si="133"/>
        <v>7.5642132943366676</v>
      </c>
      <c r="AJ99" s="4">
        <f t="shared" si="133"/>
        <v>5.4463029575445034</v>
      </c>
      <c r="AK99" s="4">
        <f t="shared" si="133"/>
        <v>3.3704421970604415</v>
      </c>
      <c r="AL99" s="4">
        <f t="shared" si="133"/>
        <v>0.69526985016810272</v>
      </c>
      <c r="AM99" s="4">
        <f t="shared" si="133"/>
        <v>2.7310158972269107</v>
      </c>
      <c r="AN99" s="4">
        <f t="shared" si="133"/>
        <v>-3.9433998382047264</v>
      </c>
      <c r="AO99" s="4">
        <f t="shared" si="133"/>
        <v>-3.5122495536216576</v>
      </c>
      <c r="AP99" s="4">
        <f t="shared" si="133"/>
        <v>3.6101958827754288</v>
      </c>
      <c r="AQ99" s="4">
        <f t="shared" si="133"/>
        <v>0.57476150819510963</v>
      </c>
      <c r="AR99" s="4">
        <f t="shared" si="133"/>
        <v>0.70933561026339476</v>
      </c>
      <c r="AS99" s="4">
        <f t="shared" si="133"/>
        <v>3.1568261615072402</v>
      </c>
      <c r="AT99" s="4">
        <f t="shared" si="133"/>
        <v>2.8695649392425651</v>
      </c>
      <c r="AU99" s="4">
        <f t="shared" si="133"/>
        <v>1.1805043797564849</v>
      </c>
      <c r="AV99" s="4">
        <f t="shared" si="133"/>
        <v>3.5778974438025415</v>
      </c>
      <c r="AW99" s="4">
        <f t="shared" si="133"/>
        <v>-0.50143852693054214</v>
      </c>
      <c r="AY99" s="2">
        <f t="shared" si="125"/>
        <v>81.1138492526986</v>
      </c>
      <c r="AZ99" s="2">
        <f t="shared" si="125"/>
        <v>80.07648013000113</v>
      </c>
      <c r="BA99" s="2">
        <f t="shared" si="125"/>
        <v>81.852465094874731</v>
      </c>
      <c r="BB99" s="2">
        <f t="shared" si="125"/>
        <v>79.435801337871553</v>
      </c>
      <c r="BC99" s="2">
        <f t="shared" si="125"/>
        <v>80.683335231346319</v>
      </c>
      <c r="BD99" s="2">
        <f t="shared" si="125"/>
        <v>79.532769765496298</v>
      </c>
      <c r="BE99" s="2">
        <f t="shared" si="125"/>
        <v>78.060602143355538</v>
      </c>
      <c r="BF99" s="2">
        <f t="shared" si="125"/>
        <v>80.680719140397088</v>
      </c>
      <c r="BG99" s="2">
        <f t="shared" si="125"/>
        <v>82.26964039689183</v>
      </c>
      <c r="BH99" s="2">
        <f t="shared" si="125"/>
        <v>82.96401151861069</v>
      </c>
      <c r="BI99" s="2">
        <f t="shared" si="125"/>
        <v>85.033120837229333</v>
      </c>
      <c r="BJ99" s="2">
        <f t="shared" si="125"/>
        <v>81.482042355846701</v>
      </c>
      <c r="BK99" s="2">
        <f t="shared" si="125"/>
        <v>85.565454148911471</v>
      </c>
      <c r="BL99" s="2">
        <f t="shared" si="125"/>
        <v>80.083559432284801</v>
      </c>
      <c r="BM99" s="2">
        <f t="shared" si="125"/>
        <v>80.89677989871852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98.405700607287429</v>
      </c>
      <c r="DL99" s="2">
        <f t="shared" si="134"/>
        <v>96.717987416566331</v>
      </c>
      <c r="DM99" s="2">
        <f t="shared" si="134"/>
        <v>103.64104737335833</v>
      </c>
      <c r="DN99" s="2">
        <f t="shared" si="134"/>
        <v>100.636768641115</v>
      </c>
      <c r="DO99" s="2">
        <f t="shared" si="134"/>
        <v>100.45637630662021</v>
      </c>
      <c r="DP99" s="2">
        <f t="shared" si="134"/>
        <v>100.29556519699815</v>
      </c>
      <c r="DQ99" s="2">
        <f t="shared" si="134"/>
        <v>100.63098264540338</v>
      </c>
      <c r="DR99" s="2">
        <f t="shared" si="134"/>
        <v>103.15458958724204</v>
      </c>
      <c r="DS99" s="2">
        <f t="shared" si="134"/>
        <v>103.71818011257035</v>
      </c>
      <c r="DT99" s="2">
        <f t="shared" si="134"/>
        <v>106.13582995951415</v>
      </c>
      <c r="DU99" s="2">
        <f t="shared" si="134"/>
        <v>103.19068552358026</v>
      </c>
      <c r="DV99" s="2">
        <f t="shared" si="134"/>
        <v>101.83727431885332</v>
      </c>
      <c r="DW99" s="2">
        <f t="shared" si="134"/>
        <v>102.66459176788123</v>
      </c>
      <c r="DX99" s="2">
        <f t="shared" si="134"/>
        <v>90.789747237115662</v>
      </c>
      <c r="DY99" s="2">
        <f t="shared" si="134"/>
        <v>91.311273115220473</v>
      </c>
      <c r="EA99" s="2">
        <f t="shared" si="94"/>
        <v>80.253023904382459</v>
      </c>
      <c r="EB99" s="2">
        <f t="shared" si="94"/>
        <v>79.361451704805148</v>
      </c>
      <c r="EC99" s="2">
        <f t="shared" si="94"/>
        <v>80.680360832554499</v>
      </c>
      <c r="ED99" s="2">
        <f t="shared" si="94"/>
        <v>78.237689559770985</v>
      </c>
      <c r="EE99" s="2">
        <f t="shared" si="94"/>
        <v>79.570192735565698</v>
      </c>
      <c r="EF99" s="2">
        <f t="shared" si="94"/>
        <v>78.254148077980801</v>
      </c>
      <c r="EG99" s="2">
        <f t="shared" si="94"/>
        <v>76.754243711746994</v>
      </c>
      <c r="EH99" s="2">
        <f t="shared" si="94"/>
        <v>79.32141733192212</v>
      </c>
      <c r="EI99" s="2">
        <f t="shared" si="94"/>
        <v>81.02989960629921</v>
      </c>
      <c r="EJ99" s="2">
        <f t="shared" si="94"/>
        <v>81.624061996751919</v>
      </c>
      <c r="EK99" s="2">
        <f t="shared" si="94"/>
        <v>83.940343653545511</v>
      </c>
      <c r="EL99" s="2">
        <f t="shared" si="94"/>
        <v>80.310887249046829</v>
      </c>
      <c r="EM99" s="2">
        <f t="shared" si="135"/>
        <v>84.565554067034014</v>
      </c>
      <c r="EN99" s="2">
        <f t="shared" si="135"/>
        <v>79.462094544784378</v>
      </c>
      <c r="EO99" s="2">
        <f t="shared" si="135"/>
        <v>80.177539601802067</v>
      </c>
      <c r="EQ99" s="2">
        <f t="shared" si="136"/>
        <v>78.857271471373764</v>
      </c>
      <c r="ER99" s="2">
        <f t="shared" si="136"/>
        <v>79.515279403277717</v>
      </c>
      <c r="ES99" s="2">
        <f t="shared" si="136"/>
        <v>78.456035575980081</v>
      </c>
      <c r="ET99" s="2">
        <f t="shared" si="136"/>
        <v>77.469207604768471</v>
      </c>
      <c r="EU99" s="2">
        <f t="shared" si="136"/>
        <v>78.938183507522098</v>
      </c>
      <c r="EV99" s="2">
        <f t="shared" si="136"/>
        <v>78.110302715502229</v>
      </c>
      <c r="EW99" s="2">
        <f t="shared" si="136"/>
        <v>76.899081057986862</v>
      </c>
      <c r="EX99" s="2">
        <f t="shared" si="136"/>
        <v>77.979823388878486</v>
      </c>
      <c r="EY99" s="2">
        <f t="shared" si="136"/>
        <v>80.775069884258869</v>
      </c>
      <c r="EZ99" s="2">
        <f t="shared" si="136"/>
        <v>81.571215882063598</v>
      </c>
      <c r="FA99" s="2">
        <f t="shared" si="136"/>
        <v>83.170247470096697</v>
      </c>
      <c r="FB99" s="2">
        <f t="shared" si="136"/>
        <v>79.083547160879505</v>
      </c>
      <c r="FC99" s="2">
        <f t="shared" si="136"/>
        <v>83.354395087161265</v>
      </c>
      <c r="FD99" s="2">
        <f t="shared" si="136"/>
        <v>78.781568341969177</v>
      </c>
      <c r="FE99" s="2">
        <f t="shared" si="136"/>
        <v>80.751507715506875</v>
      </c>
      <c r="FG99" s="2">
        <f t="shared" si="137"/>
        <v>0.95249784569925511</v>
      </c>
      <c r="FH99" s="2">
        <f t="shared" si="137"/>
        <v>0.95881342679886139</v>
      </c>
      <c r="FI99" s="2">
        <f t="shared" si="137"/>
        <v>0.94881992271321236</v>
      </c>
      <c r="FJ99" s="2">
        <f t="shared" si="137"/>
        <v>0.94646590596040447</v>
      </c>
      <c r="FK99" s="2">
        <f t="shared" si="137"/>
        <v>0.94666091481332071</v>
      </c>
      <c r="FL99" s="2">
        <f t="shared" si="137"/>
        <v>0.94198291697997438</v>
      </c>
      <c r="FM99" s="2">
        <f t="shared" si="137"/>
        <v>0.94529395012741535</v>
      </c>
      <c r="FN99" s="2">
        <f t="shared" si="137"/>
        <v>0.94289979731352724</v>
      </c>
      <c r="FO99" s="2">
        <f t="shared" si="137"/>
        <v>0.94534493567541755</v>
      </c>
      <c r="FP99" s="2">
        <f t="shared" si="137"/>
        <v>0.94533210844861171</v>
      </c>
      <c r="FQ99" s="2">
        <f t="shared" si="137"/>
        <v>0.9431920722919126</v>
      </c>
      <c r="FR99" s="2">
        <f t="shared" si="137"/>
        <v>0.94553217968633108</v>
      </c>
      <c r="FS99" s="2">
        <f t="shared" si="137"/>
        <v>0.9446839324803229</v>
      </c>
      <c r="FT99" s="2">
        <f t="shared" si="137"/>
        <v>0.94509171110110135</v>
      </c>
      <c r="FU99" s="2">
        <f t="shared" si="137"/>
        <v>0.93543512678959995</v>
      </c>
      <c r="FW99" s="2">
        <f t="shared" si="127"/>
        <v>1.0502588869678395E-3</v>
      </c>
      <c r="FX99" s="2">
        <f t="shared" si="127"/>
        <v>1.119412089463207E-3</v>
      </c>
      <c r="FY99" s="2">
        <f t="shared" si="127"/>
        <v>1.3601650149290163E-3</v>
      </c>
      <c r="FZ99" s="2">
        <f t="shared" si="127"/>
        <v>1.3046862504798853E-3</v>
      </c>
      <c r="GA99" s="2">
        <f t="shared" si="127"/>
        <v>1.4357843212022673E-3</v>
      </c>
      <c r="GB99" s="2">
        <f t="shared" si="127"/>
        <v>1.091723464983672E-3</v>
      </c>
      <c r="GC99" s="2">
        <f t="shared" si="127"/>
        <v>1.0795607163184195E-3</v>
      </c>
      <c r="GD99" s="2">
        <f t="shared" si="127"/>
        <v>1.1755851862544709E-3</v>
      </c>
      <c r="GE99" s="2">
        <f t="shared" si="127"/>
        <v>1.1326774973522812E-3</v>
      </c>
      <c r="GF99" s="2">
        <f t="shared" si="127"/>
        <v>1.0814581666482614E-3</v>
      </c>
      <c r="GG99" s="2">
        <f t="shared" si="127"/>
        <v>1.0321381175004791E-3</v>
      </c>
      <c r="GH99" s="2">
        <f t="shared" si="127"/>
        <v>1.0920169020435227E-3</v>
      </c>
      <c r="GI99" s="2">
        <f t="shared" si="127"/>
        <v>1.0465262156781853E-3</v>
      </c>
      <c r="GJ99" s="2">
        <f t="shared" si="127"/>
        <v>7.5991060205223785E-4</v>
      </c>
      <c r="GK99" s="2">
        <f t="shared" si="127"/>
        <v>6.8332064942353292E-4</v>
      </c>
      <c r="GM99" s="86">
        <f t="shared" si="128"/>
        <v>6.1016740618629501E-5</v>
      </c>
      <c r="GN99" s="86">
        <f t="shared" si="128"/>
        <v>1.4126145546580305E-12</v>
      </c>
      <c r="GO99" s="86">
        <f t="shared" si="128"/>
        <v>1.0999656705001164E-11</v>
      </c>
      <c r="GP99" s="86">
        <f t="shared" si="128"/>
        <v>4.3422763322971975E-11</v>
      </c>
      <c r="GQ99" s="86">
        <f t="shared" si="128"/>
        <v>1.4223131317280893E-13</v>
      </c>
      <c r="GR99" s="86">
        <f t="shared" si="128"/>
        <v>1.1741710139288121E-12</v>
      </c>
      <c r="GS99" s="86">
        <f t="shared" si="128"/>
        <v>4.3131064382231689E-13</v>
      </c>
      <c r="GT99" s="86">
        <f t="shared" si="128"/>
        <v>2.5830783664311438E-11</v>
      </c>
      <c r="GU99" s="86">
        <f t="shared" si="128"/>
        <v>1.1431576933077723E-14</v>
      </c>
      <c r="GV99" s="86">
        <f t="shared" si="128"/>
        <v>2.2678278015107941E-11</v>
      </c>
      <c r="GW99" s="86">
        <f t="shared" si="128"/>
        <v>2.0091001642869841E-12</v>
      </c>
      <c r="GX99" s="86">
        <f t="shared" si="128"/>
        <v>3.2620017175710774E-15</v>
      </c>
      <c r="GY99" s="86">
        <f t="shared" si="128"/>
        <v>2.9304405554017165E-12</v>
      </c>
      <c r="GZ99" s="86">
        <f t="shared" si="128"/>
        <v>4.9252602243623668E-7</v>
      </c>
      <c r="HA99" s="86">
        <f t="shared" si="128"/>
        <v>1.1839987509708755E-5</v>
      </c>
      <c r="HC99" s="86">
        <f t="shared" si="73"/>
        <v>0.17855249121756608</v>
      </c>
      <c r="HD99" s="86">
        <f t="shared" si="73"/>
        <v>0.20039642246535877</v>
      </c>
      <c r="HE99" s="86">
        <f t="shared" si="73"/>
        <v>0.14030368518836084</v>
      </c>
      <c r="HF99" s="86">
        <f t="shared" si="73"/>
        <v>0.1039565720506582</v>
      </c>
      <c r="HG99" s="86">
        <f t="shared" si="87"/>
        <v>0.14349221775189439</v>
      </c>
      <c r="HH99" s="86">
        <f t="shared" si="87"/>
        <v>0.11295255517860757</v>
      </c>
      <c r="HI99" s="86">
        <f t="shared" si="87"/>
        <v>0.13363788592816889</v>
      </c>
      <c r="HJ99" s="86">
        <f t="shared" si="87"/>
        <v>0.11428490801681329</v>
      </c>
      <c r="HK99" s="86">
        <f t="shared" si="87"/>
        <v>0.13058156103113303</v>
      </c>
      <c r="HL99" s="86">
        <f t="shared" si="87"/>
        <v>0.15038632667245536</v>
      </c>
      <c r="HM99" s="86">
        <f t="shared" si="87"/>
        <v>0.12393136888611533</v>
      </c>
      <c r="HN99" s="86">
        <f t="shared" si="87"/>
        <v>0.16061036926547606</v>
      </c>
      <c r="HO99" s="86">
        <f t="shared" si="87"/>
        <v>0.12209682555031583</v>
      </c>
      <c r="HP99" s="86">
        <f t="shared" si="87"/>
        <v>0.11571441762118873</v>
      </c>
      <c r="HQ99" s="86">
        <f t="shared" si="87"/>
        <v>6.633749377494555E-2</v>
      </c>
      <c r="HS99" s="86">
        <f t="shared" si="129"/>
        <v>4.5014306458616343E-18</v>
      </c>
      <c r="HT99" s="86">
        <f t="shared" si="129"/>
        <v>2.0016853953810099E-18</v>
      </c>
      <c r="HU99" s="86">
        <f t="shared" si="129"/>
        <v>1.6289879446818365E-19</v>
      </c>
      <c r="HV99" s="86">
        <f t="shared" si="129"/>
        <v>2.4263339781081486E-23</v>
      </c>
      <c r="HW99" s="86">
        <f t="shared" si="129"/>
        <v>1.4979408806181562E-22</v>
      </c>
      <c r="HX99" s="86">
        <f t="shared" si="129"/>
        <v>2.9093845422736724E-23</v>
      </c>
      <c r="HY99" s="86">
        <f t="shared" si="129"/>
        <v>1.2285130961092358E-22</v>
      </c>
      <c r="HZ99" s="86">
        <f t="shared" si="129"/>
        <v>3.7201998652070979E-24</v>
      </c>
      <c r="IA99" s="86">
        <f t="shared" si="129"/>
        <v>3.3886820913964772E-23</v>
      </c>
      <c r="IB99" s="86">
        <f t="shared" si="129"/>
        <v>1.0894797182352649E-24</v>
      </c>
      <c r="IC99" s="86">
        <f t="shared" si="129"/>
        <v>4.1296531344585787E-26</v>
      </c>
      <c r="ID99" s="86">
        <f t="shared" si="129"/>
        <v>4.4544375549127092E-24</v>
      </c>
      <c r="IE99" s="86">
        <f t="shared" si="129"/>
        <v>3.1592448898083489E-23</v>
      </c>
      <c r="IF99" s="86">
        <f t="shared" si="129"/>
        <v>3.0477597357558205E-13</v>
      </c>
      <c r="IG99" s="86">
        <f t="shared" si="129"/>
        <v>8.0695799238695439E-11</v>
      </c>
      <c r="II99" s="86">
        <f t="shared" si="130"/>
        <v>5.9525205053919067E-61</v>
      </c>
      <c r="IJ99" s="86">
        <f t="shared" si="130"/>
        <v>7.1609049474976473E-63</v>
      </c>
      <c r="IK99" s="86">
        <f t="shared" si="130"/>
        <v>2.9595974655962148E-67</v>
      </c>
      <c r="IL99" s="86">
        <f t="shared" si="130"/>
        <v>5.2227220766746185E-79</v>
      </c>
      <c r="IM99" s="86">
        <f t="shared" si="130"/>
        <v>1.1343830317244299E-77</v>
      </c>
      <c r="IN99" s="86">
        <f t="shared" si="130"/>
        <v>9.5806634232787703E-78</v>
      </c>
      <c r="IO99" s="86">
        <f t="shared" si="130"/>
        <v>5.5544888999278605E-80</v>
      </c>
      <c r="IP99" s="86">
        <f t="shared" si="130"/>
        <v>3.8557207043704311E-86</v>
      </c>
      <c r="IQ99" s="86">
        <f t="shared" si="130"/>
        <v>3.2589609849276079E-83</v>
      </c>
      <c r="IR99" s="86">
        <f t="shared" si="130"/>
        <v>8.6679990341653957E-88</v>
      </c>
      <c r="IS99" s="86">
        <f t="shared" si="130"/>
        <v>5.9702569509527002E-94</v>
      </c>
      <c r="IT99" s="86">
        <f t="shared" si="130"/>
        <v>2.9780481073878174E-86</v>
      </c>
      <c r="IU99" s="86">
        <f t="shared" si="130"/>
        <v>2.2444259719339451E-79</v>
      </c>
      <c r="IV99" s="86">
        <f t="shared" si="130"/>
        <v>2.7412946245887597E-49</v>
      </c>
      <c r="IW99" s="86">
        <f t="shared" si="130"/>
        <v>1.3514749789449438E-54</v>
      </c>
      <c r="IY99" s="86">
        <f t="shared" si="131"/>
        <v>0.1786135079581847</v>
      </c>
      <c r="IZ99" s="86">
        <f t="shared" si="131"/>
        <v>0.20039642246677139</v>
      </c>
      <c r="JA99" s="86">
        <f t="shared" si="131"/>
        <v>0.14030368519936048</v>
      </c>
      <c r="JB99" s="86">
        <f t="shared" si="131"/>
        <v>0.10395657209408096</v>
      </c>
      <c r="JC99" s="86">
        <f t="shared" si="131"/>
        <v>0.1434922177520366</v>
      </c>
      <c r="JD99" s="86">
        <f t="shared" si="131"/>
        <v>0.11295255517978174</v>
      </c>
      <c r="JE99" s="86">
        <f t="shared" si="131"/>
        <v>0.13363788592860021</v>
      </c>
      <c r="JF99" s="86">
        <f t="shared" si="131"/>
        <v>0.11428490804264407</v>
      </c>
      <c r="JG99" s="86">
        <f t="shared" si="131"/>
        <v>0.13058156103114446</v>
      </c>
      <c r="JH99" s="86">
        <f t="shared" si="131"/>
        <v>0.15038632669513363</v>
      </c>
      <c r="JI99" s="86">
        <f t="shared" si="131"/>
        <v>0.12393136888812444</v>
      </c>
      <c r="JJ99" s="86">
        <f t="shared" si="131"/>
        <v>0.16061036926547934</v>
      </c>
      <c r="JK99" s="86">
        <f t="shared" si="131"/>
        <v>0.12209682555324626</v>
      </c>
      <c r="JL99" s="86">
        <f t="shared" si="131"/>
        <v>0.11571491014751593</v>
      </c>
      <c r="JM99" s="86">
        <f t="shared" si="131"/>
        <v>6.6349333843151059E-2</v>
      </c>
    </row>
    <row r="100" spans="2:273" x14ac:dyDescent="0.25">
      <c r="B100" s="2">
        <v>73</v>
      </c>
      <c r="C100" s="37">
        <v>148.81</v>
      </c>
      <c r="D100" s="37">
        <v>158.61799999999999</v>
      </c>
      <c r="E100" s="37">
        <v>143.91900000000001</v>
      </c>
      <c r="F100" s="37">
        <v>133.553</v>
      </c>
      <c r="G100" s="37">
        <v>149</v>
      </c>
      <c r="H100" s="37">
        <v>125.02500000000001</v>
      </c>
      <c r="I100" s="37">
        <v>133.42500000000001</v>
      </c>
      <c r="J100" s="37">
        <v>136.17500000000001</v>
      </c>
      <c r="K100" s="37">
        <v>139.75</v>
      </c>
      <c r="L100" s="37">
        <v>144.5</v>
      </c>
      <c r="M100" s="37">
        <v>143</v>
      </c>
      <c r="N100" s="37">
        <v>148.30000000000001</v>
      </c>
      <c r="O100" s="37">
        <v>140.30000000000001</v>
      </c>
      <c r="P100" s="37">
        <v>127.2</v>
      </c>
      <c r="Q100" s="37">
        <v>107.22499999999999</v>
      </c>
      <c r="S100" s="4">
        <f t="shared" si="132"/>
        <v>143.74654892415066</v>
      </c>
      <c r="T100" s="4">
        <f t="shared" si="132"/>
        <v>155.52051417128854</v>
      </c>
      <c r="U100" s="4">
        <f t="shared" si="132"/>
        <v>139.50456413384148</v>
      </c>
      <c r="V100" s="4">
        <f t="shared" si="132"/>
        <v>129.91994478531061</v>
      </c>
      <c r="W100" s="4">
        <f t="shared" si="132"/>
        <v>143.90263470890397</v>
      </c>
      <c r="X100" s="4">
        <f t="shared" si="132"/>
        <v>127.66367185744187</v>
      </c>
      <c r="Y100" s="4">
        <f t="shared" si="132"/>
        <v>134.65181194033983</v>
      </c>
      <c r="Z100" s="4">
        <f t="shared" si="132"/>
        <v>129.50762453250047</v>
      </c>
      <c r="AA100" s="4">
        <f t="shared" si="132"/>
        <v>135.26521112826373</v>
      </c>
      <c r="AB100" s="4">
        <f t="shared" si="132"/>
        <v>141.83369672708989</v>
      </c>
      <c r="AC100" s="4">
        <f t="shared" si="132"/>
        <v>137.76500429859536</v>
      </c>
      <c r="AD100" s="4">
        <f t="shared" si="132"/>
        <v>143.62084816641047</v>
      </c>
      <c r="AE100" s="4">
        <f t="shared" si="132"/>
        <v>136.34970003906443</v>
      </c>
      <c r="AF100" s="4">
        <f t="shared" si="132"/>
        <v>124.02434798222188</v>
      </c>
      <c r="AG100" s="4">
        <f t="shared" si="132"/>
        <v>104.97594638409555</v>
      </c>
      <c r="AI100" s="4">
        <f t="shared" si="133"/>
        <v>5.0634510758493434</v>
      </c>
      <c r="AJ100" s="4">
        <f t="shared" si="133"/>
        <v>3.0974858287114557</v>
      </c>
      <c r="AK100" s="4">
        <f t="shared" si="133"/>
        <v>4.4144358661585272</v>
      </c>
      <c r="AL100" s="4">
        <f t="shared" si="133"/>
        <v>3.6330552146893922</v>
      </c>
      <c r="AM100" s="4">
        <f t="shared" si="133"/>
        <v>5.0973652910960254</v>
      </c>
      <c r="AN100" s="4">
        <f t="shared" si="133"/>
        <v>-2.6386718574418637</v>
      </c>
      <c r="AO100" s="4">
        <f t="shared" si="133"/>
        <v>-1.2268119403398146</v>
      </c>
      <c r="AP100" s="4">
        <f t="shared" si="133"/>
        <v>6.6673754674995394</v>
      </c>
      <c r="AQ100" s="4">
        <f t="shared" si="133"/>
        <v>4.4847888717362707</v>
      </c>
      <c r="AR100" s="4">
        <f t="shared" si="133"/>
        <v>2.6663032729101133</v>
      </c>
      <c r="AS100" s="4">
        <f t="shared" si="133"/>
        <v>5.2349957014046424</v>
      </c>
      <c r="AT100" s="4">
        <f t="shared" si="133"/>
        <v>4.6791518335895432</v>
      </c>
      <c r="AU100" s="4">
        <f t="shared" si="133"/>
        <v>3.9502999609355811</v>
      </c>
      <c r="AV100" s="4">
        <f t="shared" si="133"/>
        <v>3.1756520177781198</v>
      </c>
      <c r="AW100" s="4">
        <f t="shared" si="133"/>
        <v>2.2490536159044439</v>
      </c>
      <c r="AY100" s="2">
        <f t="shared" si="125"/>
        <v>80.850543281490786</v>
      </c>
      <c r="AZ100" s="2">
        <f t="shared" si="125"/>
        <v>79.8764578438266</v>
      </c>
      <c r="BA100" s="2">
        <f t="shared" si="125"/>
        <v>81.529853651731713</v>
      </c>
      <c r="BB100" s="2">
        <f t="shared" si="125"/>
        <v>79.183839971462291</v>
      </c>
      <c r="BC100" s="2">
        <f t="shared" si="125"/>
        <v>80.443618784393266</v>
      </c>
      <c r="BD100" s="2">
        <f t="shared" si="125"/>
        <v>79.331489793839751</v>
      </c>
      <c r="BE100" s="2">
        <f t="shared" si="125"/>
        <v>77.861520440507078</v>
      </c>
      <c r="BF100" s="2">
        <f t="shared" si="125"/>
        <v>80.408676887336227</v>
      </c>
      <c r="BG100" s="2">
        <f t="shared" si="125"/>
        <v>82.03985776018493</v>
      </c>
      <c r="BH100" s="2">
        <f t="shared" si="125"/>
        <v>82.742137526550337</v>
      </c>
      <c r="BI100" s="2">
        <f t="shared" si="125"/>
        <v>84.787899994114753</v>
      </c>
      <c r="BJ100" s="2">
        <f t="shared" si="125"/>
        <v>81.264321685845246</v>
      </c>
      <c r="BK100" s="2">
        <f t="shared" si="125"/>
        <v>85.307289126793449</v>
      </c>
      <c r="BL100" s="2">
        <f t="shared" si="125"/>
        <v>79.914316424413656</v>
      </c>
      <c r="BM100" s="2">
        <f t="shared" si="125"/>
        <v>80.784419892340168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98.607805263157871</v>
      </c>
      <c r="DL100" s="2">
        <f t="shared" si="134"/>
        <v>96.838392493708255</v>
      </c>
      <c r="DM100" s="2">
        <f t="shared" si="134"/>
        <v>103.96075065666039</v>
      </c>
      <c r="DN100" s="2">
        <f t="shared" si="134"/>
        <v>100.9079630662021</v>
      </c>
      <c r="DO100" s="2">
        <f t="shared" si="134"/>
        <v>100.67136759581882</v>
      </c>
      <c r="DP100" s="2">
        <f t="shared" si="134"/>
        <v>100.56920262664167</v>
      </c>
      <c r="DQ100" s="2">
        <f t="shared" si="134"/>
        <v>100.8527978424015</v>
      </c>
      <c r="DR100" s="2">
        <f t="shared" si="134"/>
        <v>103.43036116322702</v>
      </c>
      <c r="DS100" s="2">
        <f t="shared" si="134"/>
        <v>104.05724671669793</v>
      </c>
      <c r="DT100" s="2">
        <f t="shared" si="134"/>
        <v>106.45668016194331</v>
      </c>
      <c r="DU100" s="2">
        <f t="shared" si="134"/>
        <v>103.49042291279133</v>
      </c>
      <c r="DV100" s="2">
        <f t="shared" si="134"/>
        <v>102.02583160083165</v>
      </c>
      <c r="DW100" s="2">
        <f t="shared" si="134"/>
        <v>102.8218286099865</v>
      </c>
      <c r="DX100" s="2">
        <f t="shared" si="134"/>
        <v>90.903457708720879</v>
      </c>
      <c r="DY100" s="2">
        <f t="shared" si="134"/>
        <v>91.387648174490266</v>
      </c>
      <c r="EA100" s="2">
        <f t="shared" si="94"/>
        <v>80.044509960159345</v>
      </c>
      <c r="EB100" s="2">
        <f t="shared" si="94"/>
        <v>79.211765136049237</v>
      </c>
      <c r="EC100" s="2">
        <f t="shared" si="94"/>
        <v>80.429730095481062</v>
      </c>
      <c r="ED100" s="2">
        <f t="shared" si="94"/>
        <v>78.064310175519495</v>
      </c>
      <c r="EE100" s="2">
        <f t="shared" si="94"/>
        <v>79.405186398455257</v>
      </c>
      <c r="EF100" s="2">
        <f t="shared" si="94"/>
        <v>78.138719977999145</v>
      </c>
      <c r="EG100" s="2">
        <f t="shared" si="94"/>
        <v>76.64786914935766</v>
      </c>
      <c r="EH100" s="2">
        <f t="shared" si="94"/>
        <v>79.138950167768229</v>
      </c>
      <c r="EI100" s="2">
        <f t="shared" si="94"/>
        <v>80.879248031496061</v>
      </c>
      <c r="EJ100" s="2">
        <f t="shared" si="94"/>
        <v>81.491473612741217</v>
      </c>
      <c r="EK100" s="2">
        <f t="shared" si="94"/>
        <v>83.761459043171513</v>
      </c>
      <c r="EL100" s="2">
        <f t="shared" si="94"/>
        <v>80.175068953556348</v>
      </c>
      <c r="EM100" s="2">
        <f t="shared" si="135"/>
        <v>84.373372175319744</v>
      </c>
      <c r="EN100" s="2">
        <f t="shared" si="135"/>
        <v>79.332617029119064</v>
      </c>
      <c r="EO100" s="2">
        <f t="shared" si="135"/>
        <v>80.11652921087051</v>
      </c>
      <c r="EQ100" s="2">
        <f t="shared" si="136"/>
        <v>78.698319490531176</v>
      </c>
      <c r="ER100" s="2">
        <f t="shared" si="136"/>
        <v>79.360523377722586</v>
      </c>
      <c r="ES100" s="2">
        <f t="shared" si="136"/>
        <v>78.285535451819342</v>
      </c>
      <c r="ET100" s="2">
        <f t="shared" si="136"/>
        <v>77.323448368469172</v>
      </c>
      <c r="EU100" s="2">
        <f t="shared" si="136"/>
        <v>78.79744221220254</v>
      </c>
      <c r="EV100" s="2">
        <f t="shared" si="136"/>
        <v>77.999738827885665</v>
      </c>
      <c r="EW100" s="2">
        <f t="shared" si="136"/>
        <v>76.787673530204302</v>
      </c>
      <c r="EX100" s="2">
        <f t="shared" si="136"/>
        <v>77.850526744591534</v>
      </c>
      <c r="EY100" s="2">
        <f t="shared" si="136"/>
        <v>80.634489242091874</v>
      </c>
      <c r="EZ100" s="2">
        <f t="shared" si="136"/>
        <v>81.440602056159406</v>
      </c>
      <c r="FA100" s="2">
        <f t="shared" si="136"/>
        <v>83.018635671941823</v>
      </c>
      <c r="FB100" s="2">
        <f t="shared" si="136"/>
        <v>78.992089780891789</v>
      </c>
      <c r="FC100" s="2">
        <f t="shared" si="136"/>
        <v>83.206704830121922</v>
      </c>
      <c r="FD100" s="2">
        <f t="shared" si="136"/>
        <v>78.677174657778693</v>
      </c>
      <c r="FE100" s="2">
        <f t="shared" si="136"/>
        <v>80.666036042703567</v>
      </c>
      <c r="FG100" s="2">
        <f t="shared" si="137"/>
        <v>0.95649568650713845</v>
      </c>
      <c r="FH100" s="2">
        <f t="shared" si="137"/>
        <v>0.96230077787903001</v>
      </c>
      <c r="FI100" s="2">
        <f t="shared" si="137"/>
        <v>0.95311206468941878</v>
      </c>
      <c r="FJ100" s="2">
        <f t="shared" si="137"/>
        <v>0.95094525752070203</v>
      </c>
      <c r="FK100" s="2">
        <f t="shared" si="137"/>
        <v>0.95112479202458433</v>
      </c>
      <c r="FL100" s="2">
        <f t="shared" si="137"/>
        <v>0.94681629528320055</v>
      </c>
      <c r="FM100" s="2">
        <f t="shared" si="137"/>
        <v>0.94986616836347892</v>
      </c>
      <c r="FN100" s="2">
        <f t="shared" si="137"/>
        <v>0.94766103484901287</v>
      </c>
      <c r="FO100" s="2">
        <f t="shared" si="137"/>
        <v>0.94991311843044979</v>
      </c>
      <c r="FP100" s="2">
        <f t="shared" si="137"/>
        <v>0.94990130651218319</v>
      </c>
      <c r="FQ100" s="2">
        <f t="shared" si="137"/>
        <v>0.94793028464031326</v>
      </c>
      <c r="FR100" s="2">
        <f t="shared" si="137"/>
        <v>0.95008553853836764</v>
      </c>
      <c r="FS100" s="2">
        <f t="shared" si="137"/>
        <v>0.94930440048199494</v>
      </c>
      <c r="FT100" s="2">
        <f t="shared" si="137"/>
        <v>0.94967993228698266</v>
      </c>
      <c r="FU100" s="2">
        <f t="shared" si="137"/>
        <v>0.94077970476018336</v>
      </c>
      <c r="FW100" s="2">
        <f t="shared" si="127"/>
        <v>1.1514692948411528E-3</v>
      </c>
      <c r="FX100" s="2">
        <f t="shared" si="127"/>
        <v>1.2272784039280295E-3</v>
      </c>
      <c r="FY100" s="2">
        <f t="shared" si="127"/>
        <v>1.4911955979945975E-3</v>
      </c>
      <c r="FZ100" s="2">
        <f t="shared" si="127"/>
        <v>1.4303799791299432E-3</v>
      </c>
      <c r="GA100" s="2">
        <f t="shared" si="127"/>
        <v>1.5740881569096068E-3</v>
      </c>
      <c r="GB100" s="2">
        <f t="shared" si="127"/>
        <v>1.1969249064517266E-3</v>
      </c>
      <c r="GC100" s="2">
        <f t="shared" si="127"/>
        <v>1.1835915109821434E-3</v>
      </c>
      <c r="GD100" s="2">
        <f t="shared" si="127"/>
        <v>1.2888573443787989E-3</v>
      </c>
      <c r="GE100" s="2">
        <f t="shared" si="127"/>
        <v>1.241820474604363E-3</v>
      </c>
      <c r="GF100" s="2">
        <f t="shared" si="127"/>
        <v>1.1856715901962542E-3</v>
      </c>
      <c r="GG100" s="2">
        <f t="shared" si="127"/>
        <v>1.1316042574266469E-3</v>
      </c>
      <c r="GH100" s="2">
        <f t="shared" si="127"/>
        <v>1.197246586013701E-3</v>
      </c>
      <c r="GI100" s="2">
        <f t="shared" si="127"/>
        <v>1.1473773299806621E-3</v>
      </c>
      <c r="GJ100" s="2">
        <f t="shared" si="127"/>
        <v>8.3316432288919082E-4</v>
      </c>
      <c r="GK100" s="2">
        <f t="shared" si="127"/>
        <v>7.4919680186084654E-4</v>
      </c>
      <c r="GM100" s="86">
        <f t="shared" si="128"/>
        <v>1.5258859148137133E-5</v>
      </c>
      <c r="GN100" s="86">
        <f t="shared" si="128"/>
        <v>2.3082903386880166E-14</v>
      </c>
      <c r="GO100" s="86">
        <f t="shared" si="128"/>
        <v>2.1775127748502945E-13</v>
      </c>
      <c r="GP100" s="86">
        <f t="shared" si="128"/>
        <v>8.4861144279975232E-13</v>
      </c>
      <c r="GQ100" s="86">
        <f t="shared" si="128"/>
        <v>1.4505473736262916E-15</v>
      </c>
      <c r="GR100" s="86">
        <f t="shared" si="128"/>
        <v>1.2539598350287995E-14</v>
      </c>
      <c r="GS100" s="86">
        <f t="shared" si="128"/>
        <v>4.7676161902148406E-15</v>
      </c>
      <c r="GT100" s="86">
        <f t="shared" si="128"/>
        <v>5.4574386738803921E-13</v>
      </c>
      <c r="GU100" s="86">
        <f t="shared" si="128"/>
        <v>6.9394373950880637E-17</v>
      </c>
      <c r="GV100" s="86">
        <f t="shared" si="128"/>
        <v>6.5468784858734513E-13</v>
      </c>
      <c r="GW100" s="86">
        <f t="shared" si="128"/>
        <v>3.3277477292801349E-14</v>
      </c>
      <c r="GX100" s="86">
        <f t="shared" si="128"/>
        <v>2.3843879842719098E-17</v>
      </c>
      <c r="GY100" s="86">
        <f t="shared" si="128"/>
        <v>5.0646971159030629E-14</v>
      </c>
      <c r="GZ100" s="86">
        <f t="shared" si="128"/>
        <v>6.3049788659797437E-8</v>
      </c>
      <c r="HA100" s="86">
        <f t="shared" si="128"/>
        <v>2.1320291948233045E-6</v>
      </c>
      <c r="HC100" s="86">
        <f t="shared" si="73"/>
        <v>0.22789814812602746</v>
      </c>
      <c r="HD100" s="86">
        <f t="shared" si="73"/>
        <v>0.25543214797086783</v>
      </c>
      <c r="HE100" s="86">
        <f t="shared" si="73"/>
        <v>0.18616535271201701</v>
      </c>
      <c r="HF100" s="86">
        <f t="shared" si="73"/>
        <v>0.143958782824541</v>
      </c>
      <c r="HG100" s="86">
        <f t="shared" si="87"/>
        <v>0.1945670003661179</v>
      </c>
      <c r="HH100" s="86">
        <f t="shared" si="87"/>
        <v>0.15388932462351912</v>
      </c>
      <c r="HI100" s="86">
        <f t="shared" ref="HI100:HQ128" si="138" xml:space="preserve"> _xlfn.NORM.DIST($B100, I$8, ABS(I$12), TRUE) * _xlfn.NORM.DIST(($B100 - I$8)*I$16, 0, ABS(I$12), TRUE) * 2</f>
        <v>0.18066370505214166</v>
      </c>
      <c r="HJ100" s="86">
        <f t="shared" si="138"/>
        <v>0.1586365090686491</v>
      </c>
      <c r="HK100" s="86">
        <f t="shared" si="138"/>
        <v>0.17825493719236379</v>
      </c>
      <c r="HL100" s="86">
        <f t="shared" si="138"/>
        <v>0.20441912744952595</v>
      </c>
      <c r="HM100" s="86">
        <f t="shared" si="138"/>
        <v>0.17237846399794343</v>
      </c>
      <c r="HN100" s="86">
        <f t="shared" si="138"/>
        <v>0.21675709394717949</v>
      </c>
      <c r="HO100" s="86">
        <f t="shared" si="138"/>
        <v>0.16568885384399665</v>
      </c>
      <c r="HP100" s="86">
        <f t="shared" si="138"/>
        <v>0.15946329835545747</v>
      </c>
      <c r="HQ100" s="86">
        <f t="shared" si="138"/>
        <v>9.6923622504251253E-2</v>
      </c>
      <c r="HS100" s="86">
        <f t="shared" si="129"/>
        <v>2.216525185184374E-17</v>
      </c>
      <c r="HT100" s="86">
        <f t="shared" si="129"/>
        <v>1.0440042404663855E-17</v>
      </c>
      <c r="HU100" s="86">
        <f t="shared" si="129"/>
        <v>9.9984341108123197E-19</v>
      </c>
      <c r="HV100" s="86">
        <f t="shared" si="129"/>
        <v>2.0900695294220192E-22</v>
      </c>
      <c r="HW100" s="86">
        <f t="shared" si="129"/>
        <v>1.2559581944131401E-21</v>
      </c>
      <c r="HX100" s="86">
        <f t="shared" si="129"/>
        <v>2.3214395010544854E-22</v>
      </c>
      <c r="HY100" s="86">
        <f t="shared" si="129"/>
        <v>9.7665264668549588E-22</v>
      </c>
      <c r="HZ100" s="86">
        <f t="shared" si="129"/>
        <v>3.5510942216295826E-23</v>
      </c>
      <c r="IA100" s="86">
        <f t="shared" si="129"/>
        <v>2.9321230633682712E-22</v>
      </c>
      <c r="IB100" s="86">
        <f t="shared" si="129"/>
        <v>1.0614109152204042E-23</v>
      </c>
      <c r="IC100" s="86">
        <f t="shared" si="129"/>
        <v>4.6004597236955549E-25</v>
      </c>
      <c r="ID100" s="86">
        <f t="shared" si="129"/>
        <v>4.1405901195469914E-23</v>
      </c>
      <c r="IE100" s="86">
        <f t="shared" si="129"/>
        <v>2.5396387954690311E-22</v>
      </c>
      <c r="IF100" s="86">
        <f t="shared" si="129"/>
        <v>9.0220982834764401E-13</v>
      </c>
      <c r="IG100" s="86">
        <f t="shared" si="129"/>
        <v>1.8581351373377564E-10</v>
      </c>
      <c r="II100" s="86">
        <f t="shared" si="130"/>
        <v>2.2505191699986798E-59</v>
      </c>
      <c r="IJ100" s="86">
        <f t="shared" si="130"/>
        <v>3.1534567253148692E-61</v>
      </c>
      <c r="IK100" s="86">
        <f t="shared" si="130"/>
        <v>1.9248946261313295E-65</v>
      </c>
      <c r="IL100" s="86">
        <f t="shared" si="130"/>
        <v>6.959267725241681E-77</v>
      </c>
      <c r="IM100" s="86">
        <f t="shared" si="130"/>
        <v>1.4896209116416143E-75</v>
      </c>
      <c r="IN100" s="86">
        <f t="shared" si="130"/>
        <v>1.0400138043803089E-75</v>
      </c>
      <c r="IO100" s="86">
        <f t="shared" si="130"/>
        <v>6.8662295039524876E-78</v>
      </c>
      <c r="IP100" s="86">
        <f t="shared" si="130"/>
        <v>7.431281688564877E-84</v>
      </c>
      <c r="IQ100" s="86">
        <f t="shared" si="130"/>
        <v>5.0912737485110029E-81</v>
      </c>
      <c r="IR100" s="86">
        <f t="shared" si="130"/>
        <v>1.734438673880633E-85</v>
      </c>
      <c r="IS100" s="86">
        <f t="shared" si="130"/>
        <v>1.6799398926258941E-91</v>
      </c>
      <c r="IT100" s="86">
        <f t="shared" si="130"/>
        <v>5.4616128522013583E-84</v>
      </c>
      <c r="IU100" s="86">
        <f t="shared" si="130"/>
        <v>2.6159479083624316E-77</v>
      </c>
      <c r="IV100" s="86">
        <f t="shared" si="130"/>
        <v>4.4544843569953472E-48</v>
      </c>
      <c r="IW100" s="86">
        <f t="shared" si="130"/>
        <v>2.8630224916860739E-53</v>
      </c>
      <c r="IY100" s="86">
        <f t="shared" si="131"/>
        <v>0.22791340698517562</v>
      </c>
      <c r="IZ100" s="86">
        <f t="shared" si="131"/>
        <v>0.25543214797089092</v>
      </c>
      <c r="JA100" s="86">
        <f t="shared" si="131"/>
        <v>0.18616535271223475</v>
      </c>
      <c r="JB100" s="86">
        <f t="shared" si="131"/>
        <v>0.1439587828253896</v>
      </c>
      <c r="JC100" s="86">
        <f t="shared" si="131"/>
        <v>0.19456700036611935</v>
      </c>
      <c r="JD100" s="86">
        <f t="shared" si="131"/>
        <v>0.15388932462353166</v>
      </c>
      <c r="JE100" s="86">
        <f t="shared" si="131"/>
        <v>0.18066370505214643</v>
      </c>
      <c r="JF100" s="86">
        <f t="shared" si="131"/>
        <v>0.15863650906919483</v>
      </c>
      <c r="JG100" s="86">
        <f t="shared" si="131"/>
        <v>0.17825493719236385</v>
      </c>
      <c r="JH100" s="86">
        <f t="shared" si="131"/>
        <v>0.20441912745018065</v>
      </c>
      <c r="JI100" s="86">
        <f t="shared" si="131"/>
        <v>0.17237846399797671</v>
      </c>
      <c r="JJ100" s="86">
        <f t="shared" si="131"/>
        <v>0.21675709394717951</v>
      </c>
      <c r="JK100" s="86">
        <f t="shared" si="131"/>
        <v>0.1656888538440473</v>
      </c>
      <c r="JL100" s="86">
        <f t="shared" si="131"/>
        <v>0.15946336140614836</v>
      </c>
      <c r="JM100" s="86">
        <f t="shared" si="131"/>
        <v>9.6925754719259599E-2</v>
      </c>
    </row>
    <row r="101" spans="2:273" x14ac:dyDescent="0.25">
      <c r="B101" s="2">
        <v>74</v>
      </c>
      <c r="C101" s="37">
        <v>158.571</v>
      </c>
      <c r="D101" s="37">
        <v>172.029</v>
      </c>
      <c r="E101" s="37">
        <v>153.892</v>
      </c>
      <c r="F101" s="37">
        <v>149.184</v>
      </c>
      <c r="G101" s="37">
        <v>164.9</v>
      </c>
      <c r="H101" s="37">
        <v>139.22499999999999</v>
      </c>
      <c r="I101" s="37">
        <v>147.44999999999999</v>
      </c>
      <c r="J101" s="37">
        <v>149.69999999999999</v>
      </c>
      <c r="K101" s="37">
        <v>154.67500000000001</v>
      </c>
      <c r="L101" s="37">
        <v>161.35</v>
      </c>
      <c r="M101" s="37">
        <v>155.65</v>
      </c>
      <c r="N101" s="37">
        <v>161.65</v>
      </c>
      <c r="O101" s="37">
        <v>152.77500000000001</v>
      </c>
      <c r="P101" s="37">
        <v>140.42500000000001</v>
      </c>
      <c r="Q101" s="37">
        <v>114</v>
      </c>
      <c r="S101" s="4">
        <f t="shared" si="132"/>
        <v>154.2075812611543</v>
      </c>
      <c r="T101" s="4">
        <f t="shared" si="132"/>
        <v>167.7570469280729</v>
      </c>
      <c r="U101" s="4">
        <f t="shared" si="132"/>
        <v>151.32746402667914</v>
      </c>
      <c r="V101" s="4">
        <f t="shared" si="132"/>
        <v>142.60976184702452</v>
      </c>
      <c r="W101" s="4">
        <f t="shared" si="132"/>
        <v>157.8131687131808</v>
      </c>
      <c r="X101" s="4">
        <f t="shared" si="132"/>
        <v>139.01551519042692</v>
      </c>
      <c r="Y101" s="4">
        <f t="shared" si="132"/>
        <v>147.22423069983421</v>
      </c>
      <c r="Z101" s="4">
        <f t="shared" si="132"/>
        <v>141.60700794084499</v>
      </c>
      <c r="AA101" s="4">
        <f t="shared" si="132"/>
        <v>147.43034845957123</v>
      </c>
      <c r="AB101" s="4">
        <f t="shared" si="132"/>
        <v>154.72182904828185</v>
      </c>
      <c r="AC101" s="4">
        <f t="shared" si="132"/>
        <v>150.70099209850633</v>
      </c>
      <c r="AD101" s="4">
        <f t="shared" si="132"/>
        <v>156.69490153322539</v>
      </c>
      <c r="AE101" s="4">
        <f t="shared" si="132"/>
        <v>147.94684047193343</v>
      </c>
      <c r="AF101" s="4">
        <f t="shared" si="132"/>
        <v>134.68207041961708</v>
      </c>
      <c r="AG101" s="4">
        <f t="shared" si="132"/>
        <v>112.57627465761354</v>
      </c>
      <c r="AI101" s="4">
        <f t="shared" si="133"/>
        <v>4.3634187388456951</v>
      </c>
      <c r="AJ101" s="4">
        <f t="shared" si="133"/>
        <v>4.2719530719271006</v>
      </c>
      <c r="AK101" s="4">
        <f t="shared" si="133"/>
        <v>2.5645359733208579</v>
      </c>
      <c r="AL101" s="4">
        <f t="shared" si="133"/>
        <v>6.5742381529754823</v>
      </c>
      <c r="AM101" s="4">
        <f t="shared" si="133"/>
        <v>7.0868312868192049</v>
      </c>
      <c r="AN101" s="4">
        <f t="shared" si="133"/>
        <v>0.2094848095730697</v>
      </c>
      <c r="AO101" s="4">
        <f t="shared" si="133"/>
        <v>0.2257693001657799</v>
      </c>
      <c r="AP101" s="4">
        <f t="shared" si="133"/>
        <v>8.0929920591549944</v>
      </c>
      <c r="AQ101" s="4">
        <f t="shared" si="133"/>
        <v>7.2446515404287766</v>
      </c>
      <c r="AR101" s="4">
        <f t="shared" si="133"/>
        <v>6.6281709517181469</v>
      </c>
      <c r="AS101" s="4">
        <f t="shared" si="133"/>
        <v>4.9490079014936725</v>
      </c>
      <c r="AT101" s="4">
        <f t="shared" si="133"/>
        <v>4.955098466774615</v>
      </c>
      <c r="AU101" s="4">
        <f t="shared" si="133"/>
        <v>4.8281595280665783</v>
      </c>
      <c r="AV101" s="4">
        <f t="shared" si="133"/>
        <v>5.7429295803829348</v>
      </c>
      <c r="AW101" s="4">
        <f t="shared" si="133"/>
        <v>1.4237253423864615</v>
      </c>
      <c r="AY101" s="2">
        <f t="shared" si="125"/>
        <v>80.590068612907331</v>
      </c>
      <c r="AZ101" s="2">
        <f t="shared" si="125"/>
        <v>79.679646580090903</v>
      </c>
      <c r="BA101" s="2">
        <f t="shared" si="125"/>
        <v>81.210624060287742</v>
      </c>
      <c r="BB101" s="2">
        <f t="shared" si="125"/>
        <v>78.936208180409679</v>
      </c>
      <c r="BC101" s="2">
        <f t="shared" si="125"/>
        <v>80.208212848772504</v>
      </c>
      <c r="BD101" s="2">
        <f t="shared" si="125"/>
        <v>79.135161794576206</v>
      </c>
      <c r="BE101" s="2">
        <f t="shared" si="125"/>
        <v>77.668357464595417</v>
      </c>
      <c r="BF101" s="2">
        <f t="shared" si="125"/>
        <v>80.141595792171074</v>
      </c>
      <c r="BG101" s="2">
        <f t="shared" si="125"/>
        <v>81.814198779659179</v>
      </c>
      <c r="BH101" s="2">
        <f t="shared" si="125"/>
        <v>82.525355829636879</v>
      </c>
      <c r="BI101" s="2">
        <f t="shared" si="125"/>
        <v>84.545724259488992</v>
      </c>
      <c r="BJ101" s="2">
        <f t="shared" si="125"/>
        <v>81.051677570569879</v>
      </c>
      <c r="BK101" s="2">
        <f t="shared" si="125"/>
        <v>85.05279143592891</v>
      </c>
      <c r="BL101" s="2">
        <f t="shared" si="125"/>
        <v>79.747149604339739</v>
      </c>
      <c r="BM101" s="2">
        <f t="shared" si="125"/>
        <v>80.675345817558693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98.809909919028328</v>
      </c>
      <c r="DL101" s="2">
        <f t="shared" si="134"/>
        <v>96.958797570850166</v>
      </c>
      <c r="DM101" s="2">
        <f t="shared" si="134"/>
        <v>104.28045393996246</v>
      </c>
      <c r="DN101" s="2">
        <f t="shared" si="134"/>
        <v>101.1791574912892</v>
      </c>
      <c r="DO101" s="2">
        <f t="shared" si="134"/>
        <v>100.88635888501743</v>
      </c>
      <c r="DP101" s="2">
        <f t="shared" si="134"/>
        <v>100.8428400562852</v>
      </c>
      <c r="DQ101" s="2">
        <f t="shared" si="134"/>
        <v>101.07461303939962</v>
      </c>
      <c r="DR101" s="2">
        <f t="shared" si="134"/>
        <v>103.70613273921202</v>
      </c>
      <c r="DS101" s="2">
        <f t="shared" si="134"/>
        <v>104.39631332082551</v>
      </c>
      <c r="DT101" s="2">
        <f t="shared" si="134"/>
        <v>106.77753036437247</v>
      </c>
      <c r="DU101" s="2">
        <f t="shared" si="134"/>
        <v>103.79016030200241</v>
      </c>
      <c r="DV101" s="2">
        <f t="shared" si="134"/>
        <v>102.21438888280998</v>
      </c>
      <c r="DW101" s="2">
        <f t="shared" si="134"/>
        <v>102.97906545209176</v>
      </c>
      <c r="DX101" s="2">
        <f t="shared" si="134"/>
        <v>91.017168180326081</v>
      </c>
      <c r="DY101" s="2">
        <f t="shared" si="134"/>
        <v>91.464023233760074</v>
      </c>
      <c r="EA101" s="2">
        <f t="shared" si="94"/>
        <v>79.835996015936246</v>
      </c>
      <c r="EB101" s="2">
        <f t="shared" si="94"/>
        <v>79.062078567293341</v>
      </c>
      <c r="EC101" s="2">
        <f t="shared" si="94"/>
        <v>80.17909935840764</v>
      </c>
      <c r="ED101" s="2">
        <f t="shared" si="94"/>
        <v>77.890930791268005</v>
      </c>
      <c r="EE101" s="2">
        <f t="shared" si="94"/>
        <v>79.24018006134483</v>
      </c>
      <c r="EF101" s="2">
        <f t="shared" si="94"/>
        <v>78.023291878017474</v>
      </c>
      <c r="EG101" s="2">
        <f t="shared" si="94"/>
        <v>76.541494586968327</v>
      </c>
      <c r="EH101" s="2">
        <f t="shared" si="94"/>
        <v>78.956483003614323</v>
      </c>
      <c r="EI101" s="2">
        <f t="shared" si="94"/>
        <v>80.728596456692912</v>
      </c>
      <c r="EJ101" s="2">
        <f t="shared" si="94"/>
        <v>81.358885228730514</v>
      </c>
      <c r="EK101" s="2">
        <f t="shared" si="94"/>
        <v>83.582574432797514</v>
      </c>
      <c r="EL101" s="2">
        <f t="shared" si="94"/>
        <v>80.039250658065896</v>
      </c>
      <c r="EM101" s="2">
        <f t="shared" si="135"/>
        <v>84.181190283605474</v>
      </c>
      <c r="EN101" s="2">
        <f t="shared" si="135"/>
        <v>79.203139513453749</v>
      </c>
      <c r="EO101" s="2">
        <f t="shared" si="135"/>
        <v>80.055518819938953</v>
      </c>
      <c r="EQ101" s="2">
        <f t="shared" si="136"/>
        <v>78.539367509688603</v>
      </c>
      <c r="ER101" s="2">
        <f t="shared" si="136"/>
        <v>79.205767352167442</v>
      </c>
      <c r="ES101" s="2">
        <f t="shared" si="136"/>
        <v>78.115035327658603</v>
      </c>
      <c r="ET101" s="2">
        <f t="shared" si="136"/>
        <v>77.177689132169888</v>
      </c>
      <c r="EU101" s="2">
        <f t="shared" si="136"/>
        <v>78.656700916882968</v>
      </c>
      <c r="EV101" s="2">
        <f t="shared" si="136"/>
        <v>77.889174940269115</v>
      </c>
      <c r="EW101" s="2">
        <f t="shared" si="136"/>
        <v>76.676266002421755</v>
      </c>
      <c r="EX101" s="2">
        <f t="shared" si="136"/>
        <v>77.721230100304581</v>
      </c>
      <c r="EY101" s="2">
        <f t="shared" si="136"/>
        <v>80.493908599924893</v>
      </c>
      <c r="EZ101" s="2">
        <f t="shared" si="136"/>
        <v>81.3099882302552</v>
      </c>
      <c r="FA101" s="2">
        <f t="shared" si="136"/>
        <v>82.867023873786948</v>
      </c>
      <c r="FB101" s="2">
        <f t="shared" si="136"/>
        <v>78.900632400904072</v>
      </c>
      <c r="FC101" s="2">
        <f t="shared" si="136"/>
        <v>83.059014573082578</v>
      </c>
      <c r="FD101" s="2">
        <f t="shared" si="136"/>
        <v>78.572780973588195</v>
      </c>
      <c r="FE101" s="2">
        <f t="shared" si="136"/>
        <v>80.580564369900259</v>
      </c>
      <c r="FG101" s="2">
        <f t="shared" si="137"/>
        <v>0.96017113329714954</v>
      </c>
      <c r="FH101" s="2">
        <f t="shared" si="137"/>
        <v>0.96550347156555705</v>
      </c>
      <c r="FI101" s="2">
        <f t="shared" si="137"/>
        <v>0.9570605424443509</v>
      </c>
      <c r="FJ101" s="2">
        <f t="shared" si="137"/>
        <v>0.95506760207419139</v>
      </c>
      <c r="FK101" s="2">
        <f t="shared" si="137"/>
        <v>0.95523275954673381</v>
      </c>
      <c r="FL101" s="2">
        <f t="shared" si="137"/>
        <v>0.95126783830715422</v>
      </c>
      <c r="FM101" s="2">
        <f t="shared" si="137"/>
        <v>0.95407481540406891</v>
      </c>
      <c r="FN101" s="2">
        <f t="shared" si="137"/>
        <v>0.95204545322823009</v>
      </c>
      <c r="FO101" s="2">
        <f t="shared" si="137"/>
        <v>0.95411801447820144</v>
      </c>
      <c r="FP101" s="2">
        <f t="shared" si="137"/>
        <v>0.95410714628607385</v>
      </c>
      <c r="FQ101" s="2">
        <f t="shared" si="137"/>
        <v>0.95229328350247155</v>
      </c>
      <c r="FR101" s="2">
        <f t="shared" si="137"/>
        <v>0.95427665630983061</v>
      </c>
      <c r="FS101" s="2">
        <f t="shared" si="137"/>
        <v>0.9535579011684252</v>
      </c>
      <c r="FT101" s="2">
        <f t="shared" si="137"/>
        <v>0.95390345479909744</v>
      </c>
      <c r="FU101" s="2">
        <f t="shared" si="137"/>
        <v>0.94570754474208141</v>
      </c>
      <c r="FW101" s="2">
        <f t="shared" si="127"/>
        <v>1.2624207308812262E-3</v>
      </c>
      <c r="FX101" s="2">
        <f t="shared" si="127"/>
        <v>1.3455246928370747E-3</v>
      </c>
      <c r="FY101" s="2">
        <f t="shared" si="127"/>
        <v>1.6348282601402471E-3</v>
      </c>
      <c r="FZ101" s="2">
        <f t="shared" si="127"/>
        <v>1.5681640519235507E-3</v>
      </c>
      <c r="GA101" s="2">
        <f t="shared" si="127"/>
        <v>1.7256912704329227E-3</v>
      </c>
      <c r="GB101" s="2">
        <f t="shared" si="127"/>
        <v>1.312250527386317E-3</v>
      </c>
      <c r="GC101" s="2">
        <f t="shared" si="127"/>
        <v>1.2976341070890945E-3</v>
      </c>
      <c r="GD101" s="2">
        <f t="shared" si="127"/>
        <v>1.413028270744436E-3</v>
      </c>
      <c r="GE101" s="2">
        <f t="shared" si="127"/>
        <v>1.3614659585983403E-3</v>
      </c>
      <c r="GF101" s="2">
        <f t="shared" si="127"/>
        <v>1.2999143473414309E-3</v>
      </c>
      <c r="GG101" s="2">
        <f t="shared" si="127"/>
        <v>1.2406439474575597E-3</v>
      </c>
      <c r="GH101" s="2">
        <f t="shared" si="127"/>
        <v>1.3126031605543696E-3</v>
      </c>
      <c r="GI101" s="2">
        <f t="shared" si="127"/>
        <v>1.2579349755767568E-3</v>
      </c>
      <c r="GJ101" s="2">
        <f t="shared" si="127"/>
        <v>9.1347308688428811E-4</v>
      </c>
      <c r="GK101" s="2">
        <f t="shared" si="127"/>
        <v>8.2141858477575666E-4</v>
      </c>
      <c r="GM101" s="86">
        <f t="shared" si="128"/>
        <v>3.4489568071837495E-6</v>
      </c>
      <c r="GN101" s="86">
        <f t="shared" si="128"/>
        <v>2.7871193141863893E-16</v>
      </c>
      <c r="GO101" s="86">
        <f t="shared" si="128"/>
        <v>3.202918579594592E-15</v>
      </c>
      <c r="GP101" s="86">
        <f t="shared" si="128"/>
        <v>1.2092344909832957E-14</v>
      </c>
      <c r="GQ101" s="86">
        <f t="shared" si="128"/>
        <v>1.0483271342328281E-17</v>
      </c>
      <c r="GR101" s="86">
        <f t="shared" si="128"/>
        <v>9.3155655539604094E-17</v>
      </c>
      <c r="GS101" s="86">
        <f t="shared" si="128"/>
        <v>3.7309260263063388E-17</v>
      </c>
      <c r="GT101" s="86">
        <f t="shared" si="128"/>
        <v>8.5677451451451896E-15</v>
      </c>
      <c r="GU101" s="86">
        <f t="shared" si="128"/>
        <v>2.8470340900056932E-19</v>
      </c>
      <c r="GV101" s="86">
        <f t="shared" si="128"/>
        <v>1.471643965663287E-14</v>
      </c>
      <c r="GW101" s="86">
        <f t="shared" si="128"/>
        <v>4.0701972744326557E-16</v>
      </c>
      <c r="GX101" s="86">
        <f t="shared" si="128"/>
        <v>1.2272959270845328E-19</v>
      </c>
      <c r="GY101" s="86">
        <f t="shared" si="128"/>
        <v>6.4755014651442658E-16</v>
      </c>
      <c r="GZ101" s="86">
        <f t="shared" si="128"/>
        <v>6.9843632293676752E-9</v>
      </c>
      <c r="HA101" s="86">
        <f t="shared" si="128"/>
        <v>3.3721278565204155E-7</v>
      </c>
      <c r="HC101" s="86">
        <f t="shared" si="73"/>
        <v>0.28600678403400775</v>
      </c>
      <c r="HD101" s="86">
        <f t="shared" si="73"/>
        <v>0.3200638484422193</v>
      </c>
      <c r="HE101" s="86">
        <f t="shared" si="73"/>
        <v>0.24226019606386226</v>
      </c>
      <c r="HF101" s="86">
        <f t="shared" si="73"/>
        <v>0.19481354458750705</v>
      </c>
      <c r="HG101" s="86">
        <f t="shared" si="73"/>
        <v>0.25785881589322945</v>
      </c>
      <c r="HH101" s="86">
        <f t="shared" si="73"/>
        <v>0.20522895965256474</v>
      </c>
      <c r="HI101" s="86">
        <f t="shared" si="138"/>
        <v>0.23897969519919654</v>
      </c>
      <c r="HJ101" s="86">
        <f t="shared" si="138"/>
        <v>0.21493045490354484</v>
      </c>
      <c r="HK101" s="86">
        <f t="shared" si="138"/>
        <v>0.23780832506413141</v>
      </c>
      <c r="HL101" s="86">
        <f t="shared" si="138"/>
        <v>0.2713504316856758</v>
      </c>
      <c r="HM101" s="86">
        <f t="shared" si="138"/>
        <v>0.23375948392772966</v>
      </c>
      <c r="HN101" s="86">
        <f t="shared" si="138"/>
        <v>0.28578838067306928</v>
      </c>
      <c r="HO101" s="86">
        <f t="shared" si="138"/>
        <v>0.22006725455047421</v>
      </c>
      <c r="HP101" s="86">
        <f t="shared" si="138"/>
        <v>0.21460715973098293</v>
      </c>
      <c r="HQ101" s="86">
        <f t="shared" si="138"/>
        <v>0.1378305405080926</v>
      </c>
      <c r="HS101" s="86">
        <f t="shared" si="129"/>
        <v>1.0557445458066117E-16</v>
      </c>
      <c r="HT101" s="86">
        <f t="shared" si="129"/>
        <v>5.2579795892287099E-17</v>
      </c>
      <c r="HU101" s="86">
        <f t="shared" si="129"/>
        <v>5.8976142634356899E-18</v>
      </c>
      <c r="HV101" s="86">
        <f t="shared" si="129"/>
        <v>1.7187456390628222E-21</v>
      </c>
      <c r="HW101" s="86">
        <f t="shared" si="129"/>
        <v>1.0047745990189572E-20</v>
      </c>
      <c r="HX101" s="86">
        <f t="shared" si="129"/>
        <v>1.7738180266531827E-21</v>
      </c>
      <c r="HY101" s="86">
        <f t="shared" si="129"/>
        <v>7.4269527544107668E-21</v>
      </c>
      <c r="HZ101" s="86">
        <f t="shared" si="129"/>
        <v>3.227031962098105E-22</v>
      </c>
      <c r="IA101" s="86">
        <f t="shared" si="129"/>
        <v>2.4207760506841631E-21</v>
      </c>
      <c r="IB101" s="86">
        <f t="shared" si="129"/>
        <v>9.8469147822839654E-23</v>
      </c>
      <c r="IC101" s="86">
        <f t="shared" si="129"/>
        <v>4.8664607666047147E-24</v>
      </c>
      <c r="ID101" s="86">
        <f t="shared" si="129"/>
        <v>3.6678319320010249E-22</v>
      </c>
      <c r="IE101" s="86">
        <f t="shared" si="129"/>
        <v>1.9542879455699155E-21</v>
      </c>
      <c r="IF101" s="86">
        <f t="shared" si="129"/>
        <v>2.6141943674091811E-12</v>
      </c>
      <c r="IG101" s="86">
        <f t="shared" si="129"/>
        <v>4.2119769507859009E-10</v>
      </c>
      <c r="II101" s="86">
        <f t="shared" si="130"/>
        <v>8.1038383810977735E-58</v>
      </c>
      <c r="IJ101" s="86">
        <f t="shared" si="130"/>
        <v>1.319256545700538E-59</v>
      </c>
      <c r="IK101" s="86">
        <f t="shared" si="130"/>
        <v>1.1810446859618509E-63</v>
      </c>
      <c r="IL101" s="86">
        <f t="shared" si="130"/>
        <v>8.6641109244084276E-75</v>
      </c>
      <c r="IM101" s="86">
        <f t="shared" si="130"/>
        <v>1.8261767541132874E-73</v>
      </c>
      <c r="IN101" s="86">
        <f t="shared" si="130"/>
        <v>1.0596439707165422E-73</v>
      </c>
      <c r="IO101" s="86">
        <f t="shared" si="130"/>
        <v>7.9533306052800496E-76</v>
      </c>
      <c r="IP101" s="86">
        <f t="shared" si="130"/>
        <v>1.3328119870714896E-81</v>
      </c>
      <c r="IQ101" s="86">
        <f t="shared" si="130"/>
        <v>7.4257384681337405E-79</v>
      </c>
      <c r="IR101" s="86">
        <f t="shared" si="130"/>
        <v>3.230784362768254E-83</v>
      </c>
      <c r="IS101" s="86">
        <f t="shared" si="130"/>
        <v>4.3824629013589188E-89</v>
      </c>
      <c r="IT101" s="86">
        <f t="shared" si="130"/>
        <v>9.3344631182603123E-82</v>
      </c>
      <c r="IU101" s="86">
        <f t="shared" si="130"/>
        <v>2.8601110253320193E-75</v>
      </c>
      <c r="IV101" s="86">
        <f t="shared" si="130"/>
        <v>6.9847827368373062E-47</v>
      </c>
      <c r="IW101" s="86">
        <f t="shared" si="130"/>
        <v>5.8360087866113287E-52</v>
      </c>
      <c r="IY101" s="86">
        <f t="shared" si="131"/>
        <v>0.28601023299081507</v>
      </c>
      <c r="IZ101" s="86">
        <f t="shared" si="131"/>
        <v>0.32006384844221963</v>
      </c>
      <c r="JA101" s="86">
        <f t="shared" si="131"/>
        <v>0.24226019606386545</v>
      </c>
      <c r="JB101" s="86">
        <f t="shared" si="131"/>
        <v>0.19481354458751915</v>
      </c>
      <c r="JC101" s="86">
        <f t="shared" si="131"/>
        <v>0.25785881589322945</v>
      </c>
      <c r="JD101" s="86">
        <f t="shared" si="131"/>
        <v>0.20522895965256482</v>
      </c>
      <c r="JE101" s="86">
        <f t="shared" si="131"/>
        <v>0.23897969519919657</v>
      </c>
      <c r="JF101" s="86">
        <f t="shared" si="131"/>
        <v>0.21493045490355342</v>
      </c>
      <c r="JG101" s="86">
        <f t="shared" si="131"/>
        <v>0.23780832506413141</v>
      </c>
      <c r="JH101" s="86">
        <f t="shared" si="131"/>
        <v>0.27135043168569051</v>
      </c>
      <c r="JI101" s="86">
        <f t="shared" si="131"/>
        <v>0.23375948392773008</v>
      </c>
      <c r="JJ101" s="86">
        <f t="shared" si="131"/>
        <v>0.28578838067306928</v>
      </c>
      <c r="JK101" s="86">
        <f t="shared" si="131"/>
        <v>0.22006725455047485</v>
      </c>
      <c r="JL101" s="86">
        <f t="shared" si="131"/>
        <v>0.21460716671796035</v>
      </c>
      <c r="JM101" s="86">
        <f t="shared" si="131"/>
        <v>0.13783087814207592</v>
      </c>
    </row>
    <row r="102" spans="2:273" x14ac:dyDescent="0.25">
      <c r="B102" s="2">
        <v>75</v>
      </c>
      <c r="C102" s="37">
        <v>167.286</v>
      </c>
      <c r="D102" s="37">
        <v>182.91200000000001</v>
      </c>
      <c r="E102" s="37">
        <v>170.054</v>
      </c>
      <c r="F102" s="37">
        <v>161.553</v>
      </c>
      <c r="G102" s="37">
        <v>176.77500000000001</v>
      </c>
      <c r="H102" s="37">
        <v>153.25</v>
      </c>
      <c r="I102" s="37">
        <v>163.5</v>
      </c>
      <c r="J102" s="37">
        <v>164.82499999999999</v>
      </c>
      <c r="K102" s="37">
        <v>168.02500000000001</v>
      </c>
      <c r="L102" s="37">
        <v>175.4</v>
      </c>
      <c r="M102" s="37">
        <v>169.15</v>
      </c>
      <c r="N102" s="37">
        <v>174.3</v>
      </c>
      <c r="O102" s="37">
        <v>165.625</v>
      </c>
      <c r="P102" s="37">
        <v>150.05000000000001</v>
      </c>
      <c r="Q102" s="37">
        <v>125.6</v>
      </c>
      <c r="S102" s="4">
        <f t="shared" si="132"/>
        <v>164.62832806118652</v>
      </c>
      <c r="T102" s="4">
        <f t="shared" si="132"/>
        <v>179.80243825761931</v>
      </c>
      <c r="U102" s="4">
        <f t="shared" si="132"/>
        <v>163.74252962516744</v>
      </c>
      <c r="V102" s="4">
        <f t="shared" si="132"/>
        <v>156.44195958957408</v>
      </c>
      <c r="W102" s="4">
        <f t="shared" si="132"/>
        <v>172.30408355094784</v>
      </c>
      <c r="X102" s="4">
        <f t="shared" si="132"/>
        <v>151.27619409478564</v>
      </c>
      <c r="Y102" s="4">
        <f t="shared" si="132"/>
        <v>160.46424409414124</v>
      </c>
      <c r="Z102" s="4">
        <f t="shared" si="132"/>
        <v>154.64468122247158</v>
      </c>
      <c r="AA102" s="4">
        <f t="shared" si="132"/>
        <v>160.29398909288568</v>
      </c>
      <c r="AB102" s="4">
        <f t="shared" si="132"/>
        <v>168.02685797023719</v>
      </c>
      <c r="AC102" s="4">
        <f t="shared" si="132"/>
        <v>164.44572071641477</v>
      </c>
      <c r="AD102" s="4">
        <f t="shared" si="132"/>
        <v>170.01333555901249</v>
      </c>
      <c r="AE102" s="4">
        <f t="shared" si="132"/>
        <v>160.34241400834799</v>
      </c>
      <c r="AF102" s="4">
        <f t="shared" si="132"/>
        <v>146.03065714485288</v>
      </c>
      <c r="AG102" s="4">
        <f t="shared" si="132"/>
        <v>121.31249539822639</v>
      </c>
      <c r="AI102" s="4">
        <f t="shared" si="133"/>
        <v>2.6576719388134791</v>
      </c>
      <c r="AJ102" s="4">
        <f t="shared" si="133"/>
        <v>3.1095617423806914</v>
      </c>
      <c r="AK102" s="4">
        <f t="shared" si="133"/>
        <v>6.3114703748325667</v>
      </c>
      <c r="AL102" s="4">
        <f t="shared" si="133"/>
        <v>5.1110404104259146</v>
      </c>
      <c r="AM102" s="4">
        <f t="shared" si="133"/>
        <v>4.4709164490521687</v>
      </c>
      <c r="AN102" s="4">
        <f t="shared" si="133"/>
        <v>1.9738059052143626</v>
      </c>
      <c r="AO102" s="4">
        <f t="shared" si="133"/>
        <v>3.035755905858764</v>
      </c>
      <c r="AP102" s="4">
        <f t="shared" si="133"/>
        <v>10.180318777528413</v>
      </c>
      <c r="AQ102" s="4">
        <f t="shared" si="133"/>
        <v>7.7310109071143245</v>
      </c>
      <c r="AR102" s="4">
        <f t="shared" si="133"/>
        <v>7.3731420297628176</v>
      </c>
      <c r="AS102" s="4">
        <f t="shared" si="133"/>
        <v>4.7042792835852367</v>
      </c>
      <c r="AT102" s="4">
        <f t="shared" si="133"/>
        <v>4.2866644409875221</v>
      </c>
      <c r="AU102" s="4">
        <f t="shared" si="133"/>
        <v>5.282585991652013</v>
      </c>
      <c r="AV102" s="4">
        <f t="shared" si="133"/>
        <v>4.01934285514713</v>
      </c>
      <c r="AW102" s="4">
        <f t="shared" si="133"/>
        <v>4.2875046017736054</v>
      </c>
      <c r="AY102" s="2">
        <f t="shared" si="125"/>
        <v>80.332363083040462</v>
      </c>
      <c r="AZ102" s="2">
        <f t="shared" si="125"/>
        <v>79.485886406987021</v>
      </c>
      <c r="BA102" s="2">
        <f t="shared" si="125"/>
        <v>80.894751308676632</v>
      </c>
      <c r="BB102" s="2">
        <f t="shared" si="125"/>
        <v>78.692775450118248</v>
      </c>
      <c r="BC102" s="2">
        <f t="shared" si="125"/>
        <v>79.976961428390013</v>
      </c>
      <c r="BD102" s="2">
        <f t="shared" si="125"/>
        <v>78.943609453726665</v>
      </c>
      <c r="BE102" s="2">
        <f t="shared" si="125"/>
        <v>77.480827118151353</v>
      </c>
      <c r="BF102" s="2">
        <f t="shared" si="125"/>
        <v>79.879324858255202</v>
      </c>
      <c r="BG102" s="2">
        <f t="shared" si="125"/>
        <v>81.592571819037701</v>
      </c>
      <c r="BH102" s="2">
        <f t="shared" si="125"/>
        <v>82.313490785781298</v>
      </c>
      <c r="BI102" s="2">
        <f t="shared" si="125"/>
        <v>84.306584730074022</v>
      </c>
      <c r="BJ102" s="2">
        <f t="shared" si="125"/>
        <v>80.843881462670041</v>
      </c>
      <c r="BK102" s="2">
        <f t="shared" si="125"/>
        <v>84.801846770949595</v>
      </c>
      <c r="BL102" s="2">
        <f t="shared" si="125"/>
        <v>79.582012137165989</v>
      </c>
      <c r="BM102" s="2">
        <f t="shared" si="125"/>
        <v>80.569401738995936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99.012014574898771</v>
      </c>
      <c r="DL102" s="2">
        <f t="shared" si="134"/>
        <v>97.079202647992091</v>
      </c>
      <c r="DM102" s="2">
        <f t="shared" si="134"/>
        <v>104.60015722326452</v>
      </c>
      <c r="DN102" s="2">
        <f t="shared" si="134"/>
        <v>101.45035191637632</v>
      </c>
      <c r="DO102" s="2">
        <f t="shared" si="134"/>
        <v>101.10135017421604</v>
      </c>
      <c r="DP102" s="2">
        <f t="shared" si="134"/>
        <v>101.11647748592873</v>
      </c>
      <c r="DQ102" s="2">
        <f t="shared" si="134"/>
        <v>101.29642823639774</v>
      </c>
      <c r="DR102" s="2">
        <f t="shared" si="134"/>
        <v>103.98190431519701</v>
      </c>
      <c r="DS102" s="2">
        <f t="shared" si="134"/>
        <v>104.73537992495309</v>
      </c>
      <c r="DT102" s="2">
        <f t="shared" si="134"/>
        <v>107.09838056680161</v>
      </c>
      <c r="DU102" s="2">
        <f t="shared" si="134"/>
        <v>104.08989769121348</v>
      </c>
      <c r="DV102" s="2">
        <f t="shared" si="134"/>
        <v>102.40294616478832</v>
      </c>
      <c r="DW102" s="2">
        <f t="shared" si="134"/>
        <v>103.13630229419704</v>
      </c>
      <c r="DX102" s="2">
        <f t="shared" si="134"/>
        <v>91.130878651931283</v>
      </c>
      <c r="DY102" s="2">
        <f t="shared" si="134"/>
        <v>91.540398293029867</v>
      </c>
      <c r="EA102" s="2">
        <f t="shared" si="94"/>
        <v>79.627482071713132</v>
      </c>
      <c r="EB102" s="2">
        <f t="shared" si="94"/>
        <v>78.91239199853743</v>
      </c>
      <c r="EC102" s="2">
        <f t="shared" si="94"/>
        <v>79.928468621334218</v>
      </c>
      <c r="ED102" s="2">
        <f t="shared" si="94"/>
        <v>77.717551407016515</v>
      </c>
      <c r="EE102" s="2">
        <f t="shared" si="94"/>
        <v>79.075173724234389</v>
      </c>
      <c r="EF102" s="2">
        <f t="shared" si="94"/>
        <v>77.907863778035818</v>
      </c>
      <c r="EG102" s="2">
        <f t="shared" si="94"/>
        <v>76.435120024578993</v>
      </c>
      <c r="EH102" s="2">
        <f t="shared" si="94"/>
        <v>78.774015839460432</v>
      </c>
      <c r="EI102" s="2">
        <f t="shared" si="94"/>
        <v>80.577944881889763</v>
      </c>
      <c r="EJ102" s="2">
        <f t="shared" si="94"/>
        <v>81.226296844719826</v>
      </c>
      <c r="EK102" s="2">
        <f t="shared" si="94"/>
        <v>83.40368982242353</v>
      </c>
      <c r="EL102" s="2">
        <f t="shared" si="94"/>
        <v>79.90343236257543</v>
      </c>
      <c r="EM102" s="2">
        <f t="shared" si="135"/>
        <v>83.989008391891204</v>
      </c>
      <c r="EN102" s="2">
        <f t="shared" si="135"/>
        <v>79.073661997788435</v>
      </c>
      <c r="EO102" s="2">
        <f t="shared" si="135"/>
        <v>79.994508429007411</v>
      </c>
      <c r="EQ102" s="2">
        <f t="shared" si="136"/>
        <v>78.380415528846015</v>
      </c>
      <c r="ER102" s="2">
        <f t="shared" si="136"/>
        <v>79.051011326612311</v>
      </c>
      <c r="ES102" s="2">
        <f t="shared" si="136"/>
        <v>77.944535203497878</v>
      </c>
      <c r="ET102" s="2">
        <f t="shared" si="136"/>
        <v>77.031929895870604</v>
      </c>
      <c r="EU102" s="2">
        <f t="shared" si="136"/>
        <v>78.515959621563411</v>
      </c>
      <c r="EV102" s="2">
        <f t="shared" si="136"/>
        <v>77.77861105265255</v>
      </c>
      <c r="EW102" s="2">
        <f t="shared" si="136"/>
        <v>76.564858474639209</v>
      </c>
      <c r="EX102" s="2">
        <f t="shared" si="136"/>
        <v>77.591933456017614</v>
      </c>
      <c r="EY102" s="2">
        <f t="shared" si="136"/>
        <v>80.353327957757898</v>
      </c>
      <c r="EZ102" s="2">
        <f t="shared" si="136"/>
        <v>81.179374404351009</v>
      </c>
      <c r="FA102" s="2">
        <f t="shared" si="136"/>
        <v>82.715412075632074</v>
      </c>
      <c r="FB102" s="2">
        <f t="shared" si="136"/>
        <v>78.809175020916342</v>
      </c>
      <c r="FC102" s="2">
        <f t="shared" si="136"/>
        <v>82.911324316043221</v>
      </c>
      <c r="FD102" s="2">
        <f t="shared" si="136"/>
        <v>78.468387289397697</v>
      </c>
      <c r="FE102" s="2">
        <f t="shared" si="136"/>
        <v>80.495092697096965</v>
      </c>
      <c r="FG102" s="2">
        <f t="shared" si="137"/>
        <v>0.96354789513455075</v>
      </c>
      <c r="FH102" s="2">
        <f t="shared" si="137"/>
        <v>0.9684430065559293</v>
      </c>
      <c r="FI102" s="2">
        <f t="shared" si="137"/>
        <v>0.96069022882730037</v>
      </c>
      <c r="FJ102" s="2">
        <f t="shared" si="137"/>
        <v>0.9588585105426396</v>
      </c>
      <c r="FK102" s="2">
        <f t="shared" si="137"/>
        <v>0.95901033184766127</v>
      </c>
      <c r="FL102" s="2">
        <f t="shared" si="137"/>
        <v>0.95536434700496475</v>
      </c>
      <c r="FM102" s="2">
        <f t="shared" si="137"/>
        <v>0.95794579624143117</v>
      </c>
      <c r="FN102" s="2">
        <f t="shared" si="137"/>
        <v>0.95607961233637373</v>
      </c>
      <c r="FO102" s="2">
        <f t="shared" si="137"/>
        <v>0.9579855144625542</v>
      </c>
      <c r="FP102" s="2">
        <f t="shared" si="137"/>
        <v>0.95797552202559033</v>
      </c>
      <c r="FQ102" s="2">
        <f t="shared" si="137"/>
        <v>0.95630755078867102</v>
      </c>
      <c r="FR102" s="2">
        <f t="shared" si="137"/>
        <v>0.95813137080597022</v>
      </c>
      <c r="FS102" s="2">
        <f t="shared" si="137"/>
        <v>0.95747050989975502</v>
      </c>
      <c r="FT102" s="2">
        <f t="shared" si="137"/>
        <v>0.95778824037819588</v>
      </c>
      <c r="FU102" s="2">
        <f t="shared" si="137"/>
        <v>0.95024701495806596</v>
      </c>
      <c r="FW102" s="2">
        <f t="shared" si="127"/>
        <v>1.3840482341280333E-3</v>
      </c>
      <c r="FX102" s="2">
        <f t="shared" si="127"/>
        <v>1.4751469936383405E-3</v>
      </c>
      <c r="FY102" s="2">
        <f t="shared" si="127"/>
        <v>1.7922708552572336E-3</v>
      </c>
      <c r="FZ102" s="2">
        <f t="shared" si="127"/>
        <v>1.7191975872506121E-3</v>
      </c>
      <c r="GA102" s="2">
        <f t="shared" si="127"/>
        <v>1.8918678712316502E-3</v>
      </c>
      <c r="GB102" s="2">
        <f t="shared" si="127"/>
        <v>1.4386719501605066E-3</v>
      </c>
      <c r="GC102" s="2">
        <f t="shared" si="127"/>
        <v>1.4226493986826739E-3</v>
      </c>
      <c r="GD102" s="2">
        <f t="shared" si="127"/>
        <v>1.5491435002198072E-3</v>
      </c>
      <c r="GE102" s="2">
        <f t="shared" si="127"/>
        <v>1.4926216798800465E-3</v>
      </c>
      <c r="GF102" s="2">
        <f t="shared" si="127"/>
        <v>1.4251490059435325E-3</v>
      </c>
      <c r="GG102" s="2">
        <f t="shared" si="127"/>
        <v>1.3601762311476785E-3</v>
      </c>
      <c r="GH102" s="2">
        <f t="shared" si="127"/>
        <v>1.4390585068422559E-3</v>
      </c>
      <c r="GI102" s="2">
        <f t="shared" si="127"/>
        <v>1.3791308970127411E-3</v>
      </c>
      <c r="GJ102" s="2">
        <f t="shared" si="127"/>
        <v>1.001515058774097E-3</v>
      </c>
      <c r="GK102" s="2">
        <f t="shared" si="127"/>
        <v>9.0059619678041741E-4</v>
      </c>
      <c r="GM102" s="86">
        <f t="shared" si="128"/>
        <v>7.045946786098261E-7</v>
      </c>
      <c r="GN102" s="86">
        <f t="shared" si="128"/>
        <v>2.4862046668775734E-18</v>
      </c>
      <c r="GO102" s="86">
        <f t="shared" si="128"/>
        <v>3.5000416192636051E-17</v>
      </c>
      <c r="GP102" s="86">
        <f t="shared" si="128"/>
        <v>1.2561042084418622E-16</v>
      </c>
      <c r="GQ102" s="86">
        <f t="shared" si="128"/>
        <v>5.3682954636194141E-20</v>
      </c>
      <c r="GR102" s="86">
        <f t="shared" si="128"/>
        <v>4.8131430997837534E-19</v>
      </c>
      <c r="GS102" s="86">
        <f t="shared" si="128"/>
        <v>2.0666886082097991E-19</v>
      </c>
      <c r="GT102" s="86">
        <f t="shared" si="128"/>
        <v>9.9935646221350037E-17</v>
      </c>
      <c r="GU102" s="86">
        <f t="shared" si="128"/>
        <v>7.8930608377141867E-22</v>
      </c>
      <c r="GV102" s="86">
        <f t="shared" si="128"/>
        <v>2.5757235432628531E-16</v>
      </c>
      <c r="GW102" s="86">
        <f t="shared" si="128"/>
        <v>3.6759081171408268E-18</v>
      </c>
      <c r="GX102" s="86">
        <f t="shared" si="128"/>
        <v>4.4480737285141225E-22</v>
      </c>
      <c r="GY102" s="86">
        <f t="shared" si="128"/>
        <v>6.1242794880663986E-18</v>
      </c>
      <c r="GZ102" s="86">
        <f t="shared" si="128"/>
        <v>6.6952463721992813E-10</v>
      </c>
      <c r="HA102" s="86">
        <f t="shared" si="128"/>
        <v>4.6849616294338453E-8</v>
      </c>
      <c r="HC102" s="86">
        <f t="shared" si="73"/>
        <v>0.35245263211515565</v>
      </c>
      <c r="HD102" s="86">
        <f t="shared" si="73"/>
        <v>0.39391009836159824</v>
      </c>
      <c r="HE102" s="86">
        <f t="shared" si="73"/>
        <v>0.30929084396068235</v>
      </c>
      <c r="HF102" s="86">
        <f t="shared" si="73"/>
        <v>0.25767594970106289</v>
      </c>
      <c r="HG102" s="86">
        <f t="shared" si="73"/>
        <v>0.33414873088054448</v>
      </c>
      <c r="HH102" s="86">
        <f t="shared" si="73"/>
        <v>0.26800807622553069</v>
      </c>
      <c r="HI102" s="86">
        <f t="shared" si="138"/>
        <v>0.30936896911189371</v>
      </c>
      <c r="HJ102" s="86">
        <f t="shared" si="138"/>
        <v>0.28435971552974948</v>
      </c>
      <c r="HK102" s="86">
        <f t="shared" si="138"/>
        <v>0.31019188131601882</v>
      </c>
      <c r="HL102" s="86">
        <f t="shared" si="138"/>
        <v>0.35189743922725741</v>
      </c>
      <c r="HM102" s="86">
        <f t="shared" si="138"/>
        <v>0.30917287647456704</v>
      </c>
      <c r="HN102" s="86">
        <f t="shared" si="138"/>
        <v>0.36814353902948893</v>
      </c>
      <c r="HO102" s="86">
        <f t="shared" si="138"/>
        <v>0.28618605225036636</v>
      </c>
      <c r="HP102" s="86">
        <f t="shared" si="138"/>
        <v>0.28185984522760593</v>
      </c>
      <c r="HQ102" s="86">
        <f t="shared" si="138"/>
        <v>0.19072552634817883</v>
      </c>
      <c r="HS102" s="86">
        <f t="shared" si="129"/>
        <v>4.8642609473151012E-16</v>
      </c>
      <c r="HT102" s="86">
        <f t="shared" si="129"/>
        <v>2.5571363257599576E-16</v>
      </c>
      <c r="HU102" s="86">
        <f t="shared" si="129"/>
        <v>3.3431826056733712E-17</v>
      </c>
      <c r="HV102" s="86">
        <f t="shared" si="129"/>
        <v>1.3493106878212592E-20</v>
      </c>
      <c r="HW102" s="86">
        <f t="shared" si="129"/>
        <v>7.6698074778180518E-20</v>
      </c>
      <c r="HX102" s="86">
        <f t="shared" si="129"/>
        <v>1.297968377726775E-20</v>
      </c>
      <c r="HY102" s="86">
        <f t="shared" si="129"/>
        <v>5.4025644454063421E-20</v>
      </c>
      <c r="HZ102" s="86">
        <f t="shared" si="129"/>
        <v>2.7918916494653672E-21</v>
      </c>
      <c r="IA102" s="86">
        <f t="shared" si="129"/>
        <v>1.9070280314296184E-20</v>
      </c>
      <c r="IB102" s="86">
        <f t="shared" si="129"/>
        <v>8.699168476376716E-22</v>
      </c>
      <c r="IC102" s="86">
        <f t="shared" si="129"/>
        <v>4.8883045650368856E-23</v>
      </c>
      <c r="ID102" s="86">
        <f t="shared" si="129"/>
        <v>3.0963016695192187E-21</v>
      </c>
      <c r="IE102" s="86">
        <f t="shared" si="129"/>
        <v>1.4395976329393196E-20</v>
      </c>
      <c r="IF102" s="86">
        <f t="shared" si="129"/>
        <v>7.4144351645903816E-12</v>
      </c>
      <c r="IG102" s="86">
        <f t="shared" si="129"/>
        <v>9.3990163870838198E-10</v>
      </c>
      <c r="II102" s="86">
        <f t="shared" si="130"/>
        <v>2.7792473647788765E-56</v>
      </c>
      <c r="IJ102" s="86">
        <f t="shared" si="130"/>
        <v>5.2432100864220003E-58</v>
      </c>
      <c r="IK102" s="86">
        <f t="shared" si="130"/>
        <v>6.8361750184497376E-62</v>
      </c>
      <c r="IL102" s="86">
        <f t="shared" si="130"/>
        <v>1.0078146786410056E-72</v>
      </c>
      <c r="IM102" s="86">
        <f t="shared" si="130"/>
        <v>2.0900821840578702E-71</v>
      </c>
      <c r="IN102" s="86">
        <f t="shared" si="130"/>
        <v>1.0133521277133887E-71</v>
      </c>
      <c r="IO102" s="86">
        <f t="shared" si="130"/>
        <v>8.6325370742653317E-74</v>
      </c>
      <c r="IP102" s="86">
        <f t="shared" si="130"/>
        <v>2.2244535754806792E-79</v>
      </c>
      <c r="IQ102" s="86">
        <f t="shared" si="130"/>
        <v>1.0111626113720513E-76</v>
      </c>
      <c r="IR102" s="86">
        <f t="shared" si="130"/>
        <v>5.6023227138663014E-81</v>
      </c>
      <c r="IS102" s="86">
        <f t="shared" si="130"/>
        <v>1.0599092807609481E-86</v>
      </c>
      <c r="IT102" s="86">
        <f t="shared" si="130"/>
        <v>1.4867543287365071E-79</v>
      </c>
      <c r="IU102" s="86">
        <f t="shared" si="130"/>
        <v>2.9333835040830452E-73</v>
      </c>
      <c r="IV102" s="86">
        <f t="shared" si="130"/>
        <v>1.05687577403655E-45</v>
      </c>
      <c r="IW102" s="86">
        <f t="shared" si="130"/>
        <v>1.1446779259213096E-50</v>
      </c>
      <c r="IY102" s="86">
        <f t="shared" si="131"/>
        <v>0.35245333670983475</v>
      </c>
      <c r="IZ102" s="86">
        <f t="shared" si="131"/>
        <v>0.39391009836159852</v>
      </c>
      <c r="JA102" s="86">
        <f t="shared" si="131"/>
        <v>0.30929084396068246</v>
      </c>
      <c r="JB102" s="86">
        <f t="shared" si="131"/>
        <v>0.257675949701063</v>
      </c>
      <c r="JC102" s="86">
        <f t="shared" si="131"/>
        <v>0.33414873088054448</v>
      </c>
      <c r="JD102" s="86">
        <f t="shared" si="131"/>
        <v>0.26800807622553069</v>
      </c>
      <c r="JE102" s="86">
        <f t="shared" si="131"/>
        <v>0.30936896911189371</v>
      </c>
      <c r="JF102" s="86">
        <f t="shared" si="131"/>
        <v>0.28435971552974959</v>
      </c>
      <c r="JG102" s="86">
        <f t="shared" si="131"/>
        <v>0.31019188131601882</v>
      </c>
      <c r="JH102" s="86">
        <f t="shared" si="131"/>
        <v>0.35189743922725769</v>
      </c>
      <c r="JI102" s="86">
        <f t="shared" si="131"/>
        <v>0.30917287647456704</v>
      </c>
      <c r="JJ102" s="86">
        <f t="shared" si="131"/>
        <v>0.36814353902948893</v>
      </c>
      <c r="JK102" s="86">
        <f t="shared" si="131"/>
        <v>0.28618605225036636</v>
      </c>
      <c r="JL102" s="86">
        <f t="shared" si="131"/>
        <v>0.28185984590454505</v>
      </c>
      <c r="JM102" s="86">
        <f t="shared" si="131"/>
        <v>0.19072557413769675</v>
      </c>
    </row>
    <row r="103" spans="2:273" x14ac:dyDescent="0.25">
      <c r="B103" s="2">
        <v>76</v>
      </c>
      <c r="C103" s="37">
        <v>174.786</v>
      </c>
      <c r="D103" s="37">
        <v>190.441</v>
      </c>
      <c r="E103" s="37">
        <v>180.86500000000001</v>
      </c>
      <c r="F103" s="37">
        <v>171.73699999999999</v>
      </c>
      <c r="G103" s="37">
        <v>189.8</v>
      </c>
      <c r="H103" s="37">
        <v>167.625</v>
      </c>
      <c r="I103" s="37">
        <v>176.2</v>
      </c>
      <c r="J103" s="37">
        <v>174.42500000000001</v>
      </c>
      <c r="K103" s="37">
        <v>178.02500000000001</v>
      </c>
      <c r="L103" s="37">
        <v>181.27500000000001</v>
      </c>
      <c r="M103" s="37">
        <v>180.67500000000001</v>
      </c>
      <c r="N103" s="37">
        <v>183.42500000000001</v>
      </c>
      <c r="O103" s="37">
        <v>175.82499999999999</v>
      </c>
      <c r="P103" s="37">
        <v>159.1</v>
      </c>
      <c r="Q103" s="37">
        <v>134.94999999999999</v>
      </c>
      <c r="S103" s="4">
        <f t="shared" si="132"/>
        <v>174.16355490688994</v>
      </c>
      <c r="T103" s="4">
        <f t="shared" si="132"/>
        <v>190.63478988378495</v>
      </c>
      <c r="U103" s="4">
        <f t="shared" si="132"/>
        <v>176.20365775616324</v>
      </c>
      <c r="V103" s="4">
        <f t="shared" si="132"/>
        <v>170.72847337042509</v>
      </c>
      <c r="W103" s="4">
        <f t="shared" si="132"/>
        <v>186.54159239843997</v>
      </c>
      <c r="X103" s="4">
        <f t="shared" si="132"/>
        <v>163.94397372329459</v>
      </c>
      <c r="Y103" s="4">
        <f t="shared" si="132"/>
        <v>173.61534140222398</v>
      </c>
      <c r="Z103" s="4">
        <f t="shared" si="132"/>
        <v>167.97451857312484</v>
      </c>
      <c r="AA103" s="4">
        <f t="shared" si="132"/>
        <v>173.20922485117256</v>
      </c>
      <c r="AB103" s="4">
        <f t="shared" si="132"/>
        <v>180.90249510397109</v>
      </c>
      <c r="AC103" s="4">
        <f t="shared" si="132"/>
        <v>178.14495782869267</v>
      </c>
      <c r="AD103" s="4">
        <f t="shared" si="132"/>
        <v>182.52140491939525</v>
      </c>
      <c r="AE103" s="4">
        <f t="shared" si="132"/>
        <v>172.97163978999328</v>
      </c>
      <c r="AF103" s="4">
        <f t="shared" si="132"/>
        <v>157.23728617447608</v>
      </c>
      <c r="AG103" s="4">
        <f t="shared" si="132"/>
        <v>130.77435298225856</v>
      </c>
      <c r="AI103" s="4">
        <f t="shared" si="133"/>
        <v>0.62244509311005913</v>
      </c>
      <c r="AJ103" s="4">
        <f t="shared" si="133"/>
        <v>-0.19378988378494455</v>
      </c>
      <c r="AK103" s="4">
        <f t="shared" si="133"/>
        <v>4.6613422438367706</v>
      </c>
      <c r="AL103" s="4">
        <f t="shared" si="133"/>
        <v>1.0085266295749022</v>
      </c>
      <c r="AM103" s="4">
        <f t="shared" si="133"/>
        <v>3.2584076015600374</v>
      </c>
      <c r="AN103" s="4">
        <f t="shared" si="133"/>
        <v>3.6810262767054098</v>
      </c>
      <c r="AO103" s="4">
        <f t="shared" si="133"/>
        <v>2.5846585977760128</v>
      </c>
      <c r="AP103" s="4">
        <f t="shared" si="133"/>
        <v>6.4504814268751716</v>
      </c>
      <c r="AQ103" s="4">
        <f t="shared" si="133"/>
        <v>4.8157751488274414</v>
      </c>
      <c r="AR103" s="4">
        <f t="shared" si="133"/>
        <v>0.37250489602891435</v>
      </c>
      <c r="AS103" s="4">
        <f t="shared" si="133"/>
        <v>2.5300421713073433</v>
      </c>
      <c r="AT103" s="4">
        <f t="shared" si="133"/>
        <v>0.90359508060475946</v>
      </c>
      <c r="AU103" s="4">
        <f t="shared" si="133"/>
        <v>2.8533602100067128</v>
      </c>
      <c r="AV103" s="4">
        <f t="shared" si="133"/>
        <v>1.8627138255239117</v>
      </c>
      <c r="AW103" s="4">
        <f t="shared" si="133"/>
        <v>4.1756470177414258</v>
      </c>
      <c r="AY103" s="2">
        <f t="shared" si="125"/>
        <v>80.077352738948179</v>
      </c>
      <c r="AZ103" s="2">
        <f t="shared" si="125"/>
        <v>79.295018821510084</v>
      </c>
      <c r="BA103" s="2">
        <f t="shared" si="125"/>
        <v>80.582188313754429</v>
      </c>
      <c r="BB103" s="2">
        <f t="shared" si="125"/>
        <v>78.453398721078742</v>
      </c>
      <c r="BC103" s="2">
        <f t="shared" si="125"/>
        <v>79.749700286316198</v>
      </c>
      <c r="BD103" s="2">
        <f t="shared" si="125"/>
        <v>78.756646179089884</v>
      </c>
      <c r="BE103" s="2">
        <f t="shared" si="125"/>
        <v>77.298643397348428</v>
      </c>
      <c r="BF103" s="2">
        <f t="shared" si="125"/>
        <v>79.62169887862359</v>
      </c>
      <c r="BG103" s="2">
        <f t="shared" si="125"/>
        <v>81.374867926331817</v>
      </c>
      <c r="BH103" s="2">
        <f t="shared" si="125"/>
        <v>82.106355442664949</v>
      </c>
      <c r="BI103" s="2">
        <f t="shared" si="125"/>
        <v>84.070450227164386</v>
      </c>
      <c r="BJ103" s="2">
        <f t="shared" si="125"/>
        <v>80.640702298720342</v>
      </c>
      <c r="BK103" s="2">
        <f t="shared" si="125"/>
        <v>84.554330789556062</v>
      </c>
      <c r="BL103" s="2">
        <f t="shared" si="125"/>
        <v>79.418848606398768</v>
      </c>
      <c r="BM103" s="2">
        <f t="shared" si="125"/>
        <v>80.466430809590591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99.214119230769214</v>
      </c>
      <c r="DL103" s="2">
        <f t="shared" si="134"/>
        <v>97.199607725134015</v>
      </c>
      <c r="DM103" s="2">
        <f t="shared" si="134"/>
        <v>104.91986050656658</v>
      </c>
      <c r="DN103" s="2">
        <f t="shared" si="134"/>
        <v>101.72154634146342</v>
      </c>
      <c r="DO103" s="2">
        <f t="shared" si="134"/>
        <v>101.31634146341464</v>
      </c>
      <c r="DP103" s="2">
        <f t="shared" si="134"/>
        <v>101.39011491557225</v>
      </c>
      <c r="DQ103" s="2">
        <f t="shared" si="134"/>
        <v>101.51824343339587</v>
      </c>
      <c r="DR103" s="2">
        <f t="shared" si="134"/>
        <v>104.257675891182</v>
      </c>
      <c r="DS103" s="2">
        <f t="shared" si="134"/>
        <v>105.07444652908067</v>
      </c>
      <c r="DT103" s="2">
        <f t="shared" si="134"/>
        <v>107.41923076923075</v>
      </c>
      <c r="DU103" s="2">
        <f t="shared" si="134"/>
        <v>104.38963508042455</v>
      </c>
      <c r="DV103" s="2">
        <f t="shared" si="134"/>
        <v>102.59150344676665</v>
      </c>
      <c r="DW103" s="2">
        <f t="shared" si="134"/>
        <v>103.29353913630229</v>
      </c>
      <c r="DX103" s="2">
        <f t="shared" si="134"/>
        <v>91.2445891235365</v>
      </c>
      <c r="DY103" s="2">
        <f t="shared" si="134"/>
        <v>91.61677335229966</v>
      </c>
      <c r="EA103" s="2">
        <f t="shared" si="94"/>
        <v>79.418968127490018</v>
      </c>
      <c r="EB103" s="2">
        <f t="shared" si="94"/>
        <v>78.762705429781533</v>
      </c>
      <c r="EC103" s="2">
        <f t="shared" si="94"/>
        <v>79.677837884260782</v>
      </c>
      <c r="ED103" s="2">
        <f t="shared" si="94"/>
        <v>77.544172022765025</v>
      </c>
      <c r="EE103" s="2">
        <f t="shared" si="94"/>
        <v>78.910167387123948</v>
      </c>
      <c r="EF103" s="2">
        <f t="shared" si="94"/>
        <v>77.792435678054147</v>
      </c>
      <c r="EG103" s="2">
        <f t="shared" si="94"/>
        <v>76.328745462189659</v>
      </c>
      <c r="EH103" s="2">
        <f t="shared" si="94"/>
        <v>78.591548675306541</v>
      </c>
      <c r="EI103" s="2">
        <f t="shared" si="94"/>
        <v>80.427293307086615</v>
      </c>
      <c r="EJ103" s="2">
        <f t="shared" si="94"/>
        <v>81.093708460709124</v>
      </c>
      <c r="EK103" s="2">
        <f t="shared" si="94"/>
        <v>83.224805212049532</v>
      </c>
      <c r="EL103" s="2">
        <f t="shared" si="94"/>
        <v>79.767614067084963</v>
      </c>
      <c r="EM103" s="2">
        <f t="shared" si="135"/>
        <v>83.796826500176934</v>
      </c>
      <c r="EN103" s="2">
        <f t="shared" si="135"/>
        <v>78.94418448212312</v>
      </c>
      <c r="EO103" s="2">
        <f t="shared" si="135"/>
        <v>79.933498038075854</v>
      </c>
      <c r="EQ103" s="2">
        <f t="shared" si="136"/>
        <v>78.221463548003442</v>
      </c>
      <c r="ER103" s="2">
        <f t="shared" si="136"/>
        <v>78.896255301057167</v>
      </c>
      <c r="ES103" s="2">
        <f t="shared" si="136"/>
        <v>77.774035079337139</v>
      </c>
      <c r="ET103" s="2">
        <f t="shared" si="136"/>
        <v>76.88617065957132</v>
      </c>
      <c r="EU103" s="2">
        <f t="shared" si="136"/>
        <v>78.375218326243839</v>
      </c>
      <c r="EV103" s="2">
        <f t="shared" si="136"/>
        <v>77.668047165036</v>
      </c>
      <c r="EW103" s="2">
        <f t="shared" si="136"/>
        <v>76.453450946856663</v>
      </c>
      <c r="EX103" s="2">
        <f t="shared" si="136"/>
        <v>77.462636811730661</v>
      </c>
      <c r="EY103" s="2">
        <f t="shared" si="136"/>
        <v>80.212747315590917</v>
      </c>
      <c r="EZ103" s="2">
        <f t="shared" si="136"/>
        <v>81.048760578446803</v>
      </c>
      <c r="FA103" s="2">
        <f t="shared" si="136"/>
        <v>82.563800277477199</v>
      </c>
      <c r="FB103" s="2">
        <f t="shared" si="136"/>
        <v>78.717717640928626</v>
      </c>
      <c r="FC103" s="2">
        <f t="shared" si="136"/>
        <v>82.763634059003877</v>
      </c>
      <c r="FD103" s="2">
        <f t="shared" si="136"/>
        <v>78.363993605207213</v>
      </c>
      <c r="FE103" s="2">
        <f t="shared" si="136"/>
        <v>80.409621024293671</v>
      </c>
      <c r="FG103" s="2">
        <f t="shared" si="137"/>
        <v>0.96664831337551338</v>
      </c>
      <c r="FH103" s="2">
        <f t="shared" si="137"/>
        <v>0.9711395438616458</v>
      </c>
      <c r="FI103" s="2">
        <f t="shared" si="137"/>
        <v>0.96402462977244463</v>
      </c>
      <c r="FJ103" s="2">
        <f t="shared" si="137"/>
        <v>0.96234219421771228</v>
      </c>
      <c r="FK103" s="2">
        <f t="shared" si="137"/>
        <v>0.96248166296466842</v>
      </c>
      <c r="FL103" s="2">
        <f t="shared" si="137"/>
        <v>0.9591312906855648</v>
      </c>
      <c r="FM103" s="2">
        <f t="shared" si="137"/>
        <v>0.96150366178899715</v>
      </c>
      <c r="FN103" s="2">
        <f t="shared" si="137"/>
        <v>0.95978873321593239</v>
      </c>
      <c r="FO103" s="2">
        <f t="shared" si="137"/>
        <v>0.96154015468076959</v>
      </c>
      <c r="FP103" s="2">
        <f t="shared" si="137"/>
        <v>0.96153097370657059</v>
      </c>
      <c r="FQ103" s="2">
        <f t="shared" si="137"/>
        <v>0.95999822742937657</v>
      </c>
      <c r="FR103" s="2">
        <f t="shared" si="137"/>
        <v>0.96167416452235954</v>
      </c>
      <c r="FS103" s="2">
        <f t="shared" si="137"/>
        <v>0.9610669513458886</v>
      </c>
      <c r="FT103" s="2">
        <f t="shared" si="137"/>
        <v>0.96135889777194672</v>
      </c>
      <c r="FU103" s="2">
        <f t="shared" si="137"/>
        <v>0.95442522459098778</v>
      </c>
      <c r="FW103" s="2">
        <f t="shared" si="127"/>
        <v>1.5173760951780839E-3</v>
      </c>
      <c r="FX103" s="2">
        <f t="shared" si="127"/>
        <v>1.6172363503279006E-3</v>
      </c>
      <c r="FY103" s="2">
        <f t="shared" si="127"/>
        <v>1.9648461628820491E-3</v>
      </c>
      <c r="FZ103" s="2">
        <f t="shared" si="127"/>
        <v>1.8847500550597729E-3</v>
      </c>
      <c r="GA103" s="2">
        <f t="shared" si="127"/>
        <v>2.0740133135841972E-3</v>
      </c>
      <c r="GB103" s="2">
        <f t="shared" si="127"/>
        <v>1.5772535012192666E-3</v>
      </c>
      <c r="GC103" s="2">
        <f t="shared" si="127"/>
        <v>1.5596899717141303E-3</v>
      </c>
      <c r="GD103" s="2">
        <f t="shared" si="127"/>
        <v>1.6983482379881465E-3</v>
      </c>
      <c r="GE103" s="2">
        <f t="shared" si="127"/>
        <v>1.6363914777925315E-3</v>
      </c>
      <c r="GF103" s="2">
        <f t="shared" si="127"/>
        <v>1.5624299837033383E-3</v>
      </c>
      <c r="GG103" s="2">
        <f t="shared" si="127"/>
        <v>1.4912078931066961E-3</v>
      </c>
      <c r="GH103" s="2">
        <f t="shared" si="127"/>
        <v>1.577677234539639E-3</v>
      </c>
      <c r="GI103" s="2">
        <f t="shared" si="127"/>
        <v>1.5119857793294924E-3</v>
      </c>
      <c r="GJ103" s="2">
        <f t="shared" si="127"/>
        <v>1.0980333282803567E-3</v>
      </c>
      <c r="GK103" s="2">
        <f t="shared" si="127"/>
        <v>9.8739830033786288E-4</v>
      </c>
      <c r="GM103" s="86">
        <f t="shared" si="128"/>
        <v>1.3010123077231892E-7</v>
      </c>
      <c r="GN103" s="86">
        <f t="shared" si="128"/>
        <v>1.6382517450882971E-20</v>
      </c>
      <c r="GO103" s="86">
        <f t="shared" si="128"/>
        <v>2.8412222035328485E-19</v>
      </c>
      <c r="GP103" s="86">
        <f t="shared" si="128"/>
        <v>9.5103020059016795E-19</v>
      </c>
      <c r="GQ103" s="86">
        <f t="shared" si="128"/>
        <v>1.9476790674924008E-22</v>
      </c>
      <c r="GR103" s="86">
        <f t="shared" si="128"/>
        <v>1.729394822784211E-21</v>
      </c>
      <c r="GS103" s="86">
        <f t="shared" si="128"/>
        <v>8.1028725884358051E-22</v>
      </c>
      <c r="GT103" s="86">
        <f t="shared" si="128"/>
        <v>8.660058544109008E-19</v>
      </c>
      <c r="GU103" s="86">
        <f t="shared" si="128"/>
        <v>1.4785689439770214E-24</v>
      </c>
      <c r="GV103" s="86">
        <f t="shared" si="128"/>
        <v>3.510027193554487E-18</v>
      </c>
      <c r="GW103" s="86">
        <f t="shared" si="128"/>
        <v>2.4511891526102484E-20</v>
      </c>
      <c r="GX103" s="86">
        <f t="shared" si="128"/>
        <v>1.1350698388788876E-24</v>
      </c>
      <c r="GY103" s="86">
        <f t="shared" si="128"/>
        <v>4.2842486465403615E-20</v>
      </c>
      <c r="GZ103" s="86">
        <f t="shared" si="128"/>
        <v>5.5540463245690852E-11</v>
      </c>
      <c r="HA103" s="86">
        <f t="shared" si="128"/>
        <v>5.7176750628788623E-9</v>
      </c>
      <c r="HC103" s="86">
        <f t="shared" si="73"/>
        <v>0.42508941429063285</v>
      </c>
      <c r="HD103" s="86">
        <f t="shared" si="73"/>
        <v>0.47453208541579472</v>
      </c>
      <c r="HE103" s="86">
        <f t="shared" si="73"/>
        <v>0.3874939184003206</v>
      </c>
      <c r="HF103" s="86">
        <f t="shared" si="73"/>
        <v>0.33293240330608914</v>
      </c>
      <c r="HG103" s="86">
        <f t="shared" si="73"/>
        <v>0.42334269235344218</v>
      </c>
      <c r="HH103" s="86">
        <f t="shared" si="73"/>
        <v>0.34285172819361048</v>
      </c>
      <c r="HI103" s="86">
        <f t="shared" si="138"/>
        <v>0.39162694910138945</v>
      </c>
      <c r="HJ103" s="86">
        <f t="shared" si="138"/>
        <v>0.36751575383093099</v>
      </c>
      <c r="HK103" s="86">
        <f t="shared" si="138"/>
        <v>0.39576673924136546</v>
      </c>
      <c r="HL103" s="86">
        <f t="shared" si="138"/>
        <v>0.44569576068217981</v>
      </c>
      <c r="HM103" s="86">
        <f t="shared" si="138"/>
        <v>0.39863160220082988</v>
      </c>
      <c r="HN103" s="86">
        <f t="shared" si="138"/>
        <v>0.46238746710161549</v>
      </c>
      <c r="HO103" s="86">
        <f t="shared" si="138"/>
        <v>0.36446386284167842</v>
      </c>
      <c r="HP103" s="86">
        <f t="shared" si="138"/>
        <v>0.36030460835481631</v>
      </c>
      <c r="HQ103" s="86">
        <f t="shared" si="138"/>
        <v>0.2564801550337435</v>
      </c>
      <c r="HS103" s="86">
        <f t="shared" si="129"/>
        <v>2.1679785377868247E-15</v>
      </c>
      <c r="HT103" s="86">
        <f t="shared" si="129"/>
        <v>1.2009250223743687E-15</v>
      </c>
      <c r="HU103" s="86">
        <f t="shared" si="129"/>
        <v>1.821347825237964E-16</v>
      </c>
      <c r="HV103" s="86">
        <f t="shared" si="129"/>
        <v>1.0112792827909263E-19</v>
      </c>
      <c r="HW103" s="86">
        <f t="shared" si="129"/>
        <v>5.58640802932248E-19</v>
      </c>
      <c r="HX103" s="86">
        <f t="shared" si="129"/>
        <v>9.0955907509214878E-20</v>
      </c>
      <c r="HY103" s="86">
        <f t="shared" si="129"/>
        <v>3.7593879480367859E-19</v>
      </c>
      <c r="HZ103" s="86">
        <f t="shared" si="129"/>
        <v>2.2996288337904006E-20</v>
      </c>
      <c r="IA103" s="86">
        <f t="shared" si="129"/>
        <v>1.4335048295815901E-19</v>
      </c>
      <c r="IB103" s="86">
        <f t="shared" si="129"/>
        <v>7.3185577569480515E-21</v>
      </c>
      <c r="IC103" s="86">
        <f t="shared" si="129"/>
        <v>4.6627871539109206E-22</v>
      </c>
      <c r="ID103" s="86">
        <f t="shared" si="129"/>
        <v>2.4909968157534593E-20</v>
      </c>
      <c r="IE103" s="86">
        <f t="shared" si="129"/>
        <v>1.015168660164684E-19</v>
      </c>
      <c r="IF103" s="86">
        <f t="shared" si="129"/>
        <v>2.0584242479802994E-11</v>
      </c>
      <c r="IG103" s="86">
        <f t="shared" si="129"/>
        <v>2.0647727166262833E-9</v>
      </c>
      <c r="II103" s="86">
        <f t="shared" si="130"/>
        <v>9.0780848516310273E-55</v>
      </c>
      <c r="IJ103" s="86">
        <f t="shared" si="130"/>
        <v>1.9796717082262958E-56</v>
      </c>
      <c r="IK103" s="86">
        <f t="shared" si="130"/>
        <v>3.7329314032895951E-60</v>
      </c>
      <c r="IL103" s="86">
        <f t="shared" si="130"/>
        <v>1.0953074917289688E-70</v>
      </c>
      <c r="IM103" s="86">
        <f t="shared" si="130"/>
        <v>2.2332637672451243E-69</v>
      </c>
      <c r="IN103" s="86">
        <f t="shared" si="130"/>
        <v>9.0958361803740062E-70</v>
      </c>
      <c r="IO103" s="86">
        <f t="shared" si="130"/>
        <v>8.7798853543663537E-72</v>
      </c>
      <c r="IP103" s="86">
        <f t="shared" si="130"/>
        <v>3.4548521731983415E-77</v>
      </c>
      <c r="IQ103" s="86">
        <f t="shared" si="130"/>
        <v>1.2855022538684641E-74</v>
      </c>
      <c r="IR103" s="86">
        <f t="shared" si="130"/>
        <v>9.043607123131558E-79</v>
      </c>
      <c r="IS103" s="86">
        <f t="shared" si="130"/>
        <v>2.376552039068946E-84</v>
      </c>
      <c r="IT103" s="86">
        <f t="shared" si="130"/>
        <v>2.2068499845689437E-77</v>
      </c>
      <c r="IU103" s="86">
        <f t="shared" si="130"/>
        <v>2.8222091696280593E-71</v>
      </c>
      <c r="IV103" s="86">
        <f t="shared" si="130"/>
        <v>1.5431653754291508E-44</v>
      </c>
      <c r="IW103" s="86">
        <f t="shared" si="130"/>
        <v>2.1603728290256511E-49</v>
      </c>
      <c r="IY103" s="86">
        <f t="shared" si="131"/>
        <v>0.4250895443918658</v>
      </c>
      <c r="IZ103" s="86">
        <f t="shared" si="131"/>
        <v>0.47453208541579595</v>
      </c>
      <c r="JA103" s="86">
        <f t="shared" si="131"/>
        <v>0.38749391840032077</v>
      </c>
      <c r="JB103" s="86">
        <f t="shared" si="131"/>
        <v>0.33293240330608914</v>
      </c>
      <c r="JC103" s="86">
        <f t="shared" si="131"/>
        <v>0.42334269235344218</v>
      </c>
      <c r="JD103" s="86">
        <f t="shared" si="131"/>
        <v>0.34285172819361048</v>
      </c>
      <c r="JE103" s="86">
        <f t="shared" si="131"/>
        <v>0.39162694910138945</v>
      </c>
      <c r="JF103" s="86">
        <f t="shared" si="131"/>
        <v>0.36751575383093099</v>
      </c>
      <c r="JG103" s="86">
        <f t="shared" si="131"/>
        <v>0.39576673924136546</v>
      </c>
      <c r="JH103" s="86">
        <f t="shared" si="131"/>
        <v>0.44569576068217981</v>
      </c>
      <c r="JI103" s="86">
        <f t="shared" si="131"/>
        <v>0.39863160220082988</v>
      </c>
      <c r="JJ103" s="86">
        <f t="shared" si="131"/>
        <v>0.46238746710161549</v>
      </c>
      <c r="JK103" s="86">
        <f t="shared" si="131"/>
        <v>0.36446386284167842</v>
      </c>
      <c r="JL103" s="86">
        <f t="shared" si="131"/>
        <v>0.36030460843094103</v>
      </c>
      <c r="JM103" s="86">
        <f t="shared" si="131"/>
        <v>0.25648016281619129</v>
      </c>
    </row>
    <row r="104" spans="2:273" x14ac:dyDescent="0.25">
      <c r="B104" s="2">
        <v>77</v>
      </c>
      <c r="C104" s="37">
        <v>180.143</v>
      </c>
      <c r="D104" s="37">
        <v>192.471</v>
      </c>
      <c r="E104" s="37">
        <v>188.48599999999999</v>
      </c>
      <c r="F104" s="37">
        <v>184.73699999999999</v>
      </c>
      <c r="G104" s="37">
        <v>197.82499999999999</v>
      </c>
      <c r="H104" s="37">
        <v>181.75</v>
      </c>
      <c r="I104" s="37">
        <v>184.95</v>
      </c>
      <c r="J104" s="37">
        <v>182.625</v>
      </c>
      <c r="K104" s="37">
        <v>184.25</v>
      </c>
      <c r="L104" s="37">
        <v>188.17500000000001</v>
      </c>
      <c r="M104" s="37">
        <v>187.72499999999999</v>
      </c>
      <c r="N104" s="37">
        <v>187.875</v>
      </c>
      <c r="O104" s="37">
        <v>184.85</v>
      </c>
      <c r="P104" s="37">
        <v>163.55000000000001</v>
      </c>
      <c r="Q104" s="37">
        <v>140.92500000000001</v>
      </c>
      <c r="S104" s="4">
        <f t="shared" si="132"/>
        <v>181.49113105508388</v>
      </c>
      <c r="T104" s="4">
        <f t="shared" si="132"/>
        <v>198.4124904972461</v>
      </c>
      <c r="U104" s="4">
        <f t="shared" si="132"/>
        <v>187.9587061983475</v>
      </c>
      <c r="V104" s="4">
        <f t="shared" si="132"/>
        <v>184.28465202188684</v>
      </c>
      <c r="W104" s="4">
        <f t="shared" si="132"/>
        <v>199.12758144813506</v>
      </c>
      <c r="X104" s="4">
        <f t="shared" si="132"/>
        <v>176.35879134680232</v>
      </c>
      <c r="Y104" s="4">
        <f t="shared" si="132"/>
        <v>185.35181359565303</v>
      </c>
      <c r="Z104" s="4">
        <f t="shared" si="132"/>
        <v>180.66899694460258</v>
      </c>
      <c r="AA104" s="4">
        <f t="shared" si="132"/>
        <v>185.31547211105621</v>
      </c>
      <c r="AB104" s="4">
        <f t="shared" si="132"/>
        <v>191.8271469124885</v>
      </c>
      <c r="AC104" s="4">
        <f t="shared" si="132"/>
        <v>190.28070859189808</v>
      </c>
      <c r="AD104" s="4">
        <f t="shared" si="132"/>
        <v>192.09019966277612</v>
      </c>
      <c r="AE104" s="4">
        <f t="shared" si="132"/>
        <v>184.99806603994486</v>
      </c>
      <c r="AF104" s="4">
        <f t="shared" si="132"/>
        <v>166.87264968333193</v>
      </c>
      <c r="AG104" s="4">
        <f t="shared" si="132"/>
        <v>140.17828784079526</v>
      </c>
      <c r="AI104" s="4">
        <f t="shared" si="133"/>
        <v>-1.3481310550838828</v>
      </c>
      <c r="AJ104" s="4">
        <f t="shared" si="133"/>
        <v>-5.9414904972460931</v>
      </c>
      <c r="AK104" s="4">
        <f t="shared" si="133"/>
        <v>0.5272938016524904</v>
      </c>
      <c r="AL104" s="4">
        <f t="shared" si="133"/>
        <v>0.45234797811315275</v>
      </c>
      <c r="AM104" s="4">
        <f t="shared" si="133"/>
        <v>-1.3025814481350722</v>
      </c>
      <c r="AN104" s="4">
        <f t="shared" si="133"/>
        <v>5.3912086531976797</v>
      </c>
      <c r="AO104" s="4">
        <f t="shared" si="133"/>
        <v>-0.40181359565303865</v>
      </c>
      <c r="AP104" s="4">
        <f t="shared" si="133"/>
        <v>1.9560030553974173</v>
      </c>
      <c r="AQ104" s="4">
        <f t="shared" si="133"/>
        <v>-1.0654721110562093</v>
      </c>
      <c r="AR104" s="4">
        <f t="shared" si="133"/>
        <v>-3.6521469124884902</v>
      </c>
      <c r="AS104" s="4">
        <f t="shared" si="133"/>
        <v>-2.5557085918980817</v>
      </c>
      <c r="AT104" s="4">
        <f t="shared" si="133"/>
        <v>-4.215199662776115</v>
      </c>
      <c r="AU104" s="4">
        <f t="shared" si="133"/>
        <v>-0.14806603994486522</v>
      </c>
      <c r="AV104" s="4">
        <f t="shared" si="133"/>
        <v>-3.3226496833319175</v>
      </c>
      <c r="AW104" s="4">
        <f t="shared" si="133"/>
        <v>0.74671215920474765</v>
      </c>
      <c r="AY104" s="2">
        <f t="shared" si="125"/>
        <v>79.824954370586354</v>
      </c>
      <c r="AZ104" s="2">
        <f t="shared" si="125"/>
        <v>79.106887912378383</v>
      </c>
      <c r="BA104" s="2">
        <f t="shared" si="125"/>
        <v>80.272869836212678</v>
      </c>
      <c r="BB104" s="2">
        <f t="shared" si="125"/>
        <v>78.217925649894184</v>
      </c>
      <c r="BC104" s="2">
        <f t="shared" si="125"/>
        <v>79.526259732553598</v>
      </c>
      <c r="BD104" s="2">
        <f t="shared" si="125"/>
        <v>78.574078397121767</v>
      </c>
      <c r="BE104" s="2">
        <f t="shared" si="125"/>
        <v>77.121522979937396</v>
      </c>
      <c r="BF104" s="2">
        <f t="shared" si="125"/>
        <v>79.368542176621773</v>
      </c>
      <c r="BG104" s="2">
        <f t="shared" si="125"/>
        <v>81.160964509229174</v>
      </c>
      <c r="BH104" s="2">
        <f t="shared" si="125"/>
        <v>81.903754989610633</v>
      </c>
      <c r="BI104" s="2">
        <f t="shared" si="125"/>
        <v>83.837271027449034</v>
      </c>
      <c r="BJ104" s="2">
        <f t="shared" si="125"/>
        <v>80.441909018260802</v>
      </c>
      <c r="BK104" s="2">
        <f t="shared" si="125"/>
        <v>84.310111822662876</v>
      </c>
      <c r="BL104" s="2">
        <f t="shared" si="125"/>
        <v>79.257596855454977</v>
      </c>
      <c r="BM104" s="2">
        <f t="shared" si="125"/>
        <v>80.366276864064162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99.416223886639656</v>
      </c>
      <c r="DL104" s="2">
        <f t="shared" si="134"/>
        <v>97.320012802275926</v>
      </c>
      <c r="DM104" s="2">
        <f t="shared" si="134"/>
        <v>105.23956378986864</v>
      </c>
      <c r="DN104" s="2">
        <f t="shared" si="134"/>
        <v>101.99274076655053</v>
      </c>
      <c r="DO104" s="2">
        <f t="shared" si="134"/>
        <v>101.53133275261325</v>
      </c>
      <c r="DP104" s="2">
        <f t="shared" si="134"/>
        <v>101.66375234521578</v>
      </c>
      <c r="DQ104" s="2">
        <f t="shared" si="134"/>
        <v>101.740058630394</v>
      </c>
      <c r="DR104" s="2">
        <f t="shared" si="134"/>
        <v>104.53344746716699</v>
      </c>
      <c r="DS104" s="2">
        <f t="shared" si="134"/>
        <v>105.41351313320826</v>
      </c>
      <c r="DT104" s="2">
        <f t="shared" si="134"/>
        <v>107.74008097165991</v>
      </c>
      <c r="DU104" s="2">
        <f t="shared" si="134"/>
        <v>104.68937246963563</v>
      </c>
      <c r="DV104" s="2">
        <f t="shared" si="134"/>
        <v>102.78006072874498</v>
      </c>
      <c r="DW104" s="2">
        <f t="shared" si="134"/>
        <v>103.45077597840756</v>
      </c>
      <c r="DX104" s="2">
        <f t="shared" si="134"/>
        <v>91.358299595141702</v>
      </c>
      <c r="DY104" s="2">
        <f t="shared" si="134"/>
        <v>91.693148411569453</v>
      </c>
      <c r="EA104" s="2">
        <f t="shared" si="94"/>
        <v>79.210454183266918</v>
      </c>
      <c r="EB104" s="2">
        <f t="shared" si="94"/>
        <v>78.613018861025623</v>
      </c>
      <c r="EC104" s="2">
        <f t="shared" si="94"/>
        <v>79.427207147187346</v>
      </c>
      <c r="ED104" s="2">
        <f t="shared" si="94"/>
        <v>77.370792638513521</v>
      </c>
      <c r="EE104" s="2">
        <f t="shared" si="94"/>
        <v>78.745161050013522</v>
      </c>
      <c r="EF104" s="2">
        <f t="shared" si="94"/>
        <v>77.677007578072477</v>
      </c>
      <c r="EG104" s="2">
        <f t="shared" si="94"/>
        <v>76.222370899800325</v>
      </c>
      <c r="EH104" s="2">
        <f t="shared" si="94"/>
        <v>78.409081511152635</v>
      </c>
      <c r="EI104" s="2">
        <f t="shared" si="94"/>
        <v>80.276641732283466</v>
      </c>
      <c r="EJ104" s="2">
        <f t="shared" si="94"/>
        <v>80.961120076698421</v>
      </c>
      <c r="EK104" s="2">
        <f t="shared" si="94"/>
        <v>83.045920601675533</v>
      </c>
      <c r="EL104" s="2">
        <f t="shared" si="94"/>
        <v>79.631795771594497</v>
      </c>
      <c r="EM104" s="2">
        <f t="shared" si="135"/>
        <v>83.604644608462664</v>
      </c>
      <c r="EN104" s="2">
        <f t="shared" si="135"/>
        <v>78.814706966457805</v>
      </c>
      <c r="EO104" s="2">
        <f t="shared" si="135"/>
        <v>79.872487647144311</v>
      </c>
      <c r="EQ104" s="2">
        <f t="shared" si="136"/>
        <v>78.062511567160854</v>
      </c>
      <c r="ER104" s="2">
        <f t="shared" si="136"/>
        <v>78.741499275502036</v>
      </c>
      <c r="ES104" s="2">
        <f t="shared" si="136"/>
        <v>77.6035349551764</v>
      </c>
      <c r="ET104" s="2">
        <f t="shared" si="136"/>
        <v>76.740411423272022</v>
      </c>
      <c r="EU104" s="2">
        <f t="shared" si="136"/>
        <v>78.234477030924268</v>
      </c>
      <c r="EV104" s="2">
        <f t="shared" si="136"/>
        <v>77.557483277419436</v>
      </c>
      <c r="EW104" s="2">
        <f t="shared" si="136"/>
        <v>76.342043419074102</v>
      </c>
      <c r="EX104" s="2">
        <f t="shared" si="136"/>
        <v>77.333340167443708</v>
      </c>
      <c r="EY104" s="2">
        <f t="shared" si="136"/>
        <v>80.072166673423922</v>
      </c>
      <c r="EZ104" s="2">
        <f t="shared" si="136"/>
        <v>80.918146752542611</v>
      </c>
      <c r="FA104" s="2">
        <f t="shared" si="136"/>
        <v>82.412188479322324</v>
      </c>
      <c r="FB104" s="2">
        <f t="shared" si="136"/>
        <v>78.62626026094091</v>
      </c>
      <c r="FC104" s="2">
        <f t="shared" si="136"/>
        <v>82.615943801964534</v>
      </c>
      <c r="FD104" s="2">
        <f t="shared" si="136"/>
        <v>78.259599921016715</v>
      </c>
      <c r="FE104" s="2">
        <f t="shared" si="136"/>
        <v>80.324149351490362</v>
      </c>
      <c r="FG104" s="2">
        <f t="shared" si="137"/>
        <v>0.96949337594798979</v>
      </c>
      <c r="FH104" s="2">
        <f t="shared" si="137"/>
        <v>0.97361194114347083</v>
      </c>
      <c r="FI104" s="2">
        <f t="shared" si="137"/>
        <v>0.96708588465879186</v>
      </c>
      <c r="FJ104" s="2">
        <f t="shared" si="137"/>
        <v>0.96554149541845447</v>
      </c>
      <c r="FK104" s="2">
        <f t="shared" si="137"/>
        <v>0.96566953798819488</v>
      </c>
      <c r="FL104" s="2">
        <f t="shared" si="137"/>
        <v>0.96259277761477569</v>
      </c>
      <c r="FM104" s="2">
        <f t="shared" si="137"/>
        <v>0.96477159449004835</v>
      </c>
      <c r="FN104" s="2">
        <f t="shared" si="137"/>
        <v>0.96319667293045852</v>
      </c>
      <c r="FO104" s="2">
        <f t="shared" si="137"/>
        <v>0.96480510291473975</v>
      </c>
      <c r="FP104" s="2">
        <f t="shared" si="137"/>
        <v>0.96479667280066062</v>
      </c>
      <c r="FQ104" s="2">
        <f t="shared" si="137"/>
        <v>0.96338908958091996</v>
      </c>
      <c r="FR104" s="2">
        <f t="shared" si="137"/>
        <v>0.96492815129131815</v>
      </c>
      <c r="FS104" s="2">
        <f t="shared" si="137"/>
        <v>0.96437058241155338</v>
      </c>
      <c r="FT104" s="2">
        <f t="shared" si="137"/>
        <v>0.96463866745808169</v>
      </c>
      <c r="FU104" s="2">
        <f t="shared" si="137"/>
        <v>0.95826796175364859</v>
      </c>
      <c r="FW104" s="2">
        <f t="shared" si="127"/>
        <v>1.6635262739311707E-3</v>
      </c>
      <c r="FX104" s="2">
        <f t="shared" si="127"/>
        <v>1.7729877603292227E-3</v>
      </c>
      <c r="FY104" s="2">
        <f t="shared" si="127"/>
        <v>2.1540026532645357E-3</v>
      </c>
      <c r="FZ104" s="2">
        <f t="shared" si="127"/>
        <v>2.0662116262393404E-3</v>
      </c>
      <c r="GA104" s="2">
        <f t="shared" si="127"/>
        <v>2.2736554250822991E-3</v>
      </c>
      <c r="GB104" s="2">
        <f t="shared" si="127"/>
        <v>1.7291609464659833E-3</v>
      </c>
      <c r="GC104" s="2">
        <f t="shared" si="127"/>
        <v>1.7099087463709407E-3</v>
      </c>
      <c r="GD104" s="2">
        <f t="shared" si="127"/>
        <v>1.8618967339771298E-3</v>
      </c>
      <c r="GE104" s="2">
        <f t="shared" si="127"/>
        <v>1.7939843485052904E-3</v>
      </c>
      <c r="GF104" s="2">
        <f t="shared" si="127"/>
        <v>1.7129122050148458E-3</v>
      </c>
      <c r="GG104" s="2">
        <f t="shared" si="127"/>
        <v>1.6348417375843453E-3</v>
      </c>
      <c r="GH104" s="2">
        <f t="shared" si="127"/>
        <v>1.7296254194247712E-3</v>
      </c>
      <c r="GI104" s="2">
        <f t="shared" si="127"/>
        <v>1.6576176371607676E-3</v>
      </c>
      <c r="GJ104" s="2">
        <f t="shared" si="127"/>
        <v>1.203842072553309E-3</v>
      </c>
      <c r="GK104" s="2">
        <f t="shared" si="127"/>
        <v>1.0825575801886192E-3</v>
      </c>
      <c r="GM104" s="86">
        <f t="shared" si="128"/>
        <v>2.1713175315348782E-8</v>
      </c>
      <c r="GN104" s="86">
        <f t="shared" si="128"/>
        <v>7.9735504935070607E-23</v>
      </c>
      <c r="GO104" s="86">
        <f t="shared" si="128"/>
        <v>1.7132385580770414E-21</v>
      </c>
      <c r="GP104" s="86">
        <f t="shared" si="128"/>
        <v>5.2478230097878201E-21</v>
      </c>
      <c r="GQ104" s="86">
        <f t="shared" si="128"/>
        <v>5.0062963925194381E-25</v>
      </c>
      <c r="GR104" s="86">
        <f t="shared" si="128"/>
        <v>4.3209043599046534E-24</v>
      </c>
      <c r="GS104" s="86">
        <f t="shared" si="128"/>
        <v>2.248450841342356E-24</v>
      </c>
      <c r="GT104" s="86">
        <f t="shared" si="128"/>
        <v>5.5750356779861539E-21</v>
      </c>
      <c r="GU104" s="86">
        <f t="shared" si="128"/>
        <v>1.8713422189316746E-27</v>
      </c>
      <c r="GV104" s="86">
        <f t="shared" si="128"/>
        <v>3.7240944246811961E-20</v>
      </c>
      <c r="GW104" s="86">
        <f t="shared" si="128"/>
        <v>1.2067952470315404E-22</v>
      </c>
      <c r="GX104" s="86">
        <f t="shared" si="128"/>
        <v>2.039290228051375E-27</v>
      </c>
      <c r="GY104" s="86">
        <f t="shared" si="128"/>
        <v>2.2167361445080321E-22</v>
      </c>
      <c r="GZ104" s="86">
        <f t="shared" si="128"/>
        <v>3.9870945614652059E-12</v>
      </c>
      <c r="HA104" s="86">
        <f t="shared" si="128"/>
        <v>6.1299475284231908E-10</v>
      </c>
      <c r="HC104" s="86">
        <f t="shared" si="73"/>
        <v>0.49854631274990635</v>
      </c>
      <c r="HD104" s="86">
        <f t="shared" si="73"/>
        <v>0.55459807829606245</v>
      </c>
      <c r="HE104" s="86">
        <f t="shared" si="73"/>
        <v>0.47607617760246829</v>
      </c>
      <c r="HF104" s="86">
        <f t="shared" si="73"/>
        <v>0.41892865527471834</v>
      </c>
      <c r="HG104" s="86">
        <f t="shared" si="73"/>
        <v>0.52252704598830457</v>
      </c>
      <c r="HH104" s="86">
        <f t="shared" si="73"/>
        <v>0.42971316704496559</v>
      </c>
      <c r="HI104" s="86">
        <f t="shared" si="138"/>
        <v>0.48267533242171884</v>
      </c>
      <c r="HJ104" s="86">
        <f t="shared" si="138"/>
        <v>0.46365237389828667</v>
      </c>
      <c r="HK104" s="86">
        <f t="shared" si="138"/>
        <v>0.49373640705633548</v>
      </c>
      <c r="HL104" s="86">
        <f t="shared" si="138"/>
        <v>0.54849202541683251</v>
      </c>
      <c r="HM104" s="86">
        <f t="shared" si="138"/>
        <v>0.49869286753290887</v>
      </c>
      <c r="HN104" s="86">
        <f t="shared" si="138"/>
        <v>0.56070940864441443</v>
      </c>
      <c r="HO104" s="86">
        <f t="shared" si="138"/>
        <v>0.45402505650794872</v>
      </c>
      <c r="HP104" s="86">
        <f t="shared" si="138"/>
        <v>0.44537925849425614</v>
      </c>
      <c r="HQ104" s="86">
        <f t="shared" si="138"/>
        <v>0.33400891742055716</v>
      </c>
      <c r="HS104" s="86">
        <f t="shared" si="129"/>
        <v>9.3472091023951174E-15</v>
      </c>
      <c r="HT104" s="86">
        <f t="shared" si="129"/>
        <v>5.4464580265047767E-15</v>
      </c>
      <c r="HU104" s="86">
        <f t="shared" si="129"/>
        <v>9.5364138146322752E-16</v>
      </c>
      <c r="HV104" s="86">
        <f t="shared" si="129"/>
        <v>7.2360073662254585E-19</v>
      </c>
      <c r="HW104" s="86">
        <f t="shared" si="129"/>
        <v>3.8826113809491892E-18</v>
      </c>
      <c r="HX104" s="86">
        <f t="shared" si="129"/>
        <v>6.1040544312401491E-19</v>
      </c>
      <c r="HY104" s="86">
        <f t="shared" si="129"/>
        <v>2.5024877265974168E-18</v>
      </c>
      <c r="HZ104" s="86">
        <f t="shared" si="129"/>
        <v>1.8033961803326989E-19</v>
      </c>
      <c r="IA104" s="86">
        <f t="shared" si="129"/>
        <v>1.0282319265213546E-18</v>
      </c>
      <c r="IB104" s="86">
        <f t="shared" si="129"/>
        <v>5.8634516725872676E-20</v>
      </c>
      <c r="IC104" s="86">
        <f t="shared" si="129"/>
        <v>4.2236226851175328E-21</v>
      </c>
      <c r="ID104" s="86">
        <f t="shared" si="129"/>
        <v>1.9098936374995575E-19</v>
      </c>
      <c r="IE104" s="86">
        <f t="shared" si="129"/>
        <v>6.8531284761480673E-19</v>
      </c>
      <c r="IF104" s="86">
        <f t="shared" si="129"/>
        <v>5.5939097842256779E-11</v>
      </c>
      <c r="IG104" s="86">
        <f t="shared" si="129"/>
        <v>4.4654118782191892E-9</v>
      </c>
      <c r="II104" s="86">
        <f t="shared" si="130"/>
        <v>2.8241918528374194E-53</v>
      </c>
      <c r="IJ104" s="86">
        <f t="shared" si="130"/>
        <v>7.100998171595166E-55</v>
      </c>
      <c r="IK104" s="86">
        <f t="shared" si="130"/>
        <v>1.923000817254679E-58</v>
      </c>
      <c r="IL104" s="86">
        <f t="shared" si="130"/>
        <v>1.1122252095581283E-68</v>
      </c>
      <c r="IM104" s="86">
        <f t="shared" si="130"/>
        <v>2.2277963835963308E-67</v>
      </c>
      <c r="IN104" s="86">
        <f t="shared" si="130"/>
        <v>7.6631812115949371E-68</v>
      </c>
      <c r="IO104" s="86">
        <f t="shared" si="130"/>
        <v>8.367632339925193E-70</v>
      </c>
      <c r="IP104" s="86">
        <f t="shared" si="130"/>
        <v>4.9933238862568997E-75</v>
      </c>
      <c r="IQ104" s="86">
        <f t="shared" si="130"/>
        <v>1.5257999654591354E-72</v>
      </c>
      <c r="IR104" s="86">
        <f t="shared" si="130"/>
        <v>1.3590362869682103E-76</v>
      </c>
      <c r="IS104" s="86">
        <f t="shared" si="130"/>
        <v>4.9403360174688588E-82</v>
      </c>
      <c r="IT104" s="86">
        <f t="shared" si="130"/>
        <v>3.0527591376169547E-75</v>
      </c>
      <c r="IU104" s="86">
        <f t="shared" si="130"/>
        <v>2.5471017425713466E-69</v>
      </c>
      <c r="IV104" s="86">
        <f t="shared" si="130"/>
        <v>2.1743050136271621E-43</v>
      </c>
      <c r="IW104" s="86">
        <f t="shared" si="130"/>
        <v>3.9233227654936473E-48</v>
      </c>
      <c r="IY104" s="86">
        <f t="shared" si="131"/>
        <v>0.49854633446309099</v>
      </c>
      <c r="IZ104" s="86">
        <f t="shared" si="131"/>
        <v>0.55459807829606789</v>
      </c>
      <c r="JA104" s="86">
        <f t="shared" si="131"/>
        <v>0.47607617760246923</v>
      </c>
      <c r="JB104" s="86">
        <f t="shared" si="131"/>
        <v>0.41892865527471834</v>
      </c>
      <c r="JC104" s="86">
        <f t="shared" si="131"/>
        <v>0.52252704598830457</v>
      </c>
      <c r="JD104" s="86">
        <f t="shared" si="131"/>
        <v>0.42971316704496559</v>
      </c>
      <c r="JE104" s="86">
        <f t="shared" si="131"/>
        <v>0.48267533242171884</v>
      </c>
      <c r="JF104" s="86">
        <f t="shared" si="131"/>
        <v>0.46365237389828667</v>
      </c>
      <c r="JG104" s="86">
        <f t="shared" si="131"/>
        <v>0.49373640705633548</v>
      </c>
      <c r="JH104" s="86">
        <f t="shared" si="131"/>
        <v>0.54849202541683251</v>
      </c>
      <c r="JI104" s="86">
        <f t="shared" si="131"/>
        <v>0.49869286753290887</v>
      </c>
      <c r="JJ104" s="86">
        <f t="shared" si="131"/>
        <v>0.56070940864441443</v>
      </c>
      <c r="JK104" s="86">
        <f t="shared" si="131"/>
        <v>0.45402505650794872</v>
      </c>
      <c r="JL104" s="86">
        <f t="shared" si="131"/>
        <v>0.44537925855418231</v>
      </c>
      <c r="JM104" s="86">
        <f t="shared" si="131"/>
        <v>0.3340089224989638</v>
      </c>
    </row>
    <row r="105" spans="2:273" x14ac:dyDescent="0.25">
      <c r="B105" s="2">
        <v>78</v>
      </c>
      <c r="C105" s="37">
        <v>181.5</v>
      </c>
      <c r="D105" s="37">
        <v>196.61799999999999</v>
      </c>
      <c r="E105" s="37">
        <v>193.541</v>
      </c>
      <c r="F105" s="37">
        <v>187.97399999999999</v>
      </c>
      <c r="G105" s="37">
        <v>200.85</v>
      </c>
      <c r="H105" s="37">
        <v>189.8</v>
      </c>
      <c r="I105" s="37">
        <v>191.7</v>
      </c>
      <c r="J105" s="37">
        <v>185.6</v>
      </c>
      <c r="K105" s="37">
        <v>190.47499999999999</v>
      </c>
      <c r="L105" s="37">
        <v>190.92500000000001</v>
      </c>
      <c r="M105" s="37">
        <v>191.07499999999999</v>
      </c>
      <c r="N105" s="37">
        <v>188.4</v>
      </c>
      <c r="O105" s="37">
        <v>191.95</v>
      </c>
      <c r="P105" s="37">
        <v>168.1</v>
      </c>
      <c r="Q105" s="37">
        <v>145.4</v>
      </c>
      <c r="S105" s="4">
        <f t="shared" si="132"/>
        <v>184.7920454657164</v>
      </c>
      <c r="T105" s="4">
        <f t="shared" si="132"/>
        <v>200.20294367942728</v>
      </c>
      <c r="U105" s="4">
        <f t="shared" si="132"/>
        <v>197.58226061103105</v>
      </c>
      <c r="V105" s="4">
        <f t="shared" si="132"/>
        <v>194.96374816512946</v>
      </c>
      <c r="W105" s="4">
        <f t="shared" si="132"/>
        <v>206.8513898662666</v>
      </c>
      <c r="X105" s="4">
        <f t="shared" si="132"/>
        <v>187.51519314126483</v>
      </c>
      <c r="Y105" s="4">
        <f t="shared" si="132"/>
        <v>193.10245786611654</v>
      </c>
      <c r="Z105" s="4">
        <f t="shared" si="132"/>
        <v>190.92554712310971</v>
      </c>
      <c r="AA105" s="4">
        <f t="shared" si="132"/>
        <v>194.93711476763252</v>
      </c>
      <c r="AB105" s="4">
        <f t="shared" si="132"/>
        <v>197.1033217730816</v>
      </c>
      <c r="AC105" s="4">
        <f t="shared" si="132"/>
        <v>197.62253789347722</v>
      </c>
      <c r="AD105" s="4">
        <f t="shared" si="132"/>
        <v>194.36717255242661</v>
      </c>
      <c r="AE105" s="4">
        <f t="shared" si="132"/>
        <v>194.82235156759958</v>
      </c>
      <c r="AF105" s="4">
        <f t="shared" si="132"/>
        <v>172.74119616937614</v>
      </c>
      <c r="AG105" s="4">
        <f t="shared" si="132"/>
        <v>148.22047897494119</v>
      </c>
      <c r="AI105" s="4">
        <f t="shared" si="133"/>
        <v>-3.2920454657163987</v>
      </c>
      <c r="AJ105" s="4">
        <f t="shared" si="133"/>
        <v>-3.5849436794272833</v>
      </c>
      <c r="AK105" s="4">
        <f t="shared" si="133"/>
        <v>-4.0412606110310492</v>
      </c>
      <c r="AL105" s="4">
        <f t="shared" si="133"/>
        <v>-6.9897481651294697</v>
      </c>
      <c r="AM105" s="4">
        <f t="shared" si="133"/>
        <v>-6.0013898662666065</v>
      </c>
      <c r="AN105" s="4">
        <f t="shared" si="133"/>
        <v>2.2848068587351804</v>
      </c>
      <c r="AO105" s="4">
        <f t="shared" si="133"/>
        <v>-1.4024578661165492</v>
      </c>
      <c r="AP105" s="4">
        <f t="shared" si="133"/>
        <v>-5.3255471231097147</v>
      </c>
      <c r="AQ105" s="4">
        <f t="shared" si="133"/>
        <v>-4.4621147676325279</v>
      </c>
      <c r="AR105" s="4">
        <f t="shared" si="133"/>
        <v>-6.178321773081592</v>
      </c>
      <c r="AS105" s="4">
        <f t="shared" si="133"/>
        <v>-6.5475378934772266</v>
      </c>
      <c r="AT105" s="4">
        <f t="shared" si="133"/>
        <v>-5.9671725524266037</v>
      </c>
      <c r="AU105" s="4">
        <f t="shared" si="133"/>
        <v>-2.8723515675995941</v>
      </c>
      <c r="AV105" s="4">
        <f t="shared" si="133"/>
        <v>-4.6411961693761441</v>
      </c>
      <c r="AW105" s="4">
        <f t="shared" si="133"/>
        <v>-2.8204789749411816</v>
      </c>
      <c r="AY105" s="2">
        <f t="shared" si="125"/>
        <v>79.575077735213569</v>
      </c>
      <c r="AZ105" s="2">
        <f t="shared" si="125"/>
        <v>78.921341300339321</v>
      </c>
      <c r="BA105" s="2">
        <f t="shared" si="125"/>
        <v>79.96671597340557</v>
      </c>
      <c r="BB105" s="2">
        <f t="shared" si="125"/>
        <v>77.986197446754034</v>
      </c>
      <c r="BC105" s="2">
        <f t="shared" si="125"/>
        <v>79.30646702041301</v>
      </c>
      <c r="BD105" s="2">
        <f t="shared" si="125"/>
        <v>78.395708393596806</v>
      </c>
      <c r="BE105" s="2">
        <f t="shared" si="125"/>
        <v>76.949187353666602</v>
      </c>
      <c r="BF105" s="2">
        <f t="shared" si="125"/>
        <v>79.119671864997727</v>
      </c>
      <c r="BG105" s="2">
        <f t="shared" si="125"/>
        <v>80.950728569998176</v>
      </c>
      <c r="BH105" s="2">
        <f t="shared" si="125"/>
        <v>81.705489735208388</v>
      </c>
      <c r="BI105" s="2">
        <f t="shared" si="125"/>
        <v>83.606982208277017</v>
      </c>
      <c r="BJ105" s="2">
        <f t="shared" si="125"/>
        <v>80.247272671940621</v>
      </c>
      <c r="BK105" s="2">
        <f t="shared" si="125"/>
        <v>84.069053230931658</v>
      </c>
      <c r="BL105" s="2">
        <f t="shared" si="125"/>
        <v>79.098189608745116</v>
      </c>
      <c r="BM105" s="2">
        <f t="shared" si="125"/>
        <v>80.268785741041583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99.618328542510113</v>
      </c>
      <c r="DL105" s="2">
        <f t="shared" si="134"/>
        <v>97.440417879417851</v>
      </c>
      <c r="DM105" s="2">
        <f t="shared" si="134"/>
        <v>105.5592670731707</v>
      </c>
      <c r="DN105" s="2">
        <f t="shared" si="134"/>
        <v>102.26393519163764</v>
      </c>
      <c r="DO105" s="2">
        <f t="shared" si="134"/>
        <v>101.74632404181185</v>
      </c>
      <c r="DP105" s="2">
        <f t="shared" si="134"/>
        <v>101.93738977485931</v>
      </c>
      <c r="DQ105" s="2">
        <f t="shared" si="134"/>
        <v>101.96187382739211</v>
      </c>
      <c r="DR105" s="2">
        <f t="shared" si="134"/>
        <v>104.80921904315198</v>
      </c>
      <c r="DS105" s="2">
        <f t="shared" si="134"/>
        <v>105.75257973733584</v>
      </c>
      <c r="DT105" s="2">
        <f t="shared" si="134"/>
        <v>108.06093117408906</v>
      </c>
      <c r="DU105" s="2">
        <f t="shared" si="134"/>
        <v>104.98910985884669</v>
      </c>
      <c r="DV105" s="2">
        <f t="shared" si="134"/>
        <v>102.96861801072333</v>
      </c>
      <c r="DW105" s="2">
        <f t="shared" si="134"/>
        <v>103.60801282051281</v>
      </c>
      <c r="DX105" s="2">
        <f t="shared" si="134"/>
        <v>91.472010066746918</v>
      </c>
      <c r="DY105" s="2">
        <f t="shared" si="134"/>
        <v>91.76952347083926</v>
      </c>
      <c r="EA105" s="2">
        <f t="shared" si="94"/>
        <v>79.001940239043819</v>
      </c>
      <c r="EB105" s="2">
        <f t="shared" si="94"/>
        <v>78.463332292269726</v>
      </c>
      <c r="EC105" s="2">
        <f t="shared" si="94"/>
        <v>79.176576410113924</v>
      </c>
      <c r="ED105" s="2">
        <f t="shared" si="94"/>
        <v>77.197413254262031</v>
      </c>
      <c r="EE105" s="2">
        <f t="shared" si="94"/>
        <v>78.580154712903081</v>
      </c>
      <c r="EF105" s="2">
        <f t="shared" si="94"/>
        <v>77.561579478090806</v>
      </c>
      <c r="EG105" s="2">
        <f t="shared" si="94"/>
        <v>76.115996337410991</v>
      </c>
      <c r="EH105" s="2">
        <f t="shared" si="94"/>
        <v>78.226614346998744</v>
      </c>
      <c r="EI105" s="2">
        <f t="shared" si="94"/>
        <v>80.125990157480317</v>
      </c>
      <c r="EJ105" s="2">
        <f t="shared" si="94"/>
        <v>80.828531692687719</v>
      </c>
      <c r="EK105" s="2">
        <f t="shared" si="94"/>
        <v>82.867035991301549</v>
      </c>
      <c r="EL105" s="2">
        <f t="shared" si="94"/>
        <v>79.495977476104031</v>
      </c>
      <c r="EM105" s="2">
        <f t="shared" si="135"/>
        <v>83.412462716748394</v>
      </c>
      <c r="EN105" s="2">
        <f t="shared" si="135"/>
        <v>78.685229450792477</v>
      </c>
      <c r="EO105" s="2">
        <f t="shared" si="135"/>
        <v>79.811477256212754</v>
      </c>
      <c r="EQ105" s="2">
        <f t="shared" si="136"/>
        <v>77.903559586318266</v>
      </c>
      <c r="ER105" s="2">
        <f t="shared" si="136"/>
        <v>78.586743249946892</v>
      </c>
      <c r="ES105" s="2">
        <f t="shared" si="136"/>
        <v>77.433034831015661</v>
      </c>
      <c r="ET105" s="2">
        <f t="shared" si="136"/>
        <v>76.594652186972738</v>
      </c>
      <c r="EU105" s="2">
        <f t="shared" si="136"/>
        <v>78.09373573560471</v>
      </c>
      <c r="EV105" s="2">
        <f t="shared" si="136"/>
        <v>77.446919389802886</v>
      </c>
      <c r="EW105" s="2">
        <f t="shared" si="136"/>
        <v>76.230635891291556</v>
      </c>
      <c r="EX105" s="2">
        <f t="shared" si="136"/>
        <v>77.204043523156741</v>
      </c>
      <c r="EY105" s="2">
        <f t="shared" si="136"/>
        <v>79.931586031256941</v>
      </c>
      <c r="EZ105" s="2">
        <f t="shared" si="136"/>
        <v>80.787532926638406</v>
      </c>
      <c r="FA105" s="2">
        <f t="shared" si="136"/>
        <v>82.26057668116745</v>
      </c>
      <c r="FB105" s="2">
        <f t="shared" si="136"/>
        <v>78.534802880953194</v>
      </c>
      <c r="FC105" s="2">
        <f t="shared" si="136"/>
        <v>82.46825354492519</v>
      </c>
      <c r="FD105" s="2">
        <f t="shared" si="136"/>
        <v>78.155206236826217</v>
      </c>
      <c r="FE105" s="2">
        <f t="shared" si="136"/>
        <v>80.238677678687068</v>
      </c>
      <c r="FG105" s="2">
        <f t="shared" si="137"/>
        <v>0.97210274492285687</v>
      </c>
      <c r="FH105" s="2">
        <f t="shared" si="137"/>
        <v>0.97587779583634382</v>
      </c>
      <c r="FI105" s="2">
        <f t="shared" si="137"/>
        <v>0.96989478276143448</v>
      </c>
      <c r="FJ105" s="2">
        <f t="shared" si="137"/>
        <v>0.96847789608592438</v>
      </c>
      <c r="FK105" s="2">
        <f t="shared" si="137"/>
        <v>0.96859538232843745</v>
      </c>
      <c r="FL105" s="2">
        <f t="shared" si="137"/>
        <v>0.96577154715451652</v>
      </c>
      <c r="FM105" s="2">
        <f t="shared" si="137"/>
        <v>0.96777141279525125</v>
      </c>
      <c r="FN105" s="2">
        <f t="shared" si="137"/>
        <v>0.96632592022250829</v>
      </c>
      <c r="FO105" s="2">
        <f t="shared" si="137"/>
        <v>0.967802163090417</v>
      </c>
      <c r="FP105" s="2">
        <f t="shared" si="137"/>
        <v>0.96779442688900474</v>
      </c>
      <c r="FQ105" s="2">
        <f t="shared" si="137"/>
        <v>0.96650254538891378</v>
      </c>
      <c r="FR105" s="2">
        <f t="shared" si="137"/>
        <v>0.96791508160718798</v>
      </c>
      <c r="FS105" s="2">
        <f t="shared" si="137"/>
        <v>0.96740339451816193</v>
      </c>
      <c r="FT105" s="2">
        <f t="shared" si="137"/>
        <v>0.96764942539795962</v>
      </c>
      <c r="FU105" s="2">
        <f t="shared" si="137"/>
        <v>0.96179965837642212</v>
      </c>
      <c r="FW105" s="2">
        <f t="shared" si="127"/>
        <v>1.8237275907151012E-3</v>
      </c>
      <c r="FX105" s="2">
        <f t="shared" si="127"/>
        <v>1.9437099405849568E-3</v>
      </c>
      <c r="FY105" s="2">
        <f t="shared" si="127"/>
        <v>2.3613262264048146E-3</v>
      </c>
      <c r="FZ105" s="2">
        <f t="shared" si="127"/>
        <v>2.2651044609659872E-3</v>
      </c>
      <c r="GA105" s="2">
        <f t="shared" si="127"/>
        <v>2.4924668561669256E-3</v>
      </c>
      <c r="GB105" s="2">
        <f t="shared" si="127"/>
        <v>1.8956710275838226E-3</v>
      </c>
      <c r="GC105" s="2">
        <f t="shared" si="127"/>
        <v>1.8745684122799082E-3</v>
      </c>
      <c r="GD105" s="2">
        <f t="shared" si="127"/>
        <v>2.0411625132769058E-3</v>
      </c>
      <c r="GE105" s="2">
        <f t="shared" si="127"/>
        <v>1.9667243209774469E-3</v>
      </c>
      <c r="GF105" s="2">
        <f t="shared" si="127"/>
        <v>1.8778605519508629E-3</v>
      </c>
      <c r="GG105" s="2">
        <f t="shared" si="127"/>
        <v>1.7922856283202695E-3</v>
      </c>
      <c r="GH105" s="2">
        <f t="shared" si="127"/>
        <v>1.8961801421514171E-3</v>
      </c>
      <c r="GI105" s="2">
        <f t="shared" si="127"/>
        <v>1.8172509747178345E-3</v>
      </c>
      <c r="GJ105" s="2">
        <f t="shared" si="127"/>
        <v>1.3198332927613424E-3</v>
      </c>
      <c r="GK105" s="2">
        <f t="shared" si="127"/>
        <v>1.1868768215300668E-3</v>
      </c>
      <c r="GM105" s="86">
        <f t="shared" si="128"/>
        <v>3.2754798216164738E-9</v>
      </c>
      <c r="GN105" s="86">
        <f t="shared" si="128"/>
        <v>2.8663322333892187E-25</v>
      </c>
      <c r="GO105" s="86">
        <f t="shared" si="128"/>
        <v>7.6734934933155593E-24</v>
      </c>
      <c r="GP105" s="86">
        <f t="shared" si="128"/>
        <v>2.110356239804161E-23</v>
      </c>
      <c r="GQ105" s="86">
        <f t="shared" si="128"/>
        <v>9.1162020846383491E-28</v>
      </c>
      <c r="GR105" s="86">
        <f t="shared" si="128"/>
        <v>7.5066727064764607E-27</v>
      </c>
      <c r="GS105" s="86">
        <f t="shared" si="128"/>
        <v>4.4155806835426443E-27</v>
      </c>
      <c r="GT105" s="86">
        <f t="shared" si="128"/>
        <v>2.6661417851523963E-23</v>
      </c>
      <c r="GU105" s="86">
        <f t="shared" si="128"/>
        <v>1.6001395606930396E-30</v>
      </c>
      <c r="GV105" s="86">
        <f t="shared" si="128"/>
        <v>3.0761594108429377E-22</v>
      </c>
      <c r="GW105" s="86">
        <f t="shared" si="128"/>
        <v>4.386462015958645E-25</v>
      </c>
      <c r="GX105" s="86">
        <f t="shared" si="128"/>
        <v>2.5793839125668444E-30</v>
      </c>
      <c r="GY105" s="86">
        <f t="shared" si="128"/>
        <v>8.4830932604091619E-25</v>
      </c>
      <c r="GZ105" s="86">
        <f t="shared" si="128"/>
        <v>2.4768556902272029E-13</v>
      </c>
      <c r="HA105" s="86">
        <f t="shared" si="128"/>
        <v>5.7732382025226232E-11</v>
      </c>
      <c r="HC105" s="86">
        <f t="shared" si="73"/>
        <v>0.56269236296497638</v>
      </c>
      <c r="HD105" s="86">
        <f t="shared" si="73"/>
        <v>0.61818217635803363</v>
      </c>
      <c r="HE105" s="86">
        <f t="shared" si="73"/>
        <v>0.57040670923664938</v>
      </c>
      <c r="HF105" s="86">
        <f t="shared" si="73"/>
        <v>0.50885513231858248</v>
      </c>
      <c r="HG105" s="86">
        <f t="shared" si="73"/>
        <v>0.61831578155729239</v>
      </c>
      <c r="HH105" s="86">
        <f t="shared" si="73"/>
        <v>0.52658569471127559</v>
      </c>
      <c r="HI105" s="86">
        <f t="shared" si="138"/>
        <v>0.57170305452724612</v>
      </c>
      <c r="HJ105" s="86">
        <f t="shared" si="138"/>
        <v>0.56687770714738506</v>
      </c>
      <c r="HK105" s="86">
        <f t="shared" si="138"/>
        <v>0.59830164781987416</v>
      </c>
      <c r="HL105" s="86">
        <f t="shared" si="138"/>
        <v>0.64152738586984004</v>
      </c>
      <c r="HM105" s="86">
        <f t="shared" si="138"/>
        <v>0.59494819258907794</v>
      </c>
      <c r="HN105" s="86">
        <f t="shared" si="138"/>
        <v>0.63882406433538241</v>
      </c>
      <c r="HO105" s="86">
        <f t="shared" si="138"/>
        <v>0.54955804050475365</v>
      </c>
      <c r="HP105" s="86">
        <f t="shared" si="138"/>
        <v>0.52598926614470587</v>
      </c>
      <c r="HQ105" s="86">
        <f t="shared" si="138"/>
        <v>0.4182945978758576</v>
      </c>
      <c r="HS105" s="86">
        <f t="shared" si="129"/>
        <v>3.8985861605931117E-14</v>
      </c>
      <c r="HT105" s="86">
        <f t="shared" si="129"/>
        <v>2.3853851655434377E-14</v>
      </c>
      <c r="HU105" s="86">
        <f t="shared" si="129"/>
        <v>4.7989667183087498E-15</v>
      </c>
      <c r="HV105" s="86">
        <f t="shared" si="129"/>
        <v>4.9431779458699878E-18</v>
      </c>
      <c r="HW105" s="86">
        <f t="shared" si="129"/>
        <v>2.5749554476491719E-17</v>
      </c>
      <c r="HX105" s="86">
        <f t="shared" si="129"/>
        <v>3.9231606166853762E-18</v>
      </c>
      <c r="HY105" s="86">
        <f t="shared" si="129"/>
        <v>1.5935833074298016E-17</v>
      </c>
      <c r="HZ105" s="86">
        <f t="shared" si="129"/>
        <v>1.3465106431782216E-18</v>
      </c>
      <c r="IA105" s="86">
        <f t="shared" si="129"/>
        <v>7.0379109385350222E-18</v>
      </c>
      <c r="IB105" s="86">
        <f t="shared" si="129"/>
        <v>4.4737512196284058E-19</v>
      </c>
      <c r="IC105" s="86">
        <f t="shared" si="129"/>
        <v>3.6331838800453982E-20</v>
      </c>
      <c r="ID105" s="86">
        <f t="shared" si="129"/>
        <v>1.3956033936515441E-18</v>
      </c>
      <c r="IE105" s="86">
        <f t="shared" si="129"/>
        <v>4.4289708443074108E-18</v>
      </c>
      <c r="IF105" s="86">
        <f t="shared" si="129"/>
        <v>1.4880835885141643E-10</v>
      </c>
      <c r="IG105" s="86">
        <f t="shared" si="129"/>
        <v>9.5072856485696405E-9</v>
      </c>
      <c r="II105" s="86">
        <f t="shared" si="130"/>
        <v>8.368150722552875E-52</v>
      </c>
      <c r="IJ105" s="86">
        <f t="shared" si="130"/>
        <v>2.4197941703146673E-53</v>
      </c>
      <c r="IK105" s="86">
        <f t="shared" si="130"/>
        <v>9.3455377617955992E-57</v>
      </c>
      <c r="IL105" s="86">
        <f t="shared" si="130"/>
        <v>1.0552452770750644E-66</v>
      </c>
      <c r="IM105" s="86">
        <f t="shared" si="130"/>
        <v>2.0747827235407222E-65</v>
      </c>
      <c r="IN105" s="86">
        <f t="shared" si="130"/>
        <v>6.0598554883013407E-66</v>
      </c>
      <c r="IO105" s="86">
        <f t="shared" si="130"/>
        <v>7.472779423559012E-68</v>
      </c>
      <c r="IP105" s="86">
        <f t="shared" si="130"/>
        <v>6.715938865965929E-73</v>
      </c>
      <c r="IQ105" s="86">
        <f t="shared" si="130"/>
        <v>1.6908217070072761E-70</v>
      </c>
      <c r="IR105" s="86">
        <f t="shared" si="130"/>
        <v>1.9012477182633251E-74</v>
      </c>
      <c r="IS105" s="86">
        <f t="shared" si="130"/>
        <v>9.5213518492724858E-80</v>
      </c>
      <c r="IT105" s="86">
        <f t="shared" si="130"/>
        <v>3.9355088379901756E-73</v>
      </c>
      <c r="IU105" s="86">
        <f t="shared" si="130"/>
        <v>2.1564657707134941E-67</v>
      </c>
      <c r="IV105" s="86">
        <f t="shared" si="130"/>
        <v>2.9563101614559579E-42</v>
      </c>
      <c r="IW105" s="86">
        <f t="shared" si="130"/>
        <v>6.8558496297489022E-47</v>
      </c>
      <c r="IY105" s="86">
        <f t="shared" si="131"/>
        <v>0.56269236624049512</v>
      </c>
      <c r="IZ105" s="86">
        <f t="shared" si="131"/>
        <v>0.6181821763580575</v>
      </c>
      <c r="JA105" s="86">
        <f t="shared" si="131"/>
        <v>0.57040670923665415</v>
      </c>
      <c r="JB105" s="86">
        <f t="shared" si="131"/>
        <v>0.50885513231858248</v>
      </c>
      <c r="JC105" s="86">
        <f t="shared" si="131"/>
        <v>0.61831578155729239</v>
      </c>
      <c r="JD105" s="86">
        <f t="shared" si="131"/>
        <v>0.52658569471127559</v>
      </c>
      <c r="JE105" s="86">
        <f t="shared" si="131"/>
        <v>0.57170305452724612</v>
      </c>
      <c r="JF105" s="86">
        <f t="shared" si="131"/>
        <v>0.56687770714738506</v>
      </c>
      <c r="JG105" s="86">
        <f t="shared" si="131"/>
        <v>0.59830164781987416</v>
      </c>
      <c r="JH105" s="86">
        <f t="shared" si="131"/>
        <v>0.64152738586984004</v>
      </c>
      <c r="JI105" s="86">
        <f t="shared" si="131"/>
        <v>0.59494819258907794</v>
      </c>
      <c r="JJ105" s="86">
        <f t="shared" si="131"/>
        <v>0.63882406433538241</v>
      </c>
      <c r="JK105" s="86">
        <f t="shared" si="131"/>
        <v>0.54955804050475365</v>
      </c>
      <c r="JL105" s="86">
        <f t="shared" si="131"/>
        <v>0.52598926629376197</v>
      </c>
      <c r="JM105" s="86">
        <f t="shared" si="131"/>
        <v>0.4182946074408756</v>
      </c>
    </row>
    <row r="106" spans="2:273" x14ac:dyDescent="0.25">
      <c r="B106" s="2">
        <v>79</v>
      </c>
      <c r="C106" s="37">
        <v>177.69</v>
      </c>
      <c r="D106" s="37">
        <v>189.35300000000001</v>
      </c>
      <c r="E106" s="37">
        <v>194.81100000000001</v>
      </c>
      <c r="F106" s="37">
        <v>192.39500000000001</v>
      </c>
      <c r="G106" s="37">
        <v>193.92500000000001</v>
      </c>
      <c r="H106" s="37">
        <v>191.15</v>
      </c>
      <c r="I106" s="37">
        <v>192.27500000000001</v>
      </c>
      <c r="J106" s="37">
        <v>184.72499999999999</v>
      </c>
      <c r="K106" s="37">
        <v>190.2</v>
      </c>
      <c r="L106" s="37">
        <v>183.55</v>
      </c>
      <c r="M106" s="37">
        <v>188.82499999999999</v>
      </c>
      <c r="N106" s="37">
        <v>181.4</v>
      </c>
      <c r="O106" s="37">
        <v>193.6</v>
      </c>
      <c r="P106" s="37">
        <v>167.67500000000001</v>
      </c>
      <c r="Q106" s="37">
        <v>149.44999999999999</v>
      </c>
      <c r="S106" s="4">
        <f t="shared" si="132"/>
        <v>182.13492072337894</v>
      </c>
      <c r="T106" s="4">
        <f t="shared" si="132"/>
        <v>192.73279489079184</v>
      </c>
      <c r="U106" s="4">
        <f t="shared" si="132"/>
        <v>201.67563253224478</v>
      </c>
      <c r="V106" s="4">
        <f t="shared" si="132"/>
        <v>199.24716799038762</v>
      </c>
      <c r="W106" s="4">
        <f t="shared" si="132"/>
        <v>203.19801290659953</v>
      </c>
      <c r="X106" s="4">
        <f t="shared" si="132"/>
        <v>195.0808760674899</v>
      </c>
      <c r="Y106" s="4">
        <f t="shared" si="132"/>
        <v>192.63949197580396</v>
      </c>
      <c r="Z106" s="4">
        <f t="shared" si="132"/>
        <v>194.38101772398528</v>
      </c>
      <c r="AA106" s="4">
        <f t="shared" si="132"/>
        <v>197.36201117543771</v>
      </c>
      <c r="AB106" s="4">
        <f t="shared" si="132"/>
        <v>189.72241029455938</v>
      </c>
      <c r="AC106" s="4">
        <f t="shared" si="132"/>
        <v>194.47177282373553</v>
      </c>
      <c r="AD106" s="4">
        <f t="shared" si="132"/>
        <v>183.55048899195907</v>
      </c>
      <c r="AE106" s="4">
        <f t="shared" si="132"/>
        <v>198.991364805887</v>
      </c>
      <c r="AF106" s="4">
        <f t="shared" si="132"/>
        <v>172.21456719361143</v>
      </c>
      <c r="AG106" s="4">
        <f t="shared" si="132"/>
        <v>153.06891379080847</v>
      </c>
      <c r="AI106" s="4">
        <f t="shared" si="133"/>
        <v>-4.4449207233789423</v>
      </c>
      <c r="AJ106" s="4">
        <f t="shared" si="133"/>
        <v>-3.3797948907918283</v>
      </c>
      <c r="AK106" s="4">
        <f t="shared" si="133"/>
        <v>-6.8646325322447694</v>
      </c>
      <c r="AL106" s="4">
        <f t="shared" si="133"/>
        <v>-6.8521679903876134</v>
      </c>
      <c r="AM106" s="4">
        <f t="shared" si="133"/>
        <v>-9.2730129065995186</v>
      </c>
      <c r="AN106" s="4">
        <f t="shared" si="133"/>
        <v>-3.9308760674898906</v>
      </c>
      <c r="AO106" s="4">
        <f t="shared" si="133"/>
        <v>-0.36449197580395776</v>
      </c>
      <c r="AP106" s="4">
        <f t="shared" si="133"/>
        <v>-9.6560177239852862</v>
      </c>
      <c r="AQ106" s="4">
        <f t="shared" si="133"/>
        <v>-7.1620111754377263</v>
      </c>
      <c r="AR106" s="4">
        <f t="shared" si="133"/>
        <v>-6.17241029455937</v>
      </c>
      <c r="AS106" s="4">
        <f t="shared" si="133"/>
        <v>-5.6467728237355459</v>
      </c>
      <c r="AT106" s="4">
        <f t="shared" si="133"/>
        <v>-2.1504889919590653</v>
      </c>
      <c r="AU106" s="4">
        <f t="shared" si="133"/>
        <v>-5.3913648058870081</v>
      </c>
      <c r="AV106" s="4">
        <f t="shared" si="133"/>
        <v>-4.5395671936114184</v>
      </c>
      <c r="AW106" s="4">
        <f t="shared" si="133"/>
        <v>-3.6189137908084774</v>
      </c>
      <c r="AY106" s="2">
        <f t="shared" si="125"/>
        <v>79.327627497269773</v>
      </c>
      <c r="AZ106" s="2">
        <f t="shared" si="125"/>
        <v>78.738230882955719</v>
      </c>
      <c r="BA106" s="2">
        <f t="shared" si="125"/>
        <v>79.663635253855205</v>
      </c>
      <c r="BB106" s="2">
        <f t="shared" si="125"/>
        <v>77.758051322402821</v>
      </c>
      <c r="BC106" s="2">
        <f t="shared" si="125"/>
        <v>79.090148385802351</v>
      </c>
      <c r="BD106" s="2">
        <f t="shared" si="125"/>
        <v>78.221336735451516</v>
      </c>
      <c r="BE106" s="2">
        <f t="shared" si="125"/>
        <v>76.781364535667265</v>
      </c>
      <c r="BF106" s="2">
        <f t="shared" si="125"/>
        <v>78.87490065972348</v>
      </c>
      <c r="BG106" s="2">
        <f t="shared" si="125"/>
        <v>80.744019528929059</v>
      </c>
      <c r="BH106" s="2">
        <f t="shared" si="125"/>
        <v>81.511357650082331</v>
      </c>
      <c r="BI106" s="2">
        <f t="shared" si="125"/>
        <v>83.379506623875457</v>
      </c>
      <c r="BJ106" s="2">
        <f t="shared" si="125"/>
        <v>80.056568161346362</v>
      </c>
      <c r="BK106" s="2">
        <f t="shared" si="125"/>
        <v>83.831015435324304</v>
      </c>
      <c r="BL106" s="2">
        <f t="shared" si="125"/>
        <v>78.940555886970046</v>
      </c>
      <c r="BM106" s="2">
        <f t="shared" si="125"/>
        <v>80.173806361074824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99.820433198380556</v>
      </c>
      <c r="DL106" s="2">
        <f t="shared" si="134"/>
        <v>97.560822956559775</v>
      </c>
      <c r="DM106" s="2">
        <f t="shared" si="134"/>
        <v>105.87897035647278</v>
      </c>
      <c r="DN106" s="2">
        <f t="shared" si="134"/>
        <v>102.53512961672475</v>
      </c>
      <c r="DO106" s="2">
        <f t="shared" si="134"/>
        <v>101.96131533101047</v>
      </c>
      <c r="DP106" s="2">
        <f t="shared" si="134"/>
        <v>102.21102720450284</v>
      </c>
      <c r="DQ106" s="2">
        <f t="shared" si="134"/>
        <v>102.18368902439025</v>
      </c>
      <c r="DR106" s="2">
        <f t="shared" si="134"/>
        <v>105.08499061913697</v>
      </c>
      <c r="DS106" s="2">
        <f t="shared" si="134"/>
        <v>106.09164634146342</v>
      </c>
      <c r="DT106" s="2">
        <f t="shared" si="134"/>
        <v>108.38178137651821</v>
      </c>
      <c r="DU106" s="2">
        <f t="shared" si="134"/>
        <v>105.28884724805778</v>
      </c>
      <c r="DV106" s="2">
        <f t="shared" si="134"/>
        <v>103.15717529270167</v>
      </c>
      <c r="DW106" s="2">
        <f t="shared" si="134"/>
        <v>103.76524966261809</v>
      </c>
      <c r="DX106" s="2">
        <f t="shared" si="134"/>
        <v>91.58572053835212</v>
      </c>
      <c r="DY106" s="2">
        <f t="shared" si="134"/>
        <v>91.845898530109054</v>
      </c>
      <c r="EA106" s="2">
        <f t="shared" si="94"/>
        <v>78.793426294820705</v>
      </c>
      <c r="EB106" s="2">
        <f t="shared" si="94"/>
        <v>78.313645723513815</v>
      </c>
      <c r="EC106" s="2">
        <f t="shared" si="94"/>
        <v>78.925945673040488</v>
      </c>
      <c r="ED106" s="2">
        <f t="shared" si="94"/>
        <v>77.024033870010541</v>
      </c>
      <c r="EE106" s="2">
        <f t="shared" si="94"/>
        <v>78.41514837579264</v>
      </c>
      <c r="EF106" s="2">
        <f t="shared" si="94"/>
        <v>77.44615137810915</v>
      </c>
      <c r="EG106" s="2">
        <f t="shared" si="94"/>
        <v>76.009621775021657</v>
      </c>
      <c r="EH106" s="2">
        <f t="shared" si="94"/>
        <v>78.044147182844853</v>
      </c>
      <c r="EI106" s="2">
        <f t="shared" si="94"/>
        <v>79.975338582677168</v>
      </c>
      <c r="EJ106" s="2">
        <f t="shared" si="94"/>
        <v>80.695943308677016</v>
      </c>
      <c r="EK106" s="2">
        <f t="shared" si="94"/>
        <v>82.68815138092755</v>
      </c>
      <c r="EL106" s="2">
        <f t="shared" si="94"/>
        <v>79.360159180613564</v>
      </c>
      <c r="EM106" s="2">
        <f t="shared" si="135"/>
        <v>83.220280825034109</v>
      </c>
      <c r="EN106" s="2">
        <f t="shared" si="135"/>
        <v>78.555751935127162</v>
      </c>
      <c r="EO106" s="2">
        <f t="shared" si="135"/>
        <v>79.750466865281211</v>
      </c>
      <c r="EQ106" s="2">
        <f t="shared" si="136"/>
        <v>77.744607605475693</v>
      </c>
      <c r="ER106" s="2">
        <f t="shared" si="136"/>
        <v>78.431987224391747</v>
      </c>
      <c r="ES106" s="2">
        <f t="shared" si="136"/>
        <v>77.262534706854922</v>
      </c>
      <c r="ET106" s="2">
        <f t="shared" si="136"/>
        <v>76.448892950673454</v>
      </c>
      <c r="EU106" s="2">
        <f t="shared" si="136"/>
        <v>77.952994440285138</v>
      </c>
      <c r="EV106" s="2">
        <f t="shared" si="136"/>
        <v>77.336355502186336</v>
      </c>
      <c r="EW106" s="2">
        <f t="shared" si="136"/>
        <v>76.119228363508995</v>
      </c>
      <c r="EX106" s="2">
        <f t="shared" si="136"/>
        <v>77.074746878869789</v>
      </c>
      <c r="EY106" s="2">
        <f t="shared" si="136"/>
        <v>79.791005389089946</v>
      </c>
      <c r="EZ106" s="2">
        <f t="shared" si="136"/>
        <v>80.656919100734214</v>
      </c>
      <c r="FA106" s="2">
        <f t="shared" si="136"/>
        <v>82.108964883012575</v>
      </c>
      <c r="FB106" s="2">
        <f t="shared" si="136"/>
        <v>78.443345500965478</v>
      </c>
      <c r="FC106" s="2">
        <f t="shared" si="136"/>
        <v>82.320563287885847</v>
      </c>
      <c r="FD106" s="2">
        <f t="shared" si="136"/>
        <v>78.050812552635733</v>
      </c>
      <c r="FE106" s="2">
        <f t="shared" si="136"/>
        <v>80.15320600588376</v>
      </c>
      <c r="FG106" s="2">
        <f t="shared" si="137"/>
        <v>0.97449479447410103</v>
      </c>
      <c r="FH106" s="2">
        <f t="shared" si="137"/>
        <v>0.97795349479169413</v>
      </c>
      <c r="FI106" s="2">
        <f t="shared" si="137"/>
        <v>0.97247079253677138</v>
      </c>
      <c r="FJ106" s="2">
        <f t="shared" si="137"/>
        <v>0.97117154083683022</v>
      </c>
      <c r="FK106" s="2">
        <f t="shared" si="137"/>
        <v>0.97127928530475083</v>
      </c>
      <c r="FL106" s="2">
        <f t="shared" si="137"/>
        <v>0.9686889795621545</v>
      </c>
      <c r="FM106" s="2">
        <f t="shared" si="137"/>
        <v>0.97052359092355056</v>
      </c>
      <c r="FN106" s="2">
        <f t="shared" si="137"/>
        <v>0.96919760816703626</v>
      </c>
      <c r="FO106" s="2">
        <f t="shared" si="137"/>
        <v>0.9705517951845406</v>
      </c>
      <c r="FP106" s="2">
        <f t="shared" si="137"/>
        <v>0.97054469953230604</v>
      </c>
      <c r="FQ106" s="2">
        <f t="shared" si="137"/>
        <v>0.96935964853623413</v>
      </c>
      <c r="FR106" s="2">
        <f t="shared" si="137"/>
        <v>0.97065536306662692</v>
      </c>
      <c r="FS106" s="2">
        <f t="shared" si="137"/>
        <v>0.97018603160182815</v>
      </c>
      <c r="FT106" s="2">
        <f t="shared" si="137"/>
        <v>0.97041170221670048</v>
      </c>
      <c r="FU106" s="2">
        <f t="shared" si="137"/>
        <v>0.96504337761387571</v>
      </c>
      <c r="FW106" s="2">
        <f t="shared" si="127"/>
        <v>1.9993257576603374E-3</v>
      </c>
      <c r="FX106" s="2">
        <f t="shared" si="127"/>
        <v>2.130835983120367E-3</v>
      </c>
      <c r="FY106" s="2">
        <f t="shared" si="127"/>
        <v>2.5885530061614012E-3</v>
      </c>
      <c r="FZ106" s="2">
        <f t="shared" si="127"/>
        <v>2.4830950147550876E-3</v>
      </c>
      <c r="GA106" s="2">
        <f t="shared" si="127"/>
        <v>2.7322785349122355E-3</v>
      </c>
      <c r="GB106" s="2">
        <f t="shared" si="127"/>
        <v>2.0781818682096631E-3</v>
      </c>
      <c r="GC106" s="2">
        <f t="shared" si="127"/>
        <v>2.0550517249071916E-3</v>
      </c>
      <c r="GD106" s="2">
        <f t="shared" si="127"/>
        <v>2.2376495354672859E-3</v>
      </c>
      <c r="GE106" s="2">
        <f t="shared" si="127"/>
        <v>2.1560612317498922E-3</v>
      </c>
      <c r="GF106" s="2">
        <f t="shared" si="127"/>
        <v>2.0586601777973584E-3</v>
      </c>
      <c r="GG106" s="2">
        <f t="shared" si="127"/>
        <v>1.9648623556231129E-3</v>
      </c>
      <c r="GH106" s="2">
        <f t="shared" si="127"/>
        <v>2.0787398970694647E-3</v>
      </c>
      <c r="GI106" s="2">
        <f t="shared" si="127"/>
        <v>1.9922267833460505E-3</v>
      </c>
      <c r="GJ106" s="2">
        <f t="shared" si="127"/>
        <v>1.4469841761308398E-3</v>
      </c>
      <c r="GK106" s="2">
        <f t="shared" si="127"/>
        <v>1.3012355547796441E-3</v>
      </c>
      <c r="GM106" s="86">
        <f t="shared" si="128"/>
        <v>4.4662514508788258E-10</v>
      </c>
      <c r="GN106" s="86">
        <f t="shared" si="128"/>
        <v>7.6100497722669138E-28</v>
      </c>
      <c r="GO106" s="86">
        <f t="shared" si="128"/>
        <v>2.5527851511270362E-26</v>
      </c>
      <c r="GP106" s="86">
        <f t="shared" si="128"/>
        <v>6.1845113699386207E-26</v>
      </c>
      <c r="GQ106" s="86">
        <f t="shared" si="128"/>
        <v>1.1759497170279076E-30</v>
      </c>
      <c r="GR106" s="86">
        <f t="shared" si="128"/>
        <v>9.0675854855293824E-30</v>
      </c>
      <c r="GS106" s="86">
        <f t="shared" si="128"/>
        <v>6.1366577971460113E-30</v>
      </c>
      <c r="GT106" s="86">
        <f t="shared" si="128"/>
        <v>9.4712676898651514E-26</v>
      </c>
      <c r="GU106" s="86">
        <f t="shared" si="128"/>
        <v>9.2434364111867156E-34</v>
      </c>
      <c r="GV106" s="86">
        <f t="shared" si="128"/>
        <v>1.9780981939489179E-24</v>
      </c>
      <c r="GW106" s="86">
        <f t="shared" si="128"/>
        <v>1.1770476469568525E-27</v>
      </c>
      <c r="GX106" s="86">
        <f t="shared" si="128"/>
        <v>2.2966951226912532E-33</v>
      </c>
      <c r="GY106" s="86">
        <f t="shared" si="128"/>
        <v>2.4008953296106806E-27</v>
      </c>
      <c r="GZ106" s="86">
        <f t="shared" si="128"/>
        <v>1.331455597990544E-14</v>
      </c>
      <c r="HA106" s="86">
        <f t="shared" si="128"/>
        <v>4.7763672873635578E-12</v>
      </c>
      <c r="HC106" s="86">
        <f t="shared" si="73"/>
        <v>0.60274010364188668</v>
      </c>
      <c r="HD106" s="86">
        <f t="shared" si="73"/>
        <v>0.64079634448815703</v>
      </c>
      <c r="HE106" s="86">
        <f t="shared" si="73"/>
        <v>0.65305335081559468</v>
      </c>
      <c r="HF106" s="86">
        <f t="shared" si="73"/>
        <v>0.5859702205124474</v>
      </c>
      <c r="HG106" s="86">
        <f t="shared" si="73"/>
        <v>0.6726474826741784</v>
      </c>
      <c r="HH106" s="86">
        <f t="shared" si="73"/>
        <v>0.62319135530440462</v>
      </c>
      <c r="HI106" s="86">
        <f t="shared" si="138"/>
        <v>0.63368174979905589</v>
      </c>
      <c r="HJ106" s="86">
        <f t="shared" si="138"/>
        <v>0.65358953222529448</v>
      </c>
      <c r="HK106" s="86">
        <f t="shared" si="138"/>
        <v>0.68273379989077776</v>
      </c>
      <c r="HL106" s="86">
        <f t="shared" si="138"/>
        <v>0.67565079283619478</v>
      </c>
      <c r="HM106" s="86">
        <f t="shared" si="138"/>
        <v>0.65093642037333688</v>
      </c>
      <c r="HN106" s="86">
        <f t="shared" si="138"/>
        <v>0.65098305459094319</v>
      </c>
      <c r="HO106" s="86">
        <f t="shared" si="138"/>
        <v>0.63291181051950862</v>
      </c>
      <c r="HP106" s="86">
        <f t="shared" si="138"/>
        <v>0.58303120902114303</v>
      </c>
      <c r="HQ106" s="86">
        <f t="shared" si="138"/>
        <v>0.49814656599078727</v>
      </c>
      <c r="HS106" s="86">
        <f t="shared" si="129"/>
        <v>1.5730424990252671E-13</v>
      </c>
      <c r="HT106" s="86">
        <f t="shared" si="129"/>
        <v>1.0089262874554837E-13</v>
      </c>
      <c r="HU106" s="86">
        <f t="shared" si="129"/>
        <v>2.3210936217770655E-14</v>
      </c>
      <c r="HV106" s="86">
        <f t="shared" si="129"/>
        <v>3.2240679851007744E-17</v>
      </c>
      <c r="HW106" s="86">
        <f t="shared" si="129"/>
        <v>1.6296048120387101E-16</v>
      </c>
      <c r="HX106" s="86">
        <f t="shared" si="129"/>
        <v>2.4148721124271649E-17</v>
      </c>
      <c r="HY106" s="86">
        <f t="shared" si="129"/>
        <v>9.7081546263977601E-17</v>
      </c>
      <c r="HZ106" s="86">
        <f t="shared" si="129"/>
        <v>9.5725024208281616E-18</v>
      </c>
      <c r="IA106" s="86">
        <f t="shared" si="129"/>
        <v>4.5969405416020627E-17</v>
      </c>
      <c r="IB106" s="86">
        <f t="shared" si="129"/>
        <v>3.2508147773109379E-18</v>
      </c>
      <c r="IC106" s="86">
        <f t="shared" si="129"/>
        <v>2.9679984626149952E-19</v>
      </c>
      <c r="ID106" s="86">
        <f t="shared" si="129"/>
        <v>9.7194825167990255E-18</v>
      </c>
      <c r="IE106" s="86">
        <f t="shared" si="129"/>
        <v>2.7402511937941634E-17</v>
      </c>
      <c r="IF106" s="86">
        <f t="shared" si="129"/>
        <v>3.8750605598778367E-10</v>
      </c>
      <c r="IG106" s="86">
        <f t="shared" si="129"/>
        <v>1.9928012370838696E-8</v>
      </c>
      <c r="II106" s="86">
        <f t="shared" si="130"/>
        <v>2.3615799442271791E-50</v>
      </c>
      <c r="IJ106" s="86">
        <f t="shared" si="130"/>
        <v>7.8338067509853593E-52</v>
      </c>
      <c r="IK106" s="86">
        <f t="shared" si="130"/>
        <v>4.2847684835609811E-55</v>
      </c>
      <c r="IL106" s="86">
        <f t="shared" si="130"/>
        <v>9.3545076644129052E-65</v>
      </c>
      <c r="IM106" s="86">
        <f t="shared" si="130"/>
        <v>1.803991010784148E-63</v>
      </c>
      <c r="IN106" s="86">
        <f t="shared" si="130"/>
        <v>4.4978476487315569E-64</v>
      </c>
      <c r="IO106" s="86">
        <f t="shared" si="130"/>
        <v>6.2536007266754703E-66</v>
      </c>
      <c r="IP106" s="86">
        <f t="shared" si="130"/>
        <v>8.4058794928579795E-71</v>
      </c>
      <c r="IQ106" s="86">
        <f t="shared" si="130"/>
        <v>1.749347674700462E-68</v>
      </c>
      <c r="IR106" s="86">
        <f t="shared" si="130"/>
        <v>2.4760946478547525E-72</v>
      </c>
      <c r="IS106" s="86">
        <f t="shared" si="130"/>
        <v>1.7012817754616309E-77</v>
      </c>
      <c r="IT106" s="86">
        <f t="shared" si="130"/>
        <v>4.7282504642408957E-71</v>
      </c>
      <c r="IU106" s="86">
        <f t="shared" si="130"/>
        <v>1.7126971392297167E-65</v>
      </c>
      <c r="IV106" s="86">
        <f t="shared" si="130"/>
        <v>3.8788519366620794E-41</v>
      </c>
      <c r="IW106" s="86">
        <f t="shared" si="130"/>
        <v>1.1527961077791673E-45</v>
      </c>
      <c r="IY106" s="86">
        <f t="shared" si="131"/>
        <v>0.60274010408866918</v>
      </c>
      <c r="IZ106" s="86">
        <f t="shared" si="131"/>
        <v>0.64079634448825795</v>
      </c>
      <c r="JA106" s="86">
        <f t="shared" si="131"/>
        <v>0.65305335081561788</v>
      </c>
      <c r="JB106" s="86">
        <f t="shared" si="131"/>
        <v>0.5859702205124474</v>
      </c>
      <c r="JC106" s="86">
        <f t="shared" si="131"/>
        <v>0.67264748267417851</v>
      </c>
      <c r="JD106" s="86">
        <f t="shared" si="131"/>
        <v>0.62319135530440462</v>
      </c>
      <c r="JE106" s="86">
        <f t="shared" si="131"/>
        <v>0.633681749799056</v>
      </c>
      <c r="JF106" s="86">
        <f t="shared" si="131"/>
        <v>0.65358953222529448</v>
      </c>
      <c r="JG106" s="86">
        <f t="shared" si="131"/>
        <v>0.68273379989077776</v>
      </c>
      <c r="JH106" s="86">
        <f t="shared" si="131"/>
        <v>0.67565079283619478</v>
      </c>
      <c r="JI106" s="86">
        <f t="shared" si="131"/>
        <v>0.65093642037333688</v>
      </c>
      <c r="JJ106" s="86">
        <f t="shared" si="131"/>
        <v>0.65098305459094319</v>
      </c>
      <c r="JK106" s="86">
        <f t="shared" si="131"/>
        <v>0.63291181051950862</v>
      </c>
      <c r="JL106" s="86">
        <f t="shared" si="131"/>
        <v>0.58303120940866238</v>
      </c>
      <c r="JM106" s="86">
        <f t="shared" si="131"/>
        <v>0.49814658592357597</v>
      </c>
    </row>
    <row r="107" spans="2:273" x14ac:dyDescent="0.25">
      <c r="B107" s="2">
        <v>80</v>
      </c>
      <c r="C107" s="37">
        <v>170.119</v>
      </c>
      <c r="D107" s="37">
        <v>180.441</v>
      </c>
      <c r="E107" s="37">
        <v>190.595</v>
      </c>
      <c r="F107" s="37">
        <v>189.816</v>
      </c>
      <c r="G107" s="37">
        <v>180.8</v>
      </c>
      <c r="H107" s="37">
        <v>191.67500000000001</v>
      </c>
      <c r="I107" s="37">
        <v>183.85</v>
      </c>
      <c r="J107" s="37">
        <v>180.92500000000001</v>
      </c>
      <c r="K107" s="37">
        <v>180.4</v>
      </c>
      <c r="L107" s="37">
        <v>169.57499999999999</v>
      </c>
      <c r="M107" s="37">
        <v>179.25</v>
      </c>
      <c r="N107" s="37">
        <v>162.875</v>
      </c>
      <c r="O107" s="37">
        <v>188.1</v>
      </c>
      <c r="P107" s="37">
        <v>162.75</v>
      </c>
      <c r="Q107" s="37">
        <v>149.07499999999999</v>
      </c>
      <c r="S107" s="4">
        <f t="shared" si="132"/>
        <v>172.37586048444948</v>
      </c>
      <c r="T107" s="4">
        <f t="shared" si="132"/>
        <v>174.67689876202434</v>
      </c>
      <c r="U107" s="4">
        <f t="shared" si="132"/>
        <v>194.14302786288187</v>
      </c>
      <c r="V107" s="4">
        <f t="shared" si="132"/>
        <v>193.02656819406303</v>
      </c>
      <c r="W107" s="4">
        <f t="shared" si="132"/>
        <v>181.64781111835956</v>
      </c>
      <c r="X107" s="4">
        <f t="shared" si="132"/>
        <v>193.55658966827494</v>
      </c>
      <c r="Y107" s="4">
        <f t="shared" si="132"/>
        <v>179.82442744456046</v>
      </c>
      <c r="Z107" s="4">
        <f t="shared" si="132"/>
        <v>183.70964379014126</v>
      </c>
      <c r="AA107" s="4">
        <f t="shared" si="132"/>
        <v>183.76558056348094</v>
      </c>
      <c r="AB107" s="4">
        <f t="shared" si="132"/>
        <v>164.76380599095745</v>
      </c>
      <c r="AC107" s="4">
        <f t="shared" si="132"/>
        <v>175.90679916078389</v>
      </c>
      <c r="AD107" s="4">
        <f t="shared" si="132"/>
        <v>158.09716256684564</v>
      </c>
      <c r="AE107" s="4">
        <f t="shared" si="132"/>
        <v>192.02002194950694</v>
      </c>
      <c r="AF107" s="4">
        <f t="shared" si="132"/>
        <v>163.46670357119226</v>
      </c>
      <c r="AG107" s="4">
        <f t="shared" si="132"/>
        <v>152.77254424672026</v>
      </c>
      <c r="AI107" s="4">
        <f t="shared" si="133"/>
        <v>-2.2568604844494757</v>
      </c>
      <c r="AJ107" s="4">
        <f t="shared" si="133"/>
        <v>5.764101237975666</v>
      </c>
      <c r="AK107" s="4">
        <f t="shared" si="133"/>
        <v>-3.5480278628818667</v>
      </c>
      <c r="AL107" s="4">
        <f t="shared" si="133"/>
        <v>-3.2105681940630291</v>
      </c>
      <c r="AM107" s="4">
        <f t="shared" si="133"/>
        <v>-0.84781111835954448</v>
      </c>
      <c r="AN107" s="4">
        <f t="shared" si="133"/>
        <v>-1.8815896682749269</v>
      </c>
      <c r="AO107" s="4">
        <f t="shared" si="133"/>
        <v>4.0255725554395383</v>
      </c>
      <c r="AP107" s="4">
        <f t="shared" si="133"/>
        <v>-2.7846437901412457</v>
      </c>
      <c r="AQ107" s="4">
        <f t="shared" si="133"/>
        <v>-3.3655805634809326</v>
      </c>
      <c r="AR107" s="4">
        <f t="shared" si="133"/>
        <v>4.8111940090425378</v>
      </c>
      <c r="AS107" s="4">
        <f t="shared" si="133"/>
        <v>3.3432008392161094</v>
      </c>
      <c r="AT107" s="4">
        <f t="shared" si="133"/>
        <v>4.7778374331543603</v>
      </c>
      <c r="AU107" s="4">
        <f t="shared" si="133"/>
        <v>-3.9200219495069462</v>
      </c>
      <c r="AV107" s="4">
        <f t="shared" si="133"/>
        <v>-0.71670357119225514</v>
      </c>
      <c r="AW107" s="4">
        <f t="shared" si="133"/>
        <v>-3.6975442467202697</v>
      </c>
      <c r="AY107" s="2">
        <f t="shared" si="125"/>
        <v>79.082504907773611</v>
      </c>
      <c r="AZ107" s="2">
        <f t="shared" si="125"/>
        <v>78.557413409089875</v>
      </c>
      <c r="BA107" s="2">
        <f t="shared" si="125"/>
        <v>79.363527360840138</v>
      </c>
      <c r="BB107" s="2">
        <f t="shared" si="125"/>
        <v>77.533322578999147</v>
      </c>
      <c r="BC107" s="2">
        <f t="shared" si="125"/>
        <v>78.877130764106425</v>
      </c>
      <c r="BD107" s="2">
        <f t="shared" si="125"/>
        <v>78.050764312407836</v>
      </c>
      <c r="BE107" s="2">
        <f t="shared" si="125"/>
        <v>76.617790431344631</v>
      </c>
      <c r="BF107" s="2">
        <f t="shared" si="125"/>
        <v>78.634039286890612</v>
      </c>
      <c r="BG107" s="2">
        <f t="shared" si="125"/>
        <v>80.540691667976276</v>
      </c>
      <c r="BH107" s="2">
        <f t="shared" si="125"/>
        <v>81.321156515130554</v>
      </c>
      <c r="BI107" s="2">
        <f t="shared" si="125"/>
        <v>83.154757533524119</v>
      </c>
      <c r="BJ107" s="2">
        <f t="shared" si="125"/>
        <v>79.869575652047658</v>
      </c>
      <c r="BK107" s="2">
        <f t="shared" si="125"/>
        <v>83.595857650529453</v>
      </c>
      <c r="BL107" s="2">
        <f t="shared" si="125"/>
        <v>78.784622232597656</v>
      </c>
      <c r="BM107" s="2">
        <f t="shared" si="125"/>
        <v>80.081191587518774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100.022537854251</v>
      </c>
      <c r="DL107" s="2">
        <f t="shared" si="134"/>
        <v>97.681228033701686</v>
      </c>
      <c r="DM107" s="2">
        <f t="shared" si="134"/>
        <v>106.19867363977484</v>
      </c>
      <c r="DN107" s="2">
        <f t="shared" si="134"/>
        <v>102.80632404181186</v>
      </c>
      <c r="DO107" s="2">
        <f t="shared" si="134"/>
        <v>102.17630662020906</v>
      </c>
      <c r="DP107" s="2">
        <f t="shared" si="134"/>
        <v>102.48466463414636</v>
      </c>
      <c r="DQ107" s="2">
        <f t="shared" si="134"/>
        <v>102.40550422138837</v>
      </c>
      <c r="DR107" s="2">
        <f t="shared" si="134"/>
        <v>105.36076219512196</v>
      </c>
      <c r="DS107" s="2">
        <f t="shared" si="134"/>
        <v>106.430712945591</v>
      </c>
      <c r="DT107" s="2">
        <f t="shared" si="134"/>
        <v>108.70263157894736</v>
      </c>
      <c r="DU107" s="2">
        <f t="shared" si="134"/>
        <v>105.58858463726884</v>
      </c>
      <c r="DV107" s="2">
        <f t="shared" si="134"/>
        <v>103.34573257468</v>
      </c>
      <c r="DW107" s="2">
        <f t="shared" si="134"/>
        <v>103.92248650472334</v>
      </c>
      <c r="DX107" s="2">
        <f t="shared" si="134"/>
        <v>91.699431009957337</v>
      </c>
      <c r="DY107" s="2">
        <f t="shared" si="134"/>
        <v>91.922273589378847</v>
      </c>
      <c r="EA107" s="2">
        <f t="shared" si="94"/>
        <v>78.584912350597591</v>
      </c>
      <c r="EB107" s="2">
        <f t="shared" si="94"/>
        <v>78.163959154757919</v>
      </c>
      <c r="EC107" s="2">
        <f t="shared" si="94"/>
        <v>78.675314935967066</v>
      </c>
      <c r="ED107" s="2">
        <f t="shared" si="94"/>
        <v>76.850654485759051</v>
      </c>
      <c r="EE107" s="2">
        <f t="shared" si="94"/>
        <v>78.250142038682213</v>
      </c>
      <c r="EF107" s="2">
        <f t="shared" si="94"/>
        <v>77.330723278127479</v>
      </c>
      <c r="EG107" s="2">
        <f t="shared" si="94"/>
        <v>75.903247212632323</v>
      </c>
      <c r="EH107" s="2">
        <f t="shared" si="94"/>
        <v>77.861680018690947</v>
      </c>
      <c r="EI107" s="2">
        <f t="shared" si="94"/>
        <v>79.824687007874019</v>
      </c>
      <c r="EJ107" s="2">
        <f t="shared" si="94"/>
        <v>80.563354924666328</v>
      </c>
      <c r="EK107" s="2">
        <f t="shared" si="94"/>
        <v>82.509266770553566</v>
      </c>
      <c r="EL107" s="2">
        <f t="shared" si="94"/>
        <v>79.224340885123098</v>
      </c>
      <c r="EM107" s="2">
        <f t="shared" si="135"/>
        <v>83.028098933319853</v>
      </c>
      <c r="EN107" s="2">
        <f t="shared" si="135"/>
        <v>78.426274419461848</v>
      </c>
      <c r="EO107" s="2">
        <f t="shared" si="135"/>
        <v>79.689456474349655</v>
      </c>
      <c r="EQ107" s="2">
        <f t="shared" si="136"/>
        <v>77.585655624633105</v>
      </c>
      <c r="ER107" s="2">
        <f t="shared" si="136"/>
        <v>78.277231198836617</v>
      </c>
      <c r="ES107" s="2">
        <f t="shared" si="136"/>
        <v>77.092034582694197</v>
      </c>
      <c r="ET107" s="2">
        <f t="shared" si="136"/>
        <v>76.303133714374155</v>
      </c>
      <c r="EU107" s="2">
        <f t="shared" si="136"/>
        <v>77.812253144965581</v>
      </c>
      <c r="EV107" s="2">
        <f t="shared" si="136"/>
        <v>77.225791614569772</v>
      </c>
      <c r="EW107" s="2">
        <f t="shared" si="136"/>
        <v>76.007820835726449</v>
      </c>
      <c r="EX107" s="2">
        <f t="shared" si="136"/>
        <v>76.945450234582836</v>
      </c>
      <c r="EY107" s="2">
        <f t="shared" si="136"/>
        <v>79.650424746922965</v>
      </c>
      <c r="EZ107" s="2">
        <f t="shared" si="136"/>
        <v>80.526305274830008</v>
      </c>
      <c r="FA107" s="2">
        <f t="shared" si="136"/>
        <v>81.957353084857701</v>
      </c>
      <c r="FB107" s="2">
        <f t="shared" si="136"/>
        <v>78.351888120977762</v>
      </c>
      <c r="FC107" s="2">
        <f t="shared" si="136"/>
        <v>82.172873030846503</v>
      </c>
      <c r="FD107" s="2">
        <f t="shared" si="136"/>
        <v>77.946418868445235</v>
      </c>
      <c r="FE107" s="2">
        <f t="shared" si="136"/>
        <v>80.067734333080466</v>
      </c>
      <c r="FG107" s="2">
        <f t="shared" si="137"/>
        <v>0.97668665672375221</v>
      </c>
      <c r="FH107" s="2">
        <f t="shared" si="137"/>
        <v>0.97985426851260604</v>
      </c>
      <c r="FI107" s="2">
        <f t="shared" si="137"/>
        <v>0.97483210090094807</v>
      </c>
      <c r="FJ107" s="2">
        <f t="shared" si="137"/>
        <v>0.97364127142321388</v>
      </c>
      <c r="FK107" s="2">
        <f t="shared" si="137"/>
        <v>0.97374003502232143</v>
      </c>
      <c r="FL107" s="2">
        <f t="shared" si="137"/>
        <v>0.97136512000429476</v>
      </c>
      <c r="FM107" s="2">
        <f t="shared" si="137"/>
        <v>0.97304729074916585</v>
      </c>
      <c r="FN107" s="2">
        <f t="shared" si="137"/>
        <v>0.97183154045339137</v>
      </c>
      <c r="FO107" s="2">
        <f t="shared" si="137"/>
        <v>0.97307314722592164</v>
      </c>
      <c r="FP107" s="2">
        <f t="shared" si="137"/>
        <v>0.97306664224337713</v>
      </c>
      <c r="FQ107" s="2">
        <f t="shared" si="137"/>
        <v>0.9719801252340281</v>
      </c>
      <c r="FR107" s="2">
        <f t="shared" si="137"/>
        <v>0.97316809278777883</v>
      </c>
      <c r="FS107" s="2">
        <f t="shared" si="137"/>
        <v>0.97273782061640801</v>
      </c>
      <c r="FT107" s="2">
        <f t="shared" si="137"/>
        <v>0.97294471463473997</v>
      </c>
      <c r="FU107" s="2">
        <f t="shared" si="137"/>
        <v>0.96802081979056875</v>
      </c>
      <c r="FW107" s="2">
        <f t="shared" si="127"/>
        <v>2.1917943221125154E-3</v>
      </c>
      <c r="FX107" s="2">
        <f t="shared" si="127"/>
        <v>2.3359349753774555E-3</v>
      </c>
      <c r="FY107" s="2">
        <f t="shared" si="127"/>
        <v>2.8375832758209497E-3</v>
      </c>
      <c r="FZ107" s="2">
        <f t="shared" si="127"/>
        <v>2.7220074462020716E-3</v>
      </c>
      <c r="GA107" s="2">
        <f t="shared" si="127"/>
        <v>2.99509431657226E-3</v>
      </c>
      <c r="GB107" s="2">
        <f t="shared" si="127"/>
        <v>2.2782243238712971E-3</v>
      </c>
      <c r="GC107" s="2">
        <f t="shared" si="127"/>
        <v>2.2528727364487288E-3</v>
      </c>
      <c r="GD107" s="2">
        <f t="shared" si="127"/>
        <v>2.4530043608977652E-3</v>
      </c>
      <c r="GE107" s="2">
        <f t="shared" si="127"/>
        <v>2.3635824745222109E-3</v>
      </c>
      <c r="GF107" s="2">
        <f t="shared" si="127"/>
        <v>2.2568277565266329E-3</v>
      </c>
      <c r="GG107" s="2">
        <f t="shared" si="127"/>
        <v>2.1540204015224906E-3</v>
      </c>
      <c r="GH107" s="2">
        <f t="shared" si="127"/>
        <v>2.2788359450322138E-3</v>
      </c>
      <c r="GI107" s="2">
        <f t="shared" si="127"/>
        <v>2.184013448247717E-3</v>
      </c>
      <c r="GJ107" s="2">
        <f t="shared" si="127"/>
        <v>1.5863651388742695E-3</v>
      </c>
      <c r="GK107" s="2">
        <f t="shared" si="127"/>
        <v>1.4265973176093439E-3</v>
      </c>
      <c r="GM107" s="86">
        <f t="shared" si="128"/>
        <v>5.504659344417521E-11</v>
      </c>
      <c r="GN107" s="86">
        <f t="shared" si="128"/>
        <v>1.4921749554880749E-30</v>
      </c>
      <c r="GO107" s="86">
        <f t="shared" si="128"/>
        <v>6.3075799271809407E-29</v>
      </c>
      <c r="GP107" s="86">
        <f t="shared" si="128"/>
        <v>1.3207195470189859E-28</v>
      </c>
      <c r="GQ107" s="86">
        <f t="shared" si="128"/>
        <v>1.0745265954163945E-33</v>
      </c>
      <c r="GR107" s="86">
        <f t="shared" si="128"/>
        <v>7.6152551095849028E-33</v>
      </c>
      <c r="GS107" s="86">
        <f t="shared" si="128"/>
        <v>6.0352133905420041E-33</v>
      </c>
      <c r="GT107" s="86">
        <f t="shared" si="128"/>
        <v>2.4991872716454116E-28</v>
      </c>
      <c r="GU107" s="86">
        <f t="shared" si="128"/>
        <v>3.6070789786013299E-37</v>
      </c>
      <c r="GV107" s="86">
        <f t="shared" si="128"/>
        <v>9.9015909137215831E-27</v>
      </c>
      <c r="GW107" s="86">
        <f t="shared" si="128"/>
        <v>2.3315367888699147E-30</v>
      </c>
      <c r="GX107" s="86">
        <f t="shared" si="128"/>
        <v>1.4394822019568022E-36</v>
      </c>
      <c r="GY107" s="86">
        <f t="shared" si="128"/>
        <v>5.0250941116371735E-30</v>
      </c>
      <c r="GZ107" s="86">
        <f t="shared" si="128"/>
        <v>6.1931492487685497E-16</v>
      </c>
      <c r="HA107" s="86">
        <f t="shared" si="128"/>
        <v>3.4711310357579788E-13</v>
      </c>
      <c r="HC107" s="86">
        <f t="shared" si="73"/>
        <v>0.60303508149483831</v>
      </c>
      <c r="HD107" s="86">
        <f t="shared" si="73"/>
        <v>0.59965277843883125</v>
      </c>
      <c r="HE107" s="86">
        <f t="shared" si="73"/>
        <v>0.68251950689928076</v>
      </c>
      <c r="HF107" s="86">
        <f t="shared" si="73"/>
        <v>0.62224637374029401</v>
      </c>
      <c r="HG107" s="86">
        <f t="shared" si="73"/>
        <v>0.62792917765948864</v>
      </c>
      <c r="HH107" s="86">
        <f t="shared" si="73"/>
        <v>0.68542329794064805</v>
      </c>
      <c r="HI107" s="86">
        <f t="shared" si="138"/>
        <v>0.6320273409719358</v>
      </c>
      <c r="HJ107" s="86">
        <f t="shared" si="138"/>
        <v>0.66904998518537873</v>
      </c>
      <c r="HK107" s="86">
        <f t="shared" si="138"/>
        <v>0.67950418747481989</v>
      </c>
      <c r="HL107" s="86">
        <f t="shared" si="138"/>
        <v>0.59039858217661523</v>
      </c>
      <c r="HM107" s="86">
        <f t="shared" si="138"/>
        <v>0.61581517439033295</v>
      </c>
      <c r="HN107" s="86">
        <f t="shared" si="138"/>
        <v>0.557860673591417</v>
      </c>
      <c r="HO107" s="86">
        <f t="shared" si="138"/>
        <v>0.66476128822341118</v>
      </c>
      <c r="HP107" s="86">
        <f t="shared" si="138"/>
        <v>0.59368714191478578</v>
      </c>
      <c r="HQ107" s="86">
        <f t="shared" si="138"/>
        <v>0.55580811100359107</v>
      </c>
      <c r="HS107" s="86">
        <f t="shared" si="129"/>
        <v>6.1403414236978405E-13</v>
      </c>
      <c r="HT107" s="86">
        <f t="shared" si="129"/>
        <v>4.1212421040336299E-13</v>
      </c>
      <c r="HU107" s="86">
        <f t="shared" si="129"/>
        <v>1.0790274773384076E-13</v>
      </c>
      <c r="HV107" s="86">
        <f t="shared" si="129"/>
        <v>2.0077285228019351E-16</v>
      </c>
      <c r="HW107" s="86">
        <f t="shared" si="129"/>
        <v>9.841806122325332E-16</v>
      </c>
      <c r="HX107" s="86">
        <f t="shared" si="129"/>
        <v>1.423650486699999E-16</v>
      </c>
      <c r="HY107" s="86">
        <f t="shared" si="129"/>
        <v>5.6580862568571504E-16</v>
      </c>
      <c r="HZ107" s="86">
        <f t="shared" si="129"/>
        <v>6.4796400171207476E-17</v>
      </c>
      <c r="IA107" s="86">
        <f t="shared" si="129"/>
        <v>2.8653584288613487E-16</v>
      </c>
      <c r="IB107" s="86">
        <f t="shared" si="129"/>
        <v>2.2497103926522742E-17</v>
      </c>
      <c r="IC107" s="86">
        <f t="shared" si="129"/>
        <v>2.3026401773097243E-18</v>
      </c>
      <c r="ID107" s="86">
        <f t="shared" si="129"/>
        <v>6.4515614695225992E-17</v>
      </c>
      <c r="IE107" s="86">
        <f t="shared" si="129"/>
        <v>1.6231646390515251E-16</v>
      </c>
      <c r="IF107" s="86">
        <f t="shared" si="129"/>
        <v>9.8781914955977008E-10</v>
      </c>
      <c r="IG107" s="86">
        <f t="shared" si="129"/>
        <v>4.112357808700947E-8</v>
      </c>
      <c r="II107" s="86">
        <f t="shared" si="130"/>
        <v>6.3476986247276697E-49</v>
      </c>
      <c r="IJ107" s="86">
        <f t="shared" si="130"/>
        <v>2.409380547423215E-50</v>
      </c>
      <c r="IK107" s="86">
        <f t="shared" si="130"/>
        <v>1.8533253223193115E-53</v>
      </c>
      <c r="IL107" s="86">
        <f t="shared" si="130"/>
        <v>7.7481540349605571E-63</v>
      </c>
      <c r="IM107" s="86">
        <f t="shared" si="130"/>
        <v>1.464413868413021E-61</v>
      </c>
      <c r="IN107" s="86">
        <f t="shared" si="130"/>
        <v>3.1335687278026001E-62</v>
      </c>
      <c r="IO107" s="86">
        <f t="shared" si="130"/>
        <v>4.903986269229702E-64</v>
      </c>
      <c r="IP107" s="86">
        <f t="shared" si="130"/>
        <v>9.7908823551799692E-69</v>
      </c>
      <c r="IQ107" s="86">
        <f t="shared" si="130"/>
        <v>1.6898000455704479E-66</v>
      </c>
      <c r="IR107" s="86">
        <f t="shared" si="130"/>
        <v>3.0020600038410478E-70</v>
      </c>
      <c r="IS107" s="86">
        <f t="shared" si="130"/>
        <v>2.8183313421006009E-75</v>
      </c>
      <c r="IT107" s="86">
        <f t="shared" si="130"/>
        <v>5.2941227338454188E-69</v>
      </c>
      <c r="IU107" s="86">
        <f t="shared" si="130"/>
        <v>1.2760360947744838E-63</v>
      </c>
      <c r="IV107" s="86">
        <f t="shared" si="130"/>
        <v>4.9111400314748843E-40</v>
      </c>
      <c r="IW107" s="86">
        <f t="shared" si="130"/>
        <v>1.8652190149757893E-44</v>
      </c>
      <c r="IY107" s="86">
        <f t="shared" si="131"/>
        <v>0.60303508155049901</v>
      </c>
      <c r="IZ107" s="86">
        <f t="shared" si="131"/>
        <v>0.59965277843924336</v>
      </c>
      <c r="JA107" s="86">
        <f t="shared" si="131"/>
        <v>0.68251950689938867</v>
      </c>
      <c r="JB107" s="86">
        <f t="shared" si="131"/>
        <v>0.62224637374029423</v>
      </c>
      <c r="JC107" s="86">
        <f t="shared" si="131"/>
        <v>0.62792917765948963</v>
      </c>
      <c r="JD107" s="86">
        <f t="shared" si="131"/>
        <v>0.68542329794064816</v>
      </c>
      <c r="JE107" s="86">
        <f t="shared" si="131"/>
        <v>0.63202734097193636</v>
      </c>
      <c r="JF107" s="86">
        <f t="shared" si="131"/>
        <v>0.66904998518537884</v>
      </c>
      <c r="JG107" s="86">
        <f t="shared" si="131"/>
        <v>0.67950418747482022</v>
      </c>
      <c r="JH107" s="86">
        <f t="shared" si="131"/>
        <v>0.59039858217661523</v>
      </c>
      <c r="JI107" s="86">
        <f t="shared" si="131"/>
        <v>0.61581517439033295</v>
      </c>
      <c r="JJ107" s="86">
        <f t="shared" si="131"/>
        <v>0.55786067359141711</v>
      </c>
      <c r="JK107" s="86">
        <f t="shared" si="131"/>
        <v>0.6647612882234113</v>
      </c>
      <c r="JL107" s="86">
        <f t="shared" si="131"/>
        <v>0.5936871429026056</v>
      </c>
      <c r="JM107" s="86">
        <f t="shared" si="131"/>
        <v>0.55580815212751633</v>
      </c>
    </row>
    <row r="108" spans="2:273" x14ac:dyDescent="0.25">
      <c r="B108" s="2">
        <v>81</v>
      </c>
      <c r="C108" s="37">
        <v>158.214</v>
      </c>
      <c r="D108" s="37">
        <v>159.441</v>
      </c>
      <c r="E108" s="37">
        <v>174.62200000000001</v>
      </c>
      <c r="F108" s="37">
        <v>177.86799999999999</v>
      </c>
      <c r="G108" s="37">
        <v>151.44999999999999</v>
      </c>
      <c r="H108" s="37">
        <v>176.17500000000001</v>
      </c>
      <c r="I108" s="37">
        <v>160.82499999999999</v>
      </c>
      <c r="J108" s="37">
        <v>164.82499999999999</v>
      </c>
      <c r="K108" s="37">
        <v>154.5</v>
      </c>
      <c r="L108" s="37">
        <v>134.35</v>
      </c>
      <c r="M108" s="37">
        <v>153.35</v>
      </c>
      <c r="N108" s="37">
        <v>130.75</v>
      </c>
      <c r="O108" s="37">
        <v>173</v>
      </c>
      <c r="P108" s="37">
        <v>152.02500000000001</v>
      </c>
      <c r="Q108" s="37">
        <v>146.02500000000001</v>
      </c>
      <c r="S108" s="4">
        <f t="shared" si="132"/>
        <v>156.17204985263837</v>
      </c>
      <c r="T108" s="4">
        <f t="shared" si="132"/>
        <v>148.96657649085859</v>
      </c>
      <c r="U108" s="4">
        <f t="shared" si="132"/>
        <v>170.55074702120601</v>
      </c>
      <c r="V108" s="4">
        <f t="shared" si="132"/>
        <v>174.46562079747727</v>
      </c>
      <c r="W108" s="4">
        <f t="shared" si="132"/>
        <v>145.65868062659541</v>
      </c>
      <c r="X108" s="4">
        <f t="shared" si="132"/>
        <v>175.88487511656319</v>
      </c>
      <c r="Y108" s="4">
        <f t="shared" si="132"/>
        <v>154.9806838239671</v>
      </c>
      <c r="Z108" s="4">
        <f t="shared" si="132"/>
        <v>155.71867707256791</v>
      </c>
      <c r="AA108" s="4">
        <f t="shared" si="132"/>
        <v>151.05876648116072</v>
      </c>
      <c r="AB108" s="4">
        <f t="shared" si="132"/>
        <v>129.72374811699308</v>
      </c>
      <c r="AC108" s="4">
        <f t="shared" si="132"/>
        <v>145.15093691015753</v>
      </c>
      <c r="AD108" s="4">
        <f t="shared" si="132"/>
        <v>126.14595933729068</v>
      </c>
      <c r="AE108" s="4">
        <f t="shared" si="132"/>
        <v>170.47290922158581</v>
      </c>
      <c r="AF108" s="4">
        <f t="shared" si="132"/>
        <v>147.12957246362018</v>
      </c>
      <c r="AG108" s="4">
        <f t="shared" si="132"/>
        <v>146.19629870274264</v>
      </c>
      <c r="AI108" s="4">
        <f t="shared" si="133"/>
        <v>2.0419501473616322</v>
      </c>
      <c r="AJ108" s="4">
        <f t="shared" si="133"/>
        <v>10.474423509141417</v>
      </c>
      <c r="AK108" s="4">
        <f t="shared" si="133"/>
        <v>4.071252978794007</v>
      </c>
      <c r="AL108" s="4">
        <f t="shared" si="133"/>
        <v>3.4023792025227237</v>
      </c>
      <c r="AM108" s="4">
        <f t="shared" si="133"/>
        <v>5.7913193734045763</v>
      </c>
      <c r="AN108" s="4">
        <f t="shared" si="133"/>
        <v>0.29012488343681753</v>
      </c>
      <c r="AO108" s="4">
        <f t="shared" si="133"/>
        <v>5.8443161760328906</v>
      </c>
      <c r="AP108" s="4">
        <f t="shared" si="133"/>
        <v>9.1063229274320747</v>
      </c>
      <c r="AQ108" s="4">
        <f t="shared" si="133"/>
        <v>3.4412335188392831</v>
      </c>
      <c r="AR108" s="4">
        <f t="shared" si="133"/>
        <v>4.6262518830069155</v>
      </c>
      <c r="AS108" s="4">
        <f t="shared" si="133"/>
        <v>8.1990630898424683</v>
      </c>
      <c r="AT108" s="4">
        <f t="shared" si="133"/>
        <v>4.6040406627093233</v>
      </c>
      <c r="AU108" s="4">
        <f t="shared" si="133"/>
        <v>2.5270907784141912</v>
      </c>
      <c r="AV108" s="4">
        <f t="shared" si="133"/>
        <v>4.8954275363798274</v>
      </c>
      <c r="AW108" s="4">
        <f t="shared" si="133"/>
        <v>-0.17129870274263226</v>
      </c>
      <c r="AY108" s="2">
        <f t="shared" si="125"/>
        <v>78.839609247495787</v>
      </c>
      <c r="AZ108" s="2">
        <f t="shared" si="125"/>
        <v>78.378750906251952</v>
      </c>
      <c r="BA108" s="2">
        <f t="shared" si="125"/>
        <v>79.066285514439471</v>
      </c>
      <c r="BB108" s="2">
        <f t="shared" si="125"/>
        <v>77.311846379412756</v>
      </c>
      <c r="BC108" s="2">
        <f t="shared" si="125"/>
        <v>78.667243218732025</v>
      </c>
      <c r="BD108" s="2">
        <f t="shared" si="125"/>
        <v>77.883794036868537</v>
      </c>
      <c r="BE108" s="2">
        <f t="shared" si="125"/>
        <v>76.458209878555152</v>
      </c>
      <c r="BF108" s="2">
        <f t="shared" si="125"/>
        <v>78.396898521618326</v>
      </c>
      <c r="BG108" s="2">
        <f t="shared" si="125"/>
        <v>80.340596227472204</v>
      </c>
      <c r="BH108" s="2">
        <f t="shared" si="125"/>
        <v>81.134685715243606</v>
      </c>
      <c r="BI108" s="2">
        <f t="shared" si="125"/>
        <v>82.932640905600081</v>
      </c>
      <c r="BJ108" s="2">
        <f t="shared" si="125"/>
        <v>79.68608169951554</v>
      </c>
      <c r="BK108" s="2">
        <f t="shared" si="125"/>
        <v>83.363439350309505</v>
      </c>
      <c r="BL108" s="2">
        <f t="shared" si="125"/>
        <v>78.630313762094787</v>
      </c>
      <c r="BM108" s="2">
        <f t="shared" si="125"/>
        <v>79.990798896232448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100.22464251012144</v>
      </c>
      <c r="DL108" s="2">
        <f t="shared" si="134"/>
        <v>97.801633110843611</v>
      </c>
      <c r="DM108" s="2">
        <f t="shared" si="134"/>
        <v>106.5183769230769</v>
      </c>
      <c r="DN108" s="2">
        <f t="shared" si="134"/>
        <v>103.07751846689897</v>
      </c>
      <c r="DO108" s="2">
        <f t="shared" si="134"/>
        <v>102.39129790940767</v>
      </c>
      <c r="DP108" s="2">
        <f t="shared" si="134"/>
        <v>102.7583020637899</v>
      </c>
      <c r="DQ108" s="2">
        <f t="shared" si="134"/>
        <v>102.62731941838649</v>
      </c>
      <c r="DR108" s="2">
        <f t="shared" si="134"/>
        <v>105.63653377110695</v>
      </c>
      <c r="DS108" s="2">
        <f t="shared" si="134"/>
        <v>106.76977954971858</v>
      </c>
      <c r="DT108" s="2">
        <f t="shared" si="134"/>
        <v>109.0234817813765</v>
      </c>
      <c r="DU108" s="2">
        <f t="shared" si="134"/>
        <v>105.88832202647991</v>
      </c>
      <c r="DV108" s="2">
        <f t="shared" si="134"/>
        <v>103.53428985665833</v>
      </c>
      <c r="DW108" s="2">
        <f t="shared" si="134"/>
        <v>104.07972334682862</v>
      </c>
      <c r="DX108" s="2">
        <f t="shared" si="134"/>
        <v>91.813141481562539</v>
      </c>
      <c r="DY108" s="2">
        <f t="shared" si="134"/>
        <v>91.99864864864864</v>
      </c>
      <c r="EA108" s="2">
        <f t="shared" si="94"/>
        <v>78.376398406374491</v>
      </c>
      <c r="EB108" s="2">
        <f t="shared" si="94"/>
        <v>78.014272586002008</v>
      </c>
      <c r="EC108" s="2">
        <f t="shared" si="94"/>
        <v>78.42468419889363</v>
      </c>
      <c r="ED108" s="2">
        <f t="shared" si="94"/>
        <v>76.677275101507561</v>
      </c>
      <c r="EE108" s="2">
        <f t="shared" si="94"/>
        <v>78.085135701571772</v>
      </c>
      <c r="EF108" s="2">
        <f t="shared" si="94"/>
        <v>77.215295178145823</v>
      </c>
      <c r="EG108" s="2">
        <f t="shared" si="94"/>
        <v>75.796872650242989</v>
      </c>
      <c r="EH108" s="2">
        <f t="shared" si="94"/>
        <v>77.679212854537056</v>
      </c>
      <c r="EI108" s="2">
        <f t="shared" si="94"/>
        <v>79.67403543307087</v>
      </c>
      <c r="EJ108" s="2">
        <f t="shared" si="94"/>
        <v>80.430766540655625</v>
      </c>
      <c r="EK108" s="2">
        <f t="shared" si="94"/>
        <v>82.330382160179568</v>
      </c>
      <c r="EL108" s="2">
        <f t="shared" si="94"/>
        <v>79.088522589632632</v>
      </c>
      <c r="EM108" s="2">
        <f t="shared" si="135"/>
        <v>82.835917041605569</v>
      </c>
      <c r="EN108" s="2">
        <f t="shared" si="135"/>
        <v>78.296796903796533</v>
      </c>
      <c r="EO108" s="2">
        <f t="shared" si="135"/>
        <v>79.628446083418112</v>
      </c>
      <c r="EQ108" s="2">
        <f t="shared" si="136"/>
        <v>77.426703643790532</v>
      </c>
      <c r="ER108" s="2">
        <f t="shared" si="136"/>
        <v>78.122475173281472</v>
      </c>
      <c r="ES108" s="2">
        <f t="shared" si="136"/>
        <v>76.921534458533458</v>
      </c>
      <c r="ET108" s="2">
        <f t="shared" si="136"/>
        <v>76.157374478074871</v>
      </c>
      <c r="EU108" s="2">
        <f t="shared" si="136"/>
        <v>77.671511849646009</v>
      </c>
      <c r="EV108" s="2">
        <f t="shared" si="136"/>
        <v>77.115227726953222</v>
      </c>
      <c r="EW108" s="2">
        <f t="shared" si="136"/>
        <v>75.896413307943902</v>
      </c>
      <c r="EX108" s="2">
        <f t="shared" si="136"/>
        <v>76.816153590295883</v>
      </c>
      <c r="EY108" s="2">
        <f t="shared" si="136"/>
        <v>79.50984410475597</v>
      </c>
      <c r="EZ108" s="2">
        <f t="shared" si="136"/>
        <v>80.395691448925817</v>
      </c>
      <c r="FA108" s="2">
        <f t="shared" si="136"/>
        <v>81.805741286702826</v>
      </c>
      <c r="FB108" s="2">
        <f t="shared" si="136"/>
        <v>78.260430740990046</v>
      </c>
      <c r="FC108" s="2">
        <f t="shared" si="136"/>
        <v>82.02518277380716</v>
      </c>
      <c r="FD108" s="2">
        <f t="shared" si="136"/>
        <v>77.842025184254751</v>
      </c>
      <c r="FE108" s="2">
        <f t="shared" si="136"/>
        <v>79.982262660277158</v>
      </c>
      <c r="FG108" s="2">
        <f t="shared" si="137"/>
        <v>0.97869427333511361</v>
      </c>
      <c r="FH108" s="2">
        <f t="shared" si="137"/>
        <v>0.98159424837089471</v>
      </c>
      <c r="FI108" s="2">
        <f t="shared" si="137"/>
        <v>0.97699566005373906</v>
      </c>
      <c r="FJ108" s="2">
        <f t="shared" si="137"/>
        <v>0.9759046699513515</v>
      </c>
      <c r="FK108" s="2">
        <f t="shared" si="137"/>
        <v>0.97599516190574098</v>
      </c>
      <c r="FL108" s="2">
        <f t="shared" si="137"/>
        <v>0.97381871376342688</v>
      </c>
      <c r="FM108" s="2">
        <f t="shared" si="137"/>
        <v>0.97536040306918159</v>
      </c>
      <c r="FN108" s="2">
        <f t="shared" si="137"/>
        <v>0.97424622835029095</v>
      </c>
      <c r="FO108" s="2">
        <f t="shared" si="137"/>
        <v>0.97538409665006154</v>
      </c>
      <c r="FP108" s="2">
        <f t="shared" si="137"/>
        <v>0.97537813581988186</v>
      </c>
      <c r="FQ108" s="2">
        <f t="shared" si="137"/>
        <v>0.97438241173442497</v>
      </c>
      <c r="FR108" s="2">
        <f t="shared" si="137"/>
        <v>0.97547109908284069</v>
      </c>
      <c r="FS108" s="2">
        <f t="shared" si="137"/>
        <v>0.97507681174485827</v>
      </c>
      <c r="FT108" s="2">
        <f t="shared" si="137"/>
        <v>0.97526640638830742</v>
      </c>
      <c r="FU108" s="2">
        <f t="shared" si="137"/>
        <v>0.9707523433381946</v>
      </c>
      <c r="FW108" s="2">
        <f t="shared" si="127"/>
        <v>2.4027465989599592E-3</v>
      </c>
      <c r="FX108" s="2">
        <f t="shared" si="127"/>
        <v>2.5607246658046444E-3</v>
      </c>
      <c r="FY108" s="2">
        <f t="shared" si="127"/>
        <v>3.1104966468254304E-3</v>
      </c>
      <c r="FZ108" s="2">
        <f t="shared" si="127"/>
        <v>2.9838382157118416E-3</v>
      </c>
      <c r="GA108" s="2">
        <f t="shared" si="127"/>
        <v>3.2831069226794797E-3</v>
      </c>
      <c r="GB108" s="2">
        <f t="shared" si="127"/>
        <v>2.4974743547492204E-3</v>
      </c>
      <c r="GC108" s="2">
        <f t="shared" si="127"/>
        <v>2.4696890396382104E-3</v>
      </c>
      <c r="GD108" s="2">
        <f t="shared" si="127"/>
        <v>2.6890294072079409E-3</v>
      </c>
      <c r="GE108" s="2">
        <f t="shared" si="127"/>
        <v>2.5910258056714469E-3</v>
      </c>
      <c r="GF108" s="2">
        <f t="shared" si="127"/>
        <v>2.4740237467357636E-3</v>
      </c>
      <c r="GG108" s="2">
        <f t="shared" si="127"/>
        <v>2.3613456788967964E-3</v>
      </c>
      <c r="GH108" s="2">
        <f t="shared" si="127"/>
        <v>2.4981446892668362E-3</v>
      </c>
      <c r="GI108" s="2">
        <f t="shared" si="127"/>
        <v>2.3942186410485801E-3</v>
      </c>
      <c r="GJ108" s="2">
        <f t="shared" si="127"/>
        <v>1.7391486098164398E-3</v>
      </c>
      <c r="GK108" s="2">
        <f t="shared" si="127"/>
        <v>1.5640175890360914E-3</v>
      </c>
      <c r="GM108" s="86">
        <f t="shared" si="128"/>
        <v>6.1324453910861777E-12</v>
      </c>
      <c r="GN108" s="86">
        <f t="shared" si="128"/>
        <v>2.1607700339908647E-33</v>
      </c>
      <c r="GO108" s="86">
        <f t="shared" si="128"/>
        <v>1.1574894285032271E-31</v>
      </c>
      <c r="GP108" s="86">
        <f t="shared" si="128"/>
        <v>2.0551925928740499E-31</v>
      </c>
      <c r="GQ108" s="86">
        <f t="shared" si="128"/>
        <v>6.9545913509094913E-37</v>
      </c>
      <c r="GR108" s="86">
        <f t="shared" si="128"/>
        <v>4.4463095447105092E-36</v>
      </c>
      <c r="GS108" s="86">
        <f t="shared" si="128"/>
        <v>4.1999420215871495E-36</v>
      </c>
      <c r="GT108" s="86">
        <f t="shared" si="128"/>
        <v>4.8980955275627211E-31</v>
      </c>
      <c r="GU108" s="86">
        <f t="shared" si="128"/>
        <v>9.5081639896482479E-41</v>
      </c>
      <c r="GV108" s="86">
        <f t="shared" si="128"/>
        <v>3.8578295134586755E-29</v>
      </c>
      <c r="GW108" s="86">
        <f t="shared" si="128"/>
        <v>3.4089765287105913E-33</v>
      </c>
      <c r="GX108" s="86">
        <f t="shared" si="128"/>
        <v>6.3501812232776556E-40</v>
      </c>
      <c r="GY108" s="86">
        <f t="shared" si="128"/>
        <v>7.7774249271435769E-33</v>
      </c>
      <c r="GZ108" s="86">
        <f t="shared" si="128"/>
        <v>2.4924479793033551E-17</v>
      </c>
      <c r="HA108" s="86">
        <f t="shared" si="128"/>
        <v>2.2156962614686641E-14</v>
      </c>
      <c r="HC108" s="86">
        <f t="shared" si="73"/>
        <v>0.55452604873422917</v>
      </c>
      <c r="HD108" s="86">
        <f t="shared" si="73"/>
        <v>0.49210420506383973</v>
      </c>
      <c r="HE108" s="86">
        <f t="shared" si="73"/>
        <v>0.60878002982381885</v>
      </c>
      <c r="HF108" s="86">
        <f t="shared" si="73"/>
        <v>0.58951207987232357</v>
      </c>
      <c r="HG108" s="86">
        <f t="shared" si="73"/>
        <v>0.46570140811822291</v>
      </c>
      <c r="HH108" s="86">
        <f t="shared" si="73"/>
        <v>0.65207197339433187</v>
      </c>
      <c r="HI108" s="86">
        <f t="shared" si="138"/>
        <v>0.54290064346625866</v>
      </c>
      <c r="HJ108" s="86">
        <f t="shared" si="138"/>
        <v>0.55909318831614752</v>
      </c>
      <c r="HK108" s="86">
        <f t="shared" si="138"/>
        <v>0.52812170811279291</v>
      </c>
      <c r="HL108" s="86">
        <f t="shared" si="138"/>
        <v>0.39345303283393285</v>
      </c>
      <c r="HM108" s="86">
        <f t="shared" si="138"/>
        <v>0.47280991690231883</v>
      </c>
      <c r="HN108" s="86">
        <f t="shared" si="138"/>
        <v>0.37935391534337903</v>
      </c>
      <c r="HO108" s="86">
        <f t="shared" si="138"/>
        <v>0.60053430746354752</v>
      </c>
      <c r="HP108" s="86">
        <f t="shared" si="138"/>
        <v>0.54331735312589269</v>
      </c>
      <c r="HQ108" s="86">
        <f t="shared" si="138"/>
        <v>0.57135941769750453</v>
      </c>
      <c r="HS108" s="86">
        <f t="shared" si="129"/>
        <v>2.3188606567040913E-12</v>
      </c>
      <c r="HT108" s="86">
        <f t="shared" si="129"/>
        <v>1.625835331034891E-12</v>
      </c>
      <c r="HU108" s="86">
        <f t="shared" si="129"/>
        <v>4.8214853167754179E-13</v>
      </c>
      <c r="HV108" s="86">
        <f t="shared" si="129"/>
        <v>1.1937727562335157E-15</v>
      </c>
      <c r="HW108" s="86">
        <f t="shared" si="129"/>
        <v>5.6723282838982121E-15</v>
      </c>
      <c r="HX108" s="86">
        <f t="shared" si="129"/>
        <v>8.0385074004266899E-16</v>
      </c>
      <c r="HY108" s="86">
        <f t="shared" si="129"/>
        <v>3.1549038337183051E-15</v>
      </c>
      <c r="HZ108" s="86">
        <f t="shared" si="129"/>
        <v>4.1763756026610488E-16</v>
      </c>
      <c r="IA108" s="86">
        <f t="shared" si="129"/>
        <v>1.7044622940629518E-15</v>
      </c>
      <c r="IB108" s="86">
        <f t="shared" si="129"/>
        <v>1.4828183361970331E-16</v>
      </c>
      <c r="IC108" s="86">
        <f t="shared" si="129"/>
        <v>1.696631625431092E-17</v>
      </c>
      <c r="ID108" s="86">
        <f t="shared" si="129"/>
        <v>4.0816924354218891E-16</v>
      </c>
      <c r="IE108" s="86">
        <f t="shared" si="129"/>
        <v>9.2051574203432988E-16</v>
      </c>
      <c r="IF108" s="86">
        <f t="shared" si="129"/>
        <v>2.465092225097729E-9</v>
      </c>
      <c r="IG108" s="86">
        <f t="shared" si="129"/>
        <v>8.3549666762359401E-8</v>
      </c>
      <c r="II108" s="86">
        <f t="shared" si="130"/>
        <v>1.6250741438738623E-47</v>
      </c>
      <c r="IJ108" s="86">
        <f t="shared" si="130"/>
        <v>7.0401011567726515E-49</v>
      </c>
      <c r="IK108" s="86">
        <f t="shared" si="130"/>
        <v>7.5627601779788575E-52</v>
      </c>
      <c r="IL108" s="86">
        <f t="shared" si="130"/>
        <v>5.9963702742624338E-61</v>
      </c>
      <c r="IM108" s="86">
        <f t="shared" si="130"/>
        <v>1.1098499317654853E-59</v>
      </c>
      <c r="IN108" s="86">
        <f t="shared" si="130"/>
        <v>2.0491254504928503E-60</v>
      </c>
      <c r="IO108" s="86">
        <f t="shared" si="130"/>
        <v>3.6036472178386751E-62</v>
      </c>
      <c r="IP108" s="86">
        <f t="shared" si="130"/>
        <v>1.0612695366590738E-66</v>
      </c>
      <c r="IQ108" s="86">
        <f t="shared" si="130"/>
        <v>1.5239764637934436E-64</v>
      </c>
      <c r="IR108" s="86">
        <f t="shared" si="130"/>
        <v>3.3884253082980189E-68</v>
      </c>
      <c r="IS108" s="86">
        <f t="shared" si="130"/>
        <v>4.3286132956723936E-73</v>
      </c>
      <c r="IT108" s="86">
        <f t="shared" si="130"/>
        <v>5.5243899671077909E-67</v>
      </c>
      <c r="IU108" s="86">
        <f t="shared" si="130"/>
        <v>8.9185141155109255E-62</v>
      </c>
      <c r="IV108" s="86">
        <f t="shared" si="130"/>
        <v>6.0005307590353674E-39</v>
      </c>
      <c r="IW108" s="86">
        <f t="shared" si="130"/>
        <v>2.9039926411106063E-43</v>
      </c>
      <c r="IY108" s="86">
        <f t="shared" si="131"/>
        <v>0.55452604874268041</v>
      </c>
      <c r="IZ108" s="86">
        <f t="shared" si="131"/>
        <v>0.49210420506546554</v>
      </c>
      <c r="JA108" s="86">
        <f t="shared" si="131"/>
        <v>0.60878002982430102</v>
      </c>
      <c r="JB108" s="86">
        <f t="shared" si="131"/>
        <v>0.58951207987232479</v>
      </c>
      <c r="JC108" s="86">
        <f t="shared" si="131"/>
        <v>0.46570140811822858</v>
      </c>
      <c r="JD108" s="86">
        <f t="shared" si="131"/>
        <v>0.65207197339433265</v>
      </c>
      <c r="JE108" s="86">
        <f t="shared" si="131"/>
        <v>0.54290064346626177</v>
      </c>
      <c r="JF108" s="86">
        <f t="shared" si="131"/>
        <v>0.55909318831614796</v>
      </c>
      <c r="JG108" s="86">
        <f t="shared" si="131"/>
        <v>0.52812170811279457</v>
      </c>
      <c r="JH108" s="86">
        <f t="shared" si="131"/>
        <v>0.39345303283393301</v>
      </c>
      <c r="JI108" s="86">
        <f t="shared" si="131"/>
        <v>0.47280991690231883</v>
      </c>
      <c r="JJ108" s="86">
        <f t="shared" si="131"/>
        <v>0.37935391534337942</v>
      </c>
      <c r="JK108" s="86">
        <f t="shared" si="131"/>
        <v>0.60053430746354841</v>
      </c>
      <c r="JL108" s="86">
        <f t="shared" si="131"/>
        <v>0.54331735559098493</v>
      </c>
      <c r="JM108" s="86">
        <f t="shared" si="131"/>
        <v>0.57135950124719348</v>
      </c>
    </row>
    <row r="109" spans="2:273" x14ac:dyDescent="0.25">
      <c r="B109" s="2">
        <v>82</v>
      </c>
      <c r="C109" s="37">
        <v>140.833</v>
      </c>
      <c r="D109" s="37">
        <v>117.85299999999999</v>
      </c>
      <c r="E109" s="37">
        <v>141.67599999999999</v>
      </c>
      <c r="F109" s="37">
        <v>155.52600000000001</v>
      </c>
      <c r="G109" s="37">
        <v>115.9</v>
      </c>
      <c r="H109" s="37">
        <v>148.25</v>
      </c>
      <c r="I109" s="37">
        <v>124.02500000000001</v>
      </c>
      <c r="J109" s="37">
        <v>128.57499999999999</v>
      </c>
      <c r="K109" s="37">
        <v>118.175</v>
      </c>
      <c r="L109" s="37">
        <v>99.575000000000003</v>
      </c>
      <c r="M109" s="37">
        <v>112.325</v>
      </c>
      <c r="N109" s="37">
        <v>95.474999999999994</v>
      </c>
      <c r="O109" s="37">
        <v>145.92500000000001</v>
      </c>
      <c r="P109" s="37">
        <v>130.42500000000001</v>
      </c>
      <c r="Q109" s="37">
        <v>139.72499999999999</v>
      </c>
      <c r="S109" s="4">
        <f t="shared" si="132"/>
        <v>136.27277834619687</v>
      </c>
      <c r="T109" s="4">
        <f t="shared" si="132"/>
        <v>122.22012480006569</v>
      </c>
      <c r="U109" s="4">
        <f t="shared" si="132"/>
        <v>136.33018493508916</v>
      </c>
      <c r="V109" s="4">
        <f t="shared" si="132"/>
        <v>147.05253892052625</v>
      </c>
      <c r="W109" s="4">
        <f t="shared" si="132"/>
        <v>110.64224797076075</v>
      </c>
      <c r="X109" s="4">
        <f t="shared" si="132"/>
        <v>143.08909572509182</v>
      </c>
      <c r="Y109" s="4">
        <f t="shared" si="132"/>
        <v>125.30090918223327</v>
      </c>
      <c r="Z109" s="4">
        <f t="shared" si="132"/>
        <v>120.55592867323099</v>
      </c>
      <c r="AA109" s="4">
        <f t="shared" si="132"/>
        <v>113.88943872753973</v>
      </c>
      <c r="AB109" s="4">
        <f t="shared" si="132"/>
        <v>100.92778231097824</v>
      </c>
      <c r="AC109" s="4">
        <f t="shared" si="132"/>
        <v>114.46717985267927</v>
      </c>
      <c r="AD109" s="4">
        <f t="shared" si="132"/>
        <v>100.21187003904762</v>
      </c>
      <c r="AE109" s="4">
        <f t="shared" si="132"/>
        <v>139.35652192930334</v>
      </c>
      <c r="AF109" s="4">
        <f t="shared" si="132"/>
        <v>126.83940696981276</v>
      </c>
      <c r="AG109" s="4">
        <f t="shared" si="132"/>
        <v>134.02080769650792</v>
      </c>
      <c r="AI109" s="4">
        <f t="shared" si="133"/>
        <v>4.5602216538031257</v>
      </c>
      <c r="AJ109" s="4">
        <f t="shared" si="133"/>
        <v>-4.3671248000656959</v>
      </c>
      <c r="AK109" s="4">
        <f t="shared" si="133"/>
        <v>5.3458150649108234</v>
      </c>
      <c r="AL109" s="4">
        <f t="shared" si="133"/>
        <v>8.4734610794737648</v>
      </c>
      <c r="AM109" s="4">
        <f t="shared" si="133"/>
        <v>5.2577520292392563</v>
      </c>
      <c r="AN109" s="4">
        <f t="shared" si="133"/>
        <v>5.1609042749081766</v>
      </c>
      <c r="AO109" s="4">
        <f t="shared" si="133"/>
        <v>-1.2759091822332636</v>
      </c>
      <c r="AP109" s="4">
        <f t="shared" si="133"/>
        <v>8.0190713267689944</v>
      </c>
      <c r="AQ109" s="4">
        <f t="shared" si="133"/>
        <v>4.2855612724602707</v>
      </c>
      <c r="AR109" s="4">
        <f t="shared" si="133"/>
        <v>-1.3527823109782418</v>
      </c>
      <c r="AS109" s="4">
        <f t="shared" si="133"/>
        <v>-2.1421798526792628</v>
      </c>
      <c r="AT109" s="4">
        <f t="shared" si="133"/>
        <v>-4.7368700390476306</v>
      </c>
      <c r="AU109" s="4">
        <f t="shared" si="133"/>
        <v>6.5684780706966706</v>
      </c>
      <c r="AV109" s="4">
        <f t="shared" si="133"/>
        <v>3.5855930301872547</v>
      </c>
      <c r="AW109" s="4">
        <f t="shared" si="133"/>
        <v>5.7041923034920785</v>
      </c>
      <c r="AY109" s="2">
        <f t="shared" si="125"/>
        <v>78.598839057755384</v>
      </c>
      <c r="AZ109" s="2">
        <f t="shared" si="125"/>
        <v>78.202110981862134</v>
      </c>
      <c r="BA109" s="2">
        <f t="shared" si="125"/>
        <v>78.77179854221788</v>
      </c>
      <c r="BB109" s="2">
        <f t="shared" si="125"/>
        <v>77.093459228761645</v>
      </c>
      <c r="BC109" s="2">
        <f t="shared" si="125"/>
        <v>78.460318114077708</v>
      </c>
      <c r="BD109" s="2">
        <f t="shared" si="125"/>
        <v>77.720232239499254</v>
      </c>
      <c r="BE109" s="2">
        <f t="shared" si="125"/>
        <v>76.302377419563157</v>
      </c>
      <c r="BF109" s="2">
        <f t="shared" si="125"/>
        <v>78.163290897382595</v>
      </c>
      <c r="BG109" s="2">
        <f t="shared" si="125"/>
        <v>80.143583188878068</v>
      </c>
      <c r="BH109" s="2">
        <f t="shared" si="125"/>
        <v>80.951747717241162</v>
      </c>
      <c r="BI109" s="2">
        <f t="shared" si="125"/>
        <v>82.713057423033248</v>
      </c>
      <c r="BJ109" s="2">
        <f t="shared" si="125"/>
        <v>79.505880125129053</v>
      </c>
      <c r="BK109" s="2">
        <f t="shared" si="125"/>
        <v>83.133621493236234</v>
      </c>
      <c r="BL109" s="2">
        <f t="shared" si="125"/>
        <v>78.477555061541793</v>
      </c>
      <c r="BM109" s="2">
        <f t="shared" si="125"/>
        <v>79.902490878622686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100.42674716599188</v>
      </c>
      <c r="DL109" s="2">
        <f t="shared" si="134"/>
        <v>97.922038187985521</v>
      </c>
      <c r="DM109" s="2">
        <f t="shared" si="134"/>
        <v>106.83808020637896</v>
      </c>
      <c r="DN109" s="2">
        <f t="shared" si="134"/>
        <v>103.34871289198608</v>
      </c>
      <c r="DO109" s="2">
        <f t="shared" si="134"/>
        <v>102.60628919860628</v>
      </c>
      <c r="DP109" s="2">
        <f t="shared" si="134"/>
        <v>103.03193949343341</v>
      </c>
      <c r="DQ109" s="2">
        <f t="shared" si="134"/>
        <v>102.84913461538461</v>
      </c>
      <c r="DR109" s="2">
        <f t="shared" si="134"/>
        <v>105.91230534709194</v>
      </c>
      <c r="DS109" s="2">
        <f t="shared" si="134"/>
        <v>107.10884615384614</v>
      </c>
      <c r="DT109" s="2">
        <f t="shared" si="134"/>
        <v>109.34433198380566</v>
      </c>
      <c r="DU109" s="2">
        <f t="shared" si="134"/>
        <v>106.18805941569099</v>
      </c>
      <c r="DV109" s="2">
        <f t="shared" si="134"/>
        <v>103.72284713863667</v>
      </c>
      <c r="DW109" s="2">
        <f t="shared" si="134"/>
        <v>104.23696018893386</v>
      </c>
      <c r="DX109" s="2">
        <f t="shared" si="134"/>
        <v>91.926851953167755</v>
      </c>
      <c r="DY109" s="2">
        <f t="shared" si="134"/>
        <v>92.075023707918433</v>
      </c>
      <c r="EA109" s="2">
        <f t="shared" si="94"/>
        <v>78.167884462151378</v>
      </c>
      <c r="EB109" s="2">
        <f t="shared" si="94"/>
        <v>77.864586017246111</v>
      </c>
      <c r="EC109" s="2">
        <f t="shared" si="94"/>
        <v>78.174053461820208</v>
      </c>
      <c r="ED109" s="2">
        <f t="shared" si="94"/>
        <v>76.503895717256071</v>
      </c>
      <c r="EE109" s="2">
        <f t="shared" si="94"/>
        <v>77.920129364461332</v>
      </c>
      <c r="EF109" s="2">
        <f t="shared" si="94"/>
        <v>77.099867078164152</v>
      </c>
      <c r="EG109" s="2">
        <f t="shared" si="94"/>
        <v>75.690498087853655</v>
      </c>
      <c r="EH109" s="2">
        <f t="shared" si="94"/>
        <v>77.496745690383165</v>
      </c>
      <c r="EI109" s="2">
        <f t="shared" si="94"/>
        <v>79.523383858267721</v>
      </c>
      <c r="EJ109" s="2">
        <f t="shared" si="94"/>
        <v>80.298178156644923</v>
      </c>
      <c r="EK109" s="2">
        <f t="shared" si="94"/>
        <v>82.151497549805583</v>
      </c>
      <c r="EL109" s="2">
        <f t="shared" si="94"/>
        <v>78.952704294142166</v>
      </c>
      <c r="EM109" s="2">
        <f t="shared" si="135"/>
        <v>82.643735149891299</v>
      </c>
      <c r="EN109" s="2">
        <f t="shared" si="135"/>
        <v>78.167319388131219</v>
      </c>
      <c r="EO109" s="2">
        <f t="shared" si="135"/>
        <v>79.567435692486555</v>
      </c>
      <c r="EQ109" s="2">
        <f t="shared" si="136"/>
        <v>77.267751662947944</v>
      </c>
      <c r="ER109" s="2">
        <f t="shared" si="136"/>
        <v>77.967719147726342</v>
      </c>
      <c r="ES109" s="2">
        <f t="shared" si="136"/>
        <v>76.751034334372719</v>
      </c>
      <c r="ET109" s="2">
        <f t="shared" si="136"/>
        <v>76.011615241775587</v>
      </c>
      <c r="EU109" s="2">
        <f t="shared" si="136"/>
        <v>77.530770554326438</v>
      </c>
      <c r="EV109" s="2">
        <f t="shared" si="136"/>
        <v>77.004663839336658</v>
      </c>
      <c r="EW109" s="2">
        <f t="shared" si="136"/>
        <v>75.785005780161356</v>
      </c>
      <c r="EX109" s="2">
        <f t="shared" si="136"/>
        <v>76.686856946008916</v>
      </c>
      <c r="EY109" s="2">
        <f t="shared" si="136"/>
        <v>79.369263462588975</v>
      </c>
      <c r="EZ109" s="2">
        <f t="shared" si="136"/>
        <v>80.265077623021611</v>
      </c>
      <c r="FA109" s="2">
        <f t="shared" si="136"/>
        <v>81.654129488547966</v>
      </c>
      <c r="FB109" s="2">
        <f t="shared" si="136"/>
        <v>78.16897336100233</v>
      </c>
      <c r="FC109" s="2">
        <f t="shared" si="136"/>
        <v>81.877492516767816</v>
      </c>
      <c r="FD109" s="2">
        <f t="shared" si="136"/>
        <v>77.737631500064253</v>
      </c>
      <c r="FE109" s="2">
        <f t="shared" si="136"/>
        <v>79.896790987473864</v>
      </c>
      <c r="FG109" s="2">
        <f t="shared" si="137"/>
        <v>0.98053245105276199</v>
      </c>
      <c r="FH109" s="2">
        <f t="shared" si="137"/>
        <v>0.98318652547417984</v>
      </c>
      <c r="FI109" s="2">
        <f t="shared" si="137"/>
        <v>0.9789772397632216</v>
      </c>
      <c r="FJ109" s="2">
        <f t="shared" si="137"/>
        <v>0.9779781085921293</v>
      </c>
      <c r="FK109" s="2">
        <f t="shared" si="137"/>
        <v>0.97806098863693347</v>
      </c>
      <c r="FL109" s="2">
        <f t="shared" si="137"/>
        <v>0.97606725002016637</v>
      </c>
      <c r="FM109" s="2">
        <f t="shared" si="137"/>
        <v>0.97747959589258959</v>
      </c>
      <c r="FN109" s="2">
        <f t="shared" si="137"/>
        <v>0.97645893580789733</v>
      </c>
      <c r="FO109" s="2">
        <f t="shared" si="137"/>
        <v>0.97750129865194058</v>
      </c>
      <c r="FP109" s="2">
        <f t="shared" si="137"/>
        <v>0.97749583868110335</v>
      </c>
      <c r="FQ109" s="2">
        <f t="shared" si="137"/>
        <v>0.97658369984185234</v>
      </c>
      <c r="FR109" s="2">
        <f t="shared" si="137"/>
        <v>0.97758099004347176</v>
      </c>
      <c r="FS109" s="2">
        <f t="shared" si="137"/>
        <v>0.97721982591217649</v>
      </c>
      <c r="FT109" s="2">
        <f t="shared" si="137"/>
        <v>0.97739349626390826</v>
      </c>
      <c r="FU109" s="2">
        <f t="shared" si="137"/>
        <v>0.9732569976035006</v>
      </c>
      <c r="FW109" s="2">
        <f t="shared" si="127"/>
        <v>2.6339486739745447E-3</v>
      </c>
      <c r="FX109" s="2">
        <f t="shared" si="127"/>
        <v>2.8070852604678001E-3</v>
      </c>
      <c r="FY109" s="2">
        <f t="shared" si="127"/>
        <v>3.4095685575842535E-3</v>
      </c>
      <c r="FZ109" s="2">
        <f t="shared" si="127"/>
        <v>3.2707719697911281E-3</v>
      </c>
      <c r="GA109" s="2">
        <f t="shared" si="127"/>
        <v>3.5987152696197568E-3</v>
      </c>
      <c r="GB109" s="2">
        <f t="shared" si="127"/>
        <v>2.737766505585226E-3</v>
      </c>
      <c r="GC109" s="2">
        <f t="shared" si="127"/>
        <v>2.7073151081502497E-3</v>
      </c>
      <c r="GD109" s="2">
        <f t="shared" si="127"/>
        <v>2.9476973846806441E-3</v>
      </c>
      <c r="GE109" s="2">
        <f t="shared" si="127"/>
        <v>2.8402932921582978E-3</v>
      </c>
      <c r="GF109" s="2">
        <f t="shared" si="127"/>
        <v>2.7120657538289034E-3</v>
      </c>
      <c r="GG109" s="2">
        <f t="shared" si="127"/>
        <v>2.5885743256796974E-3</v>
      </c>
      <c r="GH109" s="2">
        <f t="shared" si="127"/>
        <v>2.7385011586457558E-3</v>
      </c>
      <c r="GI109" s="2">
        <f t="shared" si="127"/>
        <v>2.6246022801025043E-3</v>
      </c>
      <c r="GJ109" s="2">
        <f t="shared" si="127"/>
        <v>1.9066186191295481E-3</v>
      </c>
      <c r="GK109" s="2">
        <f t="shared" si="127"/>
        <v>1.7146524546881971E-3</v>
      </c>
      <c r="GM109" s="86">
        <f t="shared" si="128"/>
        <v>6.175104183900075E-13</v>
      </c>
      <c r="GN109" s="86">
        <f t="shared" si="128"/>
        <v>2.3106700955676246E-36</v>
      </c>
      <c r="GO109" s="86">
        <f t="shared" si="128"/>
        <v>1.5774369207267765E-34</v>
      </c>
      <c r="GP109" s="86">
        <f t="shared" si="128"/>
        <v>2.330287261534505E-34</v>
      </c>
      <c r="GQ109" s="86">
        <f t="shared" si="128"/>
        <v>3.188019138540215E-40</v>
      </c>
      <c r="GR109" s="86">
        <f t="shared" si="128"/>
        <v>1.8047096343527414E-39</v>
      </c>
      <c r="GS109" s="86">
        <f t="shared" si="128"/>
        <v>2.0680140434397575E-39</v>
      </c>
      <c r="GT109" s="86">
        <f t="shared" si="128"/>
        <v>7.1295344519729616E-34</v>
      </c>
      <c r="GU109" s="86">
        <f t="shared" si="128"/>
        <v>1.6928762384018939E-44</v>
      </c>
      <c r="GV109" s="86">
        <f t="shared" si="128"/>
        <v>1.1698274064260223E-31</v>
      </c>
      <c r="GW109" s="86">
        <f t="shared" si="128"/>
        <v>3.6787527076382374E-36</v>
      </c>
      <c r="GX109" s="86">
        <f t="shared" si="128"/>
        <v>1.9715211315050525E-43</v>
      </c>
      <c r="GY109" s="86">
        <f t="shared" si="128"/>
        <v>8.9004706923764725E-36</v>
      </c>
      <c r="GZ109" s="86">
        <f t="shared" si="128"/>
        <v>8.6783394929376367E-19</v>
      </c>
      <c r="HA109" s="86">
        <f t="shared" si="128"/>
        <v>1.2421665952772618E-15</v>
      </c>
      <c r="HC109" s="86">
        <f t="shared" si="73"/>
        <v>0.46187800421959541</v>
      </c>
      <c r="HD109" s="86">
        <f t="shared" si="73"/>
        <v>0.34550298429139298</v>
      </c>
      <c r="HE109" s="86">
        <f t="shared" si="73"/>
        <v>0.43206320915623864</v>
      </c>
      <c r="HF109" s="86">
        <f t="shared" si="73"/>
        <v>0.48243373396085032</v>
      </c>
      <c r="HG109" s="86">
        <f t="shared" si="73"/>
        <v>0.25713394494865893</v>
      </c>
      <c r="HH109" s="86">
        <f t="shared" si="73"/>
        <v>0.49180456426428354</v>
      </c>
      <c r="HI109" s="86">
        <f t="shared" si="138"/>
        <v>0.38600399287426534</v>
      </c>
      <c r="HJ109" s="86">
        <f t="shared" si="138"/>
        <v>0.35163795453849461</v>
      </c>
      <c r="HK109" s="86">
        <f t="shared" si="138"/>
        <v>0.28873486432082557</v>
      </c>
      <c r="HL109" s="86">
        <f t="shared" si="138"/>
        <v>0.1871582973062709</v>
      </c>
      <c r="HM109" s="86">
        <f t="shared" si="138"/>
        <v>0.27929389901673785</v>
      </c>
      <c r="HN109" s="86">
        <f t="shared" si="138"/>
        <v>0.19570682190184471</v>
      </c>
      <c r="HO109" s="86">
        <f t="shared" si="138"/>
        <v>0.43964353376741888</v>
      </c>
      <c r="HP109" s="86">
        <f t="shared" si="138"/>
        <v>0.43816434687854855</v>
      </c>
      <c r="HQ109" s="86">
        <f t="shared" si="138"/>
        <v>0.53229204800341734</v>
      </c>
      <c r="HS109" s="86">
        <f t="shared" si="129"/>
        <v>8.47225386111005E-12</v>
      </c>
      <c r="HT109" s="86">
        <f t="shared" si="129"/>
        <v>6.1946609646157579E-12</v>
      </c>
      <c r="HU109" s="86">
        <f t="shared" si="129"/>
        <v>2.0708672943801156E-12</v>
      </c>
      <c r="HV109" s="86">
        <f t="shared" si="129"/>
        <v>6.7774793156694999E-15</v>
      </c>
      <c r="HW109" s="86">
        <f t="shared" si="129"/>
        <v>3.1200182930926646E-14</v>
      </c>
      <c r="HX109" s="86">
        <f t="shared" si="129"/>
        <v>4.3473304721281246E-15</v>
      </c>
      <c r="HY109" s="86">
        <f t="shared" si="129"/>
        <v>1.6830616180339443E-14</v>
      </c>
      <c r="HZ109" s="86">
        <f t="shared" si="129"/>
        <v>2.563221240477395E-15</v>
      </c>
      <c r="IA109" s="86">
        <f t="shared" si="129"/>
        <v>9.6762846896945809E-15</v>
      </c>
      <c r="IB109" s="86">
        <f t="shared" si="129"/>
        <v>9.3087235047318209E-16</v>
      </c>
      <c r="IC109" s="86">
        <f t="shared" si="129"/>
        <v>1.1873042727528992E-16</v>
      </c>
      <c r="ID109" s="86">
        <f t="shared" si="129"/>
        <v>2.4614079574778735E-15</v>
      </c>
      <c r="IE109" s="86">
        <f t="shared" si="129"/>
        <v>4.9981463061734401E-15</v>
      </c>
      <c r="IF109" s="86">
        <f t="shared" si="129"/>
        <v>6.0222011191949624E-9</v>
      </c>
      <c r="IG109" s="86">
        <f t="shared" si="129"/>
        <v>1.6712189187518036E-7</v>
      </c>
      <c r="II109" s="86">
        <f t="shared" si="130"/>
        <v>3.9625628399780381E-46</v>
      </c>
      <c r="IJ109" s="86">
        <f t="shared" si="130"/>
        <v>1.9543228822521359E-47</v>
      </c>
      <c r="IK109" s="86">
        <f t="shared" si="130"/>
        <v>2.9114990358716861E-50</v>
      </c>
      <c r="IL109" s="86">
        <f t="shared" si="130"/>
        <v>4.3360547965563273E-59</v>
      </c>
      <c r="IM109" s="86">
        <f t="shared" si="130"/>
        <v>7.8530623783610576E-58</v>
      </c>
      <c r="IN109" s="86">
        <f t="shared" si="130"/>
        <v>1.2577538834383917E-58</v>
      </c>
      <c r="IO109" s="86">
        <f t="shared" si="130"/>
        <v>2.4814879089795226E-60</v>
      </c>
      <c r="IP109" s="86">
        <f t="shared" si="130"/>
        <v>1.070527526524533E-64</v>
      </c>
      <c r="IQ109" s="86">
        <f t="shared" si="130"/>
        <v>1.2832402686438685E-62</v>
      </c>
      <c r="IR109" s="86">
        <f t="shared" si="130"/>
        <v>3.5604578139066283E-66</v>
      </c>
      <c r="IS109" s="86">
        <f t="shared" si="130"/>
        <v>6.1638117106649823E-71</v>
      </c>
      <c r="IT109" s="86">
        <f t="shared" si="130"/>
        <v>5.3724751031279581E-65</v>
      </c>
      <c r="IU109" s="86">
        <f t="shared" si="130"/>
        <v>5.8475252399845761E-60</v>
      </c>
      <c r="IV109" s="86">
        <f t="shared" si="130"/>
        <v>7.0750199673553758E-38</v>
      </c>
      <c r="IW109" s="86">
        <f t="shared" si="130"/>
        <v>4.3506270461799116E-42</v>
      </c>
      <c r="IY109" s="86">
        <f t="shared" si="131"/>
        <v>0.46187800422868519</v>
      </c>
      <c r="IZ109" s="86">
        <f t="shared" si="131"/>
        <v>0.34550298429758763</v>
      </c>
      <c r="JA109" s="86">
        <f t="shared" si="131"/>
        <v>0.43206320915830948</v>
      </c>
      <c r="JB109" s="86">
        <f t="shared" si="131"/>
        <v>0.48243373396085709</v>
      </c>
      <c r="JC109" s="86">
        <f t="shared" si="131"/>
        <v>0.25713394494869013</v>
      </c>
      <c r="JD109" s="86">
        <f t="shared" si="131"/>
        <v>0.49180456426428787</v>
      </c>
      <c r="JE109" s="86">
        <f t="shared" si="131"/>
        <v>0.38600399287428216</v>
      </c>
      <c r="JF109" s="86">
        <f t="shared" si="131"/>
        <v>0.35163795453849717</v>
      </c>
      <c r="JG109" s="86">
        <f t="shared" si="131"/>
        <v>0.28873486432083523</v>
      </c>
      <c r="JH109" s="86">
        <f t="shared" si="131"/>
        <v>0.18715829730627184</v>
      </c>
      <c r="JI109" s="86">
        <f t="shared" si="131"/>
        <v>0.27929389901673796</v>
      </c>
      <c r="JJ109" s="86">
        <f t="shared" si="131"/>
        <v>0.19570682190184718</v>
      </c>
      <c r="JK109" s="86">
        <f t="shared" si="131"/>
        <v>0.43964353376742388</v>
      </c>
      <c r="JL109" s="86">
        <f t="shared" si="131"/>
        <v>0.43816435290074968</v>
      </c>
      <c r="JM109" s="86">
        <f t="shared" si="131"/>
        <v>0.53229221512531044</v>
      </c>
    </row>
    <row r="110" spans="2:273" x14ac:dyDescent="0.25">
      <c r="B110" s="2">
        <v>83</v>
      </c>
      <c r="C110" s="37">
        <v>117.214</v>
      </c>
      <c r="D110" s="37">
        <v>90.647000000000006</v>
      </c>
      <c r="E110" s="37">
        <v>102.297</v>
      </c>
      <c r="F110" s="37">
        <v>119.13200000000001</v>
      </c>
      <c r="G110" s="37">
        <v>88.674999999999997</v>
      </c>
      <c r="H110" s="37">
        <v>105.3</v>
      </c>
      <c r="I110" s="37">
        <v>89.05</v>
      </c>
      <c r="J110" s="37">
        <v>93.674999999999997</v>
      </c>
      <c r="K110" s="37">
        <v>89.424999999999997</v>
      </c>
      <c r="L110" s="37">
        <v>81.174999999999997</v>
      </c>
      <c r="M110" s="37">
        <v>88.45</v>
      </c>
      <c r="N110" s="37">
        <v>80.900000000000006</v>
      </c>
      <c r="O110" s="37">
        <v>109.675</v>
      </c>
      <c r="P110" s="37">
        <v>110.125</v>
      </c>
      <c r="Q110" s="37">
        <v>122.2</v>
      </c>
      <c r="S110" s="4">
        <f t="shared" si="132"/>
        <v>116.5652010116987</v>
      </c>
      <c r="T110" s="4">
        <f t="shared" si="132"/>
        <v>100.87664301539273</v>
      </c>
      <c r="U110" s="4">
        <f t="shared" si="132"/>
        <v>105.46009373347414</v>
      </c>
      <c r="V110" s="4">
        <f t="shared" si="132"/>
        <v>118.80397783306036</v>
      </c>
      <c r="W110" s="4">
        <f t="shared" si="132"/>
        <v>89.125615716380949</v>
      </c>
      <c r="X110" s="4">
        <f t="shared" si="132"/>
        <v>109.29263915231027</v>
      </c>
      <c r="Y110" s="4">
        <f t="shared" si="132"/>
        <v>100.43768355539866</v>
      </c>
      <c r="Z110" s="4">
        <f t="shared" si="132"/>
        <v>94.199247755850379</v>
      </c>
      <c r="AA110" s="4">
        <f t="shared" si="132"/>
        <v>90.343960624766652</v>
      </c>
      <c r="AB110" s="4">
        <f t="shared" si="132"/>
        <v>86.311300543390701</v>
      </c>
      <c r="AC110" s="4">
        <f t="shared" si="132"/>
        <v>94.345675058692521</v>
      </c>
      <c r="AD110" s="4">
        <f t="shared" si="132"/>
        <v>86.034111301317083</v>
      </c>
      <c r="AE110" s="4">
        <f t="shared" si="132"/>
        <v>110.65152368065722</v>
      </c>
      <c r="AF110" s="4">
        <f t="shared" si="132"/>
        <v>107.62410423994849</v>
      </c>
      <c r="AG110" s="4">
        <f t="shared" si="132"/>
        <v>118.90253096256289</v>
      </c>
      <c r="AI110" s="4">
        <f t="shared" si="133"/>
        <v>0.64879898830129434</v>
      </c>
      <c r="AJ110" s="4">
        <f t="shared" si="133"/>
        <v>-10.229643015392725</v>
      </c>
      <c r="AK110" s="4">
        <f t="shared" si="133"/>
        <v>-3.1630937334741418</v>
      </c>
      <c r="AL110" s="4">
        <f t="shared" si="133"/>
        <v>0.32802216693964681</v>
      </c>
      <c r="AM110" s="4">
        <f t="shared" si="133"/>
        <v>-0.45061571638095188</v>
      </c>
      <c r="AN110" s="4">
        <f t="shared" si="133"/>
        <v>-3.9926391523102751</v>
      </c>
      <c r="AO110" s="4">
        <f t="shared" si="133"/>
        <v>-11.387683555398667</v>
      </c>
      <c r="AP110" s="4">
        <f t="shared" si="133"/>
        <v>-0.52424775585038219</v>
      </c>
      <c r="AQ110" s="4">
        <f t="shared" si="133"/>
        <v>-0.91896062476665463</v>
      </c>
      <c r="AR110" s="4">
        <f t="shared" si="133"/>
        <v>-5.1363005433907034</v>
      </c>
      <c r="AS110" s="4">
        <f t="shared" si="133"/>
        <v>-5.8956750586925182</v>
      </c>
      <c r="AT110" s="4">
        <f t="shared" si="133"/>
        <v>-5.1341113013170769</v>
      </c>
      <c r="AU110" s="4">
        <f t="shared" si="133"/>
        <v>-0.97652368065722328</v>
      </c>
      <c r="AV110" s="4">
        <f t="shared" si="133"/>
        <v>2.500895760051506</v>
      </c>
      <c r="AW110" s="4">
        <f t="shared" si="133"/>
        <v>3.2974690374371107</v>
      </c>
      <c r="AY110" s="2">
        <f t="shared" ref="AY110:BM126" si="139">IF(OR($B110 &lt; C$230, $B110 &gt; C$233), #N/A, ((1-FG110)*DK110) + (FG110 - FW110)*EA110 + (FW110*EQ110))</f>
        <v>78.360093181819934</v>
      </c>
      <c r="AZ110" s="2">
        <f t="shared" si="139"/>
        <v>78.027367017364185</v>
      </c>
      <c r="BA110" s="2">
        <f t="shared" si="139"/>
        <v>78.479952668657788</v>
      </c>
      <c r="BB110" s="2">
        <f t="shared" si="139"/>
        <v>76.87800020059791</v>
      </c>
      <c r="BC110" s="2">
        <f t="shared" si="139"/>
        <v>78.256192063882892</v>
      </c>
      <c r="BD110" s="2">
        <f t="shared" si="139"/>
        <v>77.559889796142258</v>
      </c>
      <c r="BE110" s="2">
        <f t="shared" si="139"/>
        <v>76.150057839689183</v>
      </c>
      <c r="BF110" s="2">
        <f t="shared" si="139"/>
        <v>77.9330321228244</v>
      </c>
      <c r="BG110" s="2">
        <f t="shared" si="139"/>
        <v>79.949502775800568</v>
      </c>
      <c r="BH110" s="2">
        <f t="shared" si="139"/>
        <v>80.772149268834085</v>
      </c>
      <c r="BI110" s="2">
        <f t="shared" si="139"/>
        <v>82.495904216334353</v>
      </c>
      <c r="BJ110" s="2">
        <f t="shared" si="139"/>
        <v>79.328772676707288</v>
      </c>
      <c r="BK110" s="2">
        <f t="shared" si="139"/>
        <v>82.906267536143602</v>
      </c>
      <c r="BL110" s="2">
        <f t="shared" si="139"/>
        <v>78.326270941890684</v>
      </c>
      <c r="BM110" s="2">
        <f t="shared" si="139"/>
        <v>79.816135600785813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100.62885182186233</v>
      </c>
      <c r="DL110" s="2">
        <f t="shared" si="134"/>
        <v>98.042443265127446</v>
      </c>
      <c r="DM110" s="2">
        <f t="shared" si="134"/>
        <v>107.15778348968102</v>
      </c>
      <c r="DN110" s="2">
        <f t="shared" si="134"/>
        <v>103.61990731707319</v>
      </c>
      <c r="DO110" s="2">
        <f t="shared" si="134"/>
        <v>102.82128048780488</v>
      </c>
      <c r="DP110" s="2">
        <f t="shared" si="134"/>
        <v>103.30557692307694</v>
      </c>
      <c r="DQ110" s="2">
        <f t="shared" si="134"/>
        <v>103.07094981238274</v>
      </c>
      <c r="DR110" s="2">
        <f t="shared" si="134"/>
        <v>106.18807692307693</v>
      </c>
      <c r="DS110" s="2">
        <f t="shared" si="134"/>
        <v>107.44791275797374</v>
      </c>
      <c r="DT110" s="2">
        <f t="shared" si="134"/>
        <v>109.6651821862348</v>
      </c>
      <c r="DU110" s="2">
        <f t="shared" si="134"/>
        <v>106.48779680490206</v>
      </c>
      <c r="DV110" s="2">
        <f t="shared" si="134"/>
        <v>103.911404420615</v>
      </c>
      <c r="DW110" s="2">
        <f t="shared" si="134"/>
        <v>104.39419703103914</v>
      </c>
      <c r="DX110" s="2">
        <f t="shared" si="134"/>
        <v>92.040562424772958</v>
      </c>
      <c r="DY110" s="2">
        <f t="shared" si="134"/>
        <v>92.15139876718824</v>
      </c>
      <c r="EA110" s="2">
        <f t="shared" si="94"/>
        <v>77.959370517928278</v>
      </c>
      <c r="EB110" s="2">
        <f t="shared" si="94"/>
        <v>77.7148994484902</v>
      </c>
      <c r="EC110" s="2">
        <f t="shared" si="94"/>
        <v>77.923422724746771</v>
      </c>
      <c r="ED110" s="2">
        <f t="shared" si="94"/>
        <v>76.330516333004581</v>
      </c>
      <c r="EE110" s="2">
        <f t="shared" si="94"/>
        <v>77.755123027350891</v>
      </c>
      <c r="EF110" s="2">
        <f t="shared" si="94"/>
        <v>76.984438978182482</v>
      </c>
      <c r="EG110" s="2">
        <f t="shared" si="94"/>
        <v>75.584123525464321</v>
      </c>
      <c r="EH110" s="2">
        <f t="shared" si="94"/>
        <v>77.314278526229259</v>
      </c>
      <c r="EI110" s="2">
        <f t="shared" si="94"/>
        <v>79.372732283464572</v>
      </c>
      <c r="EJ110" s="2">
        <f t="shared" si="94"/>
        <v>80.16558977263422</v>
      </c>
      <c r="EK110" s="2">
        <f t="shared" si="94"/>
        <v>81.972612939431585</v>
      </c>
      <c r="EL110" s="2">
        <f t="shared" si="94"/>
        <v>78.816885998651699</v>
      </c>
      <c r="EM110" s="2">
        <f t="shared" si="135"/>
        <v>82.451553258177029</v>
      </c>
      <c r="EN110" s="2">
        <f t="shared" si="135"/>
        <v>78.037841872465904</v>
      </c>
      <c r="EO110" s="2">
        <f t="shared" si="135"/>
        <v>79.506425301554998</v>
      </c>
      <c r="EQ110" s="2">
        <f t="shared" si="136"/>
        <v>77.108799682105371</v>
      </c>
      <c r="ER110" s="2">
        <f t="shared" si="136"/>
        <v>77.812963122171197</v>
      </c>
      <c r="ES110" s="2">
        <f t="shared" si="136"/>
        <v>76.580534210211979</v>
      </c>
      <c r="ET110" s="2">
        <f t="shared" si="136"/>
        <v>75.865856005476303</v>
      </c>
      <c r="EU110" s="2">
        <f t="shared" si="136"/>
        <v>77.39002925900688</v>
      </c>
      <c r="EV110" s="2">
        <f t="shared" si="136"/>
        <v>76.894099951720108</v>
      </c>
      <c r="EW110" s="2">
        <f t="shared" si="136"/>
        <v>75.673598252378795</v>
      </c>
      <c r="EX110" s="2">
        <f t="shared" si="136"/>
        <v>76.557560301721963</v>
      </c>
      <c r="EY110" s="2">
        <f t="shared" si="136"/>
        <v>79.228682820421994</v>
      </c>
      <c r="EZ110" s="2">
        <f t="shared" si="136"/>
        <v>80.134463797117419</v>
      </c>
      <c r="FA110" s="2">
        <f t="shared" si="136"/>
        <v>81.502517690393091</v>
      </c>
      <c r="FB110" s="2">
        <f t="shared" si="136"/>
        <v>78.077515981014614</v>
      </c>
      <c r="FC110" s="2">
        <f t="shared" si="136"/>
        <v>81.729802259728473</v>
      </c>
      <c r="FD110" s="2">
        <f t="shared" si="136"/>
        <v>77.633237815873755</v>
      </c>
      <c r="FE110" s="2">
        <f t="shared" si="136"/>
        <v>79.811319314670556</v>
      </c>
      <c r="FG110" s="2">
        <f t="shared" si="137"/>
        <v>0.98221491968826624</v>
      </c>
      <c r="FH110" s="2">
        <f t="shared" si="137"/>
        <v>0.98464321009631584</v>
      </c>
      <c r="FI110" s="2">
        <f t="shared" si="137"/>
        <v>0.98079148335647215</v>
      </c>
      <c r="FJ110" s="2">
        <f t="shared" si="137"/>
        <v>0.97987680386244225</v>
      </c>
      <c r="FK110" s="2">
        <f t="shared" si="137"/>
        <v>0.97995268459078833</v>
      </c>
      <c r="FL110" s="2">
        <f t="shared" si="137"/>
        <v>0.97812701197065499</v>
      </c>
      <c r="FM110" s="2">
        <f t="shared" si="137"/>
        <v>0.97942036774713692</v>
      </c>
      <c r="FN110" s="2">
        <f t="shared" si="137"/>
        <v>0.97848573052232846</v>
      </c>
      <c r="FO110" s="2">
        <f t="shared" si="137"/>
        <v>0.97944023953695736</v>
      </c>
      <c r="FP110" s="2">
        <f t="shared" si="137"/>
        <v>0.97943524020780415</v>
      </c>
      <c r="FQ110" s="2">
        <f t="shared" si="137"/>
        <v>0.97859998826922701</v>
      </c>
      <c r="FR110" s="2">
        <f t="shared" si="137"/>
        <v>0.97951320705233891</v>
      </c>
      <c r="FS110" s="2">
        <f t="shared" si="137"/>
        <v>0.9791825075528181</v>
      </c>
      <c r="FT110" s="2">
        <f t="shared" si="137"/>
        <v>0.97934153122876599</v>
      </c>
      <c r="FU110" s="2">
        <f t="shared" si="137"/>
        <v>0.97555256481626051</v>
      </c>
      <c r="FW110" s="2">
        <f t="shared" ref="FW110:GK126" si="141">POWER(10,($B110-C$232)/C$229)/(1+POWER(10,($B110-C$232)/C$229))</f>
        <v>2.8873335655614247E-3</v>
      </c>
      <c r="FX110" s="2">
        <f t="shared" si="141"/>
        <v>3.07707444175608E-3</v>
      </c>
      <c r="FY110" s="2">
        <f t="shared" si="141"/>
        <v>3.7372882043390453E-3</v>
      </c>
      <c r="FZ110" s="2">
        <f t="shared" si="141"/>
        <v>3.5851988106219354E-3</v>
      </c>
      <c r="GA110" s="2">
        <f t="shared" si="141"/>
        <v>3.9445432914687788E-3</v>
      </c>
      <c r="GB110" s="2">
        <f t="shared" si="141"/>
        <v>3.0011085823684071E-3</v>
      </c>
      <c r="GC110" s="2">
        <f t="shared" si="141"/>
        <v>2.9677368225829188E-3</v>
      </c>
      <c r="GD110" s="2">
        <f t="shared" si="141"/>
        <v>3.2311670043075487E-3</v>
      </c>
      <c r="GE110" s="2">
        <f t="shared" si="141"/>
        <v>3.1134664935715561E-3</v>
      </c>
      <c r="GF110" s="2">
        <f t="shared" si="141"/>
        <v>2.9729430795290266E-3</v>
      </c>
      <c r="GG110" s="2">
        <f t="shared" si="141"/>
        <v>2.8376066405362507E-3</v>
      </c>
      <c r="GH110" s="2">
        <f t="shared" si="141"/>
        <v>3.0019136880049661E-3</v>
      </c>
      <c r="GI110" s="2">
        <f t="shared" si="141"/>
        <v>2.8770906457242324E-3</v>
      </c>
      <c r="GJ110" s="2">
        <f t="shared" si="141"/>
        <v>2.0901812614021915E-3</v>
      </c>
      <c r="GK110" s="2">
        <f t="shared" si="141"/>
        <v>1.8797680669343105E-3</v>
      </c>
      <c r="GM110" s="86">
        <f t="shared" ref="GM110:HA126" si="142" xml:space="preserve"> _xlfn.NORM.DIST($B110, C$7, ABS(C$11), TRUE) * _xlfn.NORM.DIST(($B110 - C$7)*C$15, 0, ABS(C$11), TRUE) * 2</f>
        <v>5.6201584352837321E-14</v>
      </c>
      <c r="GN110" s="86">
        <f t="shared" si="142"/>
        <v>1.8246940451455244E-39</v>
      </c>
      <c r="GO110" s="86">
        <f t="shared" si="142"/>
        <v>1.5963914696692456E-37</v>
      </c>
      <c r="GP110" s="86">
        <f t="shared" si="142"/>
        <v>1.9251143487462032E-37</v>
      </c>
      <c r="GQ110" s="86">
        <f t="shared" si="142"/>
        <v>1.0349777926914011E-43</v>
      </c>
      <c r="GR110" s="86">
        <f t="shared" si="142"/>
        <v>5.0918302431921604E-43</v>
      </c>
      <c r="GS110" s="86">
        <f t="shared" si="142"/>
        <v>7.2042649723230683E-43</v>
      </c>
      <c r="GT110" s="86">
        <f t="shared" si="142"/>
        <v>7.706638038094092E-37</v>
      </c>
      <c r="GU110" s="86">
        <f t="shared" si="142"/>
        <v>2.0356685769822252E-48</v>
      </c>
      <c r="GV110" s="86">
        <f t="shared" si="142"/>
        <v>2.7605748436800264E-34</v>
      </c>
      <c r="GW110" s="86">
        <f t="shared" si="142"/>
        <v>2.929753559627215E-39</v>
      </c>
      <c r="GX110" s="86">
        <f t="shared" si="142"/>
        <v>4.307344096509576E-47</v>
      </c>
      <c r="GY110" s="86">
        <f t="shared" si="142"/>
        <v>7.5307431504607546E-39</v>
      </c>
      <c r="GZ110" s="86">
        <f t="shared" si="142"/>
        <v>2.6140059585418729E-20</v>
      </c>
      <c r="HA110" s="86">
        <f t="shared" si="142"/>
        <v>6.1156166722975735E-17</v>
      </c>
      <c r="HC110" s="86">
        <f t="shared" si="73"/>
        <v>0.34421581425657771</v>
      </c>
      <c r="HD110" s="86">
        <f t="shared" si="73"/>
        <v>0.20357895795399303</v>
      </c>
      <c r="HE110" s="86">
        <f t="shared" si="73"/>
        <v>0.23046461977231306</v>
      </c>
      <c r="HF110" s="86">
        <f t="shared" si="73"/>
        <v>0.33187964955701249</v>
      </c>
      <c r="HG110" s="86">
        <f t="shared" si="73"/>
        <v>0.10094413876821925</v>
      </c>
      <c r="HH110" s="86">
        <f t="shared" si="73"/>
        <v>0.27245851826330736</v>
      </c>
      <c r="HI110" s="86">
        <f t="shared" si="138"/>
        <v>0.22022338804204789</v>
      </c>
      <c r="HJ110" s="86">
        <f t="shared" si="138"/>
        <v>0.15652405146804765</v>
      </c>
      <c r="HK110" s="86">
        <f t="shared" si="138"/>
        <v>0.10301045530927111</v>
      </c>
      <c r="HL110" s="86">
        <f t="shared" si="138"/>
        <v>6.0776336650566073E-2</v>
      </c>
      <c r="HM110" s="86">
        <f t="shared" si="138"/>
        <v>0.12213568285055473</v>
      </c>
      <c r="HN110" s="86">
        <f t="shared" si="138"/>
        <v>7.4252092570892728E-2</v>
      </c>
      <c r="HO110" s="86">
        <f t="shared" si="138"/>
        <v>0.2484588151086749</v>
      </c>
      <c r="HP110" s="86">
        <f t="shared" si="138"/>
        <v>0.30643391640764411</v>
      </c>
      <c r="HQ110" s="86">
        <f t="shared" si="138"/>
        <v>0.44290679212598999</v>
      </c>
      <c r="HS110" s="86">
        <f t="shared" ref="HS110:IG126" si="143" xml:space="preserve"> _xlfn.NORM.DIST($B110, C$9, ABS(C$13), TRUE) * _xlfn.NORM.DIST(($B110 - C$9)*C$17, 0, ABS(C$13), TRUE) * 2</f>
        <v>2.9948729903108303E-11</v>
      </c>
      <c r="HT110" s="86">
        <f t="shared" si="143"/>
        <v>2.279632433410674E-11</v>
      </c>
      <c r="HU110" s="86">
        <f t="shared" si="143"/>
        <v>8.5499278089275689E-12</v>
      </c>
      <c r="HV110" s="86">
        <f t="shared" si="143"/>
        <v>3.67417334321564E-14</v>
      </c>
      <c r="HW110" s="86">
        <f t="shared" si="143"/>
        <v>1.6378665572218422E-13</v>
      </c>
      <c r="HX110" s="86">
        <f t="shared" si="143"/>
        <v>2.2519482789034076E-14</v>
      </c>
      <c r="HY110" s="86">
        <f t="shared" si="143"/>
        <v>8.5906474981050028E-14</v>
      </c>
      <c r="HZ110" s="86">
        <f t="shared" si="143"/>
        <v>1.4980497008685389E-14</v>
      </c>
      <c r="IA110" s="86">
        <f t="shared" si="143"/>
        <v>5.2427384929104888E-14</v>
      </c>
      <c r="IB110" s="86">
        <f t="shared" si="143"/>
        <v>5.5660630162527393E-15</v>
      </c>
      <c r="IC110" s="86">
        <f t="shared" si="143"/>
        <v>7.8915891908005722E-16</v>
      </c>
      <c r="ID110" s="86">
        <f t="shared" si="143"/>
        <v>1.4148487965308115E-14</v>
      </c>
      <c r="IE110" s="86">
        <f t="shared" si="143"/>
        <v>2.5984201572534452E-14</v>
      </c>
      <c r="IF110" s="86">
        <f t="shared" si="143"/>
        <v>1.4403030142663918E-8</v>
      </c>
      <c r="IG110" s="86">
        <f t="shared" si="143"/>
        <v>3.2912820271173418E-7</v>
      </c>
      <c r="II110" s="86">
        <f t="shared" ref="II110:IW126" si="144" xml:space="preserve"> _xlfn.NORM.DIST($B110, C$10, ABS(C$14), TRUE) * _xlfn.NORM.DIST(($B110 - C$10)*C$18, 0, ABS(C$14), TRUE) * 2</f>
        <v>9.2029749926688555E-45</v>
      </c>
      <c r="IJ110" s="86">
        <f t="shared" si="144"/>
        <v>5.1541938905006378E-46</v>
      </c>
      <c r="IK110" s="86">
        <f t="shared" si="144"/>
        <v>1.0574602794223931E-48</v>
      </c>
      <c r="IL110" s="86">
        <f t="shared" si="144"/>
        <v>2.9296827520201335E-57</v>
      </c>
      <c r="IM110" s="86">
        <f t="shared" si="144"/>
        <v>5.1879019243535265E-56</v>
      </c>
      <c r="IN110" s="86">
        <f t="shared" si="144"/>
        <v>7.2464229009669464E-57</v>
      </c>
      <c r="IO110" s="86">
        <f t="shared" si="144"/>
        <v>1.6012605670955723E-58</v>
      </c>
      <c r="IP110" s="86">
        <f t="shared" si="144"/>
        <v>1.0049431148709615E-62</v>
      </c>
      <c r="IQ110" s="86">
        <f t="shared" si="144"/>
        <v>1.0088524116695091E-60</v>
      </c>
      <c r="IR110" s="86">
        <f t="shared" si="144"/>
        <v>3.4829420198116495E-64</v>
      </c>
      <c r="IS110" s="86">
        <f t="shared" si="144"/>
        <v>8.1376087221113309E-69</v>
      </c>
      <c r="IT110" s="86">
        <f t="shared" si="144"/>
        <v>4.869309314202166E-63</v>
      </c>
      <c r="IU110" s="86">
        <f t="shared" si="144"/>
        <v>3.5967047873688561E-58</v>
      </c>
      <c r="IV110" s="86">
        <f t="shared" si="144"/>
        <v>8.050055063188046E-37</v>
      </c>
      <c r="IW110" s="86">
        <f t="shared" si="144"/>
        <v>6.27193119353225E-41</v>
      </c>
      <c r="IY110" s="86">
        <f t="shared" ref="IY110:JM126" si="145">GM110+HC110+HS110+II110</f>
        <v>0.3442158142865826</v>
      </c>
      <c r="IZ110" s="86">
        <f t="shared" si="145"/>
        <v>0.20357895797678935</v>
      </c>
      <c r="JA110" s="86">
        <f t="shared" si="145"/>
        <v>0.23046461978086299</v>
      </c>
      <c r="JB110" s="86">
        <f t="shared" si="145"/>
        <v>0.33187964955704924</v>
      </c>
      <c r="JC110" s="86">
        <f t="shared" si="145"/>
        <v>0.10094413876838304</v>
      </c>
      <c r="JD110" s="86">
        <f t="shared" si="145"/>
        <v>0.2724585182633299</v>
      </c>
      <c r="JE110" s="86">
        <f t="shared" si="145"/>
        <v>0.22022338804213379</v>
      </c>
      <c r="JF110" s="86">
        <f t="shared" si="145"/>
        <v>0.15652405146806264</v>
      </c>
      <c r="JG110" s="86">
        <f t="shared" si="145"/>
        <v>0.10301045530932354</v>
      </c>
      <c r="JH110" s="86">
        <f t="shared" si="145"/>
        <v>6.0776336650571638E-2</v>
      </c>
      <c r="JI110" s="86">
        <f t="shared" si="145"/>
        <v>0.12213568285055552</v>
      </c>
      <c r="JJ110" s="86">
        <f t="shared" si="145"/>
        <v>7.4252092570906883E-2</v>
      </c>
      <c r="JK110" s="86">
        <f t="shared" si="145"/>
        <v>0.24845881510870088</v>
      </c>
      <c r="JL110" s="86">
        <f t="shared" si="145"/>
        <v>0.30643393081067427</v>
      </c>
      <c r="JM110" s="86">
        <f t="shared" si="145"/>
        <v>0.44290712125419274</v>
      </c>
    </row>
    <row r="111" spans="2:273" x14ac:dyDescent="0.25">
      <c r="B111" s="2">
        <v>84</v>
      </c>
      <c r="C111" s="37">
        <v>97.570999999999998</v>
      </c>
      <c r="D111" s="37">
        <v>79.265000000000001</v>
      </c>
      <c r="E111" s="37">
        <v>81.676000000000002</v>
      </c>
      <c r="F111" s="37">
        <v>90.894999999999996</v>
      </c>
      <c r="G111" s="37">
        <v>77.2</v>
      </c>
      <c r="H111" s="37">
        <v>81.05</v>
      </c>
      <c r="I111" s="37">
        <v>76.599999999999994</v>
      </c>
      <c r="J111" s="37">
        <v>78.349999999999994</v>
      </c>
      <c r="K111" s="37">
        <v>80.400000000000006</v>
      </c>
      <c r="L111" s="37">
        <v>84.424999999999997</v>
      </c>
      <c r="M111" s="37">
        <v>82.7</v>
      </c>
      <c r="N111" s="37">
        <v>78.174999999999997</v>
      </c>
      <c r="O111" s="37">
        <v>85.55</v>
      </c>
      <c r="P111" s="37">
        <v>87.674999999999997</v>
      </c>
      <c r="Q111" s="37">
        <v>100.825</v>
      </c>
      <c r="S111" s="4">
        <f t="shared" si="132"/>
        <v>100.37040745687086</v>
      </c>
      <c r="T111" s="4">
        <f t="shared" si="132"/>
        <v>87.582007570830328</v>
      </c>
      <c r="U111" s="4">
        <f t="shared" si="132"/>
        <v>87.235501427537713</v>
      </c>
      <c r="V111" s="4">
        <f t="shared" si="132"/>
        <v>97.125731003009122</v>
      </c>
      <c r="W111" s="4">
        <f t="shared" si="132"/>
        <v>80.557002286218662</v>
      </c>
      <c r="X111" s="4">
        <f t="shared" si="132"/>
        <v>88.009227459500963</v>
      </c>
      <c r="Y111" s="4">
        <f t="shared" si="132"/>
        <v>85.344198893293466</v>
      </c>
      <c r="Z111" s="4">
        <f t="shared" si="132"/>
        <v>81.894977970562536</v>
      </c>
      <c r="AA111" s="4">
        <f t="shared" si="132"/>
        <v>81.727853236105275</v>
      </c>
      <c r="AB111" s="4">
        <f t="shared" si="132"/>
        <v>81.601808472443395</v>
      </c>
      <c r="AC111" s="4">
        <f t="shared" si="132"/>
        <v>85.428479343949476</v>
      </c>
      <c r="AD111" s="4">
        <f t="shared" si="132"/>
        <v>80.698695834395679</v>
      </c>
      <c r="AE111" s="4">
        <f t="shared" si="132"/>
        <v>92.783530922681209</v>
      </c>
      <c r="AF111" s="4">
        <f t="shared" si="132"/>
        <v>93.203742140310453</v>
      </c>
      <c r="AG111" s="4">
        <f t="shared" si="132"/>
        <v>104.34939038283011</v>
      </c>
      <c r="AI111" s="4">
        <f t="shared" si="133"/>
        <v>-2.7994074568708669</v>
      </c>
      <c r="AJ111" s="4">
        <f t="shared" si="133"/>
        <v>-8.3170075708303273</v>
      </c>
      <c r="AK111" s="4">
        <f t="shared" si="133"/>
        <v>-5.559501427537711</v>
      </c>
      <c r="AL111" s="4">
        <f t="shared" si="133"/>
        <v>-6.2307310030091259</v>
      </c>
      <c r="AM111" s="4">
        <f t="shared" si="133"/>
        <v>-3.357002286218659</v>
      </c>
      <c r="AN111" s="4">
        <f t="shared" si="133"/>
        <v>-6.9592274595009656</v>
      </c>
      <c r="AO111" s="4">
        <f t="shared" si="133"/>
        <v>-8.744198893293472</v>
      </c>
      <c r="AP111" s="4">
        <f t="shared" si="133"/>
        <v>-3.5449779705625417</v>
      </c>
      <c r="AQ111" s="4">
        <f t="shared" si="133"/>
        <v>-1.3278532361052697</v>
      </c>
      <c r="AR111" s="4">
        <f t="shared" si="133"/>
        <v>2.8231915275566024</v>
      </c>
      <c r="AS111" s="4">
        <f t="shared" si="133"/>
        <v>-2.7284793439494734</v>
      </c>
      <c r="AT111" s="4">
        <f t="shared" si="133"/>
        <v>-2.5236958343956815</v>
      </c>
      <c r="AU111" s="4">
        <f t="shared" si="133"/>
        <v>-7.2335309226812115</v>
      </c>
      <c r="AV111" s="4">
        <f t="shared" si="133"/>
        <v>-5.528742140310456</v>
      </c>
      <c r="AW111" s="4">
        <f t="shared" si="133"/>
        <v>-3.5243903828301058</v>
      </c>
      <c r="AY111" s="2">
        <f t="shared" si="139"/>
        <v>78.12327163871069</v>
      </c>
      <c r="AZ111" s="2">
        <f t="shared" si="139"/>
        <v>77.854398272081099</v>
      </c>
      <c r="BA111" s="2">
        <f t="shared" si="139"/>
        <v>78.190633052710723</v>
      </c>
      <c r="BB111" s="2">
        <f t="shared" si="139"/>
        <v>76.665311938314915</v>
      </c>
      <c r="BC111" s="2">
        <f t="shared" si="139"/>
        <v>78.054706683793498</v>
      </c>
      <c r="BD111" s="2">
        <f t="shared" si="139"/>
        <v>77.402583019474505</v>
      </c>
      <c r="BE111" s="2">
        <f t="shared" si="139"/>
        <v>76.00102650787052</v>
      </c>
      <c r="BF111" s="2">
        <f t="shared" si="139"/>
        <v>77.70594224117113</v>
      </c>
      <c r="BG111" s="2">
        <f t="shared" si="139"/>
        <v>79.758206704164024</v>
      </c>
      <c r="BH111" s="2">
        <f t="shared" si="139"/>
        <v>80.595702353049916</v>
      </c>
      <c r="BI111" s="2">
        <f t="shared" si="139"/>
        <v>82.281076350207314</v>
      </c>
      <c r="BJ111" s="2">
        <f t="shared" si="139"/>
        <v>79.154569505051512</v>
      </c>
      <c r="BK111" s="2">
        <f t="shared" si="139"/>
        <v>82.681244261107054</v>
      </c>
      <c r="BL111" s="2">
        <f t="shared" si="139"/>
        <v>78.176387069461398</v>
      </c>
      <c r="BM111" s="2">
        <f t="shared" si="139"/>
        <v>79.731606839564336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100.83095647773277</v>
      </c>
      <c r="DL111" s="2">
        <f t="shared" si="134"/>
        <v>98.162848342269371</v>
      </c>
      <c r="DM111" s="2">
        <f t="shared" si="134"/>
        <v>107.4774867729831</v>
      </c>
      <c r="DN111" s="2">
        <f t="shared" si="134"/>
        <v>103.89110174216029</v>
      </c>
      <c r="DO111" s="2">
        <f t="shared" si="134"/>
        <v>103.03627177700349</v>
      </c>
      <c r="DP111" s="2">
        <f t="shared" si="134"/>
        <v>103.57921435272047</v>
      </c>
      <c r="DQ111" s="2">
        <f t="shared" si="134"/>
        <v>103.29276500938086</v>
      </c>
      <c r="DR111" s="2">
        <f t="shared" si="134"/>
        <v>106.46384849906192</v>
      </c>
      <c r="DS111" s="2">
        <f t="shared" si="134"/>
        <v>107.78697936210131</v>
      </c>
      <c r="DT111" s="2">
        <f t="shared" si="134"/>
        <v>109.98603238866396</v>
      </c>
      <c r="DU111" s="2">
        <f t="shared" si="134"/>
        <v>106.78753419411314</v>
      </c>
      <c r="DV111" s="2">
        <f t="shared" si="134"/>
        <v>104.09996170259333</v>
      </c>
      <c r="DW111" s="2">
        <f t="shared" si="134"/>
        <v>104.55143387314439</v>
      </c>
      <c r="DX111" s="2">
        <f t="shared" si="134"/>
        <v>92.15427289637816</v>
      </c>
      <c r="DY111" s="2">
        <f t="shared" si="134"/>
        <v>92.227773826458034</v>
      </c>
      <c r="EA111" s="2">
        <f t="shared" si="94"/>
        <v>77.750856573705164</v>
      </c>
      <c r="EB111" s="2">
        <f t="shared" si="94"/>
        <v>77.565212879734304</v>
      </c>
      <c r="EC111" s="2">
        <f t="shared" si="94"/>
        <v>77.672791987673349</v>
      </c>
      <c r="ED111" s="2">
        <f t="shared" si="94"/>
        <v>76.157136948753092</v>
      </c>
      <c r="EE111" s="2">
        <f t="shared" si="94"/>
        <v>77.590116690240464</v>
      </c>
      <c r="EF111" s="2">
        <f t="shared" si="94"/>
        <v>76.869010878200811</v>
      </c>
      <c r="EG111" s="2">
        <f t="shared" si="94"/>
        <v>75.477748963074987</v>
      </c>
      <c r="EH111" s="2">
        <f t="shared" si="94"/>
        <v>77.131811362075368</v>
      </c>
      <c r="EI111" s="2">
        <f t="shared" si="94"/>
        <v>79.222080708661423</v>
      </c>
      <c r="EJ111" s="2">
        <f t="shared" si="94"/>
        <v>80.033001388623518</v>
      </c>
      <c r="EK111" s="2">
        <f t="shared" si="94"/>
        <v>81.793728329057586</v>
      </c>
      <c r="EL111" s="2">
        <f t="shared" si="94"/>
        <v>78.681067703161233</v>
      </c>
      <c r="EM111" s="2">
        <f t="shared" si="135"/>
        <v>82.259371366462759</v>
      </c>
      <c r="EN111" s="2">
        <f t="shared" si="135"/>
        <v>77.90836435680059</v>
      </c>
      <c r="EO111" s="2">
        <f t="shared" si="135"/>
        <v>79.445414910623455</v>
      </c>
      <c r="EQ111" s="2">
        <f t="shared" si="136"/>
        <v>76.949847701262783</v>
      </c>
      <c r="ER111" s="2">
        <f t="shared" si="136"/>
        <v>77.658207096616067</v>
      </c>
      <c r="ES111" s="2">
        <f t="shared" si="136"/>
        <v>76.41003408605124</v>
      </c>
      <c r="ET111" s="2">
        <f t="shared" si="136"/>
        <v>75.720096769177005</v>
      </c>
      <c r="EU111" s="2">
        <f t="shared" si="136"/>
        <v>77.249287963687308</v>
      </c>
      <c r="EV111" s="2">
        <f t="shared" si="136"/>
        <v>76.783536064103544</v>
      </c>
      <c r="EW111" s="2">
        <f t="shared" si="136"/>
        <v>75.562190724596249</v>
      </c>
      <c r="EX111" s="2">
        <f t="shared" si="136"/>
        <v>76.428263657435011</v>
      </c>
      <c r="EY111" s="2">
        <f t="shared" si="136"/>
        <v>79.088102178255014</v>
      </c>
      <c r="EZ111" s="2">
        <f t="shared" si="136"/>
        <v>80.003849971213214</v>
      </c>
      <c r="FA111" s="2">
        <f t="shared" si="136"/>
        <v>81.350905892238217</v>
      </c>
      <c r="FB111" s="2">
        <f t="shared" si="136"/>
        <v>77.986058601026897</v>
      </c>
      <c r="FC111" s="2">
        <f t="shared" si="136"/>
        <v>81.582112002689115</v>
      </c>
      <c r="FD111" s="2">
        <f t="shared" si="136"/>
        <v>77.528844131683272</v>
      </c>
      <c r="FE111" s="2">
        <f t="shared" si="136"/>
        <v>79.725847641867261</v>
      </c>
      <c r="FG111" s="2">
        <f t="shared" si="137"/>
        <v>0.98375439131663978</v>
      </c>
      <c r="FH111" s="2">
        <f t="shared" si="137"/>
        <v>0.98597549079778013</v>
      </c>
      <c r="FI111" s="2">
        <f t="shared" si="137"/>
        <v>0.98245196595684414</v>
      </c>
      <c r="FJ111" s="2">
        <f t="shared" si="137"/>
        <v>0.98161487387034907</v>
      </c>
      <c r="FK111" s="2">
        <f t="shared" si="137"/>
        <v>0.98168432317358456</v>
      </c>
      <c r="FL111" s="2">
        <f t="shared" si="137"/>
        <v>0.98001313138346058</v>
      </c>
      <c r="FM111" s="2">
        <f t="shared" si="137"/>
        <v>0.98119710432209761</v>
      </c>
      <c r="FN111" s="2">
        <f t="shared" si="137"/>
        <v>0.98034153912653099</v>
      </c>
      <c r="FO111" s="2">
        <f t="shared" si="137"/>
        <v>0.98121529339139635</v>
      </c>
      <c r="FP111" s="2">
        <f t="shared" si="137"/>
        <v>0.98121071740573906</v>
      </c>
      <c r="FQ111" s="2">
        <f t="shared" si="137"/>
        <v>0.98044613802188829</v>
      </c>
      <c r="FR111" s="2">
        <f t="shared" si="137"/>
        <v>0.98128208155413621</v>
      </c>
      <c r="FS111" s="2">
        <f t="shared" si="137"/>
        <v>0.98097938091163828</v>
      </c>
      <c r="FT111" s="2">
        <f t="shared" si="137"/>
        <v>0.98112494296240638</v>
      </c>
      <c r="FU111" s="2">
        <f t="shared" si="137"/>
        <v>0.97765560889042147</v>
      </c>
      <c r="FW111" s="2">
        <f t="shared" si="141"/>
        <v>3.1650166376124829E-3</v>
      </c>
      <c r="FX111" s="2">
        <f t="shared" si="141"/>
        <v>3.3729437055019266E-3</v>
      </c>
      <c r="FY111" s="2">
        <f t="shared" si="141"/>
        <v>4.0963780107499143E-3</v>
      </c>
      <c r="FZ111" s="2">
        <f t="shared" si="141"/>
        <v>3.9297330555095322E-3</v>
      </c>
      <c r="GA111" s="2">
        <f t="shared" si="141"/>
        <v>4.3234603662926944E-3</v>
      </c>
      <c r="GB111" s="2">
        <f t="shared" si="141"/>
        <v>3.289697620701827E-3</v>
      </c>
      <c r="GC111" s="2">
        <f t="shared" si="141"/>
        <v>3.2531272762861257E-3</v>
      </c>
      <c r="GD111" s="2">
        <f t="shared" si="141"/>
        <v>3.5418000576150576E-3</v>
      </c>
      <c r="GE111" s="2">
        <f t="shared" si="141"/>
        <v>3.4128229752917755E-3</v>
      </c>
      <c r="GF111" s="2">
        <f t="shared" si="141"/>
        <v>3.2588325530854712E-3</v>
      </c>
      <c r="GG111" s="2">
        <f t="shared" si="141"/>
        <v>3.1105222517049053E-3</v>
      </c>
      <c r="GH111" s="2">
        <f t="shared" si="141"/>
        <v>3.290579890427919E-3</v>
      </c>
      <c r="GI111" s="2">
        <f t="shared" si="141"/>
        <v>3.1537917428411046E-3</v>
      </c>
      <c r="GJ111" s="2">
        <f t="shared" si="141"/>
        <v>2.291376107271449E-3</v>
      </c>
      <c r="GK111" s="2">
        <f t="shared" si="141"/>
        <v>2.0607509683441389E-3</v>
      </c>
      <c r="GM111" s="86">
        <f t="shared" si="142"/>
        <v>4.6230491561502588E-15</v>
      </c>
      <c r="GN111" s="86">
        <f t="shared" si="142"/>
        <v>1.0640080581561544E-42</v>
      </c>
      <c r="GO111" s="86">
        <f t="shared" si="142"/>
        <v>1.1996331245947638E-40</v>
      </c>
      <c r="GP111" s="86">
        <f t="shared" si="142"/>
        <v>1.1586864421706125E-40</v>
      </c>
      <c r="GQ111" s="86">
        <f t="shared" si="142"/>
        <v>2.3793919822379728E-47</v>
      </c>
      <c r="GR111" s="86">
        <f t="shared" si="142"/>
        <v>9.9853525138218826E-47</v>
      </c>
      <c r="GS111" s="86">
        <f t="shared" si="142"/>
        <v>1.7754816651163178E-46</v>
      </c>
      <c r="GT111" s="86">
        <f t="shared" si="142"/>
        <v>6.1858711142180106E-40</v>
      </c>
      <c r="GU111" s="86">
        <f t="shared" si="142"/>
        <v>1.6531262006032873E-52</v>
      </c>
      <c r="GV111" s="86">
        <f t="shared" si="142"/>
        <v>5.069140008929299E-37</v>
      </c>
      <c r="GW111" s="86">
        <f t="shared" si="142"/>
        <v>1.7217640187275278E-42</v>
      </c>
      <c r="GX111" s="86">
        <f t="shared" si="142"/>
        <v>6.6216731945635106E-51</v>
      </c>
      <c r="GY111" s="86">
        <f t="shared" si="142"/>
        <v>4.7105450471819933E-42</v>
      </c>
      <c r="GZ111" s="86">
        <f t="shared" si="142"/>
        <v>6.8107982889061181E-22</v>
      </c>
      <c r="HA111" s="86">
        <f t="shared" si="142"/>
        <v>2.6439289652324374E-18</v>
      </c>
      <c r="HC111" s="86">
        <f t="shared" si="73"/>
        <v>0.22729691475485583</v>
      </c>
      <c r="HD111" s="86">
        <f t="shared" si="73"/>
        <v>9.9256917065137909E-2</v>
      </c>
      <c r="HE111" s="86">
        <f t="shared" si="73"/>
        <v>8.8764374633829815E-2</v>
      </c>
      <c r="HF111" s="86">
        <f t="shared" si="73"/>
        <v>0.18797735714831612</v>
      </c>
      <c r="HG111" s="86">
        <f t="shared" si="73"/>
        <v>2.7346424325352801E-2</v>
      </c>
      <c r="HH111" s="86">
        <f t="shared" si="73"/>
        <v>0.10499159000940619</v>
      </c>
      <c r="HI111" s="86">
        <f t="shared" si="138"/>
        <v>9.8597467516029977E-2</v>
      </c>
      <c r="HJ111" s="86">
        <f t="shared" si="138"/>
        <v>4.7344937748237913E-2</v>
      </c>
      <c r="HK111" s="86">
        <f t="shared" si="138"/>
        <v>2.2880959348583085E-2</v>
      </c>
      <c r="HL111" s="86">
        <f t="shared" si="138"/>
        <v>1.310112054036556E-2</v>
      </c>
      <c r="HM111" s="86">
        <f t="shared" si="138"/>
        <v>3.8539421773923027E-2</v>
      </c>
      <c r="HN111" s="86">
        <f t="shared" si="138"/>
        <v>2.0300729227712394E-2</v>
      </c>
      <c r="HO111" s="86">
        <f t="shared" si="138"/>
        <v>0.10469841110873251</v>
      </c>
      <c r="HP111" s="86">
        <f t="shared" si="138"/>
        <v>0.18357991040538482</v>
      </c>
      <c r="HQ111" s="86">
        <f t="shared" si="138"/>
        <v>0.32525698265418995</v>
      </c>
      <c r="HS111" s="86">
        <f t="shared" si="143"/>
        <v>1.0242993522068876E-10</v>
      </c>
      <c r="HT111" s="86">
        <f t="shared" si="143"/>
        <v>8.1027635950098451E-11</v>
      </c>
      <c r="HU111" s="86">
        <f t="shared" si="143"/>
        <v>3.393347055271422E-11</v>
      </c>
      <c r="HV111" s="86">
        <f t="shared" si="143"/>
        <v>1.9020073372918824E-13</v>
      </c>
      <c r="HW111" s="86">
        <f t="shared" si="143"/>
        <v>8.2062197142670397E-13</v>
      </c>
      <c r="HX111" s="86">
        <f t="shared" si="143"/>
        <v>1.1173699373591903E-13</v>
      </c>
      <c r="HY111" s="86">
        <f t="shared" si="143"/>
        <v>4.1954597410495959E-13</v>
      </c>
      <c r="HZ111" s="86">
        <f t="shared" si="143"/>
        <v>8.3375199012383116E-14</v>
      </c>
      <c r="IA111" s="86">
        <f t="shared" si="143"/>
        <v>2.7111453749060686E-13</v>
      </c>
      <c r="IB111" s="86">
        <f t="shared" si="143"/>
        <v>3.1701369399980474E-14</v>
      </c>
      <c r="IC111" s="86">
        <f t="shared" si="143"/>
        <v>4.9820835587157763E-15</v>
      </c>
      <c r="ID111" s="86">
        <f t="shared" si="143"/>
        <v>7.7523962841788058E-14</v>
      </c>
      <c r="IE111" s="86">
        <f t="shared" si="143"/>
        <v>1.2934422272918472E-13</v>
      </c>
      <c r="IF111" s="86">
        <f t="shared" si="143"/>
        <v>3.3724060086836174E-8</v>
      </c>
      <c r="IG111" s="86">
        <f t="shared" si="143"/>
        <v>6.3818827804234469E-7</v>
      </c>
      <c r="II111" s="86">
        <f t="shared" si="144"/>
        <v>2.0357880113627081E-43</v>
      </c>
      <c r="IJ111" s="86">
        <f t="shared" si="144"/>
        <v>1.2914436079212507E-44</v>
      </c>
      <c r="IK111" s="86">
        <f t="shared" si="144"/>
        <v>3.6234825167519389E-47</v>
      </c>
      <c r="IL111" s="86">
        <f t="shared" si="144"/>
        <v>1.8495645487714467E-55</v>
      </c>
      <c r="IM111" s="86">
        <f t="shared" si="144"/>
        <v>3.1998242531398257E-54</v>
      </c>
      <c r="IN111" s="86">
        <f t="shared" si="144"/>
        <v>3.9188244663920577E-55</v>
      </c>
      <c r="IO111" s="86">
        <f t="shared" si="144"/>
        <v>9.6826676898000557E-57</v>
      </c>
      <c r="IP111" s="86">
        <f t="shared" si="144"/>
        <v>8.7793021551223519E-61</v>
      </c>
      <c r="IQ111" s="86">
        <f t="shared" si="144"/>
        <v>7.405263886239382E-59</v>
      </c>
      <c r="IR111" s="86">
        <f t="shared" si="144"/>
        <v>3.1719209561031889E-62</v>
      </c>
      <c r="IS111" s="86">
        <f t="shared" si="144"/>
        <v>9.9608013866922724E-67</v>
      </c>
      <c r="IT111" s="86">
        <f t="shared" si="144"/>
        <v>4.1130731603361622E-61</v>
      </c>
      <c r="IU111" s="86">
        <f t="shared" si="144"/>
        <v>2.0753614169272367E-56</v>
      </c>
      <c r="IV111" s="86">
        <f t="shared" si="144"/>
        <v>8.8390550748347058E-36</v>
      </c>
      <c r="IW111" s="86">
        <f t="shared" si="144"/>
        <v>8.7005423149347892E-40</v>
      </c>
      <c r="IY111" s="86">
        <f t="shared" si="145"/>
        <v>0.22729691485729039</v>
      </c>
      <c r="IZ111" s="86">
        <f t="shared" si="145"/>
        <v>9.9256917146165538E-2</v>
      </c>
      <c r="JA111" s="86">
        <f t="shared" si="145"/>
        <v>8.8764374667763282E-2</v>
      </c>
      <c r="JB111" s="86">
        <f t="shared" si="145"/>
        <v>0.18797735714850633</v>
      </c>
      <c r="JC111" s="86">
        <f t="shared" si="145"/>
        <v>2.7346424326173423E-2</v>
      </c>
      <c r="JD111" s="86">
        <f t="shared" si="145"/>
        <v>0.10499159000951792</v>
      </c>
      <c r="JE111" s="86">
        <f t="shared" si="145"/>
        <v>9.8597467516449516E-2</v>
      </c>
      <c r="JF111" s="86">
        <f t="shared" si="145"/>
        <v>4.734493774832129E-2</v>
      </c>
      <c r="JG111" s="86">
        <f t="shared" si="145"/>
        <v>2.2880959348854198E-2</v>
      </c>
      <c r="JH111" s="86">
        <f t="shared" si="145"/>
        <v>1.3101120540397262E-2</v>
      </c>
      <c r="JI111" s="86">
        <f t="shared" si="145"/>
        <v>3.8539421773928009E-2</v>
      </c>
      <c r="JJ111" s="86">
        <f t="shared" si="145"/>
        <v>2.0300729227789919E-2</v>
      </c>
      <c r="JK111" s="86">
        <f t="shared" si="145"/>
        <v>0.10469841110886186</v>
      </c>
      <c r="JL111" s="86">
        <f t="shared" si="145"/>
        <v>0.18357994412944492</v>
      </c>
      <c r="JM111" s="86">
        <f t="shared" si="145"/>
        <v>0.32525762084246801</v>
      </c>
    </row>
    <row r="112" spans="2:273" x14ac:dyDescent="0.25">
      <c r="B112" s="2">
        <v>85</v>
      </c>
      <c r="C112" s="37">
        <v>84.548000000000002</v>
      </c>
      <c r="D112" s="37">
        <v>79.941000000000003</v>
      </c>
      <c r="E112" s="37">
        <v>79</v>
      </c>
      <c r="F112" s="37">
        <v>81.921000000000006</v>
      </c>
      <c r="G112" s="37">
        <v>75.05</v>
      </c>
      <c r="H112" s="37">
        <v>75.474999999999994</v>
      </c>
      <c r="I112" s="37">
        <v>75.924999999999997</v>
      </c>
      <c r="J112" s="37">
        <v>75.650000000000006</v>
      </c>
      <c r="K112" s="37">
        <v>77.8</v>
      </c>
      <c r="L112" s="37">
        <v>82.25</v>
      </c>
      <c r="M112" s="37">
        <v>81.325000000000003</v>
      </c>
      <c r="N112" s="37">
        <v>75.674999999999997</v>
      </c>
      <c r="O112" s="37">
        <v>80.674999999999997</v>
      </c>
      <c r="P112" s="37">
        <v>78.674999999999997</v>
      </c>
      <c r="Q112" s="37">
        <v>91.5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89.183524255173737</v>
      </c>
      <c r="T112" s="4">
        <f t="shared" si="146"/>
        <v>81.042999091852124</v>
      </c>
      <c r="U112" s="4">
        <f t="shared" si="146"/>
        <v>80.014425712840676</v>
      </c>
      <c r="V112" s="4">
        <f t="shared" si="146"/>
        <v>84.456927119044167</v>
      </c>
      <c r="W112" s="4">
        <f t="shared" si="146"/>
        <v>78.240596592220669</v>
      </c>
      <c r="X112" s="4">
        <f t="shared" si="146"/>
        <v>79.602677495280929</v>
      </c>
      <c r="Y112" s="4">
        <f t="shared" si="146"/>
        <v>78.599345537306007</v>
      </c>
      <c r="Z112" s="4">
        <f t="shared" si="146"/>
        <v>78.186851945459352</v>
      </c>
      <c r="AA112" s="4">
        <f t="shared" si="146"/>
        <v>79.79253830374725</v>
      </c>
      <c r="AB112" s="4">
        <f t="shared" si="146"/>
        <v>80.539730233849852</v>
      </c>
      <c r="AC112" s="4">
        <f t="shared" si="146"/>
        <v>82.65296754963704</v>
      </c>
      <c r="AD112" s="4">
        <f t="shared" si="146"/>
        <v>79.232350667292636</v>
      </c>
      <c r="AE112" s="4">
        <f t="shared" si="146"/>
        <v>85.107675906586067</v>
      </c>
      <c r="AF112" s="4">
        <f t="shared" si="146"/>
        <v>84.487971526971947</v>
      </c>
      <c r="AG112" s="4">
        <f t="shared" si="146"/>
        <v>93.029566437215806</v>
      </c>
      <c r="AI112" s="4">
        <f t="shared" ref="AI112:AW128" si="147">IF(OR($B112 &lt; C$230, $B112 &gt; C$233), 0, C112-S112)</f>
        <v>-4.6355242551737348</v>
      </c>
      <c r="AJ112" s="4">
        <f t="shared" si="147"/>
        <v>-1.1019990918521216</v>
      </c>
      <c r="AK112" s="4">
        <f t="shared" si="147"/>
        <v>-1.0144257128406764</v>
      </c>
      <c r="AL112" s="4">
        <f t="shared" si="147"/>
        <v>-2.5359271190441603</v>
      </c>
      <c r="AM112" s="4">
        <f t="shared" si="147"/>
        <v>-3.1905965922206718</v>
      </c>
      <c r="AN112" s="4">
        <f t="shared" si="147"/>
        <v>-4.1276774952809347</v>
      </c>
      <c r="AO112" s="4">
        <f t="shared" si="147"/>
        <v>-2.6743455373060101</v>
      </c>
      <c r="AP112" s="4">
        <f t="shared" si="147"/>
        <v>-2.5368519454593468</v>
      </c>
      <c r="AQ112" s="4">
        <f t="shared" si="147"/>
        <v>-1.9925383037472528</v>
      </c>
      <c r="AR112" s="4">
        <f t="shared" si="147"/>
        <v>1.710269766150148</v>
      </c>
      <c r="AS112" s="4">
        <f t="shared" si="147"/>
        <v>-1.3279675496370373</v>
      </c>
      <c r="AT112" s="4">
        <f t="shared" si="147"/>
        <v>-3.5573506672926385</v>
      </c>
      <c r="AU112" s="4">
        <f t="shared" si="147"/>
        <v>-4.4326759065860699</v>
      </c>
      <c r="AV112" s="4">
        <f t="shared" si="147"/>
        <v>-5.8129715269719497</v>
      </c>
      <c r="AW112" s="4">
        <f t="shared" si="147"/>
        <v>-1.5295664372158058</v>
      </c>
      <c r="AY112" s="2">
        <f t="shared" si="139"/>
        <v>77.888276349833788</v>
      </c>
      <c r="AZ112" s="2">
        <f t="shared" si="139"/>
        <v>77.68308991175671</v>
      </c>
      <c r="BA112" s="2">
        <f t="shared" si="139"/>
        <v>77.903725101631224</v>
      </c>
      <c r="BB112" s="2">
        <f t="shared" si="139"/>
        <v>76.455241460236422</v>
      </c>
      <c r="BC112" s="2">
        <f t="shared" si="139"/>
        <v>77.855709174691967</v>
      </c>
      <c r="BD112" s="2">
        <f t="shared" si="139"/>
        <v>77.248134346309769</v>
      </c>
      <c r="BE112" s="2">
        <f t="shared" si="139"/>
        <v>75.855069550684618</v>
      </c>
      <c r="BF112" s="2">
        <f t="shared" si="139"/>
        <v>77.481846565112036</v>
      </c>
      <c r="BG112" s="2">
        <f t="shared" si="139"/>
        <v>79.569549210678744</v>
      </c>
      <c r="BH112" s="2">
        <f t="shared" si="139"/>
        <v>80.42222492993011</v>
      </c>
      <c r="BI112" s="2">
        <f t="shared" si="139"/>
        <v>82.068468089036998</v>
      </c>
      <c r="BJ112" s="2">
        <f t="shared" si="139"/>
        <v>78.983089484990046</v>
      </c>
      <c r="BK112" s="2">
        <f t="shared" si="139"/>
        <v>82.458422439996212</v>
      </c>
      <c r="BL112" s="2">
        <f t="shared" si="139"/>
        <v>78.027830486399537</v>
      </c>
      <c r="BM112" s="2">
        <f t="shared" si="139"/>
        <v>79.64878421432438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75.05</v>
      </c>
      <c r="CJ112" s="2" t="str">
        <f t="shared" si="140"/>
        <v/>
      </c>
      <c r="CK112" s="2" t="str">
        <f t="shared" si="140"/>
        <v/>
      </c>
      <c r="CL112" s="2">
        <f t="shared" si="140"/>
        <v>75.650000000000006</v>
      </c>
      <c r="CM112" s="2">
        <f t="shared" si="140"/>
        <v>77.8</v>
      </c>
      <c r="CN112" s="2">
        <f t="shared" si="140"/>
        <v>82.25</v>
      </c>
      <c r="CO112" s="2">
        <f t="shared" si="140"/>
        <v>81.325000000000003</v>
      </c>
      <c r="CP112" s="2">
        <f t="shared" si="140"/>
        <v>75.674999999999997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75.05</v>
      </c>
      <c r="CZ112" s="2" t="str">
        <f t="shared" si="115"/>
        <v/>
      </c>
      <c r="DA112" s="2" t="str">
        <f t="shared" si="116"/>
        <v/>
      </c>
      <c r="DB112" s="2">
        <f t="shared" si="117"/>
        <v>75.650000000000006</v>
      </c>
      <c r="DC112" s="2">
        <f t="shared" si="118"/>
        <v>77.8</v>
      </c>
      <c r="DD112" s="2">
        <f t="shared" si="119"/>
        <v>82.25</v>
      </c>
      <c r="DE112" s="2">
        <f t="shared" si="120"/>
        <v>81.325000000000003</v>
      </c>
      <c r="DF112" s="2">
        <f t="shared" si="121"/>
        <v>75.674999999999997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101.03306113360323</v>
      </c>
      <c r="DL112" s="2">
        <f t="shared" si="148"/>
        <v>98.283253419411281</v>
      </c>
      <c r="DM112" s="2">
        <f t="shared" si="148"/>
        <v>107.79719005628516</v>
      </c>
      <c r="DN112" s="2">
        <f t="shared" si="148"/>
        <v>104.1622961672474</v>
      </c>
      <c r="DO112" s="2">
        <f t="shared" si="148"/>
        <v>103.2512630662021</v>
      </c>
      <c r="DP112" s="2">
        <f t="shared" si="148"/>
        <v>103.852851782364</v>
      </c>
      <c r="DQ112" s="2">
        <f t="shared" si="148"/>
        <v>103.51458020637898</v>
      </c>
      <c r="DR112" s="2">
        <f t="shared" si="148"/>
        <v>106.73962007504691</v>
      </c>
      <c r="DS112" s="2">
        <f t="shared" si="148"/>
        <v>108.12604596622889</v>
      </c>
      <c r="DT112" s="2">
        <f t="shared" si="148"/>
        <v>110.30688259109311</v>
      </c>
      <c r="DU112" s="2">
        <f t="shared" si="148"/>
        <v>107.08727158332421</v>
      </c>
      <c r="DV112" s="2">
        <f t="shared" si="148"/>
        <v>104.28851898457167</v>
      </c>
      <c r="DW112" s="2">
        <f t="shared" si="148"/>
        <v>104.70867071524967</v>
      </c>
      <c r="DX112" s="2">
        <f t="shared" si="148"/>
        <v>92.267983367983376</v>
      </c>
      <c r="DY112" s="2">
        <f t="shared" si="148"/>
        <v>92.304148885727827</v>
      </c>
      <c r="EA112" s="2">
        <f t="shared" si="94"/>
        <v>77.54234262948205</v>
      </c>
      <c r="EB112" s="2">
        <f t="shared" si="94"/>
        <v>77.415526310978393</v>
      </c>
      <c r="EC112" s="2">
        <f t="shared" si="94"/>
        <v>77.422161250599913</v>
      </c>
      <c r="ED112" s="2">
        <f t="shared" si="94"/>
        <v>75.983757564501602</v>
      </c>
      <c r="EE112" s="2">
        <f t="shared" si="94"/>
        <v>77.425110353130023</v>
      </c>
      <c r="EF112" s="2">
        <f t="shared" si="94"/>
        <v>76.753582778219155</v>
      </c>
      <c r="EG112" s="2">
        <f t="shared" si="94"/>
        <v>75.371374400685653</v>
      </c>
      <c r="EH112" s="2">
        <f t="shared" si="94"/>
        <v>76.949344197921477</v>
      </c>
      <c r="EI112" s="2">
        <f t="shared" si="94"/>
        <v>79.071429133858274</v>
      </c>
      <c r="EJ112" s="2">
        <f t="shared" si="94"/>
        <v>79.90041300461283</v>
      </c>
      <c r="EK112" s="2">
        <f t="shared" si="94"/>
        <v>81.614843718683602</v>
      </c>
      <c r="EL112" s="2">
        <f t="shared" si="94"/>
        <v>78.545249407670767</v>
      </c>
      <c r="EM112" s="2">
        <f t="shared" si="135"/>
        <v>82.067189474748488</v>
      </c>
      <c r="EN112" s="2">
        <f t="shared" si="135"/>
        <v>77.778886841135275</v>
      </c>
      <c r="EO112" s="2">
        <f t="shared" si="135"/>
        <v>79.384404519691898</v>
      </c>
      <c r="EQ112" s="2">
        <f t="shared" ref="EQ112:FE128" si="149">CU$228*$B112+CU$229</f>
        <v>76.790895720420195</v>
      </c>
      <c r="ER112" s="2">
        <f t="shared" si="149"/>
        <v>77.503451071060923</v>
      </c>
      <c r="ES112" s="2">
        <f t="shared" si="149"/>
        <v>76.239533961890515</v>
      </c>
      <c r="ET112" s="2">
        <f t="shared" si="149"/>
        <v>75.57433753287772</v>
      </c>
      <c r="EU112" s="2">
        <f t="shared" si="149"/>
        <v>77.108546668367751</v>
      </c>
      <c r="EV112" s="2">
        <f t="shared" si="149"/>
        <v>76.672972176486994</v>
      </c>
      <c r="EW112" s="2">
        <f t="shared" si="149"/>
        <v>75.450783196813703</v>
      </c>
      <c r="EX112" s="2">
        <f t="shared" si="149"/>
        <v>76.298967013148044</v>
      </c>
      <c r="EY112" s="2">
        <f t="shared" si="149"/>
        <v>78.947521536088018</v>
      </c>
      <c r="EZ112" s="2">
        <f t="shared" si="149"/>
        <v>79.873236145309022</v>
      </c>
      <c r="FA112" s="2">
        <f t="shared" si="149"/>
        <v>81.199294094083342</v>
      </c>
      <c r="FB112" s="2">
        <f t="shared" si="149"/>
        <v>77.894601221039181</v>
      </c>
      <c r="FC112" s="2">
        <f t="shared" si="149"/>
        <v>81.434421745649772</v>
      </c>
      <c r="FD112" s="2">
        <f t="shared" si="149"/>
        <v>77.424450447492774</v>
      </c>
      <c r="FE112" s="2">
        <f t="shared" si="149"/>
        <v>79.640375969063953</v>
      </c>
      <c r="FG112" s="2">
        <f t="shared" ref="FG112:FU128" si="150">POWER(10,($B112-C$231)/C$229)/(1+POWER(10,($B112-C$231)/C$229))</f>
        <v>0.98516261968142427</v>
      </c>
      <c r="FH112" s="2">
        <f t="shared" si="150"/>
        <v>0.98719369254614819</v>
      </c>
      <c r="FI112" s="2">
        <f t="shared" si="150"/>
        <v>0.98397125376943539</v>
      </c>
      <c r="FJ112" s="2">
        <f t="shared" si="150"/>
        <v>0.98320539719531452</v>
      </c>
      <c r="FK112" s="2">
        <f t="shared" si="150"/>
        <v>0.98326894074645466</v>
      </c>
      <c r="FL112" s="2">
        <f t="shared" si="150"/>
        <v>0.9817396460108897</v>
      </c>
      <c r="FM112" s="2">
        <f t="shared" si="150"/>
        <v>0.98282313705225</v>
      </c>
      <c r="FN112" s="2">
        <f t="shared" si="150"/>
        <v>0.98204020497566136</v>
      </c>
      <c r="FO112" s="2">
        <f t="shared" si="150"/>
        <v>0.98283978068059341</v>
      </c>
      <c r="FP112" s="2">
        <f t="shared" si="150"/>
        <v>0.98283559350026239</v>
      </c>
      <c r="FQ112" s="2">
        <f t="shared" si="150"/>
        <v>0.98213593029430635</v>
      </c>
      <c r="FR112" s="2">
        <f t="shared" si="150"/>
        <v>0.98290089370484557</v>
      </c>
      <c r="FS112" s="2">
        <f t="shared" si="150"/>
        <v>0.98262390844896486</v>
      </c>
      <c r="FT112" s="2">
        <f t="shared" si="150"/>
        <v>0.98275710638319203</v>
      </c>
      <c r="FU112" s="2">
        <f t="shared" si="150"/>
        <v>0.97958152908418572</v>
      </c>
      <c r="FW112" s="2">
        <f t="shared" si="141"/>
        <v>3.4693123613634825E-3</v>
      </c>
      <c r="FX112" s="2">
        <f t="shared" si="141"/>
        <v>3.6971561179043677E-3</v>
      </c>
      <c r="FY112" s="2">
        <f t="shared" si="141"/>
        <v>4.489814747047933E-3</v>
      </c>
      <c r="FZ112" s="2">
        <f t="shared" si="141"/>
        <v>4.3072335952376141E-3</v>
      </c>
      <c r="GA112" s="2">
        <f t="shared" si="141"/>
        <v>4.7386034588786192E-3</v>
      </c>
      <c r="GB112" s="2">
        <f t="shared" si="141"/>
        <v>3.6059372458839872E-3</v>
      </c>
      <c r="GC112" s="2">
        <f t="shared" si="141"/>
        <v>3.5658639604569729E-3</v>
      </c>
      <c r="GD112" s="2">
        <f t="shared" si="141"/>
        <v>3.8821799722179983E-3</v>
      </c>
      <c r="GE112" s="2">
        <f t="shared" si="141"/>
        <v>3.7408542547929442E-3</v>
      </c>
      <c r="GF112" s="2">
        <f t="shared" si="141"/>
        <v>3.5721157436948031E-3</v>
      </c>
      <c r="GG112" s="2">
        <f t="shared" si="141"/>
        <v>3.4095966159333694E-3</v>
      </c>
      <c r="GH112" s="2">
        <f t="shared" si="141"/>
        <v>3.6069040215436264E-3</v>
      </c>
      <c r="GI112" s="2">
        <f t="shared" si="141"/>
        <v>3.4570120087654391E-3</v>
      </c>
      <c r="GJ112" s="2">
        <f t="shared" si="141"/>
        <v>2.5118886430062527E-3</v>
      </c>
      <c r="GK112" s="2">
        <f t="shared" si="141"/>
        <v>2.2591193519269372E-3</v>
      </c>
      <c r="GM112" s="86">
        <f t="shared" si="142"/>
        <v>3.4368676436768653E-16</v>
      </c>
      <c r="GN112" s="86">
        <f t="shared" si="142"/>
        <v>4.5812148804399984E-46</v>
      </c>
      <c r="GO112" s="86">
        <f t="shared" si="142"/>
        <v>6.6933992383349716E-44</v>
      </c>
      <c r="GP112" s="86">
        <f t="shared" si="142"/>
        <v>5.0805125653553532E-44</v>
      </c>
      <c r="GQ112" s="86">
        <f t="shared" si="142"/>
        <v>3.8733697420738591E-51</v>
      </c>
      <c r="GR112" s="86">
        <f t="shared" si="142"/>
        <v>1.3609376858421118E-50</v>
      </c>
      <c r="GS112" s="86">
        <f t="shared" si="142"/>
        <v>3.095253286527606E-50</v>
      </c>
      <c r="GT112" s="86">
        <f t="shared" si="142"/>
        <v>3.6866350952093728E-43</v>
      </c>
      <c r="GU112" s="86">
        <f t="shared" si="142"/>
        <v>9.0653533852269825E-57</v>
      </c>
      <c r="GV112" s="86">
        <f t="shared" si="142"/>
        <v>7.2424409552362522E-40</v>
      </c>
      <c r="GW112" s="86">
        <f t="shared" si="142"/>
        <v>7.4659754286422414E-46</v>
      </c>
      <c r="GX112" s="86">
        <f t="shared" si="142"/>
        <v>7.1619966132696823E-55</v>
      </c>
      <c r="GY112" s="86">
        <f t="shared" si="142"/>
        <v>2.1780778173407839E-45</v>
      </c>
      <c r="GZ112" s="86">
        <f t="shared" si="142"/>
        <v>1.5348749499170845E-23</v>
      </c>
      <c r="HA112" s="86">
        <f t="shared" si="142"/>
        <v>1.0036131852214296E-19</v>
      </c>
      <c r="HC112" s="86">
        <f t="shared" si="73"/>
        <v>0.13199752360468217</v>
      </c>
      <c r="HD112" s="86">
        <f t="shared" si="73"/>
        <v>3.9642484723852789E-2</v>
      </c>
      <c r="HE112" s="86">
        <f t="shared" si="73"/>
        <v>2.4048035538717479E-2</v>
      </c>
      <c r="HF112" s="86">
        <f t="shared" si="73"/>
        <v>8.6364949988149281E-2</v>
      </c>
      <c r="HG112" s="86">
        <f t="shared" si="73"/>
        <v>5.017273547715943E-3</v>
      </c>
      <c r="HH112" s="86">
        <f t="shared" si="73"/>
        <v>2.7171226068292254E-2</v>
      </c>
      <c r="HI112" s="86">
        <f t="shared" si="138"/>
        <v>3.4117934641549816E-2</v>
      </c>
      <c r="HJ112" s="86">
        <f t="shared" si="138"/>
        <v>9.4872345713660298E-3</v>
      </c>
      <c r="HK112" s="86">
        <f t="shared" si="138"/>
        <v>3.0767812313983148E-3</v>
      </c>
      <c r="HL112" s="86">
        <f t="shared" si="138"/>
        <v>1.8426669780675108E-3</v>
      </c>
      <c r="HM112" s="86">
        <f t="shared" si="138"/>
        <v>8.6320897032142619E-3</v>
      </c>
      <c r="HN112" s="86">
        <f t="shared" si="138"/>
        <v>3.9477292472126762E-3</v>
      </c>
      <c r="HO112" s="86">
        <f t="shared" si="138"/>
        <v>3.2145437789749882E-2</v>
      </c>
      <c r="HP112" s="86">
        <f t="shared" si="138"/>
        <v>9.3370082507789831E-2</v>
      </c>
      <c r="HQ112" s="86">
        <f t="shared" si="138"/>
        <v>0.20889040062977443</v>
      </c>
      <c r="HS112" s="86">
        <f t="shared" si="143"/>
        <v>3.3896850796241277E-10</v>
      </c>
      <c r="HT112" s="86">
        <f t="shared" si="143"/>
        <v>2.7818802611864818E-10</v>
      </c>
      <c r="HU112" s="86">
        <f t="shared" si="143"/>
        <v>1.2946965705278715E-10</v>
      </c>
      <c r="HV112" s="86">
        <f t="shared" si="143"/>
        <v>9.4024995024223319E-13</v>
      </c>
      <c r="HW112" s="86">
        <f t="shared" si="143"/>
        <v>3.9243714463730014E-12</v>
      </c>
      <c r="HX112" s="86">
        <f t="shared" si="143"/>
        <v>5.3107241833896561E-13</v>
      </c>
      <c r="HY112" s="86">
        <f t="shared" si="143"/>
        <v>1.9605503948684502E-12</v>
      </c>
      <c r="HZ112" s="86">
        <f t="shared" si="143"/>
        <v>4.4191260086893422E-13</v>
      </c>
      <c r="IA112" s="86">
        <f t="shared" si="143"/>
        <v>1.3381676752643975E-12</v>
      </c>
      <c r="IB112" s="86">
        <f t="shared" si="143"/>
        <v>1.7198763575889576E-13</v>
      </c>
      <c r="IC112" s="86">
        <f t="shared" si="143"/>
        <v>2.9875766582768009E-14</v>
      </c>
      <c r="ID112" s="86">
        <f t="shared" si="143"/>
        <v>4.0492921137838764E-13</v>
      </c>
      <c r="IE112" s="86">
        <f t="shared" si="143"/>
        <v>6.1650645841143904E-13</v>
      </c>
      <c r="IF112" s="86">
        <f t="shared" si="143"/>
        <v>7.7308058351928272E-8</v>
      </c>
      <c r="IG112" s="86">
        <f t="shared" si="143"/>
        <v>1.2184112184952859E-6</v>
      </c>
      <c r="II112" s="86">
        <f t="shared" si="144"/>
        <v>4.2893587796324909E-42</v>
      </c>
      <c r="IJ112" s="86">
        <f t="shared" si="144"/>
        <v>3.0742826827527771E-43</v>
      </c>
      <c r="IK112" s="86">
        <f t="shared" si="144"/>
        <v>1.1714041305885065E-45</v>
      </c>
      <c r="IL112" s="86">
        <f t="shared" si="144"/>
        <v>1.0910513305480107E-53</v>
      </c>
      <c r="IM112" s="86">
        <f t="shared" si="144"/>
        <v>1.8426636721692385E-52</v>
      </c>
      <c r="IN112" s="86">
        <f t="shared" si="144"/>
        <v>1.9892779165622602E-53</v>
      </c>
      <c r="IO112" s="86">
        <f t="shared" si="144"/>
        <v>5.4867426782350087E-55</v>
      </c>
      <c r="IP112" s="86">
        <f t="shared" si="144"/>
        <v>7.1376776403677787E-59</v>
      </c>
      <c r="IQ112" s="86">
        <f t="shared" si="144"/>
        <v>5.0751648509704495E-57</v>
      </c>
      <c r="IR112" s="86">
        <f t="shared" si="144"/>
        <v>2.6892895835972219E-60</v>
      </c>
      <c r="IS112" s="86">
        <f t="shared" si="144"/>
        <v>1.1304337439644508E-64</v>
      </c>
      <c r="IT112" s="86">
        <f t="shared" si="144"/>
        <v>3.2379864819238363E-59</v>
      </c>
      <c r="IU112" s="86">
        <f t="shared" si="144"/>
        <v>1.1234202841692675E-54</v>
      </c>
      <c r="IV112" s="86">
        <f t="shared" si="144"/>
        <v>9.3659401883216929E-35</v>
      </c>
      <c r="IW112" s="86">
        <f t="shared" si="144"/>
        <v>1.1614208046275248E-38</v>
      </c>
      <c r="IY112" s="86">
        <f t="shared" si="145"/>
        <v>0.13199752394365102</v>
      </c>
      <c r="IZ112" s="86">
        <f t="shared" si="145"/>
        <v>3.9642485002040817E-2</v>
      </c>
      <c r="JA112" s="86">
        <f t="shared" si="145"/>
        <v>2.4048035668187136E-2</v>
      </c>
      <c r="JB112" s="86">
        <f t="shared" si="145"/>
        <v>8.6364949989089529E-2</v>
      </c>
      <c r="JC112" s="86">
        <f t="shared" si="145"/>
        <v>5.0172735516403142E-3</v>
      </c>
      <c r="JD112" s="86">
        <f t="shared" si="145"/>
        <v>2.7171226068823325E-2</v>
      </c>
      <c r="JE112" s="86">
        <f t="shared" si="145"/>
        <v>3.4117934643510366E-2</v>
      </c>
      <c r="JF112" s="86">
        <f t="shared" si="145"/>
        <v>9.4872345718079419E-3</v>
      </c>
      <c r="JG112" s="86">
        <f t="shared" si="145"/>
        <v>3.0767812327364827E-3</v>
      </c>
      <c r="JH112" s="86">
        <f t="shared" si="145"/>
        <v>1.8426669782394985E-3</v>
      </c>
      <c r="JI112" s="86">
        <f t="shared" si="145"/>
        <v>8.6320897032441373E-3</v>
      </c>
      <c r="JJ112" s="86">
        <f t="shared" si="145"/>
        <v>3.9477292476176058E-3</v>
      </c>
      <c r="JK112" s="86">
        <f t="shared" si="145"/>
        <v>3.2145437790366389E-2</v>
      </c>
      <c r="JL112" s="86">
        <f t="shared" si="145"/>
        <v>9.3370159815848189E-2</v>
      </c>
      <c r="JM112" s="86">
        <f t="shared" si="145"/>
        <v>0.20889161904099293</v>
      </c>
    </row>
    <row r="113" spans="2:273" x14ac:dyDescent="0.25">
      <c r="B113" s="2">
        <v>86</v>
      </c>
      <c r="C113" s="37">
        <v>78.570999999999998</v>
      </c>
      <c r="D113" s="37">
        <v>76.441000000000003</v>
      </c>
      <c r="E113" s="37">
        <v>76.081000000000003</v>
      </c>
      <c r="F113" s="37">
        <v>76.289000000000001</v>
      </c>
      <c r="G113" s="37">
        <v>78.325000000000003</v>
      </c>
      <c r="H113" s="37">
        <v>75.75</v>
      </c>
      <c r="I113" s="37">
        <v>74.099999999999994</v>
      </c>
      <c r="J113" s="37">
        <v>76.599999999999994</v>
      </c>
      <c r="K113" s="37">
        <v>77.974999999999994</v>
      </c>
      <c r="L113" s="37">
        <v>78.974999999999994</v>
      </c>
      <c r="M113" s="37">
        <v>82.9</v>
      </c>
      <c r="N113" s="37">
        <v>73.650000000000006</v>
      </c>
      <c r="O113" s="37">
        <v>81.05</v>
      </c>
      <c r="P113" s="37">
        <v>76.400000000000006</v>
      </c>
      <c r="Q113" s="37">
        <v>84.5</v>
      </c>
      <c r="S113" s="4">
        <f t="shared" si="146"/>
        <v>82.623778419010449</v>
      </c>
      <c r="T113" s="4">
        <f t="shared" si="146"/>
        <v>78.447499319550516</v>
      </c>
      <c r="U113" s="4">
        <f t="shared" si="146"/>
        <v>77.955979029655921</v>
      </c>
      <c r="V113" s="4">
        <f t="shared" si="146"/>
        <v>78.72667096971135</v>
      </c>
      <c r="W113" s="4">
        <f t="shared" si="146"/>
        <v>77.698096337202756</v>
      </c>
      <c r="X113" s="4">
        <f t="shared" si="146"/>
        <v>77.435659512134052</v>
      </c>
      <c r="Y113" s="4">
        <f t="shared" si="146"/>
        <v>76.320490437794433</v>
      </c>
      <c r="Z113" s="4">
        <f t="shared" si="146"/>
        <v>77.336811234999004</v>
      </c>
      <c r="AA113" s="4">
        <f t="shared" si="146"/>
        <v>79.398202363236805</v>
      </c>
      <c r="AB113" s="4">
        <f t="shared" si="146"/>
        <v>80.260260779150698</v>
      </c>
      <c r="AC113" s="4">
        <f t="shared" si="146"/>
        <v>81.932972268997389</v>
      </c>
      <c r="AD113" s="4">
        <f t="shared" si="146"/>
        <v>78.84209505380106</v>
      </c>
      <c r="AE113" s="4">
        <f t="shared" si="146"/>
        <v>82.730077283664244</v>
      </c>
      <c r="AF113" s="4">
        <f t="shared" si="146"/>
        <v>80.190596776987121</v>
      </c>
      <c r="AG113" s="4">
        <f t="shared" si="146"/>
        <v>85.794012625414794</v>
      </c>
      <c r="AI113" s="4">
        <f t="shared" si="147"/>
        <v>-4.0527784190104512</v>
      </c>
      <c r="AJ113" s="4">
        <f t="shared" si="147"/>
        <v>-2.0064993195505139</v>
      </c>
      <c r="AK113" s="4">
        <f t="shared" si="147"/>
        <v>-1.8749790296559183</v>
      </c>
      <c r="AL113" s="4">
        <f t="shared" si="147"/>
        <v>-2.4376709697113483</v>
      </c>
      <c r="AM113" s="4">
        <f t="shared" si="147"/>
        <v>0.62690366279724685</v>
      </c>
      <c r="AN113" s="4">
        <f t="shared" si="147"/>
        <v>-1.6856595121340519</v>
      </c>
      <c r="AO113" s="4">
        <f t="shared" si="147"/>
        <v>-2.2204904377944388</v>
      </c>
      <c r="AP113" s="4">
        <f t="shared" si="147"/>
        <v>-0.73681123499900991</v>
      </c>
      <c r="AQ113" s="4">
        <f t="shared" si="147"/>
        <v>-1.4232023632368112</v>
      </c>
      <c r="AR113" s="4">
        <f t="shared" si="147"/>
        <v>-1.285260779150704</v>
      </c>
      <c r="AS113" s="4">
        <f t="shared" si="147"/>
        <v>0.96702773100261652</v>
      </c>
      <c r="AT113" s="4">
        <f t="shared" si="147"/>
        <v>-5.1920950538010544</v>
      </c>
      <c r="AU113" s="4">
        <f t="shared" si="147"/>
        <v>-1.6800772836642466</v>
      </c>
      <c r="AV113" s="4">
        <f t="shared" si="147"/>
        <v>-3.7905967769871154</v>
      </c>
      <c r="AW113" s="4">
        <f t="shared" si="147"/>
        <v>-1.2940126254147941</v>
      </c>
      <c r="AY113" s="2">
        <f t="shared" si="139"/>
        <v>77.655011737364148</v>
      </c>
      <c r="AZ113" s="2">
        <f t="shared" si="139"/>
        <v>77.513332974909233</v>
      </c>
      <c r="BA113" s="2">
        <f t="shared" si="139"/>
        <v>77.619115587733958</v>
      </c>
      <c r="BB113" s="2">
        <f t="shared" si="139"/>
        <v>76.247640794586715</v>
      </c>
      <c r="BC113" s="2">
        <f t="shared" si="139"/>
        <v>77.659052760985318</v>
      </c>
      <c r="BD113" s="2">
        <f t="shared" si="139"/>
        <v>77.096372848794488</v>
      </c>
      <c r="BE113" s="2">
        <f t="shared" si="139"/>
        <v>75.711983887838343</v>
      </c>
      <c r="BF113" s="2">
        <f t="shared" si="139"/>
        <v>77.26057641746759</v>
      </c>
      <c r="BG113" s="2">
        <f t="shared" si="139"/>
        <v>79.383387886739797</v>
      </c>
      <c r="BH113" s="2">
        <f t="shared" si="139"/>
        <v>80.251541494557372</v>
      </c>
      <c r="BI113" s="2">
        <f t="shared" si="139"/>
        <v>81.857973965414459</v>
      </c>
      <c r="BJ113" s="2">
        <f t="shared" si="139"/>
        <v>78.814160406480553</v>
      </c>
      <c r="BK113" s="2">
        <f t="shared" si="139"/>
        <v>82.23767735875866</v>
      </c>
      <c r="BL113" s="2">
        <f t="shared" si="139"/>
        <v>77.880530034818364</v>
      </c>
      <c r="BM113" s="2">
        <f t="shared" si="139"/>
        <v>79.567553231255289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76.081000000000003</v>
      </c>
      <c r="CH113" s="2" t="str">
        <f t="shared" si="140"/>
        <v/>
      </c>
      <c r="CI113" s="2">
        <f t="shared" si="140"/>
        <v>78.325000000000003</v>
      </c>
      <c r="CJ113" s="2">
        <f t="shared" si="140"/>
        <v>75.75</v>
      </c>
      <c r="CK113" s="2">
        <f t="shared" si="140"/>
        <v>74.099999999999994</v>
      </c>
      <c r="CL113" s="2">
        <f t="shared" si="140"/>
        <v>76.599999999999994</v>
      </c>
      <c r="CM113" s="2">
        <f t="shared" si="140"/>
        <v>77.974999999999994</v>
      </c>
      <c r="CN113" s="2">
        <f t="shared" si="140"/>
        <v>78.974999999999994</v>
      </c>
      <c r="CO113" s="2">
        <f t="shared" si="140"/>
        <v>82.9</v>
      </c>
      <c r="CP113" s="2">
        <f t="shared" si="140"/>
        <v>73.650000000000006</v>
      </c>
      <c r="CQ113" s="2">
        <f t="shared" si="140"/>
        <v>81.05</v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>
        <f t="shared" si="112"/>
        <v>76.081000000000003</v>
      </c>
      <c r="CX113" s="2" t="str">
        <f t="shared" si="113"/>
        <v/>
      </c>
      <c r="CY113" s="2">
        <f t="shared" si="114"/>
        <v>78.325000000000003</v>
      </c>
      <c r="CZ113" s="2">
        <f t="shared" si="115"/>
        <v>75.75</v>
      </c>
      <c r="DA113" s="2">
        <f t="shared" si="116"/>
        <v>74.099999999999994</v>
      </c>
      <c r="DB113" s="2">
        <f t="shared" si="117"/>
        <v>76.599999999999994</v>
      </c>
      <c r="DC113" s="2">
        <f t="shared" si="118"/>
        <v>77.974999999999994</v>
      </c>
      <c r="DD113" s="2">
        <f t="shared" si="119"/>
        <v>78.974999999999994</v>
      </c>
      <c r="DE113" s="2">
        <f t="shared" si="120"/>
        <v>82.9</v>
      </c>
      <c r="DF113" s="2">
        <f t="shared" si="121"/>
        <v>73.650000000000006</v>
      </c>
      <c r="DG113" s="2">
        <f t="shared" si="122"/>
        <v>81.05</v>
      </c>
      <c r="DH113" s="2" t="str">
        <f t="shared" si="123"/>
        <v/>
      </c>
      <c r="DI113" s="2" t="str">
        <f t="shared" si="124"/>
        <v/>
      </c>
      <c r="DK113" s="2">
        <f t="shared" si="148"/>
        <v>101.23516578947367</v>
      </c>
      <c r="DL113" s="2">
        <f t="shared" si="148"/>
        <v>98.403658496553206</v>
      </c>
      <c r="DM113" s="2">
        <f t="shared" si="148"/>
        <v>108.11689333958722</v>
      </c>
      <c r="DN113" s="2">
        <f t="shared" si="148"/>
        <v>104.43349059233451</v>
      </c>
      <c r="DO113" s="2">
        <f t="shared" si="148"/>
        <v>103.46625435540071</v>
      </c>
      <c r="DP113" s="2">
        <f t="shared" si="148"/>
        <v>104.12648921200753</v>
      </c>
      <c r="DQ113" s="2">
        <f t="shared" si="148"/>
        <v>103.73639540337712</v>
      </c>
      <c r="DR113" s="2">
        <f t="shared" si="148"/>
        <v>107.0153916510319</v>
      </c>
      <c r="DS113" s="2">
        <f t="shared" si="148"/>
        <v>108.46511257035647</v>
      </c>
      <c r="DT113" s="2">
        <f t="shared" si="148"/>
        <v>110.62773279352226</v>
      </c>
      <c r="DU113" s="2">
        <f t="shared" si="148"/>
        <v>107.38700897253528</v>
      </c>
      <c r="DV113" s="2">
        <f t="shared" si="148"/>
        <v>104.47707626655</v>
      </c>
      <c r="DW113" s="2">
        <f t="shared" si="148"/>
        <v>104.86590755735492</v>
      </c>
      <c r="DX113" s="2">
        <f t="shared" si="148"/>
        <v>92.381693839588578</v>
      </c>
      <c r="DY113" s="2">
        <f t="shared" si="148"/>
        <v>92.38052394499762</v>
      </c>
      <c r="EA113" s="2">
        <f t="shared" si="94"/>
        <v>77.33382868525895</v>
      </c>
      <c r="EB113" s="2">
        <f t="shared" si="94"/>
        <v>77.265839742222497</v>
      </c>
      <c r="EC113" s="2">
        <f t="shared" si="94"/>
        <v>77.171530513526491</v>
      </c>
      <c r="ED113" s="2">
        <f t="shared" si="94"/>
        <v>75.810378180250112</v>
      </c>
      <c r="EE113" s="2">
        <f t="shared" si="94"/>
        <v>77.260104016019582</v>
      </c>
      <c r="EF113" s="2">
        <f t="shared" si="94"/>
        <v>76.638154678237484</v>
      </c>
      <c r="EG113" s="2">
        <f t="shared" si="94"/>
        <v>75.264999838296319</v>
      </c>
      <c r="EH113" s="2">
        <f t="shared" si="94"/>
        <v>76.766877033767571</v>
      </c>
      <c r="EI113" s="2">
        <f t="shared" si="94"/>
        <v>78.920777559055125</v>
      </c>
      <c r="EJ113" s="2">
        <f t="shared" si="94"/>
        <v>79.767824620602127</v>
      </c>
      <c r="EK113" s="2">
        <f t="shared" si="94"/>
        <v>81.435959108309603</v>
      </c>
      <c r="EL113" s="2">
        <f t="shared" si="94"/>
        <v>78.4094311121803</v>
      </c>
      <c r="EM113" s="2">
        <f t="shared" si="135"/>
        <v>81.875007583034218</v>
      </c>
      <c r="EN113" s="2">
        <f t="shared" si="135"/>
        <v>77.649409325469961</v>
      </c>
      <c r="EO113" s="2">
        <f t="shared" si="135"/>
        <v>79.323394128760356</v>
      </c>
      <c r="EQ113" s="2">
        <f t="shared" si="149"/>
        <v>76.631943739577622</v>
      </c>
      <c r="ER113" s="2">
        <f t="shared" si="149"/>
        <v>77.348695045505792</v>
      </c>
      <c r="ES113" s="2">
        <f t="shared" si="149"/>
        <v>76.069033837729776</v>
      </c>
      <c r="ET113" s="2">
        <f t="shared" si="149"/>
        <v>75.428578296578436</v>
      </c>
      <c r="EU113" s="2">
        <f t="shared" si="149"/>
        <v>76.967805373048179</v>
      </c>
      <c r="EV113" s="2">
        <f t="shared" si="149"/>
        <v>76.562408288870444</v>
      </c>
      <c r="EW113" s="2">
        <f t="shared" si="149"/>
        <v>75.339375669031142</v>
      </c>
      <c r="EX113" s="2">
        <f t="shared" si="149"/>
        <v>76.169670368861091</v>
      </c>
      <c r="EY113" s="2">
        <f t="shared" si="149"/>
        <v>78.806940893921023</v>
      </c>
      <c r="EZ113" s="2">
        <f t="shared" si="149"/>
        <v>79.742622319404816</v>
      </c>
      <c r="FA113" s="2">
        <f t="shared" si="149"/>
        <v>81.047682295928468</v>
      </c>
      <c r="FB113" s="2">
        <f t="shared" si="149"/>
        <v>77.803143841051465</v>
      </c>
      <c r="FC113" s="2">
        <f t="shared" si="149"/>
        <v>81.286731488610428</v>
      </c>
      <c r="FD113" s="2">
        <f t="shared" si="149"/>
        <v>77.32005676330229</v>
      </c>
      <c r="FE113" s="2">
        <f t="shared" si="149"/>
        <v>79.554904296260659</v>
      </c>
      <c r="FG113" s="2">
        <f t="shared" si="150"/>
        <v>0.98645045900798367</v>
      </c>
      <c r="FH113" s="2">
        <f t="shared" si="150"/>
        <v>0.98830733330319531</v>
      </c>
      <c r="FI113" s="2">
        <f t="shared" si="150"/>
        <v>0.98536096344446811</v>
      </c>
      <c r="FJ113" s="2">
        <f t="shared" si="150"/>
        <v>0.98466047231973353</v>
      </c>
      <c r="FK113" s="2">
        <f t="shared" si="150"/>
        <v>0.9847185960596202</v>
      </c>
      <c r="FL113" s="2">
        <f t="shared" si="150"/>
        <v>0.9833195585456459</v>
      </c>
      <c r="FM113" s="2">
        <f t="shared" si="150"/>
        <v>0.9843108025014552</v>
      </c>
      <c r="FN113" s="2">
        <f t="shared" si="150"/>
        <v>0.9835945472648655</v>
      </c>
      <c r="FO113" s="2">
        <f t="shared" si="150"/>
        <v>0.98432602763572796</v>
      </c>
      <c r="FP113" s="2">
        <f t="shared" si="150"/>
        <v>0.98432219732232085</v>
      </c>
      <c r="FQ113" s="2">
        <f t="shared" si="150"/>
        <v>0.98368212563233626</v>
      </c>
      <c r="FR113" s="2">
        <f t="shared" si="150"/>
        <v>0.98438193176945021</v>
      </c>
      <c r="FS113" s="2">
        <f t="shared" si="150"/>
        <v>0.98412855017779977</v>
      </c>
      <c r="FT113" s="2">
        <f t="shared" si="150"/>
        <v>0.98425039901814715</v>
      </c>
      <c r="FU113" s="2">
        <f t="shared" si="150"/>
        <v>0.98134461686354713</v>
      </c>
      <c r="FW113" s="2">
        <f t="shared" si="141"/>
        <v>3.802752529143574E-3</v>
      </c>
      <c r="FX113" s="2">
        <f t="shared" si="141"/>
        <v>4.0524055983945997E-3</v>
      </c>
      <c r="FY113" s="2">
        <f t="shared" si="141"/>
        <v>4.9208524130202559E-3</v>
      </c>
      <c r="FZ113" s="2">
        <f t="shared" si="141"/>
        <v>4.7208259641582104E-3</v>
      </c>
      <c r="GA113" s="2">
        <f t="shared" si="141"/>
        <v>5.1934010957102499E-3</v>
      </c>
      <c r="GB113" s="2">
        <f t="shared" si="141"/>
        <v>3.952456529592193E-3</v>
      </c>
      <c r="GC113" s="2">
        <f t="shared" si="141"/>
        <v>3.9085474328184634E-3</v>
      </c>
      <c r="GD113" s="2">
        <f t="shared" si="141"/>
        <v>4.2551319515767901E-3</v>
      </c>
      <c r="GE113" s="2">
        <f t="shared" si="141"/>
        <v>4.100285287797256E-3</v>
      </c>
      <c r="GF113" s="2">
        <f t="shared" si="141"/>
        <v>3.9153976585411922E-3</v>
      </c>
      <c r="GG113" s="2">
        <f t="shared" si="141"/>
        <v>3.7373189494764986E-3</v>
      </c>
      <c r="GH113" s="2">
        <f t="shared" si="141"/>
        <v>3.9535158407398401E-3</v>
      </c>
      <c r="GI113" s="2">
        <f t="shared" si="141"/>
        <v>3.7892744687889396E-3</v>
      </c>
      <c r="GJ113" s="2">
        <f t="shared" si="141"/>
        <v>2.7535638226961288E-3</v>
      </c>
      <c r="GK113" s="2">
        <f t="shared" si="141"/>
        <v>2.4765353367316601E-3</v>
      </c>
      <c r="GM113" s="86">
        <f t="shared" si="142"/>
        <v>2.3090202089311491E-17</v>
      </c>
      <c r="GN113" s="86">
        <f t="shared" si="142"/>
        <v>1.4563773286756391E-49</v>
      </c>
      <c r="GO113" s="86">
        <f t="shared" si="142"/>
        <v>2.772688250464985E-47</v>
      </c>
      <c r="GP113" s="86">
        <f t="shared" si="142"/>
        <v>1.6227429035978326E-47</v>
      </c>
      <c r="GQ113" s="86">
        <f t="shared" si="142"/>
        <v>4.4643999152833024E-55</v>
      </c>
      <c r="GR113" s="86">
        <f t="shared" si="142"/>
        <v>1.2890221661170335E-54</v>
      </c>
      <c r="GS113" s="86">
        <f t="shared" si="142"/>
        <v>3.8167407416143536E-54</v>
      </c>
      <c r="GT113" s="86">
        <f t="shared" si="142"/>
        <v>1.631226027421364E-46</v>
      </c>
      <c r="GU113" s="86">
        <f t="shared" si="142"/>
        <v>3.3566486335712123E-61</v>
      </c>
      <c r="GV113" s="86">
        <f t="shared" si="142"/>
        <v>8.0502997448885674E-43</v>
      </c>
      <c r="GW113" s="86">
        <f t="shared" si="142"/>
        <v>2.388522630039833E-49</v>
      </c>
      <c r="GX113" s="86">
        <f t="shared" si="142"/>
        <v>5.4496483795001553E-59</v>
      </c>
      <c r="GY113" s="86">
        <f t="shared" si="142"/>
        <v>7.4439869150081159E-49</v>
      </c>
      <c r="GZ113" s="86">
        <f t="shared" si="142"/>
        <v>2.9915372451223925E-25</v>
      </c>
      <c r="HA113" s="86">
        <f t="shared" si="142"/>
        <v>3.344635258269725E-21</v>
      </c>
      <c r="HC113" s="86">
        <f t="shared" si="73"/>
        <v>6.7037668076873558E-2</v>
      </c>
      <c r="HD113" s="86">
        <f t="shared" si="73"/>
        <v>1.2878553458249351E-2</v>
      </c>
      <c r="HE113" s="86">
        <f t="shared" si="73"/>
        <v>4.5068412976710321E-3</v>
      </c>
      <c r="HF113" s="86">
        <f t="shared" si="73"/>
        <v>3.185578220432031E-2</v>
      </c>
      <c r="HG113" s="86">
        <f t="shared" si="73"/>
        <v>6.1615896978758303E-4</v>
      </c>
      <c r="HH113" s="86">
        <f t="shared" si="73"/>
        <v>4.6205733987629768E-3</v>
      </c>
      <c r="HI113" s="86">
        <f t="shared" si="138"/>
        <v>9.0321044138957848E-3</v>
      </c>
      <c r="HJ113" s="86">
        <f t="shared" si="138"/>
        <v>1.2399126570436202E-3</v>
      </c>
      <c r="HK113" s="86">
        <f t="shared" si="138"/>
        <v>2.4631509380796133E-4</v>
      </c>
      <c r="HL113" s="86">
        <f t="shared" si="138"/>
        <v>1.6731801550017266E-4</v>
      </c>
      <c r="HM113" s="86">
        <f t="shared" si="138"/>
        <v>1.3581979225177488E-3</v>
      </c>
      <c r="HN113" s="86">
        <f t="shared" si="138"/>
        <v>5.4151221023508776E-4</v>
      </c>
      <c r="HO113" s="86">
        <f t="shared" si="138"/>
        <v>7.0840608254003293E-3</v>
      </c>
      <c r="HP113" s="86">
        <f t="shared" si="138"/>
        <v>4.0061602664088904E-2</v>
      </c>
      <c r="HQ113" s="86">
        <f t="shared" si="138"/>
        <v>0.11653882618372381</v>
      </c>
      <c r="HS113" s="86">
        <f t="shared" si="143"/>
        <v>1.0854050011738379E-9</v>
      </c>
      <c r="HT113" s="86">
        <f t="shared" si="143"/>
        <v>9.2256656489712898E-10</v>
      </c>
      <c r="HU113" s="86">
        <f t="shared" si="143"/>
        <v>4.7489906337300889E-10</v>
      </c>
      <c r="HV113" s="86">
        <f t="shared" si="143"/>
        <v>4.4388649153494667E-12</v>
      </c>
      <c r="HW113" s="86">
        <f t="shared" si="143"/>
        <v>1.7913485340937794E-11</v>
      </c>
      <c r="HX113" s="86">
        <f t="shared" si="143"/>
        <v>2.4179386217726839E-12</v>
      </c>
      <c r="HY113" s="86">
        <f t="shared" si="143"/>
        <v>8.7667703886937667E-12</v>
      </c>
      <c r="HZ113" s="86">
        <f t="shared" si="143"/>
        <v>2.2307173354236839E-12</v>
      </c>
      <c r="IA113" s="86">
        <f t="shared" si="143"/>
        <v>6.3045040450824233E-12</v>
      </c>
      <c r="IB113" s="86">
        <f t="shared" si="143"/>
        <v>8.8884190457849191E-13</v>
      </c>
      <c r="IC113" s="86">
        <f t="shared" si="143"/>
        <v>1.7017958055879667E-13</v>
      </c>
      <c r="ID113" s="86">
        <f t="shared" si="143"/>
        <v>2.0163160205370263E-12</v>
      </c>
      <c r="IE113" s="86">
        <f t="shared" si="143"/>
        <v>2.8138314140350638E-12</v>
      </c>
      <c r="IF113" s="86">
        <f t="shared" si="143"/>
        <v>1.73508572844612E-7</v>
      </c>
      <c r="IG113" s="86">
        <f t="shared" si="143"/>
        <v>2.2903942481409116E-6</v>
      </c>
      <c r="II113" s="86">
        <f t="shared" si="144"/>
        <v>8.6081760586779024E-41</v>
      </c>
      <c r="IJ113" s="86">
        <f t="shared" si="144"/>
        <v>6.952954146075919E-42</v>
      </c>
      <c r="IK113" s="86">
        <f t="shared" si="144"/>
        <v>3.5728087841784634E-44</v>
      </c>
      <c r="IL113" s="86">
        <f t="shared" si="144"/>
        <v>6.0138359587677769E-52</v>
      </c>
      <c r="IM113" s="86">
        <f t="shared" si="144"/>
        <v>9.9073092714495328E-51</v>
      </c>
      <c r="IN113" s="86">
        <f t="shared" si="144"/>
        <v>9.4786432960007925E-52</v>
      </c>
      <c r="IO113" s="86">
        <f t="shared" si="144"/>
        <v>2.9135618511701617E-53</v>
      </c>
      <c r="IP113" s="86">
        <f t="shared" si="144"/>
        <v>5.4005251424267165E-57</v>
      </c>
      <c r="IQ113" s="86">
        <f t="shared" si="144"/>
        <v>3.2475819073508308E-55</v>
      </c>
      <c r="IR113" s="86">
        <f t="shared" si="144"/>
        <v>2.1227333332666219E-58</v>
      </c>
      <c r="IS113" s="86">
        <f t="shared" si="144"/>
        <v>1.1894680447888907E-62</v>
      </c>
      <c r="IT113" s="86">
        <f t="shared" si="144"/>
        <v>2.3757280396444913E-57</v>
      </c>
      <c r="IU113" s="86">
        <f t="shared" si="144"/>
        <v>5.7049762205727726E-53</v>
      </c>
      <c r="IV113" s="86">
        <f t="shared" si="144"/>
        <v>9.5771950760486272E-34</v>
      </c>
      <c r="IW113" s="86">
        <f t="shared" si="144"/>
        <v>1.4918799066720707E-37</v>
      </c>
      <c r="IY113" s="86">
        <f t="shared" si="145"/>
        <v>6.7037669162278588E-2</v>
      </c>
      <c r="IZ113" s="86">
        <f t="shared" si="145"/>
        <v>1.2878554380815916E-2</v>
      </c>
      <c r="JA113" s="86">
        <f t="shared" si="145"/>
        <v>4.5068417725700957E-3</v>
      </c>
      <c r="JB113" s="86">
        <f t="shared" si="145"/>
        <v>3.1855782208759176E-2</v>
      </c>
      <c r="JC113" s="86">
        <f t="shared" si="145"/>
        <v>6.161589877010684E-4</v>
      </c>
      <c r="JD113" s="86">
        <f t="shared" si="145"/>
        <v>4.6205734011809151E-3</v>
      </c>
      <c r="JE113" s="86">
        <f t="shared" si="145"/>
        <v>9.0321044226625551E-3</v>
      </c>
      <c r="JF113" s="86">
        <f t="shared" si="145"/>
        <v>1.2399126592743375E-3</v>
      </c>
      <c r="JG113" s="86">
        <f t="shared" si="145"/>
        <v>2.463151001124654E-4</v>
      </c>
      <c r="JH113" s="86">
        <f t="shared" si="145"/>
        <v>1.6731801638901456E-4</v>
      </c>
      <c r="JI113" s="86">
        <f t="shared" si="145"/>
        <v>1.3581979226879285E-3</v>
      </c>
      <c r="JJ113" s="86">
        <f t="shared" si="145"/>
        <v>5.4151221225140381E-4</v>
      </c>
      <c r="JK113" s="86">
        <f t="shared" si="145"/>
        <v>7.084060828214161E-3</v>
      </c>
      <c r="JL113" s="86">
        <f t="shared" si="145"/>
        <v>4.0061776172661746E-2</v>
      </c>
      <c r="JM113" s="86">
        <f t="shared" si="145"/>
        <v>0.11654111657797195</v>
      </c>
    </row>
    <row r="114" spans="2:273" x14ac:dyDescent="0.25">
      <c r="B114" s="2">
        <v>87</v>
      </c>
      <c r="C114" s="37">
        <v>79.048000000000002</v>
      </c>
      <c r="D114" s="37">
        <v>80.058999999999997</v>
      </c>
      <c r="E114" s="37">
        <v>73.676000000000002</v>
      </c>
      <c r="F114" s="37">
        <v>73.421000000000006</v>
      </c>
      <c r="G114" s="37">
        <v>73.2</v>
      </c>
      <c r="H114" s="37">
        <v>73.825000000000003</v>
      </c>
      <c r="I114" s="37">
        <v>75.099999999999994</v>
      </c>
      <c r="J114" s="37">
        <v>74.075000000000003</v>
      </c>
      <c r="K114" s="37">
        <v>77.8</v>
      </c>
      <c r="L114" s="37">
        <v>75.75</v>
      </c>
      <c r="M114" s="37">
        <v>78.95</v>
      </c>
      <c r="N114" s="37">
        <v>77.875</v>
      </c>
      <c r="O114" s="37">
        <v>83.674999999999997</v>
      </c>
      <c r="P114" s="37">
        <v>78.2</v>
      </c>
      <c r="Q114" s="37">
        <v>78.8</v>
      </c>
      <c r="S114" s="4">
        <f t="shared" si="146"/>
        <v>79.308019407472287</v>
      </c>
      <c r="T114" s="4">
        <f t="shared" si="146"/>
        <v>77.552901575739568</v>
      </c>
      <c r="U114" s="4">
        <f t="shared" si="146"/>
        <v>77.373037725492765</v>
      </c>
      <c r="V114" s="4">
        <f t="shared" si="146"/>
        <v>76.645802894792283</v>
      </c>
      <c r="W114" s="4">
        <f t="shared" si="146"/>
        <v>77.467186584579267</v>
      </c>
      <c r="X114" s="4">
        <f t="shared" si="146"/>
        <v>76.978410853656413</v>
      </c>
      <c r="Y114" s="4">
        <f t="shared" si="146"/>
        <v>75.672633699853492</v>
      </c>
      <c r="Z114" s="4">
        <f t="shared" si="146"/>
        <v>77.047208224169637</v>
      </c>
      <c r="AA114" s="4">
        <f t="shared" si="146"/>
        <v>79.200155365012705</v>
      </c>
      <c r="AB114" s="4">
        <f t="shared" si="146"/>
        <v>80.083891283909821</v>
      </c>
      <c r="AC114" s="4">
        <f t="shared" si="146"/>
        <v>81.656085323551991</v>
      </c>
      <c r="AD114" s="4">
        <f t="shared" si="146"/>
        <v>78.649778110291095</v>
      </c>
      <c r="AE114" s="4">
        <f t="shared" si="146"/>
        <v>82.083056948569137</v>
      </c>
      <c r="AF114" s="4">
        <f t="shared" si="146"/>
        <v>78.417736584010328</v>
      </c>
      <c r="AG114" s="4">
        <f t="shared" si="146"/>
        <v>81.954234037003701</v>
      </c>
      <c r="AI114" s="4">
        <f t="shared" si="147"/>
        <v>-0.26001940747228502</v>
      </c>
      <c r="AJ114" s="4">
        <f t="shared" si="147"/>
        <v>2.5060984242604292</v>
      </c>
      <c r="AK114" s="4">
        <f t="shared" si="147"/>
        <v>-3.6970377254927627</v>
      </c>
      <c r="AL114" s="4">
        <f t="shared" si="147"/>
        <v>-3.2248028947922762</v>
      </c>
      <c r="AM114" s="4">
        <f t="shared" si="147"/>
        <v>-4.2671865845792638</v>
      </c>
      <c r="AN114" s="4">
        <f t="shared" si="147"/>
        <v>-3.1534108536564105</v>
      </c>
      <c r="AO114" s="4">
        <f t="shared" si="147"/>
        <v>-0.57263369985349755</v>
      </c>
      <c r="AP114" s="4">
        <f t="shared" si="147"/>
        <v>-2.9722082241696341</v>
      </c>
      <c r="AQ114" s="4">
        <f t="shared" si="147"/>
        <v>-1.4001553650127079</v>
      </c>
      <c r="AR114" s="4">
        <f t="shared" si="147"/>
        <v>-4.3338912839098214</v>
      </c>
      <c r="AS114" s="4">
        <f t="shared" si="147"/>
        <v>-2.7060853235519886</v>
      </c>
      <c r="AT114" s="4">
        <f t="shared" si="147"/>
        <v>-0.77477811029109489</v>
      </c>
      <c r="AU114" s="4">
        <f t="shared" si="147"/>
        <v>1.5919430514308601</v>
      </c>
      <c r="AV114" s="4">
        <f t="shared" si="147"/>
        <v>-0.21773658401032492</v>
      </c>
      <c r="AW114" s="4">
        <f t="shared" si="147"/>
        <v>-3.1542340370037039</v>
      </c>
      <c r="AY114" s="2">
        <f t="shared" si="139"/>
        <v>77.423385211773123</v>
      </c>
      <c r="AZ114" s="2">
        <f t="shared" si="139"/>
        <v>77.345024288441934</v>
      </c>
      <c r="BA114" s="2">
        <f t="shared" si="139"/>
        <v>77.33669359299499</v>
      </c>
      <c r="BB114" s="2">
        <f t="shared" si="139"/>
        <v>76.042367468232442</v>
      </c>
      <c r="BC114" s="2">
        <f t="shared" si="139"/>
        <v>77.464597005708356</v>
      </c>
      <c r="BD114" s="2">
        <f t="shared" si="139"/>
        <v>76.947134595068476</v>
      </c>
      <c r="BE114" s="2">
        <f t="shared" si="139"/>
        <v>75.571577153765034</v>
      </c>
      <c r="BF114" s="2">
        <f t="shared" si="139"/>
        <v>77.041969705403361</v>
      </c>
      <c r="BG114" s="2">
        <f t="shared" si="139"/>
        <v>79.19958434274433</v>
      </c>
      <c r="BH114" s="2">
        <f t="shared" si="139"/>
        <v>80.083483477706878</v>
      </c>
      <c r="BI114" s="2">
        <f t="shared" si="139"/>
        <v>81.649489674462089</v>
      </c>
      <c r="BJ114" s="2">
        <f t="shared" si="139"/>
        <v>78.647619058510429</v>
      </c>
      <c r="BK114" s="2">
        <f t="shared" si="139"/>
        <v>82.018889221659052</v>
      </c>
      <c r="BL114" s="2">
        <f t="shared" si="139"/>
        <v>77.73441669728075</v>
      </c>
      <c r="BM114" s="2">
        <f t="shared" si="139"/>
        <v>79.487805255047434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80.058999999999997</v>
      </c>
      <c r="CG114" s="2">
        <f t="shared" si="140"/>
        <v>73.676000000000002</v>
      </c>
      <c r="CH114" s="2">
        <f t="shared" si="140"/>
        <v>73.421000000000006</v>
      </c>
      <c r="CI114" s="2">
        <f t="shared" si="140"/>
        <v>73.2</v>
      </c>
      <c r="CJ114" s="2">
        <f t="shared" si="140"/>
        <v>73.825000000000003</v>
      </c>
      <c r="CK114" s="2">
        <f t="shared" si="140"/>
        <v>75.099999999999994</v>
      </c>
      <c r="CL114" s="2">
        <f t="shared" si="140"/>
        <v>74.075000000000003</v>
      </c>
      <c r="CM114" s="2">
        <f t="shared" si="140"/>
        <v>77.8</v>
      </c>
      <c r="CN114" s="2">
        <f t="shared" si="140"/>
        <v>75.75</v>
      </c>
      <c r="CO114" s="2">
        <f t="shared" si="140"/>
        <v>78.95</v>
      </c>
      <c r="CP114" s="2">
        <f t="shared" si="140"/>
        <v>77.875</v>
      </c>
      <c r="CQ114" s="2">
        <f t="shared" si="140"/>
        <v>83.674999999999997</v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>
        <f t="shared" si="111"/>
        <v>80.058999999999997</v>
      </c>
      <c r="CW114" s="2">
        <f t="shared" si="112"/>
        <v>73.676000000000002</v>
      </c>
      <c r="CX114" s="2">
        <f t="shared" si="113"/>
        <v>73.421000000000006</v>
      </c>
      <c r="CY114" s="2">
        <f t="shared" si="114"/>
        <v>73.2</v>
      </c>
      <c r="CZ114" s="2">
        <f t="shared" si="115"/>
        <v>73.825000000000003</v>
      </c>
      <c r="DA114" s="2">
        <f t="shared" si="116"/>
        <v>75.099999999999994</v>
      </c>
      <c r="DB114" s="2">
        <f t="shared" si="117"/>
        <v>74.075000000000003</v>
      </c>
      <c r="DC114" s="2">
        <f t="shared" si="118"/>
        <v>77.8</v>
      </c>
      <c r="DD114" s="2">
        <f t="shared" si="119"/>
        <v>75.75</v>
      </c>
      <c r="DE114" s="2">
        <f t="shared" si="120"/>
        <v>78.95</v>
      </c>
      <c r="DF114" s="2">
        <f t="shared" si="121"/>
        <v>77.875</v>
      </c>
      <c r="DG114" s="2">
        <f t="shared" si="122"/>
        <v>83.674999999999997</v>
      </c>
      <c r="DH114" s="2" t="str">
        <f t="shared" si="123"/>
        <v/>
      </c>
      <c r="DI114" s="2" t="str">
        <f t="shared" si="124"/>
        <v/>
      </c>
      <c r="DK114" s="2">
        <f t="shared" si="148"/>
        <v>101.43727044534411</v>
      </c>
      <c r="DL114" s="2">
        <f t="shared" si="148"/>
        <v>98.524063573695116</v>
      </c>
      <c r="DM114" s="2">
        <f t="shared" si="148"/>
        <v>108.43659662288928</v>
      </c>
      <c r="DN114" s="2">
        <f t="shared" si="148"/>
        <v>104.70468501742161</v>
      </c>
      <c r="DO114" s="2">
        <f t="shared" si="148"/>
        <v>103.68124564459931</v>
      </c>
      <c r="DP114" s="2">
        <f t="shared" si="148"/>
        <v>104.40012664165106</v>
      </c>
      <c r="DQ114" s="2">
        <f t="shared" si="148"/>
        <v>103.95821060037524</v>
      </c>
      <c r="DR114" s="2">
        <f t="shared" si="148"/>
        <v>107.2911632270169</v>
      </c>
      <c r="DS114" s="2">
        <f t="shared" si="148"/>
        <v>108.80417917448405</v>
      </c>
      <c r="DT114" s="2">
        <f t="shared" si="148"/>
        <v>110.9485829959514</v>
      </c>
      <c r="DU114" s="2">
        <f t="shared" si="148"/>
        <v>107.68674636174636</v>
      </c>
      <c r="DV114" s="2">
        <f t="shared" si="148"/>
        <v>104.66563354852833</v>
      </c>
      <c r="DW114" s="2">
        <f t="shared" si="148"/>
        <v>105.02314439946019</v>
      </c>
      <c r="DX114" s="2">
        <f t="shared" si="148"/>
        <v>92.495404311193795</v>
      </c>
      <c r="DY114" s="2">
        <f t="shared" si="148"/>
        <v>92.456899004267413</v>
      </c>
      <c r="EA114" s="2">
        <f t="shared" si="94"/>
        <v>77.125314741035851</v>
      </c>
      <c r="EB114" s="2">
        <f t="shared" si="94"/>
        <v>77.116153173466586</v>
      </c>
      <c r="EC114" s="2">
        <f t="shared" si="94"/>
        <v>76.920899776453055</v>
      </c>
      <c r="ED114" s="2">
        <f t="shared" si="94"/>
        <v>75.636998795998608</v>
      </c>
      <c r="EE114" s="2">
        <f t="shared" si="94"/>
        <v>77.095097678909156</v>
      </c>
      <c r="EF114" s="2">
        <f t="shared" si="94"/>
        <v>76.522726578255828</v>
      </c>
      <c r="EG114" s="2">
        <f t="shared" si="94"/>
        <v>75.158625275906985</v>
      </c>
      <c r="EH114" s="2">
        <f t="shared" si="94"/>
        <v>76.58440986961368</v>
      </c>
      <c r="EI114" s="2">
        <f t="shared" si="94"/>
        <v>78.770125984251976</v>
      </c>
      <c r="EJ114" s="2">
        <f t="shared" si="94"/>
        <v>79.635236236591425</v>
      </c>
      <c r="EK114" s="2">
        <f t="shared" si="94"/>
        <v>81.257074497935605</v>
      </c>
      <c r="EL114" s="2">
        <f t="shared" si="94"/>
        <v>78.273612816689848</v>
      </c>
      <c r="EM114" s="2">
        <f t="shared" si="135"/>
        <v>81.682825691319948</v>
      </c>
      <c r="EN114" s="2">
        <f t="shared" si="135"/>
        <v>77.519931809804646</v>
      </c>
      <c r="EO114" s="2">
        <f t="shared" si="135"/>
        <v>79.262383737828799</v>
      </c>
      <c r="EQ114" s="2">
        <f t="shared" si="149"/>
        <v>76.472991758735034</v>
      </c>
      <c r="ER114" s="2">
        <f t="shared" si="149"/>
        <v>77.193939019950648</v>
      </c>
      <c r="ES114" s="2">
        <f t="shared" si="149"/>
        <v>75.898533713569037</v>
      </c>
      <c r="ET114" s="2">
        <f t="shared" si="149"/>
        <v>75.282819060279138</v>
      </c>
      <c r="EU114" s="2">
        <f t="shared" si="149"/>
        <v>76.827064077728608</v>
      </c>
      <c r="EV114" s="2">
        <f t="shared" si="149"/>
        <v>76.451844401253879</v>
      </c>
      <c r="EW114" s="2">
        <f t="shared" si="149"/>
        <v>75.227968141248596</v>
      </c>
      <c r="EX114" s="2">
        <f t="shared" si="149"/>
        <v>76.040373724574138</v>
      </c>
      <c r="EY114" s="2">
        <f t="shared" si="149"/>
        <v>78.666360251754043</v>
      </c>
      <c r="EZ114" s="2">
        <f t="shared" si="149"/>
        <v>79.612008493500625</v>
      </c>
      <c r="FA114" s="2">
        <f t="shared" si="149"/>
        <v>80.896070497773593</v>
      </c>
      <c r="FB114" s="2">
        <f t="shared" si="149"/>
        <v>77.711686461063749</v>
      </c>
      <c r="FC114" s="2">
        <f t="shared" si="149"/>
        <v>81.139041231571085</v>
      </c>
      <c r="FD114" s="2">
        <f t="shared" si="149"/>
        <v>77.215663079111792</v>
      </c>
      <c r="FE114" s="2">
        <f t="shared" si="149"/>
        <v>79.469432623457351</v>
      </c>
      <c r="FG114" s="2">
        <f t="shared" si="150"/>
        <v>0.98762792159750457</v>
      </c>
      <c r="FH114" s="2">
        <f t="shared" si="150"/>
        <v>0.98932517867723124</v>
      </c>
      <c r="FI114" s="2">
        <f t="shared" si="150"/>
        <v>0.98663182074555866</v>
      </c>
      <c r="FJ114" s="2">
        <f t="shared" si="150"/>
        <v>0.98599127674079412</v>
      </c>
      <c r="FK114" s="2">
        <f t="shared" si="150"/>
        <v>0.98604442933470149</v>
      </c>
      <c r="FL114" s="2">
        <f t="shared" si="150"/>
        <v>0.98476489605614803</v>
      </c>
      <c r="FM114" s="2">
        <f t="shared" si="150"/>
        <v>0.98567150162485118</v>
      </c>
      <c r="FN114" s="2">
        <f t="shared" si="150"/>
        <v>0.98501642045373206</v>
      </c>
      <c r="FO114" s="2">
        <f t="shared" si="150"/>
        <v>0.98568542551044835</v>
      </c>
      <c r="FP114" s="2">
        <f t="shared" si="150"/>
        <v>0.98568192256648879</v>
      </c>
      <c r="FQ114" s="2">
        <f t="shared" si="150"/>
        <v>0.98509652334825004</v>
      </c>
      <c r="FR114" s="2">
        <f t="shared" si="150"/>
        <v>0.98573655135735372</v>
      </c>
      <c r="FS114" s="2">
        <f t="shared" si="150"/>
        <v>0.98550482298578768</v>
      </c>
      <c r="FT114" s="2">
        <f t="shared" si="150"/>
        <v>0.98561626028636917</v>
      </c>
      <c r="FU114" s="2">
        <f t="shared" si="150"/>
        <v>0.98295811459796123</v>
      </c>
      <c r="FW114" s="2">
        <f t="shared" si="141"/>
        <v>4.1681060275227137E-3</v>
      </c>
      <c r="FX114" s="2">
        <f t="shared" si="141"/>
        <v>4.4416378388315494E-3</v>
      </c>
      <c r="FY114" s="2">
        <f t="shared" si="141"/>
        <v>5.3930470014786598E-3</v>
      </c>
      <c r="FZ114" s="2">
        <f t="shared" si="141"/>
        <v>5.1739262377364292E-3</v>
      </c>
      <c r="GA114" s="2">
        <f t="shared" si="141"/>
        <v>5.6915992896215883E-3</v>
      </c>
      <c r="GB114" s="2">
        <f t="shared" si="141"/>
        <v>4.3321304524605317E-3</v>
      </c>
      <c r="GC114" s="2">
        <f t="shared" si="141"/>
        <v>4.2840215786682755E-3</v>
      </c>
      <c r="GD114" s="2">
        <f t="shared" si="141"/>
        <v>4.6637448113277993E-3</v>
      </c>
      <c r="GE114" s="2">
        <f t="shared" si="141"/>
        <v>4.4940956051678013E-3</v>
      </c>
      <c r="GF114" s="2">
        <f t="shared" si="141"/>
        <v>4.291527035323069E-3</v>
      </c>
      <c r="GG114" s="2">
        <f t="shared" si="141"/>
        <v>4.096411697825402E-3</v>
      </c>
      <c r="GH114" s="2">
        <f t="shared" si="141"/>
        <v>4.3332910785958715E-3</v>
      </c>
      <c r="GI114" s="2">
        <f t="shared" si="141"/>
        <v>4.1533384469352166E-3</v>
      </c>
      <c r="GJ114" s="2">
        <f t="shared" si="141"/>
        <v>3.018420823008211E-3</v>
      </c>
      <c r="GK114" s="2">
        <f t="shared" si="141"/>
        <v>2.7148183426458218E-3</v>
      </c>
      <c r="GM114" s="86">
        <f t="shared" si="142"/>
        <v>1.4018389480240492E-18</v>
      </c>
      <c r="GN114" s="86">
        <f t="shared" si="142"/>
        <v>3.4182218880365893E-53</v>
      </c>
      <c r="GO114" s="86">
        <f t="shared" si="142"/>
        <v>8.5266453446592321E-51</v>
      </c>
      <c r="GP114" s="86">
        <f t="shared" si="142"/>
        <v>3.7753756022207804E-51</v>
      </c>
      <c r="GQ114" s="86">
        <f t="shared" si="142"/>
        <v>3.642942872226419E-59</v>
      </c>
      <c r="GR114" s="86">
        <f t="shared" si="142"/>
        <v>8.4838345051134353E-59</v>
      </c>
      <c r="GS114" s="86">
        <f t="shared" si="142"/>
        <v>3.3286581076542385E-58</v>
      </c>
      <c r="GT114" s="86">
        <f t="shared" si="142"/>
        <v>5.3581522725318424E-50</v>
      </c>
      <c r="GU114" s="86">
        <f t="shared" si="142"/>
        <v>8.3913677593176899E-66</v>
      </c>
      <c r="GV114" s="86">
        <f t="shared" si="142"/>
        <v>6.9611044728794607E-46</v>
      </c>
      <c r="GW114" s="86">
        <f t="shared" si="142"/>
        <v>5.6371982716779966E-53</v>
      </c>
      <c r="GX114" s="86">
        <f t="shared" si="142"/>
        <v>2.916975738575994E-63</v>
      </c>
      <c r="GY114" s="86">
        <f t="shared" si="142"/>
        <v>1.8803132778961209E-52</v>
      </c>
      <c r="GZ114" s="86">
        <f t="shared" si="142"/>
        <v>5.0422770110160063E-27</v>
      </c>
      <c r="HA114" s="86">
        <f t="shared" si="142"/>
        <v>9.7849245433257691E-23</v>
      </c>
      <c r="HC114" s="86">
        <f t="shared" si="73"/>
        <v>2.9653191254400045E-2</v>
      </c>
      <c r="HD114" s="86">
        <f t="shared" si="73"/>
        <v>3.3864979064859623E-3</v>
      </c>
      <c r="HE114" s="86">
        <f t="shared" si="73"/>
        <v>5.7808919678878324E-4</v>
      </c>
      <c r="HF114" s="86">
        <f t="shared" si="73"/>
        <v>9.3672972588280303E-3</v>
      </c>
      <c r="HG114" s="86">
        <f t="shared" si="73"/>
        <v>5.0279299210935763E-5</v>
      </c>
      <c r="HH114" s="86">
        <f t="shared" si="73"/>
        <v>5.0939384430626674E-4</v>
      </c>
      <c r="HI114" s="86">
        <f t="shared" si="138"/>
        <v>1.817016069382814E-3</v>
      </c>
      <c r="HJ114" s="86">
        <f t="shared" si="138"/>
        <v>1.0467545279268336E-4</v>
      </c>
      <c r="HK114" s="86">
        <f t="shared" si="138"/>
        <v>1.1621869679947955E-5</v>
      </c>
      <c r="HL114" s="86">
        <f t="shared" si="138"/>
        <v>9.744257197086115E-6</v>
      </c>
      <c r="HM114" s="86">
        <f t="shared" si="138"/>
        <v>1.491467763612727E-4</v>
      </c>
      <c r="HN114" s="86">
        <f t="shared" si="138"/>
        <v>5.2120618092411694E-5</v>
      </c>
      <c r="HO114" s="86">
        <f t="shared" si="138"/>
        <v>1.1097839023523658E-3</v>
      </c>
      <c r="HP114" s="86">
        <f t="shared" si="138"/>
        <v>1.4437400163590429E-2</v>
      </c>
      <c r="HQ114" s="86">
        <f t="shared" si="138"/>
        <v>5.621162662417125E-2</v>
      </c>
      <c r="HS114" s="86">
        <f t="shared" si="143"/>
        <v>3.3631139368744966E-9</v>
      </c>
      <c r="HT114" s="86">
        <f t="shared" si="143"/>
        <v>2.9554896109568174E-9</v>
      </c>
      <c r="HU114" s="86">
        <f t="shared" si="143"/>
        <v>1.6747484002300407E-9</v>
      </c>
      <c r="HV114" s="86">
        <f t="shared" si="143"/>
        <v>2.0013289336737514E-11</v>
      </c>
      <c r="HW114" s="86">
        <f t="shared" si="143"/>
        <v>7.8054066911507565E-11</v>
      </c>
      <c r="HX114" s="86">
        <f t="shared" si="143"/>
        <v>1.0546040621181744E-11</v>
      </c>
      <c r="HY114" s="86">
        <f t="shared" si="143"/>
        <v>3.7513216643924968E-11</v>
      </c>
      <c r="HZ114" s="86">
        <f t="shared" si="143"/>
        <v>1.0724642888564324E-11</v>
      </c>
      <c r="IA114" s="86">
        <f t="shared" si="143"/>
        <v>2.8352748436222667E-11</v>
      </c>
      <c r="IB114" s="86">
        <f t="shared" si="143"/>
        <v>4.3760296602688884E-12</v>
      </c>
      <c r="IC114" s="86">
        <f t="shared" si="143"/>
        <v>9.208662935119426E-13</v>
      </c>
      <c r="ID114" s="86">
        <f t="shared" si="143"/>
        <v>9.5718345093441454E-12</v>
      </c>
      <c r="IE114" s="86">
        <f t="shared" si="143"/>
        <v>1.2298343667105456E-11</v>
      </c>
      <c r="IF114" s="86">
        <f t="shared" si="143"/>
        <v>3.812778266751466E-7</v>
      </c>
      <c r="IG114" s="86">
        <f t="shared" si="143"/>
        <v>4.2394396624473144E-6</v>
      </c>
      <c r="II114" s="86">
        <f t="shared" si="144"/>
        <v>1.6454794105798998E-39</v>
      </c>
      <c r="IJ114" s="86">
        <f t="shared" si="144"/>
        <v>1.4940181654191748E-40</v>
      </c>
      <c r="IK114" s="86">
        <f t="shared" si="144"/>
        <v>1.0281095782038672E-42</v>
      </c>
      <c r="IL114" s="86">
        <f t="shared" si="144"/>
        <v>3.0973678318797312E-50</v>
      </c>
      <c r="IM114" s="86">
        <f t="shared" si="144"/>
        <v>4.9734687714378147E-49</v>
      </c>
      <c r="IN114" s="86">
        <f t="shared" si="144"/>
        <v>4.2394712258612074E-50</v>
      </c>
      <c r="IO114" s="86">
        <f t="shared" si="144"/>
        <v>1.4498653911113024E-51</v>
      </c>
      <c r="IP114" s="86">
        <f t="shared" si="144"/>
        <v>3.8027789337598427E-55</v>
      </c>
      <c r="IQ114" s="86">
        <f t="shared" si="144"/>
        <v>1.9403238893369116E-53</v>
      </c>
      <c r="IR114" s="86">
        <f t="shared" si="144"/>
        <v>1.5599105454109341E-56</v>
      </c>
      <c r="IS114" s="86">
        <f t="shared" si="144"/>
        <v>1.1604352860021816E-60</v>
      </c>
      <c r="IT114" s="86">
        <f t="shared" si="144"/>
        <v>1.6245581282964265E-55</v>
      </c>
      <c r="IU114" s="86">
        <f t="shared" si="144"/>
        <v>2.717891508659176E-51</v>
      </c>
      <c r="IV114" s="86">
        <f t="shared" si="144"/>
        <v>9.450824274086221E-33</v>
      </c>
      <c r="IW114" s="86">
        <f t="shared" si="144"/>
        <v>1.8440894429125555E-36</v>
      </c>
      <c r="IY114" s="86">
        <f t="shared" si="145"/>
        <v>2.9653194617513982E-2</v>
      </c>
      <c r="IZ114" s="86">
        <f t="shared" si="145"/>
        <v>3.3865008619755731E-3</v>
      </c>
      <c r="JA114" s="86">
        <f t="shared" si="145"/>
        <v>5.7809087153718342E-4</v>
      </c>
      <c r="JB114" s="86">
        <f t="shared" si="145"/>
        <v>9.3672972788413199E-3</v>
      </c>
      <c r="JC114" s="86">
        <f t="shared" si="145"/>
        <v>5.0279377265002676E-5</v>
      </c>
      <c r="JD114" s="86">
        <f t="shared" si="145"/>
        <v>5.0939385485230734E-4</v>
      </c>
      <c r="JE114" s="86">
        <f t="shared" si="145"/>
        <v>1.8170161068960307E-3</v>
      </c>
      <c r="JF114" s="86">
        <f t="shared" si="145"/>
        <v>1.0467546351732626E-4</v>
      </c>
      <c r="JG114" s="86">
        <f t="shared" si="145"/>
        <v>1.1621898032696391E-5</v>
      </c>
      <c r="JH114" s="86">
        <f t="shared" si="145"/>
        <v>9.7442615731157744E-6</v>
      </c>
      <c r="JI114" s="86">
        <f t="shared" si="145"/>
        <v>1.49146777282139E-4</v>
      </c>
      <c r="JJ114" s="86">
        <f t="shared" si="145"/>
        <v>5.2120627664246203E-5</v>
      </c>
      <c r="JK114" s="86">
        <f t="shared" si="145"/>
        <v>1.1097839146507096E-3</v>
      </c>
      <c r="JL114" s="86">
        <f t="shared" si="145"/>
        <v>1.4437781441417104E-2</v>
      </c>
      <c r="JM114" s="86">
        <f t="shared" si="145"/>
        <v>5.6215866063833698E-2</v>
      </c>
    </row>
    <row r="115" spans="2:273" x14ac:dyDescent="0.25">
      <c r="B115" s="2">
        <v>88</v>
      </c>
      <c r="C115" s="37">
        <v>77.356999999999999</v>
      </c>
      <c r="D115" s="37">
        <v>71.941000000000003</v>
      </c>
      <c r="E115" s="37">
        <v>76.622</v>
      </c>
      <c r="F115" s="37">
        <v>71.683999999999997</v>
      </c>
      <c r="G115" s="37">
        <v>77.150000000000006</v>
      </c>
      <c r="H115" s="37">
        <v>74.05</v>
      </c>
      <c r="I115" s="37">
        <v>76.125</v>
      </c>
      <c r="J115" s="37">
        <v>72.75</v>
      </c>
      <c r="K115" s="37">
        <v>76.05</v>
      </c>
      <c r="L115" s="37">
        <v>76.05</v>
      </c>
      <c r="M115" s="37">
        <v>80.075000000000003</v>
      </c>
      <c r="N115" s="37">
        <v>75.7</v>
      </c>
      <c r="O115" s="37">
        <v>77.625</v>
      </c>
      <c r="P115" s="37">
        <v>74.849999999999994</v>
      </c>
      <c r="Q115" s="37">
        <v>80.95</v>
      </c>
      <c r="S115" s="4">
        <f t="shared" si="146"/>
        <v>77.807365353807583</v>
      </c>
      <c r="T115" s="4">
        <f t="shared" si="146"/>
        <v>77.2149335773437</v>
      </c>
      <c r="U115" s="4">
        <f t="shared" si="146"/>
        <v>77.05898168681756</v>
      </c>
      <c r="V115" s="4">
        <f t="shared" si="146"/>
        <v>75.954005137526224</v>
      </c>
      <c r="W115" s="4">
        <f t="shared" si="146"/>
        <v>77.272319688886427</v>
      </c>
      <c r="X115" s="4">
        <f t="shared" si="146"/>
        <v>76.802089688696014</v>
      </c>
      <c r="Y115" s="4">
        <f t="shared" si="146"/>
        <v>75.446166658392528</v>
      </c>
      <c r="Z115" s="4">
        <f t="shared" si="146"/>
        <v>76.826098428251626</v>
      </c>
      <c r="AA115" s="4">
        <f t="shared" si="146"/>
        <v>79.018017425665874</v>
      </c>
      <c r="AB115" s="4">
        <f t="shared" si="146"/>
        <v>79.917901473165273</v>
      </c>
      <c r="AC115" s="4">
        <f t="shared" si="146"/>
        <v>81.443308156067587</v>
      </c>
      <c r="AD115" s="4">
        <f t="shared" si="146"/>
        <v>78.483425782499367</v>
      </c>
      <c r="AE115" s="4">
        <f t="shared" si="146"/>
        <v>81.807763317395171</v>
      </c>
      <c r="AF115" s="4">
        <f t="shared" si="146"/>
        <v>77.756117473567556</v>
      </c>
      <c r="AG115" s="4">
        <f t="shared" si="146"/>
        <v>80.239966329727693</v>
      </c>
      <c r="AI115" s="4">
        <f t="shared" si="147"/>
        <v>-0.4503653538075838</v>
      </c>
      <c r="AJ115" s="4">
        <f t="shared" si="147"/>
        <v>-5.2739335773436977</v>
      </c>
      <c r="AK115" s="4">
        <f t="shared" si="147"/>
        <v>-0.43698168681756044</v>
      </c>
      <c r="AL115" s="4">
        <f t="shared" si="147"/>
        <v>-4.2700051375262262</v>
      </c>
      <c r="AM115" s="4">
        <f t="shared" si="147"/>
        <v>-0.12231968888642086</v>
      </c>
      <c r="AN115" s="4">
        <f t="shared" si="147"/>
        <v>-2.7520896886960173</v>
      </c>
      <c r="AO115" s="4">
        <f t="shared" si="147"/>
        <v>0.67883334160747211</v>
      </c>
      <c r="AP115" s="4">
        <f t="shared" si="147"/>
        <v>-4.0760984282516262</v>
      </c>
      <c r="AQ115" s="4">
        <f t="shared" si="147"/>
        <v>-2.9680174256658773</v>
      </c>
      <c r="AR115" s="4">
        <f t="shared" si="147"/>
        <v>-3.8679014731652757</v>
      </c>
      <c r="AS115" s="4">
        <f t="shared" si="147"/>
        <v>-1.3683081560675845</v>
      </c>
      <c r="AT115" s="4">
        <f t="shared" si="147"/>
        <v>-2.7834257824993642</v>
      </c>
      <c r="AU115" s="4">
        <f t="shared" si="147"/>
        <v>-4.182763317395171</v>
      </c>
      <c r="AV115" s="4">
        <f t="shared" si="147"/>
        <v>-2.9061174735675621</v>
      </c>
      <c r="AW115" s="4">
        <f t="shared" si="147"/>
        <v>0.71003367027230979</v>
      </c>
      <c r="AY115" s="2">
        <f t="shared" si="139"/>
        <v>77.193307564360623</v>
      </c>
      <c r="AZ115" s="2">
        <f t="shared" si="139"/>
        <v>77.178066342427599</v>
      </c>
      <c r="BA115" s="2">
        <f t="shared" si="139"/>
        <v>77.056351304601449</v>
      </c>
      <c r="BB115" s="2">
        <f t="shared" si="139"/>
        <v>75.839284870804249</v>
      </c>
      <c r="BC115" s="2">
        <f t="shared" si="139"/>
        <v>77.272208022036978</v>
      </c>
      <c r="BD115" s="2">
        <f t="shared" si="139"/>
        <v>76.800262882333826</v>
      </c>
      <c r="BE115" s="2">
        <f t="shared" si="139"/>
        <v>75.433667526842555</v>
      </c>
      <c r="BF115" s="2">
        <f t="shared" si="139"/>
        <v>76.825871353359545</v>
      </c>
      <c r="BG115" s="2">
        <f t="shared" si="139"/>
        <v>79.01800472562519</v>
      </c>
      <c r="BH115" s="2">
        <f t="shared" si="139"/>
        <v>79.917889512713373</v>
      </c>
      <c r="BI115" s="2">
        <f t="shared" si="139"/>
        <v>81.442912815153448</v>
      </c>
      <c r="BJ115" s="2">
        <f t="shared" si="139"/>
        <v>78.483311225889622</v>
      </c>
      <c r="BK115" s="2">
        <f t="shared" si="139"/>
        <v>81.801943453785398</v>
      </c>
      <c r="BL115" s="2">
        <f t="shared" si="139"/>
        <v>77.589423865185893</v>
      </c>
      <c r="BM115" s="2">
        <f t="shared" si="139"/>
        <v>79.409437420961311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71.941000000000003</v>
      </c>
      <c r="CG115" s="2">
        <f t="shared" si="140"/>
        <v>76.622</v>
      </c>
      <c r="CH115" s="2">
        <f t="shared" si="140"/>
        <v>71.683999999999997</v>
      </c>
      <c r="CI115" s="2">
        <f t="shared" si="140"/>
        <v>77.150000000000006</v>
      </c>
      <c r="CJ115" s="2">
        <f t="shared" si="140"/>
        <v>74.05</v>
      </c>
      <c r="CK115" s="2">
        <f t="shared" si="140"/>
        <v>76.125</v>
      </c>
      <c r="CL115" s="2">
        <f t="shared" si="140"/>
        <v>72.75</v>
      </c>
      <c r="CM115" s="2">
        <f t="shared" si="140"/>
        <v>76.05</v>
      </c>
      <c r="CN115" s="2">
        <f t="shared" si="140"/>
        <v>76.05</v>
      </c>
      <c r="CO115" s="2">
        <f t="shared" si="140"/>
        <v>80.075000000000003</v>
      </c>
      <c r="CP115" s="2">
        <f t="shared" si="140"/>
        <v>75.7</v>
      </c>
      <c r="CQ115" s="2">
        <f t="shared" si="140"/>
        <v>77.625</v>
      </c>
      <c r="CR115" s="2">
        <f t="shared" si="140"/>
        <v>74.849999999999994</v>
      </c>
      <c r="CS115" s="2" t="str">
        <f t="shared" si="140"/>
        <v/>
      </c>
      <c r="CU115" s="2" t="str">
        <f t="shared" si="110"/>
        <v/>
      </c>
      <c r="CV115" s="2">
        <f t="shared" si="111"/>
        <v>71.941000000000003</v>
      </c>
      <c r="CW115" s="2">
        <f t="shared" si="112"/>
        <v>76.622</v>
      </c>
      <c r="CX115" s="2">
        <f t="shared" si="113"/>
        <v>71.683999999999997</v>
      </c>
      <c r="CY115" s="2">
        <f t="shared" si="114"/>
        <v>77.150000000000006</v>
      </c>
      <c r="CZ115" s="2">
        <f t="shared" si="115"/>
        <v>74.05</v>
      </c>
      <c r="DA115" s="2">
        <f t="shared" si="116"/>
        <v>76.125</v>
      </c>
      <c r="DB115" s="2">
        <f t="shared" si="117"/>
        <v>72.75</v>
      </c>
      <c r="DC115" s="2">
        <f t="shared" si="118"/>
        <v>76.05</v>
      </c>
      <c r="DD115" s="2">
        <f t="shared" si="119"/>
        <v>76.05</v>
      </c>
      <c r="DE115" s="2">
        <f t="shared" si="120"/>
        <v>80.075000000000003</v>
      </c>
      <c r="DF115" s="2">
        <f t="shared" si="121"/>
        <v>75.7</v>
      </c>
      <c r="DG115" s="2">
        <f t="shared" si="122"/>
        <v>77.625</v>
      </c>
      <c r="DH115" s="2">
        <f t="shared" si="123"/>
        <v>74.849999999999994</v>
      </c>
      <c r="DI115" s="2" t="str">
        <f t="shared" si="124"/>
        <v/>
      </c>
      <c r="DK115" s="2">
        <f t="shared" si="148"/>
        <v>101.63937510121455</v>
      </c>
      <c r="DL115" s="2">
        <f t="shared" si="148"/>
        <v>98.644468650837041</v>
      </c>
      <c r="DM115" s="2">
        <f t="shared" si="148"/>
        <v>108.75629990619134</v>
      </c>
      <c r="DN115" s="2">
        <f t="shared" si="148"/>
        <v>104.97587944250873</v>
      </c>
      <c r="DO115" s="2">
        <f t="shared" si="148"/>
        <v>103.89623693379792</v>
      </c>
      <c r="DP115" s="2">
        <f t="shared" si="148"/>
        <v>104.67376407129458</v>
      </c>
      <c r="DQ115" s="2">
        <f t="shared" si="148"/>
        <v>104.18002579737336</v>
      </c>
      <c r="DR115" s="2">
        <f t="shared" si="148"/>
        <v>107.56693480300189</v>
      </c>
      <c r="DS115" s="2">
        <f t="shared" si="148"/>
        <v>109.14324577861163</v>
      </c>
      <c r="DT115" s="2">
        <f t="shared" si="148"/>
        <v>111.26943319838055</v>
      </c>
      <c r="DU115" s="2">
        <f t="shared" si="148"/>
        <v>107.98648375095743</v>
      </c>
      <c r="DV115" s="2">
        <f t="shared" si="148"/>
        <v>104.85419083050667</v>
      </c>
      <c r="DW115" s="2">
        <f t="shared" si="148"/>
        <v>105.18038124156544</v>
      </c>
      <c r="DX115" s="2">
        <f t="shared" si="148"/>
        <v>92.609114782798997</v>
      </c>
      <c r="DY115" s="2">
        <f t="shared" si="148"/>
        <v>92.53327406353722</v>
      </c>
      <c r="EA115" s="2">
        <f t="shared" si="94"/>
        <v>76.916800796812737</v>
      </c>
      <c r="EB115" s="2">
        <f t="shared" si="94"/>
        <v>76.966466604710689</v>
      </c>
      <c r="EC115" s="2">
        <f t="shared" si="94"/>
        <v>76.670269039379633</v>
      </c>
      <c r="ED115" s="2">
        <f t="shared" si="94"/>
        <v>75.463619411747118</v>
      </c>
      <c r="EE115" s="2">
        <f t="shared" si="94"/>
        <v>76.930091341798715</v>
      </c>
      <c r="EF115" s="2">
        <f t="shared" si="94"/>
        <v>76.407298478274157</v>
      </c>
      <c r="EG115" s="2">
        <f t="shared" si="94"/>
        <v>75.052250713517651</v>
      </c>
      <c r="EH115" s="2">
        <f t="shared" si="94"/>
        <v>76.401942705459788</v>
      </c>
      <c r="EI115" s="2">
        <f t="shared" si="94"/>
        <v>78.619474409448827</v>
      </c>
      <c r="EJ115" s="2">
        <f t="shared" si="94"/>
        <v>79.502647852580722</v>
      </c>
      <c r="EK115" s="2">
        <f t="shared" si="94"/>
        <v>81.078189887561621</v>
      </c>
      <c r="EL115" s="2">
        <f t="shared" si="94"/>
        <v>78.137794521199368</v>
      </c>
      <c r="EM115" s="2">
        <f t="shared" si="135"/>
        <v>81.490643799605678</v>
      </c>
      <c r="EN115" s="2">
        <f t="shared" si="135"/>
        <v>77.390454294139332</v>
      </c>
      <c r="EO115" s="2">
        <f t="shared" si="135"/>
        <v>79.201373346897256</v>
      </c>
      <c r="EQ115" s="2">
        <f t="shared" si="149"/>
        <v>76.314039777892461</v>
      </c>
      <c r="ER115" s="2">
        <f t="shared" si="149"/>
        <v>77.039182994395503</v>
      </c>
      <c r="ES115" s="2">
        <f t="shared" si="149"/>
        <v>75.728033589408298</v>
      </c>
      <c r="ET115" s="2">
        <f t="shared" si="149"/>
        <v>75.137059823979854</v>
      </c>
      <c r="EU115" s="2">
        <f t="shared" si="149"/>
        <v>76.68632278240905</v>
      </c>
      <c r="EV115" s="2">
        <f t="shared" si="149"/>
        <v>76.341280513637329</v>
      </c>
      <c r="EW115" s="2">
        <f t="shared" si="149"/>
        <v>75.116560613466049</v>
      </c>
      <c r="EX115" s="2">
        <f t="shared" si="149"/>
        <v>75.911077080287185</v>
      </c>
      <c r="EY115" s="2">
        <f t="shared" si="149"/>
        <v>78.525779609587062</v>
      </c>
      <c r="EZ115" s="2">
        <f t="shared" si="149"/>
        <v>79.481394667596419</v>
      </c>
      <c r="FA115" s="2">
        <f t="shared" si="149"/>
        <v>80.744458699618718</v>
      </c>
      <c r="FB115" s="2">
        <f t="shared" si="149"/>
        <v>77.620229081076033</v>
      </c>
      <c r="FC115" s="2">
        <f t="shared" si="149"/>
        <v>80.991350974531741</v>
      </c>
      <c r="FD115" s="2">
        <f t="shared" si="149"/>
        <v>77.111269394921294</v>
      </c>
      <c r="FE115" s="2">
        <f t="shared" si="149"/>
        <v>79.383960950654057</v>
      </c>
      <c r="FG115" s="2">
        <f t="shared" si="150"/>
        <v>0.98870423372105609</v>
      </c>
      <c r="FH115" s="2">
        <f t="shared" si="150"/>
        <v>0.99025529434972348</v>
      </c>
      <c r="FI115" s="2">
        <f t="shared" si="150"/>
        <v>0.98779371791873027</v>
      </c>
      <c r="FJ115" s="2">
        <f t="shared" si="150"/>
        <v>0.98720812507490641</v>
      </c>
      <c r="FK115" s="2">
        <f t="shared" si="150"/>
        <v>0.98725672031438449</v>
      </c>
      <c r="FL115" s="2">
        <f t="shared" si="150"/>
        <v>0.98608676904436332</v>
      </c>
      <c r="FM115" s="2">
        <f t="shared" si="150"/>
        <v>0.98691575817899135</v>
      </c>
      <c r="FN115" s="2">
        <f t="shared" si="150"/>
        <v>0.98631677317663213</v>
      </c>
      <c r="FO115" s="2">
        <f t="shared" si="150"/>
        <v>0.98692848897854479</v>
      </c>
      <c r="FP115" s="2">
        <f t="shared" si="150"/>
        <v>0.98692528619178355</v>
      </c>
      <c r="FQ115" s="2">
        <f t="shared" si="150"/>
        <v>0.98639002037893897</v>
      </c>
      <c r="FR115" s="2">
        <f t="shared" si="150"/>
        <v>0.98697523377361962</v>
      </c>
      <c r="FS115" s="2">
        <f t="shared" si="150"/>
        <v>0.98676335918863156</v>
      </c>
      <c r="FT115" s="2">
        <f t="shared" si="150"/>
        <v>0.98686524995786851</v>
      </c>
      <c r="FU115" s="2">
        <f t="shared" si="150"/>
        <v>0.98443427496703317</v>
      </c>
      <c r="FW115" s="2">
        <f t="shared" si="141"/>
        <v>4.5684002814151683E-3</v>
      </c>
      <c r="FX115" s="2">
        <f t="shared" si="141"/>
        <v>4.8680729729390967E-3</v>
      </c>
      <c r="FY115" s="2">
        <f t="shared" si="141"/>
        <v>5.9102832598650536E-3</v>
      </c>
      <c r="FZ115" s="2">
        <f t="shared" si="141"/>
        <v>5.6702668749457428E-3</v>
      </c>
      <c r="GA115" s="2">
        <f t="shared" si="141"/>
        <v>6.237289531561995E-3</v>
      </c>
      <c r="GB115" s="2">
        <f t="shared" si="141"/>
        <v>4.7481020855911719E-3</v>
      </c>
      <c r="GC115" s="2">
        <f t="shared" si="141"/>
        <v>4.6953955769237984E-3</v>
      </c>
      <c r="GD115" s="2">
        <f t="shared" si="141"/>
        <v>5.1113946275857195E-3</v>
      </c>
      <c r="GE115" s="2">
        <f t="shared" si="141"/>
        <v>4.9255422148360706E-3</v>
      </c>
      <c r="GF115" s="2">
        <f t="shared" si="141"/>
        <v>4.7036183419576138E-3</v>
      </c>
      <c r="GG115" s="2">
        <f t="shared" si="141"/>
        <v>4.4898516550129341E-3</v>
      </c>
      <c r="GH115" s="2">
        <f t="shared" si="141"/>
        <v>4.7493736235836876E-3</v>
      </c>
      <c r="GI115" s="2">
        <f t="shared" si="141"/>
        <v>4.5522209432849684E-3</v>
      </c>
      <c r="GJ115" s="2">
        <f t="shared" si="141"/>
        <v>3.308669095742654E-3</v>
      </c>
      <c r="GK115" s="2">
        <f t="shared" si="141"/>
        <v>2.9759596535372727E-3</v>
      </c>
      <c r="GM115" s="86">
        <f t="shared" si="142"/>
        <v>7.6903861991810615E-20</v>
      </c>
      <c r="GN115" s="86">
        <f t="shared" si="142"/>
        <v>5.9229049236232761E-57</v>
      </c>
      <c r="GO115" s="86">
        <f t="shared" si="142"/>
        <v>1.9464608770882541E-54</v>
      </c>
      <c r="GP115" s="86">
        <f t="shared" si="142"/>
        <v>6.3974452500230913E-55</v>
      </c>
      <c r="GQ115" s="86">
        <f t="shared" si="142"/>
        <v>2.1043698997103839E-63</v>
      </c>
      <c r="GR115" s="86">
        <f t="shared" si="142"/>
        <v>3.8796907093949759E-63</v>
      </c>
      <c r="GS115" s="86">
        <f t="shared" si="142"/>
        <v>2.0530078840614684E-62</v>
      </c>
      <c r="GT115" s="86">
        <f t="shared" si="142"/>
        <v>1.3064614731872334E-53</v>
      </c>
      <c r="GU115" s="86">
        <f t="shared" si="142"/>
        <v>1.4162175276004279E-70</v>
      </c>
      <c r="GV115" s="86">
        <f t="shared" si="142"/>
        <v>4.6821815714816446E-49</v>
      </c>
      <c r="GW115" s="86">
        <f t="shared" si="142"/>
        <v>9.8141315387041591E-57</v>
      </c>
      <c r="GX115" s="86">
        <f t="shared" si="142"/>
        <v>1.0982254661810215E-67</v>
      </c>
      <c r="GY115" s="86">
        <f t="shared" si="142"/>
        <v>3.5100353776786636E-56</v>
      </c>
      <c r="GZ115" s="86">
        <f t="shared" si="142"/>
        <v>7.3491352216263775E-29</v>
      </c>
      <c r="HA115" s="86">
        <f t="shared" si="142"/>
        <v>2.5127843272523888E-24</v>
      </c>
      <c r="HC115" s="86">
        <f t="shared" si="73"/>
        <v>1.1390365337903956E-2</v>
      </c>
      <c r="HD115" s="86">
        <f t="shared" si="73"/>
        <v>7.1836663993935738E-4</v>
      </c>
      <c r="HE115" s="86">
        <f t="shared" si="73"/>
        <v>5.0406309087417727E-5</v>
      </c>
      <c r="HF115" s="86">
        <f t="shared" si="73"/>
        <v>2.1856897396591115E-3</v>
      </c>
      <c r="HG115" s="86">
        <f t="shared" si="73"/>
        <v>2.7137046486713019E-6</v>
      </c>
      <c r="HH115" s="86">
        <f t="shared" si="73"/>
        <v>3.6101505568386931E-5</v>
      </c>
      <c r="HI115" s="86">
        <f t="shared" si="138"/>
        <v>2.7655227997890432E-4</v>
      </c>
      <c r="HJ115" s="86">
        <f t="shared" si="138"/>
        <v>5.6743427858027726E-6</v>
      </c>
      <c r="HK115" s="86">
        <f t="shared" si="138"/>
        <v>3.2119823610776112E-7</v>
      </c>
      <c r="HL115" s="86">
        <f t="shared" si="138"/>
        <v>3.6250016973350597E-7</v>
      </c>
      <c r="HM115" s="86">
        <f t="shared" si="138"/>
        <v>1.1384385093065483E-5</v>
      </c>
      <c r="HN115" s="86">
        <f t="shared" si="138"/>
        <v>3.5084860106887947E-6</v>
      </c>
      <c r="HO115" s="86">
        <f t="shared" si="138"/>
        <v>1.2282684020067713E-4</v>
      </c>
      <c r="HP115" s="86">
        <f t="shared" si="138"/>
        <v>4.3573370018852638E-3</v>
      </c>
      <c r="HQ115" s="86">
        <f t="shared" si="138"/>
        <v>2.3366536530277256E-2</v>
      </c>
      <c r="HS115" s="86">
        <f t="shared" si="143"/>
        <v>1.0083870995703543E-8</v>
      </c>
      <c r="HT115" s="86">
        <f t="shared" si="143"/>
        <v>9.1464703114855954E-9</v>
      </c>
      <c r="HU115" s="86">
        <f t="shared" si="143"/>
        <v>5.6785301034829505E-9</v>
      </c>
      <c r="HV115" s="86">
        <f t="shared" si="143"/>
        <v>8.6179733831057299E-11</v>
      </c>
      <c r="HW115" s="86">
        <f t="shared" si="143"/>
        <v>3.2466901016612812E-10</v>
      </c>
      <c r="HX115" s="86">
        <f t="shared" si="143"/>
        <v>4.406619764319948E-11</v>
      </c>
      <c r="HY115" s="86">
        <f t="shared" si="143"/>
        <v>1.5361498314259419E-10</v>
      </c>
      <c r="HZ115" s="86">
        <f t="shared" si="143"/>
        <v>4.9110530015075568E-11</v>
      </c>
      <c r="IA115" s="86">
        <f t="shared" si="143"/>
        <v>1.2172120503001395E-10</v>
      </c>
      <c r="IB115" s="86">
        <f t="shared" si="143"/>
        <v>2.0525158178452203E-11</v>
      </c>
      <c r="IC115" s="86">
        <f t="shared" si="143"/>
        <v>4.7337855323914311E-12</v>
      </c>
      <c r="ID115" s="86">
        <f t="shared" si="143"/>
        <v>4.3322285246455865E-11</v>
      </c>
      <c r="IE115" s="86">
        <f t="shared" si="143"/>
        <v>5.1475791510209047E-11</v>
      </c>
      <c r="IF115" s="86">
        <f t="shared" si="143"/>
        <v>8.2035286938641351E-7</v>
      </c>
      <c r="IG115" s="86">
        <f t="shared" si="143"/>
        <v>7.7268018130616945E-6</v>
      </c>
      <c r="II115" s="86">
        <f t="shared" si="144"/>
        <v>2.9959880961619227E-38</v>
      </c>
      <c r="IJ115" s="86">
        <f t="shared" si="144"/>
        <v>3.0500520607322315E-39</v>
      </c>
      <c r="IK115" s="86">
        <f t="shared" si="144"/>
        <v>2.7912583026673136E-41</v>
      </c>
      <c r="IL115" s="86">
        <f t="shared" si="144"/>
        <v>1.4906411984600183E-48</v>
      </c>
      <c r="IM115" s="86">
        <f t="shared" si="144"/>
        <v>2.3311040272050048E-47</v>
      </c>
      <c r="IN115" s="86">
        <f t="shared" si="144"/>
        <v>1.7799012462033987E-48</v>
      </c>
      <c r="IO115" s="86">
        <f t="shared" si="144"/>
        <v>6.7612782339768408E-50</v>
      </c>
      <c r="IP115" s="86">
        <f t="shared" si="144"/>
        <v>2.4920473141600489E-53</v>
      </c>
      <c r="IQ115" s="86">
        <f t="shared" si="144"/>
        <v>1.0824217467422411E-51</v>
      </c>
      <c r="IR115" s="86">
        <f t="shared" si="144"/>
        <v>1.0672207131510567E-54</v>
      </c>
      <c r="IS115" s="86">
        <f t="shared" si="144"/>
        <v>1.0496714395282195E-58</v>
      </c>
      <c r="IT115" s="86">
        <f t="shared" si="144"/>
        <v>1.0353675695340276E-53</v>
      </c>
      <c r="IU115" s="86">
        <f t="shared" si="144"/>
        <v>1.2147332555244467E-49</v>
      </c>
      <c r="IV115" s="86">
        <f t="shared" si="144"/>
        <v>9.0001254416867609E-32</v>
      </c>
      <c r="IW115" s="86">
        <f t="shared" si="144"/>
        <v>2.1934965151745774E-35</v>
      </c>
      <c r="IY115" s="86">
        <f t="shared" si="145"/>
        <v>1.1390375421774951E-2</v>
      </c>
      <c r="IZ115" s="86">
        <f t="shared" si="145"/>
        <v>7.1837578640966888E-4</v>
      </c>
      <c r="JA115" s="86">
        <f t="shared" si="145"/>
        <v>5.0411987617521207E-5</v>
      </c>
      <c r="JB115" s="86">
        <f t="shared" si="145"/>
        <v>2.1856898258388454E-3</v>
      </c>
      <c r="JC115" s="86">
        <f t="shared" si="145"/>
        <v>2.7140293176814678E-6</v>
      </c>
      <c r="JD115" s="86">
        <f t="shared" si="145"/>
        <v>3.6101549634584576E-5</v>
      </c>
      <c r="JE115" s="86">
        <f t="shared" si="145"/>
        <v>2.7655243359388747E-4</v>
      </c>
      <c r="JF115" s="86">
        <f t="shared" si="145"/>
        <v>5.6743918963327879E-6</v>
      </c>
      <c r="JG115" s="86">
        <f t="shared" si="145"/>
        <v>3.2131995731279113E-7</v>
      </c>
      <c r="JH115" s="86">
        <f t="shared" si="145"/>
        <v>3.6252069489168442E-7</v>
      </c>
      <c r="JI115" s="86">
        <f t="shared" si="145"/>
        <v>1.1384389826851016E-5</v>
      </c>
      <c r="JJ115" s="86">
        <f t="shared" si="145"/>
        <v>3.5085293329740414E-6</v>
      </c>
      <c r="JK115" s="86">
        <f t="shared" si="145"/>
        <v>1.2282689167646864E-4</v>
      </c>
      <c r="JL115" s="86">
        <f t="shared" si="145"/>
        <v>4.3581573547546507E-3</v>
      </c>
      <c r="JM115" s="86">
        <f t="shared" si="145"/>
        <v>2.337426333209032E-2</v>
      </c>
    </row>
    <row r="116" spans="2:273" x14ac:dyDescent="0.25">
      <c r="B116" s="2">
        <v>89</v>
      </c>
      <c r="C116" s="37">
        <v>78.119</v>
      </c>
      <c r="D116" s="37">
        <v>75.234999999999999</v>
      </c>
      <c r="E116" s="37">
        <v>77.27</v>
      </c>
      <c r="F116" s="37">
        <v>74.921000000000006</v>
      </c>
      <c r="G116" s="37">
        <v>73.45</v>
      </c>
      <c r="H116" s="37">
        <v>75.349999999999994</v>
      </c>
      <c r="I116" s="37">
        <v>74.150000000000006</v>
      </c>
      <c r="J116" s="37">
        <v>70.075000000000003</v>
      </c>
      <c r="K116" s="37">
        <v>75.025000000000006</v>
      </c>
      <c r="L116" s="37">
        <v>79.650000000000006</v>
      </c>
      <c r="M116" s="37">
        <v>80.8</v>
      </c>
      <c r="N116" s="37">
        <v>77.075000000000003</v>
      </c>
      <c r="O116" s="37">
        <v>81.825000000000003</v>
      </c>
      <c r="P116" s="37">
        <v>76.8</v>
      </c>
      <c r="Q116" s="37">
        <v>77.724999999999994</v>
      </c>
      <c r="S116" s="4">
        <f t="shared" si="146"/>
        <v>77.136064989205451</v>
      </c>
      <c r="T116" s="4">
        <f t="shared" si="146"/>
        <v>77.017562002853737</v>
      </c>
      <c r="U116" s="4">
        <f t="shared" si="146"/>
        <v>76.778112825050087</v>
      </c>
      <c r="V116" s="4">
        <f t="shared" si="146"/>
        <v>75.65522214833662</v>
      </c>
      <c r="W116" s="4">
        <f t="shared" si="146"/>
        <v>77.081761844478478</v>
      </c>
      <c r="X116" s="4">
        <f t="shared" si="146"/>
        <v>76.65567555416564</v>
      </c>
      <c r="Y116" s="4">
        <f t="shared" si="146"/>
        <v>75.299230237054488</v>
      </c>
      <c r="Z116" s="4">
        <f t="shared" si="146"/>
        <v>76.612139833779551</v>
      </c>
      <c r="AA116" s="4">
        <f t="shared" si="146"/>
        <v>78.838520374914864</v>
      </c>
      <c r="AB116" s="4">
        <f t="shared" si="146"/>
        <v>79.754605826339429</v>
      </c>
      <c r="AC116" s="4">
        <f t="shared" si="146"/>
        <v>81.238159589923512</v>
      </c>
      <c r="AD116" s="4">
        <f t="shared" si="146"/>
        <v>78.321095822565127</v>
      </c>
      <c r="AE116" s="4">
        <f t="shared" si="146"/>
        <v>81.587096444216613</v>
      </c>
      <c r="AF116" s="4">
        <f t="shared" si="146"/>
        <v>77.479356439060737</v>
      </c>
      <c r="AG116" s="4">
        <f t="shared" si="146"/>
        <v>79.574556350820927</v>
      </c>
      <c r="AI116" s="4">
        <f t="shared" si="147"/>
        <v>0.9829350107945487</v>
      </c>
      <c r="AJ116" s="4">
        <f t="shared" si="147"/>
        <v>-1.7825620028537372</v>
      </c>
      <c r="AK116" s="4">
        <f t="shared" si="147"/>
        <v>0.49188717494990897</v>
      </c>
      <c r="AL116" s="4">
        <f t="shared" si="147"/>
        <v>-0.73422214833661315</v>
      </c>
      <c r="AM116" s="4">
        <f t="shared" si="147"/>
        <v>-3.6317618444784756</v>
      </c>
      <c r="AN116" s="4">
        <f t="shared" si="147"/>
        <v>-1.3056755541656457</v>
      </c>
      <c r="AO116" s="4">
        <f t="shared" si="147"/>
        <v>-1.149230237054482</v>
      </c>
      <c r="AP116" s="4">
        <f t="shared" si="147"/>
        <v>-6.5371398337795483</v>
      </c>
      <c r="AQ116" s="4">
        <f t="shared" si="147"/>
        <v>-3.8135203749148587</v>
      </c>
      <c r="AR116" s="4">
        <f t="shared" si="147"/>
        <v>-0.10460582633942295</v>
      </c>
      <c r="AS116" s="4">
        <f t="shared" si="147"/>
        <v>-0.43815958992351511</v>
      </c>
      <c r="AT116" s="4">
        <f t="shared" si="147"/>
        <v>-1.246095822565124</v>
      </c>
      <c r="AU116" s="4">
        <f t="shared" si="147"/>
        <v>0.23790355578339017</v>
      </c>
      <c r="AV116" s="4">
        <f t="shared" si="147"/>
        <v>-0.67935643906074006</v>
      </c>
      <c r="AW116" s="4">
        <f t="shared" si="147"/>
        <v>-1.8495563508209329</v>
      </c>
      <c r="AY116" s="2">
        <f t="shared" si="139"/>
        <v>76.964693279169538</v>
      </c>
      <c r="AZ116" s="2">
        <f t="shared" si="139"/>
        <v>77.012367132597262</v>
      </c>
      <c r="BA116" s="2">
        <f t="shared" si="139"/>
        <v>76.777984682707825</v>
      </c>
      <c r="BB116" s="2">
        <f t="shared" si="139"/>
        <v>75.638262513600722</v>
      </c>
      <c r="BC116" s="2">
        <f t="shared" si="139"/>
        <v>77.08175859865969</v>
      </c>
      <c r="BD116" s="2">
        <f t="shared" si="139"/>
        <v>76.655608362757761</v>
      </c>
      <c r="BE116" s="2">
        <f t="shared" si="139"/>
        <v>75.298083484870162</v>
      </c>
      <c r="BF116" s="2">
        <f t="shared" si="139"/>
        <v>76.612133617361806</v>
      </c>
      <c r="BG116" s="2">
        <f t="shared" si="139"/>
        <v>78.838520110228842</v>
      </c>
      <c r="BH116" s="2">
        <f t="shared" si="139"/>
        <v>79.754605589562203</v>
      </c>
      <c r="BI116" s="2">
        <f t="shared" si="139"/>
        <v>81.238143498173358</v>
      </c>
      <c r="BJ116" s="2">
        <f t="shared" si="139"/>
        <v>78.321091616583544</v>
      </c>
      <c r="BK116" s="2">
        <f t="shared" si="139"/>
        <v>81.586730918289192</v>
      </c>
      <c r="BL116" s="2">
        <f t="shared" si="139"/>
        <v>77.44548754554971</v>
      </c>
      <c r="BM116" s="2">
        <f t="shared" si="139"/>
        <v>79.332352498581315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78.119</v>
      </c>
      <c r="CF116" s="2">
        <f t="shared" si="140"/>
        <v>75.234999999999999</v>
      </c>
      <c r="CG116" s="2">
        <f t="shared" si="140"/>
        <v>77.27</v>
      </c>
      <c r="CH116" s="2">
        <f t="shared" si="140"/>
        <v>74.921000000000006</v>
      </c>
      <c r="CI116" s="2">
        <f t="shared" si="140"/>
        <v>73.45</v>
      </c>
      <c r="CJ116" s="2">
        <f t="shared" si="140"/>
        <v>75.349999999999994</v>
      </c>
      <c r="CK116" s="2">
        <f t="shared" si="140"/>
        <v>74.150000000000006</v>
      </c>
      <c r="CL116" s="2">
        <f t="shared" si="140"/>
        <v>70.075000000000003</v>
      </c>
      <c r="CM116" s="2">
        <f t="shared" si="140"/>
        <v>75.025000000000006</v>
      </c>
      <c r="CN116" s="2">
        <f t="shared" si="140"/>
        <v>79.650000000000006</v>
      </c>
      <c r="CO116" s="2">
        <f t="shared" si="140"/>
        <v>80.8</v>
      </c>
      <c r="CP116" s="2">
        <f t="shared" si="140"/>
        <v>77.075000000000003</v>
      </c>
      <c r="CQ116" s="2">
        <f t="shared" si="140"/>
        <v>81.825000000000003</v>
      </c>
      <c r="CR116" s="2">
        <f t="shared" si="140"/>
        <v>76.8</v>
      </c>
      <c r="CS116" s="2">
        <f t="shared" si="140"/>
        <v>77.724999999999994</v>
      </c>
      <c r="CU116" s="2">
        <f t="shared" si="110"/>
        <v>78.119</v>
      </c>
      <c r="CV116" s="2">
        <f t="shared" si="111"/>
        <v>75.234999999999999</v>
      </c>
      <c r="CW116" s="2">
        <f t="shared" si="112"/>
        <v>77.27</v>
      </c>
      <c r="CX116" s="2">
        <f t="shared" si="113"/>
        <v>74.921000000000006</v>
      </c>
      <c r="CY116" s="2">
        <f t="shared" si="114"/>
        <v>73.45</v>
      </c>
      <c r="CZ116" s="2">
        <f t="shared" si="115"/>
        <v>75.349999999999994</v>
      </c>
      <c r="DA116" s="2">
        <f t="shared" si="116"/>
        <v>74.150000000000006</v>
      </c>
      <c r="DB116" s="2">
        <f t="shared" si="117"/>
        <v>70.075000000000003</v>
      </c>
      <c r="DC116" s="2">
        <f t="shared" si="118"/>
        <v>75.025000000000006</v>
      </c>
      <c r="DD116" s="2">
        <f t="shared" si="119"/>
        <v>79.650000000000006</v>
      </c>
      <c r="DE116" s="2">
        <f t="shared" si="120"/>
        <v>80.8</v>
      </c>
      <c r="DF116" s="2">
        <f t="shared" si="121"/>
        <v>77.075000000000003</v>
      </c>
      <c r="DG116" s="2">
        <f t="shared" si="122"/>
        <v>81.825000000000003</v>
      </c>
      <c r="DH116" s="2">
        <f t="shared" si="123"/>
        <v>76.8</v>
      </c>
      <c r="DI116" s="2">
        <f t="shared" si="124"/>
        <v>77.724999999999994</v>
      </c>
      <c r="DK116" s="2">
        <f t="shared" si="148"/>
        <v>101.84147975708501</v>
      </c>
      <c r="DL116" s="2">
        <f t="shared" si="148"/>
        <v>98.764873727978966</v>
      </c>
      <c r="DM116" s="2">
        <f t="shared" si="148"/>
        <v>109.07600318949341</v>
      </c>
      <c r="DN116" s="2">
        <f t="shared" si="148"/>
        <v>105.24707386759583</v>
      </c>
      <c r="DO116" s="2">
        <f t="shared" si="148"/>
        <v>104.11122822299652</v>
      </c>
      <c r="DP116" s="2">
        <f t="shared" si="148"/>
        <v>104.9474015009381</v>
      </c>
      <c r="DQ116" s="2">
        <f t="shared" si="148"/>
        <v>104.40184099437148</v>
      </c>
      <c r="DR116" s="2">
        <f t="shared" si="148"/>
        <v>107.84270637898688</v>
      </c>
      <c r="DS116" s="2">
        <f t="shared" si="148"/>
        <v>109.48231238273921</v>
      </c>
      <c r="DT116" s="2">
        <f t="shared" si="148"/>
        <v>111.59028340080971</v>
      </c>
      <c r="DU116" s="2">
        <f t="shared" si="148"/>
        <v>108.28622114016851</v>
      </c>
      <c r="DV116" s="2">
        <f t="shared" si="148"/>
        <v>105.04274811248501</v>
      </c>
      <c r="DW116" s="2">
        <f t="shared" si="148"/>
        <v>105.33761808367072</v>
      </c>
      <c r="DX116" s="2">
        <f t="shared" si="148"/>
        <v>92.722825254404199</v>
      </c>
      <c r="DY116" s="2">
        <f t="shared" si="148"/>
        <v>92.609649122807014</v>
      </c>
      <c r="EA116" s="2">
        <f t="shared" si="94"/>
        <v>76.708286852589623</v>
      </c>
      <c r="EB116" s="2">
        <f t="shared" si="94"/>
        <v>76.816780035954778</v>
      </c>
      <c r="EC116" s="2">
        <f t="shared" si="94"/>
        <v>76.419638302306197</v>
      </c>
      <c r="ED116" s="2">
        <f t="shared" si="94"/>
        <v>75.290240027495628</v>
      </c>
      <c r="EE116" s="2">
        <f t="shared" ref="EE116:EL147" si="151">CI$228*$B116+CI$229</f>
        <v>76.765085004688274</v>
      </c>
      <c r="EF116" s="2">
        <f t="shared" si="151"/>
        <v>76.291870378292487</v>
      </c>
      <c r="EG116" s="2">
        <f t="shared" si="151"/>
        <v>74.945876151128317</v>
      </c>
      <c r="EH116" s="2">
        <f t="shared" si="151"/>
        <v>76.219475541305883</v>
      </c>
      <c r="EI116" s="2">
        <f t="shared" si="151"/>
        <v>78.468822834645678</v>
      </c>
      <c r="EJ116" s="2">
        <f t="shared" si="151"/>
        <v>79.37005946857002</v>
      </c>
      <c r="EK116" s="2">
        <f t="shared" si="151"/>
        <v>80.899305277187622</v>
      </c>
      <c r="EL116" s="2">
        <f t="shared" si="151"/>
        <v>78.001976225708916</v>
      </c>
      <c r="EM116" s="2">
        <f t="shared" si="135"/>
        <v>81.298461907891408</v>
      </c>
      <c r="EN116" s="2">
        <f t="shared" si="135"/>
        <v>77.260976778474017</v>
      </c>
      <c r="EO116" s="2">
        <f t="shared" si="135"/>
        <v>79.140362955965699</v>
      </c>
      <c r="EQ116" s="2">
        <f t="shared" si="149"/>
        <v>76.155087797049873</v>
      </c>
      <c r="ER116" s="2">
        <f t="shared" si="149"/>
        <v>76.884426968840373</v>
      </c>
      <c r="ES116" s="2">
        <f t="shared" si="149"/>
        <v>75.557533465247559</v>
      </c>
      <c r="ET116" s="2">
        <f t="shared" si="149"/>
        <v>74.99130058768057</v>
      </c>
      <c r="EU116" s="2">
        <f t="shared" si="149"/>
        <v>76.545581487089478</v>
      </c>
      <c r="EV116" s="2">
        <f t="shared" si="149"/>
        <v>76.230716626020765</v>
      </c>
      <c r="EW116" s="2">
        <f t="shared" si="149"/>
        <v>75.005153085683489</v>
      </c>
      <c r="EX116" s="2">
        <f t="shared" si="149"/>
        <v>75.781780436000219</v>
      </c>
      <c r="EY116" s="2">
        <f t="shared" si="149"/>
        <v>78.385198967420067</v>
      </c>
      <c r="EZ116" s="2">
        <f t="shared" si="149"/>
        <v>79.350780841692227</v>
      </c>
      <c r="FA116" s="2">
        <f t="shared" si="149"/>
        <v>80.592846901463844</v>
      </c>
      <c r="FB116" s="2">
        <f t="shared" si="149"/>
        <v>77.528771701088317</v>
      </c>
      <c r="FC116" s="2">
        <f t="shared" si="149"/>
        <v>80.843660717492398</v>
      </c>
      <c r="FD116" s="2">
        <f t="shared" si="149"/>
        <v>77.00687571073081</v>
      </c>
      <c r="FE116" s="2">
        <f t="shared" si="149"/>
        <v>79.298489277850749</v>
      </c>
      <c r="FG116" s="2">
        <f t="shared" si="150"/>
        <v>0.98968788945660735</v>
      </c>
      <c r="FH116" s="2">
        <f t="shared" si="150"/>
        <v>0.99110509607674546</v>
      </c>
      <c r="FI116" s="2">
        <f t="shared" si="150"/>
        <v>0.98885576930125285</v>
      </c>
      <c r="FJ116" s="2">
        <f t="shared" si="150"/>
        <v>0.98832052562301809</v>
      </c>
      <c r="FK116" s="2">
        <f t="shared" si="150"/>
        <v>0.98836494475375447</v>
      </c>
      <c r="FL116" s="2">
        <f t="shared" si="150"/>
        <v>0.98729542945104631</v>
      </c>
      <c r="FM116" s="2">
        <f t="shared" si="150"/>
        <v>0.98805327571182655</v>
      </c>
      <c r="FN116" s="2">
        <f t="shared" si="150"/>
        <v>0.98750570599406218</v>
      </c>
      <c r="FO116" s="2">
        <f t="shared" si="150"/>
        <v>0.9880649131061674</v>
      </c>
      <c r="FP116" s="2">
        <f t="shared" si="150"/>
        <v>0.9880619853983601</v>
      </c>
      <c r="FQ116" s="2">
        <f t="shared" si="150"/>
        <v>0.9875726689519384</v>
      </c>
      <c r="FR116" s="2">
        <f t="shared" si="150"/>
        <v>0.98810764292539977</v>
      </c>
      <c r="FS116" s="2">
        <f t="shared" si="150"/>
        <v>0.98791396372758988</v>
      </c>
      <c r="FT116" s="2">
        <f t="shared" si="150"/>
        <v>0.98800710521337398</v>
      </c>
      <c r="FU116" s="2">
        <f t="shared" si="150"/>
        <v>0.98578442017499468</v>
      </c>
      <c r="FW116" s="2">
        <f t="shared" si="141"/>
        <v>5.0069444839456996E-3</v>
      </c>
      <c r="FX116" s="2">
        <f t="shared" si="141"/>
        <v>5.3352301124195657E-3</v>
      </c>
      <c r="FY116" s="2">
        <f t="shared" si="141"/>
        <v>6.4768035668512323E-3</v>
      </c>
      <c r="FZ116" s="2">
        <f t="shared" si="141"/>
        <v>6.213924622984395E-3</v>
      </c>
      <c r="GA116" s="2">
        <f t="shared" si="141"/>
        <v>6.8349389648218149E-3</v>
      </c>
      <c r="GB116" s="2">
        <f t="shared" si="141"/>
        <v>5.2038066068640747E-3</v>
      </c>
      <c r="GC116" s="2">
        <f t="shared" si="141"/>
        <v>5.1460676867434397E-3</v>
      </c>
      <c r="GD116" s="2">
        <f t="shared" si="141"/>
        <v>5.6017703144742893E-3</v>
      </c>
      <c r="GE116" s="2">
        <f t="shared" si="141"/>
        <v>5.3981843854333566E-3</v>
      </c>
      <c r="GF116" s="2">
        <f t="shared" si="141"/>
        <v>5.1550755990891735E-3</v>
      </c>
      <c r="GG116" s="2">
        <f t="shared" si="141"/>
        <v>4.9208928467621106E-3</v>
      </c>
      <c r="GH116" s="2">
        <f t="shared" si="141"/>
        <v>5.2051995439087824E-3</v>
      </c>
      <c r="GI116" s="2">
        <f t="shared" si="141"/>
        <v>4.9892197925730632E-3</v>
      </c>
      <c r="GJ116" s="2">
        <f t="shared" si="141"/>
        <v>3.6267258185342134E-3</v>
      </c>
      <c r="GK116" s="2">
        <f t="shared" si="141"/>
        <v>3.2621382631630612E-3</v>
      </c>
      <c r="GM116" s="86">
        <f t="shared" si="142"/>
        <v>3.8119921730605417E-21</v>
      </c>
      <c r="GN116" s="86">
        <f t="shared" si="142"/>
        <v>7.5762181603969847E-61</v>
      </c>
      <c r="GO116" s="86">
        <f t="shared" si="142"/>
        <v>3.2981629880958165E-58</v>
      </c>
      <c r="GP116" s="86">
        <f t="shared" si="142"/>
        <v>7.8950941362056117E-59</v>
      </c>
      <c r="GQ116" s="86">
        <f t="shared" si="142"/>
        <v>8.6047709337953483E-68</v>
      </c>
      <c r="GR116" s="86">
        <f t="shared" si="142"/>
        <v>1.2326512139437723E-67</v>
      </c>
      <c r="GS116" s="86">
        <f t="shared" si="142"/>
        <v>8.9541311010289466E-67</v>
      </c>
      <c r="GT116" s="86">
        <f t="shared" si="142"/>
        <v>2.3644190520566098E-57</v>
      </c>
      <c r="GU116" s="86">
        <f t="shared" si="142"/>
        <v>1.6134809470821266E-75</v>
      </c>
      <c r="GV116" s="86">
        <f t="shared" si="142"/>
        <v>2.4495698463846615E-52</v>
      </c>
      <c r="GW116" s="86">
        <f t="shared" si="142"/>
        <v>1.260262274353134E-60</v>
      </c>
      <c r="GX116" s="86">
        <f t="shared" si="142"/>
        <v>2.908114432377381E-72</v>
      </c>
      <c r="GY116" s="86">
        <f t="shared" si="142"/>
        <v>4.8419003415516538E-60</v>
      </c>
      <c r="GZ116" s="86">
        <f t="shared" si="142"/>
        <v>9.2617182105466323E-31</v>
      </c>
      <c r="HA116" s="86">
        <f t="shared" si="142"/>
        <v>5.6637901536104889E-26</v>
      </c>
      <c r="HC116" s="86">
        <f t="shared" si="73"/>
        <v>3.7914504584292902E-3</v>
      </c>
      <c r="HD116" s="86">
        <f t="shared" si="73"/>
        <v>1.2264626963773284E-4</v>
      </c>
      <c r="HE116" s="86">
        <f t="shared" si="73"/>
        <v>2.9746395446361477E-6</v>
      </c>
      <c r="HF116" s="86">
        <f t="shared" si="73"/>
        <v>4.0344897186332744E-4</v>
      </c>
      <c r="HG116" s="86">
        <f t="shared" si="73"/>
        <v>9.6599447492162522E-8</v>
      </c>
      <c r="HH116" s="86">
        <f t="shared" si="73"/>
        <v>1.6361031653484052E-6</v>
      </c>
      <c r="HI116" s="86">
        <f t="shared" si="138"/>
        <v>3.1754769791397653E-5</v>
      </c>
      <c r="HJ116" s="86">
        <f t="shared" si="138"/>
        <v>1.9679391034104162E-7</v>
      </c>
      <c r="HK116" s="86">
        <f t="shared" si="138"/>
        <v>5.1801017634734148E-9</v>
      </c>
      <c r="HL116" s="86">
        <f t="shared" si="138"/>
        <v>8.5931115457887337E-9</v>
      </c>
      <c r="HM116" s="86">
        <f t="shared" si="138"/>
        <v>6.0253352741423492E-7</v>
      </c>
      <c r="HN116" s="86">
        <f t="shared" si="138"/>
        <v>1.6483930600677381E-7</v>
      </c>
      <c r="HO116" s="86">
        <f t="shared" si="138"/>
        <v>9.5657672644669631E-6</v>
      </c>
      <c r="HP116" s="86">
        <f t="shared" si="138"/>
        <v>1.0992812916354035E-3</v>
      </c>
      <c r="HQ116" s="86">
        <f t="shared" si="138"/>
        <v>8.3537876272839866E-3</v>
      </c>
      <c r="HS116" s="86">
        <f t="shared" si="143"/>
        <v>2.9259645499953281E-8</v>
      </c>
      <c r="HT116" s="86">
        <f t="shared" si="143"/>
        <v>2.7345857428182606E-8</v>
      </c>
      <c r="HU116" s="86">
        <f t="shared" si="143"/>
        <v>1.8513373795680954E-8</v>
      </c>
      <c r="HV116" s="86">
        <f t="shared" si="143"/>
        <v>3.5445089273769634E-10</v>
      </c>
      <c r="HW116" s="86">
        <f t="shared" si="143"/>
        <v>1.2892661445255403E-9</v>
      </c>
      <c r="HX116" s="86">
        <f t="shared" si="143"/>
        <v>1.7640651468304225E-10</v>
      </c>
      <c r="HY116" s="86">
        <f t="shared" si="143"/>
        <v>6.0201990170214882E-10</v>
      </c>
      <c r="HZ116" s="86">
        <f t="shared" si="143"/>
        <v>2.142127414562744E-10</v>
      </c>
      <c r="IA116" s="86">
        <f t="shared" si="143"/>
        <v>4.9887206372884452E-10</v>
      </c>
      <c r="IB116" s="86">
        <f t="shared" si="143"/>
        <v>9.1720685549099159E-11</v>
      </c>
      <c r="IC116" s="86">
        <f t="shared" si="143"/>
        <v>2.3118919214305714E-11</v>
      </c>
      <c r="ID116" s="86">
        <f t="shared" si="143"/>
        <v>1.869526427388568E-10</v>
      </c>
      <c r="IE116" s="86">
        <f t="shared" si="143"/>
        <v>2.0634250517948855E-10</v>
      </c>
      <c r="IF116" s="86">
        <f t="shared" si="143"/>
        <v>1.7282775835839686E-6</v>
      </c>
      <c r="IG116" s="86">
        <f t="shared" si="143"/>
        <v>1.3867435515312735E-5</v>
      </c>
      <c r="II116" s="86">
        <f t="shared" si="144"/>
        <v>5.1958666334171738E-37</v>
      </c>
      <c r="IJ116" s="86">
        <f t="shared" si="144"/>
        <v>5.9159922968481489E-38</v>
      </c>
      <c r="IK116" s="86">
        <f t="shared" si="144"/>
        <v>7.1498388259413249E-40</v>
      </c>
      <c r="IL116" s="86">
        <f t="shared" si="144"/>
        <v>6.7034308020291636E-47</v>
      </c>
      <c r="IM116" s="86">
        <f t="shared" si="144"/>
        <v>1.0201576619689484E-45</v>
      </c>
      <c r="IN116" s="86">
        <f t="shared" si="144"/>
        <v>7.0146003432985288E-47</v>
      </c>
      <c r="IO116" s="86">
        <f t="shared" si="144"/>
        <v>2.954824585001606E-48</v>
      </c>
      <c r="IP116" s="86">
        <f t="shared" si="144"/>
        <v>1.5198681245954419E-51</v>
      </c>
      <c r="IQ116" s="86">
        <f t="shared" si="144"/>
        <v>5.6380789654222515E-50</v>
      </c>
      <c r="IR116" s="86">
        <f t="shared" si="144"/>
        <v>6.7977189501161827E-53</v>
      </c>
      <c r="IS116" s="86">
        <f t="shared" si="144"/>
        <v>8.8034755229769296E-57</v>
      </c>
      <c r="IT116" s="86">
        <f t="shared" si="144"/>
        <v>6.1500515899864869E-52</v>
      </c>
      <c r="IU116" s="86">
        <f t="shared" si="144"/>
        <v>5.0933587685983378E-48</v>
      </c>
      <c r="IV116" s="86">
        <f t="shared" si="144"/>
        <v>8.2713845811791961E-31</v>
      </c>
      <c r="IW116" s="86">
        <f t="shared" si="144"/>
        <v>2.5107409144942107E-34</v>
      </c>
      <c r="IY116" s="86">
        <f t="shared" si="145"/>
        <v>3.7914797180747901E-3</v>
      </c>
      <c r="IZ116" s="86">
        <f t="shared" si="145"/>
        <v>1.2267361549516103E-4</v>
      </c>
      <c r="JA116" s="86">
        <f t="shared" si="145"/>
        <v>2.9931529184318285E-6</v>
      </c>
      <c r="JB116" s="86">
        <f t="shared" si="145"/>
        <v>4.0344932631422017E-4</v>
      </c>
      <c r="JC116" s="86">
        <f t="shared" si="145"/>
        <v>9.7888713636688066E-8</v>
      </c>
      <c r="JD116" s="86">
        <f t="shared" si="145"/>
        <v>1.6362795718630883E-6</v>
      </c>
      <c r="JE116" s="86">
        <f t="shared" si="145"/>
        <v>3.1755371811299356E-5</v>
      </c>
      <c r="JF116" s="86">
        <f t="shared" si="145"/>
        <v>1.9700812308249789E-7</v>
      </c>
      <c r="JG116" s="86">
        <f t="shared" si="145"/>
        <v>5.6789738272022595E-9</v>
      </c>
      <c r="JH116" s="86">
        <f t="shared" si="145"/>
        <v>8.6848322313378326E-9</v>
      </c>
      <c r="JI116" s="86">
        <f t="shared" si="145"/>
        <v>6.0255664633344926E-7</v>
      </c>
      <c r="JJ116" s="86">
        <f t="shared" si="145"/>
        <v>1.6502625864951267E-7</v>
      </c>
      <c r="JK116" s="86">
        <f t="shared" si="145"/>
        <v>9.565973606972142E-6</v>
      </c>
      <c r="JL116" s="86">
        <f t="shared" si="145"/>
        <v>1.1010095692189875E-3</v>
      </c>
      <c r="JM116" s="86">
        <f t="shared" si="145"/>
        <v>8.3676550627992986E-3</v>
      </c>
    </row>
    <row r="117" spans="2:273" x14ac:dyDescent="0.25">
      <c r="B117" s="2">
        <v>90</v>
      </c>
      <c r="C117" s="37">
        <v>76.619</v>
      </c>
      <c r="D117" s="37">
        <v>75.971000000000004</v>
      </c>
      <c r="E117" s="37">
        <v>74.405000000000001</v>
      </c>
      <c r="F117" s="37">
        <v>74.052999999999997</v>
      </c>
      <c r="G117" s="37">
        <v>76</v>
      </c>
      <c r="H117" s="37">
        <v>77.375</v>
      </c>
      <c r="I117" s="37">
        <v>70.849999999999994</v>
      </c>
      <c r="J117" s="37">
        <v>70.575000000000003</v>
      </c>
      <c r="K117" s="37">
        <v>79.05</v>
      </c>
      <c r="L117" s="37">
        <v>78.650000000000006</v>
      </c>
      <c r="M117" s="37">
        <v>78.8</v>
      </c>
      <c r="N117" s="37">
        <v>78.474999999999994</v>
      </c>
      <c r="O117" s="37">
        <v>77.8</v>
      </c>
      <c r="P117" s="37">
        <v>76.599999999999994</v>
      </c>
      <c r="Q117" s="37">
        <v>78.05</v>
      </c>
      <c r="S117" s="4">
        <f t="shared" si="146"/>
        <v>76.778334565495612</v>
      </c>
      <c r="T117" s="4">
        <f t="shared" si="146"/>
        <v>76.848421006861713</v>
      </c>
      <c r="U117" s="4">
        <f t="shared" si="146"/>
        <v>76.501501676939867</v>
      </c>
      <c r="V117" s="4">
        <f t="shared" si="146"/>
        <v>75.441119663459403</v>
      </c>
      <c r="W117" s="4">
        <f t="shared" si="146"/>
        <v>76.893128790512449</v>
      </c>
      <c r="X117" s="4">
        <f t="shared" si="146"/>
        <v>76.51303070341342</v>
      </c>
      <c r="Y117" s="4">
        <f t="shared" si="146"/>
        <v>75.164741604401996</v>
      </c>
      <c r="Z117" s="4">
        <f t="shared" si="146"/>
        <v>76.400616564984318</v>
      </c>
      <c r="AA117" s="4">
        <f t="shared" si="146"/>
        <v>78.661007175821339</v>
      </c>
      <c r="AB117" s="4">
        <f t="shared" si="146"/>
        <v>79.593485190923602</v>
      </c>
      <c r="AC117" s="4">
        <f t="shared" si="146"/>
        <v>81.035085305919836</v>
      </c>
      <c r="AD117" s="4">
        <f t="shared" si="146"/>
        <v>78.160824031715364</v>
      </c>
      <c r="AE117" s="4">
        <f t="shared" si="146"/>
        <v>81.373164095250772</v>
      </c>
      <c r="AF117" s="4">
        <f t="shared" si="146"/>
        <v>77.309190468394448</v>
      </c>
      <c r="AG117" s="4">
        <f t="shared" si="146"/>
        <v>79.327256827622776</v>
      </c>
      <c r="AI117" s="4">
        <f t="shared" si="147"/>
        <v>-0.15933456549561242</v>
      </c>
      <c r="AJ117" s="4">
        <f t="shared" si="147"/>
        <v>-0.87742100686170943</v>
      </c>
      <c r="AK117" s="4">
        <f t="shared" si="147"/>
        <v>-2.0965016769398659</v>
      </c>
      <c r="AL117" s="4">
        <f t="shared" si="147"/>
        <v>-1.3881196634594062</v>
      </c>
      <c r="AM117" s="4">
        <f t="shared" si="147"/>
        <v>-0.8931287905124492</v>
      </c>
      <c r="AN117" s="4">
        <f t="shared" si="147"/>
        <v>0.8619692965865795</v>
      </c>
      <c r="AO117" s="4">
        <f t="shared" si="147"/>
        <v>-4.3147416044020019</v>
      </c>
      <c r="AP117" s="4">
        <f t="shared" si="147"/>
        <v>-5.8256165649843155</v>
      </c>
      <c r="AQ117" s="4">
        <f t="shared" si="147"/>
        <v>0.38899282417865777</v>
      </c>
      <c r="AR117" s="4">
        <f t="shared" si="147"/>
        <v>-0.94348519092359595</v>
      </c>
      <c r="AS117" s="4">
        <f t="shared" si="147"/>
        <v>-2.2350853059198386</v>
      </c>
      <c r="AT117" s="4">
        <f t="shared" si="147"/>
        <v>0.3141759682846299</v>
      </c>
      <c r="AU117" s="4">
        <f t="shared" si="147"/>
        <v>-3.5731640952507746</v>
      </c>
      <c r="AV117" s="4">
        <f t="shared" si="147"/>
        <v>-0.70919046839445343</v>
      </c>
      <c r="AW117" s="4">
        <f t="shared" si="147"/>
        <v>-1.2772568276227787</v>
      </c>
      <c r="AY117" s="2">
        <f t="shared" si="139"/>
        <v>76.737460777247563</v>
      </c>
      <c r="AZ117" s="2">
        <f t="shared" si="139"/>
        <v>76.847839977825714</v>
      </c>
      <c r="BA117" s="2">
        <f t="shared" si="139"/>
        <v>76.501494019841388</v>
      </c>
      <c r="BB117" s="2">
        <f t="shared" si="139"/>
        <v>75.43917620059014</v>
      </c>
      <c r="BC117" s="2">
        <f t="shared" si="139"/>
        <v>76.893128254449863</v>
      </c>
      <c r="BD117" s="2">
        <f t="shared" si="139"/>
        <v>76.513029080261887</v>
      </c>
      <c r="BE117" s="2">
        <f t="shared" si="139"/>
        <v>75.164663502832511</v>
      </c>
      <c r="BF117" s="2">
        <f t="shared" si="139"/>
        <v>76.400616300995168</v>
      </c>
      <c r="BG117" s="2">
        <f t="shared" si="139"/>
        <v>78.6610067830688</v>
      </c>
      <c r="BH117" s="2">
        <f t="shared" si="139"/>
        <v>79.59348511478187</v>
      </c>
      <c r="BI117" s="2">
        <f t="shared" si="139"/>
        <v>81.035084838195289</v>
      </c>
      <c r="BJ117" s="2">
        <f t="shared" si="139"/>
        <v>78.160823734994409</v>
      </c>
      <c r="BK117" s="2">
        <f t="shared" si="139"/>
        <v>81.373148063078389</v>
      </c>
      <c r="BL117" s="2">
        <f t="shared" si="139"/>
        <v>77.302546515627171</v>
      </c>
      <c r="BM117" s="2">
        <f t="shared" si="139"/>
        <v>79.256458716967515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76.619</v>
      </c>
      <c r="CF117" s="2">
        <f t="shared" si="140"/>
        <v>75.971000000000004</v>
      </c>
      <c r="CG117" s="2">
        <f t="shared" si="140"/>
        <v>74.405000000000001</v>
      </c>
      <c r="CH117" s="2">
        <f t="shared" si="140"/>
        <v>74.052999999999997</v>
      </c>
      <c r="CI117" s="2">
        <f t="shared" si="140"/>
        <v>76</v>
      </c>
      <c r="CJ117" s="2">
        <f t="shared" si="140"/>
        <v>77.375</v>
      </c>
      <c r="CK117" s="2">
        <f t="shared" si="140"/>
        <v>70.849999999999994</v>
      </c>
      <c r="CL117" s="2">
        <f t="shared" si="140"/>
        <v>70.575000000000003</v>
      </c>
      <c r="CM117" s="2">
        <f t="shared" si="140"/>
        <v>79.05</v>
      </c>
      <c r="CN117" s="2">
        <f t="shared" si="140"/>
        <v>78.650000000000006</v>
      </c>
      <c r="CO117" s="2">
        <f t="shared" si="140"/>
        <v>78.8</v>
      </c>
      <c r="CP117" s="2">
        <f t="shared" si="140"/>
        <v>78.474999999999994</v>
      </c>
      <c r="CQ117" s="2">
        <f t="shared" si="140"/>
        <v>77.8</v>
      </c>
      <c r="CR117" s="2">
        <f t="shared" si="140"/>
        <v>76.599999999999994</v>
      </c>
      <c r="CS117" s="2">
        <f t="shared" si="140"/>
        <v>78.05</v>
      </c>
      <c r="CU117" s="2">
        <f t="shared" si="110"/>
        <v>76.619</v>
      </c>
      <c r="CV117" s="2">
        <f t="shared" si="111"/>
        <v>75.971000000000004</v>
      </c>
      <c r="CW117" s="2">
        <f t="shared" si="112"/>
        <v>74.405000000000001</v>
      </c>
      <c r="CX117" s="2">
        <f t="shared" si="113"/>
        <v>74.052999999999997</v>
      </c>
      <c r="CY117" s="2">
        <f t="shared" si="114"/>
        <v>76</v>
      </c>
      <c r="CZ117" s="2">
        <f t="shared" si="115"/>
        <v>77.375</v>
      </c>
      <c r="DA117" s="2">
        <f t="shared" si="116"/>
        <v>70.849999999999994</v>
      </c>
      <c r="DB117" s="2">
        <f t="shared" si="117"/>
        <v>70.575000000000003</v>
      </c>
      <c r="DC117" s="2">
        <f t="shared" si="118"/>
        <v>79.05</v>
      </c>
      <c r="DD117" s="2">
        <f t="shared" si="119"/>
        <v>78.650000000000006</v>
      </c>
      <c r="DE117" s="2">
        <f t="shared" si="120"/>
        <v>78.8</v>
      </c>
      <c r="DF117" s="2">
        <f t="shared" si="121"/>
        <v>78.474999999999994</v>
      </c>
      <c r="DG117" s="2">
        <f t="shared" si="122"/>
        <v>77.8</v>
      </c>
      <c r="DH117" s="2">
        <f t="shared" si="123"/>
        <v>76.599999999999994</v>
      </c>
      <c r="DI117" s="2">
        <f t="shared" si="124"/>
        <v>78.05</v>
      </c>
      <c r="DK117" s="2">
        <f t="shared" si="148"/>
        <v>102.04358441295545</v>
      </c>
      <c r="DL117" s="2">
        <f t="shared" si="148"/>
        <v>98.885278805120876</v>
      </c>
      <c r="DM117" s="2">
        <f t="shared" si="148"/>
        <v>109.39570647279547</v>
      </c>
      <c r="DN117" s="2">
        <f t="shared" si="148"/>
        <v>105.51826829268293</v>
      </c>
      <c r="DO117" s="2">
        <f t="shared" si="148"/>
        <v>104.32621951219514</v>
      </c>
      <c r="DP117" s="2">
        <f t="shared" si="148"/>
        <v>105.22103893058164</v>
      </c>
      <c r="DQ117" s="2">
        <f t="shared" si="148"/>
        <v>104.62365619136961</v>
      </c>
      <c r="DR117" s="2">
        <f t="shared" si="148"/>
        <v>108.11847795497187</v>
      </c>
      <c r="DS117" s="2">
        <f t="shared" si="148"/>
        <v>109.82137898686679</v>
      </c>
      <c r="DT117" s="2">
        <f t="shared" si="148"/>
        <v>111.91113360323885</v>
      </c>
      <c r="DU117" s="2">
        <f t="shared" si="148"/>
        <v>108.58595852937958</v>
      </c>
      <c r="DV117" s="2">
        <f t="shared" si="148"/>
        <v>105.23130539446333</v>
      </c>
      <c r="DW117" s="2">
        <f t="shared" si="148"/>
        <v>105.49485492577597</v>
      </c>
      <c r="DX117" s="2">
        <f t="shared" si="148"/>
        <v>92.836535726009416</v>
      </c>
      <c r="DY117" s="2">
        <f t="shared" si="148"/>
        <v>92.686024182076807</v>
      </c>
      <c r="EA117" s="2">
        <f t="shared" ref="EA117:EK159" si="152">CE$228*$B117+CE$229</f>
        <v>76.499772908366523</v>
      </c>
      <c r="EB117" s="2">
        <f t="shared" si="152"/>
        <v>76.667093467198882</v>
      </c>
      <c r="EC117" s="2">
        <f t="shared" si="152"/>
        <v>76.169007565232761</v>
      </c>
      <c r="ED117" s="2">
        <f t="shared" si="152"/>
        <v>75.116860643244138</v>
      </c>
      <c r="EE117" s="2">
        <f t="shared" si="151"/>
        <v>76.600078667577847</v>
      </c>
      <c r="EF117" s="2">
        <f t="shared" si="151"/>
        <v>76.176442278310816</v>
      </c>
      <c r="EG117" s="2">
        <f t="shared" si="151"/>
        <v>74.839501588738983</v>
      </c>
      <c r="EH117" s="2">
        <f t="shared" si="151"/>
        <v>76.037008377151992</v>
      </c>
      <c r="EI117" s="2">
        <f t="shared" si="151"/>
        <v>78.318171259842529</v>
      </c>
      <c r="EJ117" s="2">
        <f t="shared" si="151"/>
        <v>79.237471084559331</v>
      </c>
      <c r="EK117" s="2">
        <f t="shared" si="151"/>
        <v>80.720420666813638</v>
      </c>
      <c r="EL117" s="2">
        <f t="shared" si="151"/>
        <v>77.866157930218449</v>
      </c>
      <c r="EM117" s="2">
        <f t="shared" si="135"/>
        <v>81.106280016177124</v>
      </c>
      <c r="EN117" s="2">
        <f t="shared" si="135"/>
        <v>77.131499262808703</v>
      </c>
      <c r="EO117" s="2">
        <f t="shared" si="135"/>
        <v>79.079352565034142</v>
      </c>
      <c r="EQ117" s="2">
        <f t="shared" si="149"/>
        <v>75.9961358162073</v>
      </c>
      <c r="ER117" s="2">
        <f t="shared" si="149"/>
        <v>76.729670943285242</v>
      </c>
      <c r="ES117" s="2">
        <f t="shared" si="149"/>
        <v>75.387033341086834</v>
      </c>
      <c r="ET117" s="2">
        <f t="shared" si="149"/>
        <v>74.845541351381286</v>
      </c>
      <c r="EU117" s="2">
        <f t="shared" si="149"/>
        <v>76.404840191769921</v>
      </c>
      <c r="EV117" s="2">
        <f t="shared" si="149"/>
        <v>76.120152738404215</v>
      </c>
      <c r="EW117" s="2">
        <f t="shared" si="149"/>
        <v>74.893745557900942</v>
      </c>
      <c r="EX117" s="2">
        <f t="shared" si="149"/>
        <v>75.652483791713266</v>
      </c>
      <c r="EY117" s="2">
        <f t="shared" si="149"/>
        <v>78.244618325253072</v>
      </c>
      <c r="EZ117" s="2">
        <f t="shared" si="149"/>
        <v>79.220167015788022</v>
      </c>
      <c r="FA117" s="2">
        <f t="shared" si="149"/>
        <v>80.441235103308969</v>
      </c>
      <c r="FB117" s="2">
        <f t="shared" si="149"/>
        <v>77.437314321100587</v>
      </c>
      <c r="FC117" s="2">
        <f t="shared" si="149"/>
        <v>80.695970460453054</v>
      </c>
      <c r="FD117" s="2">
        <f t="shared" si="149"/>
        <v>76.902482026540312</v>
      </c>
      <c r="FE117" s="2">
        <f t="shared" si="149"/>
        <v>79.213017605047455</v>
      </c>
      <c r="FG117" s="2">
        <f t="shared" si="150"/>
        <v>0.99058670221485057</v>
      </c>
      <c r="FH117" s="2">
        <f t="shared" si="150"/>
        <v>0.99188139714078449</v>
      </c>
      <c r="FI117" s="2">
        <f t="shared" si="150"/>
        <v>0.98982636482970732</v>
      </c>
      <c r="FJ117" s="2">
        <f t="shared" si="150"/>
        <v>0.98933723499692094</v>
      </c>
      <c r="FK117" s="2">
        <f t="shared" si="150"/>
        <v>0.98937782895842274</v>
      </c>
      <c r="FL117" s="2">
        <f t="shared" si="150"/>
        <v>0.98840032708744396</v>
      </c>
      <c r="FM117" s="2">
        <f t="shared" si="150"/>
        <v>0.98909299270199813</v>
      </c>
      <c r="FN117" s="2">
        <f t="shared" si="150"/>
        <v>0.98859252748964432</v>
      </c>
      <c r="FO117" s="2">
        <f t="shared" si="150"/>
        <v>0.98910362846940691</v>
      </c>
      <c r="FP117" s="2">
        <f t="shared" si="150"/>
        <v>0.98910095275055798</v>
      </c>
      <c r="FQ117" s="2">
        <f t="shared" si="150"/>
        <v>0.98865373257200329</v>
      </c>
      <c r="FR117" s="2">
        <f t="shared" si="150"/>
        <v>0.98914268035930231</v>
      </c>
      <c r="FS117" s="2">
        <f t="shared" si="150"/>
        <v>0.98896566956428988</v>
      </c>
      <c r="FT117" s="2">
        <f t="shared" si="150"/>
        <v>0.98905079586921052</v>
      </c>
      <c r="FU117" s="2">
        <f t="shared" si="150"/>
        <v>0.98701900025753064</v>
      </c>
      <c r="FW117" s="2">
        <f t="shared" si="141"/>
        <v>5.487354729036731E-3</v>
      </c>
      <c r="FX117" s="2">
        <f t="shared" si="141"/>
        <v>5.8469538673638069E-3</v>
      </c>
      <c r="FY117" s="2">
        <f t="shared" si="141"/>
        <v>7.0972390376913891E-3</v>
      </c>
      <c r="FZ117" s="2">
        <f t="shared" si="141"/>
        <v>6.8093505997955939E-3</v>
      </c>
      <c r="GA117" s="2">
        <f t="shared" si="141"/>
        <v>7.4894228523410562E-3</v>
      </c>
      <c r="GB117" s="2">
        <f t="shared" si="141"/>
        <v>5.7029972694968463E-3</v>
      </c>
      <c r="GC117" s="2">
        <f t="shared" si="141"/>
        <v>5.6397509720614702E-3</v>
      </c>
      <c r="GD117" s="2">
        <f t="shared" si="141"/>
        <v>6.1389012484538335E-3</v>
      </c>
      <c r="GE117" s="2">
        <f t="shared" si="141"/>
        <v>5.9159104292813309E-3</v>
      </c>
      <c r="GF117" s="2">
        <f t="shared" si="141"/>
        <v>5.649618142758139E-3</v>
      </c>
      <c r="GG117" s="2">
        <f t="shared" si="141"/>
        <v>5.393091294128528E-3</v>
      </c>
      <c r="GH117" s="2">
        <f t="shared" si="141"/>
        <v>5.704523061945208E-3</v>
      </c>
      <c r="GI117" s="2">
        <f t="shared" si="141"/>
        <v>5.4679387209571164E-3</v>
      </c>
      <c r="GJ117" s="2">
        <f t="shared" si="141"/>
        <v>3.9752348488783082E-3</v>
      </c>
      <c r="GK117" s="2">
        <f t="shared" si="141"/>
        <v>3.5757381034186011E-3</v>
      </c>
      <c r="GM117" s="86">
        <f t="shared" si="142"/>
        <v>1.7071998625007543E-22</v>
      </c>
      <c r="GN117" s="86">
        <f t="shared" si="142"/>
        <v>7.1536679099011359E-65</v>
      </c>
      <c r="GO117" s="86">
        <f t="shared" si="142"/>
        <v>4.1478938353058879E-62</v>
      </c>
      <c r="GP117" s="86">
        <f t="shared" si="142"/>
        <v>7.0954809210648198E-63</v>
      </c>
      <c r="GQ117" s="86">
        <f t="shared" si="142"/>
        <v>2.4904228435174503E-72</v>
      </c>
      <c r="GR117" s="86">
        <f t="shared" si="142"/>
        <v>2.7207491961190661E-72</v>
      </c>
      <c r="GS117" s="86">
        <f t="shared" si="142"/>
        <v>2.761443297078735E-71</v>
      </c>
      <c r="GT117" s="86">
        <f t="shared" si="142"/>
        <v>3.175896671108357E-61</v>
      </c>
      <c r="GU117" s="86">
        <f t="shared" si="142"/>
        <v>1.2408025730523798E-80</v>
      </c>
      <c r="GV117" s="86">
        <f t="shared" si="142"/>
        <v>9.9671921552253355E-56</v>
      </c>
      <c r="GW117" s="86">
        <f t="shared" si="142"/>
        <v>1.1936001177933595E-64</v>
      </c>
      <c r="GX117" s="86">
        <f t="shared" si="142"/>
        <v>5.4157949530005202E-77</v>
      </c>
      <c r="GY117" s="86">
        <f t="shared" si="142"/>
        <v>4.9352816692363046E-64</v>
      </c>
      <c r="GZ117" s="86">
        <f t="shared" si="142"/>
        <v>1.0091679248303868E-32</v>
      </c>
      <c r="HA117" s="86">
        <f t="shared" si="142"/>
        <v>1.1204205086653551E-27</v>
      </c>
      <c r="HC117" s="86">
        <f t="shared" si="73"/>
        <v>1.0920466682536906E-3</v>
      </c>
      <c r="HD117" s="86">
        <f t="shared" si="73"/>
        <v>1.6826966508142397E-5</v>
      </c>
      <c r="HE117" s="86">
        <f t="shared" si="73"/>
        <v>1.1847201633102345E-7</v>
      </c>
      <c r="HF117" s="86">
        <f t="shared" si="73"/>
        <v>5.8799975918945527E-5</v>
      </c>
      <c r="HG117" s="86">
        <f t="shared" si="73"/>
        <v>2.2639761115080645E-9</v>
      </c>
      <c r="HH117" s="86">
        <f t="shared" si="73"/>
        <v>4.7256534627873272E-8</v>
      </c>
      <c r="HI117" s="86">
        <f t="shared" si="138"/>
        <v>2.7458414028265463E-6</v>
      </c>
      <c r="HJ117" s="86">
        <f t="shared" si="138"/>
        <v>4.3568053204899186E-9</v>
      </c>
      <c r="HK117" s="86">
        <f t="shared" si="138"/>
        <v>4.8637317380495154E-11</v>
      </c>
      <c r="HL117" s="86">
        <f t="shared" si="138"/>
        <v>1.2961027299307006E-10</v>
      </c>
      <c r="HM117" s="86">
        <f t="shared" si="138"/>
        <v>2.2080163495558431E-8</v>
      </c>
      <c r="HN117" s="86">
        <f t="shared" si="138"/>
        <v>5.3989936443380179E-9</v>
      </c>
      <c r="HO117" s="86">
        <f t="shared" si="138"/>
        <v>5.2290449361473924E-7</v>
      </c>
      <c r="HP117" s="86">
        <f t="shared" si="138"/>
        <v>2.3155580827354964E-4</v>
      </c>
      <c r="HQ117" s="86">
        <f t="shared" si="138"/>
        <v>2.5654539521745654E-3</v>
      </c>
      <c r="HS117" s="86">
        <f t="shared" si="143"/>
        <v>8.2165350969557144E-8</v>
      </c>
      <c r="HT117" s="86">
        <f t="shared" si="143"/>
        <v>7.898904444391682E-8</v>
      </c>
      <c r="HU117" s="86">
        <f t="shared" si="143"/>
        <v>5.8039799443084934E-8</v>
      </c>
      <c r="HV117" s="86">
        <f t="shared" si="143"/>
        <v>1.3925074478211068E-9</v>
      </c>
      <c r="HW117" s="86">
        <f t="shared" si="143"/>
        <v>4.8879841394767493E-9</v>
      </c>
      <c r="HX117" s="86">
        <f t="shared" si="143"/>
        <v>6.76611346636606E-10</v>
      </c>
      <c r="HY117" s="86">
        <f t="shared" si="143"/>
        <v>2.258091719447853E-9</v>
      </c>
      <c r="HZ117" s="86">
        <f t="shared" si="143"/>
        <v>8.9006679495347792E-10</v>
      </c>
      <c r="IA117" s="86">
        <f t="shared" si="143"/>
        <v>1.9520514848491897E-9</v>
      </c>
      <c r="IB117" s="86">
        <f t="shared" si="143"/>
        <v>3.9052491309079579E-10</v>
      </c>
      <c r="IC117" s="86">
        <f t="shared" si="143"/>
        <v>1.0727528139176126E-10</v>
      </c>
      <c r="ID117" s="86">
        <f t="shared" si="143"/>
        <v>7.6927676058984202E-10</v>
      </c>
      <c r="IE117" s="86">
        <f t="shared" si="143"/>
        <v>7.921854374916636E-10</v>
      </c>
      <c r="IF117" s="86">
        <f t="shared" si="143"/>
        <v>3.5653004548694769E-6</v>
      </c>
      <c r="IG117" s="86">
        <f t="shared" si="143"/>
        <v>2.4508140275691683E-5</v>
      </c>
      <c r="II117" s="86">
        <f t="shared" si="144"/>
        <v>8.5832220478885238E-36</v>
      </c>
      <c r="IJ117" s="86">
        <f t="shared" si="144"/>
        <v>1.0902378155023359E-36</v>
      </c>
      <c r="IK117" s="86">
        <f t="shared" si="144"/>
        <v>1.7279570046491926E-38</v>
      </c>
      <c r="IL117" s="86">
        <f t="shared" si="144"/>
        <v>2.8168881270540822E-45</v>
      </c>
      <c r="IM117" s="86">
        <f t="shared" si="144"/>
        <v>4.1685150584340746E-44</v>
      </c>
      <c r="IN117" s="86">
        <f t="shared" si="144"/>
        <v>2.5949983360294958E-45</v>
      </c>
      <c r="IO117" s="86">
        <f t="shared" si="144"/>
        <v>1.2101540730995392E-46</v>
      </c>
      <c r="IP117" s="86">
        <f t="shared" si="144"/>
        <v>8.6268942619407553E-50</v>
      </c>
      <c r="IQ117" s="86">
        <f t="shared" si="144"/>
        <v>2.74209558601593E-48</v>
      </c>
      <c r="IR117" s="86">
        <f t="shared" si="144"/>
        <v>4.0311679504594276E-51</v>
      </c>
      <c r="IS117" s="86">
        <f t="shared" si="144"/>
        <v>6.8458517563723556E-55</v>
      </c>
      <c r="IT117" s="86">
        <f t="shared" si="144"/>
        <v>3.404804656236684E-50</v>
      </c>
      <c r="IU117" s="86">
        <f t="shared" si="144"/>
        <v>2.0035785723259694E-46</v>
      </c>
      <c r="IV117" s="86">
        <f t="shared" si="144"/>
        <v>7.336045963530588E-30</v>
      </c>
      <c r="IW117" s="86">
        <f t="shared" si="144"/>
        <v>2.7655410754356363E-33</v>
      </c>
      <c r="IY117" s="86">
        <f t="shared" si="145"/>
        <v>1.0921288336046601E-3</v>
      </c>
      <c r="IZ117" s="86">
        <f t="shared" si="145"/>
        <v>1.6905955552586315E-5</v>
      </c>
      <c r="JA117" s="86">
        <f t="shared" si="145"/>
        <v>1.7651181577410839E-7</v>
      </c>
      <c r="JB117" s="86">
        <f t="shared" si="145"/>
        <v>5.8801368426393352E-5</v>
      </c>
      <c r="JC117" s="86">
        <f t="shared" si="145"/>
        <v>7.1519602509848138E-9</v>
      </c>
      <c r="JD117" s="86">
        <f t="shared" si="145"/>
        <v>4.7933145974509877E-8</v>
      </c>
      <c r="JE117" s="86">
        <f t="shared" si="145"/>
        <v>2.7480994945459941E-6</v>
      </c>
      <c r="JF117" s="86">
        <f t="shared" si="145"/>
        <v>5.2468721154433962E-9</v>
      </c>
      <c r="JG117" s="86">
        <f t="shared" si="145"/>
        <v>2.0006888022296849E-9</v>
      </c>
      <c r="JH117" s="86">
        <f t="shared" si="145"/>
        <v>5.201351860838659E-10</v>
      </c>
      <c r="JI117" s="86">
        <f t="shared" si="145"/>
        <v>2.2187438776950192E-8</v>
      </c>
      <c r="JJ117" s="86">
        <f t="shared" si="145"/>
        <v>6.1682704049278602E-9</v>
      </c>
      <c r="JK117" s="86">
        <f t="shared" si="145"/>
        <v>5.2369667905223089E-7</v>
      </c>
      <c r="JL117" s="86">
        <f t="shared" si="145"/>
        <v>2.3512110872841912E-4</v>
      </c>
      <c r="JM117" s="86">
        <f t="shared" si="145"/>
        <v>2.589962092450257E-3</v>
      </c>
    </row>
    <row r="118" spans="2:273" x14ac:dyDescent="0.25">
      <c r="B118" s="2">
        <v>91</v>
      </c>
      <c r="C118" s="37">
        <v>74.856999999999999</v>
      </c>
      <c r="D118" s="37">
        <v>79.176000000000002</v>
      </c>
      <c r="E118" s="37">
        <v>75.27</v>
      </c>
      <c r="F118" s="37">
        <v>73.052999999999997</v>
      </c>
      <c r="G118" s="37">
        <v>75.8</v>
      </c>
      <c r="H118" s="37">
        <v>75.825000000000003</v>
      </c>
      <c r="I118" s="37">
        <v>73.150000000000006</v>
      </c>
      <c r="J118" s="37">
        <v>74.775000000000006</v>
      </c>
      <c r="K118" s="37">
        <v>75.224999999999994</v>
      </c>
      <c r="L118" s="37">
        <v>76.474999999999994</v>
      </c>
      <c r="M118" s="37">
        <v>76.724999999999994</v>
      </c>
      <c r="N118" s="37">
        <v>77.05</v>
      </c>
      <c r="O118" s="37">
        <v>79.125</v>
      </c>
      <c r="P118" s="37">
        <v>77.849999999999994</v>
      </c>
      <c r="Q118" s="37">
        <v>78.525000000000006</v>
      </c>
      <c r="S118" s="4">
        <f t="shared" si="146"/>
        <v>76.519851962206715</v>
      </c>
      <c r="T118" s="4">
        <f t="shared" si="146"/>
        <v>76.684457142602398</v>
      </c>
      <c r="U118" s="4">
        <f t="shared" si="146"/>
        <v>76.226794926988276</v>
      </c>
      <c r="V118" s="4">
        <f t="shared" si="146"/>
        <v>75.242080745373784</v>
      </c>
      <c r="W118" s="4">
        <f t="shared" si="146"/>
        <v>76.706204912902919</v>
      </c>
      <c r="X118" s="4">
        <f t="shared" si="146"/>
        <v>76.372390724180065</v>
      </c>
      <c r="Y118" s="4">
        <f t="shared" si="146"/>
        <v>75.033260677977424</v>
      </c>
      <c r="Z118" s="4">
        <f t="shared" si="146"/>
        <v>76.19118749949034</v>
      </c>
      <c r="AA118" s="4">
        <f t="shared" si="146"/>
        <v>78.485347847543338</v>
      </c>
      <c r="AB118" s="4">
        <f t="shared" si="146"/>
        <v>79.434389182145893</v>
      </c>
      <c r="AC118" s="4">
        <f t="shared" si="146"/>
        <v>80.833643460209842</v>
      </c>
      <c r="AD118" s="4">
        <f t="shared" si="146"/>
        <v>78.002380450641098</v>
      </c>
      <c r="AE118" s="4">
        <f t="shared" si="146"/>
        <v>81.161098195147645</v>
      </c>
      <c r="AF118" s="4">
        <f t="shared" si="146"/>
        <v>77.163616918626474</v>
      </c>
      <c r="AG118" s="4">
        <f t="shared" si="146"/>
        <v>79.218702796564557</v>
      </c>
      <c r="AI118" s="4">
        <f t="shared" si="147"/>
        <v>-1.6628519622067159</v>
      </c>
      <c r="AJ118" s="4">
        <f t="shared" si="147"/>
        <v>2.4915428573976044</v>
      </c>
      <c r="AK118" s="4">
        <f t="shared" si="147"/>
        <v>-0.95679492698828028</v>
      </c>
      <c r="AL118" s="4">
        <f t="shared" si="147"/>
        <v>-2.1890807453737864</v>
      </c>
      <c r="AM118" s="4">
        <f t="shared" si="147"/>
        <v>-0.90620491290292193</v>
      </c>
      <c r="AN118" s="4">
        <f t="shared" si="147"/>
        <v>-0.54739072418006174</v>
      </c>
      <c r="AO118" s="4">
        <f t="shared" si="147"/>
        <v>-1.8832606779774181</v>
      </c>
      <c r="AP118" s="4">
        <f t="shared" si="147"/>
        <v>-1.4161874994903343</v>
      </c>
      <c r="AQ118" s="4">
        <f t="shared" si="147"/>
        <v>-3.2603478475433434</v>
      </c>
      <c r="AR118" s="4">
        <f t="shared" si="147"/>
        <v>-2.9593891821458982</v>
      </c>
      <c r="AS118" s="4">
        <f t="shared" si="147"/>
        <v>-4.1086434602098478</v>
      </c>
      <c r="AT118" s="4">
        <f t="shared" si="147"/>
        <v>-0.95238045064110111</v>
      </c>
      <c r="AU118" s="4">
        <f t="shared" si="147"/>
        <v>-2.0360981951476447</v>
      </c>
      <c r="AV118" s="4">
        <f t="shared" si="147"/>
        <v>0.68638308137352055</v>
      </c>
      <c r="AW118" s="4">
        <f t="shared" si="147"/>
        <v>-0.69370279656455125</v>
      </c>
      <c r="AY118" s="2">
        <f t="shared" si="139"/>
        <v>76.511532604897866</v>
      </c>
      <c r="AZ118" s="2">
        <f t="shared" si="139"/>
        <v>76.684403318801799</v>
      </c>
      <c r="BA118" s="2">
        <f t="shared" si="139"/>
        <v>76.226784409644893</v>
      </c>
      <c r="BB118" s="2">
        <f t="shared" si="139"/>
        <v>75.241908126873554</v>
      </c>
      <c r="BC118" s="2">
        <f t="shared" si="139"/>
        <v>76.706203236031172</v>
      </c>
      <c r="BD118" s="2">
        <f t="shared" si="139"/>
        <v>76.372390434049066</v>
      </c>
      <c r="BE118" s="2">
        <f t="shared" si="139"/>
        <v>75.033255706631479</v>
      </c>
      <c r="BF118" s="2">
        <f t="shared" si="139"/>
        <v>76.191186891091533</v>
      </c>
      <c r="BG118" s="2">
        <f t="shared" si="139"/>
        <v>78.485346434994995</v>
      </c>
      <c r="BH118" s="2">
        <f t="shared" si="139"/>
        <v>79.434388893461204</v>
      </c>
      <c r="BI118" s="2">
        <f t="shared" si="139"/>
        <v>80.833643346810533</v>
      </c>
      <c r="BJ118" s="2">
        <f t="shared" si="139"/>
        <v>78.002379714580826</v>
      </c>
      <c r="BK118" s="2">
        <f t="shared" si="139"/>
        <v>81.16109701005405</v>
      </c>
      <c r="BL118" s="2">
        <f t="shared" si="139"/>
        <v>77.160542433840888</v>
      </c>
      <c r="BM118" s="2">
        <f t="shared" si="139"/>
        <v>79.181669559483055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74.856999999999999</v>
      </c>
      <c r="CF118" s="2">
        <f t="shared" si="140"/>
        <v>79.176000000000002</v>
      </c>
      <c r="CG118" s="2">
        <f t="shared" si="140"/>
        <v>75.27</v>
      </c>
      <c r="CH118" s="2">
        <f t="shared" si="140"/>
        <v>73.052999999999997</v>
      </c>
      <c r="CI118" s="2">
        <f t="shared" si="140"/>
        <v>75.8</v>
      </c>
      <c r="CJ118" s="2">
        <f t="shared" si="140"/>
        <v>75.825000000000003</v>
      </c>
      <c r="CK118" s="2">
        <f t="shared" si="140"/>
        <v>73.150000000000006</v>
      </c>
      <c r="CL118" s="2">
        <f t="shared" si="140"/>
        <v>74.775000000000006</v>
      </c>
      <c r="CM118" s="2">
        <f t="shared" si="140"/>
        <v>75.224999999999994</v>
      </c>
      <c r="CN118" s="2">
        <f t="shared" si="140"/>
        <v>76.474999999999994</v>
      </c>
      <c r="CO118" s="2">
        <f t="shared" si="140"/>
        <v>76.724999999999994</v>
      </c>
      <c r="CP118" s="2">
        <f t="shared" si="140"/>
        <v>77.05</v>
      </c>
      <c r="CQ118" s="2">
        <f t="shared" si="140"/>
        <v>79.125</v>
      </c>
      <c r="CR118" s="2">
        <f t="shared" si="140"/>
        <v>77.849999999999994</v>
      </c>
      <c r="CS118" s="2">
        <f t="shared" si="140"/>
        <v>78.525000000000006</v>
      </c>
      <c r="CU118" s="2">
        <f t="shared" si="110"/>
        <v>74.856999999999999</v>
      </c>
      <c r="CV118" s="2">
        <f t="shared" si="111"/>
        <v>79.176000000000002</v>
      </c>
      <c r="CW118" s="2">
        <f t="shared" si="112"/>
        <v>75.27</v>
      </c>
      <c r="CX118" s="2">
        <f t="shared" si="113"/>
        <v>73.052999999999997</v>
      </c>
      <c r="CY118" s="2">
        <f t="shared" si="114"/>
        <v>75.8</v>
      </c>
      <c r="CZ118" s="2">
        <f t="shared" si="115"/>
        <v>75.825000000000003</v>
      </c>
      <c r="DA118" s="2">
        <f t="shared" si="116"/>
        <v>73.150000000000006</v>
      </c>
      <c r="DB118" s="2">
        <f t="shared" si="117"/>
        <v>74.775000000000006</v>
      </c>
      <c r="DC118" s="2">
        <f t="shared" si="118"/>
        <v>75.224999999999994</v>
      </c>
      <c r="DD118" s="2">
        <f t="shared" si="119"/>
        <v>76.474999999999994</v>
      </c>
      <c r="DE118" s="2">
        <f t="shared" si="120"/>
        <v>76.724999999999994</v>
      </c>
      <c r="DF118" s="2">
        <f t="shared" si="121"/>
        <v>77.05</v>
      </c>
      <c r="DG118" s="2">
        <f t="shared" si="122"/>
        <v>79.125</v>
      </c>
      <c r="DH118" s="2">
        <f t="shared" si="123"/>
        <v>77.849999999999994</v>
      </c>
      <c r="DI118" s="2">
        <f t="shared" si="124"/>
        <v>78.525000000000006</v>
      </c>
      <c r="DK118" s="2">
        <f t="shared" si="148"/>
        <v>102.2456890688259</v>
      </c>
      <c r="DL118" s="2">
        <f t="shared" si="148"/>
        <v>99.005683882262801</v>
      </c>
      <c r="DM118" s="2">
        <f t="shared" si="148"/>
        <v>109.71540975609753</v>
      </c>
      <c r="DN118" s="2">
        <f t="shared" si="148"/>
        <v>105.78946271777005</v>
      </c>
      <c r="DO118" s="2">
        <f t="shared" si="148"/>
        <v>104.54121080139373</v>
      </c>
      <c r="DP118" s="2">
        <f t="shared" si="148"/>
        <v>105.49467636022516</v>
      </c>
      <c r="DQ118" s="2">
        <f t="shared" si="148"/>
        <v>104.84547138836773</v>
      </c>
      <c r="DR118" s="2">
        <f t="shared" si="148"/>
        <v>108.39424953095686</v>
      </c>
      <c r="DS118" s="2">
        <f t="shared" si="148"/>
        <v>110.16044559099437</v>
      </c>
      <c r="DT118" s="2">
        <f t="shared" si="148"/>
        <v>112.23198380566801</v>
      </c>
      <c r="DU118" s="2">
        <f t="shared" si="148"/>
        <v>108.88569591859064</v>
      </c>
      <c r="DV118" s="2">
        <f t="shared" si="148"/>
        <v>105.41986267644168</v>
      </c>
      <c r="DW118" s="2">
        <f t="shared" si="148"/>
        <v>105.65209176788125</v>
      </c>
      <c r="DX118" s="2">
        <f t="shared" si="148"/>
        <v>92.950246197614618</v>
      </c>
      <c r="DY118" s="2">
        <f t="shared" si="148"/>
        <v>92.7623992413466</v>
      </c>
      <c r="EA118" s="2">
        <f t="shared" si="152"/>
        <v>76.29125896414341</v>
      </c>
      <c r="EB118" s="2">
        <f t="shared" si="152"/>
        <v>76.517406898442971</v>
      </c>
      <c r="EC118" s="2">
        <f t="shared" si="152"/>
        <v>75.918376828159339</v>
      </c>
      <c r="ED118" s="2">
        <f t="shared" si="152"/>
        <v>74.943481258992648</v>
      </c>
      <c r="EE118" s="2">
        <f t="shared" si="151"/>
        <v>76.435072330467406</v>
      </c>
      <c r="EF118" s="2">
        <f t="shared" si="151"/>
        <v>76.06101417832916</v>
      </c>
      <c r="EG118" s="2">
        <f t="shared" si="151"/>
        <v>74.733127026349649</v>
      </c>
      <c r="EH118" s="2">
        <f t="shared" si="151"/>
        <v>75.854541212998086</v>
      </c>
      <c r="EI118" s="2">
        <f t="shared" si="151"/>
        <v>78.167519685039366</v>
      </c>
      <c r="EJ118" s="2">
        <f t="shared" si="151"/>
        <v>79.104882700548629</v>
      </c>
      <c r="EK118" s="2">
        <f t="shared" si="151"/>
        <v>80.541536056439639</v>
      </c>
      <c r="EL118" s="2">
        <f t="shared" si="151"/>
        <v>77.730339634727983</v>
      </c>
      <c r="EM118" s="2">
        <f t="shared" si="135"/>
        <v>80.914098124462868</v>
      </c>
      <c r="EN118" s="2">
        <f t="shared" si="135"/>
        <v>77.002021747143388</v>
      </c>
      <c r="EO118" s="2">
        <f t="shared" si="135"/>
        <v>79.0183421741026</v>
      </c>
      <c r="EQ118" s="2">
        <f t="shared" si="149"/>
        <v>75.837183835364712</v>
      </c>
      <c r="ER118" s="2">
        <f t="shared" si="149"/>
        <v>76.574914917730098</v>
      </c>
      <c r="ES118" s="2">
        <f t="shared" si="149"/>
        <v>75.216533216926095</v>
      </c>
      <c r="ET118" s="2">
        <f t="shared" si="149"/>
        <v>74.699782115081987</v>
      </c>
      <c r="EU118" s="2">
        <f t="shared" si="149"/>
        <v>76.264098896450349</v>
      </c>
      <c r="EV118" s="2">
        <f t="shared" si="149"/>
        <v>76.009588850787651</v>
      </c>
      <c r="EW118" s="2">
        <f t="shared" si="149"/>
        <v>74.782338030118396</v>
      </c>
      <c r="EX118" s="2">
        <f t="shared" si="149"/>
        <v>75.523187147426313</v>
      </c>
      <c r="EY118" s="2">
        <f t="shared" si="149"/>
        <v>78.104037683086091</v>
      </c>
      <c r="EZ118" s="2">
        <f t="shared" si="149"/>
        <v>79.08955318988383</v>
      </c>
      <c r="FA118" s="2">
        <f t="shared" si="149"/>
        <v>80.289623305154095</v>
      </c>
      <c r="FB118" s="2">
        <f t="shared" si="149"/>
        <v>77.345856941112885</v>
      </c>
      <c r="FC118" s="2">
        <f t="shared" si="149"/>
        <v>80.548280203413711</v>
      </c>
      <c r="FD118" s="2">
        <f t="shared" si="149"/>
        <v>76.798088342349814</v>
      </c>
      <c r="FE118" s="2">
        <f t="shared" si="149"/>
        <v>79.127545932244146</v>
      </c>
      <c r="FG118" s="2">
        <f t="shared" si="150"/>
        <v>0.99140785378462792</v>
      </c>
      <c r="FH118" s="2">
        <f t="shared" si="150"/>
        <v>0.99259045318923556</v>
      </c>
      <c r="FI118" s="2">
        <f t="shared" si="150"/>
        <v>0.9907132212068035</v>
      </c>
      <c r="FJ118" s="2">
        <f t="shared" si="150"/>
        <v>0.99026631051684832</v>
      </c>
      <c r="FK118" s="2">
        <f t="shared" si="150"/>
        <v>0.99030340208393153</v>
      </c>
      <c r="FL118" s="2">
        <f t="shared" si="150"/>
        <v>0.98941016410258797</v>
      </c>
      <c r="FM118" s="2">
        <f t="shared" si="150"/>
        <v>0.99004313553221734</v>
      </c>
      <c r="FN118" s="2">
        <f t="shared" si="150"/>
        <v>0.98958580834336862</v>
      </c>
      <c r="FO118" s="2">
        <f t="shared" si="150"/>
        <v>0.99005285410313615</v>
      </c>
      <c r="FP118" s="2">
        <f t="shared" si="150"/>
        <v>0.99005040913192133</v>
      </c>
      <c r="FQ118" s="2">
        <f t="shared" si="150"/>
        <v>0.98964173996557681</v>
      </c>
      <c r="FR118" s="2">
        <f t="shared" si="150"/>
        <v>0.99008853811971842</v>
      </c>
      <c r="FS118" s="2">
        <f t="shared" si="150"/>
        <v>0.98992679094408431</v>
      </c>
      <c r="FT118" s="2">
        <f t="shared" si="150"/>
        <v>0.99000457744755221</v>
      </c>
      <c r="FU118" s="2">
        <f t="shared" si="150"/>
        <v>0.98814764992579762</v>
      </c>
      <c r="FW118" s="2">
        <f t="shared" si="141"/>
        <v>6.0135811643714362E-3</v>
      </c>
      <c r="FX118" s="2">
        <f t="shared" si="141"/>
        <v>6.4074429680175578E-3</v>
      </c>
      <c r="FY118" s="2">
        <f t="shared" si="141"/>
        <v>7.7766429660834861E-3</v>
      </c>
      <c r="FZ118" s="2">
        <f t="shared" si="141"/>
        <v>7.46140266526772E-3</v>
      </c>
      <c r="GA118" s="2">
        <f t="shared" si="141"/>
        <v>8.2060594396863567E-3</v>
      </c>
      <c r="GB118" s="2">
        <f t="shared" si="141"/>
        <v>6.2497734402666366E-3</v>
      </c>
      <c r="GC118" s="2">
        <f t="shared" si="141"/>
        <v>6.1805010815547705E-3</v>
      </c>
      <c r="GD118" s="2">
        <f t="shared" si="141"/>
        <v>6.7271870553296826E-3</v>
      </c>
      <c r="GE118" s="2">
        <f t="shared" si="141"/>
        <v>6.4829666015796938E-3</v>
      </c>
      <c r="GF118" s="2">
        <f t="shared" si="141"/>
        <v>6.1913084447342169E-3</v>
      </c>
      <c r="GG118" s="2">
        <f t="shared" si="141"/>
        <v>5.9103317752902769E-3</v>
      </c>
      <c r="GH118" s="2">
        <f t="shared" si="141"/>
        <v>6.2514445986735718E-3</v>
      </c>
      <c r="GI118" s="2">
        <f t="shared" si="141"/>
        <v>5.9923144186175177E-3</v>
      </c>
      <c r="GJ118" s="2">
        <f t="shared" si="141"/>
        <v>4.357087291030565E-3</v>
      </c>
      <c r="GK118" s="2">
        <f t="shared" si="141"/>
        <v>3.9193667593852843E-3</v>
      </c>
      <c r="GM118" s="86">
        <f t="shared" si="142"/>
        <v>6.90749886073116E-24</v>
      </c>
      <c r="GN118" s="86">
        <f t="shared" si="142"/>
        <v>4.9858562318150103E-69</v>
      </c>
      <c r="GO118" s="86">
        <f t="shared" si="142"/>
        <v>3.871542799172921E-66</v>
      </c>
      <c r="GP118" s="86">
        <f t="shared" si="142"/>
        <v>4.643559908019957E-67</v>
      </c>
      <c r="GQ118" s="86">
        <f t="shared" si="142"/>
        <v>5.101460387318215E-77</v>
      </c>
      <c r="GR118" s="86">
        <f t="shared" si="142"/>
        <v>4.1716814182025572E-77</v>
      </c>
      <c r="GS118" s="86">
        <f t="shared" si="142"/>
        <v>6.0214234673867808E-76</v>
      </c>
      <c r="GT118" s="86">
        <f t="shared" si="142"/>
        <v>3.1658647851940627E-65</v>
      </c>
      <c r="GU118" s="86">
        <f t="shared" si="142"/>
        <v>6.4404600740070677E-86</v>
      </c>
      <c r="GV118" s="86">
        <f t="shared" si="142"/>
        <v>3.1540573720921528E-59</v>
      </c>
      <c r="GW118" s="86">
        <f t="shared" si="142"/>
        <v>8.3371269899305775E-69</v>
      </c>
      <c r="GX118" s="86">
        <f t="shared" si="142"/>
        <v>7.0927646327256062E-82</v>
      </c>
      <c r="GY118" s="86">
        <f t="shared" si="142"/>
        <v>3.7168133059951435E-68</v>
      </c>
      <c r="GZ118" s="86">
        <f t="shared" si="142"/>
        <v>9.506591149229545E-35</v>
      </c>
      <c r="HA118" s="86">
        <f t="shared" si="142"/>
        <v>1.9451234215827105E-29</v>
      </c>
      <c r="HC118" s="86">
        <f t="shared" si="73"/>
        <v>2.7190532454601232E-4</v>
      </c>
      <c r="HD118" s="86">
        <f t="shared" si="73"/>
        <v>1.8533720052494284E-6</v>
      </c>
      <c r="HE118" s="86">
        <f t="shared" si="73"/>
        <v>3.178684150464316E-9</v>
      </c>
      <c r="HF118" s="86">
        <f t="shared" si="73"/>
        <v>6.7584423700386227E-6</v>
      </c>
      <c r="HG118" s="86">
        <f t="shared" si="73"/>
        <v>3.4898815599896271E-11</v>
      </c>
      <c r="HH118" s="86">
        <f t="shared" si="73"/>
        <v>8.6811120355263783E-10</v>
      </c>
      <c r="HI118" s="86">
        <f t="shared" si="138"/>
        <v>1.7860916153839819E-7</v>
      </c>
      <c r="HJ118" s="86">
        <f t="shared" si="138"/>
        <v>6.1491753349415175E-11</v>
      </c>
      <c r="HK118" s="86">
        <f t="shared" si="138"/>
        <v>2.6550275331431774E-13</v>
      </c>
      <c r="HL118" s="86">
        <f t="shared" si="138"/>
        <v>1.2428315016117456E-12</v>
      </c>
      <c r="HM118" s="86">
        <f t="shared" si="138"/>
        <v>5.5979044600135249E-10</v>
      </c>
      <c r="HN118" s="86">
        <f t="shared" si="138"/>
        <v>1.2319239464798456E-10</v>
      </c>
      <c r="HO118" s="86">
        <f t="shared" si="138"/>
        <v>2.0031803925596134E-8</v>
      </c>
      <c r="HP118" s="86">
        <f t="shared" si="138"/>
        <v>4.0699115454451952E-5</v>
      </c>
      <c r="HQ118" s="86">
        <f t="shared" si="138"/>
        <v>6.7633474352258314E-4</v>
      </c>
      <c r="HS118" s="86">
        <f t="shared" si="143"/>
        <v>2.2331087600552867E-7</v>
      </c>
      <c r="HT118" s="86">
        <f t="shared" si="143"/>
        <v>2.2044734047932462E-7</v>
      </c>
      <c r="HU118" s="86">
        <f t="shared" si="143"/>
        <v>1.7497937357067164E-7</v>
      </c>
      <c r="HV118" s="86">
        <f t="shared" si="143"/>
        <v>5.2258649602794362E-9</v>
      </c>
      <c r="HW118" s="86">
        <f t="shared" si="143"/>
        <v>1.7694334424838497E-8</v>
      </c>
      <c r="HX118" s="86">
        <f t="shared" si="143"/>
        <v>2.4865903242468879E-9</v>
      </c>
      <c r="HY118" s="86">
        <f t="shared" si="143"/>
        <v>8.1068759238775771E-9</v>
      </c>
      <c r="HZ118" s="86">
        <f t="shared" si="143"/>
        <v>3.5231962646175421E-9</v>
      </c>
      <c r="IA118" s="86">
        <f t="shared" si="143"/>
        <v>7.2929342514755323E-9</v>
      </c>
      <c r="IB118" s="86">
        <f t="shared" si="143"/>
        <v>1.5843802418392941E-9</v>
      </c>
      <c r="IC118" s="86">
        <f t="shared" si="143"/>
        <v>4.7297004934213663E-10</v>
      </c>
      <c r="ID118" s="86">
        <f t="shared" si="143"/>
        <v>3.0185161764231457E-9</v>
      </c>
      <c r="IE118" s="86">
        <f t="shared" si="143"/>
        <v>2.9130153407805928E-9</v>
      </c>
      <c r="IF118" s="86">
        <f t="shared" si="143"/>
        <v>7.2022138028853139E-6</v>
      </c>
      <c r="IG118" s="86">
        <f t="shared" si="143"/>
        <v>4.2653628677562848E-5</v>
      </c>
      <c r="II118" s="86">
        <f t="shared" si="144"/>
        <v>1.3505837322029613E-34</v>
      </c>
      <c r="IJ118" s="86">
        <f t="shared" si="144"/>
        <v>1.9089419531829502E-35</v>
      </c>
      <c r="IK118" s="86">
        <f t="shared" si="144"/>
        <v>3.9401720439534085E-37</v>
      </c>
      <c r="IL118" s="86">
        <f t="shared" si="144"/>
        <v>1.1061029945981786E-43</v>
      </c>
      <c r="IM118" s="86">
        <f t="shared" si="144"/>
        <v>1.5904104671075539E-42</v>
      </c>
      <c r="IN118" s="86">
        <f t="shared" si="144"/>
        <v>9.0116206794829421E-44</v>
      </c>
      <c r="IO118" s="86">
        <f t="shared" si="144"/>
        <v>4.6447272534443741E-45</v>
      </c>
      <c r="IP118" s="86">
        <f t="shared" si="144"/>
        <v>4.5572909241709001E-48</v>
      </c>
      <c r="IQ118" s="86">
        <f t="shared" si="144"/>
        <v>1.2452469053272032E-46</v>
      </c>
      <c r="IR118" s="86">
        <f t="shared" si="144"/>
        <v>2.2256755505632259E-49</v>
      </c>
      <c r="IS118" s="86">
        <f t="shared" si="144"/>
        <v>4.9360302278818548E-53</v>
      </c>
      <c r="IT118" s="86">
        <f t="shared" si="144"/>
        <v>1.7568692801011182E-48</v>
      </c>
      <c r="IU118" s="86">
        <f t="shared" si="144"/>
        <v>7.3942084530456446E-45</v>
      </c>
      <c r="IV118" s="86">
        <f t="shared" si="144"/>
        <v>6.2791897052100448E-29</v>
      </c>
      <c r="IW118" s="86">
        <f t="shared" si="144"/>
        <v>2.931399582502299E-32</v>
      </c>
      <c r="IY118" s="86">
        <f t="shared" si="145"/>
        <v>2.7212863542201785E-4</v>
      </c>
      <c r="IZ118" s="86">
        <f t="shared" si="145"/>
        <v>2.073819345728753E-6</v>
      </c>
      <c r="JA118" s="86">
        <f t="shared" si="145"/>
        <v>1.7815805772113595E-7</v>
      </c>
      <c r="JB118" s="86">
        <f t="shared" si="145"/>
        <v>6.7636682349989025E-6</v>
      </c>
      <c r="JC118" s="86">
        <f t="shared" si="145"/>
        <v>1.7729233240438393E-8</v>
      </c>
      <c r="JD118" s="86">
        <f t="shared" si="145"/>
        <v>3.3547015277995259E-9</v>
      </c>
      <c r="JE118" s="86">
        <f t="shared" si="145"/>
        <v>1.8671603746227577E-7</v>
      </c>
      <c r="JF118" s="86">
        <f t="shared" si="145"/>
        <v>3.5846880179669574E-9</v>
      </c>
      <c r="JG118" s="86">
        <f t="shared" si="145"/>
        <v>7.2931997542288462E-9</v>
      </c>
      <c r="JH118" s="86">
        <f t="shared" si="145"/>
        <v>1.5856230733409057E-9</v>
      </c>
      <c r="JI118" s="86">
        <f t="shared" si="145"/>
        <v>1.0327604953434891E-9</v>
      </c>
      <c r="JJ118" s="86">
        <f t="shared" si="145"/>
        <v>3.1417085710711302E-9</v>
      </c>
      <c r="JK118" s="86">
        <f t="shared" si="145"/>
        <v>2.2944819266376728E-8</v>
      </c>
      <c r="JL118" s="86">
        <f t="shared" si="145"/>
        <v>4.7901329257337264E-5</v>
      </c>
      <c r="JM118" s="86">
        <f t="shared" si="145"/>
        <v>7.1898837220014597E-4</v>
      </c>
    </row>
    <row r="119" spans="2:273" x14ac:dyDescent="0.25">
      <c r="B119" s="2">
        <v>92</v>
      </c>
      <c r="C119" s="37">
        <v>73.5</v>
      </c>
      <c r="D119" s="37">
        <v>74.587999999999994</v>
      </c>
      <c r="E119" s="37">
        <v>76.054000000000002</v>
      </c>
      <c r="F119" s="37">
        <v>72.552999999999997</v>
      </c>
      <c r="G119" s="37">
        <v>75</v>
      </c>
      <c r="H119" s="37">
        <v>77.825000000000003</v>
      </c>
      <c r="I119" s="37">
        <v>75.099999999999994</v>
      </c>
      <c r="J119" s="37">
        <v>76.150000000000006</v>
      </c>
      <c r="K119" s="37">
        <v>75.25</v>
      </c>
      <c r="L119" s="37">
        <v>79</v>
      </c>
      <c r="M119" s="37">
        <v>76.174999999999997</v>
      </c>
      <c r="N119" s="37">
        <v>74.974999999999994</v>
      </c>
      <c r="O119" s="37">
        <v>79.55</v>
      </c>
      <c r="P119" s="37">
        <v>77.375</v>
      </c>
      <c r="Q119" s="37">
        <v>79.3</v>
      </c>
      <c r="S119" s="4">
        <f t="shared" si="146"/>
        <v>76.28828547690469</v>
      </c>
      <c r="T119" s="4">
        <f t="shared" si="146"/>
        <v>76.521990799723497</v>
      </c>
      <c r="U119" s="4">
        <f t="shared" si="146"/>
        <v>75.953795298074937</v>
      </c>
      <c r="V119" s="4">
        <f t="shared" si="146"/>
        <v>75.046360218078533</v>
      </c>
      <c r="W119" s="4">
        <f t="shared" si="146"/>
        <v>76.520882052755738</v>
      </c>
      <c r="X119" s="4">
        <f t="shared" si="146"/>
        <v>76.233565994730398</v>
      </c>
      <c r="Y119" s="4">
        <f t="shared" si="146"/>
        <v>74.903721212375004</v>
      </c>
      <c r="Z119" s="4">
        <f t="shared" si="146"/>
        <v>75.98372283736191</v>
      </c>
      <c r="AA119" s="4">
        <f t="shared" si="146"/>
        <v>78.3114311369972</v>
      </c>
      <c r="AB119" s="4">
        <f t="shared" si="146"/>
        <v>79.277186124593115</v>
      </c>
      <c r="AC119" s="4">
        <f t="shared" si="146"/>
        <v>80.633729666023797</v>
      </c>
      <c r="AD119" s="4">
        <f t="shared" si="146"/>
        <v>77.845642772259765</v>
      </c>
      <c r="AE119" s="4">
        <f t="shared" si="146"/>
        <v>80.95048803622457</v>
      </c>
      <c r="AF119" s="4">
        <f t="shared" si="146"/>
        <v>77.023999282807424</v>
      </c>
      <c r="AG119" s="4">
        <f t="shared" si="146"/>
        <v>79.153014266620261</v>
      </c>
      <c r="AI119" s="4">
        <f t="shared" si="147"/>
        <v>-2.7882854769046901</v>
      </c>
      <c r="AJ119" s="4">
        <f t="shared" si="147"/>
        <v>-1.9339907997235031</v>
      </c>
      <c r="AK119" s="4">
        <f t="shared" si="147"/>
        <v>0.10020470192506536</v>
      </c>
      <c r="AL119" s="4">
        <f t="shared" si="147"/>
        <v>-2.4933602180785357</v>
      </c>
      <c r="AM119" s="4">
        <f t="shared" si="147"/>
        <v>-1.5208820527557378</v>
      </c>
      <c r="AN119" s="4">
        <f t="shared" si="147"/>
        <v>1.5914340052696048</v>
      </c>
      <c r="AO119" s="4">
        <f t="shared" si="147"/>
        <v>0.19627878762499051</v>
      </c>
      <c r="AP119" s="4">
        <f t="shared" si="147"/>
        <v>0.16627716263809589</v>
      </c>
      <c r="AQ119" s="4">
        <f t="shared" si="147"/>
        <v>-3.0614311369972</v>
      </c>
      <c r="AR119" s="4">
        <f t="shared" si="147"/>
        <v>-0.27718612459311487</v>
      </c>
      <c r="AS119" s="4">
        <f t="shared" si="147"/>
        <v>-4.4587296660237996</v>
      </c>
      <c r="AT119" s="4">
        <f t="shared" si="147"/>
        <v>-2.8706427722597709</v>
      </c>
      <c r="AU119" s="4">
        <f t="shared" si="147"/>
        <v>-1.4004880362245729</v>
      </c>
      <c r="AV119" s="4">
        <f t="shared" si="147"/>
        <v>0.35100071719257642</v>
      </c>
      <c r="AW119" s="4">
        <f t="shared" si="147"/>
        <v>0.14698573337973642</v>
      </c>
      <c r="AY119" s="2">
        <f t="shared" si="139"/>
        <v>76.286835576334511</v>
      </c>
      <c r="AZ119" s="2">
        <f t="shared" si="139"/>
        <v>76.52198050309795</v>
      </c>
      <c r="BA119" s="2">
        <f t="shared" si="139"/>
        <v>75.953766140983035</v>
      </c>
      <c r="BB119" s="2">
        <f t="shared" si="139"/>
        <v>75.046346918175203</v>
      </c>
      <c r="BC119" s="2">
        <f t="shared" si="139"/>
        <v>76.520876470139157</v>
      </c>
      <c r="BD119" s="2">
        <f t="shared" si="139"/>
        <v>76.233565082699002</v>
      </c>
      <c r="BE119" s="2">
        <f t="shared" si="139"/>
        <v>74.903717494376366</v>
      </c>
      <c r="BF119" s="2">
        <f t="shared" si="139"/>
        <v>75.9837206291201</v>
      </c>
      <c r="BG119" s="2">
        <f t="shared" si="139"/>
        <v>78.311426277456121</v>
      </c>
      <c r="BH119" s="2">
        <f t="shared" si="139"/>
        <v>79.277185047647009</v>
      </c>
      <c r="BI119" s="2">
        <f t="shared" si="139"/>
        <v>80.633729240764922</v>
      </c>
      <c r="BJ119" s="2">
        <f t="shared" si="139"/>
        <v>77.845640121393402</v>
      </c>
      <c r="BK119" s="2">
        <f t="shared" si="139"/>
        <v>80.950485598481407</v>
      </c>
      <c r="BL119" s="2">
        <f t="shared" si="139"/>
        <v>77.01941991455989</v>
      </c>
      <c r="BM119" s="2">
        <f t="shared" si="139"/>
        <v>79.107903535283782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73.5</v>
      </c>
      <c r="CF119" s="2">
        <f t="shared" si="140"/>
        <v>74.587999999999994</v>
      </c>
      <c r="CG119" s="2">
        <f t="shared" si="140"/>
        <v>76.054000000000002</v>
      </c>
      <c r="CH119" s="2">
        <f t="shared" si="140"/>
        <v>72.552999999999997</v>
      </c>
      <c r="CI119" s="2">
        <f t="shared" si="140"/>
        <v>75</v>
      </c>
      <c r="CJ119" s="2">
        <f t="shared" si="140"/>
        <v>77.825000000000003</v>
      </c>
      <c r="CK119" s="2">
        <f t="shared" si="140"/>
        <v>75.099999999999994</v>
      </c>
      <c r="CL119" s="2">
        <f t="shared" si="140"/>
        <v>76.150000000000006</v>
      </c>
      <c r="CM119" s="2">
        <f t="shared" si="140"/>
        <v>75.25</v>
      </c>
      <c r="CN119" s="2">
        <f t="shared" si="140"/>
        <v>79</v>
      </c>
      <c r="CO119" s="2">
        <f t="shared" si="140"/>
        <v>76.174999999999997</v>
      </c>
      <c r="CP119" s="2">
        <f t="shared" si="140"/>
        <v>74.974999999999994</v>
      </c>
      <c r="CQ119" s="2">
        <f t="shared" si="140"/>
        <v>79.55</v>
      </c>
      <c r="CR119" s="2">
        <f t="shared" si="140"/>
        <v>77.375</v>
      </c>
      <c r="CS119" s="2">
        <f t="shared" si="140"/>
        <v>79.3</v>
      </c>
      <c r="CU119" s="2">
        <f t="shared" si="110"/>
        <v>73.5</v>
      </c>
      <c r="CV119" s="2">
        <f t="shared" si="111"/>
        <v>74.587999999999994</v>
      </c>
      <c r="CW119" s="2">
        <f t="shared" si="112"/>
        <v>76.054000000000002</v>
      </c>
      <c r="CX119" s="2">
        <f t="shared" si="113"/>
        <v>72.552999999999997</v>
      </c>
      <c r="CY119" s="2">
        <f t="shared" si="114"/>
        <v>75</v>
      </c>
      <c r="CZ119" s="2">
        <f t="shared" si="115"/>
        <v>77.825000000000003</v>
      </c>
      <c r="DA119" s="2">
        <f t="shared" si="116"/>
        <v>75.099999999999994</v>
      </c>
      <c r="DB119" s="2">
        <f t="shared" si="117"/>
        <v>76.150000000000006</v>
      </c>
      <c r="DC119" s="2">
        <f t="shared" si="118"/>
        <v>75.25</v>
      </c>
      <c r="DD119" s="2">
        <f t="shared" si="119"/>
        <v>79</v>
      </c>
      <c r="DE119" s="2">
        <f t="shared" si="120"/>
        <v>76.174999999999997</v>
      </c>
      <c r="DF119" s="2">
        <f t="shared" si="121"/>
        <v>74.974999999999994</v>
      </c>
      <c r="DG119" s="2">
        <f t="shared" si="122"/>
        <v>79.55</v>
      </c>
      <c r="DH119" s="2">
        <f t="shared" si="123"/>
        <v>77.375</v>
      </c>
      <c r="DI119" s="2">
        <f t="shared" si="124"/>
        <v>79.3</v>
      </c>
      <c r="DK119" s="2">
        <f t="shared" si="148"/>
        <v>102.44779372469634</v>
      </c>
      <c r="DL119" s="2">
        <f t="shared" si="148"/>
        <v>99.126088959404711</v>
      </c>
      <c r="DM119" s="2">
        <f t="shared" si="148"/>
        <v>110.0351130393996</v>
      </c>
      <c r="DN119" s="2">
        <f t="shared" si="148"/>
        <v>106.06065714285715</v>
      </c>
      <c r="DO119" s="2">
        <f t="shared" si="148"/>
        <v>104.75620209059234</v>
      </c>
      <c r="DP119" s="2">
        <f t="shared" si="148"/>
        <v>105.76831378986869</v>
      </c>
      <c r="DQ119" s="2">
        <f t="shared" si="148"/>
        <v>105.06728658536585</v>
      </c>
      <c r="DR119" s="2">
        <f t="shared" si="148"/>
        <v>108.67002110694185</v>
      </c>
      <c r="DS119" s="2">
        <f t="shared" si="148"/>
        <v>110.49951219512195</v>
      </c>
      <c r="DT119" s="2">
        <f t="shared" si="148"/>
        <v>112.55283400809715</v>
      </c>
      <c r="DU119" s="2">
        <f t="shared" si="148"/>
        <v>109.18543330780173</v>
      </c>
      <c r="DV119" s="2">
        <f t="shared" si="148"/>
        <v>105.60841995842001</v>
      </c>
      <c r="DW119" s="2">
        <f t="shared" si="148"/>
        <v>105.80932860998649</v>
      </c>
      <c r="DX119" s="2">
        <f t="shared" si="148"/>
        <v>93.063956669219834</v>
      </c>
      <c r="DY119" s="2">
        <f t="shared" si="148"/>
        <v>92.838774300616393</v>
      </c>
      <c r="EA119" s="2">
        <f t="shared" si="152"/>
        <v>76.08274501992031</v>
      </c>
      <c r="EB119" s="2">
        <f t="shared" si="152"/>
        <v>76.367720329687074</v>
      </c>
      <c r="EC119" s="2">
        <f t="shared" si="152"/>
        <v>75.667746091085917</v>
      </c>
      <c r="ED119" s="2">
        <f t="shared" si="152"/>
        <v>74.770101874741158</v>
      </c>
      <c r="EE119" s="2">
        <f t="shared" si="151"/>
        <v>76.270065993356965</v>
      </c>
      <c r="EF119" s="2">
        <f t="shared" si="151"/>
        <v>75.945586078347489</v>
      </c>
      <c r="EG119" s="2">
        <f t="shared" si="151"/>
        <v>74.626752463960315</v>
      </c>
      <c r="EH119" s="2">
        <f t="shared" si="151"/>
        <v>75.672074048844195</v>
      </c>
      <c r="EI119" s="2">
        <f t="shared" si="151"/>
        <v>78.016868110236231</v>
      </c>
      <c r="EJ119" s="2">
        <f t="shared" si="151"/>
        <v>78.972294316537926</v>
      </c>
      <c r="EK119" s="2">
        <f t="shared" si="151"/>
        <v>80.362651446065655</v>
      </c>
      <c r="EL119" s="2">
        <f t="shared" si="151"/>
        <v>77.594521339237517</v>
      </c>
      <c r="EM119" s="2">
        <f t="shared" si="135"/>
        <v>80.721916232748583</v>
      </c>
      <c r="EN119" s="2">
        <f t="shared" si="135"/>
        <v>76.872544231478074</v>
      </c>
      <c r="EO119" s="2">
        <f t="shared" si="135"/>
        <v>78.957331783171043</v>
      </c>
      <c r="EQ119" s="2">
        <f t="shared" si="149"/>
        <v>75.678231854522124</v>
      </c>
      <c r="ER119" s="2">
        <f t="shared" si="149"/>
        <v>76.420158892174953</v>
      </c>
      <c r="ES119" s="2">
        <f t="shared" si="149"/>
        <v>75.046033092765356</v>
      </c>
      <c r="ET119" s="2">
        <f t="shared" si="149"/>
        <v>74.554022878782703</v>
      </c>
      <c r="EU119" s="2">
        <f t="shared" si="149"/>
        <v>76.123357601130778</v>
      </c>
      <c r="EV119" s="2">
        <f t="shared" si="149"/>
        <v>75.899024963171101</v>
      </c>
      <c r="EW119" s="2">
        <f t="shared" si="149"/>
        <v>74.670930502335835</v>
      </c>
      <c r="EX119" s="2">
        <f t="shared" si="149"/>
        <v>75.393890503139346</v>
      </c>
      <c r="EY119" s="2">
        <f t="shared" si="149"/>
        <v>77.963457040919096</v>
      </c>
      <c r="EZ119" s="2">
        <f t="shared" si="149"/>
        <v>78.958939363979624</v>
      </c>
      <c r="FA119" s="2">
        <f t="shared" si="149"/>
        <v>80.13801150699922</v>
      </c>
      <c r="FB119" s="2">
        <f t="shared" si="149"/>
        <v>77.254399561125155</v>
      </c>
      <c r="FC119" s="2">
        <f t="shared" si="149"/>
        <v>80.400589946374367</v>
      </c>
      <c r="FD119" s="2">
        <f t="shared" si="149"/>
        <v>76.69369465815933</v>
      </c>
      <c r="FE119" s="2">
        <f t="shared" si="149"/>
        <v>79.042074259440852</v>
      </c>
      <c r="FG119" s="2">
        <f t="shared" si="150"/>
        <v>0.99215794079810915</v>
      </c>
      <c r="FH119" s="2">
        <f t="shared" si="150"/>
        <v>0.99323800444456656</v>
      </c>
      <c r="FI119" s="2">
        <f t="shared" si="150"/>
        <v>0.9915234305689582</v>
      </c>
      <c r="FJ119" s="2">
        <f t="shared" si="150"/>
        <v>0.99111516018192625</v>
      </c>
      <c r="FK119" s="2">
        <f t="shared" si="150"/>
        <v>0.99114904600144349</v>
      </c>
      <c r="FL119" s="2">
        <f t="shared" si="150"/>
        <v>0.99033294720397247</v>
      </c>
      <c r="FM119" s="2">
        <f t="shared" si="150"/>
        <v>0.99091126907724048</v>
      </c>
      <c r="FN119" s="2">
        <f t="shared" si="150"/>
        <v>0.99049343311671567</v>
      </c>
      <c r="FO119" s="2">
        <f t="shared" si="150"/>
        <v>0.99092014806255002</v>
      </c>
      <c r="FP119" s="2">
        <f t="shared" si="150"/>
        <v>0.99091791431339349</v>
      </c>
      <c r="FQ119" s="2">
        <f t="shared" si="150"/>
        <v>0.99054453672440157</v>
      </c>
      <c r="FR119" s="2">
        <f t="shared" si="150"/>
        <v>0.99095274921294729</v>
      </c>
      <c r="FS119" s="2">
        <f t="shared" si="150"/>
        <v>0.99080497429726122</v>
      </c>
      <c r="FT119" s="2">
        <f t="shared" si="150"/>
        <v>0.99087604186886602</v>
      </c>
      <c r="FU119" s="2">
        <f t="shared" si="150"/>
        <v>0.98917924352799702</v>
      </c>
      <c r="FW119" s="2">
        <f t="shared" si="141"/>
        <v>6.5899372811969665E-3</v>
      </c>
      <c r="FX119" s="2">
        <f t="shared" si="141"/>
        <v>7.0212811021654565E-3</v>
      </c>
      <c r="FY119" s="2">
        <f t="shared" si="141"/>
        <v>8.5205267006739187E-3</v>
      </c>
      <c r="FZ119" s="2">
        <f t="shared" si="141"/>
        <v>8.1753801841043944E-3</v>
      </c>
      <c r="GA119" s="2">
        <f t="shared" si="141"/>
        <v>8.9906473041450625E-3</v>
      </c>
      <c r="GB119" s="2">
        <f t="shared" si="141"/>
        <v>6.848610822670474E-3</v>
      </c>
      <c r="GC119" s="2">
        <f t="shared" si="141"/>
        <v>6.77274619970807E-3</v>
      </c>
      <c r="GD119" s="2">
        <f t="shared" si="141"/>
        <v>7.371429671602159E-3</v>
      </c>
      <c r="GE119" s="2">
        <f t="shared" si="141"/>
        <v>7.1039882295029777E-3</v>
      </c>
      <c r="GF119" s="2">
        <f t="shared" si="141"/>
        <v>6.7845821061217953E-3</v>
      </c>
      <c r="GG119" s="2">
        <f t="shared" si="141"/>
        <v>6.4768567023424936E-3</v>
      </c>
      <c r="GH119" s="2">
        <f t="shared" si="141"/>
        <v>6.850441003388651E-3</v>
      </c>
      <c r="GI119" s="2">
        <f t="shared" si="141"/>
        <v>6.5666457447404597E-3</v>
      </c>
      <c r="GJ119" s="2">
        <f t="shared" si="141"/>
        <v>4.7754437890258211E-3</v>
      </c>
      <c r="GK119" s="2">
        <f t="shared" si="141"/>
        <v>4.2958757800894143E-3</v>
      </c>
      <c r="GM119" s="86">
        <f t="shared" si="142"/>
        <v>2.5248643866815361E-25</v>
      </c>
      <c r="GN119" s="86">
        <f t="shared" si="142"/>
        <v>2.5648525811072644E-73</v>
      </c>
      <c r="GO119" s="86">
        <f t="shared" si="142"/>
        <v>2.6817299365801598E-70</v>
      </c>
      <c r="GP119" s="86">
        <f t="shared" si="142"/>
        <v>2.2127762351884637E-71</v>
      </c>
      <c r="GQ119" s="86">
        <f t="shared" si="142"/>
        <v>7.3956572206695907E-82</v>
      </c>
      <c r="GR119" s="86">
        <f t="shared" si="142"/>
        <v>4.4430312995751137E-82</v>
      </c>
      <c r="GS119" s="86">
        <f t="shared" si="142"/>
        <v>9.2829320227475586E-81</v>
      </c>
      <c r="GT119" s="86">
        <f t="shared" si="142"/>
        <v>2.3419341148517688E-69</v>
      </c>
      <c r="GU119" s="86">
        <f t="shared" si="142"/>
        <v>2.2562071318200531E-91</v>
      </c>
      <c r="GV119" s="86">
        <f t="shared" si="142"/>
        <v>7.7616607518741302E-63</v>
      </c>
      <c r="GW119" s="86">
        <f t="shared" si="142"/>
        <v>4.2944419601016988E-73</v>
      </c>
      <c r="GX119" s="86">
        <f t="shared" si="142"/>
        <v>6.5319920301354199E-87</v>
      </c>
      <c r="GY119" s="86">
        <f t="shared" si="142"/>
        <v>2.0680709662883787E-72</v>
      </c>
      <c r="GZ119" s="86">
        <f t="shared" si="142"/>
        <v>7.7419567763423636E-37</v>
      </c>
      <c r="HA119" s="86">
        <f t="shared" si="142"/>
        <v>2.9633172083168514E-31</v>
      </c>
      <c r="HC119" s="86">
        <f t="shared" si="73"/>
        <v>5.8486821376885692E-5</v>
      </c>
      <c r="HD119" s="86">
        <f t="shared" si="73"/>
        <v>1.637751596286946E-7</v>
      </c>
      <c r="HE119" s="86">
        <f t="shared" si="73"/>
        <v>5.7390629060021353E-11</v>
      </c>
      <c r="HF119" s="86">
        <f t="shared" si="73"/>
        <v>6.1222258516731423E-7</v>
      </c>
      <c r="HG119" s="86">
        <f t="shared" si="73"/>
        <v>3.536244579625515E-13</v>
      </c>
      <c r="HH119" s="86">
        <f t="shared" si="73"/>
        <v>1.0129747526395234E-11</v>
      </c>
      <c r="HI119" s="86">
        <f t="shared" si="138"/>
        <v>8.7341697340409771E-9</v>
      </c>
      <c r="HJ119" s="86">
        <f t="shared" si="138"/>
        <v>5.5288864740860178E-13</v>
      </c>
      <c r="HK119" s="86">
        <f t="shared" si="138"/>
        <v>8.4195900240752574E-16</v>
      </c>
      <c r="HL119" s="86">
        <f t="shared" si="138"/>
        <v>7.5730787451923572E-15</v>
      </c>
      <c r="HM119" s="86">
        <f t="shared" si="138"/>
        <v>9.8146031993975629E-12</v>
      </c>
      <c r="HN119" s="86">
        <f t="shared" si="138"/>
        <v>1.9575875227316273E-12</v>
      </c>
      <c r="HO119" s="86">
        <f t="shared" si="138"/>
        <v>5.3728352993646409E-10</v>
      </c>
      <c r="HP119" s="86">
        <f t="shared" si="138"/>
        <v>5.9671172895245391E-6</v>
      </c>
      <c r="HQ119" s="86">
        <f t="shared" si="138"/>
        <v>1.5302754229709351E-4</v>
      </c>
      <c r="HS119" s="86">
        <f t="shared" si="143"/>
        <v>5.8743281816538807E-7</v>
      </c>
      <c r="HT119" s="86">
        <f t="shared" si="143"/>
        <v>5.9447444245543069E-7</v>
      </c>
      <c r="HU119" s="86">
        <f t="shared" si="143"/>
        <v>5.0734240485232889E-7</v>
      </c>
      <c r="HV119" s="86">
        <f t="shared" si="143"/>
        <v>1.8735678054952404E-8</v>
      </c>
      <c r="HW119" s="86">
        <f t="shared" si="143"/>
        <v>6.116327770315993E-8</v>
      </c>
      <c r="HX119" s="86">
        <f t="shared" si="143"/>
        <v>8.7566179840063629E-9</v>
      </c>
      <c r="HY119" s="86">
        <f t="shared" si="143"/>
        <v>2.785973776325922E-8</v>
      </c>
      <c r="HZ119" s="86">
        <f t="shared" si="143"/>
        <v>1.3286825606746722E-8</v>
      </c>
      <c r="IA119" s="86">
        <f t="shared" si="143"/>
        <v>2.6016862079727949E-8</v>
      </c>
      <c r="IB119" s="86">
        <f t="shared" si="143"/>
        <v>6.1253449295419981E-9</v>
      </c>
      <c r="IC119" s="86">
        <f t="shared" si="143"/>
        <v>1.9815308210123833E-9</v>
      </c>
      <c r="ID119" s="86">
        <f t="shared" si="143"/>
        <v>1.1295258856586735E-8</v>
      </c>
      <c r="IE119" s="86">
        <f t="shared" si="143"/>
        <v>1.0260393007050342E-8</v>
      </c>
      <c r="IF119" s="86">
        <f t="shared" si="143"/>
        <v>1.4247603725863307E-5</v>
      </c>
      <c r="IG119" s="86">
        <f t="shared" si="143"/>
        <v>7.310508070183577E-5</v>
      </c>
      <c r="II119" s="86">
        <f t="shared" si="144"/>
        <v>2.0243056816759534E-33</v>
      </c>
      <c r="IJ119" s="86">
        <f t="shared" si="144"/>
        <v>3.1757538004649226E-34</v>
      </c>
      <c r="IK119" s="86">
        <f t="shared" si="144"/>
        <v>8.4771215294964979E-36</v>
      </c>
      <c r="IL119" s="86">
        <f t="shared" si="144"/>
        <v>4.05863835767476E-42</v>
      </c>
      <c r="IM119" s="86">
        <f t="shared" si="144"/>
        <v>5.6657378923641062E-41</v>
      </c>
      <c r="IN119" s="86">
        <f t="shared" si="144"/>
        <v>2.9376846311559457E-42</v>
      </c>
      <c r="IO119" s="86">
        <f t="shared" si="144"/>
        <v>1.6706870679791941E-43</v>
      </c>
      <c r="IP119" s="86">
        <f t="shared" si="144"/>
        <v>2.2406177119568241E-46</v>
      </c>
      <c r="IQ119" s="86">
        <f t="shared" si="144"/>
        <v>5.2802526443793591E-45</v>
      </c>
      <c r="IR119" s="86">
        <f t="shared" si="144"/>
        <v>1.1440918177053381E-47</v>
      </c>
      <c r="IS119" s="86">
        <f t="shared" si="144"/>
        <v>3.2999685219761909E-51</v>
      </c>
      <c r="IT119" s="86">
        <f t="shared" si="144"/>
        <v>8.4493892006354184E-47</v>
      </c>
      <c r="IU119" s="86">
        <f t="shared" si="144"/>
        <v>2.5601468297689591E-43</v>
      </c>
      <c r="IV119" s="86">
        <f t="shared" si="144"/>
        <v>5.1868848215668626E-28</v>
      </c>
      <c r="IW119" s="86">
        <f t="shared" si="144"/>
        <v>2.9901310392375537E-31</v>
      </c>
      <c r="IY119" s="86">
        <f t="shared" si="145"/>
        <v>5.907425419505108E-5</v>
      </c>
      <c r="IZ119" s="86">
        <f t="shared" si="145"/>
        <v>7.5824960208412534E-7</v>
      </c>
      <c r="JA119" s="86">
        <f t="shared" si="145"/>
        <v>5.0739979548138894E-7</v>
      </c>
      <c r="JB119" s="86">
        <f t="shared" si="145"/>
        <v>6.3095826322226661E-7</v>
      </c>
      <c r="JC119" s="86">
        <f t="shared" si="145"/>
        <v>6.1163631327617894E-8</v>
      </c>
      <c r="JD119" s="86">
        <f t="shared" si="145"/>
        <v>8.7667477315327576E-9</v>
      </c>
      <c r="JE119" s="86">
        <f t="shared" si="145"/>
        <v>3.65939074973002E-8</v>
      </c>
      <c r="JF119" s="86">
        <f t="shared" si="145"/>
        <v>1.3287378495394131E-8</v>
      </c>
      <c r="JG119" s="86">
        <f t="shared" si="145"/>
        <v>2.601686292168695E-8</v>
      </c>
      <c r="JH119" s="86">
        <f t="shared" si="145"/>
        <v>6.1253525026207432E-9</v>
      </c>
      <c r="JI119" s="86">
        <f t="shared" si="145"/>
        <v>1.9913454242117808E-9</v>
      </c>
      <c r="JJ119" s="86">
        <f t="shared" si="145"/>
        <v>1.1297216444109467E-8</v>
      </c>
      <c r="JK119" s="86">
        <f t="shared" si="145"/>
        <v>1.0797676536986805E-8</v>
      </c>
      <c r="JL119" s="86">
        <f t="shared" si="145"/>
        <v>2.0214721015387847E-5</v>
      </c>
      <c r="JM119" s="86">
        <f t="shared" si="145"/>
        <v>2.2613262299892928E-4</v>
      </c>
    </row>
    <row r="120" spans="2:273" x14ac:dyDescent="0.25">
      <c r="B120" s="2">
        <v>93</v>
      </c>
      <c r="C120" s="37">
        <v>75.594999999999999</v>
      </c>
      <c r="D120" s="37">
        <v>72.293999999999997</v>
      </c>
      <c r="E120" s="37">
        <v>76.188999999999993</v>
      </c>
      <c r="F120" s="37">
        <v>73.316000000000003</v>
      </c>
      <c r="G120" s="37">
        <v>75.974999999999994</v>
      </c>
      <c r="H120" s="37">
        <v>74.900000000000006</v>
      </c>
      <c r="I120" s="37">
        <v>73.575000000000003</v>
      </c>
      <c r="J120" s="37">
        <v>75.650000000000006</v>
      </c>
      <c r="K120" s="37">
        <v>73.650000000000006</v>
      </c>
      <c r="L120" s="37">
        <v>80.575000000000003</v>
      </c>
      <c r="M120" s="37">
        <v>80.724999999999994</v>
      </c>
      <c r="N120" s="37">
        <v>77.924999999999997</v>
      </c>
      <c r="O120" s="37">
        <v>79.25</v>
      </c>
      <c r="P120" s="37">
        <v>77.349999999999994</v>
      </c>
      <c r="Q120" s="37">
        <v>79.5</v>
      </c>
      <c r="S120" s="4">
        <f t="shared" si="146"/>
        <v>76.063534481142113</v>
      </c>
      <c r="T120" s="4">
        <f t="shared" si="146"/>
        <v>76.360516656088308</v>
      </c>
      <c r="U120" s="4">
        <f t="shared" si="146"/>
        <v>75.682433313075975</v>
      </c>
      <c r="V120" s="4">
        <f t="shared" si="146"/>
        <v>74.852393284614223</v>
      </c>
      <c r="W120" s="4">
        <f t="shared" si="146"/>
        <v>76.337065212601956</v>
      </c>
      <c r="X120" s="4">
        <f t="shared" si="146"/>
        <v>76.096435772097252</v>
      </c>
      <c r="Y120" s="4">
        <f t="shared" si="146"/>
        <v>74.775926475208934</v>
      </c>
      <c r="Z120" s="4">
        <f t="shared" si="146"/>
        <v>75.77810817314419</v>
      </c>
      <c r="AA120" s="4">
        <f t="shared" si="146"/>
        <v>78.139155039550374</v>
      </c>
      <c r="AB120" s="4">
        <f t="shared" si="146"/>
        <v>79.121752707709263</v>
      </c>
      <c r="AC120" s="4">
        <f t="shared" si="146"/>
        <v>80.435258310117305</v>
      </c>
      <c r="AD120" s="4">
        <f t="shared" si="146"/>
        <v>77.69050285348807</v>
      </c>
      <c r="AE120" s="4">
        <f t="shared" si="146"/>
        <v>80.741235301203773</v>
      </c>
      <c r="AF120" s="4">
        <f t="shared" si="146"/>
        <v>76.887580313890098</v>
      </c>
      <c r="AG120" s="4">
        <f t="shared" si="146"/>
        <v>79.106265139857669</v>
      </c>
      <c r="AI120" s="4">
        <f t="shared" si="147"/>
        <v>-0.4685344811421146</v>
      </c>
      <c r="AJ120" s="4">
        <f t="shared" si="147"/>
        <v>-4.0665166560883108</v>
      </c>
      <c r="AK120" s="4">
        <f t="shared" si="147"/>
        <v>0.50656668692401752</v>
      </c>
      <c r="AL120" s="4">
        <f t="shared" si="147"/>
        <v>-1.5363932846142205</v>
      </c>
      <c r="AM120" s="4">
        <f t="shared" si="147"/>
        <v>-0.36206521260196212</v>
      </c>
      <c r="AN120" s="4">
        <f t="shared" si="147"/>
        <v>-1.1964357720972458</v>
      </c>
      <c r="AO120" s="4">
        <f t="shared" si="147"/>
        <v>-1.2009264752089308</v>
      </c>
      <c r="AP120" s="4">
        <f t="shared" si="147"/>
        <v>-0.12810817314418443</v>
      </c>
      <c r="AQ120" s="4">
        <f t="shared" si="147"/>
        <v>-4.4891550395503685</v>
      </c>
      <c r="AR120" s="4">
        <f t="shared" si="147"/>
        <v>1.4532472922907402</v>
      </c>
      <c r="AS120" s="4">
        <f t="shared" si="147"/>
        <v>0.289741689882689</v>
      </c>
      <c r="AT120" s="4">
        <f t="shared" si="147"/>
        <v>0.23449714651192721</v>
      </c>
      <c r="AU120" s="4">
        <f t="shared" si="147"/>
        <v>-1.4912353012037727</v>
      </c>
      <c r="AV120" s="4">
        <f t="shared" si="147"/>
        <v>0.46241968610989659</v>
      </c>
      <c r="AW120" s="4">
        <f t="shared" si="147"/>
        <v>0.39373486014233094</v>
      </c>
      <c r="AY120" s="2">
        <f t="shared" si="139"/>
        <v>76.063300880035641</v>
      </c>
      <c r="AZ120" s="2">
        <f t="shared" si="139"/>
        <v>76.360499560996473</v>
      </c>
      <c r="BA120" s="2">
        <f t="shared" si="139"/>
        <v>75.682355031881727</v>
      </c>
      <c r="BB120" s="2">
        <f t="shared" si="139"/>
        <v>74.852387623281558</v>
      </c>
      <c r="BC120" s="2">
        <f t="shared" si="139"/>
        <v>76.33704748115359</v>
      </c>
      <c r="BD120" s="2">
        <f t="shared" si="139"/>
        <v>76.096432800829191</v>
      </c>
      <c r="BE120" s="2">
        <f t="shared" si="139"/>
        <v>74.775915134972649</v>
      </c>
      <c r="BF120" s="2">
        <f t="shared" si="139"/>
        <v>75.778100532384173</v>
      </c>
      <c r="BG120" s="2">
        <f t="shared" si="139"/>
        <v>78.139139095309005</v>
      </c>
      <c r="BH120" s="2">
        <f t="shared" si="139"/>
        <v>79.12174888349972</v>
      </c>
      <c r="BI120" s="2">
        <f t="shared" si="139"/>
        <v>80.435256678661148</v>
      </c>
      <c r="BJ120" s="2">
        <f t="shared" si="139"/>
        <v>77.690493738499541</v>
      </c>
      <c r="BK120" s="2">
        <f t="shared" si="139"/>
        <v>80.741227392721314</v>
      </c>
      <c r="BL120" s="2">
        <f t="shared" si="139"/>
        <v>76.879126573425935</v>
      </c>
      <c r="BM120" s="2">
        <f t="shared" si="139"/>
        <v>79.03508393330597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75.594999999999999</v>
      </c>
      <c r="CF120" s="2">
        <f t="shared" si="140"/>
        <v>72.293999999999997</v>
      </c>
      <c r="CG120" s="2">
        <f t="shared" si="140"/>
        <v>76.188999999999993</v>
      </c>
      <c r="CH120" s="2">
        <f t="shared" si="140"/>
        <v>73.316000000000003</v>
      </c>
      <c r="CI120" s="2">
        <f t="shared" si="140"/>
        <v>75.974999999999994</v>
      </c>
      <c r="CJ120" s="2">
        <f t="shared" si="140"/>
        <v>74.900000000000006</v>
      </c>
      <c r="CK120" s="2">
        <f t="shared" si="140"/>
        <v>73.575000000000003</v>
      </c>
      <c r="CL120" s="2">
        <f t="shared" si="140"/>
        <v>75.650000000000006</v>
      </c>
      <c r="CM120" s="2">
        <f t="shared" si="140"/>
        <v>73.650000000000006</v>
      </c>
      <c r="CN120" s="2">
        <f t="shared" si="140"/>
        <v>80.575000000000003</v>
      </c>
      <c r="CO120" s="2">
        <f t="shared" si="140"/>
        <v>80.724999999999994</v>
      </c>
      <c r="CP120" s="2">
        <f t="shared" si="140"/>
        <v>77.924999999999997</v>
      </c>
      <c r="CQ120" s="2">
        <f t="shared" si="140"/>
        <v>79.25</v>
      </c>
      <c r="CR120" s="2">
        <f t="shared" si="140"/>
        <v>77.349999999999994</v>
      </c>
      <c r="CS120" s="2">
        <f t="shared" si="140"/>
        <v>79.5</v>
      </c>
      <c r="CU120" s="2">
        <f t="shared" si="110"/>
        <v>75.594999999999999</v>
      </c>
      <c r="CV120" s="2">
        <f t="shared" si="111"/>
        <v>72.293999999999997</v>
      </c>
      <c r="CW120" s="2">
        <f t="shared" si="112"/>
        <v>76.188999999999993</v>
      </c>
      <c r="CX120" s="2">
        <f t="shared" si="113"/>
        <v>73.316000000000003</v>
      </c>
      <c r="CY120" s="2">
        <f t="shared" si="114"/>
        <v>75.974999999999994</v>
      </c>
      <c r="CZ120" s="2">
        <f t="shared" si="115"/>
        <v>74.900000000000006</v>
      </c>
      <c r="DA120" s="2">
        <f t="shared" si="116"/>
        <v>73.575000000000003</v>
      </c>
      <c r="DB120" s="2">
        <f t="shared" si="117"/>
        <v>75.650000000000006</v>
      </c>
      <c r="DC120" s="2">
        <f t="shared" si="118"/>
        <v>73.650000000000006</v>
      </c>
      <c r="DD120" s="2">
        <f t="shared" si="119"/>
        <v>80.575000000000003</v>
      </c>
      <c r="DE120" s="2">
        <f t="shared" si="120"/>
        <v>80.724999999999994</v>
      </c>
      <c r="DF120" s="2">
        <f t="shared" si="121"/>
        <v>77.924999999999997</v>
      </c>
      <c r="DG120" s="2">
        <f t="shared" si="122"/>
        <v>79.25</v>
      </c>
      <c r="DH120" s="2">
        <f t="shared" si="123"/>
        <v>77.349999999999994</v>
      </c>
      <c r="DI120" s="2">
        <f t="shared" si="124"/>
        <v>79.5</v>
      </c>
      <c r="DK120" s="2">
        <f t="shared" si="148"/>
        <v>102.64989838056678</v>
      </c>
      <c r="DL120" s="2">
        <f t="shared" si="148"/>
        <v>99.246494036546636</v>
      </c>
      <c r="DM120" s="2">
        <f t="shared" si="148"/>
        <v>110.35481632270167</v>
      </c>
      <c r="DN120" s="2">
        <f t="shared" si="148"/>
        <v>106.33185156794426</v>
      </c>
      <c r="DO120" s="2">
        <f t="shared" si="148"/>
        <v>104.97119337979095</v>
      </c>
      <c r="DP120" s="2">
        <f t="shared" si="148"/>
        <v>106.04195121951221</v>
      </c>
      <c r="DQ120" s="2">
        <f t="shared" si="148"/>
        <v>105.28910178236399</v>
      </c>
      <c r="DR120" s="2">
        <f t="shared" si="148"/>
        <v>108.94579268292684</v>
      </c>
      <c r="DS120" s="2">
        <f t="shared" si="148"/>
        <v>110.83857879924953</v>
      </c>
      <c r="DT120" s="2">
        <f t="shared" si="148"/>
        <v>112.87368421052631</v>
      </c>
      <c r="DU120" s="2">
        <f t="shared" si="148"/>
        <v>109.48517069701279</v>
      </c>
      <c r="DV120" s="2">
        <f t="shared" si="148"/>
        <v>105.79697724039835</v>
      </c>
      <c r="DW120" s="2">
        <f t="shared" si="148"/>
        <v>105.96656545209177</v>
      </c>
      <c r="DX120" s="2">
        <f t="shared" si="148"/>
        <v>93.177667140825037</v>
      </c>
      <c r="DY120" s="2">
        <f t="shared" si="148"/>
        <v>92.9151493598862</v>
      </c>
      <c r="EA120" s="2">
        <f t="shared" si="152"/>
        <v>75.874231075697196</v>
      </c>
      <c r="EB120" s="2">
        <f t="shared" si="152"/>
        <v>76.218033760931164</v>
      </c>
      <c r="EC120" s="2">
        <f t="shared" si="152"/>
        <v>75.417115354012481</v>
      </c>
      <c r="ED120" s="2">
        <f t="shared" si="152"/>
        <v>74.596722490489668</v>
      </c>
      <c r="EE120" s="2">
        <f t="shared" si="151"/>
        <v>76.105059656246539</v>
      </c>
      <c r="EF120" s="2">
        <f t="shared" si="151"/>
        <v>75.830157978365818</v>
      </c>
      <c r="EG120" s="2">
        <f t="shared" si="151"/>
        <v>74.520377901570981</v>
      </c>
      <c r="EH120" s="2">
        <f t="shared" si="151"/>
        <v>75.489606884690289</v>
      </c>
      <c r="EI120" s="2">
        <f t="shared" si="151"/>
        <v>77.866216535433068</v>
      </c>
      <c r="EJ120" s="2">
        <f t="shared" si="151"/>
        <v>78.839705932527224</v>
      </c>
      <c r="EK120" s="2">
        <f t="shared" si="151"/>
        <v>80.183766835691657</v>
      </c>
      <c r="EL120" s="2">
        <f t="shared" si="151"/>
        <v>77.45870304374705</v>
      </c>
      <c r="EM120" s="2">
        <f t="shared" si="135"/>
        <v>80.529734341034313</v>
      </c>
      <c r="EN120" s="2">
        <f t="shared" si="135"/>
        <v>76.743066715812759</v>
      </c>
      <c r="EO120" s="2">
        <f t="shared" si="135"/>
        <v>78.8963213922395</v>
      </c>
      <c r="EQ120" s="2">
        <f t="shared" si="149"/>
        <v>75.519279873679551</v>
      </c>
      <c r="ER120" s="2">
        <f t="shared" si="149"/>
        <v>76.265402866619823</v>
      </c>
      <c r="ES120" s="2">
        <f t="shared" si="149"/>
        <v>74.875532968604617</v>
      </c>
      <c r="ET120" s="2">
        <f t="shared" si="149"/>
        <v>74.408263642483419</v>
      </c>
      <c r="EU120" s="2">
        <f t="shared" si="149"/>
        <v>75.98261630581122</v>
      </c>
      <c r="EV120" s="2">
        <f t="shared" si="149"/>
        <v>75.788461075554551</v>
      </c>
      <c r="EW120" s="2">
        <f t="shared" si="149"/>
        <v>74.559522974553289</v>
      </c>
      <c r="EX120" s="2">
        <f t="shared" si="149"/>
        <v>75.264593858852393</v>
      </c>
      <c r="EY120" s="2">
        <f t="shared" si="149"/>
        <v>77.822876398752115</v>
      </c>
      <c r="EZ120" s="2">
        <f t="shared" si="149"/>
        <v>78.828325538075433</v>
      </c>
      <c r="FA120" s="2">
        <f t="shared" si="149"/>
        <v>79.986399708844345</v>
      </c>
      <c r="FB120" s="2">
        <f t="shared" si="149"/>
        <v>77.162942181137439</v>
      </c>
      <c r="FC120" s="2">
        <f t="shared" si="149"/>
        <v>80.25289968933501</v>
      </c>
      <c r="FD120" s="2">
        <f t="shared" si="149"/>
        <v>76.589300973968832</v>
      </c>
      <c r="FE120" s="2">
        <f t="shared" si="149"/>
        <v>78.956602586637544</v>
      </c>
      <c r="FG120" s="2">
        <f t="shared" si="150"/>
        <v>0.99284301857182689</v>
      </c>
      <c r="FH120" s="2">
        <f t="shared" si="150"/>
        <v>0.99382931530951701</v>
      </c>
      <c r="FI120" s="2">
        <f t="shared" si="150"/>
        <v>0.99226350656387896</v>
      </c>
      <c r="FJ120" s="2">
        <f t="shared" si="150"/>
        <v>0.99189059008984981</v>
      </c>
      <c r="FK120" s="2">
        <f t="shared" si="150"/>
        <v>0.99192154260889431</v>
      </c>
      <c r="FL120" s="2">
        <f t="shared" si="150"/>
        <v>0.99117603743936156</v>
      </c>
      <c r="FM120" s="2">
        <f t="shared" si="150"/>
        <v>0.99170434476562241</v>
      </c>
      <c r="FN120" s="2">
        <f t="shared" si="150"/>
        <v>0.99132264957206617</v>
      </c>
      <c r="FO120" s="2">
        <f t="shared" si="150"/>
        <v>0.9917124554573481</v>
      </c>
      <c r="FP120" s="2">
        <f t="shared" si="150"/>
        <v>0.99171041499443846</v>
      </c>
      <c r="FQ120" s="2">
        <f t="shared" si="150"/>
        <v>0.99136933447528885</v>
      </c>
      <c r="FR120" s="2">
        <f t="shared" si="150"/>
        <v>0.99174223553983665</v>
      </c>
      <c r="FS120" s="2">
        <f t="shared" si="150"/>
        <v>0.99160724662813482</v>
      </c>
      <c r="FT120" s="2">
        <f t="shared" si="150"/>
        <v>0.9916721656227091</v>
      </c>
      <c r="FU120" s="2">
        <f t="shared" si="150"/>
        <v>0.99012194782236085</v>
      </c>
      <c r="FW120" s="2">
        <f t="shared" si="141"/>
        <v>7.2211314538332535E-3</v>
      </c>
      <c r="FX120" s="2">
        <f t="shared" si="141"/>
        <v>7.6934700767678993E-3</v>
      </c>
      <c r="FY120" s="2">
        <f t="shared" si="141"/>
        <v>9.3348980402533539E-3</v>
      </c>
      <c r="FZ120" s="2">
        <f t="shared" si="141"/>
        <v>8.9570612714025468E-3</v>
      </c>
      <c r="GA120" s="2">
        <f t="shared" si="141"/>
        <v>9.8495052632184398E-3</v>
      </c>
      <c r="GB120" s="2">
        <f t="shared" si="141"/>
        <v>7.5043939755089963E-3</v>
      </c>
      <c r="GC120" s="2">
        <f t="shared" si="141"/>
        <v>7.4213192802091328E-3</v>
      </c>
      <c r="GD120" s="2">
        <f t="shared" si="141"/>
        <v>8.0768677844100575E-3</v>
      </c>
      <c r="GE120" s="2">
        <f t="shared" si="141"/>
        <v>7.7840331788827447E-3</v>
      </c>
      <c r="GF120" s="2">
        <f t="shared" si="141"/>
        <v>7.434280135355343E-3</v>
      </c>
      <c r="GG120" s="2">
        <f t="shared" si="141"/>
        <v>7.0972972268546113E-3</v>
      </c>
      <c r="GH120" s="2">
        <f t="shared" si="141"/>
        <v>7.5063980791430698E-3</v>
      </c>
      <c r="GI120" s="2">
        <f t="shared" si="141"/>
        <v>7.1956251779405778E-3</v>
      </c>
      <c r="GJ120" s="2">
        <f t="shared" si="141"/>
        <v>5.2337586618208904E-3</v>
      </c>
      <c r="GK120" s="2">
        <f t="shared" si="141"/>
        <v>4.708382697701856E-3</v>
      </c>
      <c r="GM120" s="86">
        <f t="shared" si="142"/>
        <v>8.3370810866676471E-27</v>
      </c>
      <c r="GN120" s="86">
        <f t="shared" si="142"/>
        <v>9.7381138342713114E-78</v>
      </c>
      <c r="GO120" s="86">
        <f t="shared" si="142"/>
        <v>1.3784658134279659E-74</v>
      </c>
      <c r="GP120" s="86">
        <f t="shared" si="142"/>
        <v>7.6774224815449695E-76</v>
      </c>
      <c r="GQ120" s="86">
        <f t="shared" si="142"/>
        <v>7.5874360735490169E-87</v>
      </c>
      <c r="GR120" s="86">
        <f t="shared" si="142"/>
        <v>3.2867497694954518E-87</v>
      </c>
      <c r="GS120" s="86">
        <f t="shared" si="142"/>
        <v>1.0117396377629474E-85</v>
      </c>
      <c r="GT120" s="86">
        <f t="shared" si="142"/>
        <v>1.2855461091193378E-73</v>
      </c>
      <c r="GU120" s="86">
        <f t="shared" si="142"/>
        <v>5.3341284868506796E-97</v>
      </c>
      <c r="GV120" s="86">
        <f t="shared" si="142"/>
        <v>1.4852674033164099E-66</v>
      </c>
      <c r="GW120" s="86">
        <f t="shared" si="142"/>
        <v>1.6311920410938072E-77</v>
      </c>
      <c r="GX120" s="86">
        <f t="shared" si="142"/>
        <v>4.2298869320290846E-92</v>
      </c>
      <c r="GY120" s="86">
        <f t="shared" si="142"/>
        <v>8.5010251511585956E-77</v>
      </c>
      <c r="GZ120" s="86">
        <f t="shared" si="142"/>
        <v>5.4502725249342975E-39</v>
      </c>
      <c r="HA120" s="86">
        <f t="shared" si="142"/>
        <v>3.9614014618243789E-33</v>
      </c>
      <c r="HC120" s="86">
        <f t="shared" si="73"/>
        <v>1.0864080727467491E-5</v>
      </c>
      <c r="HD120" s="86">
        <f t="shared" si="73"/>
        <v>1.1606355839345171E-8</v>
      </c>
      <c r="HE120" s="86">
        <f t="shared" si="73"/>
        <v>6.9678847734212357E-13</v>
      </c>
      <c r="HF120" s="86">
        <f t="shared" si="73"/>
        <v>4.3693662745048439E-8</v>
      </c>
      <c r="HG120" s="86">
        <f t="shared" si="73"/>
        <v>2.3546940473460846E-15</v>
      </c>
      <c r="HH120" s="86">
        <f t="shared" si="73"/>
        <v>7.5024706442526611E-14</v>
      </c>
      <c r="HI120" s="86">
        <f t="shared" si="138"/>
        <v>3.2098452751962141E-10</v>
      </c>
      <c r="HJ120" s="86">
        <f t="shared" si="138"/>
        <v>3.1656272809895939E-15</v>
      </c>
      <c r="HK120" s="86">
        <f t="shared" si="138"/>
        <v>1.5503987079928148E-18</v>
      </c>
      <c r="HL120" s="86">
        <f t="shared" si="138"/>
        <v>2.9316944247709789E-17</v>
      </c>
      <c r="HM120" s="86">
        <f t="shared" si="138"/>
        <v>1.1897637563678477E-13</v>
      </c>
      <c r="HN120" s="86">
        <f t="shared" si="138"/>
        <v>2.1659597584311471E-14</v>
      </c>
      <c r="HO120" s="86">
        <f t="shared" si="138"/>
        <v>1.0084120680596898E-11</v>
      </c>
      <c r="HP120" s="86">
        <f t="shared" si="138"/>
        <v>7.2971069007692245E-7</v>
      </c>
      <c r="HQ120" s="86">
        <f t="shared" si="138"/>
        <v>2.9715571562000829E-5</v>
      </c>
      <c r="HS120" s="86">
        <f t="shared" si="143"/>
        <v>1.4957590189325468E-6</v>
      </c>
      <c r="HT120" s="86">
        <f t="shared" si="143"/>
        <v>1.549108951039158E-6</v>
      </c>
      <c r="HU120" s="86">
        <f t="shared" si="143"/>
        <v>1.4148314230477734E-6</v>
      </c>
      <c r="HV120" s="86">
        <f t="shared" si="143"/>
        <v>6.417496180708119E-8</v>
      </c>
      <c r="HW120" s="86">
        <f t="shared" si="143"/>
        <v>2.0190062246186225E-7</v>
      </c>
      <c r="HX120" s="86">
        <f t="shared" si="143"/>
        <v>2.9550520030449333E-8</v>
      </c>
      <c r="HY120" s="86">
        <f t="shared" si="143"/>
        <v>9.1652705272710882E-8</v>
      </c>
      <c r="HZ120" s="86">
        <f t="shared" si="143"/>
        <v>4.7743284332523017E-8</v>
      </c>
      <c r="IA120" s="86">
        <f t="shared" si="143"/>
        <v>8.8630855874329628E-8</v>
      </c>
      <c r="IB120" s="86">
        <f t="shared" si="143"/>
        <v>2.2568172833570377E-8</v>
      </c>
      <c r="IC120" s="86">
        <f t="shared" si="143"/>
        <v>7.8892489779021383E-9</v>
      </c>
      <c r="ID120" s="86">
        <f t="shared" si="143"/>
        <v>4.0311192948680604E-8</v>
      </c>
      <c r="IE120" s="86">
        <f t="shared" si="143"/>
        <v>3.4619486021943543E-8</v>
      </c>
      <c r="IF120" s="86">
        <f t="shared" si="143"/>
        <v>2.7602201973695473E-5</v>
      </c>
      <c r="IG120" s="86">
        <f t="shared" si="143"/>
        <v>1.2339586777984632E-4</v>
      </c>
      <c r="II120" s="86">
        <f t="shared" si="144"/>
        <v>2.8901403204787664E-32</v>
      </c>
      <c r="IJ120" s="86">
        <f t="shared" si="144"/>
        <v>5.0198251822769735E-33</v>
      </c>
      <c r="IK120" s="86">
        <f t="shared" si="144"/>
        <v>1.7208313260758109E-34</v>
      </c>
      <c r="IL120" s="86">
        <f t="shared" si="144"/>
        <v>1.3916485670009204E-40</v>
      </c>
      <c r="IM120" s="86">
        <f t="shared" si="144"/>
        <v>1.8846429706965275E-39</v>
      </c>
      <c r="IN120" s="86">
        <f t="shared" si="144"/>
        <v>8.9897771700521457E-41</v>
      </c>
      <c r="IO120" s="86">
        <f t="shared" si="144"/>
        <v>5.6318407244837231E-42</v>
      </c>
      <c r="IP120" s="86">
        <f t="shared" si="144"/>
        <v>1.025280756142607E-44</v>
      </c>
      <c r="IQ120" s="86">
        <f t="shared" si="144"/>
        <v>2.0906698456358794E-43</v>
      </c>
      <c r="IR120" s="86">
        <f t="shared" si="144"/>
        <v>5.4756163540812233E-46</v>
      </c>
      <c r="IS120" s="86">
        <f t="shared" si="144"/>
        <v>2.0456360867950402E-49</v>
      </c>
      <c r="IT120" s="86">
        <f t="shared" si="144"/>
        <v>3.7875194248450081E-45</v>
      </c>
      <c r="IU120" s="86">
        <f t="shared" si="144"/>
        <v>8.3163134681229865E-42</v>
      </c>
      <c r="IV120" s="86">
        <f t="shared" si="144"/>
        <v>4.1349943126397111E-27</v>
      </c>
      <c r="IW120" s="86">
        <f t="shared" si="144"/>
        <v>2.9351444680113659E-30</v>
      </c>
      <c r="IY120" s="86">
        <f t="shared" si="145"/>
        <v>1.2359839746400037E-5</v>
      </c>
      <c r="IZ120" s="86">
        <f t="shared" si="145"/>
        <v>1.5607153068785032E-6</v>
      </c>
      <c r="JA120" s="86">
        <f t="shared" si="145"/>
        <v>1.4148321198362508E-6</v>
      </c>
      <c r="JB120" s="86">
        <f t="shared" si="145"/>
        <v>1.0786862455212962E-7</v>
      </c>
      <c r="JC120" s="86">
        <f t="shared" si="145"/>
        <v>2.0190062481655629E-7</v>
      </c>
      <c r="JD120" s="86">
        <f t="shared" si="145"/>
        <v>2.9550595055155776E-8</v>
      </c>
      <c r="JE120" s="86">
        <f t="shared" si="145"/>
        <v>9.1973689800230509E-8</v>
      </c>
      <c r="JF120" s="86">
        <f t="shared" si="145"/>
        <v>4.7743287498150295E-8</v>
      </c>
      <c r="JG120" s="86">
        <f t="shared" si="145"/>
        <v>8.8630855875880029E-8</v>
      </c>
      <c r="JH120" s="86">
        <f t="shared" si="145"/>
        <v>2.2568172862887322E-8</v>
      </c>
      <c r="JI120" s="86">
        <f t="shared" si="145"/>
        <v>7.8893679542777755E-9</v>
      </c>
      <c r="JJ120" s="86">
        <f t="shared" si="145"/>
        <v>4.0311214608278187E-8</v>
      </c>
      <c r="JK120" s="86">
        <f t="shared" si="145"/>
        <v>3.4629570142624137E-8</v>
      </c>
      <c r="JL120" s="86">
        <f t="shared" si="145"/>
        <v>2.8331912663772397E-5</v>
      </c>
      <c r="JM120" s="86">
        <f t="shared" si="145"/>
        <v>1.5311143934184716E-4</v>
      </c>
    </row>
    <row r="121" spans="2:273" x14ac:dyDescent="0.25">
      <c r="B121" s="2">
        <v>94</v>
      </c>
      <c r="C121" s="37">
        <v>77.975999999999999</v>
      </c>
      <c r="D121" s="37">
        <v>76.5</v>
      </c>
      <c r="E121" s="37">
        <v>76.108000000000004</v>
      </c>
      <c r="F121" s="37">
        <v>74.105000000000004</v>
      </c>
      <c r="G121" s="37">
        <v>77.349999999999994</v>
      </c>
      <c r="H121" s="37">
        <v>74.224999999999994</v>
      </c>
      <c r="I121" s="37">
        <v>73.474999999999994</v>
      </c>
      <c r="J121" s="37">
        <v>75.875</v>
      </c>
      <c r="K121" s="37">
        <v>77.974999999999994</v>
      </c>
      <c r="L121" s="37">
        <v>76.875</v>
      </c>
      <c r="M121" s="37">
        <v>78.05</v>
      </c>
      <c r="N121" s="37">
        <v>77.55</v>
      </c>
      <c r="O121" s="37">
        <v>80.325000000000003</v>
      </c>
      <c r="P121" s="37">
        <v>79.349999999999994</v>
      </c>
      <c r="Q121" s="37">
        <v>79.474999999999994</v>
      </c>
      <c r="S121" s="4">
        <f t="shared" si="146"/>
        <v>75.840940818689944</v>
      </c>
      <c r="T121" s="4">
        <f t="shared" si="146"/>
        <v>76.19993399373395</v>
      </c>
      <c r="U121" s="4">
        <f t="shared" si="146"/>
        <v>75.412674604348567</v>
      </c>
      <c r="V121" s="4">
        <f t="shared" si="146"/>
        <v>74.659947572150472</v>
      </c>
      <c r="W121" s="4">
        <f t="shared" si="146"/>
        <v>76.154675992390466</v>
      </c>
      <c r="X121" s="4">
        <f t="shared" si="146"/>
        <v>75.960889566433906</v>
      </c>
      <c r="Y121" s="4">
        <f t="shared" si="146"/>
        <v>74.649757727558196</v>
      </c>
      <c r="Z121" s="4">
        <f t="shared" si="146"/>
        <v>75.574242534840877</v>
      </c>
      <c r="AA121" s="4">
        <f t="shared" si="146"/>
        <v>77.968433139176696</v>
      </c>
      <c r="AB121" s="4">
        <f t="shared" si="146"/>
        <v>78.96797564318679</v>
      </c>
      <c r="AC121" s="4">
        <f t="shared" si="146"/>
        <v>80.238149879794008</v>
      </c>
      <c r="AD121" s="4">
        <f t="shared" si="146"/>
        <v>77.536867193823966</v>
      </c>
      <c r="AE121" s="4">
        <f t="shared" si="146"/>
        <v>80.533266309130269</v>
      </c>
      <c r="AF121" s="4">
        <f t="shared" si="146"/>
        <v>76.755127330573544</v>
      </c>
      <c r="AG121" s="4">
        <f t="shared" si="146"/>
        <v>79.077589012399343</v>
      </c>
      <c r="AI121" s="4">
        <f t="shared" si="147"/>
        <v>2.135059181310055</v>
      </c>
      <c r="AJ121" s="4">
        <f t="shared" si="147"/>
        <v>0.30006600626605007</v>
      </c>
      <c r="AK121" s="4">
        <f t="shared" si="147"/>
        <v>0.69532539565143736</v>
      </c>
      <c r="AL121" s="4">
        <f t="shared" si="147"/>
        <v>-0.55494757215046775</v>
      </c>
      <c r="AM121" s="4">
        <f t="shared" si="147"/>
        <v>1.1953240076095284</v>
      </c>
      <c r="AN121" s="4">
        <f t="shared" si="147"/>
        <v>-1.7358895664339116</v>
      </c>
      <c r="AO121" s="4">
        <f t="shared" si="147"/>
        <v>-1.1747577275582017</v>
      </c>
      <c r="AP121" s="4">
        <f t="shared" si="147"/>
        <v>0.30075746515912272</v>
      </c>
      <c r="AQ121" s="4">
        <f t="shared" si="147"/>
        <v>6.5668608232982706E-3</v>
      </c>
      <c r="AR121" s="4">
        <f t="shared" si="147"/>
        <v>-2.0929756431867901</v>
      </c>
      <c r="AS121" s="4">
        <f t="shared" si="147"/>
        <v>-2.1881498797940111</v>
      </c>
      <c r="AT121" s="4">
        <f t="shared" si="147"/>
        <v>1.3132806176031409E-2</v>
      </c>
      <c r="AU121" s="4">
        <f t="shared" si="147"/>
        <v>-0.20826630913026634</v>
      </c>
      <c r="AV121" s="4">
        <f t="shared" si="147"/>
        <v>2.5948726694264508</v>
      </c>
      <c r="AW121" s="4">
        <f t="shared" si="147"/>
        <v>0.39741098760065086</v>
      </c>
      <c r="AY121" s="2">
        <f t="shared" si="139"/>
        <v>75.840864157067244</v>
      </c>
      <c r="AZ121" s="2">
        <f t="shared" si="139"/>
        <v>76.199892975682658</v>
      </c>
      <c r="BA121" s="2">
        <f t="shared" si="139"/>
        <v>75.412472716322895</v>
      </c>
      <c r="BB121" s="2">
        <f t="shared" si="139"/>
        <v>74.6599316698628</v>
      </c>
      <c r="BC121" s="2">
        <f t="shared" si="139"/>
        <v>76.154622282802976</v>
      </c>
      <c r="BD121" s="2">
        <f t="shared" si="139"/>
        <v>75.960880298667064</v>
      </c>
      <c r="BE121" s="2">
        <f t="shared" si="139"/>
        <v>74.649723352126472</v>
      </c>
      <c r="BF121" s="2">
        <f t="shared" si="139"/>
        <v>75.574217377420965</v>
      </c>
      <c r="BG121" s="2">
        <f t="shared" si="139"/>
        <v>77.968383247552339</v>
      </c>
      <c r="BH121" s="2">
        <f t="shared" si="139"/>
        <v>78.967962717894366</v>
      </c>
      <c r="BI121" s="2">
        <f t="shared" si="139"/>
        <v>80.238143937887457</v>
      </c>
      <c r="BJ121" s="2">
        <f t="shared" si="139"/>
        <v>77.536837339853562</v>
      </c>
      <c r="BK121" s="2">
        <f t="shared" si="139"/>
        <v>80.533241663313405</v>
      </c>
      <c r="BL121" s="2">
        <f t="shared" si="139"/>
        <v>76.739613049150961</v>
      </c>
      <c r="BM121" s="2">
        <f t="shared" si="139"/>
        <v>78.963138563569061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77.975999999999999</v>
      </c>
      <c r="CF121" s="2">
        <f t="shared" si="140"/>
        <v>76.5</v>
      </c>
      <c r="CG121" s="2">
        <f t="shared" si="140"/>
        <v>76.108000000000004</v>
      </c>
      <c r="CH121" s="2">
        <f t="shared" si="140"/>
        <v>74.105000000000004</v>
      </c>
      <c r="CI121" s="2">
        <f t="shared" si="140"/>
        <v>77.349999999999994</v>
      </c>
      <c r="CJ121" s="2">
        <f t="shared" si="140"/>
        <v>74.224999999999994</v>
      </c>
      <c r="CK121" s="2">
        <f t="shared" si="140"/>
        <v>73.474999999999994</v>
      </c>
      <c r="CL121" s="2">
        <f t="shared" si="140"/>
        <v>75.875</v>
      </c>
      <c r="CM121" s="2">
        <f t="shared" si="140"/>
        <v>77.974999999999994</v>
      </c>
      <c r="CN121" s="2">
        <f t="shared" si="140"/>
        <v>76.875</v>
      </c>
      <c r="CO121" s="2">
        <f t="shared" si="140"/>
        <v>78.05</v>
      </c>
      <c r="CP121" s="2">
        <f t="shared" si="140"/>
        <v>77.55</v>
      </c>
      <c r="CQ121" s="2">
        <f t="shared" si="140"/>
        <v>80.325000000000003</v>
      </c>
      <c r="CR121" s="2">
        <f t="shared" si="140"/>
        <v>79.349999999999994</v>
      </c>
      <c r="CS121" s="2">
        <f t="shared" si="140"/>
        <v>79.474999999999994</v>
      </c>
      <c r="CU121" s="2">
        <f t="shared" si="110"/>
        <v>77.975999999999999</v>
      </c>
      <c r="CV121" s="2">
        <f t="shared" si="111"/>
        <v>76.5</v>
      </c>
      <c r="CW121" s="2">
        <f t="shared" si="112"/>
        <v>76.108000000000004</v>
      </c>
      <c r="CX121" s="2">
        <f t="shared" si="113"/>
        <v>74.105000000000004</v>
      </c>
      <c r="CY121" s="2">
        <f t="shared" si="114"/>
        <v>77.349999999999994</v>
      </c>
      <c r="CZ121" s="2">
        <f t="shared" si="115"/>
        <v>74.224999999999994</v>
      </c>
      <c r="DA121" s="2">
        <f t="shared" si="116"/>
        <v>73.474999999999994</v>
      </c>
      <c r="DB121" s="2">
        <f t="shared" si="117"/>
        <v>75.875</v>
      </c>
      <c r="DC121" s="2">
        <f t="shared" si="118"/>
        <v>77.974999999999994</v>
      </c>
      <c r="DD121" s="2">
        <f t="shared" si="119"/>
        <v>76.875</v>
      </c>
      <c r="DE121" s="2">
        <f t="shared" si="120"/>
        <v>78.05</v>
      </c>
      <c r="DF121" s="2">
        <f t="shared" si="121"/>
        <v>77.55</v>
      </c>
      <c r="DG121" s="2">
        <f t="shared" si="122"/>
        <v>80.325000000000003</v>
      </c>
      <c r="DH121" s="2">
        <f t="shared" si="123"/>
        <v>79.349999999999994</v>
      </c>
      <c r="DI121" s="2">
        <f t="shared" si="124"/>
        <v>79.474999999999994</v>
      </c>
      <c r="DK121" s="2">
        <f t="shared" si="148"/>
        <v>102.85200303643722</v>
      </c>
      <c r="DL121" s="2">
        <f t="shared" si="148"/>
        <v>99.366899113688561</v>
      </c>
      <c r="DM121" s="2">
        <f t="shared" si="148"/>
        <v>110.67451960600373</v>
      </c>
      <c r="DN121" s="2">
        <f t="shared" si="148"/>
        <v>106.60304599303137</v>
      </c>
      <c r="DO121" s="2">
        <f t="shared" si="148"/>
        <v>105.18618466898955</v>
      </c>
      <c r="DP121" s="2">
        <f t="shared" si="148"/>
        <v>106.31558864915574</v>
      </c>
      <c r="DQ121" s="2">
        <f t="shared" si="148"/>
        <v>105.51091697936209</v>
      </c>
      <c r="DR121" s="2">
        <f t="shared" si="148"/>
        <v>109.22156425891183</v>
      </c>
      <c r="DS121" s="2">
        <f t="shared" si="148"/>
        <v>111.17764540337711</v>
      </c>
      <c r="DT121" s="2">
        <f t="shared" si="148"/>
        <v>113.19453441295545</v>
      </c>
      <c r="DU121" s="2">
        <f t="shared" si="148"/>
        <v>109.78490808622388</v>
      </c>
      <c r="DV121" s="2">
        <f t="shared" si="148"/>
        <v>105.98553452237668</v>
      </c>
      <c r="DW121" s="2">
        <f t="shared" si="148"/>
        <v>106.12380229419702</v>
      </c>
      <c r="DX121" s="2">
        <f t="shared" si="148"/>
        <v>93.291377612430253</v>
      </c>
      <c r="DY121" s="2">
        <f t="shared" si="148"/>
        <v>92.991524419155994</v>
      </c>
      <c r="EA121" s="2">
        <f t="shared" si="152"/>
        <v>75.665717131474082</v>
      </c>
      <c r="EB121" s="2">
        <f t="shared" si="152"/>
        <v>76.068347192175267</v>
      </c>
      <c r="EC121" s="2">
        <f t="shared" si="152"/>
        <v>75.166484616939044</v>
      </c>
      <c r="ED121" s="2">
        <f t="shared" si="152"/>
        <v>74.423343106238178</v>
      </c>
      <c r="EE121" s="2">
        <f t="shared" si="151"/>
        <v>75.940053319136098</v>
      </c>
      <c r="EF121" s="2">
        <f t="shared" si="151"/>
        <v>75.714729878384162</v>
      </c>
      <c r="EG121" s="2">
        <f t="shared" si="151"/>
        <v>74.414003339181647</v>
      </c>
      <c r="EH121" s="2">
        <f t="shared" si="151"/>
        <v>75.307139720536398</v>
      </c>
      <c r="EI121" s="2">
        <f t="shared" si="151"/>
        <v>77.715564960629919</v>
      </c>
      <c r="EJ121" s="2">
        <f t="shared" si="151"/>
        <v>78.707117548516521</v>
      </c>
      <c r="EK121" s="2">
        <f t="shared" si="151"/>
        <v>80.004882225317658</v>
      </c>
      <c r="EL121" s="2">
        <f t="shared" si="151"/>
        <v>77.322884748256584</v>
      </c>
      <c r="EM121" s="2">
        <f t="shared" si="135"/>
        <v>80.337552449320043</v>
      </c>
      <c r="EN121" s="2">
        <f t="shared" si="135"/>
        <v>76.613589200147445</v>
      </c>
      <c r="EO121" s="2">
        <f t="shared" si="135"/>
        <v>78.835311001307943</v>
      </c>
      <c r="EQ121" s="2">
        <f t="shared" si="149"/>
        <v>75.360327892836963</v>
      </c>
      <c r="ER121" s="2">
        <f t="shared" si="149"/>
        <v>76.110646841064678</v>
      </c>
      <c r="ES121" s="2">
        <f t="shared" si="149"/>
        <v>74.705032844443878</v>
      </c>
      <c r="ET121" s="2">
        <f t="shared" si="149"/>
        <v>74.262504406184121</v>
      </c>
      <c r="EU121" s="2">
        <f t="shared" si="149"/>
        <v>75.841875010491648</v>
      </c>
      <c r="EV121" s="2">
        <f t="shared" si="149"/>
        <v>75.677897187937987</v>
      </c>
      <c r="EW121" s="2">
        <f t="shared" si="149"/>
        <v>74.448115446770743</v>
      </c>
      <c r="EX121" s="2">
        <f t="shared" si="149"/>
        <v>75.135297214565441</v>
      </c>
      <c r="EY121" s="2">
        <f t="shared" si="149"/>
        <v>77.68229575658512</v>
      </c>
      <c r="EZ121" s="2">
        <f t="shared" si="149"/>
        <v>78.697711712171227</v>
      </c>
      <c r="FA121" s="2">
        <f t="shared" si="149"/>
        <v>79.834787910689471</v>
      </c>
      <c r="FB121" s="2">
        <f t="shared" si="149"/>
        <v>77.071484801149722</v>
      </c>
      <c r="FC121" s="2">
        <f t="shared" si="149"/>
        <v>80.10520943229568</v>
      </c>
      <c r="FD121" s="2">
        <f t="shared" si="149"/>
        <v>76.484907289778349</v>
      </c>
      <c r="FE121" s="2">
        <f t="shared" si="149"/>
        <v>78.87113091383425</v>
      </c>
      <c r="FG121" s="2">
        <f t="shared" si="150"/>
        <v>0.99346864232422916</v>
      </c>
      <c r="FH121" s="2">
        <f t="shared" si="150"/>
        <v>0.99436921142041657</v>
      </c>
      <c r="FI121" s="2">
        <f t="shared" si="150"/>
        <v>0.99293942780154021</v>
      </c>
      <c r="FJ121" s="2">
        <f t="shared" si="150"/>
        <v>0.99259884924278363</v>
      </c>
      <c r="FK121" s="2">
        <f t="shared" si="150"/>
        <v>0.99262711852686802</v>
      </c>
      <c r="FL121" s="2">
        <f t="shared" si="150"/>
        <v>0.991946197421128</v>
      </c>
      <c r="FM121" s="2">
        <f t="shared" si="150"/>
        <v>0.99242874603838682</v>
      </c>
      <c r="FN121" s="2">
        <f t="shared" si="150"/>
        <v>0.99208011541973551</v>
      </c>
      <c r="FO121" s="2">
        <f t="shared" si="150"/>
        <v>0.99243615388230733</v>
      </c>
      <c r="FP121" s="2">
        <f t="shared" si="150"/>
        <v>0.99243429024068552</v>
      </c>
      <c r="FQ121" s="2">
        <f t="shared" si="150"/>
        <v>0.99212275747312628</v>
      </c>
      <c r="FR121" s="2">
        <f t="shared" si="150"/>
        <v>0.992463353222936</v>
      </c>
      <c r="FS121" s="2">
        <f t="shared" si="150"/>
        <v>0.9923400613077451</v>
      </c>
      <c r="FT121" s="2">
        <f t="shared" si="150"/>
        <v>0.99239935533757562</v>
      </c>
      <c r="FU121" s="2">
        <f t="shared" si="150"/>
        <v>0.99098327234956063</v>
      </c>
      <c r="FW121" s="2">
        <f t="shared" si="141"/>
        <v>7.9123008351241683E-3</v>
      </c>
      <c r="FX121" s="2">
        <f t="shared" si="141"/>
        <v>8.4294654033313585E-3</v>
      </c>
      <c r="FY121" s="2">
        <f t="shared" si="141"/>
        <v>1.0226302212147927E-2</v>
      </c>
      <c r="FZ121" s="2">
        <f t="shared" si="141"/>
        <v>9.8127425950370814E-3</v>
      </c>
      <c r="GA121" s="2">
        <f t="shared" si="141"/>
        <v>1.0789514892513478E-2</v>
      </c>
      <c r="GB121" s="2">
        <f t="shared" si="141"/>
        <v>8.2224512292605242E-3</v>
      </c>
      <c r="GC121" s="2">
        <f t="shared" si="141"/>
        <v>8.1314926652328728E-3</v>
      </c>
      <c r="GD121" s="2">
        <f t="shared" si="141"/>
        <v>8.849213742957376E-3</v>
      </c>
      <c r="GE121" s="2">
        <f t="shared" si="141"/>
        <v>8.528617756487545E-3</v>
      </c>
      <c r="GF121" s="2">
        <f t="shared" si="141"/>
        <v>8.145683613960673E-3</v>
      </c>
      <c r="GG121" s="2">
        <f t="shared" si="141"/>
        <v>7.7767066819458075E-3</v>
      </c>
      <c r="GH121" s="2">
        <f t="shared" si="141"/>
        <v>8.2246455062645867E-3</v>
      </c>
      <c r="GI121" s="2">
        <f t="shared" si="141"/>
        <v>7.8843726186814816E-3</v>
      </c>
      <c r="GJ121" s="2">
        <f t="shared" si="141"/>
        <v>5.7358059980627428E-3</v>
      </c>
      <c r="GK121" s="2">
        <f t="shared" si="141"/>
        <v>5.1602948708307549E-3</v>
      </c>
      <c r="GM121" s="86">
        <f t="shared" si="142"/>
        <v>2.4867264257298971E-28</v>
      </c>
      <c r="GN121" s="86">
        <f t="shared" si="142"/>
        <v>2.728703551318902E-82</v>
      </c>
      <c r="GO121" s="86">
        <f t="shared" si="142"/>
        <v>5.257801102808988E-79</v>
      </c>
      <c r="GP121" s="86">
        <f t="shared" si="142"/>
        <v>1.9393709682429578E-80</v>
      </c>
      <c r="GQ121" s="86">
        <f t="shared" si="142"/>
        <v>5.5084121062178534E-92</v>
      </c>
      <c r="GR121" s="86">
        <f t="shared" si="142"/>
        <v>1.6886840325535508E-92</v>
      </c>
      <c r="GS121" s="86">
        <f t="shared" si="142"/>
        <v>7.7951868970435197E-91</v>
      </c>
      <c r="GT121" s="86">
        <f t="shared" si="142"/>
        <v>5.2360970571955971E-78</v>
      </c>
      <c r="GU121" s="86">
        <f t="shared" si="142"/>
        <v>8.5103402044913225E-103</v>
      </c>
      <c r="GV121" s="86">
        <f t="shared" si="142"/>
        <v>2.210029486796482E-70</v>
      </c>
      <c r="GW121" s="86">
        <f t="shared" si="142"/>
        <v>4.56865917555504E-82</v>
      </c>
      <c r="GX121" s="86">
        <f t="shared" si="142"/>
        <v>1.9259413674712902E-97</v>
      </c>
      <c r="GY121" s="86">
        <f t="shared" si="142"/>
        <v>2.5814610872349108E-81</v>
      </c>
      <c r="GZ121" s="86">
        <f t="shared" si="142"/>
        <v>3.3166989636556062E-41</v>
      </c>
      <c r="HA121" s="86">
        <f t="shared" si="142"/>
        <v>4.6466099034945269E-35</v>
      </c>
      <c r="HC121" s="86">
        <f t="shared" si="73"/>
        <v>1.7423215550142113E-6</v>
      </c>
      <c r="HD121" s="86">
        <f t="shared" si="73"/>
        <v>6.594969513055857E-10</v>
      </c>
      <c r="HE121" s="86">
        <f t="shared" si="73"/>
        <v>5.6866319332421697E-15</v>
      </c>
      <c r="HF121" s="86">
        <f t="shared" si="73"/>
        <v>2.4564673107202271E-9</v>
      </c>
      <c r="HG121" s="86">
        <f t="shared" si="73"/>
        <v>1.0301945515330848E-17</v>
      </c>
      <c r="HH121" s="86">
        <f t="shared" si="73"/>
        <v>3.5253817196126937E-16</v>
      </c>
      <c r="HI121" s="86">
        <f t="shared" si="138"/>
        <v>8.8638287173150315E-12</v>
      </c>
      <c r="HJ121" s="86">
        <f t="shared" si="138"/>
        <v>1.1539735974059808E-17</v>
      </c>
      <c r="HK121" s="86">
        <f t="shared" si="138"/>
        <v>1.6573814485618692E-21</v>
      </c>
      <c r="HL121" s="86">
        <f t="shared" si="138"/>
        <v>7.209371654626886E-20</v>
      </c>
      <c r="HM121" s="86">
        <f t="shared" si="138"/>
        <v>9.9712882028555434E-16</v>
      </c>
      <c r="HN121" s="86">
        <f t="shared" si="138"/>
        <v>1.6685341035937687E-16</v>
      </c>
      <c r="HO121" s="86">
        <f t="shared" si="138"/>
        <v>1.3240263799171031E-13</v>
      </c>
      <c r="HP121" s="86">
        <f t="shared" si="138"/>
        <v>7.4429763244250592E-8</v>
      </c>
      <c r="HQ121" s="86">
        <f t="shared" si="138"/>
        <v>4.9528302131134072E-6</v>
      </c>
      <c r="HS121" s="86">
        <f t="shared" si="143"/>
        <v>3.6868085817662392E-6</v>
      </c>
      <c r="HT121" s="86">
        <f t="shared" si="143"/>
        <v>3.9010732783930026E-6</v>
      </c>
      <c r="HU121" s="86">
        <f t="shared" si="143"/>
        <v>3.7952192654440757E-6</v>
      </c>
      <c r="HV121" s="86">
        <f t="shared" si="143"/>
        <v>2.1003157902073962E-7</v>
      </c>
      <c r="HW121" s="86">
        <f t="shared" si="143"/>
        <v>6.3652751455809204E-7</v>
      </c>
      <c r="HX121" s="86">
        <f t="shared" si="143"/>
        <v>9.5570207809267796E-8</v>
      </c>
      <c r="HY121" s="86">
        <f t="shared" si="143"/>
        <v>2.8866543063189976E-7</v>
      </c>
      <c r="HZ121" s="86">
        <f t="shared" si="143"/>
        <v>1.6347456971796355E-7</v>
      </c>
      <c r="IA121" s="86">
        <f t="shared" si="143"/>
        <v>2.8835786660617946E-7</v>
      </c>
      <c r="IB121" s="86">
        <f t="shared" si="143"/>
        <v>7.9249153392175324E-8</v>
      </c>
      <c r="IC121" s="86">
        <f t="shared" si="143"/>
        <v>2.9852176472816727E-8</v>
      </c>
      <c r="ID121" s="86">
        <f t="shared" si="143"/>
        <v>1.3722093892953223E-7</v>
      </c>
      <c r="IE121" s="86">
        <f t="shared" si="143"/>
        <v>1.119039894554717E-7</v>
      </c>
      <c r="IF121" s="86">
        <f t="shared" si="143"/>
        <v>5.2371309452160162E-5</v>
      </c>
      <c r="IG121" s="86">
        <f t="shared" si="143"/>
        <v>2.0513122199529782E-4</v>
      </c>
      <c r="II121" s="86">
        <f t="shared" si="144"/>
        <v>3.9305662419771598E-31</v>
      </c>
      <c r="IJ121" s="86">
        <f t="shared" si="144"/>
        <v>7.5391665131079703E-32</v>
      </c>
      <c r="IK121" s="86">
        <f t="shared" si="144"/>
        <v>3.2960279859101538E-33</v>
      </c>
      <c r="IL121" s="86">
        <f t="shared" si="144"/>
        <v>4.4591200638559435E-39</v>
      </c>
      <c r="IM121" s="86">
        <f t="shared" si="144"/>
        <v>5.8537389534088457E-38</v>
      </c>
      <c r="IN121" s="86">
        <f t="shared" si="144"/>
        <v>2.5824949720013116E-39</v>
      </c>
      <c r="IO121" s="86">
        <f t="shared" si="144"/>
        <v>1.7792266025392018E-40</v>
      </c>
      <c r="IP121" s="86">
        <f t="shared" si="144"/>
        <v>4.3665402784636034E-43</v>
      </c>
      <c r="IQ121" s="86">
        <f t="shared" si="144"/>
        <v>7.7295317529490528E-42</v>
      </c>
      <c r="IR121" s="86">
        <f t="shared" si="144"/>
        <v>2.4399648754709988E-44</v>
      </c>
      <c r="IS121" s="86">
        <f t="shared" si="144"/>
        <v>1.1758143143137888E-47</v>
      </c>
      <c r="IT121" s="86">
        <f t="shared" si="144"/>
        <v>1.5824626127639332E-43</v>
      </c>
      <c r="IU121" s="86">
        <f t="shared" si="144"/>
        <v>2.5345146697996549E-40</v>
      </c>
      <c r="IV121" s="86">
        <f t="shared" si="144"/>
        <v>3.1813582756219272E-26</v>
      </c>
      <c r="IW121" s="86">
        <f t="shared" si="144"/>
        <v>2.772660910339968E-29</v>
      </c>
      <c r="IY121" s="86">
        <f t="shared" si="145"/>
        <v>5.4291301367804505E-6</v>
      </c>
      <c r="IZ121" s="86">
        <f t="shared" si="145"/>
        <v>3.9017327753443081E-6</v>
      </c>
      <c r="JA121" s="86">
        <f t="shared" si="145"/>
        <v>3.7952192711307076E-6</v>
      </c>
      <c r="JB121" s="86">
        <f t="shared" si="145"/>
        <v>2.1248804633145985E-7</v>
      </c>
      <c r="JC121" s="86">
        <f t="shared" si="145"/>
        <v>6.3652751456839397E-7</v>
      </c>
      <c r="JD121" s="86">
        <f t="shared" si="145"/>
        <v>9.5570208161805966E-8</v>
      </c>
      <c r="JE121" s="86">
        <f t="shared" si="145"/>
        <v>2.8867429446061706E-7</v>
      </c>
      <c r="JF121" s="86">
        <f t="shared" si="145"/>
        <v>1.6347456972950329E-7</v>
      </c>
      <c r="JG121" s="86">
        <f t="shared" si="145"/>
        <v>2.883578666061811E-7</v>
      </c>
      <c r="JH121" s="86">
        <f t="shared" si="145"/>
        <v>7.9249153392247415E-8</v>
      </c>
      <c r="JI121" s="86">
        <f t="shared" si="145"/>
        <v>2.9852177469945547E-8</v>
      </c>
      <c r="JJ121" s="86">
        <f t="shared" si="145"/>
        <v>1.3722093909638565E-7</v>
      </c>
      <c r="JK121" s="86">
        <f t="shared" si="145"/>
        <v>1.1190412185810969E-7</v>
      </c>
      <c r="JL121" s="86">
        <f t="shared" si="145"/>
        <v>5.2445739215404414E-5</v>
      </c>
      <c r="JM121" s="86">
        <f t="shared" si="145"/>
        <v>2.1008405220841124E-4</v>
      </c>
    </row>
    <row r="122" spans="2:273" x14ac:dyDescent="0.25">
      <c r="B122" s="2">
        <v>95</v>
      </c>
      <c r="C122" s="37">
        <v>71.951999999999998</v>
      </c>
      <c r="D122" s="37">
        <v>75.793999999999997</v>
      </c>
      <c r="E122" s="37">
        <v>76.378</v>
      </c>
      <c r="F122" s="37">
        <v>74.632000000000005</v>
      </c>
      <c r="G122" s="37">
        <v>78.075000000000003</v>
      </c>
      <c r="H122" s="37">
        <v>77.2</v>
      </c>
      <c r="I122" s="37">
        <v>73.125</v>
      </c>
      <c r="J122" s="37">
        <v>76.924999999999997</v>
      </c>
      <c r="K122" s="37">
        <v>76.125</v>
      </c>
      <c r="L122" s="37">
        <v>78.375</v>
      </c>
      <c r="M122" s="37">
        <v>80.974999999999994</v>
      </c>
      <c r="N122" s="37">
        <v>76.650000000000006</v>
      </c>
      <c r="O122" s="37">
        <v>78.8</v>
      </c>
      <c r="P122" s="37">
        <v>77.924999999999997</v>
      </c>
      <c r="Q122" s="37">
        <v>80.150000000000006</v>
      </c>
      <c r="S122" s="4">
        <f t="shared" si="146"/>
        <v>75.619583373093974</v>
      </c>
      <c r="T122" s="4">
        <f t="shared" si="146"/>
        <v>76.040193511525203</v>
      </c>
      <c r="U122" s="4">
        <f t="shared" si="146"/>
        <v>75.144547028704793</v>
      </c>
      <c r="V122" s="4">
        <f t="shared" si="146"/>
        <v>74.468934509541995</v>
      </c>
      <c r="W122" s="4">
        <f t="shared" si="146"/>
        <v>75.973668404838023</v>
      </c>
      <c r="X122" s="4">
        <f t="shared" si="146"/>
        <v>75.826828683769506</v>
      </c>
      <c r="Y122" s="4">
        <f t="shared" si="146"/>
        <v>74.525124562986107</v>
      </c>
      <c r="Z122" s="4">
        <f t="shared" si="146"/>
        <v>75.372048475985693</v>
      </c>
      <c r="AA122" s="4">
        <f t="shared" si="146"/>
        <v>77.799211516298485</v>
      </c>
      <c r="AB122" s="4">
        <f t="shared" si="146"/>
        <v>78.815757254171672</v>
      </c>
      <c r="AC122" s="4">
        <f t="shared" si="146"/>
        <v>80.042334082207205</v>
      </c>
      <c r="AD122" s="4">
        <f t="shared" si="146"/>
        <v>77.384668597983989</v>
      </c>
      <c r="AE122" s="4">
        <f t="shared" si="146"/>
        <v>80.326526840862797</v>
      </c>
      <c r="AF122" s="4">
        <f t="shared" si="146"/>
        <v>76.628712651197475</v>
      </c>
      <c r="AG122" s="4">
        <f t="shared" si="146"/>
        <v>79.073659900077374</v>
      </c>
      <c r="AI122" s="4">
        <f t="shared" si="147"/>
        <v>-3.6675833730939758</v>
      </c>
      <c r="AJ122" s="4">
        <f t="shared" si="147"/>
        <v>-0.24619351152520608</v>
      </c>
      <c r="AK122" s="4">
        <f t="shared" si="147"/>
        <v>1.2334529712952076</v>
      </c>
      <c r="AL122" s="4">
        <f t="shared" si="147"/>
        <v>0.16306549045800978</v>
      </c>
      <c r="AM122" s="4">
        <f t="shared" si="147"/>
        <v>2.1013315951619802</v>
      </c>
      <c r="AN122" s="4">
        <f t="shared" si="147"/>
        <v>1.373171316230497</v>
      </c>
      <c r="AO122" s="4">
        <f t="shared" si="147"/>
        <v>-1.4001245629861074</v>
      </c>
      <c r="AP122" s="4">
        <f t="shared" si="147"/>
        <v>1.5529515240143041</v>
      </c>
      <c r="AQ122" s="4">
        <f t="shared" si="147"/>
        <v>-1.6742115162984845</v>
      </c>
      <c r="AR122" s="4">
        <f t="shared" si="147"/>
        <v>-0.44075725417167178</v>
      </c>
      <c r="AS122" s="4">
        <f t="shared" si="147"/>
        <v>0.9326659177927894</v>
      </c>
      <c r="AT122" s="4">
        <f t="shared" si="147"/>
        <v>-0.73466859798398332</v>
      </c>
      <c r="AU122" s="4">
        <f t="shared" si="147"/>
        <v>-1.5265268408628003</v>
      </c>
      <c r="AV122" s="4">
        <f t="shared" si="147"/>
        <v>1.2962873488025224</v>
      </c>
      <c r="AW122" s="4">
        <f t="shared" si="147"/>
        <v>1.076340099922632</v>
      </c>
      <c r="AY122" s="2">
        <f t="shared" si="139"/>
        <v>75.61946555872953</v>
      </c>
      <c r="AZ122" s="2">
        <f t="shared" si="139"/>
        <v>76.040097450764804</v>
      </c>
      <c r="BA122" s="2">
        <f t="shared" si="139"/>
        <v>75.144046895584708</v>
      </c>
      <c r="BB122" s="2">
        <f t="shared" si="139"/>
        <v>74.46888679277086</v>
      </c>
      <c r="BC122" s="2">
        <f t="shared" si="139"/>
        <v>75.973513251815277</v>
      </c>
      <c r="BD122" s="2">
        <f t="shared" si="139"/>
        <v>75.826801013404008</v>
      </c>
      <c r="BE122" s="2">
        <f t="shared" si="139"/>
        <v>74.525024900465255</v>
      </c>
      <c r="BF122" s="2">
        <f t="shared" si="139"/>
        <v>75.37196965646244</v>
      </c>
      <c r="BG122" s="2">
        <f t="shared" si="139"/>
        <v>77.799062625929068</v>
      </c>
      <c r="BH122" s="2">
        <f t="shared" si="139"/>
        <v>78.815715673640767</v>
      </c>
      <c r="BI122" s="2">
        <f t="shared" si="139"/>
        <v>80.04231354224018</v>
      </c>
      <c r="BJ122" s="2">
        <f t="shared" si="139"/>
        <v>77.384575460928005</v>
      </c>
      <c r="BK122" s="2">
        <f t="shared" si="139"/>
        <v>80.326453349297736</v>
      </c>
      <c r="BL122" s="2">
        <f t="shared" si="139"/>
        <v>76.600833007009356</v>
      </c>
      <c r="BM122" s="2">
        <f t="shared" si="139"/>
        <v>78.891999489716838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71.951999999999998</v>
      </c>
      <c r="CF122" s="2">
        <f t="shared" si="140"/>
        <v>75.793999999999997</v>
      </c>
      <c r="CG122" s="2">
        <f t="shared" si="140"/>
        <v>76.378</v>
      </c>
      <c r="CH122" s="2">
        <f t="shared" si="140"/>
        <v>74.632000000000005</v>
      </c>
      <c r="CI122" s="2">
        <f t="shared" si="140"/>
        <v>78.075000000000003</v>
      </c>
      <c r="CJ122" s="2">
        <f t="shared" si="140"/>
        <v>77.2</v>
      </c>
      <c r="CK122" s="2">
        <f t="shared" si="140"/>
        <v>73.125</v>
      </c>
      <c r="CL122" s="2">
        <f t="shared" si="140"/>
        <v>76.924999999999997</v>
      </c>
      <c r="CM122" s="2">
        <f t="shared" si="140"/>
        <v>76.125</v>
      </c>
      <c r="CN122" s="2">
        <f t="shared" si="140"/>
        <v>78.375</v>
      </c>
      <c r="CO122" s="2">
        <f t="shared" si="140"/>
        <v>80.974999999999994</v>
      </c>
      <c r="CP122" s="2">
        <f t="shared" si="140"/>
        <v>76.650000000000006</v>
      </c>
      <c r="CQ122" s="2">
        <f t="shared" si="140"/>
        <v>78.8</v>
      </c>
      <c r="CR122" s="2">
        <f t="shared" si="140"/>
        <v>77.924999999999997</v>
      </c>
      <c r="CS122" s="2">
        <f t="shared" si="140"/>
        <v>80.150000000000006</v>
      </c>
      <c r="CU122" s="2">
        <f t="shared" si="110"/>
        <v>71.951999999999998</v>
      </c>
      <c r="CV122" s="2">
        <f t="shared" si="111"/>
        <v>75.793999999999997</v>
      </c>
      <c r="CW122" s="2">
        <f t="shared" si="112"/>
        <v>76.378</v>
      </c>
      <c r="CX122" s="2">
        <f t="shared" si="113"/>
        <v>74.632000000000005</v>
      </c>
      <c r="CY122" s="2">
        <f t="shared" si="114"/>
        <v>78.075000000000003</v>
      </c>
      <c r="CZ122" s="2">
        <f t="shared" si="115"/>
        <v>77.2</v>
      </c>
      <c r="DA122" s="2">
        <f t="shared" si="116"/>
        <v>73.125</v>
      </c>
      <c r="DB122" s="2">
        <f t="shared" si="117"/>
        <v>76.924999999999997</v>
      </c>
      <c r="DC122" s="2">
        <f t="shared" si="118"/>
        <v>76.125</v>
      </c>
      <c r="DD122" s="2">
        <f t="shared" si="119"/>
        <v>78.375</v>
      </c>
      <c r="DE122" s="2">
        <f t="shared" si="120"/>
        <v>80.974999999999994</v>
      </c>
      <c r="DF122" s="2">
        <f t="shared" si="121"/>
        <v>76.650000000000006</v>
      </c>
      <c r="DG122" s="2">
        <f t="shared" si="122"/>
        <v>78.8</v>
      </c>
      <c r="DH122" s="2">
        <f t="shared" si="123"/>
        <v>77.924999999999997</v>
      </c>
      <c r="DI122" s="2">
        <f t="shared" si="124"/>
        <v>80.150000000000006</v>
      </c>
      <c r="DK122" s="2">
        <f t="shared" si="148"/>
        <v>103.05410769230768</v>
      </c>
      <c r="DL122" s="2">
        <f t="shared" si="148"/>
        <v>99.487304190830471</v>
      </c>
      <c r="DM122" s="2">
        <f t="shared" si="148"/>
        <v>110.99422288930579</v>
      </c>
      <c r="DN122" s="2">
        <f t="shared" si="148"/>
        <v>106.87424041811848</v>
      </c>
      <c r="DO122" s="2">
        <f t="shared" si="148"/>
        <v>105.40117595818816</v>
      </c>
      <c r="DP122" s="2">
        <f t="shared" si="148"/>
        <v>106.58922607879927</v>
      </c>
      <c r="DQ122" s="2">
        <f t="shared" si="148"/>
        <v>105.73273217636023</v>
      </c>
      <c r="DR122" s="2">
        <f t="shared" si="148"/>
        <v>109.49733583489682</v>
      </c>
      <c r="DS122" s="2">
        <f t="shared" si="148"/>
        <v>111.51671200750468</v>
      </c>
      <c r="DT122" s="2">
        <f t="shared" si="148"/>
        <v>113.5153846153846</v>
      </c>
      <c r="DU122" s="2">
        <f t="shared" si="148"/>
        <v>110.08464547543494</v>
      </c>
      <c r="DV122" s="2">
        <f t="shared" si="148"/>
        <v>106.17409180435502</v>
      </c>
      <c r="DW122" s="2">
        <f t="shared" si="148"/>
        <v>106.2810391363023</v>
      </c>
      <c r="DX122" s="2">
        <f t="shared" si="148"/>
        <v>93.405088084035455</v>
      </c>
      <c r="DY122" s="2">
        <f t="shared" si="148"/>
        <v>93.067899478425787</v>
      </c>
      <c r="EA122" s="2">
        <f t="shared" si="152"/>
        <v>75.457203187250983</v>
      </c>
      <c r="EB122" s="2">
        <f t="shared" si="152"/>
        <v>75.918660623419356</v>
      </c>
      <c r="EC122" s="2">
        <f t="shared" si="152"/>
        <v>74.915853879865622</v>
      </c>
      <c r="ED122" s="2">
        <f t="shared" si="152"/>
        <v>74.249963721986688</v>
      </c>
      <c r="EE122" s="2">
        <f t="shared" si="151"/>
        <v>75.775046982025657</v>
      </c>
      <c r="EF122" s="2">
        <f t="shared" si="151"/>
        <v>75.599301778402491</v>
      </c>
      <c r="EG122" s="2">
        <f t="shared" si="151"/>
        <v>74.307628776792313</v>
      </c>
      <c r="EH122" s="2">
        <f t="shared" si="151"/>
        <v>75.124672556382507</v>
      </c>
      <c r="EI122" s="2">
        <f t="shared" si="151"/>
        <v>77.56491338582677</v>
      </c>
      <c r="EJ122" s="2">
        <f t="shared" si="151"/>
        <v>78.574529164505833</v>
      </c>
      <c r="EK122" s="2">
        <f t="shared" si="151"/>
        <v>79.825997614943674</v>
      </c>
      <c r="EL122" s="2">
        <f t="shared" si="151"/>
        <v>77.187066452766118</v>
      </c>
      <c r="EM122" s="2">
        <f t="shared" si="135"/>
        <v>80.145370557605773</v>
      </c>
      <c r="EN122" s="2">
        <f t="shared" si="135"/>
        <v>76.48411168448213</v>
      </c>
      <c r="EO122" s="2">
        <f t="shared" si="135"/>
        <v>78.7743006103764</v>
      </c>
      <c r="EQ122" s="2">
        <f t="shared" si="149"/>
        <v>75.201375911994376</v>
      </c>
      <c r="ER122" s="2">
        <f t="shared" si="149"/>
        <v>75.955890815509548</v>
      </c>
      <c r="ES122" s="2">
        <f t="shared" si="149"/>
        <v>74.534532720283153</v>
      </c>
      <c r="ET122" s="2">
        <f t="shared" si="149"/>
        <v>74.116745169884837</v>
      </c>
      <c r="EU122" s="2">
        <f t="shared" si="149"/>
        <v>75.701133715172091</v>
      </c>
      <c r="EV122" s="2">
        <f t="shared" si="149"/>
        <v>75.567333300321437</v>
      </c>
      <c r="EW122" s="2">
        <f t="shared" si="149"/>
        <v>74.336707918988182</v>
      </c>
      <c r="EX122" s="2">
        <f t="shared" si="149"/>
        <v>75.006000570278474</v>
      </c>
      <c r="EY122" s="2">
        <f t="shared" si="149"/>
        <v>77.541715114418139</v>
      </c>
      <c r="EZ122" s="2">
        <f t="shared" si="149"/>
        <v>78.567097886267035</v>
      </c>
      <c r="FA122" s="2">
        <f t="shared" si="149"/>
        <v>79.683176112534596</v>
      </c>
      <c r="FB122" s="2">
        <f t="shared" si="149"/>
        <v>76.980027421162006</v>
      </c>
      <c r="FC122" s="2">
        <f t="shared" si="149"/>
        <v>79.957519175256323</v>
      </c>
      <c r="FD122" s="2">
        <f t="shared" si="149"/>
        <v>76.380513605587851</v>
      </c>
      <c r="FE122" s="2">
        <f t="shared" si="149"/>
        <v>78.785659241030942</v>
      </c>
      <c r="FG122" s="2">
        <f t="shared" si="150"/>
        <v>0.99403990580532264</v>
      </c>
      <c r="FH122" s="2">
        <f t="shared" si="150"/>
        <v>0.99486211422421245</v>
      </c>
      <c r="FI122" s="2">
        <f t="shared" si="150"/>
        <v>0.99355667868496023</v>
      </c>
      <c r="FJ122" s="2">
        <f t="shared" si="150"/>
        <v>0.99324567172500799</v>
      </c>
      <c r="FK122" s="2">
        <f t="shared" si="150"/>
        <v>0.99327148716651192</v>
      </c>
      <c r="FL122" s="2">
        <f t="shared" si="150"/>
        <v>0.99264963593417443</v>
      </c>
      <c r="FM122" s="2">
        <f t="shared" si="150"/>
        <v>0.99309033117909762</v>
      </c>
      <c r="FN122" s="2">
        <f t="shared" si="150"/>
        <v>0.99277194244327427</v>
      </c>
      <c r="FO122" s="2">
        <f t="shared" si="150"/>
        <v>0.99309709621922126</v>
      </c>
      <c r="FP122" s="2">
        <f t="shared" si="150"/>
        <v>0.99309539429294846</v>
      </c>
      <c r="FQ122" s="2">
        <f t="shared" si="150"/>
        <v>0.99281088657076966</v>
      </c>
      <c r="FR122" s="2">
        <f t="shared" si="150"/>
        <v>0.9931219353049241</v>
      </c>
      <c r="FS122" s="2">
        <f t="shared" si="150"/>
        <v>0.99300934123874518</v>
      </c>
      <c r="FT122" s="2">
        <f t="shared" si="150"/>
        <v>0.99306349072233313</v>
      </c>
      <c r="FU122" s="2">
        <f t="shared" si="150"/>
        <v>0.99177011726984776</v>
      </c>
      <c r="FW122" s="2">
        <f t="shared" si="141"/>
        <v>8.6690477036700884E-3</v>
      </c>
      <c r="FX122" s="2">
        <f t="shared" si="141"/>
        <v>9.2352143929800203E-3</v>
      </c>
      <c r="FY122" s="2">
        <f t="shared" si="141"/>
        <v>1.1201865472152656E-2</v>
      </c>
      <c r="FZ122" s="2">
        <f t="shared" si="141"/>
        <v>1.0749281785941723E-2</v>
      </c>
      <c r="GA122" s="2">
        <f t="shared" si="141"/>
        <v>1.1818165672370994E-2</v>
      </c>
      <c r="GB122" s="2">
        <f t="shared" si="141"/>
        <v>9.0085920903767748E-3</v>
      </c>
      <c r="GC122" s="2">
        <f t="shared" si="141"/>
        <v>8.90901518248533E-3</v>
      </c>
      <c r="GD122" s="2">
        <f t="shared" si="141"/>
        <v>9.6946930180936801E-3</v>
      </c>
      <c r="GE122" s="2">
        <f t="shared" si="141"/>
        <v>9.3437551317754781E-3</v>
      </c>
      <c r="GF122" s="2">
        <f t="shared" si="141"/>
        <v>8.9245508416853723E-3</v>
      </c>
      <c r="GG122" s="2">
        <f t="shared" si="141"/>
        <v>8.520596459011924E-3</v>
      </c>
      <c r="GH122" s="2">
        <f t="shared" si="141"/>
        <v>9.0109942540357278E-3</v>
      </c>
      <c r="GI122" s="2">
        <f t="shared" si="141"/>
        <v>8.6384716400157852E-3</v>
      </c>
      <c r="GJ122" s="2">
        <f t="shared" si="141"/>
        <v>6.2857078278268641E-3</v>
      </c>
      <c r="GK122" s="2">
        <f t="shared" si="141"/>
        <v>5.6553352692749435E-3</v>
      </c>
      <c r="GM122" s="86">
        <f t="shared" si="142"/>
        <v>6.6997812512301104E-30</v>
      </c>
      <c r="GN122" s="86">
        <f t="shared" si="142"/>
        <v>5.6427064200556445E-87</v>
      </c>
      <c r="GO122" s="86">
        <f t="shared" si="142"/>
        <v>1.4880529812447866E-83</v>
      </c>
      <c r="GP122" s="86">
        <f t="shared" si="142"/>
        <v>3.5665766953467724E-85</v>
      </c>
      <c r="GQ122" s="86">
        <f t="shared" si="142"/>
        <v>2.8297611407032827E-97</v>
      </c>
      <c r="GR122" s="86">
        <f t="shared" si="142"/>
        <v>6.0256237440825294E-98</v>
      </c>
      <c r="GS122" s="86">
        <f t="shared" si="142"/>
        <v>4.2455783829324912E-96</v>
      </c>
      <c r="GT122" s="86">
        <f t="shared" si="142"/>
        <v>1.5823880560459721E-82</v>
      </c>
      <c r="GU122" s="86">
        <f t="shared" si="142"/>
        <v>9.1623663757062837E-109</v>
      </c>
      <c r="GV122" s="86">
        <f t="shared" si="142"/>
        <v>2.5569081267239986E-74</v>
      </c>
      <c r="GW122" s="86">
        <f t="shared" si="142"/>
        <v>9.4348899250365865E-87</v>
      </c>
      <c r="GX122" s="86">
        <f t="shared" si="142"/>
        <v>6.1655025224847057E-103</v>
      </c>
      <c r="GY122" s="86">
        <f t="shared" si="142"/>
        <v>5.7906502020595272E-86</v>
      </c>
      <c r="GZ122" s="86">
        <f t="shared" si="142"/>
        <v>1.7445953724303492E-43</v>
      </c>
      <c r="HA122" s="86">
        <f t="shared" si="142"/>
        <v>4.7821035319798759E-37</v>
      </c>
      <c r="HC122" s="86">
        <f t="shared" si="73"/>
        <v>2.4122324314099239E-7</v>
      </c>
      <c r="HD122" s="86">
        <f t="shared" si="73"/>
        <v>3.0043516939436971E-11</v>
      </c>
      <c r="HE122" s="86">
        <f t="shared" si="73"/>
        <v>3.1189396982549098E-17</v>
      </c>
      <c r="HF122" s="86">
        <f t="shared" si="73"/>
        <v>1.087846919244752E-10</v>
      </c>
      <c r="HG122" s="86">
        <f t="shared" si="73"/>
        <v>2.961134358932708E-20</v>
      </c>
      <c r="HH122" s="86">
        <f t="shared" si="73"/>
        <v>1.0507560675973226E-18</v>
      </c>
      <c r="HI122" s="86">
        <f t="shared" si="138"/>
        <v>1.8390892189453998E-13</v>
      </c>
      <c r="HJ122" s="86">
        <f t="shared" si="138"/>
        <v>2.6779269088834614E-20</v>
      </c>
      <c r="HK122" s="86">
        <f t="shared" si="138"/>
        <v>1.028416819320897E-24</v>
      </c>
      <c r="HL122" s="86">
        <f t="shared" si="138"/>
        <v>1.1260897177987235E-22</v>
      </c>
      <c r="HM122" s="86">
        <f t="shared" si="138"/>
        <v>5.7772351612302039E-18</v>
      </c>
      <c r="HN122" s="86">
        <f t="shared" si="138"/>
        <v>8.9485145061505509E-19</v>
      </c>
      <c r="HO122" s="86">
        <f t="shared" si="138"/>
        <v>1.2159454272626164E-15</v>
      </c>
      <c r="HP122" s="86">
        <f t="shared" si="138"/>
        <v>6.3324757727817058E-9</v>
      </c>
      <c r="HQ122" s="86">
        <f t="shared" si="138"/>
        <v>7.0866651647037155E-7</v>
      </c>
      <c r="HS122" s="86">
        <f t="shared" si="143"/>
        <v>8.7974808698915699E-6</v>
      </c>
      <c r="HT122" s="86">
        <f t="shared" si="143"/>
        <v>9.4945778616914124E-6</v>
      </c>
      <c r="HU122" s="86">
        <f t="shared" si="143"/>
        <v>9.7935712083475091E-6</v>
      </c>
      <c r="HV122" s="86">
        <f t="shared" si="143"/>
        <v>6.5685271730428528E-7</v>
      </c>
      <c r="HW122" s="86">
        <f t="shared" si="143"/>
        <v>1.9167964226361255E-6</v>
      </c>
      <c r="HX122" s="86">
        <f t="shared" si="143"/>
        <v>2.9624008657545143E-7</v>
      </c>
      <c r="HY122" s="86">
        <f t="shared" si="143"/>
        <v>8.7049364891892509E-7</v>
      </c>
      <c r="HZ122" s="86">
        <f t="shared" si="143"/>
        <v>5.3343235396887873E-7</v>
      </c>
      <c r="IA122" s="86">
        <f t="shared" si="143"/>
        <v>8.960639004379514E-7</v>
      </c>
      <c r="IB122" s="86">
        <f t="shared" si="143"/>
        <v>2.652569434768758E-7</v>
      </c>
      <c r="IC122" s="86">
        <f t="shared" si="143"/>
        <v>1.0736521838298217E-7</v>
      </c>
      <c r="ID122" s="86">
        <f t="shared" si="143"/>
        <v>4.455770774069865E-7</v>
      </c>
      <c r="IE122" s="86">
        <f t="shared" si="143"/>
        <v>3.4655725803293254E-7</v>
      </c>
      <c r="IF122" s="86">
        <f t="shared" si="143"/>
        <v>9.7322753338915989E-5</v>
      </c>
      <c r="IG122" s="86">
        <f t="shared" si="143"/>
        <v>3.3586040948808889E-4</v>
      </c>
      <c r="II122" s="86">
        <f t="shared" si="144"/>
        <v>5.0920193490852803E-30</v>
      </c>
      <c r="IJ122" s="86">
        <f t="shared" si="144"/>
        <v>1.0758622298028179E-30</v>
      </c>
      <c r="IK122" s="86">
        <f t="shared" si="144"/>
        <v>5.9567934632065223E-32</v>
      </c>
      <c r="IL122" s="86">
        <f t="shared" si="144"/>
        <v>1.3351971641007815E-37</v>
      </c>
      <c r="IM122" s="86">
        <f t="shared" si="144"/>
        <v>1.6977585831804591E-36</v>
      </c>
      <c r="IN122" s="86">
        <f t="shared" si="144"/>
        <v>6.9643799173031325E-38</v>
      </c>
      <c r="IO122" s="86">
        <f t="shared" si="144"/>
        <v>5.2679711958742649E-39</v>
      </c>
      <c r="IP122" s="86">
        <f t="shared" si="144"/>
        <v>1.7308429734790765E-41</v>
      </c>
      <c r="IQ122" s="86">
        <f t="shared" si="144"/>
        <v>2.6684781894801021E-40</v>
      </c>
      <c r="IR122" s="86">
        <f t="shared" si="144"/>
        <v>1.0123208629426319E-42</v>
      </c>
      <c r="IS122" s="86">
        <f t="shared" si="144"/>
        <v>6.2668078656860675E-46</v>
      </c>
      <c r="IT122" s="86">
        <f t="shared" si="144"/>
        <v>6.1626390422930601E-42</v>
      </c>
      <c r="IU122" s="86">
        <f t="shared" si="144"/>
        <v>7.2470661177103277E-39</v>
      </c>
      <c r="IV122" s="86">
        <f t="shared" si="144"/>
        <v>2.3622388591793451E-25</v>
      </c>
      <c r="IW122" s="86">
        <f t="shared" si="144"/>
        <v>2.5205551623722487E-28</v>
      </c>
      <c r="IY122" s="86">
        <f t="shared" si="145"/>
        <v>9.038704113032562E-6</v>
      </c>
      <c r="IZ122" s="86">
        <f t="shared" si="145"/>
        <v>9.4946079052083522E-6</v>
      </c>
      <c r="JA122" s="86">
        <f t="shared" si="145"/>
        <v>9.7935712083786986E-6</v>
      </c>
      <c r="JB122" s="86">
        <f t="shared" si="145"/>
        <v>6.5696150199620976E-7</v>
      </c>
      <c r="JC122" s="86">
        <f t="shared" si="145"/>
        <v>1.9167964226361552E-6</v>
      </c>
      <c r="JD122" s="86">
        <f t="shared" si="145"/>
        <v>2.9624008657650217E-7</v>
      </c>
      <c r="JE122" s="86">
        <f t="shared" si="145"/>
        <v>8.7049383282784695E-7</v>
      </c>
      <c r="JF122" s="86">
        <f t="shared" si="145"/>
        <v>5.3343235396890552E-7</v>
      </c>
      <c r="JG122" s="86">
        <f t="shared" si="145"/>
        <v>8.960639004379514E-7</v>
      </c>
      <c r="JH122" s="86">
        <f t="shared" si="145"/>
        <v>2.6525694347687591E-7</v>
      </c>
      <c r="JI122" s="86">
        <f t="shared" si="145"/>
        <v>1.0736521838875941E-7</v>
      </c>
      <c r="JJ122" s="86">
        <f t="shared" si="145"/>
        <v>4.4557707740788134E-7</v>
      </c>
      <c r="JK122" s="86">
        <f t="shared" si="145"/>
        <v>3.4655725924887798E-7</v>
      </c>
      <c r="JL122" s="86">
        <f t="shared" si="145"/>
        <v>9.7329085814688772E-5</v>
      </c>
      <c r="JM122" s="86">
        <f t="shared" si="145"/>
        <v>3.3656907600455925E-4</v>
      </c>
    </row>
    <row r="123" spans="2:273" x14ac:dyDescent="0.25">
      <c r="B123" s="2">
        <v>96</v>
      </c>
      <c r="C123" s="37">
        <v>77.332999999999998</v>
      </c>
      <c r="D123" s="37">
        <v>74.352999999999994</v>
      </c>
      <c r="E123" s="37">
        <v>74.432000000000002</v>
      </c>
      <c r="F123" s="37">
        <v>73.736999999999995</v>
      </c>
      <c r="G123" s="37">
        <v>74.174999999999997</v>
      </c>
      <c r="H123" s="37">
        <v>74.099999999999994</v>
      </c>
      <c r="I123" s="37">
        <v>77</v>
      </c>
      <c r="J123" s="37">
        <v>75.599999999999994</v>
      </c>
      <c r="K123" s="37">
        <v>76.75</v>
      </c>
      <c r="L123" s="37">
        <v>77.674999999999997</v>
      </c>
      <c r="M123" s="37">
        <v>78.2</v>
      </c>
      <c r="N123" s="37">
        <v>76.150000000000006</v>
      </c>
      <c r="O123" s="37">
        <v>77.775000000000006</v>
      </c>
      <c r="P123" s="37">
        <v>78.125</v>
      </c>
      <c r="Q123" s="37">
        <v>74.95</v>
      </c>
      <c r="S123" s="4">
        <f t="shared" si="146"/>
        <v>75.399305622391921</v>
      </c>
      <c r="T123" s="4">
        <f t="shared" si="146"/>
        <v>75.881270858053938</v>
      </c>
      <c r="U123" s="4">
        <f t="shared" si="146"/>
        <v>74.87820166200153</v>
      </c>
      <c r="V123" s="4">
        <f t="shared" si="146"/>
        <v>74.279303776800006</v>
      </c>
      <c r="W123" s="4">
        <f t="shared" si="146"/>
        <v>75.794066424604168</v>
      </c>
      <c r="X123" s="4">
        <f t="shared" si="146"/>
        <v>75.694173958873719</v>
      </c>
      <c r="Y123" s="4">
        <f t="shared" si="146"/>
        <v>74.401986405001409</v>
      </c>
      <c r="Z123" s="4">
        <f t="shared" si="146"/>
        <v>75.171498501186136</v>
      </c>
      <c r="AA123" s="4">
        <f t="shared" si="146"/>
        <v>77.631510340820469</v>
      </c>
      <c r="AB123" s="4">
        <f t="shared" si="146"/>
        <v>78.665030769398498</v>
      </c>
      <c r="AC123" s="4">
        <f t="shared" si="146"/>
        <v>79.847759739754935</v>
      </c>
      <c r="AD123" s="4">
        <f t="shared" si="146"/>
        <v>77.233896941274594</v>
      </c>
      <c r="AE123" s="4">
        <f t="shared" si="146"/>
        <v>80.121002694285778</v>
      </c>
      <c r="AF123" s="4">
        <f t="shared" si="146"/>
        <v>76.511765366678304</v>
      </c>
      <c r="AG123" s="4">
        <f t="shared" si="146"/>
        <v>79.105418170657373</v>
      </c>
      <c r="AI123" s="4">
        <f t="shared" si="147"/>
        <v>1.9336943776080773</v>
      </c>
      <c r="AJ123" s="4">
        <f t="shared" si="147"/>
        <v>-1.5282708580539435</v>
      </c>
      <c r="AK123" s="4">
        <f t="shared" si="147"/>
        <v>-0.44620166200152767</v>
      </c>
      <c r="AL123" s="4">
        <f t="shared" si="147"/>
        <v>-0.54230377680001141</v>
      </c>
      <c r="AM123" s="4">
        <f t="shared" si="147"/>
        <v>-1.6190664246041706</v>
      </c>
      <c r="AN123" s="4">
        <f t="shared" si="147"/>
        <v>-1.5941739588737249</v>
      </c>
      <c r="AO123" s="4">
        <f t="shared" si="147"/>
        <v>2.5980135949985907</v>
      </c>
      <c r="AP123" s="4">
        <f t="shared" si="147"/>
        <v>0.42850149881385846</v>
      </c>
      <c r="AQ123" s="4">
        <f t="shared" si="147"/>
        <v>-0.8815103408204692</v>
      </c>
      <c r="AR123" s="4">
        <f t="shared" si="147"/>
        <v>-0.99003076939850132</v>
      </c>
      <c r="AS123" s="4">
        <f t="shared" si="147"/>
        <v>-1.6477597397549317</v>
      </c>
      <c r="AT123" s="4">
        <f t="shared" si="147"/>
        <v>-1.0838969412745882</v>
      </c>
      <c r="AU123" s="4">
        <f t="shared" si="147"/>
        <v>-2.3460026942857723</v>
      </c>
      <c r="AV123" s="4">
        <f t="shared" si="147"/>
        <v>1.6132346333216958</v>
      </c>
      <c r="AW123" s="4">
        <f t="shared" si="147"/>
        <v>-4.1554181706573701</v>
      </c>
      <c r="AY123" s="2">
        <f t="shared" si="139"/>
        <v>75.399049790050086</v>
      </c>
      <c r="AZ123" s="2">
        <f t="shared" si="139"/>
        <v>75.881053677520811</v>
      </c>
      <c r="BA123" s="2">
        <f t="shared" si="139"/>
        <v>74.877011564589594</v>
      </c>
      <c r="BB123" s="2">
        <f t="shared" si="139"/>
        <v>74.279166942708315</v>
      </c>
      <c r="BC123" s="2">
        <f t="shared" si="139"/>
        <v>75.793638990197053</v>
      </c>
      <c r="BD123" s="2">
        <f t="shared" si="139"/>
        <v>75.694094879893143</v>
      </c>
      <c r="BE123" s="2">
        <f t="shared" si="139"/>
        <v>74.401710139247228</v>
      </c>
      <c r="BF123" s="2">
        <f t="shared" si="139"/>
        <v>75.171263516439851</v>
      </c>
      <c r="BG123" s="2">
        <f t="shared" si="139"/>
        <v>77.631086580050592</v>
      </c>
      <c r="BH123" s="2">
        <f t="shared" si="139"/>
        <v>78.664903451155013</v>
      </c>
      <c r="BI123" s="2">
        <f t="shared" si="139"/>
        <v>79.847692349523157</v>
      </c>
      <c r="BJ123" s="2">
        <f t="shared" si="139"/>
        <v>77.233620172339457</v>
      </c>
      <c r="BK123" s="2">
        <f t="shared" si="139"/>
        <v>80.120793008675079</v>
      </c>
      <c r="BL123" s="2">
        <f t="shared" si="139"/>
        <v>76.462743128622307</v>
      </c>
      <c r="BM123" s="2">
        <f t="shared" si="139"/>
        <v>78.821602755938358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77.332999999999998</v>
      </c>
      <c r="CF123" s="2">
        <f t="shared" si="140"/>
        <v>74.352999999999994</v>
      </c>
      <c r="CG123" s="2">
        <f t="shared" si="140"/>
        <v>74.432000000000002</v>
      </c>
      <c r="CH123" s="2">
        <f t="shared" si="140"/>
        <v>73.736999999999995</v>
      </c>
      <c r="CI123" s="2">
        <f t="shared" si="140"/>
        <v>74.174999999999997</v>
      </c>
      <c r="CJ123" s="2">
        <f t="shared" si="140"/>
        <v>74.099999999999994</v>
      </c>
      <c r="CK123" s="2">
        <f t="shared" si="140"/>
        <v>77</v>
      </c>
      <c r="CL123" s="2">
        <f t="shared" si="140"/>
        <v>75.599999999999994</v>
      </c>
      <c r="CM123" s="2">
        <f t="shared" si="140"/>
        <v>76.75</v>
      </c>
      <c r="CN123" s="2">
        <f t="shared" si="140"/>
        <v>77.674999999999997</v>
      </c>
      <c r="CO123" s="2">
        <f t="shared" si="140"/>
        <v>78.2</v>
      </c>
      <c r="CP123" s="2">
        <f t="shared" si="140"/>
        <v>76.150000000000006</v>
      </c>
      <c r="CQ123" s="2">
        <f t="shared" si="140"/>
        <v>77.775000000000006</v>
      </c>
      <c r="CR123" s="2">
        <f t="shared" si="140"/>
        <v>78.125</v>
      </c>
      <c r="CS123" s="2">
        <f t="shared" si="140"/>
        <v>74.95</v>
      </c>
      <c r="CU123" s="2">
        <f t="shared" si="110"/>
        <v>77.332999999999998</v>
      </c>
      <c r="CV123" s="2">
        <f t="shared" si="111"/>
        <v>74.352999999999994</v>
      </c>
      <c r="CW123" s="2">
        <f t="shared" si="112"/>
        <v>74.432000000000002</v>
      </c>
      <c r="CX123" s="2">
        <f t="shared" si="113"/>
        <v>73.736999999999995</v>
      </c>
      <c r="CY123" s="2">
        <f t="shared" si="114"/>
        <v>74.174999999999997</v>
      </c>
      <c r="CZ123" s="2">
        <f t="shared" si="115"/>
        <v>74.099999999999994</v>
      </c>
      <c r="DA123" s="2">
        <f t="shared" si="116"/>
        <v>77</v>
      </c>
      <c r="DB123" s="2">
        <f t="shared" si="117"/>
        <v>75.599999999999994</v>
      </c>
      <c r="DC123" s="2">
        <f t="shared" si="118"/>
        <v>76.75</v>
      </c>
      <c r="DD123" s="2">
        <f t="shared" si="119"/>
        <v>77.674999999999997</v>
      </c>
      <c r="DE123" s="2">
        <f t="shared" si="120"/>
        <v>78.2</v>
      </c>
      <c r="DF123" s="2">
        <f t="shared" si="121"/>
        <v>76.150000000000006</v>
      </c>
      <c r="DG123" s="2">
        <f t="shared" si="122"/>
        <v>77.775000000000006</v>
      </c>
      <c r="DH123" s="2">
        <f t="shared" si="123"/>
        <v>78.125</v>
      </c>
      <c r="DI123" s="2">
        <f t="shared" si="124"/>
        <v>74.95</v>
      </c>
      <c r="DK123" s="2">
        <f t="shared" si="148"/>
        <v>103.25621234817812</v>
      </c>
      <c r="DL123" s="2">
        <f t="shared" si="148"/>
        <v>99.607709267972396</v>
      </c>
      <c r="DM123" s="2">
        <f t="shared" si="148"/>
        <v>111.31392617260786</v>
      </c>
      <c r="DN123" s="2">
        <f t="shared" si="148"/>
        <v>107.14543484320558</v>
      </c>
      <c r="DO123" s="2">
        <f t="shared" si="148"/>
        <v>105.61616724738677</v>
      </c>
      <c r="DP123" s="2">
        <f t="shared" si="148"/>
        <v>106.8628635084428</v>
      </c>
      <c r="DQ123" s="2">
        <f t="shared" si="148"/>
        <v>105.95454737335835</v>
      </c>
      <c r="DR123" s="2">
        <f t="shared" si="148"/>
        <v>109.77310741088181</v>
      </c>
      <c r="DS123" s="2">
        <f t="shared" si="148"/>
        <v>111.85577861163227</v>
      </c>
      <c r="DT123" s="2">
        <f t="shared" si="148"/>
        <v>113.83623481781376</v>
      </c>
      <c r="DU123" s="2">
        <f t="shared" si="148"/>
        <v>110.38438286464601</v>
      </c>
      <c r="DV123" s="2">
        <f t="shared" si="148"/>
        <v>106.36264908633335</v>
      </c>
      <c r="DW123" s="2">
        <f t="shared" si="148"/>
        <v>106.43827597840755</v>
      </c>
      <c r="DX123" s="2">
        <f t="shared" si="148"/>
        <v>93.518798555640672</v>
      </c>
      <c r="DY123" s="2">
        <f t="shared" si="148"/>
        <v>93.14427453769558</v>
      </c>
      <c r="EA123" s="2">
        <f t="shared" si="152"/>
        <v>75.248689243027883</v>
      </c>
      <c r="EB123" s="2">
        <f t="shared" si="152"/>
        <v>75.76897405466346</v>
      </c>
      <c r="EC123" s="2">
        <f t="shared" si="152"/>
        <v>74.6652231427922</v>
      </c>
      <c r="ED123" s="2">
        <f t="shared" si="152"/>
        <v>74.076584337735198</v>
      </c>
      <c r="EE123" s="2">
        <f t="shared" si="151"/>
        <v>75.610040644915216</v>
      </c>
      <c r="EF123" s="2">
        <f t="shared" si="151"/>
        <v>75.483873678420821</v>
      </c>
      <c r="EG123" s="2">
        <f t="shared" si="151"/>
        <v>74.201254214402979</v>
      </c>
      <c r="EH123" s="2">
        <f t="shared" si="151"/>
        <v>74.942205392228601</v>
      </c>
      <c r="EI123" s="2">
        <f t="shared" si="151"/>
        <v>77.414261811023621</v>
      </c>
      <c r="EJ123" s="2">
        <f t="shared" si="151"/>
        <v>78.441940780495131</v>
      </c>
      <c r="EK123" s="2">
        <f t="shared" si="151"/>
        <v>79.647113004569675</v>
      </c>
      <c r="EL123" s="2">
        <f t="shared" si="151"/>
        <v>77.051248157275651</v>
      </c>
      <c r="EM123" s="2">
        <f t="shared" si="135"/>
        <v>79.953188665891503</v>
      </c>
      <c r="EN123" s="2">
        <f t="shared" si="135"/>
        <v>76.354634168816816</v>
      </c>
      <c r="EO123" s="2">
        <f t="shared" si="135"/>
        <v>78.713290219444843</v>
      </c>
      <c r="EQ123" s="2">
        <f t="shared" si="149"/>
        <v>75.042423931151802</v>
      </c>
      <c r="ER123" s="2">
        <f t="shared" si="149"/>
        <v>75.801134789954403</v>
      </c>
      <c r="ES123" s="2">
        <f t="shared" si="149"/>
        <v>74.364032596122414</v>
      </c>
      <c r="ET123" s="2">
        <f t="shared" si="149"/>
        <v>73.970985933585553</v>
      </c>
      <c r="EU123" s="2">
        <f t="shared" si="149"/>
        <v>75.560392419852519</v>
      </c>
      <c r="EV123" s="2">
        <f t="shared" si="149"/>
        <v>75.456769412704872</v>
      </c>
      <c r="EW123" s="2">
        <f t="shared" si="149"/>
        <v>74.225300391205636</v>
      </c>
      <c r="EX123" s="2">
        <f t="shared" si="149"/>
        <v>74.876703925991521</v>
      </c>
      <c r="EY123" s="2">
        <f t="shared" si="149"/>
        <v>77.401134472251144</v>
      </c>
      <c r="EZ123" s="2">
        <f t="shared" si="149"/>
        <v>78.436484060362829</v>
      </c>
      <c r="FA123" s="2">
        <f t="shared" si="149"/>
        <v>79.531564314379722</v>
      </c>
      <c r="FB123" s="2">
        <f t="shared" si="149"/>
        <v>76.88857004117429</v>
      </c>
      <c r="FC123" s="2">
        <f t="shared" si="149"/>
        <v>79.809828918216979</v>
      </c>
      <c r="FD123" s="2">
        <f t="shared" si="149"/>
        <v>76.276119921397367</v>
      </c>
      <c r="FE123" s="2">
        <f t="shared" si="149"/>
        <v>78.700187568227648</v>
      </c>
      <c r="FG123" s="2">
        <f t="shared" si="150"/>
        <v>0.99456147740080658</v>
      </c>
      <c r="FH123" s="2">
        <f t="shared" si="150"/>
        <v>0.99531207317131998</v>
      </c>
      <c r="FI123" s="2">
        <f t="shared" si="150"/>
        <v>0.99412028766080429</v>
      </c>
      <c r="FJ123" s="2">
        <f t="shared" si="150"/>
        <v>0.99383631627609181</v>
      </c>
      <c r="FK123" s="2">
        <f t="shared" si="150"/>
        <v>0.99385988819467364</v>
      </c>
      <c r="FL123" s="2">
        <f t="shared" si="150"/>
        <v>0.9932920499161767</v>
      </c>
      <c r="FM123" s="2">
        <f t="shared" si="150"/>
        <v>0.99369447353046958</v>
      </c>
      <c r="FN123" s="2">
        <f t="shared" si="150"/>
        <v>0.99340373799937509</v>
      </c>
      <c r="FO123" s="2">
        <f t="shared" si="150"/>
        <v>0.99370065082572689</v>
      </c>
      <c r="FP123" s="2">
        <f t="shared" si="150"/>
        <v>0.99369909676304369</v>
      </c>
      <c r="FQ123" s="2">
        <f t="shared" si="150"/>
        <v>0.993439300564535</v>
      </c>
      <c r="FR123" s="2">
        <f t="shared" si="150"/>
        <v>0.99372333183523487</v>
      </c>
      <c r="FS123" s="2">
        <f t="shared" si="150"/>
        <v>0.99362051940296792</v>
      </c>
      <c r="FT123" s="2">
        <f t="shared" si="150"/>
        <v>0.99366996489285531</v>
      </c>
      <c r="FU123" s="2">
        <f t="shared" si="150"/>
        <v>0.99248881859301163</v>
      </c>
      <c r="FW123" s="2">
        <f t="shared" si="141"/>
        <v>9.4974783436424931E-3</v>
      </c>
      <c r="FX123" s="2">
        <f t="shared" si="141"/>
        <v>1.0117196828351979E-2</v>
      </c>
      <c r="FY123" s="2">
        <f t="shared" si="141"/>
        <v>1.2269341330243207E-2</v>
      </c>
      <c r="FZ123" s="2">
        <f t="shared" si="141"/>
        <v>1.1774142477044353E-2</v>
      </c>
      <c r="GA123" s="2">
        <f t="shared" si="141"/>
        <v>1.2943602743074979E-2</v>
      </c>
      <c r="GB123" s="2">
        <f t="shared" si="141"/>
        <v>9.8691472063431769E-3</v>
      </c>
      <c r="GC123" s="2">
        <f t="shared" si="141"/>
        <v>9.760151795261067E-3</v>
      </c>
      <c r="GD123" s="2">
        <f t="shared" si="141"/>
        <v>1.0620086264583639E-2</v>
      </c>
      <c r="GE123" s="2">
        <f t="shared" si="141"/>
        <v>1.0235996342387735E-2</v>
      </c>
      <c r="GF123" s="2">
        <f t="shared" si="141"/>
        <v>9.7771570358799863E-3</v>
      </c>
      <c r="GG123" s="2">
        <f t="shared" si="141"/>
        <v>9.3349744031503736E-3</v>
      </c>
      <c r="GH123" s="2">
        <f t="shared" si="141"/>
        <v>9.8717765533197395E-3</v>
      </c>
      <c r="GI123" s="2">
        <f t="shared" si="141"/>
        <v>9.4640082681255195E-3</v>
      </c>
      <c r="GJ123" s="2">
        <f t="shared" si="141"/>
        <v>6.8879644863866739E-3</v>
      </c>
      <c r="GK123" s="2">
        <f t="shared" si="141"/>
        <v>6.197570317733111E-3</v>
      </c>
      <c r="GM123" s="86">
        <f t="shared" si="142"/>
        <v>1.6303985537247894E-31</v>
      </c>
      <c r="GN123" s="86">
        <f t="shared" si="142"/>
        <v>8.6109267297993324E-92</v>
      </c>
      <c r="GO123" s="86">
        <f t="shared" si="142"/>
        <v>3.1247782101627036E-88</v>
      </c>
      <c r="GP123" s="86">
        <f t="shared" si="142"/>
        <v>4.7749279305138215E-90</v>
      </c>
      <c r="GQ123" s="86">
        <f t="shared" si="142"/>
        <v>1.028597849302089E-102</v>
      </c>
      <c r="GR123" s="86">
        <f t="shared" si="142"/>
        <v>1.4931609399381477E-103</v>
      </c>
      <c r="GS123" s="86">
        <f t="shared" si="142"/>
        <v>1.6344808113132036E-101</v>
      </c>
      <c r="GT123" s="86">
        <f t="shared" si="142"/>
        <v>3.5479993123605381E-87</v>
      </c>
      <c r="GU123" s="86">
        <f t="shared" si="142"/>
        <v>6.6561897559329144E-115</v>
      </c>
      <c r="GV123" s="86">
        <f t="shared" si="142"/>
        <v>2.3000515939798988E-78</v>
      </c>
      <c r="GW123" s="86">
        <f t="shared" si="142"/>
        <v>1.4365808759343938E-91</v>
      </c>
      <c r="GX123" s="86">
        <f t="shared" si="142"/>
        <v>1.3876710274506361E-108</v>
      </c>
      <c r="GY123" s="86">
        <f t="shared" si="142"/>
        <v>9.5948290233851561E-91</v>
      </c>
      <c r="GZ123" s="86">
        <f t="shared" si="142"/>
        <v>7.9316980196915046E-46</v>
      </c>
      <c r="HA123" s="86">
        <f t="shared" si="142"/>
        <v>4.3179497434671865E-39</v>
      </c>
      <c r="HC123" s="86">
        <f t="shared" ref="HC123:HK153" si="153" xml:space="preserve"> _xlfn.NORM.DIST($B123, C$8, ABS(C$12), TRUE) * _xlfn.NORM.DIST(($B123 - C$8)*C$16, 0, ABS(C$12), TRUE) * 2</f>
        <v>2.8830406077901257E-8</v>
      </c>
      <c r="HD123" s="86">
        <f t="shared" si="153"/>
        <v>1.0972036597755721E-12</v>
      </c>
      <c r="HE123" s="86">
        <f t="shared" si="153"/>
        <v>1.1494836430998163E-19</v>
      </c>
      <c r="HF123" s="86">
        <f t="shared" si="153"/>
        <v>3.7947762553180718E-12</v>
      </c>
      <c r="HG123" s="86">
        <f t="shared" si="153"/>
        <v>5.5914010861305334E-23</v>
      </c>
      <c r="HH123" s="86">
        <f t="shared" si="153"/>
        <v>1.9862541358489475E-21</v>
      </c>
      <c r="HI123" s="86">
        <f t="shared" si="138"/>
        <v>2.8669027035044002E-15</v>
      </c>
      <c r="HJ123" s="86">
        <f t="shared" si="138"/>
        <v>3.9557980551849872E-23</v>
      </c>
      <c r="HK123" s="86">
        <f t="shared" si="138"/>
        <v>3.7037538888736687E-28</v>
      </c>
      <c r="HL123" s="86">
        <f t="shared" si="138"/>
        <v>1.117146930928893E-25</v>
      </c>
      <c r="HM123" s="86">
        <f t="shared" si="138"/>
        <v>2.3138694805506632E-20</v>
      </c>
      <c r="HN123" s="86">
        <f t="shared" si="138"/>
        <v>3.3409557925922454E-21</v>
      </c>
      <c r="HO123" s="86">
        <f t="shared" si="138"/>
        <v>7.8100818702810371E-18</v>
      </c>
      <c r="HP123" s="86">
        <f t="shared" si="138"/>
        <v>4.4941897852115424E-10</v>
      </c>
      <c r="HQ123" s="86">
        <f t="shared" si="138"/>
        <v>8.7057436682611468E-8</v>
      </c>
      <c r="HS123" s="86">
        <f t="shared" si="143"/>
        <v>2.0324563654051307E-5</v>
      </c>
      <c r="HT123" s="86">
        <f t="shared" si="143"/>
        <v>2.2335523939888442E-5</v>
      </c>
      <c r="HU123" s="86">
        <f t="shared" si="143"/>
        <v>2.4314493173288694E-5</v>
      </c>
      <c r="HV123" s="86">
        <f t="shared" si="143"/>
        <v>1.9631877521862352E-6</v>
      </c>
      <c r="HW123" s="86">
        <f t="shared" si="143"/>
        <v>5.5139877596901593E-6</v>
      </c>
      <c r="HX123" s="86">
        <f t="shared" si="143"/>
        <v>8.8017234118400033E-7</v>
      </c>
      <c r="HY123" s="86">
        <f t="shared" si="143"/>
        <v>2.5136338840162834E-6</v>
      </c>
      <c r="HZ123" s="86">
        <f t="shared" si="143"/>
        <v>1.6590095371670174E-6</v>
      </c>
      <c r="IA123" s="86">
        <f t="shared" si="143"/>
        <v>2.6598342239419058E-6</v>
      </c>
      <c r="IB123" s="86">
        <f t="shared" si="143"/>
        <v>8.4636688998408396E-7</v>
      </c>
      <c r="IC123" s="86">
        <f t="shared" si="143"/>
        <v>3.6706644404607074E-7</v>
      </c>
      <c r="ID123" s="86">
        <f t="shared" si="143"/>
        <v>1.3803205009051239E-6</v>
      </c>
      <c r="IE123" s="86">
        <f t="shared" si="143"/>
        <v>1.028368233305687E-6</v>
      </c>
      <c r="IF123" s="86">
        <f t="shared" si="143"/>
        <v>1.7714624356972696E-4</v>
      </c>
      <c r="IG123" s="86">
        <f t="shared" si="143"/>
        <v>5.4162767039286778E-4</v>
      </c>
      <c r="II123" s="86">
        <f t="shared" si="144"/>
        <v>6.2839016635474067E-29</v>
      </c>
      <c r="IJ123" s="86">
        <f t="shared" si="144"/>
        <v>1.4587957565347845E-29</v>
      </c>
      <c r="IK123" s="86">
        <f t="shared" si="144"/>
        <v>1.0158042016236259E-30</v>
      </c>
      <c r="IL123" s="86">
        <f t="shared" si="144"/>
        <v>3.7361553842813323E-36</v>
      </c>
      <c r="IM123" s="86">
        <f t="shared" si="144"/>
        <v>4.5979464539052422E-35</v>
      </c>
      <c r="IN123" s="86">
        <f t="shared" si="144"/>
        <v>1.7631276857977343E-36</v>
      </c>
      <c r="IO123" s="86">
        <f t="shared" si="144"/>
        <v>1.461815784940281E-37</v>
      </c>
      <c r="IP123" s="86">
        <f t="shared" si="144"/>
        <v>6.3857168169365E-40</v>
      </c>
      <c r="IQ123" s="86">
        <f t="shared" si="144"/>
        <v>8.602466010785218E-39</v>
      </c>
      <c r="IR123" s="86">
        <f t="shared" si="144"/>
        <v>3.9105945458228123E-41</v>
      </c>
      <c r="IS123" s="86">
        <f t="shared" si="144"/>
        <v>3.0971132046671456E-44</v>
      </c>
      <c r="IT123" s="86">
        <f t="shared" si="144"/>
        <v>2.2369725603768052E-40</v>
      </c>
      <c r="IU123" s="86">
        <f t="shared" si="144"/>
        <v>1.9441907681140719E-37</v>
      </c>
      <c r="IV123" s="86">
        <f t="shared" si="144"/>
        <v>1.692828606483537E-24</v>
      </c>
      <c r="IW123" s="86">
        <f t="shared" si="144"/>
        <v>2.2051197803897872E-27</v>
      </c>
      <c r="IY123" s="86">
        <f t="shared" si="145"/>
        <v>2.035339406012921E-5</v>
      </c>
      <c r="IZ123" s="86">
        <f t="shared" si="145"/>
        <v>2.2335525037092103E-5</v>
      </c>
      <c r="JA123" s="86">
        <f t="shared" si="145"/>
        <v>2.4314493173288809E-5</v>
      </c>
      <c r="JB123" s="86">
        <f t="shared" si="145"/>
        <v>1.9631915469624905E-6</v>
      </c>
      <c r="JC123" s="86">
        <f t="shared" si="145"/>
        <v>5.5139877596901593E-6</v>
      </c>
      <c r="JD123" s="86">
        <f t="shared" si="145"/>
        <v>8.8017234118400234E-7</v>
      </c>
      <c r="JE123" s="86">
        <f t="shared" si="145"/>
        <v>2.5136338868831863E-6</v>
      </c>
      <c r="JF123" s="86">
        <f t="shared" si="145"/>
        <v>1.6590095371670174E-6</v>
      </c>
      <c r="JG123" s="86">
        <f t="shared" si="145"/>
        <v>2.6598342239419058E-6</v>
      </c>
      <c r="JH123" s="86">
        <f t="shared" si="145"/>
        <v>8.4636688998408396E-7</v>
      </c>
      <c r="JI123" s="86">
        <f t="shared" si="145"/>
        <v>3.6706644404609387E-7</v>
      </c>
      <c r="JJ123" s="86">
        <f t="shared" si="145"/>
        <v>1.3803205009051273E-6</v>
      </c>
      <c r="JK123" s="86">
        <f t="shared" si="145"/>
        <v>1.0283682333134971E-6</v>
      </c>
      <c r="JL123" s="86">
        <f t="shared" si="145"/>
        <v>1.7714669298870547E-4</v>
      </c>
      <c r="JM123" s="86">
        <f t="shared" si="145"/>
        <v>5.4171472782955042E-4</v>
      </c>
    </row>
    <row r="124" spans="2:273" x14ac:dyDescent="0.25">
      <c r="B124" s="2">
        <v>97</v>
      </c>
      <c r="C124" s="37">
        <v>72.405000000000001</v>
      </c>
      <c r="D124" s="37">
        <v>77.028999999999996</v>
      </c>
      <c r="E124" s="37">
        <v>74.864999999999995</v>
      </c>
      <c r="F124" s="37">
        <v>73.5</v>
      </c>
      <c r="G124" s="37">
        <v>74.224999999999994</v>
      </c>
      <c r="H124" s="37">
        <v>74.775000000000006</v>
      </c>
      <c r="I124" s="37">
        <v>71.45</v>
      </c>
      <c r="J124" s="37">
        <v>71.724999999999994</v>
      </c>
      <c r="K124" s="37">
        <v>77.375</v>
      </c>
      <c r="L124" s="37">
        <v>78.625</v>
      </c>
      <c r="M124" s="37">
        <v>78.674999999999997</v>
      </c>
      <c r="N124" s="37">
        <v>76.849999999999994</v>
      </c>
      <c r="O124" s="37">
        <v>79.474999999999994</v>
      </c>
      <c r="P124" s="37">
        <v>74.45</v>
      </c>
      <c r="Q124" s="37">
        <v>80.05</v>
      </c>
      <c r="S124" s="4">
        <f t="shared" si="146"/>
        <v>75.180115461304041</v>
      </c>
      <c r="T124" s="4">
        <f t="shared" si="146"/>
        <v>75.723180032467084</v>
      </c>
      <c r="U124" s="4">
        <f t="shared" si="146"/>
        <v>74.614027424489976</v>
      </c>
      <c r="V124" s="4">
        <f t="shared" si="146"/>
        <v>74.091066605537549</v>
      </c>
      <c r="W124" s="4">
        <f t="shared" si="146"/>
        <v>75.616047181215151</v>
      </c>
      <c r="X124" s="4">
        <f t="shared" si="146"/>
        <v>75.562884415526995</v>
      </c>
      <c r="Y124" s="4">
        <f t="shared" si="146"/>
        <v>74.280408813167099</v>
      </c>
      <c r="Z124" s="4">
        <f t="shared" si="146"/>
        <v>74.972679317009678</v>
      </c>
      <c r="AA124" s="4">
        <f t="shared" si="146"/>
        <v>77.465520060761776</v>
      </c>
      <c r="AB124" s="4">
        <f t="shared" si="146"/>
        <v>78.515799141569374</v>
      </c>
      <c r="AC124" s="4">
        <f t="shared" si="146"/>
        <v>79.654421461419957</v>
      </c>
      <c r="AD124" s="4">
        <f t="shared" si="146"/>
        <v>77.084674267242065</v>
      </c>
      <c r="AE124" s="4">
        <f t="shared" si="146"/>
        <v>79.916769211753532</v>
      </c>
      <c r="AF124" s="4">
        <f t="shared" si="146"/>
        <v>76.40964363352515</v>
      </c>
      <c r="AG124" s="4">
        <f t="shared" si="146"/>
        <v>79.188253091863814</v>
      </c>
      <c r="AI124" s="4">
        <f t="shared" si="147"/>
        <v>-2.7751154613040399</v>
      </c>
      <c r="AJ124" s="4">
        <f t="shared" si="147"/>
        <v>1.3058199675329121</v>
      </c>
      <c r="AK124" s="4">
        <f t="shared" si="147"/>
        <v>0.25097257551001917</v>
      </c>
      <c r="AL124" s="4">
        <f t="shared" si="147"/>
        <v>-0.59106660553754864</v>
      </c>
      <c r="AM124" s="4">
        <f t="shared" si="147"/>
        <v>-1.391047181215157</v>
      </c>
      <c r="AN124" s="4">
        <f t="shared" si="147"/>
        <v>-0.78788441552698885</v>
      </c>
      <c r="AO124" s="4">
        <f t="shared" si="147"/>
        <v>-2.8304088131670966</v>
      </c>
      <c r="AP124" s="4">
        <f t="shared" si="147"/>
        <v>-3.247679317009684</v>
      </c>
      <c r="AQ124" s="4">
        <f t="shared" si="147"/>
        <v>-9.0520060761775767E-2</v>
      </c>
      <c r="AR124" s="4">
        <f t="shared" si="147"/>
        <v>0.10920085843062566</v>
      </c>
      <c r="AS124" s="4">
        <f t="shared" si="147"/>
        <v>-0.97942146141996034</v>
      </c>
      <c r="AT124" s="4">
        <f t="shared" si="147"/>
        <v>-0.2346742672420703</v>
      </c>
      <c r="AU124" s="4">
        <f t="shared" si="147"/>
        <v>-0.44176921175353812</v>
      </c>
      <c r="AV124" s="4">
        <f t="shared" si="147"/>
        <v>-1.9596436335251468</v>
      </c>
      <c r="AW124" s="4">
        <f t="shared" si="147"/>
        <v>0.86174690813618327</v>
      </c>
      <c r="AY124" s="2">
        <f t="shared" si="139"/>
        <v>75.179566144908549</v>
      </c>
      <c r="AZ124" s="2">
        <f t="shared" si="139"/>
        <v>75.722706103786919</v>
      </c>
      <c r="BA124" s="2">
        <f t="shared" si="139"/>
        <v>74.6113072225953</v>
      </c>
      <c r="BB124" s="2">
        <f t="shared" si="139"/>
        <v>74.090692182093633</v>
      </c>
      <c r="BC124" s="2">
        <f t="shared" si="139"/>
        <v>75.614924181853837</v>
      </c>
      <c r="BD124" s="2">
        <f t="shared" si="139"/>
        <v>75.562668087097975</v>
      </c>
      <c r="BE124" s="2">
        <f t="shared" si="139"/>
        <v>74.279676608074197</v>
      </c>
      <c r="BF124" s="2">
        <f t="shared" si="139"/>
        <v>74.972012688784318</v>
      </c>
      <c r="BG124" s="2">
        <f t="shared" si="139"/>
        <v>77.464369816539204</v>
      </c>
      <c r="BH124" s="2">
        <f t="shared" si="139"/>
        <v>78.515428083226979</v>
      </c>
      <c r="BI124" s="2">
        <f t="shared" si="139"/>
        <v>79.654211607328662</v>
      </c>
      <c r="BJ124" s="2">
        <f t="shared" si="139"/>
        <v>77.08389086176247</v>
      </c>
      <c r="BK124" s="2">
        <f t="shared" si="139"/>
        <v>79.916196763030882</v>
      </c>
      <c r="BL124" s="2">
        <f t="shared" si="139"/>
        <v>76.3253030920703</v>
      </c>
      <c r="BM124" s="2">
        <f t="shared" si="139"/>
        <v>78.751888110734029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72.405000000000001</v>
      </c>
      <c r="CF124" s="2">
        <f t="shared" si="140"/>
        <v>77.028999999999996</v>
      </c>
      <c r="CG124" s="2">
        <f t="shared" si="140"/>
        <v>74.864999999999995</v>
      </c>
      <c r="CH124" s="2">
        <f t="shared" si="140"/>
        <v>73.5</v>
      </c>
      <c r="CI124" s="2">
        <f t="shared" si="140"/>
        <v>74.224999999999994</v>
      </c>
      <c r="CJ124" s="2">
        <f t="shared" si="140"/>
        <v>74.775000000000006</v>
      </c>
      <c r="CK124" s="2">
        <f t="shared" si="140"/>
        <v>71.45</v>
      </c>
      <c r="CL124" s="2">
        <f t="shared" si="140"/>
        <v>71.724999999999994</v>
      </c>
      <c r="CM124" s="2">
        <f t="shared" si="140"/>
        <v>77.375</v>
      </c>
      <c r="CN124" s="2">
        <f t="shared" si="140"/>
        <v>78.625</v>
      </c>
      <c r="CO124" s="2">
        <f t="shared" si="140"/>
        <v>78.674999999999997</v>
      </c>
      <c r="CP124" s="2">
        <f t="shared" si="140"/>
        <v>76.849999999999994</v>
      </c>
      <c r="CQ124" s="2">
        <f t="shared" si="140"/>
        <v>79.474999999999994</v>
      </c>
      <c r="CR124" s="2">
        <f t="shared" si="140"/>
        <v>74.45</v>
      </c>
      <c r="CS124" s="2">
        <f t="shared" si="140"/>
        <v>80.05</v>
      </c>
      <c r="CU124" s="2">
        <f t="shared" si="110"/>
        <v>72.405000000000001</v>
      </c>
      <c r="CV124" s="2">
        <f t="shared" si="111"/>
        <v>77.028999999999996</v>
      </c>
      <c r="CW124" s="2">
        <f t="shared" si="112"/>
        <v>74.864999999999995</v>
      </c>
      <c r="CX124" s="2">
        <f t="shared" si="113"/>
        <v>73.5</v>
      </c>
      <c r="CY124" s="2">
        <f t="shared" si="114"/>
        <v>74.224999999999994</v>
      </c>
      <c r="CZ124" s="2">
        <f t="shared" si="115"/>
        <v>74.775000000000006</v>
      </c>
      <c r="DA124" s="2">
        <f t="shared" si="116"/>
        <v>71.45</v>
      </c>
      <c r="DB124" s="2">
        <f t="shared" si="117"/>
        <v>71.724999999999994</v>
      </c>
      <c r="DC124" s="2">
        <f t="shared" si="118"/>
        <v>77.375</v>
      </c>
      <c r="DD124" s="2">
        <f t="shared" si="119"/>
        <v>78.625</v>
      </c>
      <c r="DE124" s="2">
        <f t="shared" si="120"/>
        <v>78.674999999999997</v>
      </c>
      <c r="DF124" s="2">
        <f t="shared" si="121"/>
        <v>76.849999999999994</v>
      </c>
      <c r="DG124" s="2">
        <f t="shared" si="122"/>
        <v>79.474999999999994</v>
      </c>
      <c r="DH124" s="2">
        <f t="shared" si="123"/>
        <v>74.45</v>
      </c>
      <c r="DI124" s="2">
        <f t="shared" si="124"/>
        <v>80.05</v>
      </c>
      <c r="DK124" s="2">
        <f t="shared" si="148"/>
        <v>103.45831700404857</v>
      </c>
      <c r="DL124" s="2">
        <f t="shared" si="148"/>
        <v>99.728114345114307</v>
      </c>
      <c r="DM124" s="2">
        <f t="shared" si="148"/>
        <v>111.63362945590993</v>
      </c>
      <c r="DN124" s="2">
        <f t="shared" si="148"/>
        <v>107.4166292682927</v>
      </c>
      <c r="DO124" s="2">
        <f t="shared" si="148"/>
        <v>105.83115853658538</v>
      </c>
      <c r="DP124" s="2">
        <f t="shared" si="148"/>
        <v>107.13650093808633</v>
      </c>
      <c r="DQ124" s="2">
        <f t="shared" si="148"/>
        <v>106.17636257035647</v>
      </c>
      <c r="DR124" s="2">
        <f t="shared" si="148"/>
        <v>110.04887898686681</v>
      </c>
      <c r="DS124" s="2">
        <f t="shared" si="148"/>
        <v>112.19484521575984</v>
      </c>
      <c r="DT124" s="2">
        <f t="shared" si="148"/>
        <v>114.1570850202429</v>
      </c>
      <c r="DU124" s="2">
        <f t="shared" si="148"/>
        <v>110.68412025385709</v>
      </c>
      <c r="DV124" s="2">
        <f t="shared" si="148"/>
        <v>106.55120636831168</v>
      </c>
      <c r="DW124" s="2">
        <f t="shared" si="148"/>
        <v>106.59551282051282</v>
      </c>
      <c r="DX124" s="2">
        <f t="shared" si="148"/>
        <v>93.632509027245874</v>
      </c>
      <c r="DY124" s="2">
        <f t="shared" si="148"/>
        <v>93.220649596965387</v>
      </c>
      <c r="EA124" s="2">
        <f t="shared" si="152"/>
        <v>75.040175298804769</v>
      </c>
      <c r="EB124" s="2">
        <f t="shared" si="152"/>
        <v>75.619287485907549</v>
      </c>
      <c r="EC124" s="2">
        <f t="shared" si="152"/>
        <v>74.414592405718764</v>
      </c>
      <c r="ED124" s="2">
        <f t="shared" si="152"/>
        <v>73.903204953483709</v>
      </c>
      <c r="EE124" s="2">
        <f t="shared" si="151"/>
        <v>75.445034307804789</v>
      </c>
      <c r="EF124" s="2">
        <f t="shared" si="151"/>
        <v>75.368445578439164</v>
      </c>
      <c r="EG124" s="2">
        <f t="shared" si="151"/>
        <v>74.094879652013631</v>
      </c>
      <c r="EH124" s="2">
        <f t="shared" si="151"/>
        <v>74.75973822807471</v>
      </c>
      <c r="EI124" s="2">
        <f t="shared" si="151"/>
        <v>77.263610236220472</v>
      </c>
      <c r="EJ124" s="2">
        <f t="shared" si="151"/>
        <v>78.309352396484428</v>
      </c>
      <c r="EK124" s="2">
        <f t="shared" si="151"/>
        <v>79.468228394195677</v>
      </c>
      <c r="EL124" s="2">
        <f t="shared" si="151"/>
        <v>76.915429861785185</v>
      </c>
      <c r="EM124" s="2">
        <f t="shared" si="135"/>
        <v>79.761006774177233</v>
      </c>
      <c r="EN124" s="2">
        <f t="shared" si="135"/>
        <v>76.225156653151501</v>
      </c>
      <c r="EO124" s="2">
        <f t="shared" si="135"/>
        <v>78.652279828513286</v>
      </c>
      <c r="EQ124" s="2">
        <f t="shared" si="149"/>
        <v>74.883471950309215</v>
      </c>
      <c r="ER124" s="2">
        <f t="shared" si="149"/>
        <v>75.646378764399273</v>
      </c>
      <c r="ES124" s="2">
        <f t="shared" si="149"/>
        <v>74.193532471961674</v>
      </c>
      <c r="ET124" s="2">
        <f t="shared" si="149"/>
        <v>73.825226697286269</v>
      </c>
      <c r="EU124" s="2">
        <f t="shared" si="149"/>
        <v>75.419651124532948</v>
      </c>
      <c r="EV124" s="2">
        <f t="shared" si="149"/>
        <v>75.346205525088322</v>
      </c>
      <c r="EW124" s="2">
        <f t="shared" si="149"/>
        <v>74.113892863423089</v>
      </c>
      <c r="EX124" s="2">
        <f t="shared" si="149"/>
        <v>74.747407281704568</v>
      </c>
      <c r="EY124" s="2">
        <f t="shared" si="149"/>
        <v>77.260553830084163</v>
      </c>
      <c r="EZ124" s="2">
        <f t="shared" si="149"/>
        <v>78.305870234458638</v>
      </c>
      <c r="FA124" s="2">
        <f t="shared" si="149"/>
        <v>79.379952516224847</v>
      </c>
      <c r="FB124" s="2">
        <f t="shared" si="149"/>
        <v>76.797112661186574</v>
      </c>
      <c r="FC124" s="2">
        <f t="shared" si="149"/>
        <v>79.662138661177636</v>
      </c>
      <c r="FD124" s="2">
        <f t="shared" si="149"/>
        <v>76.171726237206869</v>
      </c>
      <c r="FE124" s="2">
        <f t="shared" si="149"/>
        <v>78.614715895424354</v>
      </c>
      <c r="FG124" s="2">
        <f t="shared" si="150"/>
        <v>0.99503763379319843</v>
      </c>
      <c r="FH124" s="2">
        <f t="shared" si="150"/>
        <v>0.99572279562801957</v>
      </c>
      <c r="FI124" s="2">
        <f t="shared" si="150"/>
        <v>0.994634862955593</v>
      </c>
      <c r="FJ124" s="2">
        <f t="shared" si="150"/>
        <v>0.99437560331299835</v>
      </c>
      <c r="FK124" s="2">
        <f t="shared" si="150"/>
        <v>0.99439712445074102</v>
      </c>
      <c r="FL124" s="2">
        <f t="shared" si="150"/>
        <v>0.9938786638364423</v>
      </c>
      <c r="FM124" s="2">
        <f t="shared" si="150"/>
        <v>0.9942460991442843</v>
      </c>
      <c r="FN124" s="2">
        <f t="shared" si="150"/>
        <v>0.99398064392460006</v>
      </c>
      <c r="FO124" s="2">
        <f t="shared" si="150"/>
        <v>0.99425173915807907</v>
      </c>
      <c r="FP124" s="2">
        <f t="shared" si="150"/>
        <v>0.99425032026339477</v>
      </c>
      <c r="FQ124" s="2">
        <f t="shared" si="150"/>
        <v>0.99401311494935285</v>
      </c>
      <c r="FR124" s="2">
        <f t="shared" si="150"/>
        <v>0.99427244739302256</v>
      </c>
      <c r="FS124" s="2">
        <f t="shared" si="150"/>
        <v>0.99417857683485489</v>
      </c>
      <c r="FT124" s="2">
        <f t="shared" si="150"/>
        <v>0.99422372212944088</v>
      </c>
      <c r="FU124" s="2">
        <f t="shared" si="150"/>
        <v>0.99314519077958197</v>
      </c>
      <c r="FW124" s="2">
        <f t="shared" si="141"/>
        <v>1.040424451728026E-2</v>
      </c>
      <c r="FX124" s="2">
        <f t="shared" si="141"/>
        <v>1.1082468254129193E-2</v>
      </c>
      <c r="FY124" s="2">
        <f t="shared" si="141"/>
        <v>1.3437159362703581E-2</v>
      </c>
      <c r="FZ124" s="2">
        <f t="shared" si="141"/>
        <v>1.2895441952515085E-2</v>
      </c>
      <c r="GA124" s="2">
        <f t="shared" si="141"/>
        <v>1.4174677198505223E-2</v>
      </c>
      <c r="GB124" s="2">
        <f t="shared" si="141"/>
        <v>1.0811010940917172E-2</v>
      </c>
      <c r="GC124" s="2">
        <f t="shared" si="141"/>
        <v>1.0691725858149263E-2</v>
      </c>
      <c r="GD124" s="2">
        <f t="shared" si="141"/>
        <v>1.1632774011319924E-2</v>
      </c>
      <c r="GE124" s="2">
        <f t="shared" si="141"/>
        <v>1.121247392141885E-2</v>
      </c>
      <c r="GF124" s="2">
        <f t="shared" si="141"/>
        <v>1.0710336637267294E-2</v>
      </c>
      <c r="GG124" s="2">
        <f t="shared" si="141"/>
        <v>1.0226385791785093E-2</v>
      </c>
      <c r="GH124" s="2">
        <f t="shared" si="141"/>
        <v>1.0813888479467697E-2</v>
      </c>
      <c r="GI124" s="2">
        <f t="shared" si="141"/>
        <v>1.0367612353682795E-2</v>
      </c>
      <c r="GJ124" s="2">
        <f t="shared" si="141"/>
        <v>7.5474872800953899E-3</v>
      </c>
      <c r="GK124" s="2">
        <f t="shared" si="141"/>
        <v>6.7914399140420736E-3</v>
      </c>
      <c r="GM124" s="86">
        <f t="shared" si="142"/>
        <v>3.5835266730799287E-33</v>
      </c>
      <c r="GN124" s="86">
        <f t="shared" si="142"/>
        <v>9.6967594099831906E-97</v>
      </c>
      <c r="GO124" s="86">
        <f t="shared" si="142"/>
        <v>4.868425200186842E-93</v>
      </c>
      <c r="GP124" s="86">
        <f t="shared" si="142"/>
        <v>4.65358370828457E-95</v>
      </c>
      <c r="GQ124" s="86">
        <f t="shared" si="142"/>
        <v>2.6454278825859728E-108</v>
      </c>
      <c r="GR124" s="86">
        <f t="shared" si="142"/>
        <v>2.5694667120724802E-109</v>
      </c>
      <c r="GS124" s="86">
        <f t="shared" si="142"/>
        <v>4.4477157716758942E-107</v>
      </c>
      <c r="GT124" s="86">
        <f t="shared" si="142"/>
        <v>5.9020214785386825E-92</v>
      </c>
      <c r="GU124" s="86">
        <f t="shared" si="142"/>
        <v>3.2627410805137973E-121</v>
      </c>
      <c r="GV124" s="86">
        <f t="shared" si="142"/>
        <v>1.6086019694672215E-82</v>
      </c>
      <c r="GW124" s="86">
        <f t="shared" si="142"/>
        <v>1.6126894506564116E-96</v>
      </c>
      <c r="GX124" s="86">
        <f t="shared" si="142"/>
        <v>2.1957360051710737E-114</v>
      </c>
      <c r="GY124" s="86">
        <f t="shared" si="142"/>
        <v>1.1742957812311699E-95</v>
      </c>
      <c r="GZ124" s="86">
        <f t="shared" si="142"/>
        <v>3.116762828987263E-48</v>
      </c>
      <c r="HA124" s="86">
        <f t="shared" si="142"/>
        <v>3.4205347322101807E-41</v>
      </c>
      <c r="HC124" s="86">
        <f t="shared" si="153"/>
        <v>2.9745689661445179E-9</v>
      </c>
      <c r="HD124" s="86">
        <f t="shared" si="153"/>
        <v>3.2122629503317497E-14</v>
      </c>
      <c r="HE124" s="86">
        <f t="shared" si="153"/>
        <v>2.8464881765908668E-22</v>
      </c>
      <c r="HF124" s="86">
        <f t="shared" si="153"/>
        <v>1.0427083829821466E-13</v>
      </c>
      <c r="HG124" s="86">
        <f t="shared" si="153"/>
        <v>6.9354160605084234E-26</v>
      </c>
      <c r="HH124" s="86">
        <f t="shared" si="153"/>
        <v>2.3810489364496597E-24</v>
      </c>
      <c r="HI124" s="86">
        <f t="shared" si="138"/>
        <v>3.3576590869186685E-17</v>
      </c>
      <c r="HJ124" s="86">
        <f t="shared" si="138"/>
        <v>3.7193375813480142E-26</v>
      </c>
      <c r="HK124" s="86">
        <f t="shared" si="138"/>
        <v>7.7410824891270772E-32</v>
      </c>
      <c r="HL124" s="86">
        <f t="shared" si="138"/>
        <v>7.0382740651226411E-29</v>
      </c>
      <c r="HM124" s="86">
        <f t="shared" si="138"/>
        <v>6.4057130799197113E-23</v>
      </c>
      <c r="HN124" s="86">
        <f t="shared" si="138"/>
        <v>8.6827503394331481E-24</v>
      </c>
      <c r="HO124" s="86">
        <f t="shared" si="138"/>
        <v>3.5082996780659101E-20</v>
      </c>
      <c r="HP124" s="86">
        <f t="shared" si="138"/>
        <v>2.6606523583608158E-11</v>
      </c>
      <c r="HQ124" s="86">
        <f t="shared" si="138"/>
        <v>9.1829113527440485E-9</v>
      </c>
      <c r="HS124" s="86">
        <f t="shared" si="143"/>
        <v>4.5465204166137378E-5</v>
      </c>
      <c r="HT124" s="86">
        <f t="shared" si="143"/>
        <v>5.0791258547532236E-5</v>
      </c>
      <c r="HU124" s="86">
        <f t="shared" si="143"/>
        <v>5.8084760430403387E-5</v>
      </c>
      <c r="HV124" s="86">
        <f t="shared" si="143"/>
        <v>5.6081168633741044E-6</v>
      </c>
      <c r="HW124" s="86">
        <f t="shared" si="143"/>
        <v>1.5154585287557981E-5</v>
      </c>
      <c r="HX124" s="86">
        <f t="shared" si="143"/>
        <v>2.5068990200308285E-6</v>
      </c>
      <c r="HY124" s="86">
        <f t="shared" si="143"/>
        <v>6.9510906036092142E-6</v>
      </c>
      <c r="HZ124" s="86">
        <f t="shared" si="143"/>
        <v>4.9182811231996366E-6</v>
      </c>
      <c r="IA124" s="86">
        <f t="shared" si="143"/>
        <v>7.5427880107243016E-6</v>
      </c>
      <c r="IB124" s="86">
        <f t="shared" si="143"/>
        <v>2.5746676799112997E-6</v>
      </c>
      <c r="IC124" s="86">
        <f t="shared" si="143"/>
        <v>1.1930824028082037E-6</v>
      </c>
      <c r="ID124" s="86">
        <f t="shared" si="143"/>
        <v>4.0798453479215445E-6</v>
      </c>
      <c r="IE124" s="86">
        <f t="shared" si="143"/>
        <v>2.9242221080180922E-6</v>
      </c>
      <c r="IF124" s="86">
        <f t="shared" si="143"/>
        <v>3.1584468223946221E-4</v>
      </c>
      <c r="IG124" s="86">
        <f t="shared" si="143"/>
        <v>8.6035631322490733E-4</v>
      </c>
      <c r="II124" s="86">
        <f t="shared" si="144"/>
        <v>7.3871874145853342E-28</v>
      </c>
      <c r="IJ124" s="86">
        <f t="shared" si="144"/>
        <v>1.8795032677234267E-28</v>
      </c>
      <c r="IK124" s="86">
        <f t="shared" si="144"/>
        <v>1.6345207116672258E-29</v>
      </c>
      <c r="IL124" s="86">
        <f t="shared" si="144"/>
        <v>9.770005296590331E-35</v>
      </c>
      <c r="IM124" s="86">
        <f t="shared" si="144"/>
        <v>1.1627993434888431E-33</v>
      </c>
      <c r="IN124" s="86">
        <f t="shared" si="144"/>
        <v>4.190344095607221E-35</v>
      </c>
      <c r="IO124" s="86">
        <f t="shared" si="144"/>
        <v>3.8017650039899708E-36</v>
      </c>
      <c r="IP124" s="86">
        <f t="shared" si="144"/>
        <v>2.1928051875934083E-38</v>
      </c>
      <c r="IQ124" s="86">
        <f t="shared" si="144"/>
        <v>2.5896290567824923E-37</v>
      </c>
      <c r="IR124" s="86">
        <f t="shared" si="144"/>
        <v>1.4065775038046677E-39</v>
      </c>
      <c r="IS124" s="86">
        <f t="shared" si="144"/>
        <v>1.4193090402814536E-42</v>
      </c>
      <c r="IT124" s="86">
        <f t="shared" si="144"/>
        <v>7.5687045368228955E-39</v>
      </c>
      <c r="IU124" s="86">
        <f t="shared" si="144"/>
        <v>4.8936272101941632E-36</v>
      </c>
      <c r="IV124" s="86">
        <f t="shared" si="144"/>
        <v>1.1708053120322446E-23</v>
      </c>
      <c r="IW124" s="86">
        <f t="shared" si="144"/>
        <v>1.8565612514451137E-26</v>
      </c>
      <c r="IY124" s="86">
        <f t="shared" si="145"/>
        <v>4.5468178735103526E-5</v>
      </c>
      <c r="IZ124" s="86">
        <f t="shared" si="145"/>
        <v>5.0791258579654862E-5</v>
      </c>
      <c r="JA124" s="86">
        <f t="shared" si="145"/>
        <v>5.8084760430403387E-5</v>
      </c>
      <c r="JB124" s="86">
        <f t="shared" si="145"/>
        <v>5.6081169676449427E-6</v>
      </c>
      <c r="JC124" s="86">
        <f t="shared" si="145"/>
        <v>1.5154585287557981E-5</v>
      </c>
      <c r="JD124" s="86">
        <f t="shared" si="145"/>
        <v>2.5068990200308285E-6</v>
      </c>
      <c r="JE124" s="86">
        <f t="shared" si="145"/>
        <v>6.9510906036427906E-6</v>
      </c>
      <c r="JF124" s="86">
        <f t="shared" si="145"/>
        <v>4.9182811231996366E-6</v>
      </c>
      <c r="JG124" s="86">
        <f t="shared" si="145"/>
        <v>7.5427880107243016E-6</v>
      </c>
      <c r="JH124" s="86">
        <f t="shared" si="145"/>
        <v>2.5746676799112997E-6</v>
      </c>
      <c r="JI124" s="86">
        <f t="shared" si="145"/>
        <v>1.1930824028082037E-6</v>
      </c>
      <c r="JJ124" s="86">
        <f t="shared" si="145"/>
        <v>4.0798453479215445E-6</v>
      </c>
      <c r="JK124" s="86">
        <f t="shared" si="145"/>
        <v>2.9242221080181274E-6</v>
      </c>
      <c r="JL124" s="86">
        <f t="shared" si="145"/>
        <v>3.1584470884598578E-4</v>
      </c>
      <c r="JM124" s="86">
        <f t="shared" si="145"/>
        <v>8.6036549613626009E-4</v>
      </c>
    </row>
    <row r="125" spans="2:273" x14ac:dyDescent="0.25">
      <c r="B125" s="2">
        <v>98</v>
      </c>
      <c r="C125" s="37">
        <v>73.451999999999998</v>
      </c>
      <c r="D125" s="37">
        <v>75.912000000000006</v>
      </c>
      <c r="E125" s="37">
        <v>74.757000000000005</v>
      </c>
      <c r="F125" s="37">
        <v>72.158000000000001</v>
      </c>
      <c r="G125" s="37">
        <v>73.400000000000006</v>
      </c>
      <c r="H125" s="37">
        <v>74.974999999999994</v>
      </c>
      <c r="I125" s="37">
        <v>75.174999999999997</v>
      </c>
      <c r="J125" s="37">
        <v>73.55</v>
      </c>
      <c r="K125" s="37">
        <v>77.650000000000006</v>
      </c>
      <c r="L125" s="37">
        <v>80.424999999999997</v>
      </c>
      <c r="M125" s="37">
        <v>80.375</v>
      </c>
      <c r="N125" s="37">
        <v>76.2</v>
      </c>
      <c r="O125" s="37">
        <v>77.625</v>
      </c>
      <c r="P125" s="37">
        <v>74.575000000000003</v>
      </c>
      <c r="Q125" s="37">
        <v>77.2</v>
      </c>
      <c r="S125" s="4">
        <f t="shared" si="146"/>
        <v>74.962110023740294</v>
      </c>
      <c r="T125" s="4">
        <f t="shared" si="146"/>
        <v>75.566000913440618</v>
      </c>
      <c r="U125" s="4">
        <f t="shared" si="146"/>
        <v>74.352853370484453</v>
      </c>
      <c r="V125" s="4">
        <f t="shared" si="146"/>
        <v>73.904366194325362</v>
      </c>
      <c r="W125" s="4">
        <f t="shared" si="146"/>
        <v>75.44011322918837</v>
      </c>
      <c r="X125" s="4">
        <f t="shared" si="146"/>
        <v>75.432999289917873</v>
      </c>
      <c r="Y125" s="4">
        <f t="shared" si="146"/>
        <v>74.160684056658084</v>
      </c>
      <c r="Z125" s="4">
        <f t="shared" si="146"/>
        <v>74.775937975245938</v>
      </c>
      <c r="AA125" s="4">
        <f t="shared" si="146"/>
        <v>77.301809934574905</v>
      </c>
      <c r="AB125" s="4">
        <f t="shared" si="146"/>
        <v>78.368226984968857</v>
      </c>
      <c r="AC125" s="4">
        <f t="shared" si="146"/>
        <v>79.462427226283353</v>
      </c>
      <c r="AD125" s="4">
        <f t="shared" si="146"/>
        <v>76.937426205457172</v>
      </c>
      <c r="AE125" s="4">
        <f t="shared" si="146"/>
        <v>79.714101586469553</v>
      </c>
      <c r="AF125" s="4">
        <f t="shared" si="146"/>
        <v>76.330452067510578</v>
      </c>
      <c r="AG125" s="4">
        <f t="shared" si="146"/>
        <v>79.343029889073676</v>
      </c>
      <c r="AI125" s="4">
        <f t="shared" si="147"/>
        <v>-1.510110023740296</v>
      </c>
      <c r="AJ125" s="4">
        <f t="shared" si="147"/>
        <v>0.34599908655938805</v>
      </c>
      <c r="AK125" s="4">
        <f t="shared" si="147"/>
        <v>0.40414662951555158</v>
      </c>
      <c r="AL125" s="4">
        <f t="shared" si="147"/>
        <v>-1.7463661943253612</v>
      </c>
      <c r="AM125" s="4">
        <f t="shared" si="147"/>
        <v>-2.0401132291883641</v>
      </c>
      <c r="AN125" s="4">
        <f t="shared" si="147"/>
        <v>-0.45799928991787908</v>
      </c>
      <c r="AO125" s="4">
        <f t="shared" si="147"/>
        <v>1.0143159433419129</v>
      </c>
      <c r="AP125" s="4">
        <f t="shared" si="147"/>
        <v>-1.2259379752459409</v>
      </c>
      <c r="AQ125" s="4">
        <f t="shared" si="147"/>
        <v>0.34819006542510067</v>
      </c>
      <c r="AR125" s="4">
        <f t="shared" si="147"/>
        <v>2.0567730150311405</v>
      </c>
      <c r="AS125" s="4">
        <f t="shared" si="147"/>
        <v>0.91257277371664713</v>
      </c>
      <c r="AT125" s="4">
        <f t="shared" si="147"/>
        <v>-0.73742620545716875</v>
      </c>
      <c r="AU125" s="4">
        <f t="shared" si="147"/>
        <v>-2.0891015864695532</v>
      </c>
      <c r="AV125" s="4">
        <f t="shared" si="147"/>
        <v>-1.7554520675105749</v>
      </c>
      <c r="AW125" s="4">
        <f t="shared" si="147"/>
        <v>-2.1430298890736736</v>
      </c>
      <c r="AY125" s="2">
        <f t="shared" si="139"/>
        <v>74.960968537912578</v>
      </c>
      <c r="AZ125" s="2">
        <f t="shared" si="139"/>
        <v>75.565002705994345</v>
      </c>
      <c r="BA125" s="2">
        <f t="shared" si="139"/>
        <v>74.346881076518983</v>
      </c>
      <c r="BB125" s="2">
        <f t="shared" si="139"/>
        <v>73.90338857399486</v>
      </c>
      <c r="BC125" s="2">
        <f t="shared" si="139"/>
        <v>75.437299448403621</v>
      </c>
      <c r="BD125" s="2">
        <f t="shared" si="139"/>
        <v>75.43243282568595</v>
      </c>
      <c r="BE125" s="2">
        <f t="shared" si="139"/>
        <v>74.158828608116679</v>
      </c>
      <c r="BF125" s="2">
        <f t="shared" si="139"/>
        <v>74.774138417180069</v>
      </c>
      <c r="BG125" s="2">
        <f t="shared" si="139"/>
        <v>77.298832278651858</v>
      </c>
      <c r="BH125" s="2">
        <f t="shared" si="139"/>
        <v>78.367197678487031</v>
      </c>
      <c r="BI125" s="2">
        <f t="shared" si="139"/>
        <v>79.461806984227451</v>
      </c>
      <c r="BJ125" s="2">
        <f t="shared" si="139"/>
        <v>76.935314028607365</v>
      </c>
      <c r="BK125" s="2">
        <f t="shared" si="139"/>
        <v>79.712606241570697</v>
      </c>
      <c r="BL125" s="2">
        <f t="shared" si="139"/>
        <v>76.188475545873843</v>
      </c>
      <c r="BM125" s="2">
        <f t="shared" si="139"/>
        <v>78.68279872940694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73.451999999999998</v>
      </c>
      <c r="CF125" s="2">
        <f t="shared" si="140"/>
        <v>75.912000000000006</v>
      </c>
      <c r="CG125" s="2">
        <f t="shared" si="140"/>
        <v>74.757000000000005</v>
      </c>
      <c r="CH125" s="2">
        <f t="shared" si="140"/>
        <v>72.158000000000001</v>
      </c>
      <c r="CI125" s="2">
        <f t="shared" si="140"/>
        <v>73.400000000000006</v>
      </c>
      <c r="CJ125" s="2">
        <f t="shared" si="140"/>
        <v>74.974999999999994</v>
      </c>
      <c r="CK125" s="2">
        <f t="shared" si="140"/>
        <v>75.174999999999997</v>
      </c>
      <c r="CL125" s="2">
        <f t="shared" si="140"/>
        <v>73.55</v>
      </c>
      <c r="CM125" s="2">
        <f t="shared" si="140"/>
        <v>77.650000000000006</v>
      </c>
      <c r="CN125" s="2">
        <f t="shared" si="140"/>
        <v>80.424999999999997</v>
      </c>
      <c r="CO125" s="2">
        <f t="shared" si="140"/>
        <v>80.375</v>
      </c>
      <c r="CP125" s="2">
        <f t="shared" si="140"/>
        <v>76.2</v>
      </c>
      <c r="CQ125" s="2">
        <f t="shared" si="140"/>
        <v>77.625</v>
      </c>
      <c r="CR125" s="2">
        <f t="shared" si="140"/>
        <v>74.575000000000003</v>
      </c>
      <c r="CS125" s="2">
        <f t="shared" si="140"/>
        <v>77.2</v>
      </c>
      <c r="CU125" s="2">
        <f t="shared" si="110"/>
        <v>73.451999999999998</v>
      </c>
      <c r="CV125" s="2">
        <f t="shared" si="111"/>
        <v>75.912000000000006</v>
      </c>
      <c r="CW125" s="2">
        <f t="shared" si="112"/>
        <v>74.757000000000005</v>
      </c>
      <c r="CX125" s="2">
        <f t="shared" si="113"/>
        <v>72.158000000000001</v>
      </c>
      <c r="CY125" s="2">
        <f t="shared" si="114"/>
        <v>73.400000000000006</v>
      </c>
      <c r="CZ125" s="2">
        <f t="shared" si="115"/>
        <v>74.974999999999994</v>
      </c>
      <c r="DA125" s="2">
        <f t="shared" si="116"/>
        <v>75.174999999999997</v>
      </c>
      <c r="DB125" s="2">
        <f t="shared" si="117"/>
        <v>73.55</v>
      </c>
      <c r="DC125" s="2">
        <f t="shared" si="118"/>
        <v>77.650000000000006</v>
      </c>
      <c r="DD125" s="2">
        <f t="shared" si="119"/>
        <v>80.424999999999997</v>
      </c>
      <c r="DE125" s="2">
        <f t="shared" si="120"/>
        <v>80.375</v>
      </c>
      <c r="DF125" s="2">
        <f t="shared" si="121"/>
        <v>76.2</v>
      </c>
      <c r="DG125" s="2">
        <f t="shared" si="122"/>
        <v>77.625</v>
      </c>
      <c r="DH125" s="2">
        <f t="shared" si="123"/>
        <v>74.575000000000003</v>
      </c>
      <c r="DI125" s="2">
        <f t="shared" si="124"/>
        <v>77.2</v>
      </c>
      <c r="DK125" s="2">
        <f t="shared" si="148"/>
        <v>103.66042165991901</v>
      </c>
      <c r="DL125" s="2">
        <f t="shared" si="148"/>
        <v>99.848519422256231</v>
      </c>
      <c r="DM125" s="2">
        <f t="shared" si="148"/>
        <v>111.95333273921199</v>
      </c>
      <c r="DN125" s="2">
        <f t="shared" si="148"/>
        <v>107.6878236933798</v>
      </c>
      <c r="DO125" s="2">
        <f t="shared" si="148"/>
        <v>106.04614982578397</v>
      </c>
      <c r="DP125" s="2">
        <f t="shared" si="148"/>
        <v>107.41013836772986</v>
      </c>
      <c r="DQ125" s="2">
        <f t="shared" si="148"/>
        <v>106.3981777673546</v>
      </c>
      <c r="DR125" s="2">
        <f t="shared" si="148"/>
        <v>110.32465056285179</v>
      </c>
      <c r="DS125" s="2">
        <f t="shared" si="148"/>
        <v>112.53391181988744</v>
      </c>
      <c r="DT125" s="2">
        <f t="shared" si="148"/>
        <v>114.47793522267204</v>
      </c>
      <c r="DU125" s="2">
        <f t="shared" si="148"/>
        <v>110.98385764306816</v>
      </c>
      <c r="DV125" s="2">
        <f t="shared" si="148"/>
        <v>106.73976365029002</v>
      </c>
      <c r="DW125" s="2">
        <f t="shared" si="148"/>
        <v>106.75274966261809</v>
      </c>
      <c r="DX125" s="2">
        <f t="shared" si="148"/>
        <v>93.746219498851076</v>
      </c>
      <c r="DY125" s="2">
        <f t="shared" si="148"/>
        <v>93.29702465623518</v>
      </c>
      <c r="EA125" s="2">
        <f t="shared" si="152"/>
        <v>74.831661354581655</v>
      </c>
      <c r="EB125" s="2">
        <f t="shared" si="152"/>
        <v>75.469600917151652</v>
      </c>
      <c r="EC125" s="2">
        <f t="shared" si="152"/>
        <v>74.163961668645328</v>
      </c>
      <c r="ED125" s="2">
        <f t="shared" si="152"/>
        <v>73.729825569232219</v>
      </c>
      <c r="EE125" s="2">
        <f t="shared" si="151"/>
        <v>75.280027970694348</v>
      </c>
      <c r="EF125" s="2">
        <f t="shared" si="151"/>
        <v>75.253017478457494</v>
      </c>
      <c r="EG125" s="2">
        <f t="shared" si="151"/>
        <v>73.988505089624297</v>
      </c>
      <c r="EH125" s="2">
        <f t="shared" si="151"/>
        <v>74.577271063920819</v>
      </c>
      <c r="EI125" s="2">
        <f t="shared" si="151"/>
        <v>77.112958661417323</v>
      </c>
      <c r="EJ125" s="2">
        <f t="shared" si="151"/>
        <v>78.176764012473726</v>
      </c>
      <c r="EK125" s="2">
        <f t="shared" si="151"/>
        <v>79.289343783821693</v>
      </c>
      <c r="EL125" s="2">
        <f t="shared" si="151"/>
        <v>76.779611566294719</v>
      </c>
      <c r="EM125" s="2">
        <f t="shared" si="135"/>
        <v>79.568824882462962</v>
      </c>
      <c r="EN125" s="2">
        <f t="shared" si="135"/>
        <v>76.095679137486187</v>
      </c>
      <c r="EO125" s="2">
        <f t="shared" si="135"/>
        <v>78.591269437581744</v>
      </c>
      <c r="EQ125" s="2">
        <f t="shared" si="149"/>
        <v>74.724519969466641</v>
      </c>
      <c r="ER125" s="2">
        <f t="shared" si="149"/>
        <v>75.491622738844129</v>
      </c>
      <c r="ES125" s="2">
        <f t="shared" si="149"/>
        <v>74.023032347800935</v>
      </c>
      <c r="ET125" s="2">
        <f t="shared" si="149"/>
        <v>73.67946746098697</v>
      </c>
      <c r="EU125" s="2">
        <f t="shared" si="149"/>
        <v>75.27890982921339</v>
      </c>
      <c r="EV125" s="2">
        <f t="shared" si="149"/>
        <v>75.235641637471758</v>
      </c>
      <c r="EW125" s="2">
        <f t="shared" si="149"/>
        <v>74.002485335640529</v>
      </c>
      <c r="EX125" s="2">
        <f t="shared" si="149"/>
        <v>74.618110637417615</v>
      </c>
      <c r="EY125" s="2">
        <f t="shared" si="149"/>
        <v>77.119973187917168</v>
      </c>
      <c r="EZ125" s="2">
        <f t="shared" si="149"/>
        <v>78.175256408554432</v>
      </c>
      <c r="FA125" s="2">
        <f t="shared" si="149"/>
        <v>79.228340718069973</v>
      </c>
      <c r="FB125" s="2">
        <f t="shared" si="149"/>
        <v>76.705655281198858</v>
      </c>
      <c r="FC125" s="2">
        <f t="shared" si="149"/>
        <v>79.514448404138292</v>
      </c>
      <c r="FD125" s="2">
        <f t="shared" si="149"/>
        <v>76.067332553016371</v>
      </c>
      <c r="FE125" s="2">
        <f t="shared" si="149"/>
        <v>78.529244222621045</v>
      </c>
      <c r="FG125" s="2">
        <f t="shared" si="150"/>
        <v>0.99547229127699277</v>
      </c>
      <c r="FH125" s="2">
        <f t="shared" si="150"/>
        <v>0.99609767461973397</v>
      </c>
      <c r="FI125" s="2">
        <f t="shared" si="150"/>
        <v>0.99510462588249338</v>
      </c>
      <c r="FJ125" s="2">
        <f t="shared" si="150"/>
        <v>0.99486794947695123</v>
      </c>
      <c r="FK125" s="2">
        <f t="shared" si="150"/>
        <v>0.99488759639181457</v>
      </c>
      <c r="FL125" s="2">
        <f t="shared" si="150"/>
        <v>0.99441426652871279</v>
      </c>
      <c r="FM125" s="2">
        <f t="shared" si="150"/>
        <v>0.99474972193546896</v>
      </c>
      <c r="FN125" s="2">
        <f t="shared" si="150"/>
        <v>0.99450737290877789</v>
      </c>
      <c r="FO125" s="2">
        <f t="shared" si="150"/>
        <v>0.99475487089895398</v>
      </c>
      <c r="FP125" s="2">
        <f t="shared" si="150"/>
        <v>0.99475357554144794</v>
      </c>
      <c r="FQ125" s="2">
        <f t="shared" si="150"/>
        <v>0.9945370181448393</v>
      </c>
      <c r="FR125" s="2">
        <f t="shared" si="150"/>
        <v>0.99477377611835982</v>
      </c>
      <c r="FS125" s="2">
        <f t="shared" si="150"/>
        <v>0.99468807808891158</v>
      </c>
      <c r="FT125" s="2">
        <f t="shared" si="150"/>
        <v>0.99472929313498981</v>
      </c>
      <c r="FU125" s="2">
        <f t="shared" si="150"/>
        <v>0.99374456673150646</v>
      </c>
      <c r="FW125" s="2">
        <f t="shared" si="141"/>
        <v>1.1396587562612677E-2</v>
      </c>
      <c r="FX125" s="2">
        <f t="shared" si="141"/>
        <v>1.2138705894912161E-2</v>
      </c>
      <c r="FY125" s="2">
        <f t="shared" si="141"/>
        <v>1.4714476516472563E-2</v>
      </c>
      <c r="FZ125" s="2">
        <f t="shared" si="141"/>
        <v>1.4122001339468424E-2</v>
      </c>
      <c r="GA125" s="2">
        <f t="shared" si="141"/>
        <v>1.5520998785747602E-2</v>
      </c>
      <c r="GB125" s="2">
        <f t="shared" si="141"/>
        <v>1.1841686578119553E-2</v>
      </c>
      <c r="GC125" s="2">
        <f t="shared" si="141"/>
        <v>1.1711164001161983E-2</v>
      </c>
      <c r="GD125" s="2">
        <f t="shared" si="141"/>
        <v>1.2740783966888174E-2</v>
      </c>
      <c r="GE125" s="2">
        <f t="shared" si="141"/>
        <v>1.2280948150298277E-2</v>
      </c>
      <c r="GF125" s="2">
        <f t="shared" si="141"/>
        <v>1.1731528244223707E-2</v>
      </c>
      <c r="GG125" s="2">
        <f t="shared" si="141"/>
        <v>1.1201956934835743E-2</v>
      </c>
      <c r="GH125" s="2">
        <f t="shared" si="141"/>
        <v>1.1844835163979286E-2</v>
      </c>
      <c r="GI125" s="2">
        <f t="shared" si="141"/>
        <v>1.1356501567785728E-2</v>
      </c>
      <c r="GJ125" s="2">
        <f t="shared" si="141"/>
        <v>8.2696335561110376E-3</v>
      </c>
      <c r="GK125" s="2">
        <f t="shared" si="141"/>
        <v>7.4417897329957352E-3</v>
      </c>
      <c r="GM125" s="86">
        <f t="shared" si="142"/>
        <v>7.1136997235814728E-35</v>
      </c>
      <c r="GN125" s="86">
        <f t="shared" si="142"/>
        <v>8.0575262871239429E-102</v>
      </c>
      <c r="GO125" s="86">
        <f t="shared" si="142"/>
        <v>5.6274234122660685E-98</v>
      </c>
      <c r="GP125" s="86">
        <f t="shared" si="142"/>
        <v>3.3013836553071901E-100</v>
      </c>
      <c r="GQ125" s="86">
        <f t="shared" si="142"/>
        <v>4.8137561842657983E-114</v>
      </c>
      <c r="GR125" s="86">
        <f t="shared" si="142"/>
        <v>3.0703888722385729E-115</v>
      </c>
      <c r="GS125" s="86">
        <f t="shared" si="142"/>
        <v>8.5544377205845228E-113</v>
      </c>
      <c r="GT125" s="86">
        <f t="shared" si="142"/>
        <v>7.2836269682411662E-97</v>
      </c>
      <c r="GU125" s="86">
        <f t="shared" si="142"/>
        <v>1.0790992205667338E-127</v>
      </c>
      <c r="GV125" s="86">
        <f t="shared" si="142"/>
        <v>8.7464659329662172E-87</v>
      </c>
      <c r="GW125" s="86">
        <f t="shared" si="142"/>
        <v>1.3346962548534615E-101</v>
      </c>
      <c r="GX125" s="86">
        <f t="shared" si="142"/>
        <v>2.4424940704205489E-120</v>
      </c>
      <c r="GY125" s="86">
        <f t="shared" si="142"/>
        <v>1.0615285029860183E-100</v>
      </c>
      <c r="GZ125" s="86">
        <f t="shared" si="142"/>
        <v>1.0585028818228843E-50</v>
      </c>
      <c r="HA125" s="86">
        <f t="shared" si="142"/>
        <v>2.3771225703729967E-43</v>
      </c>
      <c r="HC125" s="86">
        <f t="shared" si="153"/>
        <v>2.6493861327025781E-10</v>
      </c>
      <c r="HD125" s="86">
        <f t="shared" si="153"/>
        <v>7.5389925920675936E-16</v>
      </c>
      <c r="HE125" s="86">
        <f t="shared" si="153"/>
        <v>4.7358716915217318E-25</v>
      </c>
      <c r="HF125" s="86">
        <f t="shared" si="153"/>
        <v>2.2567562114364399E-15</v>
      </c>
      <c r="HG125" s="86">
        <f t="shared" si="153"/>
        <v>5.6502847887734621E-29</v>
      </c>
      <c r="HH125" s="86">
        <f t="shared" si="153"/>
        <v>1.8099665721390571E-27</v>
      </c>
      <c r="HI125" s="86">
        <f t="shared" si="138"/>
        <v>2.9542742231350185E-19</v>
      </c>
      <c r="HJ125" s="86">
        <f t="shared" si="138"/>
        <v>2.2256021329349525E-29</v>
      </c>
      <c r="HK125" s="86">
        <f t="shared" si="138"/>
        <v>9.3886287868289764E-36</v>
      </c>
      <c r="HL125" s="86">
        <f t="shared" si="138"/>
        <v>2.8157037463630617E-32</v>
      </c>
      <c r="HM125" s="86">
        <f t="shared" si="138"/>
        <v>1.2256092003879603E-25</v>
      </c>
      <c r="HN125" s="86">
        <f t="shared" si="138"/>
        <v>1.5705870187793097E-26</v>
      </c>
      <c r="HO125" s="86">
        <f t="shared" si="138"/>
        <v>1.1020755432972519E-22</v>
      </c>
      <c r="HP125" s="86">
        <f t="shared" si="138"/>
        <v>1.3139377465801517E-12</v>
      </c>
      <c r="HQ125" s="86">
        <f t="shared" si="138"/>
        <v>8.3171408509963423E-10</v>
      </c>
      <c r="HS125" s="86">
        <f t="shared" si="143"/>
        <v>9.8486289732391445E-5</v>
      </c>
      <c r="HT125" s="86">
        <f t="shared" si="143"/>
        <v>1.1166108906267617E-4</v>
      </c>
      <c r="HU125" s="86">
        <f t="shared" si="143"/>
        <v>1.335335963744843E-4</v>
      </c>
      <c r="HV125" s="86">
        <f t="shared" si="143"/>
        <v>1.5314056113816118E-5</v>
      </c>
      <c r="HW125" s="86">
        <f t="shared" si="143"/>
        <v>3.9799236866235254E-5</v>
      </c>
      <c r="HX125" s="86">
        <f t="shared" si="143"/>
        <v>6.8453913816993702E-6</v>
      </c>
      <c r="HY125" s="86">
        <f t="shared" si="143"/>
        <v>1.841079839542292E-5</v>
      </c>
      <c r="HZ125" s="86">
        <f t="shared" si="143"/>
        <v>1.3900598220633279E-5</v>
      </c>
      <c r="IA125" s="86">
        <f t="shared" si="143"/>
        <v>2.0437617827380084E-5</v>
      </c>
      <c r="IB125" s="86">
        <f t="shared" si="143"/>
        <v>7.4681115641558656E-6</v>
      </c>
      <c r="IC125" s="86">
        <f t="shared" si="143"/>
        <v>3.6872097755518564E-6</v>
      </c>
      <c r="ID125" s="86">
        <f t="shared" si="143"/>
        <v>1.1507260764111147E-5</v>
      </c>
      <c r="IE125" s="86">
        <f t="shared" si="143"/>
        <v>7.9690866181083338E-6</v>
      </c>
      <c r="IF125" s="86">
        <f t="shared" si="143"/>
        <v>5.5165685571918006E-4</v>
      </c>
      <c r="IG125" s="86">
        <f t="shared" si="143"/>
        <v>1.3462116772781053E-3</v>
      </c>
      <c r="II125" s="86">
        <f t="shared" si="144"/>
        <v>8.2726678798512108E-27</v>
      </c>
      <c r="IJ125" s="86">
        <f t="shared" si="144"/>
        <v>2.3009599674981255E-27</v>
      </c>
      <c r="IK125" s="86">
        <f t="shared" si="144"/>
        <v>2.4817692348642571E-28</v>
      </c>
      <c r="IL125" s="86">
        <f t="shared" si="144"/>
        <v>2.3876050402551431E-33</v>
      </c>
      <c r="IM125" s="86">
        <f t="shared" si="144"/>
        <v>2.746037805966685E-32</v>
      </c>
      <c r="IN125" s="86">
        <f t="shared" si="144"/>
        <v>9.34946714895536E-34</v>
      </c>
      <c r="IO125" s="86">
        <f t="shared" si="144"/>
        <v>9.2667588439663615E-35</v>
      </c>
      <c r="IP125" s="86">
        <f t="shared" si="144"/>
        <v>7.0086742112516897E-37</v>
      </c>
      <c r="IQ125" s="86">
        <f t="shared" si="144"/>
        <v>7.2797132647297173E-36</v>
      </c>
      <c r="IR125" s="86">
        <f t="shared" si="144"/>
        <v>4.7107219780326011E-38</v>
      </c>
      <c r="IS125" s="86">
        <f t="shared" si="144"/>
        <v>6.0313222418154231E-41</v>
      </c>
      <c r="IT125" s="86">
        <f t="shared" si="144"/>
        <v>2.3870202598592637E-37</v>
      </c>
      <c r="IU125" s="86">
        <f t="shared" si="144"/>
        <v>1.1556989307085974E-34</v>
      </c>
      <c r="IV125" s="86">
        <f t="shared" si="144"/>
        <v>7.8152636313807349E-23</v>
      </c>
      <c r="IW125" s="86">
        <f t="shared" si="144"/>
        <v>1.5042926132337861E-25</v>
      </c>
      <c r="IY125" s="86">
        <f t="shared" si="145"/>
        <v>9.8486554671004716E-5</v>
      </c>
      <c r="IZ125" s="86">
        <f t="shared" si="145"/>
        <v>1.1166108906343007E-4</v>
      </c>
      <c r="JA125" s="86">
        <f t="shared" si="145"/>
        <v>1.335335963744843E-4</v>
      </c>
      <c r="JB125" s="86">
        <f t="shared" si="145"/>
        <v>1.5314056116072875E-5</v>
      </c>
      <c r="JC125" s="86">
        <f t="shared" si="145"/>
        <v>3.9799236866235254E-5</v>
      </c>
      <c r="JD125" s="86">
        <f t="shared" si="145"/>
        <v>6.8453913816993702E-6</v>
      </c>
      <c r="JE125" s="86">
        <f t="shared" si="145"/>
        <v>1.8410798395423214E-5</v>
      </c>
      <c r="JF125" s="86">
        <f t="shared" si="145"/>
        <v>1.3900598220633279E-5</v>
      </c>
      <c r="JG125" s="86">
        <f t="shared" si="145"/>
        <v>2.0437617827380084E-5</v>
      </c>
      <c r="JH125" s="86">
        <f t="shared" si="145"/>
        <v>7.4681115641558656E-6</v>
      </c>
      <c r="JI125" s="86">
        <f t="shared" si="145"/>
        <v>3.6872097755518564E-6</v>
      </c>
      <c r="JJ125" s="86">
        <f t="shared" si="145"/>
        <v>1.1507260764111147E-5</v>
      </c>
      <c r="JK125" s="86">
        <f t="shared" si="145"/>
        <v>7.9690866181083338E-6</v>
      </c>
      <c r="JL125" s="86">
        <f t="shared" si="145"/>
        <v>5.5165685703311785E-4</v>
      </c>
      <c r="JM125" s="86">
        <f t="shared" si="145"/>
        <v>1.3462125089921905E-3</v>
      </c>
    </row>
    <row r="126" spans="2:273" x14ac:dyDescent="0.25">
      <c r="B126" s="2">
        <v>99</v>
      </c>
      <c r="C126" s="37">
        <v>75.31</v>
      </c>
      <c r="D126" s="37">
        <v>72.323999999999998</v>
      </c>
      <c r="E126" s="37">
        <v>73.296999999999997</v>
      </c>
      <c r="F126" s="37">
        <v>71.263000000000005</v>
      </c>
      <c r="G126" s="37">
        <v>75.900000000000006</v>
      </c>
      <c r="H126" s="37">
        <v>75.974999999999994</v>
      </c>
      <c r="I126" s="37">
        <v>76.075000000000003</v>
      </c>
      <c r="J126" s="37">
        <v>77.900000000000006</v>
      </c>
      <c r="K126" s="37">
        <v>76</v>
      </c>
      <c r="L126" s="37">
        <v>79.650000000000006</v>
      </c>
      <c r="M126" s="37">
        <v>80.599999999999994</v>
      </c>
      <c r="N126" s="37">
        <v>76.424999999999997</v>
      </c>
      <c r="O126" s="37">
        <v>80.424999999999997</v>
      </c>
      <c r="P126" s="37">
        <v>76.924999999999997</v>
      </c>
      <c r="Q126" s="37">
        <v>79.174999999999997</v>
      </c>
      <c r="S126" s="4">
        <f t="shared" si="146"/>
        <v>74.745509087989802</v>
      </c>
      <c r="T126" s="4">
        <f t="shared" si="146"/>
        <v>75.409924053599696</v>
      </c>
      <c r="U126" s="4">
        <f t="shared" si="146"/>
        <v>74.09628234679451</v>
      </c>
      <c r="V126" s="4">
        <f t="shared" si="146"/>
        <v>73.719623724054372</v>
      </c>
      <c r="W126" s="4">
        <f t="shared" si="146"/>
        <v>75.267424802223303</v>
      </c>
      <c r="X126" s="4">
        <f t="shared" si="146"/>
        <v>75.304726865782527</v>
      </c>
      <c r="Y126" s="4">
        <f t="shared" si="146"/>
        <v>74.043572265403938</v>
      </c>
      <c r="Z126" s="4">
        <f t="shared" si="146"/>
        <v>74.582191987166979</v>
      </c>
      <c r="AA126" s="4">
        <f t="shared" si="146"/>
        <v>77.141750478665458</v>
      </c>
      <c r="AB126" s="4">
        <f t="shared" si="146"/>
        <v>78.222843837082522</v>
      </c>
      <c r="AC126" s="4">
        <f t="shared" si="146"/>
        <v>79.272158498572011</v>
      </c>
      <c r="AD126" s="4">
        <f t="shared" si="146"/>
        <v>76.793247452787611</v>
      </c>
      <c r="AE126" s="4">
        <f t="shared" si="146"/>
        <v>79.513706044160855</v>
      </c>
      <c r="AF126" s="4">
        <f t="shared" si="146"/>
        <v>76.286074009297337</v>
      </c>
      <c r="AG126" s="4">
        <f t="shared" si="146"/>
        <v>79.597327332604991</v>
      </c>
      <c r="AI126" s="4">
        <f t="shared" si="147"/>
        <v>0.56449091201019996</v>
      </c>
      <c r="AJ126" s="4">
        <f t="shared" si="147"/>
        <v>-3.0859240535996975</v>
      </c>
      <c r="AK126" s="4">
        <f t="shared" si="147"/>
        <v>-0.79928234679451293</v>
      </c>
      <c r="AL126" s="4">
        <f t="shared" si="147"/>
        <v>-2.4566237240543671</v>
      </c>
      <c r="AM126" s="4">
        <f t="shared" si="147"/>
        <v>0.63257519777670268</v>
      </c>
      <c r="AN126" s="4">
        <f t="shared" si="147"/>
        <v>0.67027313421746726</v>
      </c>
      <c r="AO126" s="4">
        <f t="shared" si="147"/>
        <v>2.0314277345960647</v>
      </c>
      <c r="AP126" s="4">
        <f t="shared" si="147"/>
        <v>3.3178080128330265</v>
      </c>
      <c r="AQ126" s="4">
        <f t="shared" si="147"/>
        <v>-1.1417504786654575</v>
      </c>
      <c r="AR126" s="4">
        <f t="shared" si="147"/>
        <v>1.427156162917484</v>
      </c>
      <c r="AS126" s="4">
        <f t="shared" si="147"/>
        <v>1.327841501427983</v>
      </c>
      <c r="AT126" s="4">
        <f t="shared" si="147"/>
        <v>-0.36824745278761384</v>
      </c>
      <c r="AU126" s="4">
        <f t="shared" si="147"/>
        <v>0.91129395583914174</v>
      </c>
      <c r="AV126" s="4">
        <f t="shared" si="147"/>
        <v>0.63892599070265987</v>
      </c>
      <c r="AW126" s="4">
        <f t="shared" si="147"/>
        <v>-0.42232733260499344</v>
      </c>
      <c r="AY126" s="2">
        <f t="shared" si="139"/>
        <v>74.743215537549617</v>
      </c>
      <c r="AZ126" s="2">
        <f t="shared" si="139"/>
        <v>75.407894765507876</v>
      </c>
      <c r="BA126" s="2">
        <f t="shared" si="139"/>
        <v>74.083687244212243</v>
      </c>
      <c r="BB126" s="2">
        <f t="shared" si="139"/>
        <v>73.717188069153622</v>
      </c>
      <c r="BC126" s="2">
        <f t="shared" si="139"/>
        <v>75.260701208270305</v>
      </c>
      <c r="BD126" s="2">
        <f t="shared" si="139"/>
        <v>75.303307031276375</v>
      </c>
      <c r="BE126" s="2">
        <f t="shared" si="139"/>
        <v>74.039076791588414</v>
      </c>
      <c r="BF126" s="2">
        <f t="shared" si="139"/>
        <v>74.577569389445159</v>
      </c>
      <c r="BG126" s="2">
        <f t="shared" si="139"/>
        <v>77.134399011931976</v>
      </c>
      <c r="BH126" s="2">
        <f t="shared" si="139"/>
        <v>78.220126158264222</v>
      </c>
      <c r="BI126" s="2">
        <f t="shared" si="139"/>
        <v>79.270418582714996</v>
      </c>
      <c r="BJ126" s="2">
        <f t="shared" si="139"/>
        <v>76.787823095228845</v>
      </c>
      <c r="BK126" s="2">
        <f t="shared" si="139"/>
        <v>79.509968529126922</v>
      </c>
      <c r="BL126" s="2">
        <f t="shared" si="139"/>
        <v>76.052226079943367</v>
      </c>
      <c r="BM126" s="2">
        <f t="shared" si="139"/>
        <v>78.614280936660791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75.31</v>
      </c>
      <c r="CF126" s="2">
        <f t="shared" si="140"/>
        <v>72.323999999999998</v>
      </c>
      <c r="CG126" s="2">
        <f t="shared" si="140"/>
        <v>73.296999999999997</v>
      </c>
      <c r="CH126" s="2">
        <f t="shared" si="140"/>
        <v>71.263000000000005</v>
      </c>
      <c r="CI126" s="2">
        <f t="shared" si="140"/>
        <v>75.900000000000006</v>
      </c>
      <c r="CJ126" s="2">
        <f t="shared" si="140"/>
        <v>75.974999999999994</v>
      </c>
      <c r="CK126" s="2">
        <f t="shared" si="140"/>
        <v>76.075000000000003</v>
      </c>
      <c r="CL126" s="2">
        <f t="shared" si="140"/>
        <v>77.900000000000006</v>
      </c>
      <c r="CM126" s="2">
        <f t="shared" si="140"/>
        <v>76</v>
      </c>
      <c r="CN126" s="2">
        <f t="shared" si="140"/>
        <v>79.650000000000006</v>
      </c>
      <c r="CO126" s="2">
        <f t="shared" si="140"/>
        <v>80.599999999999994</v>
      </c>
      <c r="CP126" s="2">
        <f t="shared" si="140"/>
        <v>76.424999999999997</v>
      </c>
      <c r="CQ126" s="2">
        <f t="shared" si="140"/>
        <v>80.424999999999997</v>
      </c>
      <c r="CR126" s="2">
        <f t="shared" si="140"/>
        <v>76.924999999999997</v>
      </c>
      <c r="CS126" s="2">
        <f t="shared" si="140"/>
        <v>79.174999999999997</v>
      </c>
      <c r="CU126" s="2">
        <f t="shared" si="110"/>
        <v>75.31</v>
      </c>
      <c r="CV126" s="2">
        <f t="shared" si="111"/>
        <v>72.323999999999998</v>
      </c>
      <c r="CW126" s="2">
        <f t="shared" si="112"/>
        <v>73.296999999999997</v>
      </c>
      <c r="CX126" s="2">
        <f t="shared" si="113"/>
        <v>71.263000000000005</v>
      </c>
      <c r="CY126" s="2">
        <f t="shared" si="114"/>
        <v>75.900000000000006</v>
      </c>
      <c r="CZ126" s="2">
        <f t="shared" si="115"/>
        <v>75.974999999999994</v>
      </c>
      <c r="DA126" s="2">
        <f t="shared" si="116"/>
        <v>76.075000000000003</v>
      </c>
      <c r="DB126" s="2">
        <f t="shared" si="117"/>
        <v>77.900000000000006</v>
      </c>
      <c r="DC126" s="2">
        <f t="shared" si="118"/>
        <v>76</v>
      </c>
      <c r="DD126" s="2">
        <f t="shared" si="119"/>
        <v>79.650000000000006</v>
      </c>
      <c r="DE126" s="2">
        <f t="shared" si="120"/>
        <v>80.599999999999994</v>
      </c>
      <c r="DF126" s="2">
        <f t="shared" si="121"/>
        <v>76.424999999999997</v>
      </c>
      <c r="DG126" s="2">
        <f t="shared" si="122"/>
        <v>80.424999999999997</v>
      </c>
      <c r="DH126" s="2">
        <f t="shared" si="123"/>
        <v>76.924999999999997</v>
      </c>
      <c r="DI126" s="2">
        <f t="shared" si="124"/>
        <v>79.174999999999997</v>
      </c>
      <c r="DK126" s="2">
        <f t="shared" si="148"/>
        <v>103.86252631578945</v>
      </c>
      <c r="DL126" s="2">
        <f t="shared" si="148"/>
        <v>99.968924499398156</v>
      </c>
      <c r="DM126" s="2">
        <f t="shared" si="148"/>
        <v>112.27303602251405</v>
      </c>
      <c r="DN126" s="2">
        <f t="shared" si="148"/>
        <v>107.95901811846691</v>
      </c>
      <c r="DO126" s="2">
        <f t="shared" si="148"/>
        <v>106.26114111498259</v>
      </c>
      <c r="DP126" s="2">
        <f t="shared" si="148"/>
        <v>107.68377579737339</v>
      </c>
      <c r="DQ126" s="2">
        <f t="shared" si="148"/>
        <v>106.61999296435272</v>
      </c>
      <c r="DR126" s="2">
        <f t="shared" si="148"/>
        <v>110.60042213883679</v>
      </c>
      <c r="DS126" s="2">
        <f t="shared" si="148"/>
        <v>112.872978424015</v>
      </c>
      <c r="DT126" s="2">
        <f t="shared" si="148"/>
        <v>114.7987854251012</v>
      </c>
      <c r="DU126" s="2">
        <f t="shared" si="148"/>
        <v>111.28359503227924</v>
      </c>
      <c r="DV126" s="2">
        <f t="shared" si="148"/>
        <v>106.92832093226835</v>
      </c>
      <c r="DW126" s="2">
        <f t="shared" si="148"/>
        <v>106.90998650472335</v>
      </c>
      <c r="DX126" s="2">
        <f t="shared" si="148"/>
        <v>93.859929970456292</v>
      </c>
      <c r="DY126" s="2">
        <f t="shared" si="148"/>
        <v>93.373399715504974</v>
      </c>
      <c r="EA126" s="2">
        <f t="shared" si="152"/>
        <v>74.623147410358555</v>
      </c>
      <c r="EB126" s="2">
        <f t="shared" si="152"/>
        <v>75.319914348395741</v>
      </c>
      <c r="EC126" s="2">
        <f t="shared" si="152"/>
        <v>73.913330931571906</v>
      </c>
      <c r="ED126" s="2">
        <f t="shared" si="152"/>
        <v>73.556446184980729</v>
      </c>
      <c r="EE126" s="2">
        <f t="shared" si="151"/>
        <v>75.115021633583908</v>
      </c>
      <c r="EF126" s="2">
        <f t="shared" si="151"/>
        <v>75.137589378475823</v>
      </c>
      <c r="EG126" s="2">
        <f t="shared" si="151"/>
        <v>73.882130527234963</v>
      </c>
      <c r="EH126" s="2">
        <f t="shared" si="151"/>
        <v>74.394803899766913</v>
      </c>
      <c r="EI126" s="2">
        <f t="shared" si="151"/>
        <v>76.962307086614175</v>
      </c>
      <c r="EJ126" s="2">
        <f t="shared" si="151"/>
        <v>78.044175628463023</v>
      </c>
      <c r="EK126" s="2">
        <f t="shared" si="151"/>
        <v>79.110459173447694</v>
      </c>
      <c r="EL126" s="2">
        <f t="shared" si="151"/>
        <v>76.643793270804252</v>
      </c>
      <c r="EM126" s="2">
        <f t="shared" si="135"/>
        <v>79.376642990748692</v>
      </c>
      <c r="EN126" s="2">
        <f t="shared" si="135"/>
        <v>75.966201621820872</v>
      </c>
      <c r="EO126" s="2">
        <f t="shared" si="135"/>
        <v>78.530259046650187</v>
      </c>
      <c r="EQ126" s="2">
        <f t="shared" si="149"/>
        <v>74.565567988624053</v>
      </c>
      <c r="ER126" s="2">
        <f t="shared" si="149"/>
        <v>75.336866713288998</v>
      </c>
      <c r="ES126" s="2">
        <f t="shared" si="149"/>
        <v>73.852532223640196</v>
      </c>
      <c r="ET126" s="2">
        <f t="shared" si="149"/>
        <v>73.533708224687686</v>
      </c>
      <c r="EU126" s="2">
        <f t="shared" si="149"/>
        <v>75.138168533893818</v>
      </c>
      <c r="EV126" s="2">
        <f t="shared" si="149"/>
        <v>75.125077749855208</v>
      </c>
      <c r="EW126" s="2">
        <f t="shared" si="149"/>
        <v>73.891077807857982</v>
      </c>
      <c r="EX126" s="2">
        <f t="shared" si="149"/>
        <v>74.488813993130648</v>
      </c>
      <c r="EY126" s="2">
        <f t="shared" si="149"/>
        <v>76.979392545750187</v>
      </c>
      <c r="EZ126" s="2">
        <f t="shared" si="149"/>
        <v>78.044642582650241</v>
      </c>
      <c r="FA126" s="2">
        <f t="shared" si="149"/>
        <v>79.076728919915098</v>
      </c>
      <c r="FB126" s="2">
        <f t="shared" si="149"/>
        <v>76.614197901211142</v>
      </c>
      <c r="FC126" s="2">
        <f t="shared" si="149"/>
        <v>79.366758147098949</v>
      </c>
      <c r="FD126" s="2">
        <f t="shared" si="149"/>
        <v>75.962938868825887</v>
      </c>
      <c r="FE126" s="2">
        <f t="shared" si="149"/>
        <v>78.443772549817737</v>
      </c>
      <c r="FG126" s="2">
        <f t="shared" si="150"/>
        <v>0.9958690348348912</v>
      </c>
      <c r="FH126" s="2">
        <f t="shared" si="150"/>
        <v>0.99643981452090535</v>
      </c>
      <c r="FI126" s="2">
        <f t="shared" si="150"/>
        <v>0.99553344181748704</v>
      </c>
      <c r="FJ126" s="2">
        <f t="shared" si="150"/>
        <v>0.99531739979734946</v>
      </c>
      <c r="FK126" s="2">
        <f t="shared" si="150"/>
        <v>0.99533533415907194</v>
      </c>
      <c r="FL126" s="2">
        <f t="shared" si="150"/>
        <v>0.99490324555517273</v>
      </c>
      <c r="FM126" s="2">
        <f t="shared" si="150"/>
        <v>0.99520947642902968</v>
      </c>
      <c r="FN126" s="2">
        <f t="shared" si="150"/>
        <v>0.99498824241568584</v>
      </c>
      <c r="FO126" s="2">
        <f t="shared" si="150"/>
        <v>0.99521417667913403</v>
      </c>
      <c r="FP126" s="2">
        <f t="shared" si="150"/>
        <v>0.99521299420770937</v>
      </c>
      <c r="FQ126" s="2">
        <f t="shared" si="150"/>
        <v>0.99501530527393645</v>
      </c>
      <c r="FR126" s="2">
        <f t="shared" si="150"/>
        <v>0.99523143434110539</v>
      </c>
      <c r="FS126" s="2">
        <f t="shared" si="150"/>
        <v>0.9951532042879131</v>
      </c>
      <c r="FT126" s="2">
        <f t="shared" si="150"/>
        <v>0.99519082788198443</v>
      </c>
      <c r="FU126" s="2">
        <f t="shared" si="150"/>
        <v>0.99429183522144826</v>
      </c>
      <c r="FW126" s="2">
        <f t="shared" si="141"/>
        <v>1.248238511317285E-2</v>
      </c>
      <c r="FX126" s="2">
        <f t="shared" si="141"/>
        <v>1.3294257166753609E-2</v>
      </c>
      <c r="FY126" s="2">
        <f t="shared" si="141"/>
        <v>1.6111230743476788E-2</v>
      </c>
      <c r="FZ126" s="2">
        <f t="shared" si="141"/>
        <v>1.5463398212459289E-2</v>
      </c>
      <c r="GA126" s="2">
        <f t="shared" si="141"/>
        <v>1.6992990801369005E-2</v>
      </c>
      <c r="GB126" s="2">
        <f t="shared" si="141"/>
        <v>1.2969334133850223E-2</v>
      </c>
      <c r="GC126" s="2">
        <f t="shared" si="141"/>
        <v>1.282654362651842E-2</v>
      </c>
      <c r="GD126" s="2">
        <f t="shared" si="141"/>
        <v>1.3952840879860401E-2</v>
      </c>
      <c r="GE126" s="2">
        <f t="shared" si="141"/>
        <v>1.3449855897411989E-2</v>
      </c>
      <c r="GF126" s="2">
        <f t="shared" si="141"/>
        <v>1.2848822158976295E-2</v>
      </c>
      <c r="GG126" s="2">
        <f t="shared" si="141"/>
        <v>1.2269441400663833E-2</v>
      </c>
      <c r="GH126" s="2">
        <f t="shared" si="141"/>
        <v>1.2972778613658555E-2</v>
      </c>
      <c r="GI126" s="2">
        <f t="shared" si="141"/>
        <v>1.2438528020789191E-2</v>
      </c>
      <c r="GJ126" s="2">
        <f t="shared" si="141"/>
        <v>9.0602442651713955E-3</v>
      </c>
      <c r="GK126" s="2">
        <f t="shared" si="141"/>
        <v>8.1539059190140466E-3</v>
      </c>
      <c r="GM126" s="86">
        <f t="shared" si="142"/>
        <v>1.2753631377122719E-36</v>
      </c>
      <c r="GN126" s="86">
        <f t="shared" si="142"/>
        <v>4.9403805861549374E-107</v>
      </c>
      <c r="GO126" s="86">
        <f t="shared" si="142"/>
        <v>4.8257741223321654E-103</v>
      </c>
      <c r="GP126" s="86">
        <f t="shared" si="142"/>
        <v>1.7048093996454554E-105</v>
      </c>
      <c r="GQ126" s="86">
        <f t="shared" si="142"/>
        <v>6.1971885263807633E-120</v>
      </c>
      <c r="GR126" s="86">
        <f t="shared" si="142"/>
        <v>2.5476594767868063E-121</v>
      </c>
      <c r="GS126" s="86">
        <f t="shared" si="142"/>
        <v>1.1628600067284149E-118</v>
      </c>
      <c r="GT126" s="86">
        <f t="shared" si="142"/>
        <v>6.6681976603691402E-102</v>
      </c>
      <c r="GU126" s="86">
        <f t="shared" si="142"/>
        <v>2.4079432705360928E-134</v>
      </c>
      <c r="GV126" s="86">
        <f t="shared" si="142"/>
        <v>3.6972191541596816E-91</v>
      </c>
      <c r="GW126" s="86">
        <f t="shared" si="142"/>
        <v>8.1434795150386533E-107</v>
      </c>
      <c r="GX126" s="86">
        <f t="shared" si="142"/>
        <v>1.9099944466041596E-126</v>
      </c>
      <c r="GY126" s="86">
        <f t="shared" si="142"/>
        <v>7.0873600125493413E-106</v>
      </c>
      <c r="GZ126" s="86">
        <f t="shared" si="142"/>
        <v>3.1068246061034373E-53</v>
      </c>
      <c r="HA126" s="86">
        <f t="shared" si="142"/>
        <v>1.44922185582272E-45</v>
      </c>
      <c r="HC126" s="86">
        <f t="shared" si="153"/>
        <v>2.0371317448463169E-11</v>
      </c>
      <c r="HD126" s="86">
        <f t="shared" si="153"/>
        <v>1.418343863706235E-17</v>
      </c>
      <c r="HE126" s="86">
        <f t="shared" si="153"/>
        <v>5.2935346123889913E-28</v>
      </c>
      <c r="HF126" s="86">
        <f t="shared" si="153"/>
        <v>3.8470231950541549E-17</v>
      </c>
      <c r="HG126" s="86">
        <f t="shared" si="153"/>
        <v>3.023158241948878E-32</v>
      </c>
      <c r="HH126" s="86">
        <f t="shared" si="153"/>
        <v>8.7238032320497527E-31</v>
      </c>
      <c r="HI126" s="86">
        <f t="shared" si="138"/>
        <v>1.9526389304163066E-21</v>
      </c>
      <c r="HJ126" s="86">
        <f t="shared" si="138"/>
        <v>8.4746854391963284E-33</v>
      </c>
      <c r="HK126" s="86">
        <f t="shared" si="138"/>
        <v>6.6067709273238795E-40</v>
      </c>
      <c r="HL126" s="86">
        <f t="shared" si="138"/>
        <v>7.1517047695011526E-36</v>
      </c>
      <c r="HM126" s="86">
        <f t="shared" si="138"/>
        <v>1.620417646285214E-28</v>
      </c>
      <c r="HN126" s="86">
        <f t="shared" si="138"/>
        <v>1.9770882040964465E-29</v>
      </c>
      <c r="HO126" s="86">
        <f t="shared" si="138"/>
        <v>2.4208408014230243E-25</v>
      </c>
      <c r="HP126" s="86">
        <f t="shared" si="138"/>
        <v>5.4123439724114919E-14</v>
      </c>
      <c r="HQ126" s="86">
        <f t="shared" si="138"/>
        <v>6.4679953952830532E-11</v>
      </c>
      <c r="HS126" s="86">
        <f t="shared" si="143"/>
        <v>2.0661363569787525E-4</v>
      </c>
      <c r="HT126" s="86">
        <f t="shared" si="143"/>
        <v>2.3734885739927199E-4</v>
      </c>
      <c r="HU126" s="86">
        <f t="shared" si="143"/>
        <v>2.9547095575651629E-4</v>
      </c>
      <c r="HV126" s="86">
        <f t="shared" si="143"/>
        <v>3.9980142657426542E-5</v>
      </c>
      <c r="HW126" s="86">
        <f t="shared" si="143"/>
        <v>9.9891655906914444E-5</v>
      </c>
      <c r="HX126" s="86">
        <f t="shared" si="143"/>
        <v>1.7922730429600992E-5</v>
      </c>
      <c r="HY126" s="86">
        <f t="shared" si="143"/>
        <v>4.6711228000125338E-5</v>
      </c>
      <c r="HZ126" s="86">
        <f t="shared" si="143"/>
        <v>3.7460804457552632E-5</v>
      </c>
      <c r="IA126" s="86">
        <f t="shared" si="143"/>
        <v>5.2919502463918765E-5</v>
      </c>
      <c r="IB126" s="86">
        <f t="shared" si="143"/>
        <v>2.065810354835042E-5</v>
      </c>
      <c r="IC126" s="86">
        <f t="shared" si="143"/>
        <v>1.0836535248708236E-5</v>
      </c>
      <c r="ID126" s="86">
        <f t="shared" si="143"/>
        <v>3.0976271512464526E-5</v>
      </c>
      <c r="IE126" s="86">
        <f t="shared" si="143"/>
        <v>2.0815981352966991E-5</v>
      </c>
      <c r="IF126" s="86">
        <f t="shared" si="143"/>
        <v>9.4395351352336389E-4</v>
      </c>
      <c r="IG126" s="86">
        <f t="shared" si="143"/>
        <v>2.075054625299702E-3</v>
      </c>
      <c r="II126" s="86">
        <f t="shared" si="144"/>
        <v>8.8254222158419656E-26</v>
      </c>
      <c r="IJ126" s="86">
        <f t="shared" si="144"/>
        <v>2.6766983557387983E-26</v>
      </c>
      <c r="IK126" s="86">
        <f t="shared" si="144"/>
        <v>3.5557479067220558E-27</v>
      </c>
      <c r="IL126" s="86">
        <f t="shared" si="144"/>
        <v>5.4530055283236644E-32</v>
      </c>
      <c r="IM126" s="86">
        <f t="shared" si="144"/>
        <v>6.0558846000281724E-31</v>
      </c>
      <c r="IN126" s="86">
        <f t="shared" si="144"/>
        <v>1.958404149162078E-32</v>
      </c>
      <c r="IO126" s="86">
        <f t="shared" si="144"/>
        <v>2.1170320131251334E-33</v>
      </c>
      <c r="IP126" s="86">
        <f t="shared" si="144"/>
        <v>2.0850888853658197E-35</v>
      </c>
      <c r="IQ126" s="86">
        <f t="shared" si="144"/>
        <v>1.9109985430850697E-34</v>
      </c>
      <c r="IR126" s="86">
        <f t="shared" si="144"/>
        <v>1.4689982019924791E-36</v>
      </c>
      <c r="IS126" s="86">
        <f t="shared" si="144"/>
        <v>2.3766796261546608E-39</v>
      </c>
      <c r="IT126" s="86">
        <f t="shared" si="144"/>
        <v>7.0173220635926562E-36</v>
      </c>
      <c r="IU126" s="86">
        <f t="shared" si="144"/>
        <v>2.5608681513828399E-33</v>
      </c>
      <c r="IV126" s="86">
        <f t="shared" si="144"/>
        <v>5.0349451664061019E-22</v>
      </c>
      <c r="IW126" s="86">
        <f t="shared" si="144"/>
        <v>1.1730226229973396E-24</v>
      </c>
      <c r="IY126" s="86">
        <f t="shared" si="145"/>
        <v>2.066136560691927E-4</v>
      </c>
      <c r="IZ126" s="86">
        <f t="shared" si="145"/>
        <v>2.3734885739928616E-4</v>
      </c>
      <c r="JA126" s="86">
        <f t="shared" si="145"/>
        <v>2.9547095575651629E-4</v>
      </c>
      <c r="JB126" s="86">
        <f t="shared" si="145"/>
        <v>3.998014265746501E-5</v>
      </c>
      <c r="JC126" s="86">
        <f t="shared" si="145"/>
        <v>9.9891655906914444E-5</v>
      </c>
      <c r="JD126" s="86">
        <f t="shared" si="145"/>
        <v>1.7922730429600992E-5</v>
      </c>
      <c r="JE126" s="86">
        <f t="shared" si="145"/>
        <v>4.6711228000125338E-5</v>
      </c>
      <c r="JF126" s="86">
        <f t="shared" si="145"/>
        <v>3.7460804457552632E-5</v>
      </c>
      <c r="JG126" s="86">
        <f t="shared" si="145"/>
        <v>5.2919502463918765E-5</v>
      </c>
      <c r="JH126" s="86">
        <f t="shared" si="145"/>
        <v>2.065810354835042E-5</v>
      </c>
      <c r="JI126" s="86">
        <f t="shared" si="145"/>
        <v>1.0836535248708236E-5</v>
      </c>
      <c r="JJ126" s="86">
        <f t="shared" si="145"/>
        <v>3.0976271512464526E-5</v>
      </c>
      <c r="JK126" s="86">
        <f t="shared" si="145"/>
        <v>2.0815981352966991E-5</v>
      </c>
      <c r="JL126" s="86">
        <f t="shared" si="145"/>
        <v>9.4395351357748737E-4</v>
      </c>
      <c r="JM126" s="86">
        <f t="shared" si="145"/>
        <v>2.0750546899796561E-3</v>
      </c>
    </row>
    <row r="127" spans="2:273" x14ac:dyDescent="0.25">
      <c r="B127" s="2">
        <v>100</v>
      </c>
      <c r="C127" s="37">
        <v>73.762</v>
      </c>
      <c r="D127" s="37">
        <v>76.412000000000006</v>
      </c>
      <c r="E127" s="37">
        <v>73.27</v>
      </c>
      <c r="F127" s="37">
        <v>71.736999999999995</v>
      </c>
      <c r="G127" s="37">
        <v>74.5</v>
      </c>
      <c r="H127" s="37">
        <v>74.825000000000003</v>
      </c>
      <c r="I127" s="37">
        <v>74.7</v>
      </c>
      <c r="J127" s="37">
        <v>72.3</v>
      </c>
      <c r="K127" s="37">
        <v>76.275000000000006</v>
      </c>
      <c r="L127" s="37">
        <v>79.8</v>
      </c>
      <c r="M127" s="37">
        <v>79.55</v>
      </c>
      <c r="N127" s="37">
        <v>76.025000000000006</v>
      </c>
      <c r="O127" s="37">
        <v>82.775000000000006</v>
      </c>
      <c r="P127" s="37">
        <v>75.599999999999994</v>
      </c>
      <c r="Q127" s="37">
        <v>80.424999999999997</v>
      </c>
      <c r="S127" s="4">
        <f t="shared" si="146"/>
        <v>74.530726151477566</v>
      </c>
      <c r="T127" s="4">
        <f t="shared" si="146"/>
        <v>75.255318456496113</v>
      </c>
      <c r="U127" s="4">
        <f t="shared" si="146"/>
        <v>73.847201067513424</v>
      </c>
      <c r="V127" s="4">
        <f t="shared" si="146"/>
        <v>73.537818672821572</v>
      </c>
      <c r="W127" s="4">
        <f t="shared" si="146"/>
        <v>75.100393433398096</v>
      </c>
      <c r="X127" s="4">
        <f t="shared" si="146"/>
        <v>75.178620633543005</v>
      </c>
      <c r="Y127" s="4">
        <f t="shared" si="146"/>
        <v>73.930751631139614</v>
      </c>
      <c r="Z127" s="4">
        <f t="shared" si="146"/>
        <v>74.393540786821376</v>
      </c>
      <c r="AA127" s="4">
        <f t="shared" si="146"/>
        <v>76.988309665295802</v>
      </c>
      <c r="AB127" s="4">
        <f t="shared" si="146"/>
        <v>78.080962702098503</v>
      </c>
      <c r="AC127" s="4">
        <f t="shared" si="146"/>
        <v>79.084623472157929</v>
      </c>
      <c r="AD127" s="4">
        <f t="shared" si="146"/>
        <v>76.654627308520517</v>
      </c>
      <c r="AE127" s="4">
        <f t="shared" si="146"/>
        <v>79.317174551491306</v>
      </c>
      <c r="AF127" s="4">
        <f t="shared" si="146"/>
        <v>76.293389467988433</v>
      </c>
      <c r="AG127" s="4">
        <f t="shared" si="146"/>
        <v>79.986686237568946</v>
      </c>
      <c r="AI127" s="4">
        <f t="shared" si="147"/>
        <v>-0.76872615147756562</v>
      </c>
      <c r="AJ127" s="4">
        <f t="shared" si="147"/>
        <v>1.1566815435038933</v>
      </c>
      <c r="AK127" s="4">
        <f t="shared" si="147"/>
        <v>-0.57720106751342826</v>
      </c>
      <c r="AL127" s="4">
        <f t="shared" si="147"/>
        <v>-1.8008186728215776</v>
      </c>
      <c r="AM127" s="4">
        <f t="shared" si="147"/>
        <v>-0.60039343339809648</v>
      </c>
      <c r="AN127" s="4">
        <f t="shared" si="147"/>
        <v>-0.35362063354300233</v>
      </c>
      <c r="AO127" s="4">
        <f t="shared" si="147"/>
        <v>0.76924836886038861</v>
      </c>
      <c r="AP127" s="4">
        <f t="shared" si="147"/>
        <v>-2.0935407868213787</v>
      </c>
      <c r="AQ127" s="4">
        <f t="shared" si="147"/>
        <v>-0.71330966529579598</v>
      </c>
      <c r="AR127" s="4">
        <f t="shared" si="147"/>
        <v>1.7190372979014938</v>
      </c>
      <c r="AS127" s="4">
        <f t="shared" si="147"/>
        <v>0.46537652784206784</v>
      </c>
      <c r="AT127" s="4">
        <f t="shared" si="147"/>
        <v>-0.62962730852051152</v>
      </c>
      <c r="AU127" s="4">
        <f t="shared" si="147"/>
        <v>3.4578254485087001</v>
      </c>
      <c r="AV127" s="4">
        <f t="shared" si="147"/>
        <v>-0.69338946798843892</v>
      </c>
      <c r="AW127" s="4">
        <f t="shared" si="147"/>
        <v>0.43831376243105069</v>
      </c>
      <c r="AY127" s="2">
        <f t="shared" ref="AY127:BM143" si="154">IF(OR($B127 &lt; C$230, $B127 &gt; C$233), #N/A, ((1-FG127)*DK127) + (FG127 - FW127)*EA127 + (FW127*EQ127))</f>
        <v>74.526270404599501</v>
      </c>
      <c r="AZ127" s="2">
        <f t="shared" si="154"/>
        <v>75.251336650127072</v>
      </c>
      <c r="BA127" s="2">
        <f t="shared" si="154"/>
        <v>73.821686964081948</v>
      </c>
      <c r="BB127" s="2">
        <f t="shared" si="154"/>
        <v>73.532028395363355</v>
      </c>
      <c r="BC127" s="2">
        <f t="shared" si="154"/>
        <v>75.085071542456504</v>
      </c>
      <c r="BD127" s="2">
        <f t="shared" si="154"/>
        <v>75.175214127082171</v>
      </c>
      <c r="BE127" s="2">
        <f t="shared" si="154"/>
        <v>73.920337761555956</v>
      </c>
      <c r="BF127" s="2">
        <f t="shared" si="154"/>
        <v>74.382241678831662</v>
      </c>
      <c r="BG127" s="2">
        <f t="shared" si="154"/>
        <v>76.971000020623336</v>
      </c>
      <c r="BH127" s="2">
        <f t="shared" si="154"/>
        <v>78.074132990734313</v>
      </c>
      <c r="BI127" s="2">
        <f t="shared" si="154"/>
        <v>79.079990939465858</v>
      </c>
      <c r="BJ127" s="2">
        <f t="shared" si="154"/>
        <v>76.641358237809271</v>
      </c>
      <c r="BK127" s="2">
        <f t="shared" si="154"/>
        <v>79.308236122079947</v>
      </c>
      <c r="BL127" s="2">
        <f t="shared" si="154"/>
        <v>75.916523196211443</v>
      </c>
      <c r="BM127" s="2">
        <f t="shared" si="154"/>
        <v>78.546283930259818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73.762</v>
      </c>
      <c r="CF127" s="2">
        <f t="shared" si="155"/>
        <v>76.412000000000006</v>
      </c>
      <c r="CG127" s="2">
        <f t="shared" si="155"/>
        <v>73.27</v>
      </c>
      <c r="CH127" s="2">
        <f t="shared" si="155"/>
        <v>71.736999999999995</v>
      </c>
      <c r="CI127" s="2">
        <f t="shared" si="155"/>
        <v>74.5</v>
      </c>
      <c r="CJ127" s="2">
        <f t="shared" si="155"/>
        <v>74.825000000000003</v>
      </c>
      <c r="CK127" s="2">
        <f t="shared" si="155"/>
        <v>74.7</v>
      </c>
      <c r="CL127" s="2">
        <f t="shared" si="155"/>
        <v>72.3</v>
      </c>
      <c r="CM127" s="2">
        <f t="shared" si="155"/>
        <v>76.275000000000006</v>
      </c>
      <c r="CN127" s="2">
        <f t="shared" si="155"/>
        <v>79.8</v>
      </c>
      <c r="CO127" s="2">
        <f t="shared" si="155"/>
        <v>79.55</v>
      </c>
      <c r="CP127" s="2">
        <f t="shared" si="155"/>
        <v>76.025000000000006</v>
      </c>
      <c r="CQ127" s="2">
        <f t="shared" si="155"/>
        <v>82.775000000000006</v>
      </c>
      <c r="CR127" s="2">
        <f t="shared" si="155"/>
        <v>75.599999999999994</v>
      </c>
      <c r="CS127" s="2">
        <f t="shared" si="155"/>
        <v>80.424999999999997</v>
      </c>
      <c r="CU127" s="2">
        <f t="shared" si="110"/>
        <v>73.762</v>
      </c>
      <c r="CV127" s="2">
        <f t="shared" si="111"/>
        <v>76.412000000000006</v>
      </c>
      <c r="CW127" s="2">
        <f t="shared" si="112"/>
        <v>73.27</v>
      </c>
      <c r="CX127" s="2">
        <f t="shared" si="113"/>
        <v>71.736999999999995</v>
      </c>
      <c r="CY127" s="2">
        <f t="shared" si="114"/>
        <v>74.5</v>
      </c>
      <c r="CZ127" s="2">
        <f t="shared" si="115"/>
        <v>74.825000000000003</v>
      </c>
      <c r="DA127" s="2">
        <f t="shared" si="116"/>
        <v>74.7</v>
      </c>
      <c r="DB127" s="2">
        <f t="shared" si="117"/>
        <v>72.3</v>
      </c>
      <c r="DC127" s="2">
        <f t="shared" si="118"/>
        <v>76.275000000000006</v>
      </c>
      <c r="DD127" s="2">
        <f t="shared" si="119"/>
        <v>79.8</v>
      </c>
      <c r="DE127" s="2">
        <f t="shared" si="120"/>
        <v>79.55</v>
      </c>
      <c r="DF127" s="2">
        <f t="shared" si="121"/>
        <v>76.025000000000006</v>
      </c>
      <c r="DG127" s="2">
        <f t="shared" si="122"/>
        <v>82.775000000000006</v>
      </c>
      <c r="DH127" s="2">
        <f t="shared" si="123"/>
        <v>75.599999999999994</v>
      </c>
      <c r="DI127" s="2">
        <f t="shared" si="124"/>
        <v>80.424999999999997</v>
      </c>
      <c r="DK127" s="2">
        <f t="shared" si="148"/>
        <v>104.06463097165991</v>
      </c>
      <c r="DL127" s="2">
        <f t="shared" si="148"/>
        <v>100.08932957654007</v>
      </c>
      <c r="DM127" s="2">
        <f t="shared" si="148"/>
        <v>112.59273930581611</v>
      </c>
      <c r="DN127" s="2">
        <f t="shared" si="148"/>
        <v>108.23021254355402</v>
      </c>
      <c r="DO127" s="2">
        <f t="shared" si="148"/>
        <v>106.47613240418119</v>
      </c>
      <c r="DP127" s="2">
        <f t="shared" si="148"/>
        <v>107.9574132270169</v>
      </c>
      <c r="DQ127" s="2">
        <f t="shared" si="148"/>
        <v>106.84180816135084</v>
      </c>
      <c r="DR127" s="2">
        <f t="shared" si="148"/>
        <v>110.87619371482177</v>
      </c>
      <c r="DS127" s="2">
        <f t="shared" si="148"/>
        <v>113.2120450281426</v>
      </c>
      <c r="DT127" s="2">
        <f t="shared" si="148"/>
        <v>115.11963562753036</v>
      </c>
      <c r="DU127" s="2">
        <f t="shared" si="148"/>
        <v>111.58333242149031</v>
      </c>
      <c r="DV127" s="2">
        <f t="shared" si="148"/>
        <v>107.1168782142467</v>
      </c>
      <c r="DW127" s="2">
        <f t="shared" si="148"/>
        <v>107.06722334682861</v>
      </c>
      <c r="DX127" s="2">
        <f t="shared" si="148"/>
        <v>93.973640442061495</v>
      </c>
      <c r="DY127" s="2">
        <f t="shared" si="148"/>
        <v>93.449774774774767</v>
      </c>
      <c r="EA127" s="2">
        <f t="shared" si="152"/>
        <v>74.414633466135442</v>
      </c>
      <c r="EB127" s="2">
        <f t="shared" si="152"/>
        <v>75.170227779639845</v>
      </c>
      <c r="EC127" s="2">
        <f t="shared" si="152"/>
        <v>73.66270019449847</v>
      </c>
      <c r="ED127" s="2">
        <f t="shared" si="152"/>
        <v>73.383066800729239</v>
      </c>
      <c r="EE127" s="2">
        <f t="shared" si="151"/>
        <v>74.950015296473481</v>
      </c>
      <c r="EF127" s="2">
        <f t="shared" si="151"/>
        <v>75.022161278494167</v>
      </c>
      <c r="EG127" s="2">
        <f t="shared" si="151"/>
        <v>73.775755964845629</v>
      </c>
      <c r="EH127" s="2">
        <f t="shared" si="151"/>
        <v>74.212336735613022</v>
      </c>
      <c r="EI127" s="2">
        <f t="shared" si="151"/>
        <v>76.811655511811026</v>
      </c>
      <c r="EJ127" s="2">
        <f t="shared" si="151"/>
        <v>77.911587244452335</v>
      </c>
      <c r="EK127" s="2">
        <f t="shared" si="151"/>
        <v>78.93157456307371</v>
      </c>
      <c r="EL127" s="2">
        <f t="shared" si="151"/>
        <v>76.507974975313786</v>
      </c>
      <c r="EM127" s="2">
        <f t="shared" si="135"/>
        <v>79.184461099034422</v>
      </c>
      <c r="EN127" s="2">
        <f t="shared" si="135"/>
        <v>75.836724106155557</v>
      </c>
      <c r="EO127" s="2">
        <f t="shared" si="135"/>
        <v>78.469248655718644</v>
      </c>
      <c r="EQ127" s="2">
        <f t="shared" si="149"/>
        <v>74.40661600778148</v>
      </c>
      <c r="ER127" s="2">
        <f t="shared" si="149"/>
        <v>75.182110687733854</v>
      </c>
      <c r="ES127" s="2">
        <f t="shared" si="149"/>
        <v>73.682032099479471</v>
      </c>
      <c r="ET127" s="2">
        <f t="shared" si="149"/>
        <v>73.387948988388402</v>
      </c>
      <c r="EU127" s="2">
        <f t="shared" si="149"/>
        <v>74.997427238574261</v>
      </c>
      <c r="EV127" s="2">
        <f t="shared" si="149"/>
        <v>75.014513862238658</v>
      </c>
      <c r="EW127" s="2">
        <f t="shared" si="149"/>
        <v>73.779670280075436</v>
      </c>
      <c r="EX127" s="2">
        <f t="shared" si="149"/>
        <v>74.359517348843696</v>
      </c>
      <c r="EY127" s="2">
        <f t="shared" si="149"/>
        <v>76.838811903583192</v>
      </c>
      <c r="EZ127" s="2">
        <f t="shared" si="149"/>
        <v>77.914028756746035</v>
      </c>
      <c r="FA127" s="2">
        <f t="shared" si="149"/>
        <v>78.925117121760223</v>
      </c>
      <c r="FB127" s="2">
        <f t="shared" si="149"/>
        <v>76.522740521223426</v>
      </c>
      <c r="FC127" s="2">
        <f t="shared" si="149"/>
        <v>79.219067890059605</v>
      </c>
      <c r="FD127" s="2">
        <f t="shared" si="149"/>
        <v>75.858545184635389</v>
      </c>
      <c r="FE127" s="2">
        <f t="shared" si="149"/>
        <v>78.358300877014443</v>
      </c>
      <c r="FG127" s="2">
        <f t="shared" si="150"/>
        <v>0.99623114508844213</v>
      </c>
      <c r="FH127" s="2">
        <f t="shared" si="150"/>
        <v>0.99675205480900386</v>
      </c>
      <c r="FI127" s="2">
        <f t="shared" si="150"/>
        <v>0.99592484895309685</v>
      </c>
      <c r="FJ127" s="2">
        <f t="shared" si="150"/>
        <v>0.99572765757656934</v>
      </c>
      <c r="FK127" s="2">
        <f t="shared" si="150"/>
        <v>0.99574402736955758</v>
      </c>
      <c r="FL127" s="2">
        <f t="shared" si="150"/>
        <v>0.99534961919497955</v>
      </c>
      <c r="FM127" s="2">
        <f t="shared" si="150"/>
        <v>0.99562914820121284</v>
      </c>
      <c r="FN127" s="2">
        <f t="shared" si="150"/>
        <v>0.99542720624672265</v>
      </c>
      <c r="FO127" s="2">
        <f t="shared" si="150"/>
        <v>0.99563343849455854</v>
      </c>
      <c r="FP127" s="2">
        <f t="shared" si="150"/>
        <v>0.99563235915886339</v>
      </c>
      <c r="FQ127" s="2">
        <f t="shared" si="150"/>
        <v>0.99545190959056673</v>
      </c>
      <c r="FR127" s="2">
        <f t="shared" si="150"/>
        <v>0.99564919090933712</v>
      </c>
      <c r="FS127" s="2">
        <f t="shared" si="150"/>
        <v>0.99557778385187179</v>
      </c>
      <c r="FT127" s="2">
        <f t="shared" si="150"/>
        <v>0.99561212614920302</v>
      </c>
      <c r="FU127" s="2">
        <f t="shared" si="150"/>
        <v>0.99479147583334804</v>
      </c>
      <c r="FW127" s="2">
        <f t="shared" ref="FW127:GK143" si="156">POWER(10,($B127-C$232)/C$229)/(1+POWER(10,($B127-C$232)/C$229))</f>
        <v>1.3670200390879772E-2</v>
      </c>
      <c r="FX127" s="2">
        <f t="shared" si="156"/>
        <v>1.4558190695251187E-2</v>
      </c>
      <c r="FY127" s="2">
        <f t="shared" si="156"/>
        <v>1.763819671929872E-2</v>
      </c>
      <c r="FZ127" s="2">
        <f t="shared" si="156"/>
        <v>1.6930021404942798E-2</v>
      </c>
      <c r="GA127" s="2">
        <f t="shared" si="156"/>
        <v>1.8601946881489476E-2</v>
      </c>
      <c r="GB127" s="2">
        <f t="shared" si="156"/>
        <v>1.4202820703768037E-2</v>
      </c>
      <c r="GC127" s="2">
        <f t="shared" si="156"/>
        <v>1.4046642953465423E-2</v>
      </c>
      <c r="GD127" s="2">
        <f t="shared" si="156"/>
        <v>1.5278418833137165E-2</v>
      </c>
      <c r="GE127" s="2">
        <f t="shared" si="156"/>
        <v>1.472836194763108E-2</v>
      </c>
      <c r="GF127" s="2">
        <f t="shared" si="156"/>
        <v>1.407101048005094E-2</v>
      </c>
      <c r="GG127" s="2">
        <f t="shared" si="156"/>
        <v>1.3437268828429048E-2</v>
      </c>
      <c r="GH127" s="2">
        <f t="shared" si="156"/>
        <v>1.4206588065739701E-2</v>
      </c>
      <c r="GI127" s="2">
        <f t="shared" si="156"/>
        <v>1.3622227457176467E-2</v>
      </c>
      <c r="GJ127" s="2">
        <f t="shared" si="156"/>
        <v>9.9256840889871741E-3</v>
      </c>
      <c r="GK127" s="2">
        <f t="shared" si="156"/>
        <v>8.9335522591095385E-3</v>
      </c>
      <c r="GM127" s="86">
        <f t="shared" ref="GM127:HA143" si="157" xml:space="preserve"> _xlfn.NORM.DIST($B127, C$7, ABS(C$11), TRUE) * _xlfn.NORM.DIST(($B127 - C$7)*C$15, 0, ABS(C$11), TRUE) * 2</f>
        <v>2.0649619685639581E-38</v>
      </c>
      <c r="GN127" s="86">
        <f t="shared" si="157"/>
        <v>2.2350582201694519E-112</v>
      </c>
      <c r="GO127" s="86">
        <f t="shared" si="157"/>
        <v>3.0700562794151532E-108</v>
      </c>
      <c r="GP127" s="86">
        <f t="shared" si="157"/>
        <v>6.4078427357533102E-111</v>
      </c>
      <c r="GQ127" s="86">
        <f t="shared" si="157"/>
        <v>5.6443445444086667E-126</v>
      </c>
      <c r="GR127" s="86">
        <f t="shared" si="157"/>
        <v>1.4678166204877883E-127</v>
      </c>
      <c r="GS127" s="86">
        <f t="shared" si="157"/>
        <v>1.1171985410720878E-124</v>
      </c>
      <c r="GT127" s="86">
        <f t="shared" si="157"/>
        <v>4.5286469928327773E-107</v>
      </c>
      <c r="GU127" s="86">
        <f t="shared" si="157"/>
        <v>3.6251221221759704E-141</v>
      </c>
      <c r="GV127" s="86">
        <f t="shared" si="157"/>
        <v>1.2149627652818883E-95</v>
      </c>
      <c r="GW127" s="86">
        <f t="shared" si="157"/>
        <v>3.6628521665960156E-112</v>
      </c>
      <c r="GX127" s="86">
        <f t="shared" si="157"/>
        <v>1.0499348231576916E-132</v>
      </c>
      <c r="GY127" s="86">
        <f t="shared" si="157"/>
        <v>3.4947965023998941E-111</v>
      </c>
      <c r="GZ127" s="86">
        <f t="shared" si="157"/>
        <v>7.8806955036737842E-56</v>
      </c>
      <c r="HA127" s="86">
        <f t="shared" si="157"/>
        <v>7.7504979442950259E-48</v>
      </c>
      <c r="HC127" s="86">
        <f t="shared" si="153"/>
        <v>1.3522116273105157E-12</v>
      </c>
      <c r="HD127" s="86">
        <f t="shared" si="153"/>
        <v>2.1389328735847868E-19</v>
      </c>
      <c r="HE127" s="86">
        <f t="shared" si="153"/>
        <v>3.9747738775644761E-31</v>
      </c>
      <c r="HF127" s="86">
        <f t="shared" si="153"/>
        <v>5.1646795096235061E-19</v>
      </c>
      <c r="HG127" s="86">
        <f t="shared" si="153"/>
        <v>1.0621427251212682E-35</v>
      </c>
      <c r="HH127" s="86">
        <f t="shared" si="153"/>
        <v>2.6658229880978202E-34</v>
      </c>
      <c r="HI127" s="86">
        <f t="shared" si="138"/>
        <v>9.6940652326051902E-24</v>
      </c>
      <c r="HJ127" s="86">
        <f t="shared" si="138"/>
        <v>2.0531869121793768E-36</v>
      </c>
      <c r="HK127" s="86">
        <f t="shared" si="138"/>
        <v>2.6971237356734602E-44</v>
      </c>
      <c r="HL127" s="86">
        <f t="shared" si="138"/>
        <v>1.1530932539513445E-39</v>
      </c>
      <c r="HM127" s="86">
        <f t="shared" si="138"/>
        <v>1.4801955475088494E-31</v>
      </c>
      <c r="HN127" s="86">
        <f t="shared" si="138"/>
        <v>1.7317439697311488E-32</v>
      </c>
      <c r="HO127" s="86">
        <f t="shared" si="138"/>
        <v>3.7180805280183494E-28</v>
      </c>
      <c r="HP127" s="86">
        <f t="shared" si="138"/>
        <v>1.8594279684033139E-15</v>
      </c>
      <c r="HQ127" s="86">
        <f t="shared" si="138"/>
        <v>4.318457750913638E-12</v>
      </c>
      <c r="HS127" s="86">
        <f t="shared" ref="HS127:IG143" si="158" xml:space="preserve"> _xlfn.NORM.DIST($B127, C$9, ABS(C$13), TRUE) * _xlfn.NORM.DIST(($B127 - C$9)*C$17, 0, ABS(C$13), TRUE) * 2</f>
        <v>4.1983719345188797E-4</v>
      </c>
      <c r="HT127" s="86">
        <f t="shared" si="158"/>
        <v>4.878675368446826E-4</v>
      </c>
      <c r="HU127" s="86">
        <f t="shared" si="158"/>
        <v>6.2936929731016267E-4</v>
      </c>
      <c r="HV127" s="86">
        <f t="shared" si="158"/>
        <v>9.9804367568700041E-5</v>
      </c>
      <c r="HW127" s="86">
        <f t="shared" si="158"/>
        <v>2.3965524984800553E-4</v>
      </c>
      <c r="HX127" s="86">
        <f t="shared" si="158"/>
        <v>4.4999981049971899E-5</v>
      </c>
      <c r="HY127" s="86">
        <f t="shared" si="158"/>
        <v>1.1354445386085132E-4</v>
      </c>
      <c r="HZ127" s="86">
        <f t="shared" si="158"/>
        <v>9.6276426051845602E-5</v>
      </c>
      <c r="IA127" s="86">
        <f t="shared" si="158"/>
        <v>1.3096704158449885E-4</v>
      </c>
      <c r="IB127" s="86">
        <f t="shared" si="158"/>
        <v>5.4504256644923634E-5</v>
      </c>
      <c r="IC127" s="86">
        <f t="shared" si="158"/>
        <v>3.0291398197379033E-5</v>
      </c>
      <c r="ID127" s="86">
        <f t="shared" si="158"/>
        <v>7.9595261062709007E-5</v>
      </c>
      <c r="IE127" s="86">
        <f t="shared" si="158"/>
        <v>5.2123666428190914E-5</v>
      </c>
      <c r="IF127" s="86">
        <f t="shared" si="158"/>
        <v>1.582535317581808E-3</v>
      </c>
      <c r="IG127" s="86">
        <f t="shared" si="158"/>
        <v>3.1510287233653977E-3</v>
      </c>
      <c r="II127" s="86">
        <f t="shared" ref="II127:IW143" si="159" xml:space="preserve"> _xlfn.NORM.DIST($B127, C$10, ABS(C$14), TRUE) * _xlfn.NORM.DIST(($B127 - C$10)*C$18, 0, ABS(C$14), TRUE) * 2</f>
        <v>8.9692454264352128E-25</v>
      </c>
      <c r="IJ127" s="86">
        <f t="shared" si="159"/>
        <v>2.9588409140154032E-25</v>
      </c>
      <c r="IK127" s="86">
        <f t="shared" si="159"/>
        <v>4.8073714961012852E-26</v>
      </c>
      <c r="IL127" s="86">
        <f t="shared" si="159"/>
        <v>1.1639212603930072E-30</v>
      </c>
      <c r="IM127" s="86">
        <f t="shared" si="159"/>
        <v>1.2471739824195239E-29</v>
      </c>
      <c r="IN127" s="86">
        <f t="shared" si="159"/>
        <v>3.8512661692598392E-31</v>
      </c>
      <c r="IO127" s="86">
        <f t="shared" si="159"/>
        <v>4.5330591716706802E-32</v>
      </c>
      <c r="IP127" s="86">
        <f t="shared" si="159"/>
        <v>5.7739639169255091E-34</v>
      </c>
      <c r="IQ127" s="86">
        <f t="shared" si="159"/>
        <v>4.6847185305998046E-33</v>
      </c>
      <c r="IR127" s="86">
        <f t="shared" si="159"/>
        <v>4.2655253565535126E-35</v>
      </c>
      <c r="IS127" s="86">
        <f t="shared" si="159"/>
        <v>8.6847754129981717E-38</v>
      </c>
      <c r="IT127" s="86">
        <f t="shared" si="159"/>
        <v>1.9229809938364749E-34</v>
      </c>
      <c r="IU127" s="86">
        <f t="shared" si="159"/>
        <v>5.3243386995365502E-32</v>
      </c>
      <c r="IV127" s="86">
        <f t="shared" si="159"/>
        <v>3.1307118521045158E-21</v>
      </c>
      <c r="IW127" s="86">
        <f t="shared" si="159"/>
        <v>8.8031241993663501E-24</v>
      </c>
      <c r="IY127" s="86">
        <f t="shared" ref="IY127:JM143" si="160">GM127+HC127+HS127+II127</f>
        <v>4.1983719480409961E-4</v>
      </c>
      <c r="IZ127" s="86">
        <f t="shared" si="160"/>
        <v>4.8786753684468281E-4</v>
      </c>
      <c r="JA127" s="86">
        <f t="shared" si="160"/>
        <v>6.2936929731016267E-4</v>
      </c>
      <c r="JB127" s="86">
        <f t="shared" si="160"/>
        <v>9.9804367568700556E-5</v>
      </c>
      <c r="JC127" s="86">
        <f t="shared" si="160"/>
        <v>2.3965524984800553E-4</v>
      </c>
      <c r="JD127" s="86">
        <f t="shared" si="160"/>
        <v>4.4999981049971899E-5</v>
      </c>
      <c r="JE127" s="86">
        <f t="shared" si="160"/>
        <v>1.1354445386085132E-4</v>
      </c>
      <c r="JF127" s="86">
        <f t="shared" si="160"/>
        <v>9.6276426051845602E-5</v>
      </c>
      <c r="JG127" s="86">
        <f t="shared" si="160"/>
        <v>1.3096704158449885E-4</v>
      </c>
      <c r="JH127" s="86">
        <f t="shared" si="160"/>
        <v>5.4504256644923634E-5</v>
      </c>
      <c r="JI127" s="86">
        <f t="shared" si="160"/>
        <v>3.0291398197379033E-5</v>
      </c>
      <c r="JJ127" s="86">
        <f t="shared" si="160"/>
        <v>7.9595261062709007E-5</v>
      </c>
      <c r="JK127" s="86">
        <f t="shared" si="160"/>
        <v>5.2123666428190914E-5</v>
      </c>
      <c r="JL127" s="86">
        <f t="shared" si="160"/>
        <v>1.5825353175836674E-3</v>
      </c>
      <c r="JM127" s="86">
        <f t="shared" si="160"/>
        <v>3.1510287276838556E-3</v>
      </c>
    </row>
    <row r="128" spans="2:273" x14ac:dyDescent="0.25">
      <c r="B128" s="2">
        <v>101</v>
      </c>
      <c r="C128" s="37">
        <v>76.570999999999998</v>
      </c>
      <c r="D128" s="37">
        <v>78.558999999999997</v>
      </c>
      <c r="E128" s="37">
        <v>76.135000000000005</v>
      </c>
      <c r="F128" s="37">
        <v>73.263000000000005</v>
      </c>
      <c r="G128" s="37">
        <v>73.424999999999997</v>
      </c>
      <c r="H128" s="37">
        <v>76.724999999999994</v>
      </c>
      <c r="I128" s="37">
        <v>75.599999999999994</v>
      </c>
      <c r="J128" s="37">
        <v>75.275000000000006</v>
      </c>
      <c r="K128" s="37">
        <v>77.424999999999997</v>
      </c>
      <c r="L128" s="37">
        <v>80.900000000000006</v>
      </c>
      <c r="M128" s="37">
        <v>78.849999999999994</v>
      </c>
      <c r="N128" s="37">
        <v>79.325000000000003</v>
      </c>
      <c r="O128" s="37">
        <v>78.55</v>
      </c>
      <c r="P128" s="37">
        <v>73.424999999999997</v>
      </c>
      <c r="Q128" s="37">
        <v>78.75</v>
      </c>
      <c r="S128" s="4">
        <f t="shared" si="146"/>
        <v>74.318470722173572</v>
      </c>
      <c r="T128" s="4">
        <f t="shared" si="146"/>
        <v>75.102826556531454</v>
      </c>
      <c r="U128" s="4">
        <f t="shared" si="146"/>
        <v>73.610493294409011</v>
      </c>
      <c r="V128" s="4">
        <f t="shared" si="146"/>
        <v>73.360987657089169</v>
      </c>
      <c r="W128" s="4">
        <f t="shared" si="146"/>
        <v>74.943656255822191</v>
      </c>
      <c r="X128" s="4">
        <f t="shared" si="146"/>
        <v>75.055906009868679</v>
      </c>
      <c r="Y128" s="4">
        <f t="shared" si="146"/>
        <v>73.825598926565533</v>
      </c>
      <c r="Z128" s="4">
        <f t="shared" si="146"/>
        <v>74.214379538426456</v>
      </c>
      <c r="AA128" s="4">
        <f t="shared" si="146"/>
        <v>76.847440237511151</v>
      </c>
      <c r="AB128" s="4">
        <f t="shared" si="146"/>
        <v>77.945479348727275</v>
      </c>
      <c r="AC128" s="4">
        <f t="shared" si="146"/>
        <v>78.902179643833193</v>
      </c>
      <c r="AD128" s="4">
        <f t="shared" si="146"/>
        <v>76.526783873663589</v>
      </c>
      <c r="AE128" s="4">
        <f t="shared" si="146"/>
        <v>79.127820782618002</v>
      </c>
      <c r="AF128" s="4">
        <f t="shared" si="146"/>
        <v>76.375599613256213</v>
      </c>
      <c r="AG128" s="4">
        <f t="shared" si="146"/>
        <v>80.555705627032538</v>
      </c>
      <c r="AI128" s="4">
        <f t="shared" si="147"/>
        <v>2.2525292778264259</v>
      </c>
      <c r="AJ128" s="4">
        <f t="shared" si="147"/>
        <v>3.4561734434685434</v>
      </c>
      <c r="AK128" s="4">
        <f t="shared" si="147"/>
        <v>2.5245067055909942</v>
      </c>
      <c r="AL128" s="4">
        <f t="shared" si="147"/>
        <v>-9.7987657089163349E-2</v>
      </c>
      <c r="AM128" s="4">
        <f t="shared" si="147"/>
        <v>-1.5186562558221937</v>
      </c>
      <c r="AN128" s="4">
        <f t="shared" si="147"/>
        <v>1.6690939901313158</v>
      </c>
      <c r="AO128" s="4">
        <f t="shared" si="147"/>
        <v>1.7744010734344613</v>
      </c>
      <c r="AP128" s="4">
        <f t="shared" si="147"/>
        <v>1.0606204615735493</v>
      </c>
      <c r="AQ128" s="4">
        <f t="shared" si="147"/>
        <v>0.57755976248884622</v>
      </c>
      <c r="AR128" s="4">
        <f t="shared" si="147"/>
        <v>2.9545206512727304</v>
      </c>
      <c r="AS128" s="4">
        <f t="shared" si="147"/>
        <v>-5.2179643833198952E-2</v>
      </c>
      <c r="AT128" s="4">
        <f t="shared" si="147"/>
        <v>2.7982161263364134</v>
      </c>
      <c r="AU128" s="4">
        <f t="shared" si="147"/>
        <v>-0.57782078261800507</v>
      </c>
      <c r="AV128" s="4">
        <f t="shared" si="147"/>
        <v>-2.950599613256216</v>
      </c>
      <c r="AW128" s="4">
        <f t="shared" si="147"/>
        <v>-1.8057056270325376</v>
      </c>
      <c r="AY128" s="2">
        <f t="shared" si="154"/>
        <v>74.310101139298354</v>
      </c>
      <c r="AZ128" s="2">
        <f t="shared" si="154"/>
        <v>75.095285601365092</v>
      </c>
      <c r="BA128" s="2">
        <f t="shared" si="154"/>
        <v>73.560848816561219</v>
      </c>
      <c r="BB128" s="2">
        <f t="shared" si="154"/>
        <v>73.347852952778481</v>
      </c>
      <c r="BC128" s="2">
        <f t="shared" si="154"/>
        <v>74.910358069776393</v>
      </c>
      <c r="BD128" s="2">
        <f t="shared" si="154"/>
        <v>75.048082769018009</v>
      </c>
      <c r="BE128" s="2">
        <f t="shared" si="154"/>
        <v>73.802533683622741</v>
      </c>
      <c r="BF128" s="2">
        <f t="shared" si="154"/>
        <v>74.18809869923173</v>
      </c>
      <c r="BG128" s="2">
        <f t="shared" si="154"/>
        <v>76.808570118860217</v>
      </c>
      <c r="BH128" s="2">
        <f t="shared" si="154"/>
        <v>77.929142925569593</v>
      </c>
      <c r="BI128" s="2">
        <f t="shared" si="154"/>
        <v>78.890473017731523</v>
      </c>
      <c r="BJ128" s="2">
        <f t="shared" si="154"/>
        <v>76.495866239511898</v>
      </c>
      <c r="BK128" s="2">
        <f t="shared" si="154"/>
        <v>79.107366895584462</v>
      </c>
      <c r="BL128" s="2">
        <f t="shared" si="154"/>
        <v>75.781338281319023</v>
      </c>
      <c r="BM128" s="2">
        <f t="shared" si="154"/>
        <v>78.478759506349149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76.570999999999998</v>
      </c>
      <c r="CF128" s="2">
        <f t="shared" si="155"/>
        <v>78.558999999999997</v>
      </c>
      <c r="CG128" s="2">
        <f t="shared" si="155"/>
        <v>76.135000000000005</v>
      </c>
      <c r="CH128" s="2">
        <f t="shared" si="155"/>
        <v>73.263000000000005</v>
      </c>
      <c r="CI128" s="2">
        <f t="shared" si="155"/>
        <v>73.424999999999997</v>
      </c>
      <c r="CJ128" s="2">
        <f t="shared" si="155"/>
        <v>76.724999999999994</v>
      </c>
      <c r="CK128" s="2">
        <f t="shared" si="155"/>
        <v>75.599999999999994</v>
      </c>
      <c r="CL128" s="2">
        <f t="shared" si="155"/>
        <v>75.275000000000006</v>
      </c>
      <c r="CM128" s="2">
        <f t="shared" si="155"/>
        <v>77.424999999999997</v>
      </c>
      <c r="CN128" s="2">
        <f t="shared" si="155"/>
        <v>80.900000000000006</v>
      </c>
      <c r="CO128" s="2">
        <f t="shared" si="155"/>
        <v>78.849999999999994</v>
      </c>
      <c r="CP128" s="2">
        <f t="shared" si="155"/>
        <v>79.325000000000003</v>
      </c>
      <c r="CQ128" s="2">
        <f t="shared" si="155"/>
        <v>78.55</v>
      </c>
      <c r="CR128" s="2">
        <f t="shared" si="155"/>
        <v>73.424999999999997</v>
      </c>
      <c r="CS128" s="2">
        <f t="shared" si="155"/>
        <v>78.75</v>
      </c>
      <c r="CU128" s="2">
        <f t="shared" si="110"/>
        <v>76.570999999999998</v>
      </c>
      <c r="CV128" s="2">
        <f t="shared" si="111"/>
        <v>78.558999999999997</v>
      </c>
      <c r="CW128" s="2">
        <f t="shared" si="112"/>
        <v>76.135000000000005</v>
      </c>
      <c r="CX128" s="2">
        <f t="shared" si="113"/>
        <v>73.263000000000005</v>
      </c>
      <c r="CY128" s="2">
        <f t="shared" si="114"/>
        <v>73.424999999999997</v>
      </c>
      <c r="CZ128" s="2">
        <f t="shared" si="115"/>
        <v>76.724999999999994</v>
      </c>
      <c r="DA128" s="2">
        <f t="shared" si="116"/>
        <v>75.599999999999994</v>
      </c>
      <c r="DB128" s="2">
        <f t="shared" si="117"/>
        <v>75.275000000000006</v>
      </c>
      <c r="DC128" s="2">
        <f t="shared" si="118"/>
        <v>77.424999999999997</v>
      </c>
      <c r="DD128" s="2">
        <f t="shared" si="119"/>
        <v>80.900000000000006</v>
      </c>
      <c r="DE128" s="2">
        <f t="shared" si="120"/>
        <v>78.849999999999994</v>
      </c>
      <c r="DF128" s="2">
        <f t="shared" si="121"/>
        <v>79.325000000000003</v>
      </c>
      <c r="DG128" s="2">
        <f t="shared" si="122"/>
        <v>78.55</v>
      </c>
      <c r="DH128" s="2">
        <f t="shared" si="123"/>
        <v>73.424999999999997</v>
      </c>
      <c r="DI128" s="2">
        <f t="shared" si="124"/>
        <v>78.75</v>
      </c>
      <c r="DK128" s="2">
        <f t="shared" si="148"/>
        <v>104.26673562753035</v>
      </c>
      <c r="DL128" s="2">
        <f t="shared" si="148"/>
        <v>100.20973465368199</v>
      </c>
      <c r="DM128" s="2">
        <f t="shared" si="148"/>
        <v>112.91244258911817</v>
      </c>
      <c r="DN128" s="2">
        <f t="shared" si="148"/>
        <v>108.50140696864113</v>
      </c>
      <c r="DO128" s="2">
        <f t="shared" si="148"/>
        <v>106.69112369337979</v>
      </c>
      <c r="DP128" s="2">
        <f t="shared" si="148"/>
        <v>108.23105065666043</v>
      </c>
      <c r="DQ128" s="2">
        <f t="shared" si="148"/>
        <v>107.06362335834896</v>
      </c>
      <c r="DR128" s="2">
        <f t="shared" si="148"/>
        <v>111.15196529080677</v>
      </c>
      <c r="DS128" s="2">
        <f t="shared" si="148"/>
        <v>113.55111163227016</v>
      </c>
      <c r="DT128" s="2">
        <f t="shared" si="148"/>
        <v>115.4404858299595</v>
      </c>
      <c r="DU128" s="2">
        <f t="shared" si="148"/>
        <v>111.88306981070139</v>
      </c>
      <c r="DV128" s="2">
        <f t="shared" si="148"/>
        <v>107.30543549622502</v>
      </c>
      <c r="DW128" s="2">
        <f t="shared" si="148"/>
        <v>107.22446018893388</v>
      </c>
      <c r="DX128" s="2">
        <f t="shared" si="148"/>
        <v>94.087350913666711</v>
      </c>
      <c r="DY128" s="2">
        <f t="shared" si="148"/>
        <v>93.52614983404456</v>
      </c>
      <c r="EA128" s="2">
        <f t="shared" si="152"/>
        <v>74.206119521912342</v>
      </c>
      <c r="EB128" s="2">
        <f t="shared" si="152"/>
        <v>75.020541210883934</v>
      </c>
      <c r="EC128" s="2">
        <f t="shared" si="152"/>
        <v>73.412069457425048</v>
      </c>
      <c r="ED128" s="2">
        <f t="shared" si="152"/>
        <v>73.209687416477735</v>
      </c>
      <c r="EE128" s="2">
        <f t="shared" si="151"/>
        <v>74.78500895936304</v>
      </c>
      <c r="EF128" s="2">
        <f t="shared" si="151"/>
        <v>74.906733178512496</v>
      </c>
      <c r="EG128" s="2">
        <f t="shared" si="151"/>
        <v>73.669381402456295</v>
      </c>
      <c r="EH128" s="2">
        <f t="shared" si="151"/>
        <v>74.02986957145913</v>
      </c>
      <c r="EI128" s="2">
        <f t="shared" si="151"/>
        <v>76.661003937007877</v>
      </c>
      <c r="EJ128" s="2">
        <f t="shared" si="151"/>
        <v>77.778998860441632</v>
      </c>
      <c r="EK128" s="2">
        <f t="shared" si="151"/>
        <v>78.752689952699711</v>
      </c>
      <c r="EL128" s="2">
        <f t="shared" si="151"/>
        <v>76.37215667982332</v>
      </c>
      <c r="EM128" s="2">
        <f t="shared" si="135"/>
        <v>78.992279207320152</v>
      </c>
      <c r="EN128" s="2">
        <f t="shared" si="135"/>
        <v>75.707246590490243</v>
      </c>
      <c r="EO128" s="2">
        <f t="shared" si="135"/>
        <v>78.408238264787087</v>
      </c>
      <c r="EQ128" s="2">
        <f t="shared" si="149"/>
        <v>74.247664026938892</v>
      </c>
      <c r="ER128" s="2">
        <f t="shared" si="149"/>
        <v>75.027354662178709</v>
      </c>
      <c r="ES128" s="2">
        <f t="shared" si="149"/>
        <v>73.511531975318732</v>
      </c>
      <c r="ET128" s="2">
        <f t="shared" si="149"/>
        <v>73.242189752089104</v>
      </c>
      <c r="EU128" s="2">
        <f t="shared" si="149"/>
        <v>74.856685943254689</v>
      </c>
      <c r="EV128" s="2">
        <f t="shared" si="149"/>
        <v>74.903949974622094</v>
      </c>
      <c r="EW128" s="2">
        <f t="shared" si="149"/>
        <v>73.66826275229289</v>
      </c>
      <c r="EX128" s="2">
        <f t="shared" si="149"/>
        <v>74.230220704556743</v>
      </c>
      <c r="EY128" s="2">
        <f t="shared" si="149"/>
        <v>76.698231261416211</v>
      </c>
      <c r="EZ128" s="2">
        <f t="shared" si="149"/>
        <v>77.783414930841843</v>
      </c>
      <c r="FA128" s="2">
        <f t="shared" si="149"/>
        <v>78.773505323605349</v>
      </c>
      <c r="FB128" s="2">
        <f t="shared" si="149"/>
        <v>76.43128314123571</v>
      </c>
      <c r="FC128" s="2">
        <f t="shared" si="149"/>
        <v>79.071377633020262</v>
      </c>
      <c r="FD128" s="2">
        <f t="shared" si="149"/>
        <v>75.754151500444891</v>
      </c>
      <c r="FE128" s="2">
        <f t="shared" si="149"/>
        <v>78.272829204211149</v>
      </c>
      <c r="FG128" s="2">
        <f t="shared" si="150"/>
        <v>0.9965616232397676</v>
      </c>
      <c r="FH128" s="2">
        <f t="shared" si="150"/>
        <v>0.99703699199998475</v>
      </c>
      <c r="FI128" s="2">
        <f t="shared" si="150"/>
        <v>0.99628208494368142</v>
      </c>
      <c r="FJ128" s="2">
        <f t="shared" si="150"/>
        <v>0.99610211210706112</v>
      </c>
      <c r="FK128" s="2">
        <f t="shared" si="150"/>
        <v>0.99611705274504525</v>
      </c>
      <c r="FL128" s="2">
        <f t="shared" si="150"/>
        <v>0.995757066161852</v>
      </c>
      <c r="FM128" s="2">
        <f t="shared" si="150"/>
        <v>0.99601220212474917</v>
      </c>
      <c r="FN128" s="2">
        <f t="shared" si="150"/>
        <v>0.99582788385372234</v>
      </c>
      <c r="FO128" s="2">
        <f t="shared" si="150"/>
        <v>0.99601611792866673</v>
      </c>
      <c r="FP128" s="2">
        <f t="shared" si="150"/>
        <v>0.99601513280587717</v>
      </c>
      <c r="FQ128" s="2">
        <f t="shared" si="150"/>
        <v>0.99585043166294085</v>
      </c>
      <c r="FR128" s="2">
        <f t="shared" si="150"/>
        <v>0.99603049532753174</v>
      </c>
      <c r="FS128" s="2">
        <f t="shared" si="150"/>
        <v>0.99596532101674595</v>
      </c>
      <c r="FT128" s="2">
        <f t="shared" si="150"/>
        <v>0.99599666585773472</v>
      </c>
      <c r="FU128" s="2">
        <f t="shared" si="150"/>
        <v>0.99524759150423714</v>
      </c>
      <c r="FW128" s="2">
        <f t="shared" si="156"/>
        <v>1.4969333966092849E-2</v>
      </c>
      <c r="FX128" s="2">
        <f t="shared" si="156"/>
        <v>1.5940349686726203E-2</v>
      </c>
      <c r="FY128" s="2">
        <f t="shared" si="156"/>
        <v>1.9307043299330896E-2</v>
      </c>
      <c r="FZ128" s="2">
        <f t="shared" si="156"/>
        <v>1.853312772902831E-2</v>
      </c>
      <c r="GA128" s="2">
        <f t="shared" si="156"/>
        <v>2.0360089269937445E-2</v>
      </c>
      <c r="GB128" s="2">
        <f t="shared" si="156"/>
        <v>1.5551773213433172E-2</v>
      </c>
      <c r="GC128" s="2">
        <f t="shared" si="156"/>
        <v>1.5380993485492402E-2</v>
      </c>
      <c r="GD128" s="2">
        <f t="shared" si="156"/>
        <v>1.6727795777523837E-2</v>
      </c>
      <c r="GE128" s="2">
        <f t="shared" si="156"/>
        <v>1.612641265973155E-2</v>
      </c>
      <c r="GF128" s="2">
        <f t="shared" si="156"/>
        <v>1.5407639614033833E-2</v>
      </c>
      <c r="GG128" s="2">
        <f t="shared" si="156"/>
        <v>1.4714596232652878E-2</v>
      </c>
      <c r="GH128" s="2">
        <f t="shared" si="156"/>
        <v>1.5555892744778994E-2</v>
      </c>
      <c r="GI128" s="2">
        <f t="shared" si="156"/>
        <v>1.4916870922926897E-2</v>
      </c>
      <c r="GJ128" s="2">
        <f t="shared" si="156"/>
        <v>1.0872884179966354E-2</v>
      </c>
      <c r="GK128" s="2">
        <f t="shared" si="156"/>
        <v>9.7870099108166592E-3</v>
      </c>
      <c r="GM128" s="86">
        <f t="shared" si="157"/>
        <v>3.0193779002467912E-40</v>
      </c>
      <c r="GN128" s="86">
        <f t="shared" si="157"/>
        <v>7.4606070772981354E-118</v>
      </c>
      <c r="GO128" s="86">
        <f t="shared" si="157"/>
        <v>1.4488862858989164E-113</v>
      </c>
      <c r="GP128" s="86">
        <f t="shared" si="157"/>
        <v>1.7530324042459411E-116</v>
      </c>
      <c r="GQ128" s="86">
        <f t="shared" si="157"/>
        <v>3.636865756516518E-132</v>
      </c>
      <c r="GR128" s="86">
        <f t="shared" si="157"/>
        <v>5.8717908196019966E-134</v>
      </c>
      <c r="GS128" s="86">
        <f t="shared" si="157"/>
        <v>7.5855440082252367E-131</v>
      </c>
      <c r="GT128" s="86">
        <f t="shared" si="157"/>
        <v>2.2814667233399519E-112</v>
      </c>
      <c r="GU128" s="86">
        <f t="shared" si="157"/>
        <v>3.6819426335840478E-148</v>
      </c>
      <c r="GV128" s="86">
        <f t="shared" si="157"/>
        <v>3.1037268233133848E-100</v>
      </c>
      <c r="GW128" s="86">
        <f t="shared" si="157"/>
        <v>1.2145000627323558E-117</v>
      </c>
      <c r="GX128" s="86">
        <f t="shared" si="157"/>
        <v>4.0570619731739771E-139</v>
      </c>
      <c r="GY128" s="86">
        <f t="shared" si="157"/>
        <v>1.2727138039276451E-116</v>
      </c>
      <c r="GZ128" s="86">
        <f t="shared" si="157"/>
        <v>1.7275201544377639E-58</v>
      </c>
      <c r="HA128" s="86">
        <f t="shared" si="157"/>
        <v>3.6359883919558295E-50</v>
      </c>
      <c r="HC128" s="86">
        <f t="shared" si="153"/>
        <v>7.7484238665024746E-14</v>
      </c>
      <c r="HD128" s="86">
        <f t="shared" si="153"/>
        <v>2.585441115815477E-21</v>
      </c>
      <c r="HE128" s="86">
        <f t="shared" si="153"/>
        <v>2.0047430301038625E-34</v>
      </c>
      <c r="HF128" s="86">
        <f t="shared" si="153"/>
        <v>5.4599619353968491E-21</v>
      </c>
      <c r="HG128" s="86">
        <f t="shared" si="153"/>
        <v>2.450021600357191E-39</v>
      </c>
      <c r="HH128" s="86">
        <f t="shared" si="153"/>
        <v>5.1641206602465199E-38</v>
      </c>
      <c r="HI128" s="86">
        <f t="shared" si="138"/>
        <v>3.6145177388775907E-26</v>
      </c>
      <c r="HJ128" s="86">
        <f t="shared" si="138"/>
        <v>3.164398100071402E-40</v>
      </c>
      <c r="HK128" s="86">
        <f t="shared" si="138"/>
        <v>6.3865981769084952E-49</v>
      </c>
      <c r="HL128" s="86">
        <f t="shared" ref="HL128:HQ170" si="161" xml:space="preserve"> _xlfn.NORM.DIST($B128, L$8, ABS(L$12), TRUE) * _xlfn.NORM.DIST(($B128 - L$8)*L$16, 0, ABS(L$12), TRUE) * 2</f>
        <v>1.1799911682871693E-43</v>
      </c>
      <c r="HM128" s="86">
        <f t="shared" si="161"/>
        <v>9.3400998201998567E-35</v>
      </c>
      <c r="HN128" s="86">
        <f t="shared" si="161"/>
        <v>1.0552748686693523E-35</v>
      </c>
      <c r="HO128" s="86">
        <f t="shared" si="161"/>
        <v>3.992255626465979E-31</v>
      </c>
      <c r="HP128" s="86">
        <f t="shared" si="161"/>
        <v>5.3272776135123456E-17</v>
      </c>
      <c r="HQ128" s="86">
        <f t="shared" si="161"/>
        <v>2.4751224746060223E-13</v>
      </c>
      <c r="HS128" s="86">
        <f t="shared" si="158"/>
        <v>8.264141303021839E-4</v>
      </c>
      <c r="HT128" s="86">
        <f t="shared" si="158"/>
        <v>9.6985665639933241E-4</v>
      </c>
      <c r="HU128" s="86">
        <f t="shared" si="158"/>
        <v>1.2907390774391434E-3</v>
      </c>
      <c r="HV128" s="86">
        <f t="shared" si="158"/>
        <v>2.3827802306622506E-4</v>
      </c>
      <c r="HW128" s="86">
        <f t="shared" si="158"/>
        <v>5.4971287205573096E-4</v>
      </c>
      <c r="HX128" s="86">
        <f t="shared" si="158"/>
        <v>1.0836448451371669E-4</v>
      </c>
      <c r="HY128" s="86">
        <f t="shared" si="158"/>
        <v>2.6447274083029785E-4</v>
      </c>
      <c r="HZ128" s="86">
        <f t="shared" si="158"/>
        <v>2.3601886957225812E-4</v>
      </c>
      <c r="IA128" s="86">
        <f t="shared" si="158"/>
        <v>3.0984967764734992E-4</v>
      </c>
      <c r="IB128" s="86">
        <f t="shared" si="158"/>
        <v>1.3718583287706206E-4</v>
      </c>
      <c r="IC128" s="86">
        <f t="shared" si="158"/>
        <v>8.0549736536909673E-5</v>
      </c>
      <c r="ID128" s="86">
        <f t="shared" si="158"/>
        <v>1.952659315756027E-4</v>
      </c>
      <c r="IE128" s="86">
        <f t="shared" si="158"/>
        <v>1.2513791960757416E-4</v>
      </c>
      <c r="IF128" s="86">
        <f t="shared" si="158"/>
        <v>2.5996535365858781E-3</v>
      </c>
      <c r="IG128" s="86">
        <f t="shared" si="158"/>
        <v>4.7142130795830598E-3</v>
      </c>
      <c r="II128" s="86">
        <f t="shared" si="159"/>
        <v>8.6838904064451221E-24</v>
      </c>
      <c r="IJ128" s="86">
        <f t="shared" si="159"/>
        <v>3.1080176559447577E-24</v>
      </c>
      <c r="IK128" s="86">
        <f t="shared" si="159"/>
        <v>6.133391085908207E-25</v>
      </c>
      <c r="IL128" s="86">
        <f t="shared" si="159"/>
        <v>2.321851673334627E-29</v>
      </c>
      <c r="IM128" s="86">
        <f t="shared" si="159"/>
        <v>2.3986367938114898E-28</v>
      </c>
      <c r="IN128" s="86">
        <f t="shared" si="159"/>
        <v>7.1104720114065163E-30</v>
      </c>
      <c r="IO128" s="86">
        <f t="shared" si="159"/>
        <v>9.0976167467992918E-31</v>
      </c>
      <c r="IP128" s="86">
        <f t="shared" si="159"/>
        <v>1.4883078339783455E-32</v>
      </c>
      <c r="IQ128" s="86">
        <f t="shared" si="159"/>
        <v>1.0724866467529662E-31</v>
      </c>
      <c r="IR128" s="86">
        <f t="shared" si="159"/>
        <v>1.153318400620396E-33</v>
      </c>
      <c r="IS128" s="86">
        <f t="shared" si="159"/>
        <v>2.942958400037518E-36</v>
      </c>
      <c r="IT128" s="86">
        <f t="shared" si="159"/>
        <v>4.9121865557000359E-33</v>
      </c>
      <c r="IU128" s="86">
        <f t="shared" si="159"/>
        <v>1.0386944136243756E-30</v>
      </c>
      <c r="IV128" s="86">
        <f t="shared" si="159"/>
        <v>1.8788578291420706E-20</v>
      </c>
      <c r="IW128" s="86">
        <f t="shared" si="159"/>
        <v>6.3581283054759408E-23</v>
      </c>
      <c r="IY128" s="86">
        <f t="shared" si="160"/>
        <v>8.2641413037966814E-4</v>
      </c>
      <c r="IZ128" s="86">
        <f t="shared" si="160"/>
        <v>9.6985665639933241E-4</v>
      </c>
      <c r="JA128" s="86">
        <f t="shared" si="160"/>
        <v>1.2907390774391434E-3</v>
      </c>
      <c r="JB128" s="86">
        <f t="shared" si="160"/>
        <v>2.3827802306622506E-4</v>
      </c>
      <c r="JC128" s="86">
        <f t="shared" si="160"/>
        <v>5.4971287205573096E-4</v>
      </c>
      <c r="JD128" s="86">
        <f t="shared" si="160"/>
        <v>1.0836448451371669E-4</v>
      </c>
      <c r="JE128" s="86">
        <f t="shared" si="160"/>
        <v>2.6447274083029785E-4</v>
      </c>
      <c r="JF128" s="86">
        <f t="shared" si="160"/>
        <v>2.3601886957225812E-4</v>
      </c>
      <c r="JG128" s="86">
        <f t="shared" si="160"/>
        <v>3.0984967764734992E-4</v>
      </c>
      <c r="JH128" s="86">
        <f t="shared" si="160"/>
        <v>1.3718583287706206E-4</v>
      </c>
      <c r="JI128" s="86">
        <f t="shared" si="160"/>
        <v>8.0549736536909673E-5</v>
      </c>
      <c r="JJ128" s="86">
        <f t="shared" si="160"/>
        <v>1.952659315756027E-4</v>
      </c>
      <c r="JK128" s="86">
        <f t="shared" si="160"/>
        <v>1.2513791960757416E-4</v>
      </c>
      <c r="JL128" s="86">
        <f t="shared" si="160"/>
        <v>2.5996535365859315E-3</v>
      </c>
      <c r="JM128" s="86">
        <f t="shared" si="160"/>
        <v>4.7142130798305719E-3</v>
      </c>
    </row>
    <row r="129" spans="2:273" x14ac:dyDescent="0.25">
      <c r="B129" s="2">
        <v>102</v>
      </c>
      <c r="C129" s="37">
        <v>74.143000000000001</v>
      </c>
      <c r="D129" s="37">
        <v>77.382000000000005</v>
      </c>
      <c r="E129" s="37">
        <v>74.108000000000004</v>
      </c>
      <c r="F129" s="37">
        <v>72</v>
      </c>
      <c r="G129" s="37">
        <v>74.775000000000006</v>
      </c>
      <c r="H129" s="37">
        <v>75.025000000000006</v>
      </c>
      <c r="I129" s="37">
        <v>76.325000000000003</v>
      </c>
      <c r="J129" s="37">
        <v>72.974999999999994</v>
      </c>
      <c r="K129" s="37">
        <v>77.575000000000003</v>
      </c>
      <c r="L129" s="37">
        <v>78.674999999999997</v>
      </c>
      <c r="M129" s="37">
        <v>81.974999999999994</v>
      </c>
      <c r="N129" s="37">
        <v>77.424999999999997</v>
      </c>
      <c r="O129" s="37">
        <v>79.325000000000003</v>
      </c>
      <c r="P129" s="37">
        <v>78.150000000000006</v>
      </c>
      <c r="Q129" s="37">
        <v>79.924999999999997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74.109880822661381</v>
      </c>
      <c r="T129" s="4">
        <f t="shared" si="162"/>
        <v>74.953485484954584</v>
      </c>
      <c r="U129" s="4">
        <f t="shared" si="162"/>
        <v>73.393930064591785</v>
      </c>
      <c r="V129" s="4">
        <f t="shared" si="162"/>
        <v>73.193040677161264</v>
      </c>
      <c r="W129" s="4">
        <f t="shared" si="162"/>
        <v>74.805525049226532</v>
      </c>
      <c r="X129" s="4">
        <f t="shared" si="162"/>
        <v>74.93904425694133</v>
      </c>
      <c r="Y129" s="4">
        <f t="shared" si="162"/>
        <v>73.734435852942582</v>
      </c>
      <c r="Z129" s="4">
        <f t="shared" si="162"/>
        <v>74.053257131856469</v>
      </c>
      <c r="AA129" s="4">
        <f t="shared" si="162"/>
        <v>76.73029296844642</v>
      </c>
      <c r="AB129" s="4">
        <f t="shared" si="162"/>
        <v>77.822278692511674</v>
      </c>
      <c r="AC129" s="4">
        <f t="shared" si="162"/>
        <v>78.72989627012042</v>
      </c>
      <c r="AD129" s="4">
        <f t="shared" si="162"/>
        <v>76.419919252411503</v>
      </c>
      <c r="AE129" s="4">
        <f t="shared" si="162"/>
        <v>78.952108396974197</v>
      </c>
      <c r="AF129" s="4">
        <f t="shared" si="162"/>
        <v>76.56350631678751</v>
      </c>
      <c r="AG129" s="4">
        <f t="shared" si="162"/>
        <v>81.358782094320929</v>
      </c>
      <c r="AI129" s="4">
        <f t="shared" ref="AI129:AW145" si="163">IF(OR($B129 &lt; C$230, $B129 &gt; C$233), 0, C129-S129)</f>
        <v>3.3119177338619465E-2</v>
      </c>
      <c r="AJ129" s="4">
        <f t="shared" si="163"/>
        <v>2.4285145150454213</v>
      </c>
      <c r="AK129" s="4">
        <f t="shared" si="163"/>
        <v>0.71406993540821873</v>
      </c>
      <c r="AL129" s="4">
        <f t="shared" si="163"/>
        <v>-1.1930406771612638</v>
      </c>
      <c r="AM129" s="4">
        <f t="shared" si="163"/>
        <v>-3.052504922652588E-2</v>
      </c>
      <c r="AN129" s="4">
        <f t="shared" si="163"/>
        <v>8.5955743058676148E-2</v>
      </c>
      <c r="AO129" s="4">
        <f t="shared" si="163"/>
        <v>2.590564147057421</v>
      </c>
      <c r="AP129" s="4">
        <f t="shared" si="163"/>
        <v>-1.0782571318564749</v>
      </c>
      <c r="AQ129" s="4">
        <f t="shared" si="163"/>
        <v>0.84470703155358251</v>
      </c>
      <c r="AR129" s="4">
        <f t="shared" si="163"/>
        <v>0.85272130748832353</v>
      </c>
      <c r="AS129" s="4">
        <f t="shared" si="163"/>
        <v>3.245103729879574</v>
      </c>
      <c r="AT129" s="4">
        <f t="shared" si="163"/>
        <v>1.0050807475884938</v>
      </c>
      <c r="AU129" s="4">
        <f t="shared" si="163"/>
        <v>0.37289160302580626</v>
      </c>
      <c r="AV129" s="4">
        <f t="shared" si="163"/>
        <v>1.5864936832124954</v>
      </c>
      <c r="AW129" s="4">
        <f t="shared" si="163"/>
        <v>-1.4337820943209323</v>
      </c>
      <c r="AY129" s="2">
        <f t="shared" si="154"/>
        <v>74.094680540282837</v>
      </c>
      <c r="AZ129" s="2">
        <f t="shared" si="154"/>
        <v>74.939701527917677</v>
      </c>
      <c r="BA129" s="2">
        <f t="shared" si="154"/>
        <v>73.30114896205157</v>
      </c>
      <c r="BB129" s="2">
        <f t="shared" si="154"/>
        <v>73.164610718108918</v>
      </c>
      <c r="BC129" s="2">
        <f t="shared" si="154"/>
        <v>74.736513833758551</v>
      </c>
      <c r="BD129" s="2">
        <f t="shared" si="154"/>
        <v>74.921846595770901</v>
      </c>
      <c r="BE129" s="2">
        <f t="shared" si="154"/>
        <v>73.685591910571716</v>
      </c>
      <c r="BF129" s="2">
        <f t="shared" si="154"/>
        <v>73.995091178031714</v>
      </c>
      <c r="BG129" s="2">
        <f t="shared" si="154"/>
        <v>76.647048780012668</v>
      </c>
      <c r="BH129" s="2">
        <f t="shared" si="154"/>
        <v>77.785085731707227</v>
      </c>
      <c r="BI129" s="2">
        <f t="shared" si="154"/>
        <v>78.70181819606826</v>
      </c>
      <c r="BJ129" s="2">
        <f t="shared" si="154"/>
        <v>76.351300368002612</v>
      </c>
      <c r="BK129" s="2">
        <f t="shared" si="154"/>
        <v>78.907324084984111</v>
      </c>
      <c r="BL129" s="2">
        <f t="shared" si="154"/>
        <v>75.646645583424032</v>
      </c>
      <c r="BM129" s="2">
        <f t="shared" si="154"/>
        <v>78.411661786736559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74.143000000000001</v>
      </c>
      <c r="CF129" s="2">
        <f t="shared" si="155"/>
        <v>77.382000000000005</v>
      </c>
      <c r="CG129" s="2">
        <f t="shared" si="155"/>
        <v>74.108000000000004</v>
      </c>
      <c r="CH129" s="2">
        <f t="shared" si="155"/>
        <v>72</v>
      </c>
      <c r="CI129" s="2">
        <f t="shared" si="155"/>
        <v>74.775000000000006</v>
      </c>
      <c r="CJ129" s="2">
        <f t="shared" si="155"/>
        <v>75.025000000000006</v>
      </c>
      <c r="CK129" s="2">
        <f t="shared" si="155"/>
        <v>76.325000000000003</v>
      </c>
      <c r="CL129" s="2">
        <f t="shared" si="155"/>
        <v>72.974999999999994</v>
      </c>
      <c r="CM129" s="2">
        <f t="shared" si="155"/>
        <v>77.575000000000003</v>
      </c>
      <c r="CN129" s="2">
        <f t="shared" si="155"/>
        <v>78.674999999999997</v>
      </c>
      <c r="CO129" s="2">
        <f t="shared" si="155"/>
        <v>81.974999999999994</v>
      </c>
      <c r="CP129" s="2">
        <f t="shared" si="155"/>
        <v>77.424999999999997</v>
      </c>
      <c r="CQ129" s="2">
        <f t="shared" si="155"/>
        <v>79.325000000000003</v>
      </c>
      <c r="CR129" s="2">
        <f t="shared" si="155"/>
        <v>78.150000000000006</v>
      </c>
      <c r="CS129" s="2">
        <f t="shared" si="155"/>
        <v>79.924999999999997</v>
      </c>
      <c r="CU129" s="2">
        <f t="shared" si="110"/>
        <v>74.143000000000001</v>
      </c>
      <c r="CV129" s="2">
        <f t="shared" si="111"/>
        <v>77.382000000000005</v>
      </c>
      <c r="CW129" s="2">
        <f t="shared" si="112"/>
        <v>74.108000000000004</v>
      </c>
      <c r="CX129" s="2">
        <f t="shared" si="113"/>
        <v>72</v>
      </c>
      <c r="CY129" s="2">
        <f t="shared" si="114"/>
        <v>74.775000000000006</v>
      </c>
      <c r="CZ129" s="2">
        <f t="shared" si="115"/>
        <v>75.025000000000006</v>
      </c>
      <c r="DA129" s="2">
        <f t="shared" si="116"/>
        <v>76.325000000000003</v>
      </c>
      <c r="DB129" s="2">
        <f t="shared" si="117"/>
        <v>72.974999999999994</v>
      </c>
      <c r="DC129" s="2">
        <f t="shared" si="118"/>
        <v>77.575000000000003</v>
      </c>
      <c r="DD129" s="2">
        <f t="shared" si="119"/>
        <v>78.674999999999997</v>
      </c>
      <c r="DE129" s="2">
        <f t="shared" si="120"/>
        <v>81.974999999999994</v>
      </c>
      <c r="DF129" s="2">
        <f t="shared" si="121"/>
        <v>77.424999999999997</v>
      </c>
      <c r="DG129" s="2">
        <f t="shared" si="122"/>
        <v>79.325000000000003</v>
      </c>
      <c r="DH129" s="2">
        <f t="shared" si="123"/>
        <v>78.150000000000006</v>
      </c>
      <c r="DI129" s="2">
        <f t="shared" si="124"/>
        <v>79.924999999999997</v>
      </c>
      <c r="DK129" s="2">
        <f t="shared" ref="DK129:DY145" si="164">BO$228*$B129+BO$229</f>
        <v>104.46884028340079</v>
      </c>
      <c r="DL129" s="2">
        <f t="shared" si="164"/>
        <v>100.3301397308239</v>
      </c>
      <c r="DM129" s="2">
        <f t="shared" si="164"/>
        <v>113.23214587242023</v>
      </c>
      <c r="DN129" s="2">
        <f t="shared" si="164"/>
        <v>108.77260139372824</v>
      </c>
      <c r="DO129" s="2">
        <f t="shared" si="164"/>
        <v>106.9061149825784</v>
      </c>
      <c r="DP129" s="2">
        <f t="shared" si="164"/>
        <v>108.50468808630396</v>
      </c>
      <c r="DQ129" s="2">
        <f t="shared" si="164"/>
        <v>107.2854385553471</v>
      </c>
      <c r="DR129" s="2">
        <f t="shared" si="164"/>
        <v>111.42773686679175</v>
      </c>
      <c r="DS129" s="2">
        <f t="shared" si="164"/>
        <v>113.89017823639774</v>
      </c>
      <c r="DT129" s="2">
        <f t="shared" si="164"/>
        <v>115.76133603238866</v>
      </c>
      <c r="DU129" s="2">
        <f t="shared" si="164"/>
        <v>112.18280719991246</v>
      </c>
      <c r="DV129" s="2">
        <f t="shared" si="164"/>
        <v>107.49399277820336</v>
      </c>
      <c r="DW129" s="2">
        <f t="shared" si="164"/>
        <v>107.38169703103912</v>
      </c>
      <c r="DX129" s="2">
        <f t="shared" si="164"/>
        <v>94.201061385271913</v>
      </c>
      <c r="DY129" s="2">
        <f t="shared" si="164"/>
        <v>93.602524893314367</v>
      </c>
      <c r="EA129" s="2">
        <f t="shared" si="152"/>
        <v>73.997605577689228</v>
      </c>
      <c r="EB129" s="2">
        <f t="shared" si="152"/>
        <v>74.870854642128037</v>
      </c>
      <c r="EC129" s="2">
        <f t="shared" si="152"/>
        <v>73.161438720351612</v>
      </c>
      <c r="ED129" s="2">
        <f t="shared" si="152"/>
        <v>73.036308032226245</v>
      </c>
      <c r="EE129" s="2">
        <f t="shared" si="151"/>
        <v>74.620002622252599</v>
      </c>
      <c r="EF129" s="2">
        <f t="shared" si="151"/>
        <v>74.791305078530826</v>
      </c>
      <c r="EG129" s="2">
        <f t="shared" si="151"/>
        <v>73.563006840066961</v>
      </c>
      <c r="EH129" s="2">
        <f t="shared" si="151"/>
        <v>73.847402407305225</v>
      </c>
      <c r="EI129" s="2">
        <f t="shared" si="151"/>
        <v>76.510352362204728</v>
      </c>
      <c r="EJ129" s="2">
        <f t="shared" si="151"/>
        <v>77.64641047643093</v>
      </c>
      <c r="EK129" s="2">
        <f t="shared" si="151"/>
        <v>78.573805342325727</v>
      </c>
      <c r="EL129" s="2">
        <f t="shared" si="151"/>
        <v>76.236338384332853</v>
      </c>
      <c r="EM129" s="2">
        <f t="shared" si="135"/>
        <v>78.800097315605882</v>
      </c>
      <c r="EN129" s="2">
        <f t="shared" si="135"/>
        <v>75.577769074824928</v>
      </c>
      <c r="EO129" s="2">
        <f t="shared" si="135"/>
        <v>78.347227873855545</v>
      </c>
      <c r="EQ129" s="2">
        <f t="shared" ref="EQ129:FE145" si="165">CU$228*$B129+CU$229</f>
        <v>74.088712046096305</v>
      </c>
      <c r="ER129" s="2">
        <f t="shared" si="165"/>
        <v>74.872598636623579</v>
      </c>
      <c r="ES129" s="2">
        <f t="shared" si="165"/>
        <v>73.341031851157993</v>
      </c>
      <c r="ET129" s="2">
        <f t="shared" si="165"/>
        <v>73.09643051578982</v>
      </c>
      <c r="EU129" s="2">
        <f t="shared" si="165"/>
        <v>74.715944647935117</v>
      </c>
      <c r="EV129" s="2">
        <f t="shared" si="165"/>
        <v>74.793386087005544</v>
      </c>
      <c r="EW129" s="2">
        <f t="shared" si="165"/>
        <v>73.556855224510329</v>
      </c>
      <c r="EX129" s="2">
        <f t="shared" si="165"/>
        <v>74.10092406026979</v>
      </c>
      <c r="EY129" s="2">
        <f t="shared" si="165"/>
        <v>76.557650619249216</v>
      </c>
      <c r="EZ129" s="2">
        <f t="shared" si="165"/>
        <v>77.652801104937637</v>
      </c>
      <c r="FA129" s="2">
        <f t="shared" si="165"/>
        <v>78.621893525450474</v>
      </c>
      <c r="FB129" s="2">
        <f t="shared" si="165"/>
        <v>76.339825761247994</v>
      </c>
      <c r="FC129" s="2">
        <f t="shared" si="165"/>
        <v>78.923687375980919</v>
      </c>
      <c r="FD129" s="2">
        <f t="shared" si="165"/>
        <v>75.649757816254407</v>
      </c>
      <c r="FE129" s="2">
        <f t="shared" si="165"/>
        <v>78.187357531407841</v>
      </c>
      <c r="FG129" s="2">
        <f t="shared" ref="FG129:FU145" si="166">POWER(10,($B129-C$231)/C$229)/(1+POWER(10,($B129-C$231)/C$229))</f>
        <v>0.99686321412203938</v>
      </c>
      <c r="FH129" s="2">
        <f t="shared" si="166"/>
        <v>0.99729699988073428</v>
      </c>
      <c r="FI129" s="2">
        <f t="shared" si="166"/>
        <v>0.99660811155925222</v>
      </c>
      <c r="FJ129" s="2">
        <f t="shared" si="166"/>
        <v>0.99644386433649734</v>
      </c>
      <c r="FK129" s="2">
        <f t="shared" si="166"/>
        <v>0.99645749969385111</v>
      </c>
      <c r="FL129" s="2">
        <f t="shared" si="166"/>
        <v>0.9961289531625569</v>
      </c>
      <c r="FM129" s="2">
        <f t="shared" si="166"/>
        <v>0.99636180853311851</v>
      </c>
      <c r="FN129" s="2">
        <f t="shared" si="166"/>
        <v>0.99619358751372111</v>
      </c>
      <c r="FO129" s="2">
        <f t="shared" si="166"/>
        <v>0.9963653822950097</v>
      </c>
      <c r="FP129" s="2">
        <f t="shared" si="166"/>
        <v>0.99636448322206084</v>
      </c>
      <c r="FQ129" s="2">
        <f t="shared" si="166"/>
        <v>0.99621416642562433</v>
      </c>
      <c r="FR129" s="2">
        <f t="shared" si="166"/>
        <v>0.9963785038196078</v>
      </c>
      <c r="FS129" s="2">
        <f t="shared" si="166"/>
        <v>0.99631902225734104</v>
      </c>
      <c r="FT129" s="2">
        <f t="shared" si="166"/>
        <v>0.9963476293210789</v>
      </c>
      <c r="FU129" s="2">
        <f t="shared" si="166"/>
        <v>0.99566393876956871</v>
      </c>
      <c r="FW129" s="2">
        <f t="shared" si="156"/>
        <v>1.6389877808069508E-2</v>
      </c>
      <c r="FX129" s="2">
        <f t="shared" si="156"/>
        <v>1.7451407417526096E-2</v>
      </c>
      <c r="FY129" s="2">
        <f t="shared" si="156"/>
        <v>2.1130392244022068E-2</v>
      </c>
      <c r="FZ129" s="2">
        <f t="shared" si="156"/>
        <v>2.0284900192853214E-2</v>
      </c>
      <c r="GA129" s="2">
        <f t="shared" si="156"/>
        <v>2.2280628013998577E-2</v>
      </c>
      <c r="GB129" s="2">
        <f t="shared" si="156"/>
        <v>1.7026633359563455E-2</v>
      </c>
      <c r="GC129" s="2">
        <f t="shared" si="156"/>
        <v>1.683993469903761E-2</v>
      </c>
      <c r="GD129" s="2">
        <f t="shared" si="156"/>
        <v>1.8312110019237857E-2</v>
      </c>
      <c r="GE129" s="2">
        <f t="shared" si="156"/>
        <v>1.76547917050973E-2</v>
      </c>
      <c r="GF129" s="2">
        <f t="shared" si="156"/>
        <v>1.6869065004153236E-2</v>
      </c>
      <c r="GG129" s="2">
        <f t="shared" si="156"/>
        <v>1.6111361637751048E-2</v>
      </c>
      <c r="GH129" s="2">
        <f t="shared" si="156"/>
        <v>1.7031136809914554E-2</v>
      </c>
      <c r="GI129" s="2">
        <f t="shared" si="156"/>
        <v>1.6332518731628429E-2</v>
      </c>
      <c r="GJ129" s="2">
        <f t="shared" si="156"/>
        <v>1.1909387529634441E-2</v>
      </c>
      <c r="GK129" s="2">
        <f t="shared" si="156"/>
        <v>1.0721119736932259E-2</v>
      </c>
      <c r="GM129" s="86">
        <f t="shared" si="157"/>
        <v>3.9869272205495417E-42</v>
      </c>
      <c r="GN129" s="86">
        <f t="shared" si="157"/>
        <v>1.837402883484192E-123</v>
      </c>
      <c r="GO129" s="86">
        <f t="shared" si="157"/>
        <v>5.0724583171414747E-119</v>
      </c>
      <c r="GP129" s="86">
        <f t="shared" si="157"/>
        <v>3.4905755040740063E-122</v>
      </c>
      <c r="GQ129" s="86">
        <f t="shared" si="157"/>
        <v>1.6577676400701042E-138</v>
      </c>
      <c r="GR129" s="86">
        <f t="shared" si="157"/>
        <v>1.6308898734165355E-140</v>
      </c>
      <c r="GS129" s="86">
        <f t="shared" si="157"/>
        <v>3.639854244374039E-137</v>
      </c>
      <c r="GT129" s="86">
        <f t="shared" si="157"/>
        <v>8.5257553290985596E-118</v>
      </c>
      <c r="GU129" s="86">
        <f t="shared" si="157"/>
        <v>2.5228812179204888E-155</v>
      </c>
      <c r="GV129" s="86">
        <f t="shared" si="157"/>
        <v>6.1634683843419516E-105</v>
      </c>
      <c r="GW129" s="86">
        <f t="shared" si="157"/>
        <v>2.9684676836849698E-123</v>
      </c>
      <c r="GX129" s="86">
        <f t="shared" si="157"/>
        <v>1.101966259680892E-145</v>
      </c>
      <c r="GY129" s="86">
        <f t="shared" si="157"/>
        <v>3.422936926408408E-122</v>
      </c>
      <c r="GZ129" s="86">
        <f t="shared" si="157"/>
        <v>3.2725097554128641E-61</v>
      </c>
      <c r="HA129" s="86">
        <f t="shared" si="157"/>
        <v>1.4962396858973646E-52</v>
      </c>
      <c r="HC129" s="86">
        <f t="shared" si="153"/>
        <v>3.8327348501261659E-15</v>
      </c>
      <c r="HD129" s="86">
        <f t="shared" si="153"/>
        <v>2.5047369226228909E-23</v>
      </c>
      <c r="HE129" s="86">
        <f t="shared" si="153"/>
        <v>6.7910574177673803E-38</v>
      </c>
      <c r="HF129" s="86">
        <f t="shared" si="153"/>
        <v>4.5447018417331049E-23</v>
      </c>
      <c r="HG129" s="86">
        <f t="shared" si="153"/>
        <v>3.7098252840538105E-43</v>
      </c>
      <c r="HH129" s="86">
        <f t="shared" si="153"/>
        <v>6.3408065809156028E-42</v>
      </c>
      <c r="HI129" s="86">
        <f t="shared" si="153"/>
        <v>1.0120391096033814E-28</v>
      </c>
      <c r="HJ129" s="86">
        <f t="shared" si="153"/>
        <v>3.1019723998704394E-44</v>
      </c>
      <c r="HK129" s="86">
        <f t="shared" si="153"/>
        <v>8.7705228548934595E-54</v>
      </c>
      <c r="HL129" s="86">
        <f t="shared" si="161"/>
        <v>7.6626624989986415E-48</v>
      </c>
      <c r="HM129" s="86">
        <f t="shared" si="161"/>
        <v>4.070495681868321E-38</v>
      </c>
      <c r="HN129" s="86">
        <f t="shared" si="161"/>
        <v>4.4730316157035933E-39</v>
      </c>
      <c r="HO129" s="86">
        <f t="shared" si="161"/>
        <v>2.9964577260626147E-34</v>
      </c>
      <c r="HP129" s="86">
        <f t="shared" si="161"/>
        <v>1.2726389361409793E-18</v>
      </c>
      <c r="HQ129" s="86">
        <f t="shared" si="161"/>
        <v>1.2176145389376356E-14</v>
      </c>
      <c r="HS129" s="86">
        <f t="shared" si="158"/>
        <v>1.5760443957640049E-3</v>
      </c>
      <c r="HT129" s="86">
        <f t="shared" si="158"/>
        <v>1.8649535475048823E-3</v>
      </c>
      <c r="HU129" s="86">
        <f t="shared" si="158"/>
        <v>2.549124546244304E-3</v>
      </c>
      <c r="HV129" s="86">
        <f t="shared" si="158"/>
        <v>5.4416934559151813E-4</v>
      </c>
      <c r="HW129" s="86">
        <f t="shared" si="158"/>
        <v>1.2057897193364119E-3</v>
      </c>
      <c r="HX129" s="86">
        <f t="shared" si="158"/>
        <v>2.5032215662908896E-4</v>
      </c>
      <c r="HY129" s="86">
        <f t="shared" si="158"/>
        <v>5.9040250857946496E-4</v>
      </c>
      <c r="HZ129" s="86">
        <f t="shared" si="158"/>
        <v>5.5201556676105952E-4</v>
      </c>
      <c r="IA129" s="86">
        <f t="shared" si="158"/>
        <v>7.0092764829008259E-4</v>
      </c>
      <c r="IB129" s="86">
        <f t="shared" si="158"/>
        <v>3.2946900080809322E-4</v>
      </c>
      <c r="IC129" s="86">
        <f t="shared" si="158"/>
        <v>2.0380467364524256E-4</v>
      </c>
      <c r="ID129" s="86">
        <f t="shared" si="158"/>
        <v>4.5744212238612881E-4</v>
      </c>
      <c r="IE129" s="86">
        <f t="shared" si="158"/>
        <v>2.8809265588090264E-4</v>
      </c>
      <c r="IF129" s="86">
        <f t="shared" si="158"/>
        <v>4.1848303269496484E-3</v>
      </c>
      <c r="IG129" s="86">
        <f t="shared" si="158"/>
        <v>6.9491131946278822E-3</v>
      </c>
      <c r="II129" s="86">
        <f t="shared" si="159"/>
        <v>8.0097452441407461E-23</v>
      </c>
      <c r="IJ129" s="86">
        <f t="shared" si="159"/>
        <v>3.1023682959611733E-23</v>
      </c>
      <c r="IK129" s="86">
        <f t="shared" si="159"/>
        <v>7.3844739312082761E-24</v>
      </c>
      <c r="IL129" s="86">
        <f t="shared" si="159"/>
        <v>4.3289058392406418E-28</v>
      </c>
      <c r="IM129" s="86">
        <f t="shared" si="159"/>
        <v>4.3082431614877207E-27</v>
      </c>
      <c r="IN129" s="86">
        <f t="shared" si="159"/>
        <v>1.2325241563299103E-28</v>
      </c>
      <c r="IO129" s="86">
        <f t="shared" si="159"/>
        <v>1.7113725423012384E-29</v>
      </c>
      <c r="IP129" s="86">
        <f t="shared" si="159"/>
        <v>3.5709983069476022E-31</v>
      </c>
      <c r="IQ129" s="86">
        <f t="shared" si="159"/>
        <v>2.2929481497962157E-30</v>
      </c>
      <c r="IR129" s="86">
        <f t="shared" si="159"/>
        <v>2.9037539057274694E-32</v>
      </c>
      <c r="IS129" s="86">
        <f t="shared" si="159"/>
        <v>9.2481628972408245E-35</v>
      </c>
      <c r="IT129" s="86">
        <f t="shared" si="159"/>
        <v>1.1697134924997847E-31</v>
      </c>
      <c r="IU129" s="86">
        <f t="shared" si="159"/>
        <v>1.9013487519716067E-29</v>
      </c>
      <c r="IV129" s="86">
        <f t="shared" si="159"/>
        <v>1.0883098952470774E-19</v>
      </c>
      <c r="IW129" s="86">
        <f t="shared" si="159"/>
        <v>4.4196686694639437E-22</v>
      </c>
      <c r="IY129" s="86">
        <f t="shared" si="160"/>
        <v>1.5760443957678375E-3</v>
      </c>
      <c r="IZ129" s="86">
        <f t="shared" si="160"/>
        <v>1.8649535475048823E-3</v>
      </c>
      <c r="JA129" s="86">
        <f t="shared" si="160"/>
        <v>2.549124546244304E-3</v>
      </c>
      <c r="JB129" s="86">
        <f t="shared" si="160"/>
        <v>5.4416934559151813E-4</v>
      </c>
      <c r="JC129" s="86">
        <f t="shared" si="160"/>
        <v>1.2057897193364119E-3</v>
      </c>
      <c r="JD129" s="86">
        <f t="shared" si="160"/>
        <v>2.5032215662908896E-4</v>
      </c>
      <c r="JE129" s="86">
        <f t="shared" si="160"/>
        <v>5.9040250857946496E-4</v>
      </c>
      <c r="JF129" s="86">
        <f t="shared" si="160"/>
        <v>5.5201556676105952E-4</v>
      </c>
      <c r="JG129" s="86">
        <f t="shared" si="160"/>
        <v>7.0092764829008259E-4</v>
      </c>
      <c r="JH129" s="86">
        <f t="shared" si="160"/>
        <v>3.2946900080809322E-4</v>
      </c>
      <c r="JI129" s="86">
        <f t="shared" si="160"/>
        <v>2.0380467364524256E-4</v>
      </c>
      <c r="JJ129" s="86">
        <f t="shared" si="160"/>
        <v>4.5744212238612881E-4</v>
      </c>
      <c r="JK129" s="86">
        <f t="shared" si="160"/>
        <v>2.8809265588090264E-4</v>
      </c>
      <c r="JL129" s="86">
        <f t="shared" si="160"/>
        <v>4.1848303269496493E-3</v>
      </c>
      <c r="JM129" s="86">
        <f t="shared" si="160"/>
        <v>6.9491131946400582E-3</v>
      </c>
    </row>
    <row r="130" spans="2:273" x14ac:dyDescent="0.25">
      <c r="B130" s="2">
        <v>103</v>
      </c>
      <c r="C130" s="37">
        <v>75.070999999999998</v>
      </c>
      <c r="D130" s="37">
        <v>77.558999999999997</v>
      </c>
      <c r="E130" s="37">
        <v>74.242999999999995</v>
      </c>
      <c r="F130" s="37">
        <v>75.736999999999995</v>
      </c>
      <c r="G130" s="37">
        <v>76.025000000000006</v>
      </c>
      <c r="H130" s="37">
        <v>79.45</v>
      </c>
      <c r="I130" s="37">
        <v>73.2</v>
      </c>
      <c r="J130" s="37">
        <v>75.525000000000006</v>
      </c>
      <c r="K130" s="37">
        <v>75.325000000000003</v>
      </c>
      <c r="L130" s="37">
        <v>76.625</v>
      </c>
      <c r="M130" s="37">
        <v>76.95</v>
      </c>
      <c r="N130" s="37">
        <v>78.224999999999994</v>
      </c>
      <c r="O130" s="37">
        <v>80.825000000000003</v>
      </c>
      <c r="P130" s="37">
        <v>73.174999999999997</v>
      </c>
      <c r="Q130" s="37">
        <v>81.525000000000006</v>
      </c>
      <c r="S130" s="4">
        <f t="shared" si="162"/>
        <v>73.906676373985761</v>
      </c>
      <c r="T130" s="4">
        <f t="shared" si="162"/>
        <v>74.808863509367683</v>
      </c>
      <c r="U130" s="4">
        <f t="shared" si="162"/>
        <v>73.209110142274625</v>
      </c>
      <c r="V130" s="4">
        <f t="shared" si="162"/>
        <v>73.040972763631345</v>
      </c>
      <c r="W130" s="4">
        <f t="shared" si="162"/>
        <v>74.699890610223363</v>
      </c>
      <c r="X130" s="4">
        <f t="shared" si="162"/>
        <v>74.832631192404108</v>
      </c>
      <c r="Y130" s="4">
        <f t="shared" si="162"/>
        <v>73.668337193008313</v>
      </c>
      <c r="Z130" s="4">
        <f t="shared" si="162"/>
        <v>73.925674349141531</v>
      </c>
      <c r="AA130" s="4">
        <f t="shared" si="162"/>
        <v>76.656397532167887</v>
      </c>
      <c r="AB130" s="4">
        <f t="shared" si="162"/>
        <v>77.722491297220188</v>
      </c>
      <c r="AC130" s="4">
        <f t="shared" si="162"/>
        <v>78.577902230612835</v>
      </c>
      <c r="AD130" s="4">
        <f t="shared" si="162"/>
        <v>76.352680178240547</v>
      </c>
      <c r="AE130" s="4">
        <f t="shared" si="162"/>
        <v>78.801899152782312</v>
      </c>
      <c r="AF130" s="4">
        <f t="shared" si="162"/>
        <v>76.896508239036052</v>
      </c>
      <c r="AG130" s="4">
        <f t="shared" si="162"/>
        <v>82.460239485767019</v>
      </c>
      <c r="AI130" s="4">
        <f t="shared" si="163"/>
        <v>1.1643236260142373</v>
      </c>
      <c r="AJ130" s="4">
        <f t="shared" si="163"/>
        <v>2.7501364906323147</v>
      </c>
      <c r="AK130" s="4">
        <f t="shared" si="163"/>
        <v>1.0338898577253701</v>
      </c>
      <c r="AL130" s="4">
        <f t="shared" si="163"/>
        <v>2.6960272363686499</v>
      </c>
      <c r="AM130" s="4">
        <f t="shared" si="163"/>
        <v>1.3251093897766424</v>
      </c>
      <c r="AN130" s="4">
        <f t="shared" si="163"/>
        <v>4.617368807595895</v>
      </c>
      <c r="AO130" s="4">
        <f t="shared" si="163"/>
        <v>-0.46833719300830978</v>
      </c>
      <c r="AP130" s="4">
        <f t="shared" si="163"/>
        <v>1.599325650858475</v>
      </c>
      <c r="AQ130" s="4">
        <f t="shared" si="163"/>
        <v>-1.3313975321678839</v>
      </c>
      <c r="AR130" s="4">
        <f t="shared" si="163"/>
        <v>-1.0974912972201878</v>
      </c>
      <c r="AS130" s="4">
        <f t="shared" si="163"/>
        <v>-1.6279022306128326</v>
      </c>
      <c r="AT130" s="4">
        <f t="shared" si="163"/>
        <v>1.8723198217594472</v>
      </c>
      <c r="AU130" s="4">
        <f t="shared" si="163"/>
        <v>2.023100847217691</v>
      </c>
      <c r="AV130" s="4">
        <f t="shared" si="163"/>
        <v>-3.721508239036055</v>
      </c>
      <c r="AW130" s="4">
        <f t="shared" si="163"/>
        <v>-0.93523948576701343</v>
      </c>
      <c r="AY130" s="2">
        <f t="shared" si="154"/>
        <v>73.879986277900755</v>
      </c>
      <c r="AZ130" s="2">
        <f t="shared" si="154"/>
        <v>74.784546805571935</v>
      </c>
      <c r="BA130" s="2">
        <f t="shared" si="154"/>
        <v>73.042571399059128</v>
      </c>
      <c r="BB130" s="2">
        <f t="shared" si="154"/>
        <v>72.982256160074016</v>
      </c>
      <c r="BC130" s="2">
        <f t="shared" si="154"/>
        <v>74.56349720289586</v>
      </c>
      <c r="BD130" s="2">
        <f t="shared" si="154"/>
        <v>74.796443985830464</v>
      </c>
      <c r="BE130" s="2">
        <f t="shared" si="154"/>
        <v>73.569444620678368</v>
      </c>
      <c r="BF130" s="2">
        <f t="shared" si="154"/>
        <v>73.803177149648889</v>
      </c>
      <c r="BG130" s="2">
        <f t="shared" si="154"/>
        <v>76.486379986999609</v>
      </c>
      <c r="BH130" s="2">
        <f t="shared" si="154"/>
        <v>77.641895940342408</v>
      </c>
      <c r="BI130" s="2">
        <f t="shared" si="154"/>
        <v>78.513984256987072</v>
      </c>
      <c r="BJ130" s="2">
        <f t="shared" si="154"/>
        <v>76.207620278980528</v>
      </c>
      <c r="BK130" s="2">
        <f t="shared" si="154"/>
        <v>78.708076283823942</v>
      </c>
      <c r="BL130" s="2">
        <f t="shared" si="154"/>
        <v>75.512422194930537</v>
      </c>
      <c r="BM130" s="2">
        <f t="shared" si="154"/>
        <v>78.344946948193993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75.070999999999998</v>
      </c>
      <c r="CF130" s="2">
        <f t="shared" si="155"/>
        <v>77.558999999999997</v>
      </c>
      <c r="CG130" s="2">
        <f t="shared" si="155"/>
        <v>74.242999999999995</v>
      </c>
      <c r="CH130" s="2">
        <f t="shared" si="155"/>
        <v>75.736999999999995</v>
      </c>
      <c r="CI130" s="2">
        <f t="shared" si="155"/>
        <v>76.025000000000006</v>
      </c>
      <c r="CJ130" s="2">
        <f t="shared" si="155"/>
        <v>79.45</v>
      </c>
      <c r="CK130" s="2">
        <f t="shared" si="155"/>
        <v>73.2</v>
      </c>
      <c r="CL130" s="2">
        <f t="shared" si="155"/>
        <v>75.525000000000006</v>
      </c>
      <c r="CM130" s="2">
        <f t="shared" si="155"/>
        <v>75.325000000000003</v>
      </c>
      <c r="CN130" s="2">
        <f t="shared" si="155"/>
        <v>76.625</v>
      </c>
      <c r="CO130" s="2">
        <f t="shared" si="155"/>
        <v>76.95</v>
      </c>
      <c r="CP130" s="2">
        <f t="shared" si="155"/>
        <v>78.224999999999994</v>
      </c>
      <c r="CQ130" s="2">
        <f t="shared" si="155"/>
        <v>80.825000000000003</v>
      </c>
      <c r="CR130" s="2">
        <f t="shared" si="155"/>
        <v>73.174999999999997</v>
      </c>
      <c r="CS130" s="2" t="str">
        <f t="shared" si="155"/>
        <v/>
      </c>
      <c r="CU130" s="2">
        <f t="shared" si="110"/>
        <v>75.070999999999998</v>
      </c>
      <c r="CV130" s="2">
        <f t="shared" si="111"/>
        <v>77.558999999999997</v>
      </c>
      <c r="CW130" s="2">
        <f t="shared" si="112"/>
        <v>74.242999999999995</v>
      </c>
      <c r="CX130" s="2">
        <f t="shared" si="113"/>
        <v>75.736999999999995</v>
      </c>
      <c r="CY130" s="2">
        <f t="shared" si="114"/>
        <v>76.025000000000006</v>
      </c>
      <c r="CZ130" s="2">
        <f t="shared" si="115"/>
        <v>79.45</v>
      </c>
      <c r="DA130" s="2">
        <f t="shared" si="116"/>
        <v>73.2</v>
      </c>
      <c r="DB130" s="2">
        <f t="shared" si="117"/>
        <v>75.525000000000006</v>
      </c>
      <c r="DC130" s="2">
        <f t="shared" si="118"/>
        <v>75.325000000000003</v>
      </c>
      <c r="DD130" s="2">
        <f t="shared" si="119"/>
        <v>76.625</v>
      </c>
      <c r="DE130" s="2">
        <f t="shared" si="120"/>
        <v>76.95</v>
      </c>
      <c r="DF130" s="2">
        <f t="shared" si="121"/>
        <v>78.224999999999994</v>
      </c>
      <c r="DG130" s="2">
        <f t="shared" si="122"/>
        <v>80.825000000000003</v>
      </c>
      <c r="DH130" s="2">
        <f t="shared" si="123"/>
        <v>73.174999999999997</v>
      </c>
      <c r="DI130" s="2" t="str">
        <f t="shared" si="124"/>
        <v/>
      </c>
      <c r="DK130" s="2">
        <f t="shared" si="164"/>
        <v>104.67094493927124</v>
      </c>
      <c r="DL130" s="2">
        <f t="shared" si="164"/>
        <v>100.45054480796583</v>
      </c>
      <c r="DM130" s="2">
        <f t="shared" si="164"/>
        <v>113.55184915572229</v>
      </c>
      <c r="DN130" s="2">
        <f t="shared" si="164"/>
        <v>109.04379581881534</v>
      </c>
      <c r="DO130" s="2">
        <f t="shared" si="164"/>
        <v>107.12110627177701</v>
      </c>
      <c r="DP130" s="2">
        <f t="shared" si="164"/>
        <v>108.77832551594749</v>
      </c>
      <c r="DQ130" s="2">
        <f t="shared" si="164"/>
        <v>107.50725375234522</v>
      </c>
      <c r="DR130" s="2">
        <f t="shared" si="164"/>
        <v>111.70350844277675</v>
      </c>
      <c r="DS130" s="2">
        <f t="shared" si="164"/>
        <v>114.22924484052533</v>
      </c>
      <c r="DT130" s="2">
        <f t="shared" si="164"/>
        <v>116.08218623481781</v>
      </c>
      <c r="DU130" s="2">
        <f t="shared" si="164"/>
        <v>112.48254458912353</v>
      </c>
      <c r="DV130" s="2">
        <f t="shared" si="164"/>
        <v>107.6825500601817</v>
      </c>
      <c r="DW130" s="2">
        <f t="shared" si="164"/>
        <v>107.5389338731444</v>
      </c>
      <c r="DX130" s="2">
        <f t="shared" si="164"/>
        <v>94.314771856877115</v>
      </c>
      <c r="DY130" s="2">
        <f t="shared" si="164"/>
        <v>93.67889995258416</v>
      </c>
      <c r="EA130" s="2">
        <f t="shared" si="152"/>
        <v>73.789091633466114</v>
      </c>
      <c r="EB130" s="2">
        <f t="shared" si="152"/>
        <v>74.721168073372127</v>
      </c>
      <c r="EC130" s="2">
        <f t="shared" si="152"/>
        <v>72.91080798327819</v>
      </c>
      <c r="ED130" s="2">
        <f t="shared" si="152"/>
        <v>72.862928647974755</v>
      </c>
      <c r="EE130" s="2">
        <f t="shared" si="151"/>
        <v>74.454996285142158</v>
      </c>
      <c r="EF130" s="2">
        <f t="shared" si="151"/>
        <v>74.675876978549169</v>
      </c>
      <c r="EG130" s="2">
        <f t="shared" si="151"/>
        <v>73.456632277677627</v>
      </c>
      <c r="EH130" s="2">
        <f t="shared" si="151"/>
        <v>73.664935243151334</v>
      </c>
      <c r="EI130" s="2">
        <f t="shared" si="151"/>
        <v>76.359700787401579</v>
      </c>
      <c r="EJ130" s="2">
        <f t="shared" si="151"/>
        <v>77.513822092420227</v>
      </c>
      <c r="EK130" s="2">
        <f t="shared" si="151"/>
        <v>78.394920731951728</v>
      </c>
      <c r="EL130" s="2">
        <f t="shared" si="151"/>
        <v>76.100520088842387</v>
      </c>
      <c r="EM130" s="2">
        <f t="shared" si="135"/>
        <v>78.607915423891598</v>
      </c>
      <c r="EN130" s="2">
        <f t="shared" si="135"/>
        <v>75.448291559159614</v>
      </c>
      <c r="EO130" s="2">
        <f t="shared" si="135"/>
        <v>78.286217482923988</v>
      </c>
      <c r="EQ130" s="2">
        <f t="shared" si="165"/>
        <v>73.929760065253731</v>
      </c>
      <c r="ER130" s="2">
        <f t="shared" si="165"/>
        <v>74.717842611068448</v>
      </c>
      <c r="ES130" s="2">
        <f t="shared" si="165"/>
        <v>73.170531726997254</v>
      </c>
      <c r="ET130" s="2">
        <f t="shared" si="165"/>
        <v>72.950671279490535</v>
      </c>
      <c r="EU130" s="2">
        <f t="shared" si="165"/>
        <v>74.57520335261556</v>
      </c>
      <c r="EV130" s="2">
        <f t="shared" si="165"/>
        <v>74.68282219938898</v>
      </c>
      <c r="EW130" s="2">
        <f t="shared" si="165"/>
        <v>73.445447696727783</v>
      </c>
      <c r="EX130" s="2">
        <f t="shared" si="165"/>
        <v>73.971627415982823</v>
      </c>
      <c r="EY130" s="2">
        <f t="shared" si="165"/>
        <v>76.417069977082235</v>
      </c>
      <c r="EZ130" s="2">
        <f t="shared" si="165"/>
        <v>77.522187279033446</v>
      </c>
      <c r="FA130" s="2">
        <f t="shared" si="165"/>
        <v>78.4702817272956</v>
      </c>
      <c r="FB130" s="2">
        <f t="shared" si="165"/>
        <v>76.248368381260278</v>
      </c>
      <c r="FC130" s="2">
        <f t="shared" si="165"/>
        <v>78.775997118941575</v>
      </c>
      <c r="FD130" s="2">
        <f t="shared" si="165"/>
        <v>75.545364132063909</v>
      </c>
      <c r="FE130" s="2">
        <f t="shared" si="165"/>
        <v>78.101885858604547</v>
      </c>
      <c r="FG130" s="2">
        <f t="shared" si="166"/>
        <v>0.99713842747551207</v>
      </c>
      <c r="FH130" s="2">
        <f t="shared" si="166"/>
        <v>0.99753424815106928</v>
      </c>
      <c r="FI130" s="2">
        <f t="shared" si="166"/>
        <v>0.99690563746545791</v>
      </c>
      <c r="FJ130" s="2">
        <f t="shared" si="166"/>
        <v>0.99675575059851118</v>
      </c>
      <c r="FK130" s="2">
        <f t="shared" si="166"/>
        <v>0.99676819396316585</v>
      </c>
      <c r="FL130" s="2">
        <f t="shared" si="166"/>
        <v>0.99646836041226527</v>
      </c>
      <c r="FM130" s="2">
        <f t="shared" si="166"/>
        <v>0.99668086742113937</v>
      </c>
      <c r="FN130" s="2">
        <f t="shared" si="166"/>
        <v>0.9965273474821168</v>
      </c>
      <c r="FO130" s="2">
        <f t="shared" si="166"/>
        <v>0.99668412881744761</v>
      </c>
      <c r="FP130" s="2">
        <f t="shared" si="166"/>
        <v>0.99668330832839569</v>
      </c>
      <c r="FQ130" s="2">
        <f t="shared" si="166"/>
        <v>0.99654612821693422</v>
      </c>
      <c r="FR130" s="2">
        <f t="shared" si="166"/>
        <v>0.9966961034341959</v>
      </c>
      <c r="FS130" s="2">
        <f t="shared" si="166"/>
        <v>0.99664182073154006</v>
      </c>
      <c r="FT130" s="2">
        <f t="shared" si="166"/>
        <v>0.99666792752657818</v>
      </c>
      <c r="FU130" s="2">
        <f t="shared" si="166"/>
        <v>0.99604395582248928</v>
      </c>
      <c r="FW130" s="2">
        <f t="shared" si="156"/>
        <v>1.794277136246248E-2</v>
      </c>
      <c r="FX130" s="2">
        <f t="shared" si="156"/>
        <v>1.9102924507514062E-2</v>
      </c>
      <c r="FY130" s="2">
        <f t="shared" si="156"/>
        <v>2.3121877600218096E-2</v>
      </c>
      <c r="FZ130" s="2">
        <f t="shared" si="156"/>
        <v>2.219850717107991E-2</v>
      </c>
      <c r="GA130" s="2">
        <f t="shared" si="156"/>
        <v>2.4377820377813629E-2</v>
      </c>
      <c r="GB130" s="2">
        <f t="shared" si="156"/>
        <v>1.8638714437286666E-2</v>
      </c>
      <c r="GC130" s="2">
        <f t="shared" si="156"/>
        <v>1.8434670660992178E-2</v>
      </c>
      <c r="GD130" s="2">
        <f t="shared" si="156"/>
        <v>2.0043418266733191E-2</v>
      </c>
      <c r="GE130" s="2">
        <f t="shared" si="156"/>
        <v>1.9325177539703583E-2</v>
      </c>
      <c r="GF130" s="2">
        <f t="shared" si="156"/>
        <v>1.8466507781059526E-2</v>
      </c>
      <c r="GG130" s="2">
        <f t="shared" si="156"/>
        <v>1.7638339796874389E-2</v>
      </c>
      <c r="GH130" s="2">
        <f t="shared" si="156"/>
        <v>1.8643636187075319E-2</v>
      </c>
      <c r="GI130" s="2">
        <f t="shared" si="156"/>
        <v>1.7880076469645904E-2</v>
      </c>
      <c r="GJ130" s="2">
        <f t="shared" si="156"/>
        <v>1.3043396941802987E-2</v>
      </c>
      <c r="GK130" s="2">
        <f t="shared" si="156"/>
        <v>1.1743327268813697E-2</v>
      </c>
      <c r="GM130" s="86">
        <f t="shared" si="157"/>
        <v>4.7540478838213771E-44</v>
      </c>
      <c r="GN130" s="86">
        <f t="shared" si="157"/>
        <v>3.3386302429226059E-129</v>
      </c>
      <c r="GO130" s="86">
        <f t="shared" si="157"/>
        <v>1.3173080493180225E-124</v>
      </c>
      <c r="GP130" s="86">
        <f t="shared" si="157"/>
        <v>5.0584905287174306E-128</v>
      </c>
      <c r="GQ130" s="86">
        <f t="shared" si="157"/>
        <v>5.3455354002213752E-145</v>
      </c>
      <c r="GR130" s="86">
        <f t="shared" si="157"/>
        <v>3.1450085470723025E-147</v>
      </c>
      <c r="GS130" s="86">
        <f t="shared" si="157"/>
        <v>1.2342707896553957E-143</v>
      </c>
      <c r="GT130" s="86">
        <f t="shared" si="157"/>
        <v>2.3632676562956107E-123</v>
      </c>
      <c r="GU130" s="86">
        <f t="shared" si="157"/>
        <v>1.1661926325102812E-162</v>
      </c>
      <c r="GV130" s="86">
        <f t="shared" si="157"/>
        <v>9.5143081363033249E-110</v>
      </c>
      <c r="GW130" s="86">
        <f t="shared" si="157"/>
        <v>5.3482590787805666E-129</v>
      </c>
      <c r="GX130" s="86">
        <f t="shared" si="157"/>
        <v>2.1038820501231368E-152</v>
      </c>
      <c r="GY130" s="86">
        <f t="shared" si="157"/>
        <v>6.7985292294261461E-128</v>
      </c>
      <c r="GZ130" s="86">
        <f t="shared" si="157"/>
        <v>5.357069554421086E-64</v>
      </c>
      <c r="HA130" s="86">
        <f t="shared" si="157"/>
        <v>5.4007508074973728E-55</v>
      </c>
      <c r="HC130" s="86">
        <f t="shared" si="153"/>
        <v>1.636467019531918E-16</v>
      </c>
      <c r="HD130" s="86">
        <f t="shared" si="153"/>
        <v>1.9446551379884115E-25</v>
      </c>
      <c r="HE130" s="86">
        <f t="shared" si="153"/>
        <v>1.544888042450558E-41</v>
      </c>
      <c r="HF130" s="86">
        <f t="shared" si="153"/>
        <v>2.978027393733145E-25</v>
      </c>
      <c r="HG130" s="86">
        <f t="shared" si="153"/>
        <v>3.6869352981334357E-47</v>
      </c>
      <c r="HH130" s="86">
        <f t="shared" si="153"/>
        <v>4.9341842116384306E-46</v>
      </c>
      <c r="HI130" s="86">
        <f t="shared" si="153"/>
        <v>2.1275815999786827E-31</v>
      </c>
      <c r="HJ130" s="86">
        <f t="shared" si="153"/>
        <v>1.9337304218298741E-48</v>
      </c>
      <c r="HK130" s="86">
        <f t="shared" si="153"/>
        <v>6.9839125901688393E-59</v>
      </c>
      <c r="HL130" s="86">
        <f t="shared" si="161"/>
        <v>3.1571606962059257E-52</v>
      </c>
      <c r="HM130" s="86">
        <f t="shared" si="161"/>
        <v>1.2249888323242718E-41</v>
      </c>
      <c r="HN130" s="86">
        <f t="shared" si="161"/>
        <v>1.3186359125064075E-42</v>
      </c>
      <c r="HO130" s="86">
        <f t="shared" si="161"/>
        <v>1.5719115993780285E-37</v>
      </c>
      <c r="HP130" s="86">
        <f t="shared" si="161"/>
        <v>2.5346490474214195E-20</v>
      </c>
      <c r="HQ130" s="86">
        <f t="shared" si="161"/>
        <v>5.1404326769672522E-16</v>
      </c>
      <c r="HS130" s="86">
        <f t="shared" si="158"/>
        <v>2.9124066129436175E-3</v>
      </c>
      <c r="HT130" s="86">
        <f t="shared" si="158"/>
        <v>3.4693335150512671E-3</v>
      </c>
      <c r="HU130" s="86">
        <f t="shared" si="158"/>
        <v>4.848815269558414E-3</v>
      </c>
      <c r="HV130" s="86">
        <f t="shared" si="158"/>
        <v>1.1890321180994898E-3</v>
      </c>
      <c r="HW130" s="86">
        <f t="shared" si="158"/>
        <v>2.5298399956158015E-3</v>
      </c>
      <c r="HX130" s="86">
        <f t="shared" si="158"/>
        <v>5.5478882519691347E-4</v>
      </c>
      <c r="HY130" s="86">
        <f t="shared" si="158"/>
        <v>1.2634446800572792E-3</v>
      </c>
      <c r="HZ130" s="86">
        <f t="shared" si="158"/>
        <v>1.2320716045086395E-3</v>
      </c>
      <c r="IA130" s="86">
        <f t="shared" si="158"/>
        <v>1.5164410824150939E-3</v>
      </c>
      <c r="IB130" s="86">
        <f t="shared" si="158"/>
        <v>7.5516685430331596E-4</v>
      </c>
      <c r="IC130" s="86">
        <f t="shared" si="158"/>
        <v>4.9075968824397484E-4</v>
      </c>
      <c r="ID130" s="86">
        <f t="shared" si="158"/>
        <v>1.0235611440546056E-3</v>
      </c>
      <c r="IE130" s="86">
        <f t="shared" si="158"/>
        <v>6.361292837968501E-4</v>
      </c>
      <c r="IF130" s="86">
        <f t="shared" si="158"/>
        <v>6.6021345596692467E-3</v>
      </c>
      <c r="IG130" s="86">
        <f t="shared" si="158"/>
        <v>1.0093552058591443E-2</v>
      </c>
      <c r="II130" s="86">
        <f t="shared" si="159"/>
        <v>7.0384561790045123E-22</v>
      </c>
      <c r="IJ130" s="86">
        <f t="shared" si="159"/>
        <v>2.9427954707636104E-22</v>
      </c>
      <c r="IK130" s="86">
        <f t="shared" si="159"/>
        <v>8.390245977702684E-23</v>
      </c>
      <c r="IL130" s="86">
        <f t="shared" si="159"/>
        <v>7.5433599498929436E-27</v>
      </c>
      <c r="IM130" s="86">
        <f t="shared" si="159"/>
        <v>7.226785421762839E-26</v>
      </c>
      <c r="IN130" s="86">
        <f t="shared" si="159"/>
        <v>2.0058734519251276E-27</v>
      </c>
      <c r="IO130" s="86">
        <f t="shared" si="159"/>
        <v>3.0175264144296789E-28</v>
      </c>
      <c r="IP130" s="86">
        <f t="shared" si="159"/>
        <v>7.9757999489551427E-30</v>
      </c>
      <c r="IQ130" s="86">
        <f t="shared" si="159"/>
        <v>4.5782530965391116E-29</v>
      </c>
      <c r="IR130" s="86">
        <f t="shared" si="159"/>
        <v>6.8079020598178058E-31</v>
      </c>
      <c r="IS130" s="86">
        <f t="shared" si="159"/>
        <v>2.6951404440222801E-33</v>
      </c>
      <c r="IT130" s="86">
        <f t="shared" si="159"/>
        <v>2.5965578112969458E-30</v>
      </c>
      <c r="IU130" s="86">
        <f t="shared" si="159"/>
        <v>3.2658509730413576E-28</v>
      </c>
      <c r="IV130" s="86">
        <f t="shared" si="159"/>
        <v>6.0844953203908683E-19</v>
      </c>
      <c r="IW130" s="86">
        <f t="shared" si="159"/>
        <v>2.9568165528463492E-21</v>
      </c>
      <c r="IY130" s="86">
        <f t="shared" si="160"/>
        <v>2.912406612943781E-3</v>
      </c>
      <c r="IZ130" s="86">
        <f t="shared" si="160"/>
        <v>3.4693335150512671E-3</v>
      </c>
      <c r="JA130" s="86">
        <f t="shared" si="160"/>
        <v>4.848815269558414E-3</v>
      </c>
      <c r="JB130" s="86">
        <f t="shared" si="160"/>
        <v>1.1890321180994898E-3</v>
      </c>
      <c r="JC130" s="86">
        <f t="shared" si="160"/>
        <v>2.5298399956158015E-3</v>
      </c>
      <c r="JD130" s="86">
        <f t="shared" si="160"/>
        <v>5.5478882519691347E-4</v>
      </c>
      <c r="JE130" s="86">
        <f t="shared" si="160"/>
        <v>1.2634446800572792E-3</v>
      </c>
      <c r="JF130" s="86">
        <f t="shared" si="160"/>
        <v>1.2320716045086395E-3</v>
      </c>
      <c r="JG130" s="86">
        <f t="shared" si="160"/>
        <v>1.5164410824150939E-3</v>
      </c>
      <c r="JH130" s="86">
        <f t="shared" si="160"/>
        <v>7.5516685430331596E-4</v>
      </c>
      <c r="JI130" s="86">
        <f t="shared" si="160"/>
        <v>4.9075968824397484E-4</v>
      </c>
      <c r="JJ130" s="86">
        <f t="shared" si="160"/>
        <v>1.0235611440546056E-3</v>
      </c>
      <c r="JK130" s="86">
        <f t="shared" si="160"/>
        <v>6.361292837968501E-4</v>
      </c>
      <c r="JL130" s="86">
        <f t="shared" si="160"/>
        <v>6.6021345596692475E-3</v>
      </c>
      <c r="JM130" s="86">
        <f t="shared" si="160"/>
        <v>1.0093552058591956E-2</v>
      </c>
    </row>
    <row r="131" spans="2:273" x14ac:dyDescent="0.25">
      <c r="B131" s="2">
        <v>104</v>
      </c>
      <c r="C131" s="37">
        <v>77.167000000000002</v>
      </c>
      <c r="D131" s="37">
        <v>77.117999999999995</v>
      </c>
      <c r="E131" s="37">
        <v>72.703000000000003</v>
      </c>
      <c r="F131" s="37">
        <v>75.078999999999994</v>
      </c>
      <c r="G131" s="37">
        <v>77.724999999999994</v>
      </c>
      <c r="H131" s="37">
        <v>74.724999999999994</v>
      </c>
      <c r="I131" s="37">
        <v>74.224999999999994</v>
      </c>
      <c r="J131" s="37">
        <v>71.525000000000006</v>
      </c>
      <c r="K131" s="37">
        <v>78.075000000000003</v>
      </c>
      <c r="L131" s="37">
        <v>79.400000000000006</v>
      </c>
      <c r="M131" s="37">
        <v>81.3</v>
      </c>
      <c r="N131" s="37">
        <v>73.3</v>
      </c>
      <c r="O131" s="37">
        <v>78.875</v>
      </c>
      <c r="P131" s="37">
        <v>81.875</v>
      </c>
      <c r="Q131" s="37">
        <v>82.3</v>
      </c>
      <c r="S131" s="4">
        <f t="shared" si="162"/>
        <v>73.711308608166988</v>
      </c>
      <c r="T131" s="4">
        <f t="shared" si="162"/>
        <v>74.671184361169765</v>
      </c>
      <c r="U131" s="4">
        <f t="shared" si="162"/>
        <v>73.072169996747036</v>
      </c>
      <c r="V131" s="4">
        <f t="shared" si="162"/>
        <v>72.916455892902803</v>
      </c>
      <c r="W131" s="4">
        <f t="shared" si="162"/>
        <v>74.648313410580542</v>
      </c>
      <c r="X131" s="4">
        <f t="shared" si="162"/>
        <v>74.744702779377064</v>
      </c>
      <c r="Y131" s="4">
        <f t="shared" si="162"/>
        <v>73.645454491980274</v>
      </c>
      <c r="Z131" s="4">
        <f t="shared" si="162"/>
        <v>73.857789113312592</v>
      </c>
      <c r="AA131" s="4">
        <f t="shared" si="162"/>
        <v>76.657653935474457</v>
      </c>
      <c r="AB131" s="4">
        <f t="shared" si="162"/>
        <v>77.665737029614348</v>
      </c>
      <c r="AC131" s="4">
        <f t="shared" si="162"/>
        <v>78.465032972716841</v>
      </c>
      <c r="AD131" s="4">
        <f t="shared" si="162"/>
        <v>76.356873071837782</v>
      </c>
      <c r="AE131" s="4">
        <f t="shared" si="162"/>
        <v>78.697666507903037</v>
      </c>
      <c r="AF131" s="4">
        <f t="shared" si="162"/>
        <v>77.422983575289251</v>
      </c>
      <c r="AG131" s="4">
        <f t="shared" si="162"/>
        <v>83.933558335381164</v>
      </c>
      <c r="AI131" s="4">
        <f t="shared" si="163"/>
        <v>3.4556913918330139</v>
      </c>
      <c r="AJ131" s="4">
        <f t="shared" si="163"/>
        <v>2.4468156388302305</v>
      </c>
      <c r="AK131" s="4">
        <f t="shared" si="163"/>
        <v>-0.36916999674703277</v>
      </c>
      <c r="AL131" s="4">
        <f t="shared" si="163"/>
        <v>2.1625441070971902</v>
      </c>
      <c r="AM131" s="4">
        <f t="shared" si="163"/>
        <v>3.0766865894194524</v>
      </c>
      <c r="AN131" s="4">
        <f t="shared" si="163"/>
        <v>-1.9702779377070101E-2</v>
      </c>
      <c r="AO131" s="4">
        <f t="shared" si="163"/>
        <v>0.57954550801972005</v>
      </c>
      <c r="AP131" s="4">
        <f t="shared" si="163"/>
        <v>-2.332789113312586</v>
      </c>
      <c r="AQ131" s="4">
        <f t="shared" si="163"/>
        <v>1.417346064525546</v>
      </c>
      <c r="AR131" s="4">
        <f t="shared" si="163"/>
        <v>1.7342629703856574</v>
      </c>
      <c r="AS131" s="4">
        <f t="shared" si="163"/>
        <v>2.834967027283156</v>
      </c>
      <c r="AT131" s="4">
        <f t="shared" si="163"/>
        <v>-3.056873071837785</v>
      </c>
      <c r="AU131" s="4">
        <f t="shared" si="163"/>
        <v>0.17733349209696314</v>
      </c>
      <c r="AV131" s="4">
        <f t="shared" si="163"/>
        <v>4.4520164247107488</v>
      </c>
      <c r="AW131" s="4">
        <f t="shared" si="163"/>
        <v>-1.6335583353811671</v>
      </c>
      <c r="AY131" s="2">
        <f t="shared" si="154"/>
        <v>73.666000984038035</v>
      </c>
      <c r="AZ131" s="2">
        <f t="shared" si="154"/>
        <v>74.629786083675953</v>
      </c>
      <c r="BA131" s="2">
        <f t="shared" si="154"/>
        <v>72.785108245303618</v>
      </c>
      <c r="BB131" s="2">
        <f t="shared" si="154"/>
        <v>72.800749167943323</v>
      </c>
      <c r="BC131" s="2">
        <f t="shared" si="154"/>
        <v>74.391271785407199</v>
      </c>
      <c r="BD131" s="2">
        <f t="shared" si="154"/>
        <v>74.671817823047348</v>
      </c>
      <c r="BE131" s="2">
        <f t="shared" si="154"/>
        <v>73.454028470103196</v>
      </c>
      <c r="BF131" s="2">
        <f t="shared" si="154"/>
        <v>73.612321972098115</v>
      </c>
      <c r="BG131" s="2">
        <f t="shared" si="154"/>
        <v>76.326512085880111</v>
      </c>
      <c r="BH131" s="2">
        <f t="shared" si="154"/>
        <v>77.499512594812302</v>
      </c>
      <c r="BI131" s="2">
        <f t="shared" si="154"/>
        <v>78.326933378571894</v>
      </c>
      <c r="BJ131" s="2">
        <f t="shared" si="154"/>
        <v>76.064791946919243</v>
      </c>
      <c r="BK131" s="2">
        <f t="shared" si="154"/>
        <v>78.509597460415463</v>
      </c>
      <c r="BL131" s="2">
        <f t="shared" si="154"/>
        <v>75.378648042691353</v>
      </c>
      <c r="BM131" s="2">
        <f t="shared" si="154"/>
        <v>78.278572953644911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77.167000000000002</v>
      </c>
      <c r="CF131" s="2">
        <f t="shared" si="155"/>
        <v>77.117999999999995</v>
      </c>
      <c r="CG131" s="2">
        <f t="shared" si="155"/>
        <v>72.703000000000003</v>
      </c>
      <c r="CH131" s="2">
        <f t="shared" si="155"/>
        <v>75.078999999999994</v>
      </c>
      <c r="CI131" s="2">
        <f t="shared" si="155"/>
        <v>77.724999999999994</v>
      </c>
      <c r="CJ131" s="2">
        <f t="shared" si="155"/>
        <v>74.724999999999994</v>
      </c>
      <c r="CK131" s="2">
        <f t="shared" si="155"/>
        <v>74.224999999999994</v>
      </c>
      <c r="CL131" s="2">
        <f t="shared" si="155"/>
        <v>71.525000000000006</v>
      </c>
      <c r="CM131" s="2">
        <f t="shared" si="155"/>
        <v>78.075000000000003</v>
      </c>
      <c r="CN131" s="2">
        <f t="shared" si="155"/>
        <v>79.400000000000006</v>
      </c>
      <c r="CO131" s="2">
        <f t="shared" si="155"/>
        <v>81.3</v>
      </c>
      <c r="CP131" s="2">
        <f t="shared" si="155"/>
        <v>73.3</v>
      </c>
      <c r="CQ131" s="2">
        <f t="shared" si="155"/>
        <v>78.875</v>
      </c>
      <c r="CR131" s="2" t="str">
        <f t="shared" si="155"/>
        <v/>
      </c>
      <c r="CS131" s="2" t="str">
        <f t="shared" si="155"/>
        <v/>
      </c>
      <c r="CU131" s="2">
        <f t="shared" si="110"/>
        <v>77.167000000000002</v>
      </c>
      <c r="CV131" s="2">
        <f t="shared" si="111"/>
        <v>77.117999999999995</v>
      </c>
      <c r="CW131" s="2">
        <f t="shared" si="112"/>
        <v>72.703000000000003</v>
      </c>
      <c r="CX131" s="2">
        <f t="shared" si="113"/>
        <v>75.078999999999994</v>
      </c>
      <c r="CY131" s="2">
        <f t="shared" si="114"/>
        <v>77.724999999999994</v>
      </c>
      <c r="CZ131" s="2">
        <f t="shared" si="115"/>
        <v>74.724999999999994</v>
      </c>
      <c r="DA131" s="2">
        <f t="shared" si="116"/>
        <v>74.224999999999994</v>
      </c>
      <c r="DB131" s="2">
        <f t="shared" si="117"/>
        <v>71.525000000000006</v>
      </c>
      <c r="DC131" s="2">
        <f t="shared" si="118"/>
        <v>78.075000000000003</v>
      </c>
      <c r="DD131" s="2">
        <f t="shared" si="119"/>
        <v>79.400000000000006</v>
      </c>
      <c r="DE131" s="2">
        <f t="shared" si="120"/>
        <v>81.3</v>
      </c>
      <c r="DF131" s="2">
        <f t="shared" si="121"/>
        <v>73.3</v>
      </c>
      <c r="DG131" s="2">
        <f t="shared" si="122"/>
        <v>78.875</v>
      </c>
      <c r="DH131" s="2" t="str">
        <f t="shared" si="123"/>
        <v/>
      </c>
      <c r="DI131" s="2" t="str">
        <f t="shared" si="124"/>
        <v/>
      </c>
      <c r="DK131" s="2">
        <f t="shared" si="164"/>
        <v>104.87304959514168</v>
      </c>
      <c r="DL131" s="2">
        <f t="shared" si="164"/>
        <v>100.57094988510775</v>
      </c>
      <c r="DM131" s="2">
        <f t="shared" si="164"/>
        <v>113.87155243902436</v>
      </c>
      <c r="DN131" s="2">
        <f t="shared" si="164"/>
        <v>109.31499024390246</v>
      </c>
      <c r="DO131" s="2">
        <f t="shared" si="164"/>
        <v>107.33609756097562</v>
      </c>
      <c r="DP131" s="2">
        <f t="shared" si="164"/>
        <v>109.05196294559101</v>
      </c>
      <c r="DQ131" s="2">
        <f t="shared" si="164"/>
        <v>107.72906894934334</v>
      </c>
      <c r="DR131" s="2">
        <f t="shared" si="164"/>
        <v>111.97928001876174</v>
      </c>
      <c r="DS131" s="2">
        <f t="shared" si="164"/>
        <v>114.56831144465291</v>
      </c>
      <c r="DT131" s="2">
        <f t="shared" si="164"/>
        <v>116.40303643724695</v>
      </c>
      <c r="DU131" s="2">
        <f t="shared" si="164"/>
        <v>112.78228197833461</v>
      </c>
      <c r="DV131" s="2">
        <f t="shared" si="164"/>
        <v>107.87110734216003</v>
      </c>
      <c r="DW131" s="2">
        <f t="shared" si="164"/>
        <v>107.69617071524965</v>
      </c>
      <c r="DX131" s="2">
        <f t="shared" si="164"/>
        <v>94.428482328482332</v>
      </c>
      <c r="DY131" s="2">
        <f t="shared" si="164"/>
        <v>93.755275011853954</v>
      </c>
      <c r="EA131" s="2">
        <f t="shared" si="152"/>
        <v>73.580577689243015</v>
      </c>
      <c r="EB131" s="2">
        <f t="shared" si="152"/>
        <v>74.57148150461623</v>
      </c>
      <c r="EC131" s="2">
        <f t="shared" si="152"/>
        <v>72.660177246204753</v>
      </c>
      <c r="ED131" s="2">
        <f t="shared" si="152"/>
        <v>72.689549263723265</v>
      </c>
      <c r="EE131" s="2">
        <f t="shared" si="151"/>
        <v>74.289989948031732</v>
      </c>
      <c r="EF131" s="2">
        <f t="shared" si="151"/>
        <v>74.560448878567499</v>
      </c>
      <c r="EG131" s="2">
        <f t="shared" si="151"/>
        <v>73.350257715288294</v>
      </c>
      <c r="EH131" s="2">
        <f t="shared" si="151"/>
        <v>73.482468078997442</v>
      </c>
      <c r="EI131" s="2">
        <f t="shared" si="151"/>
        <v>76.20904921259843</v>
      </c>
      <c r="EJ131" s="2">
        <f t="shared" si="151"/>
        <v>77.381233708409525</v>
      </c>
      <c r="EK131" s="2">
        <f t="shared" si="151"/>
        <v>78.21603612157773</v>
      </c>
      <c r="EL131" s="2">
        <f t="shared" si="151"/>
        <v>75.964701793351935</v>
      </c>
      <c r="EM131" s="2">
        <f t="shared" si="135"/>
        <v>78.415733532177342</v>
      </c>
      <c r="EN131" s="2">
        <f t="shared" si="135"/>
        <v>75.318814043494285</v>
      </c>
      <c r="EO131" s="2">
        <f t="shared" si="135"/>
        <v>78.225207091992445</v>
      </c>
      <c r="EQ131" s="2">
        <f t="shared" si="165"/>
        <v>73.770808084411144</v>
      </c>
      <c r="ER131" s="2">
        <f t="shared" si="165"/>
        <v>74.563086585513304</v>
      </c>
      <c r="ES131" s="2">
        <f t="shared" si="165"/>
        <v>73.000031602836515</v>
      </c>
      <c r="ET131" s="2">
        <f t="shared" si="165"/>
        <v>72.804912043191251</v>
      </c>
      <c r="EU131" s="2">
        <f t="shared" si="165"/>
        <v>74.434462057295988</v>
      </c>
      <c r="EV131" s="2">
        <f t="shared" si="165"/>
        <v>74.57225831177243</v>
      </c>
      <c r="EW131" s="2">
        <f t="shared" si="165"/>
        <v>73.334040168945222</v>
      </c>
      <c r="EX131" s="2">
        <f t="shared" si="165"/>
        <v>73.84233077169587</v>
      </c>
      <c r="EY131" s="2">
        <f t="shared" si="165"/>
        <v>76.27648933491524</v>
      </c>
      <c r="EZ131" s="2">
        <f t="shared" si="165"/>
        <v>77.39157345312924</v>
      </c>
      <c r="FA131" s="2">
        <f t="shared" si="165"/>
        <v>78.318669929140725</v>
      </c>
      <c r="FB131" s="2">
        <f t="shared" si="165"/>
        <v>76.156911001272562</v>
      </c>
      <c r="FC131" s="2">
        <f t="shared" si="165"/>
        <v>78.628306861902217</v>
      </c>
      <c r="FD131" s="2">
        <f t="shared" si="165"/>
        <v>75.440970447873426</v>
      </c>
      <c r="FE131" s="2">
        <f t="shared" si="165"/>
        <v>78.016414185801239</v>
      </c>
      <c r="FG131" s="2">
        <f t="shared" si="166"/>
        <v>0.99738955756364256</v>
      </c>
      <c r="FH131" s="2">
        <f t="shared" si="166"/>
        <v>0.99775071958400385</v>
      </c>
      <c r="FI131" s="2">
        <f t="shared" si="166"/>
        <v>0.99717713924628104</v>
      </c>
      <c r="FJ131" s="2">
        <f t="shared" si="166"/>
        <v>0.9970403645263316</v>
      </c>
      <c r="FK131" s="2">
        <f t="shared" si="166"/>
        <v>0.9970517194791626</v>
      </c>
      <c r="FL131" s="2">
        <f t="shared" si="166"/>
        <v>0.99677810522436372</v>
      </c>
      <c r="FM131" s="2">
        <f t="shared" si="166"/>
        <v>0.99697203079941032</v>
      </c>
      <c r="FN131" s="2">
        <f t="shared" si="166"/>
        <v>0.99683193524187486</v>
      </c>
      <c r="FO131" s="2">
        <f t="shared" si="166"/>
        <v>0.99697500696545205</v>
      </c>
      <c r="FP131" s="2">
        <f t="shared" si="166"/>
        <v>0.99697425823365171</v>
      </c>
      <c r="FQ131" s="2">
        <f t="shared" si="166"/>
        <v>0.9968490739193302</v>
      </c>
      <c r="FR131" s="2">
        <f t="shared" si="166"/>
        <v>0.99698593430962301</v>
      </c>
      <c r="FS131" s="2">
        <f t="shared" si="166"/>
        <v>0.9969363988634603</v>
      </c>
      <c r="FT131" s="2">
        <f t="shared" si="166"/>
        <v>0.99696022256574224</v>
      </c>
      <c r="FU131" s="2">
        <f t="shared" si="166"/>
        <v>0.99639078850229434</v>
      </c>
      <c r="FW131" s="2">
        <f t="shared" si="156"/>
        <v>1.9639859287647828E-2</v>
      </c>
      <c r="FX131" s="2">
        <f t="shared" si="156"/>
        <v>2.0907407524795304E-2</v>
      </c>
      <c r="FY131" s="2">
        <f t="shared" si="156"/>
        <v>2.5296204955183105E-2</v>
      </c>
      <c r="FZ131" s="2">
        <f t="shared" si="156"/>
        <v>2.4288161825629803E-2</v>
      </c>
      <c r="GA131" s="2">
        <f t="shared" si="156"/>
        <v>2.6667029576604145E-2</v>
      </c>
      <c r="GB131" s="2">
        <f t="shared" si="156"/>
        <v>2.0400259634975059E-2</v>
      </c>
      <c r="GC131" s="2">
        <f t="shared" si="156"/>
        <v>2.0177328171506061E-2</v>
      </c>
      <c r="GD131" s="2">
        <f t="shared" si="156"/>
        <v>2.1934754711456745E-2</v>
      </c>
      <c r="GE131" s="2">
        <f t="shared" si="156"/>
        <v>2.115020213960702E-2</v>
      </c>
      <c r="GF131" s="2">
        <f t="shared" si="156"/>
        <v>2.0212112929990547E-2</v>
      </c>
      <c r="GG131" s="2">
        <f t="shared" si="156"/>
        <v>1.9307199648199897E-2</v>
      </c>
      <c r="GH131" s="2">
        <f t="shared" si="156"/>
        <v>2.0405636867362961E-2</v>
      </c>
      <c r="GI131" s="2">
        <f t="shared" si="156"/>
        <v>1.9571352676563455E-2</v>
      </c>
      <c r="GJ131" s="2">
        <f t="shared" si="156"/>
        <v>1.4283825535586917E-2</v>
      </c>
      <c r="GK131" s="2">
        <f t="shared" si="156"/>
        <v>1.2861730281156005E-2</v>
      </c>
      <c r="GM131" s="86">
        <f t="shared" si="157"/>
        <v>5.1189738134956593E-46</v>
      </c>
      <c r="GN131" s="86">
        <f t="shared" si="157"/>
        <v>4.4756436288764796E-135</v>
      </c>
      <c r="GO131" s="86">
        <f t="shared" si="157"/>
        <v>2.5376405587916499E-130</v>
      </c>
      <c r="GP131" s="86">
        <f t="shared" si="157"/>
        <v>5.3351951281580257E-134</v>
      </c>
      <c r="GQ131" s="86">
        <f t="shared" si="157"/>
        <v>1.2193243034613547E-151</v>
      </c>
      <c r="GR131" s="86">
        <f t="shared" si="157"/>
        <v>4.2106664219544422E-154</v>
      </c>
      <c r="GS131" s="86">
        <f t="shared" si="157"/>
        <v>2.9577073901506556E-150</v>
      </c>
      <c r="GT131" s="86">
        <f t="shared" si="157"/>
        <v>4.858960115745013E-129</v>
      </c>
      <c r="GU131" s="86">
        <f t="shared" si="157"/>
        <v>3.636524969894172E-170</v>
      </c>
      <c r="GV131" s="86">
        <f t="shared" si="157"/>
        <v>1.1416408933271834E-114</v>
      </c>
      <c r="GW131" s="86">
        <f t="shared" si="157"/>
        <v>7.1027630761893369E-135</v>
      </c>
      <c r="GX131" s="86">
        <f t="shared" si="157"/>
        <v>2.8233239970019071E-159</v>
      </c>
      <c r="GY131" s="86">
        <f t="shared" si="157"/>
        <v>9.9716811407910667E-134</v>
      </c>
      <c r="GZ131" s="86">
        <f t="shared" si="157"/>
        <v>7.5779561524203838E-67</v>
      </c>
      <c r="HA131" s="86">
        <f t="shared" si="157"/>
        <v>1.7098997691629961E-57</v>
      </c>
      <c r="HC131" s="86">
        <f t="shared" si="153"/>
        <v>6.0308618472033165E-18</v>
      </c>
      <c r="HD131" s="86">
        <f t="shared" si="153"/>
        <v>1.2098615992471259E-27</v>
      </c>
      <c r="HE131" s="86">
        <f t="shared" si="153"/>
        <v>2.3598466169085662E-45</v>
      </c>
      <c r="HF131" s="86">
        <f t="shared" si="153"/>
        <v>1.5360188456110903E-27</v>
      </c>
      <c r="HG131" s="86">
        <f t="shared" si="153"/>
        <v>2.4045876795762493E-51</v>
      </c>
      <c r="HH131" s="86">
        <f t="shared" si="153"/>
        <v>2.4330288635767535E-50</v>
      </c>
      <c r="HI131" s="86">
        <f t="shared" si="153"/>
        <v>3.3578130191134511E-34</v>
      </c>
      <c r="HJ131" s="86">
        <f t="shared" si="153"/>
        <v>7.6646951741018105E-53</v>
      </c>
      <c r="HK131" s="86">
        <f t="shared" si="153"/>
        <v>3.2242005586381025E-64</v>
      </c>
      <c r="HL131" s="86">
        <f t="shared" si="161"/>
        <v>8.2520730054107352E-57</v>
      </c>
      <c r="HM131" s="86">
        <f t="shared" si="161"/>
        <v>2.5452830100677861E-45</v>
      </c>
      <c r="HN131" s="86">
        <f t="shared" si="161"/>
        <v>2.7031492700139615E-46</v>
      </c>
      <c r="HO131" s="86">
        <f t="shared" si="161"/>
        <v>5.7625832494978784E-41</v>
      </c>
      <c r="HP131" s="86">
        <f t="shared" si="161"/>
        <v>4.2080599299730227E-22</v>
      </c>
      <c r="HQ131" s="86">
        <f t="shared" si="161"/>
        <v>1.8620759069259376E-17</v>
      </c>
      <c r="HS131" s="86">
        <f t="shared" si="158"/>
        <v>5.2155684631976767E-3</v>
      </c>
      <c r="HT131" s="86">
        <f t="shared" si="158"/>
        <v>6.2444696200403896E-3</v>
      </c>
      <c r="HU131" s="86">
        <f t="shared" si="158"/>
        <v>8.884348845201109E-3</v>
      </c>
      <c r="HV131" s="86">
        <f t="shared" si="158"/>
        <v>2.4863366132319344E-3</v>
      </c>
      <c r="HW131" s="86">
        <f t="shared" si="158"/>
        <v>5.0780058028426179E-3</v>
      </c>
      <c r="HX131" s="86">
        <f t="shared" si="158"/>
        <v>1.179931933298785E-3</v>
      </c>
      <c r="HY131" s="86">
        <f t="shared" si="158"/>
        <v>2.592365668035973E-3</v>
      </c>
      <c r="HZ131" s="86">
        <f t="shared" si="158"/>
        <v>2.6248631090662932E-3</v>
      </c>
      <c r="IA131" s="86">
        <f t="shared" si="158"/>
        <v>3.1383878837152653E-3</v>
      </c>
      <c r="IB131" s="86">
        <f t="shared" si="158"/>
        <v>1.6523346579423875E-3</v>
      </c>
      <c r="IC131" s="86">
        <f t="shared" si="158"/>
        <v>1.124960709306227E-3</v>
      </c>
      <c r="ID131" s="86">
        <f t="shared" si="158"/>
        <v>2.1880742881882206E-3</v>
      </c>
      <c r="IE131" s="86">
        <f t="shared" si="158"/>
        <v>1.3474581841762777E-3</v>
      </c>
      <c r="IF131" s="86">
        <f t="shared" si="158"/>
        <v>1.0208938680330551E-2</v>
      </c>
      <c r="IG131" s="86">
        <f t="shared" si="158"/>
        <v>1.4447264145851813E-2</v>
      </c>
      <c r="II131" s="86">
        <f t="shared" si="159"/>
        <v>5.892496537826077E-21</v>
      </c>
      <c r="IJ131" s="86">
        <f t="shared" si="159"/>
        <v>2.6527297815163107E-21</v>
      </c>
      <c r="IK131" s="86">
        <f t="shared" si="159"/>
        <v>8.996570891327995E-22</v>
      </c>
      <c r="IL131" s="86">
        <f t="shared" si="159"/>
        <v>1.228585747564196E-25</v>
      </c>
      <c r="IM131" s="86">
        <f t="shared" si="159"/>
        <v>1.132168516309922E-24</v>
      </c>
      <c r="IN131" s="86">
        <f t="shared" si="159"/>
        <v>3.0650125507978232E-26</v>
      </c>
      <c r="IO131" s="86">
        <f t="shared" si="159"/>
        <v>4.9871991140493337E-27</v>
      </c>
      <c r="IP131" s="86">
        <f t="shared" si="159"/>
        <v>1.6582759145609317E-28</v>
      </c>
      <c r="IQ131" s="86">
        <f t="shared" si="159"/>
        <v>8.5372593390400161E-28</v>
      </c>
      <c r="IR131" s="86">
        <f t="shared" si="159"/>
        <v>1.4863439106056975E-29</v>
      </c>
      <c r="IS131" s="86">
        <f t="shared" si="159"/>
        <v>7.2840221609732439E-32</v>
      </c>
      <c r="IT131" s="86">
        <f t="shared" si="159"/>
        <v>5.3732866033565992E-29</v>
      </c>
      <c r="IU131" s="86">
        <f t="shared" si="159"/>
        <v>5.2638174910988931E-27</v>
      </c>
      <c r="IV131" s="86">
        <f t="shared" si="159"/>
        <v>3.2833369014217297E-18</v>
      </c>
      <c r="IW131" s="86">
        <f t="shared" si="159"/>
        <v>1.9038815045361809E-20</v>
      </c>
      <c r="IY131" s="86">
        <f t="shared" si="160"/>
        <v>5.2155684631976828E-3</v>
      </c>
      <c r="IZ131" s="86">
        <f t="shared" si="160"/>
        <v>6.2444696200403896E-3</v>
      </c>
      <c r="JA131" s="86">
        <f t="shared" si="160"/>
        <v>8.884348845201109E-3</v>
      </c>
      <c r="JB131" s="86">
        <f t="shared" si="160"/>
        <v>2.4863366132319344E-3</v>
      </c>
      <c r="JC131" s="86">
        <f t="shared" si="160"/>
        <v>5.0780058028426179E-3</v>
      </c>
      <c r="JD131" s="86">
        <f t="shared" si="160"/>
        <v>1.179931933298785E-3</v>
      </c>
      <c r="JE131" s="86">
        <f t="shared" si="160"/>
        <v>2.592365668035973E-3</v>
      </c>
      <c r="JF131" s="86">
        <f t="shared" si="160"/>
        <v>2.6248631090662932E-3</v>
      </c>
      <c r="JG131" s="86">
        <f t="shared" si="160"/>
        <v>3.1383878837152653E-3</v>
      </c>
      <c r="JH131" s="86">
        <f t="shared" si="160"/>
        <v>1.6523346579423875E-3</v>
      </c>
      <c r="JI131" s="86">
        <f t="shared" si="160"/>
        <v>1.124960709306227E-3</v>
      </c>
      <c r="JJ131" s="86">
        <f t="shared" si="160"/>
        <v>2.1880742881882206E-3</v>
      </c>
      <c r="JK131" s="86">
        <f t="shared" si="160"/>
        <v>1.3474581841762777E-3</v>
      </c>
      <c r="JL131" s="86">
        <f t="shared" si="160"/>
        <v>1.0208938680330555E-2</v>
      </c>
      <c r="JM131" s="86">
        <f t="shared" si="160"/>
        <v>1.4447264145851832E-2</v>
      </c>
    </row>
    <row r="132" spans="2:273" x14ac:dyDescent="0.25">
      <c r="B132" s="2">
        <v>105</v>
      </c>
      <c r="C132" s="37">
        <v>73.19</v>
      </c>
      <c r="D132" s="37">
        <v>74.028999999999996</v>
      </c>
      <c r="E132" s="37">
        <v>71.811000000000007</v>
      </c>
      <c r="F132" s="37">
        <v>70.736999999999995</v>
      </c>
      <c r="G132" s="37">
        <v>71.275000000000006</v>
      </c>
      <c r="H132" s="37">
        <v>76.05</v>
      </c>
      <c r="I132" s="37">
        <v>73.2</v>
      </c>
      <c r="J132" s="37">
        <v>72.974999999999994</v>
      </c>
      <c r="K132" s="37">
        <v>79.45</v>
      </c>
      <c r="L132" s="37">
        <v>77.75</v>
      </c>
      <c r="M132" s="37">
        <v>80.375</v>
      </c>
      <c r="N132" s="37">
        <v>77.025000000000006</v>
      </c>
      <c r="O132" s="37">
        <v>78</v>
      </c>
      <c r="P132" s="37">
        <v>77.849999999999994</v>
      </c>
      <c r="Q132" s="37">
        <v>85.924999999999997</v>
      </c>
      <c r="S132" s="4">
        <f t="shared" si="162"/>
        <v>73.52705909803727</v>
      </c>
      <c r="T132" s="4">
        <f t="shared" si="162"/>
        <v>74.543390548876104</v>
      </c>
      <c r="U132" s="4">
        <f t="shared" si="162"/>
        <v>73.003788550023302</v>
      </c>
      <c r="V132" s="4">
        <f t="shared" si="162"/>
        <v>72.837591611230451</v>
      </c>
      <c r="W132" s="4">
        <f t="shared" si="162"/>
        <v>74.681620272336588</v>
      </c>
      <c r="X132" s="4">
        <f t="shared" si="162"/>
        <v>74.688424124603543</v>
      </c>
      <c r="Y132" s="4">
        <f t="shared" si="162"/>
        <v>73.693514952029304</v>
      </c>
      <c r="Z132" s="4">
        <f t="shared" si="162"/>
        <v>73.890479178828201</v>
      </c>
      <c r="AA132" s="4">
        <f t="shared" si="162"/>
        <v>76.782385066162973</v>
      </c>
      <c r="AB132" s="4">
        <f t="shared" si="162"/>
        <v>77.684159011316936</v>
      </c>
      <c r="AC132" s="4">
        <f t="shared" si="162"/>
        <v>78.423809408426635</v>
      </c>
      <c r="AD132" s="4">
        <f t="shared" si="162"/>
        <v>76.482904249164932</v>
      </c>
      <c r="AE132" s="4">
        <f t="shared" si="162"/>
        <v>78.672557704025266</v>
      </c>
      <c r="AF132" s="4">
        <f t="shared" si="162"/>
        <v>78.199647709976674</v>
      </c>
      <c r="AG132" s="4">
        <f t="shared" si="162"/>
        <v>85.859395657976521</v>
      </c>
      <c r="AI132" s="4">
        <f t="shared" si="163"/>
        <v>-0.33705909803727252</v>
      </c>
      <c r="AJ132" s="4">
        <f t="shared" si="163"/>
        <v>-0.5143905488761078</v>
      </c>
      <c r="AK132" s="4">
        <f t="shared" si="163"/>
        <v>-1.1927885500232946</v>
      </c>
      <c r="AL132" s="4">
        <f t="shared" si="163"/>
        <v>-2.1005916112304561</v>
      </c>
      <c r="AM132" s="4">
        <f t="shared" si="163"/>
        <v>-3.4066202723365819</v>
      </c>
      <c r="AN132" s="4">
        <f t="shared" si="163"/>
        <v>1.3615758753964542</v>
      </c>
      <c r="AO132" s="4">
        <f t="shared" si="163"/>
        <v>-0.49351495202930096</v>
      </c>
      <c r="AP132" s="4">
        <f t="shared" si="163"/>
        <v>-0.91547917882820684</v>
      </c>
      <c r="AQ132" s="4">
        <f t="shared" si="163"/>
        <v>2.6676149338370294</v>
      </c>
      <c r="AR132" s="4">
        <f t="shared" si="163"/>
        <v>6.5840988683063983E-2</v>
      </c>
      <c r="AS132" s="4">
        <f t="shared" si="163"/>
        <v>1.9511905915733649</v>
      </c>
      <c r="AT132" s="4">
        <f t="shared" si="163"/>
        <v>0.54209575083507389</v>
      </c>
      <c r="AU132" s="4">
        <f t="shared" si="163"/>
        <v>-0.67255770402526593</v>
      </c>
      <c r="AV132" s="4">
        <f t="shared" si="163"/>
        <v>-0.34964770997667927</v>
      </c>
      <c r="AW132" s="4">
        <f t="shared" si="163"/>
        <v>6.5604342023476647E-2</v>
      </c>
      <c r="AY132" s="2">
        <f t="shared" si="154"/>
        <v>73.452712360164711</v>
      </c>
      <c r="AZ132" s="2">
        <f t="shared" si="154"/>
        <v>74.475386098192828</v>
      </c>
      <c r="BA132" s="2">
        <f t="shared" si="154"/>
        <v>72.528760043565626</v>
      </c>
      <c r="BB132" s="2">
        <f t="shared" si="154"/>
        <v>72.620054994457917</v>
      </c>
      <c r="BC132" s="2">
        <f t="shared" si="154"/>
        <v>74.219806359170647</v>
      </c>
      <c r="BD132" s="2">
        <f t="shared" si="154"/>
        <v>74.547915271915585</v>
      </c>
      <c r="BE132" s="2">
        <f t="shared" si="154"/>
        <v>73.33928425953421</v>
      </c>
      <c r="BF132" s="2">
        <f t="shared" si="154"/>
        <v>73.422498368242088</v>
      </c>
      <c r="BG132" s="2">
        <f t="shared" si="154"/>
        <v>76.167397644579438</v>
      </c>
      <c r="BH132" s="2">
        <f t="shared" si="154"/>
        <v>77.357879008660561</v>
      </c>
      <c r="BI132" s="2">
        <f t="shared" si="154"/>
        <v>78.140632131595467</v>
      </c>
      <c r="BJ132" s="2">
        <f t="shared" si="154"/>
        <v>75.922787623783321</v>
      </c>
      <c r="BK132" s="2">
        <f t="shared" si="154"/>
        <v>78.311866994453979</v>
      </c>
      <c r="BL132" s="2">
        <f t="shared" si="154"/>
        <v>75.245305887011071</v>
      </c>
      <c r="BM132" s="2">
        <f t="shared" si="154"/>
        <v>78.212499284958085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73.19</v>
      </c>
      <c r="CF132" s="2" t="str">
        <f t="shared" si="155"/>
        <v/>
      </c>
      <c r="CG132" s="2" t="str">
        <f t="shared" si="155"/>
        <v/>
      </c>
      <c r="CH132" s="2">
        <f t="shared" si="155"/>
        <v>70.736999999999995</v>
      </c>
      <c r="CI132" s="2">
        <f t="shared" si="155"/>
        <v>71.275000000000006</v>
      </c>
      <c r="CJ132" s="2">
        <f t="shared" si="155"/>
        <v>76.05</v>
      </c>
      <c r="CK132" s="2">
        <f t="shared" si="155"/>
        <v>73.2</v>
      </c>
      <c r="CL132" s="2">
        <f t="shared" si="155"/>
        <v>72.974999999999994</v>
      </c>
      <c r="CM132" s="2">
        <f t="shared" si="155"/>
        <v>79.45</v>
      </c>
      <c r="CN132" s="2">
        <f t="shared" si="155"/>
        <v>77.75</v>
      </c>
      <c r="CO132" s="2">
        <f t="shared" si="155"/>
        <v>80.375</v>
      </c>
      <c r="CP132" s="2">
        <f t="shared" si="155"/>
        <v>77.025000000000006</v>
      </c>
      <c r="CQ132" s="2">
        <f t="shared" si="155"/>
        <v>78</v>
      </c>
      <c r="CR132" s="2" t="str">
        <f t="shared" si="155"/>
        <v/>
      </c>
      <c r="CS132" s="2" t="str">
        <f t="shared" si="155"/>
        <v/>
      </c>
      <c r="CU132" s="2">
        <f t="shared" si="110"/>
        <v>73.19</v>
      </c>
      <c r="CV132" s="2" t="str">
        <f t="shared" si="111"/>
        <v/>
      </c>
      <c r="CW132" s="2" t="str">
        <f t="shared" si="112"/>
        <v/>
      </c>
      <c r="CX132" s="2">
        <f t="shared" si="113"/>
        <v>70.736999999999995</v>
      </c>
      <c r="CY132" s="2">
        <f t="shared" si="114"/>
        <v>71.275000000000006</v>
      </c>
      <c r="CZ132" s="2">
        <f t="shared" si="115"/>
        <v>76.05</v>
      </c>
      <c r="DA132" s="2">
        <f t="shared" si="116"/>
        <v>73.2</v>
      </c>
      <c r="DB132" s="2">
        <f t="shared" si="117"/>
        <v>72.974999999999994</v>
      </c>
      <c r="DC132" s="2">
        <f t="shared" si="118"/>
        <v>79.45</v>
      </c>
      <c r="DD132" s="2">
        <f t="shared" si="119"/>
        <v>77.75</v>
      </c>
      <c r="DE132" s="2">
        <f t="shared" si="120"/>
        <v>80.375</v>
      </c>
      <c r="DF132" s="2">
        <f t="shared" si="121"/>
        <v>77.025000000000006</v>
      </c>
      <c r="DG132" s="2">
        <f t="shared" si="122"/>
        <v>78</v>
      </c>
      <c r="DH132" s="2" t="str">
        <f t="shared" si="123"/>
        <v/>
      </c>
      <c r="DI132" s="2" t="str">
        <f t="shared" si="124"/>
        <v/>
      </c>
      <c r="DK132" s="2">
        <f t="shared" si="164"/>
        <v>105.07515425101212</v>
      </c>
      <c r="DL132" s="2">
        <f t="shared" si="164"/>
        <v>100.69135496224966</v>
      </c>
      <c r="DM132" s="2">
        <f t="shared" si="164"/>
        <v>114.19125572232643</v>
      </c>
      <c r="DN132" s="2">
        <f t="shared" si="164"/>
        <v>109.58618466898956</v>
      </c>
      <c r="DO132" s="2">
        <f t="shared" si="164"/>
        <v>107.55108885017422</v>
      </c>
      <c r="DP132" s="2">
        <f t="shared" si="164"/>
        <v>109.32560037523454</v>
      </c>
      <c r="DQ132" s="2">
        <f t="shared" si="164"/>
        <v>107.95088414634147</v>
      </c>
      <c r="DR132" s="2">
        <f t="shared" si="164"/>
        <v>112.25505159474673</v>
      </c>
      <c r="DS132" s="2">
        <f t="shared" si="164"/>
        <v>114.90737804878049</v>
      </c>
      <c r="DT132" s="2">
        <f t="shared" si="164"/>
        <v>116.7238866396761</v>
      </c>
      <c r="DU132" s="2">
        <f t="shared" si="164"/>
        <v>113.08201936754568</v>
      </c>
      <c r="DV132" s="2">
        <f t="shared" si="164"/>
        <v>108.05966462413836</v>
      </c>
      <c r="DW132" s="2">
        <f t="shared" si="164"/>
        <v>107.85340755735493</v>
      </c>
      <c r="DX132" s="2">
        <f t="shared" si="164"/>
        <v>94.542192800087534</v>
      </c>
      <c r="DY132" s="2">
        <f t="shared" si="164"/>
        <v>93.831650071123747</v>
      </c>
      <c r="EA132" s="2">
        <f t="shared" si="152"/>
        <v>73.372063745019901</v>
      </c>
      <c r="EB132" s="2">
        <f t="shared" si="152"/>
        <v>74.421794935860319</v>
      </c>
      <c r="EC132" s="2">
        <f t="shared" si="152"/>
        <v>72.409546509131332</v>
      </c>
      <c r="ED132" s="2">
        <f t="shared" si="152"/>
        <v>72.516169879471775</v>
      </c>
      <c r="EE132" s="2">
        <f t="shared" si="151"/>
        <v>74.124983610921291</v>
      </c>
      <c r="EF132" s="2">
        <f t="shared" si="151"/>
        <v>74.445020778585828</v>
      </c>
      <c r="EG132" s="2">
        <f t="shared" si="151"/>
        <v>73.24388315289896</v>
      </c>
      <c r="EH132" s="2">
        <f t="shared" si="151"/>
        <v>73.300000914843537</v>
      </c>
      <c r="EI132" s="2">
        <f t="shared" si="151"/>
        <v>76.058397637795281</v>
      </c>
      <c r="EJ132" s="2">
        <f t="shared" si="151"/>
        <v>77.248645324398836</v>
      </c>
      <c r="EK132" s="2">
        <f t="shared" si="151"/>
        <v>78.037151511203746</v>
      </c>
      <c r="EL132" s="2">
        <f t="shared" si="151"/>
        <v>75.828883497861455</v>
      </c>
      <c r="EM132" s="2">
        <f t="shared" si="135"/>
        <v>78.223551640463057</v>
      </c>
      <c r="EN132" s="2">
        <f t="shared" si="135"/>
        <v>75.189336527828971</v>
      </c>
      <c r="EO132" s="2">
        <f t="shared" si="135"/>
        <v>78.164196701060888</v>
      </c>
      <c r="EQ132" s="2">
        <f t="shared" si="165"/>
        <v>73.61185610356857</v>
      </c>
      <c r="ER132" s="2">
        <f t="shared" si="165"/>
        <v>74.408330559958159</v>
      </c>
      <c r="ES132" s="2">
        <f t="shared" si="165"/>
        <v>72.82953147867579</v>
      </c>
      <c r="ET132" s="2">
        <f t="shared" si="165"/>
        <v>72.659152806891953</v>
      </c>
      <c r="EU132" s="2">
        <f t="shared" si="165"/>
        <v>74.293720761976417</v>
      </c>
      <c r="EV132" s="2">
        <f t="shared" si="165"/>
        <v>74.461694424155866</v>
      </c>
      <c r="EW132" s="2">
        <f t="shared" si="165"/>
        <v>73.222632641162676</v>
      </c>
      <c r="EX132" s="2">
        <f t="shared" si="165"/>
        <v>73.713034127408918</v>
      </c>
      <c r="EY132" s="2">
        <f t="shared" si="165"/>
        <v>76.135908692748259</v>
      </c>
      <c r="EZ132" s="2">
        <f t="shared" si="165"/>
        <v>77.260959627225049</v>
      </c>
      <c r="FA132" s="2">
        <f t="shared" si="165"/>
        <v>78.167058130985851</v>
      </c>
      <c r="FB132" s="2">
        <f t="shared" si="165"/>
        <v>76.065453621284846</v>
      </c>
      <c r="FC132" s="2">
        <f t="shared" si="165"/>
        <v>78.480616604862874</v>
      </c>
      <c r="FD132" s="2">
        <f t="shared" si="165"/>
        <v>75.336576763682928</v>
      </c>
      <c r="FE132" s="2">
        <f t="shared" si="165"/>
        <v>77.930942512997945</v>
      </c>
      <c r="FG132" s="2">
        <f t="shared" si="166"/>
        <v>0.9976187012404939</v>
      </c>
      <c r="FH132" s="2">
        <f t="shared" si="166"/>
        <v>0.99794822580851972</v>
      </c>
      <c r="FI132" s="2">
        <f t="shared" si="166"/>
        <v>0.99742488078354785</v>
      </c>
      <c r="FJ132" s="2">
        <f t="shared" si="166"/>
        <v>0.99730007726482206</v>
      </c>
      <c r="FK132" s="2">
        <f t="shared" si="166"/>
        <v>0.99731043849028678</v>
      </c>
      <c r="FL132" s="2">
        <f t="shared" si="166"/>
        <v>0.99706076379194242</v>
      </c>
      <c r="FM132" s="2">
        <f t="shared" si="166"/>
        <v>0.99723772331868088</v>
      </c>
      <c r="FN132" s="2">
        <f t="shared" si="166"/>
        <v>0.9971098849657547</v>
      </c>
      <c r="FO132" s="2">
        <f t="shared" si="166"/>
        <v>0.9972404390605687</v>
      </c>
      <c r="FP132" s="2">
        <f t="shared" si="166"/>
        <v>0.99723975584535629</v>
      </c>
      <c r="FQ132" s="2">
        <f t="shared" si="166"/>
        <v>0.99712552431968049</v>
      </c>
      <c r="FR132" s="2">
        <f t="shared" si="166"/>
        <v>0.99725041021458327</v>
      </c>
      <c r="FS132" s="2">
        <f t="shared" si="166"/>
        <v>0.99720520918187994</v>
      </c>
      <c r="FT132" s="2">
        <f t="shared" si="166"/>
        <v>0.99722694832962688</v>
      </c>
      <c r="FU132" s="2">
        <f t="shared" si="166"/>
        <v>0.99670731432946902</v>
      </c>
      <c r="FW132" s="2">
        <f t="shared" si="156"/>
        <v>2.1493950355975219E-2</v>
      </c>
      <c r="FX132" s="2">
        <f t="shared" si="156"/>
        <v>2.287836832698344E-2</v>
      </c>
      <c r="FY132" s="2">
        <f t="shared" si="156"/>
        <v>2.7669209580950687E-2</v>
      </c>
      <c r="FZ132" s="2">
        <f t="shared" si="156"/>
        <v>2.656918088806938E-2</v>
      </c>
      <c r="GA132" s="2">
        <f t="shared" si="156"/>
        <v>2.9164781718013375E-2</v>
      </c>
      <c r="GB132" s="2">
        <f t="shared" si="156"/>
        <v>2.2324501242962879E-2</v>
      </c>
      <c r="GC132" s="2">
        <f t="shared" si="156"/>
        <v>2.2081015896137774E-2</v>
      </c>
      <c r="GD132" s="2">
        <f t="shared" si="156"/>
        <v>2.4000190462182668E-2</v>
      </c>
      <c r="GE132" s="2">
        <f t="shared" si="156"/>
        <v>2.3143510385311327E-2</v>
      </c>
      <c r="GF132" s="2">
        <f t="shared" si="156"/>
        <v>2.2119008435607407E-2</v>
      </c>
      <c r="GG132" s="2">
        <f t="shared" si="156"/>
        <v>2.1130563040265431E-2</v>
      </c>
      <c r="GH132" s="2">
        <f t="shared" si="156"/>
        <v>2.2330374117477826E-2</v>
      </c>
      <c r="GI132" s="2">
        <f t="shared" si="156"/>
        <v>2.1419117712278224E-2</v>
      </c>
      <c r="GJ132" s="2">
        <f t="shared" si="156"/>
        <v>1.5640349639886027E-2</v>
      </c>
      <c r="GK132" s="2">
        <f t="shared" si="156"/>
        <v>1.4085128911977352E-2</v>
      </c>
      <c r="GM132" s="86">
        <f t="shared" si="157"/>
        <v>4.9772188767288672E-48</v>
      </c>
      <c r="GN132" s="86">
        <f t="shared" si="157"/>
        <v>4.4264558767646722E-141</v>
      </c>
      <c r="GO132" s="86">
        <f t="shared" si="157"/>
        <v>3.6260743896941392E-136</v>
      </c>
      <c r="GP132" s="86">
        <f t="shared" si="157"/>
        <v>4.0951946167453056E-140</v>
      </c>
      <c r="GQ132" s="86">
        <f t="shared" si="157"/>
        <v>1.9674229162968712E-158</v>
      </c>
      <c r="GR132" s="86">
        <f t="shared" si="157"/>
        <v>3.9138222247422678E-161</v>
      </c>
      <c r="GS132" s="86">
        <f t="shared" si="157"/>
        <v>5.0085046398793529E-157</v>
      </c>
      <c r="GT132" s="86">
        <f t="shared" si="157"/>
        <v>7.409926770275046E-135</v>
      </c>
      <c r="GU132" s="86">
        <f t="shared" si="157"/>
        <v>7.6495423809056497E-178</v>
      </c>
      <c r="GV132" s="86">
        <f t="shared" si="157"/>
        <v>1.0648112794501977E-119</v>
      </c>
      <c r="GW132" s="86">
        <f t="shared" si="157"/>
        <v>6.9529185444932309E-141</v>
      </c>
      <c r="GX132" s="86">
        <f t="shared" si="157"/>
        <v>2.6630342787900249E-166</v>
      </c>
      <c r="GY132" s="86">
        <f t="shared" si="157"/>
        <v>1.080063383750576E-139</v>
      </c>
      <c r="GZ132" s="86">
        <f t="shared" si="157"/>
        <v>9.2628783610701216E-70</v>
      </c>
      <c r="HA132" s="86">
        <f t="shared" si="157"/>
        <v>4.7483275687122304E-60</v>
      </c>
      <c r="HC132" s="86">
        <f t="shared" si="153"/>
        <v>1.918189539351771E-19</v>
      </c>
      <c r="HD132" s="86">
        <f t="shared" si="153"/>
        <v>6.031137213726126E-30</v>
      </c>
      <c r="HE132" s="86">
        <f t="shared" si="153"/>
        <v>2.4201569432499244E-49</v>
      </c>
      <c r="HF132" s="86">
        <f t="shared" si="153"/>
        <v>6.2351569785130585E-30</v>
      </c>
      <c r="HG132" s="86">
        <f t="shared" si="153"/>
        <v>1.0290040991001135E-55</v>
      </c>
      <c r="HH132" s="86">
        <f t="shared" si="153"/>
        <v>7.6011489945343461E-55</v>
      </c>
      <c r="HI132" s="86">
        <f t="shared" si="153"/>
        <v>3.977857885234672E-37</v>
      </c>
      <c r="HJ132" s="86">
        <f t="shared" si="153"/>
        <v>1.9313847299637097E-57</v>
      </c>
      <c r="HK132" s="86">
        <f t="shared" si="153"/>
        <v>8.6284240131225069E-70</v>
      </c>
      <c r="HL132" s="86">
        <f t="shared" si="161"/>
        <v>1.3680972242629165E-61</v>
      </c>
      <c r="HM132" s="86">
        <f t="shared" si="161"/>
        <v>3.6508544161377737E-49</v>
      </c>
      <c r="HN132" s="86">
        <f t="shared" si="161"/>
        <v>3.8528089177171985E-50</v>
      </c>
      <c r="HO132" s="86">
        <f t="shared" si="161"/>
        <v>1.4760991632165788E-44</v>
      </c>
      <c r="HP132" s="86">
        <f t="shared" si="161"/>
        <v>5.8228834511870449E-24</v>
      </c>
      <c r="HQ132" s="86">
        <f t="shared" si="161"/>
        <v>5.7867716756895238E-19</v>
      </c>
      <c r="HS132" s="86">
        <f t="shared" si="158"/>
        <v>9.0522156098311411E-3</v>
      </c>
      <c r="HT132" s="86">
        <f t="shared" si="158"/>
        <v>1.087548366865046E-2</v>
      </c>
      <c r="HU132" s="86">
        <f t="shared" si="158"/>
        <v>1.5680953840912486E-2</v>
      </c>
      <c r="HV132" s="86">
        <f t="shared" si="158"/>
        <v>4.9765074866185248E-3</v>
      </c>
      <c r="HW132" s="86">
        <f t="shared" si="158"/>
        <v>9.7530058721533898E-3</v>
      </c>
      <c r="HX132" s="86">
        <f t="shared" si="158"/>
        <v>2.4086564596832172E-3</v>
      </c>
      <c r="HY132" s="86">
        <f t="shared" si="158"/>
        <v>5.1009752892493439E-3</v>
      </c>
      <c r="HZ132" s="86">
        <f t="shared" si="158"/>
        <v>5.3390273727401691E-3</v>
      </c>
      <c r="IA132" s="86">
        <f t="shared" si="158"/>
        <v>6.2144676107701042E-3</v>
      </c>
      <c r="IB132" s="86">
        <f t="shared" si="158"/>
        <v>3.4521059656528836E-3</v>
      </c>
      <c r="IC132" s="86">
        <f t="shared" si="158"/>
        <v>2.4554654195685093E-3</v>
      </c>
      <c r="ID132" s="86">
        <f t="shared" si="158"/>
        <v>4.4697164795385134E-3</v>
      </c>
      <c r="IE132" s="86">
        <f t="shared" si="158"/>
        <v>2.7386137972022807E-3</v>
      </c>
      <c r="IF132" s="86">
        <f t="shared" si="158"/>
        <v>1.5474315587135778E-2</v>
      </c>
      <c r="IG132" s="86">
        <f t="shared" si="158"/>
        <v>2.0379185443984451E-2</v>
      </c>
      <c r="II132" s="86">
        <f t="shared" si="159"/>
        <v>4.6999567179906684E-20</v>
      </c>
      <c r="IJ132" s="86">
        <f t="shared" si="159"/>
        <v>2.2724904328095604E-20</v>
      </c>
      <c r="IK132" s="86">
        <f t="shared" si="159"/>
        <v>9.1041236264724073E-21</v>
      </c>
      <c r="IL132" s="86">
        <f t="shared" si="159"/>
        <v>1.8703019917840265E-24</v>
      </c>
      <c r="IM132" s="86">
        <f t="shared" si="159"/>
        <v>1.6565726561904637E-23</v>
      </c>
      <c r="IN132" s="86">
        <f t="shared" si="159"/>
        <v>4.3973577939026848E-25</v>
      </c>
      <c r="IO132" s="86">
        <f t="shared" si="159"/>
        <v>7.7263002267271659E-26</v>
      </c>
      <c r="IP132" s="86">
        <f t="shared" si="159"/>
        <v>3.2095797110950776E-27</v>
      </c>
      <c r="IQ132" s="86">
        <f t="shared" si="159"/>
        <v>1.4868283084978782E-26</v>
      </c>
      <c r="IR132" s="86">
        <f t="shared" si="159"/>
        <v>3.0219556897902305E-28</v>
      </c>
      <c r="IS132" s="86">
        <f t="shared" si="159"/>
        <v>1.8257235361741502E-30</v>
      </c>
      <c r="IT132" s="86">
        <f t="shared" si="159"/>
        <v>1.0366110684435252E-27</v>
      </c>
      <c r="IU132" s="86">
        <f t="shared" si="159"/>
        <v>7.9613196723837874E-26</v>
      </c>
      <c r="IV132" s="86">
        <f t="shared" si="159"/>
        <v>1.710136884494072E-17</v>
      </c>
      <c r="IW132" s="86">
        <f t="shared" si="159"/>
        <v>1.179894843800937E-19</v>
      </c>
      <c r="IY132" s="86">
        <f t="shared" si="160"/>
        <v>9.0522156098311411E-3</v>
      </c>
      <c r="IZ132" s="86">
        <f t="shared" si="160"/>
        <v>1.087548366865046E-2</v>
      </c>
      <c r="JA132" s="86">
        <f t="shared" si="160"/>
        <v>1.5680953840912486E-2</v>
      </c>
      <c r="JB132" s="86">
        <f t="shared" si="160"/>
        <v>4.9765074866185248E-3</v>
      </c>
      <c r="JC132" s="86">
        <f t="shared" si="160"/>
        <v>9.7530058721533898E-3</v>
      </c>
      <c r="JD132" s="86">
        <f t="shared" si="160"/>
        <v>2.4086564596832172E-3</v>
      </c>
      <c r="JE132" s="86">
        <f t="shared" si="160"/>
        <v>5.1009752892493439E-3</v>
      </c>
      <c r="JF132" s="86">
        <f t="shared" si="160"/>
        <v>5.3390273727401691E-3</v>
      </c>
      <c r="JG132" s="86">
        <f t="shared" si="160"/>
        <v>6.2144676107701042E-3</v>
      </c>
      <c r="JH132" s="86">
        <f t="shared" si="160"/>
        <v>3.4521059656528836E-3</v>
      </c>
      <c r="JI132" s="86">
        <f t="shared" si="160"/>
        <v>2.4554654195685093E-3</v>
      </c>
      <c r="JJ132" s="86">
        <f t="shared" si="160"/>
        <v>4.4697164795385134E-3</v>
      </c>
      <c r="JK132" s="86">
        <f t="shared" si="160"/>
        <v>2.7386137972022807E-3</v>
      </c>
      <c r="JL132" s="86">
        <f t="shared" si="160"/>
        <v>1.5474315587135795E-2</v>
      </c>
      <c r="JM132" s="86">
        <f t="shared" si="160"/>
        <v>2.0379185443984451E-2</v>
      </c>
    </row>
    <row r="133" spans="2:273" x14ac:dyDescent="0.25">
      <c r="B133" s="2">
        <v>106</v>
      </c>
      <c r="C133" s="37">
        <v>73.594999999999999</v>
      </c>
      <c r="D133" s="37">
        <v>73.234999999999999</v>
      </c>
      <c r="E133" s="37">
        <v>72.972999999999999</v>
      </c>
      <c r="F133" s="37">
        <v>72.763000000000005</v>
      </c>
      <c r="G133" s="37">
        <v>75.3</v>
      </c>
      <c r="H133" s="37">
        <v>75.25</v>
      </c>
      <c r="I133" s="37">
        <v>75.900000000000006</v>
      </c>
      <c r="J133" s="37">
        <v>74.099999999999994</v>
      </c>
      <c r="K133" s="37">
        <v>75.375</v>
      </c>
      <c r="L133" s="37">
        <v>79.45</v>
      </c>
      <c r="M133" s="37">
        <v>78.924999999999997</v>
      </c>
      <c r="N133" s="37">
        <v>77.625</v>
      </c>
      <c r="O133" s="37">
        <v>78.575000000000003</v>
      </c>
      <c r="P133" s="37">
        <v>80.2</v>
      </c>
      <c r="Q133" s="37">
        <v>88.125</v>
      </c>
      <c r="S133" s="4">
        <f t="shared" si="162"/>
        <v>73.358016751323902</v>
      </c>
      <c r="T133" s="4">
        <f t="shared" si="162"/>
        <v>74.429072632805685</v>
      </c>
      <c r="U133" s="4">
        <f t="shared" si="162"/>
        <v>73.027819744014522</v>
      </c>
      <c r="V133" s="4">
        <f t="shared" si="162"/>
        <v>72.830267986482127</v>
      </c>
      <c r="W133" s="4">
        <f t="shared" si="162"/>
        <v>74.839786424417483</v>
      </c>
      <c r="X133" s="4">
        <f t="shared" si="162"/>
        <v>74.683938346977286</v>
      </c>
      <c r="Y133" s="4">
        <f t="shared" si="162"/>
        <v>73.851686962442699</v>
      </c>
      <c r="Z133" s="4">
        <f t="shared" si="162"/>
        <v>74.08235286168356</v>
      </c>
      <c r="AA133" s="4">
        <f t="shared" si="162"/>
        <v>77.097791029102737</v>
      </c>
      <c r="AB133" s="4">
        <f t="shared" si="162"/>
        <v>77.826394548884522</v>
      </c>
      <c r="AC133" s="4">
        <f t="shared" si="162"/>
        <v>78.506086060834392</v>
      </c>
      <c r="AD133" s="4">
        <f t="shared" si="162"/>
        <v>76.804402105099271</v>
      </c>
      <c r="AE133" s="4">
        <f t="shared" si="162"/>
        <v>78.776665125624788</v>
      </c>
      <c r="AF133" s="4">
        <f t="shared" si="162"/>
        <v>79.289415053650799</v>
      </c>
      <c r="AG133" s="4">
        <f t="shared" si="162"/>
        <v>88.322087796871884</v>
      </c>
      <c r="AI133" s="4">
        <f t="shared" si="163"/>
        <v>0.23698324867609699</v>
      </c>
      <c r="AJ133" s="4">
        <f t="shared" si="163"/>
        <v>-1.1940726328056854</v>
      </c>
      <c r="AK133" s="4">
        <f t="shared" si="163"/>
        <v>-5.4819744014523053E-2</v>
      </c>
      <c r="AL133" s="4">
        <f t="shared" si="163"/>
        <v>-6.7267986482121955E-2</v>
      </c>
      <c r="AM133" s="4">
        <f t="shared" si="163"/>
        <v>0.46021357558251452</v>
      </c>
      <c r="AN133" s="4">
        <f t="shared" si="163"/>
        <v>0.56606165302271449</v>
      </c>
      <c r="AO133" s="4">
        <f t="shared" si="163"/>
        <v>2.0483130375573069</v>
      </c>
      <c r="AP133" s="4">
        <f t="shared" si="163"/>
        <v>1.7647138316434052E-2</v>
      </c>
      <c r="AQ133" s="4">
        <f t="shared" si="163"/>
        <v>-1.7227910291027371</v>
      </c>
      <c r="AR133" s="4">
        <f t="shared" si="163"/>
        <v>1.6236054511154805</v>
      </c>
      <c r="AS133" s="4">
        <f t="shared" si="163"/>
        <v>0.4189139391656056</v>
      </c>
      <c r="AT133" s="4">
        <f t="shared" si="163"/>
        <v>0.82059789490072887</v>
      </c>
      <c r="AU133" s="4">
        <f t="shared" si="163"/>
        <v>-0.20166512562478545</v>
      </c>
      <c r="AV133" s="4">
        <f t="shared" si="163"/>
        <v>0.91058494634920351</v>
      </c>
      <c r="AW133" s="4">
        <f t="shared" si="163"/>
        <v>-0.19708779687188382</v>
      </c>
      <c r="AY133" s="2">
        <f t="shared" si="154"/>
        <v>73.24011330483124</v>
      </c>
      <c r="AZ133" s="2">
        <f t="shared" si="154"/>
        <v>74.321315491295806</v>
      </c>
      <c r="BA133" s="2">
        <f t="shared" si="154"/>
        <v>72.273536092917453</v>
      </c>
      <c r="BB133" s="2">
        <f t="shared" si="154"/>
        <v>72.440144213894897</v>
      </c>
      <c r="BC133" s="2">
        <f t="shared" si="154"/>
        <v>74.049074816975093</v>
      </c>
      <c r="BD133" s="2">
        <f t="shared" si="154"/>
        <v>74.424687563452551</v>
      </c>
      <c r="BE133" s="2">
        <f t="shared" si="154"/>
        <v>73.225156615065259</v>
      </c>
      <c r="BF133" s="2">
        <f t="shared" si="154"/>
        <v>73.233686492661377</v>
      </c>
      <c r="BG133" s="2">
        <f t="shared" si="154"/>
        <v>76.008993318195934</v>
      </c>
      <c r="BH133" s="2">
        <f t="shared" si="154"/>
        <v>77.216942532849046</v>
      </c>
      <c r="BI133" s="2">
        <f t="shared" si="154"/>
        <v>77.955051484169701</v>
      </c>
      <c r="BJ133" s="2">
        <f t="shared" si="154"/>
        <v>75.781585826033449</v>
      </c>
      <c r="BK133" s="2">
        <f t="shared" si="154"/>
        <v>78.114869734724422</v>
      </c>
      <c r="BL133" s="2">
        <f t="shared" si="154"/>
        <v>75.112381330561377</v>
      </c>
      <c r="BM133" s="2">
        <f t="shared" si="154"/>
        <v>78.146686676966809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>
        <f t="shared" si="155"/>
        <v>72.763000000000005</v>
      </c>
      <c r="CI133" s="2" t="str">
        <f t="shared" si="155"/>
        <v/>
      </c>
      <c r="CJ133" s="2">
        <f t="shared" si="155"/>
        <v>75.25</v>
      </c>
      <c r="CK133" s="2">
        <f t="shared" si="155"/>
        <v>75.900000000000006</v>
      </c>
      <c r="CL133" s="2" t="str">
        <f t="shared" si="155"/>
        <v/>
      </c>
      <c r="CM133" s="2" t="str">
        <f t="shared" si="155"/>
        <v/>
      </c>
      <c r="CN133" s="2">
        <f t="shared" si="155"/>
        <v>79.45</v>
      </c>
      <c r="CO133" s="2">
        <f t="shared" si="155"/>
        <v>78.924999999999997</v>
      </c>
      <c r="CP133" s="2">
        <f t="shared" si="155"/>
        <v>77.625</v>
      </c>
      <c r="CQ133" s="2">
        <f t="shared" si="155"/>
        <v>78.575000000000003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>
        <f t="shared" si="113"/>
        <v>72.763000000000005</v>
      </c>
      <c r="CY133" s="2" t="str">
        <f t="shared" si="114"/>
        <v/>
      </c>
      <c r="CZ133" s="2">
        <f t="shared" si="115"/>
        <v>75.25</v>
      </c>
      <c r="DA133" s="2">
        <f t="shared" si="116"/>
        <v>75.900000000000006</v>
      </c>
      <c r="DB133" s="2" t="str">
        <f t="shared" si="117"/>
        <v/>
      </c>
      <c r="DC133" s="2" t="str">
        <f t="shared" si="118"/>
        <v/>
      </c>
      <c r="DD133" s="2">
        <f t="shared" si="119"/>
        <v>79.45</v>
      </c>
      <c r="DE133" s="2">
        <f t="shared" si="120"/>
        <v>78.924999999999997</v>
      </c>
      <c r="DF133" s="2">
        <f t="shared" si="121"/>
        <v>77.625</v>
      </c>
      <c r="DG133" s="2">
        <f t="shared" si="122"/>
        <v>78.575000000000003</v>
      </c>
      <c r="DH133" s="2" t="str">
        <f t="shared" si="123"/>
        <v/>
      </c>
      <c r="DI133" s="2" t="str">
        <f t="shared" si="124"/>
        <v/>
      </c>
      <c r="DK133" s="2">
        <f t="shared" si="164"/>
        <v>105.27725890688258</v>
      </c>
      <c r="DL133" s="2">
        <f t="shared" si="164"/>
        <v>100.81176003939159</v>
      </c>
      <c r="DM133" s="2">
        <f t="shared" si="164"/>
        <v>114.51095900562849</v>
      </c>
      <c r="DN133" s="2">
        <f t="shared" si="164"/>
        <v>109.85737909407666</v>
      </c>
      <c r="DO133" s="2">
        <f t="shared" si="164"/>
        <v>107.76608013937283</v>
      </c>
      <c r="DP133" s="2">
        <f t="shared" si="164"/>
        <v>109.59923780487807</v>
      </c>
      <c r="DQ133" s="2">
        <f t="shared" si="164"/>
        <v>108.17269934333959</v>
      </c>
      <c r="DR133" s="2">
        <f t="shared" si="164"/>
        <v>112.53082317073172</v>
      </c>
      <c r="DS133" s="2">
        <f t="shared" si="164"/>
        <v>115.24644465290807</v>
      </c>
      <c r="DT133" s="2">
        <f t="shared" si="164"/>
        <v>117.04473684210525</v>
      </c>
      <c r="DU133" s="2">
        <f t="shared" si="164"/>
        <v>113.38175675675674</v>
      </c>
      <c r="DV133" s="2">
        <f t="shared" si="164"/>
        <v>108.2482219061167</v>
      </c>
      <c r="DW133" s="2">
        <f t="shared" si="164"/>
        <v>108.01064439946018</v>
      </c>
      <c r="DX133" s="2">
        <f t="shared" si="164"/>
        <v>94.65590327169275</v>
      </c>
      <c r="DY133" s="2">
        <f t="shared" si="164"/>
        <v>93.908025130393554</v>
      </c>
      <c r="EA133" s="2">
        <f t="shared" si="152"/>
        <v>73.163549800796801</v>
      </c>
      <c r="EB133" s="2">
        <f t="shared" si="152"/>
        <v>74.272108367104423</v>
      </c>
      <c r="EC133" s="2">
        <f t="shared" si="152"/>
        <v>72.158915772057895</v>
      </c>
      <c r="ED133" s="2">
        <f t="shared" si="152"/>
        <v>72.342790495220285</v>
      </c>
      <c r="EE133" s="2">
        <f t="shared" si="151"/>
        <v>73.959977273810864</v>
      </c>
      <c r="EF133" s="2">
        <f t="shared" si="151"/>
        <v>74.329592678604172</v>
      </c>
      <c r="EG133" s="2">
        <f t="shared" si="151"/>
        <v>73.137508590509626</v>
      </c>
      <c r="EH133" s="2">
        <f t="shared" si="151"/>
        <v>73.117533750689645</v>
      </c>
      <c r="EI133" s="2">
        <f t="shared" si="151"/>
        <v>75.907746062992132</v>
      </c>
      <c r="EJ133" s="2">
        <f t="shared" si="151"/>
        <v>77.116056940388134</v>
      </c>
      <c r="EK133" s="2">
        <f t="shared" si="151"/>
        <v>77.858266900829747</v>
      </c>
      <c r="EL133" s="2">
        <f t="shared" si="151"/>
        <v>75.693065202371002</v>
      </c>
      <c r="EM133" s="2">
        <f t="shared" si="135"/>
        <v>78.031369748748787</v>
      </c>
      <c r="EN133" s="2">
        <f t="shared" si="135"/>
        <v>75.059859012163656</v>
      </c>
      <c r="EO133" s="2">
        <f t="shared" si="135"/>
        <v>78.103186310129331</v>
      </c>
      <c r="EQ133" s="2">
        <f t="shared" si="165"/>
        <v>73.452904122725982</v>
      </c>
      <c r="ER133" s="2">
        <f t="shared" si="165"/>
        <v>74.253574534403029</v>
      </c>
      <c r="ES133" s="2">
        <f t="shared" si="165"/>
        <v>72.659031354515051</v>
      </c>
      <c r="ET133" s="2">
        <f t="shared" si="165"/>
        <v>72.513393570592669</v>
      </c>
      <c r="EU133" s="2">
        <f t="shared" si="165"/>
        <v>74.152979466656859</v>
      </c>
      <c r="EV133" s="2">
        <f t="shared" si="165"/>
        <v>74.351130536539316</v>
      </c>
      <c r="EW133" s="2">
        <f t="shared" si="165"/>
        <v>73.111225113380129</v>
      </c>
      <c r="EX133" s="2">
        <f t="shared" si="165"/>
        <v>73.583737483121951</v>
      </c>
      <c r="EY133" s="2">
        <f t="shared" si="165"/>
        <v>75.995328050581264</v>
      </c>
      <c r="EZ133" s="2">
        <f t="shared" si="165"/>
        <v>77.130345801320843</v>
      </c>
      <c r="FA133" s="2">
        <f t="shared" si="165"/>
        <v>78.015446332830976</v>
      </c>
      <c r="FB133" s="2">
        <f t="shared" si="165"/>
        <v>75.973996241297129</v>
      </c>
      <c r="FC133" s="2">
        <f t="shared" si="165"/>
        <v>78.33292634782353</v>
      </c>
      <c r="FD133" s="2">
        <f t="shared" si="165"/>
        <v>75.23218307949243</v>
      </c>
      <c r="FE133" s="2">
        <f t="shared" si="165"/>
        <v>77.845470840194636</v>
      </c>
      <c r="FG133" s="2">
        <f t="shared" si="166"/>
        <v>0.99782777457649641</v>
      </c>
      <c r="FH133" s="2">
        <f t="shared" si="166"/>
        <v>0.99812842181417094</v>
      </c>
      <c r="FI133" s="2">
        <f t="shared" si="166"/>
        <v>0.99765093110387459</v>
      </c>
      <c r="FJ133" s="2">
        <f t="shared" si="166"/>
        <v>0.99753705609344745</v>
      </c>
      <c r="FK133" s="2">
        <f t="shared" si="166"/>
        <v>0.99754651012610418</v>
      </c>
      <c r="FL133" s="2">
        <f t="shared" si="166"/>
        <v>0.9973186912762767</v>
      </c>
      <c r="FM133" s="2">
        <f t="shared" si="166"/>
        <v>0.9974801612775106</v>
      </c>
      <c r="FN133" s="2">
        <f t="shared" si="166"/>
        <v>0.99736351330639084</v>
      </c>
      <c r="FO133" s="2">
        <f t="shared" si="166"/>
        <v>0.9974826392673638</v>
      </c>
      <c r="FP133" s="2">
        <f t="shared" si="166"/>
        <v>0.99748201586494534</v>
      </c>
      <c r="FQ133" s="2">
        <f t="shared" si="166"/>
        <v>0.99737778380407704</v>
      </c>
      <c r="FR133" s="2">
        <f t="shared" si="166"/>
        <v>0.99749173747768849</v>
      </c>
      <c r="FS133" s="2">
        <f t="shared" si="166"/>
        <v>0.99745049352769555</v>
      </c>
      <c r="FT133" s="2">
        <f t="shared" si="166"/>
        <v>0.99747032958276649</v>
      </c>
      <c r="FU133" s="2">
        <f t="shared" si="166"/>
        <v>0.99699616470477448</v>
      </c>
      <c r="FW133" s="2">
        <f t="shared" si="156"/>
        <v>2.3518876876756745E-2</v>
      </c>
      <c r="FX133" s="2">
        <f t="shared" si="156"/>
        <v>2.5030383377072508E-2</v>
      </c>
      <c r="FY133" s="2">
        <f t="shared" si="156"/>
        <v>3.0257912256724022E-2</v>
      </c>
      <c r="FZ133" s="2">
        <f t="shared" si="156"/>
        <v>2.9058041699449342E-2</v>
      </c>
      <c r="GA133" s="2">
        <f t="shared" si="156"/>
        <v>3.1888819587694857E-2</v>
      </c>
      <c r="GB133" s="2">
        <f t="shared" si="156"/>
        <v>2.4425720062422562E-2</v>
      </c>
      <c r="GC133" s="2">
        <f t="shared" si="156"/>
        <v>2.4159883794525647E-2</v>
      </c>
      <c r="GD133" s="2">
        <f t="shared" si="156"/>
        <v>2.625489247064948E-2</v>
      </c>
      <c r="GE133" s="2">
        <f t="shared" si="156"/>
        <v>2.5319819309677659E-2</v>
      </c>
      <c r="GF133" s="2">
        <f t="shared" si="156"/>
        <v>2.4201364708429034E-2</v>
      </c>
      <c r="GG133" s="2">
        <f t="shared" si="156"/>
        <v>2.312206411333715E-2</v>
      </c>
      <c r="GH133" s="2">
        <f t="shared" si="156"/>
        <v>2.4432131887958064E-2</v>
      </c>
      <c r="GI133" s="2">
        <f t="shared" si="156"/>
        <v>2.3437163173809509E-2</v>
      </c>
      <c r="GJ133" s="2">
        <f t="shared" si="156"/>
        <v>1.7123463862814107E-2</v>
      </c>
      <c r="GK133" s="2">
        <f t="shared" si="156"/>
        <v>1.5423078200122285E-2</v>
      </c>
      <c r="GM133" s="86">
        <f t="shared" si="157"/>
        <v>4.3698448221425763E-50</v>
      </c>
      <c r="GN133" s="86">
        <f t="shared" si="157"/>
        <v>3.2296918405089767E-147</v>
      </c>
      <c r="GO133" s="86">
        <f t="shared" si="157"/>
        <v>3.8432420741120927E-142</v>
      </c>
      <c r="GP133" s="86">
        <f t="shared" si="157"/>
        <v>2.2876193289173083E-146</v>
      </c>
      <c r="GQ133" s="86">
        <f t="shared" si="157"/>
        <v>2.2455221702110512E-165</v>
      </c>
      <c r="GR133" s="86">
        <f t="shared" si="157"/>
        <v>2.5255893332169632E-168</v>
      </c>
      <c r="GS133" s="86">
        <f t="shared" si="157"/>
        <v>5.9932108046944779E-164</v>
      </c>
      <c r="GT133" s="86">
        <f t="shared" si="157"/>
        <v>8.3813716933803639E-141</v>
      </c>
      <c r="GU133" s="86">
        <f t="shared" si="157"/>
        <v>1.0854439632142744E-185</v>
      </c>
      <c r="GV133" s="86">
        <f t="shared" si="157"/>
        <v>7.7196524080274203E-125</v>
      </c>
      <c r="GW133" s="86">
        <f t="shared" si="157"/>
        <v>5.0167522138489321E-147</v>
      </c>
      <c r="GX133" s="86">
        <f t="shared" si="157"/>
        <v>1.7654709323702359E-173</v>
      </c>
      <c r="GY133" s="86">
        <f t="shared" si="157"/>
        <v>8.6386979518033064E-146</v>
      </c>
      <c r="GZ133" s="86">
        <f t="shared" si="157"/>
        <v>9.7836317148868076E-73</v>
      </c>
      <c r="HA133" s="86">
        <f t="shared" si="157"/>
        <v>1.1565243844073671E-62</v>
      </c>
      <c r="HC133" s="86">
        <f t="shared" si="153"/>
        <v>5.2651102397542698E-21</v>
      </c>
      <c r="HD133" s="86">
        <f t="shared" si="153"/>
        <v>2.408743549978048E-32</v>
      </c>
      <c r="HE133" s="86">
        <f t="shared" si="153"/>
        <v>1.6661851066733492E-53</v>
      </c>
      <c r="HF133" s="86">
        <f t="shared" si="153"/>
        <v>1.991693884839746E-32</v>
      </c>
      <c r="HG133" s="86">
        <f t="shared" si="153"/>
        <v>2.8889354786936171E-60</v>
      </c>
      <c r="HH133" s="86">
        <f t="shared" si="153"/>
        <v>1.5043629605415864E-59</v>
      </c>
      <c r="HI133" s="86">
        <f t="shared" si="153"/>
        <v>3.5367848018154269E-40</v>
      </c>
      <c r="HJ133" s="86">
        <f t="shared" si="153"/>
        <v>3.0935463292105638E-62</v>
      </c>
      <c r="HK133" s="86">
        <f t="shared" si="153"/>
        <v>1.3383442747724034E-75</v>
      </c>
      <c r="HL133" s="86">
        <f t="shared" si="161"/>
        <v>1.4384729415630339E-66</v>
      </c>
      <c r="HM133" s="86">
        <f t="shared" si="161"/>
        <v>3.6145016421642157E-53</v>
      </c>
      <c r="HN133" s="86">
        <f t="shared" si="161"/>
        <v>3.8176157526312329E-54</v>
      </c>
      <c r="HO133" s="86">
        <f t="shared" si="161"/>
        <v>2.6415921062606852E-48</v>
      </c>
      <c r="HP133" s="86">
        <f t="shared" si="161"/>
        <v>6.7147568180638555E-26</v>
      </c>
      <c r="HQ133" s="86">
        <f t="shared" si="161"/>
        <v>1.5426020517378507E-20</v>
      </c>
      <c r="HS133" s="86">
        <f t="shared" si="158"/>
        <v>1.5227119976085201E-2</v>
      </c>
      <c r="HT133" s="86">
        <f t="shared" si="158"/>
        <v>1.8327158877980764E-2</v>
      </c>
      <c r="HU133" s="86">
        <f t="shared" si="158"/>
        <v>2.665703440982144E-2</v>
      </c>
      <c r="HV133" s="86">
        <f t="shared" si="158"/>
        <v>9.5357370773416789E-3</v>
      </c>
      <c r="HW133" s="86">
        <f t="shared" si="158"/>
        <v>1.7923954634719606E-2</v>
      </c>
      <c r="HX133" s="86">
        <f t="shared" si="158"/>
        <v>4.7202433370365322E-3</v>
      </c>
      <c r="HY133" s="86">
        <f t="shared" si="158"/>
        <v>9.6269284048785854E-3</v>
      </c>
      <c r="HZ133" s="86">
        <f t="shared" si="158"/>
        <v>1.0369804124919977E-2</v>
      </c>
      <c r="IA133" s="86">
        <f t="shared" si="158"/>
        <v>1.1775241017752892E-2</v>
      </c>
      <c r="IB133" s="86">
        <f t="shared" si="158"/>
        <v>6.8879693555692744E-3</v>
      </c>
      <c r="IC133" s="86">
        <f t="shared" si="158"/>
        <v>5.1046538075125393E-3</v>
      </c>
      <c r="ID133" s="86">
        <f t="shared" si="158"/>
        <v>8.7265807855964137E-3</v>
      </c>
      <c r="IE133" s="86">
        <f t="shared" si="158"/>
        <v>5.3416271707080179E-3</v>
      </c>
      <c r="IF133" s="86">
        <f t="shared" si="158"/>
        <v>2.2994093865780125E-2</v>
      </c>
      <c r="IG133" s="86">
        <f t="shared" si="158"/>
        <v>2.8332060173133711E-2</v>
      </c>
      <c r="II133" s="86">
        <f t="shared" si="159"/>
        <v>3.5716662735043204E-19</v>
      </c>
      <c r="IJ133" s="86">
        <f t="shared" si="159"/>
        <v>1.8501106451551893E-19</v>
      </c>
      <c r="IK133" s="86">
        <f t="shared" si="159"/>
        <v>8.6950178371260741E-20</v>
      </c>
      <c r="IL133" s="86">
        <f t="shared" si="159"/>
        <v>2.6613138983161821E-23</v>
      </c>
      <c r="IM133" s="86">
        <f t="shared" si="159"/>
        <v>2.2638977955864529E-22</v>
      </c>
      <c r="IN133" s="86">
        <f t="shared" si="159"/>
        <v>5.923699651745374E-24</v>
      </c>
      <c r="IO133" s="86">
        <f t="shared" si="159"/>
        <v>1.1220352836001987E-24</v>
      </c>
      <c r="IP133" s="86">
        <f t="shared" si="159"/>
        <v>5.7830910533738055E-26</v>
      </c>
      <c r="IQ133" s="86">
        <f t="shared" si="159"/>
        <v>2.4184556008234913E-25</v>
      </c>
      <c r="IR133" s="86">
        <f t="shared" si="159"/>
        <v>5.7217728486742149E-27</v>
      </c>
      <c r="IS133" s="86">
        <f t="shared" si="159"/>
        <v>4.244077675759334E-29</v>
      </c>
      <c r="IT133" s="86">
        <f t="shared" si="159"/>
        <v>1.8643889681700161E-26</v>
      </c>
      <c r="IU133" s="86">
        <f t="shared" si="159"/>
        <v>1.1299510746384994E-24</v>
      </c>
      <c r="IV133" s="86">
        <f t="shared" si="159"/>
        <v>8.5975853539159569E-17</v>
      </c>
      <c r="IW133" s="86">
        <f t="shared" si="159"/>
        <v>7.0378809714706391E-19</v>
      </c>
      <c r="IY133" s="86">
        <f t="shared" si="160"/>
        <v>1.5227119976085201E-2</v>
      </c>
      <c r="IZ133" s="86">
        <f t="shared" si="160"/>
        <v>1.8327158877980764E-2</v>
      </c>
      <c r="JA133" s="86">
        <f t="shared" si="160"/>
        <v>2.665703440982144E-2</v>
      </c>
      <c r="JB133" s="86">
        <f t="shared" si="160"/>
        <v>9.5357370773416789E-3</v>
      </c>
      <c r="JC133" s="86">
        <f t="shared" si="160"/>
        <v>1.7923954634719606E-2</v>
      </c>
      <c r="JD133" s="86">
        <f t="shared" si="160"/>
        <v>4.7202433370365322E-3</v>
      </c>
      <c r="JE133" s="86">
        <f t="shared" si="160"/>
        <v>9.6269284048785854E-3</v>
      </c>
      <c r="JF133" s="86">
        <f t="shared" si="160"/>
        <v>1.0369804124919977E-2</v>
      </c>
      <c r="JG133" s="86">
        <f t="shared" si="160"/>
        <v>1.1775241017752892E-2</v>
      </c>
      <c r="JH133" s="86">
        <f t="shared" si="160"/>
        <v>6.8879693555692744E-3</v>
      </c>
      <c r="JI133" s="86">
        <f t="shared" si="160"/>
        <v>5.1046538075125393E-3</v>
      </c>
      <c r="JJ133" s="86">
        <f t="shared" si="160"/>
        <v>8.7265807855964137E-3</v>
      </c>
      <c r="JK133" s="86">
        <f t="shared" si="160"/>
        <v>5.3416271707080179E-3</v>
      </c>
      <c r="JL133" s="86">
        <f t="shared" si="160"/>
        <v>2.2994093865780212E-2</v>
      </c>
      <c r="JM133" s="86">
        <f t="shared" si="160"/>
        <v>2.8332060173133711E-2</v>
      </c>
    </row>
    <row r="134" spans="2:273" x14ac:dyDescent="0.25">
      <c r="B134" s="2">
        <v>107</v>
      </c>
      <c r="C134" s="37">
        <v>74.024000000000001</v>
      </c>
      <c r="D134" s="37">
        <v>74.558999999999997</v>
      </c>
      <c r="E134" s="37">
        <v>73.972999999999999</v>
      </c>
      <c r="F134" s="37">
        <v>71.236999999999995</v>
      </c>
      <c r="G134" s="37">
        <v>76.424999999999997</v>
      </c>
      <c r="H134" s="37">
        <v>74.875</v>
      </c>
      <c r="I134" s="37">
        <v>72.075000000000003</v>
      </c>
      <c r="J134" s="37">
        <v>74.625</v>
      </c>
      <c r="K134" s="37">
        <v>76.849999999999994</v>
      </c>
      <c r="L134" s="37">
        <v>78.349999999999994</v>
      </c>
      <c r="M134" s="37">
        <v>79.05</v>
      </c>
      <c r="N134" s="37">
        <v>78.625</v>
      </c>
      <c r="O134" s="37">
        <v>79.900000000000006</v>
      </c>
      <c r="P134" s="37">
        <v>79.224999999999994</v>
      </c>
      <c r="Q134" s="37">
        <v>91.174999999999997</v>
      </c>
      <c r="S134" s="4">
        <f t="shared" si="162"/>
        <v>73.208837615997567</v>
      </c>
      <c r="T134" s="4">
        <f t="shared" si="162"/>
        <v>74.332171357832507</v>
      </c>
      <c r="U134" s="4">
        <f t="shared" si="162"/>
        <v>73.167783232796765</v>
      </c>
      <c r="V134" s="4">
        <f t="shared" si="162"/>
        <v>72.928120765641708</v>
      </c>
      <c r="W134" s="4">
        <f t="shared" si="162"/>
        <v>75.168346666626718</v>
      </c>
      <c r="X134" s="4">
        <f t="shared" si="162"/>
        <v>74.759829508808664</v>
      </c>
      <c r="Y134" s="4">
        <f t="shared" si="162"/>
        <v>74.170401380823634</v>
      </c>
      <c r="Z134" s="4">
        <f t="shared" si="162"/>
        <v>74.509169162947202</v>
      </c>
      <c r="AA134" s="4">
        <f t="shared" si="162"/>
        <v>77.68803409150496</v>
      </c>
      <c r="AB134" s="4">
        <f t="shared" si="162"/>
        <v>78.159634084050765</v>
      </c>
      <c r="AC134" s="4">
        <f t="shared" si="162"/>
        <v>78.787489261555891</v>
      </c>
      <c r="AD134" s="4">
        <f t="shared" si="162"/>
        <v>77.41907398181425</v>
      </c>
      <c r="AE134" s="4">
        <f t="shared" si="162"/>
        <v>79.080056374846691</v>
      </c>
      <c r="AF134" s="4">
        <f t="shared" si="162"/>
        <v>80.75726524570355</v>
      </c>
      <c r="AG134" s="4">
        <f t="shared" si="162"/>
        <v>91.404345102840693</v>
      </c>
      <c r="AI134" s="4">
        <f t="shared" si="163"/>
        <v>0.81516238400243424</v>
      </c>
      <c r="AJ134" s="4">
        <f t="shared" si="163"/>
        <v>0.2268286421674901</v>
      </c>
      <c r="AK134" s="4">
        <f t="shared" si="163"/>
        <v>0.80521676720323399</v>
      </c>
      <c r="AL134" s="4">
        <f t="shared" si="163"/>
        <v>-1.6911207656417133</v>
      </c>
      <c r="AM134" s="4">
        <f t="shared" si="163"/>
        <v>1.2566533333732792</v>
      </c>
      <c r="AN134" s="4">
        <f t="shared" si="163"/>
        <v>0.1151704911913356</v>
      </c>
      <c r="AO134" s="4">
        <f t="shared" si="163"/>
        <v>-2.0954013808236311</v>
      </c>
      <c r="AP134" s="4">
        <f t="shared" si="163"/>
        <v>0.11583083705279762</v>
      </c>
      <c r="AQ134" s="4">
        <f t="shared" si="163"/>
        <v>-0.83803409150496577</v>
      </c>
      <c r="AR134" s="4">
        <f t="shared" si="163"/>
        <v>0.19036591594922925</v>
      </c>
      <c r="AS134" s="4">
        <f t="shared" si="163"/>
        <v>0.26251073844410655</v>
      </c>
      <c r="AT134" s="4">
        <f t="shared" si="163"/>
        <v>1.2059260181857496</v>
      </c>
      <c r="AU134" s="4">
        <f t="shared" si="163"/>
        <v>0.81994362515331431</v>
      </c>
      <c r="AV134" s="4">
        <f t="shared" si="163"/>
        <v>-1.5322652457035559</v>
      </c>
      <c r="AW134" s="4">
        <f t="shared" si="163"/>
        <v>-0.22934510284069631</v>
      </c>
      <c r="AY134" s="2">
        <f t="shared" si="154"/>
        <v>73.028202061330902</v>
      </c>
      <c r="AZ134" s="2">
        <f t="shared" si="154"/>
        <v>74.167544637419226</v>
      </c>
      <c r="BA134" s="2">
        <f t="shared" si="154"/>
        <v>72.019454804730799</v>
      </c>
      <c r="BB134" s="2">
        <f t="shared" si="154"/>
        <v>72.260992695490742</v>
      </c>
      <c r="BC134" s="2">
        <f t="shared" si="154"/>
        <v>73.879056126702579</v>
      </c>
      <c r="BD134" s="2">
        <f t="shared" si="154"/>
        <v>74.302089792266983</v>
      </c>
      <c r="BE134" s="2">
        <f t="shared" si="154"/>
        <v>73.111593683162667</v>
      </c>
      <c r="BF134" s="2">
        <f t="shared" si="154"/>
        <v>73.045874024311033</v>
      </c>
      <c r="BG134" s="2">
        <f t="shared" si="154"/>
        <v>75.851259721953454</v>
      </c>
      <c r="BH134" s="2">
        <f t="shared" si="154"/>
        <v>77.07665433280718</v>
      </c>
      <c r="BI134" s="2">
        <f t="shared" si="154"/>
        <v>77.770166815481431</v>
      </c>
      <c r="BJ134" s="2">
        <f t="shared" si="154"/>
        <v>75.641171349745832</v>
      </c>
      <c r="BK134" s="2">
        <f t="shared" si="154"/>
        <v>77.91859607843125</v>
      </c>
      <c r="BL134" s="2">
        <f t="shared" si="154"/>
        <v>74.979862838109881</v>
      </c>
      <c r="BM134" s="2">
        <f t="shared" si="154"/>
        <v>78.081096852275323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>
        <f t="shared" si="155"/>
        <v>74.875</v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>
        <f t="shared" si="115"/>
        <v>74.875</v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105.47936356275302</v>
      </c>
      <c r="DL134" s="2">
        <f t="shared" si="164"/>
        <v>100.93216511653351</v>
      </c>
      <c r="DM134" s="2">
        <f t="shared" si="164"/>
        <v>114.83066228893055</v>
      </c>
      <c r="DN134" s="2">
        <f t="shared" si="164"/>
        <v>110.12857351916378</v>
      </c>
      <c r="DO134" s="2">
        <f t="shared" si="164"/>
        <v>107.98107142857144</v>
      </c>
      <c r="DP134" s="2">
        <f t="shared" si="164"/>
        <v>109.8728752345216</v>
      </c>
      <c r="DQ134" s="2">
        <f t="shared" si="164"/>
        <v>108.39451454033771</v>
      </c>
      <c r="DR134" s="2">
        <f t="shared" si="164"/>
        <v>112.80659474671671</v>
      </c>
      <c r="DS134" s="2">
        <f t="shared" si="164"/>
        <v>115.58551125703565</v>
      </c>
      <c r="DT134" s="2">
        <f t="shared" si="164"/>
        <v>117.36558704453441</v>
      </c>
      <c r="DU134" s="2">
        <f t="shared" si="164"/>
        <v>113.68149414596783</v>
      </c>
      <c r="DV134" s="2">
        <f t="shared" si="164"/>
        <v>108.43677918809503</v>
      </c>
      <c r="DW134" s="2">
        <f t="shared" si="164"/>
        <v>108.16788124156545</v>
      </c>
      <c r="DX134" s="2">
        <f t="shared" si="164"/>
        <v>94.769613743297953</v>
      </c>
      <c r="DY134" s="2">
        <f t="shared" si="164"/>
        <v>93.984400189663347</v>
      </c>
      <c r="EA134" s="2">
        <f t="shared" si="152"/>
        <v>72.955035856573687</v>
      </c>
      <c r="EB134" s="2">
        <f t="shared" si="152"/>
        <v>74.122421798348512</v>
      </c>
      <c r="EC134" s="2">
        <f t="shared" si="152"/>
        <v>71.908285034984459</v>
      </c>
      <c r="ED134" s="2">
        <f t="shared" si="152"/>
        <v>72.169411110968795</v>
      </c>
      <c r="EE134" s="2">
        <f t="shared" si="151"/>
        <v>73.794970936700423</v>
      </c>
      <c r="EF134" s="2">
        <f t="shared" si="151"/>
        <v>74.214164578622501</v>
      </c>
      <c r="EG134" s="2">
        <f t="shared" si="151"/>
        <v>73.031134028120292</v>
      </c>
      <c r="EH134" s="2">
        <f t="shared" si="151"/>
        <v>72.935066586535754</v>
      </c>
      <c r="EI134" s="2">
        <f t="shared" si="151"/>
        <v>75.757094488188983</v>
      </c>
      <c r="EJ134" s="2">
        <f t="shared" si="151"/>
        <v>76.983468556377431</v>
      </c>
      <c r="EK134" s="2">
        <f t="shared" si="151"/>
        <v>77.679382290455749</v>
      </c>
      <c r="EL134" s="2">
        <f t="shared" si="151"/>
        <v>75.557246906880536</v>
      </c>
      <c r="EM134" s="2">
        <f t="shared" si="135"/>
        <v>77.839187857034517</v>
      </c>
      <c r="EN134" s="2">
        <f t="shared" si="135"/>
        <v>74.930381496498342</v>
      </c>
      <c r="EO134" s="2">
        <f t="shared" si="135"/>
        <v>78.042175919197788</v>
      </c>
      <c r="EQ134" s="2">
        <f t="shared" si="165"/>
        <v>73.293952141883409</v>
      </c>
      <c r="ER134" s="2">
        <f t="shared" si="165"/>
        <v>74.098818508847884</v>
      </c>
      <c r="ES134" s="2">
        <f t="shared" si="165"/>
        <v>72.488531230354312</v>
      </c>
      <c r="ET134" s="2">
        <f t="shared" si="165"/>
        <v>72.367634334293385</v>
      </c>
      <c r="EU134" s="2">
        <f t="shared" si="165"/>
        <v>74.012238171337287</v>
      </c>
      <c r="EV134" s="2">
        <f t="shared" si="165"/>
        <v>74.240566648922766</v>
      </c>
      <c r="EW134" s="2">
        <f t="shared" si="165"/>
        <v>72.999817585597583</v>
      </c>
      <c r="EX134" s="2">
        <f t="shared" si="165"/>
        <v>73.454440838834998</v>
      </c>
      <c r="EY134" s="2">
        <f t="shared" si="165"/>
        <v>75.854747408414283</v>
      </c>
      <c r="EZ134" s="2">
        <f t="shared" si="165"/>
        <v>76.999731975416651</v>
      </c>
      <c r="FA134" s="2">
        <f t="shared" si="165"/>
        <v>77.863834534676101</v>
      </c>
      <c r="FB134" s="2">
        <f t="shared" si="165"/>
        <v>75.882538861309399</v>
      </c>
      <c r="FC134" s="2">
        <f t="shared" si="165"/>
        <v>78.185236090784187</v>
      </c>
      <c r="FD134" s="2">
        <f t="shared" si="165"/>
        <v>75.127789395301946</v>
      </c>
      <c r="FE134" s="2">
        <f t="shared" si="165"/>
        <v>77.759999167391342</v>
      </c>
      <c r="FG134" s="2">
        <f t="shared" si="166"/>
        <v>0.9980185281449836</v>
      </c>
      <c r="FH134" s="2">
        <f t="shared" si="166"/>
        <v>0.99829281927170033</v>
      </c>
      <c r="FI134" s="2">
        <f t="shared" si="166"/>
        <v>0.99785718079946695</v>
      </c>
      <c r="FJ134" s="2">
        <f t="shared" si="166"/>
        <v>0.99775328156882914</v>
      </c>
      <c r="FK134" s="2">
        <f t="shared" si="166"/>
        <v>0.99776190748019211</v>
      </c>
      <c r="FL134" s="2">
        <f t="shared" si="166"/>
        <v>0.99755404031456563</v>
      </c>
      <c r="FM134" s="2">
        <f t="shared" si="166"/>
        <v>0.99770137012290594</v>
      </c>
      <c r="FN134" s="2">
        <f t="shared" si="166"/>
        <v>0.99759493762582696</v>
      </c>
      <c r="FO134" s="2">
        <f t="shared" si="166"/>
        <v>0.99770363107849924</v>
      </c>
      <c r="FP134" s="2">
        <f t="shared" si="166"/>
        <v>0.99770306227675332</v>
      </c>
      <c r="FQ134" s="2">
        <f t="shared" si="166"/>
        <v>0.99760795849857598</v>
      </c>
      <c r="FR134" s="2">
        <f t="shared" si="166"/>
        <v>0.99771193241538247</v>
      </c>
      <c r="FS134" s="2">
        <f t="shared" si="166"/>
        <v>0.99767430074061336</v>
      </c>
      <c r="FT134" s="2">
        <f t="shared" si="166"/>
        <v>0.9976923995255178</v>
      </c>
      <c r="FU134" s="2">
        <f t="shared" si="166"/>
        <v>0.99725974538826634</v>
      </c>
      <c r="FW134" s="2">
        <f t="shared" si="156"/>
        <v>2.5729553822198038E-2</v>
      </c>
      <c r="FX134" s="2">
        <f t="shared" si="156"/>
        <v>2.7379152076534685E-2</v>
      </c>
      <c r="FY134" s="2">
        <f t="shared" si="156"/>
        <v>3.3080571294081526E-2</v>
      </c>
      <c r="FZ134" s="2">
        <f t="shared" si="156"/>
        <v>3.1772436155603739E-2</v>
      </c>
      <c r="GA134" s="2">
        <f t="shared" si="156"/>
        <v>3.4858151633218884E-2</v>
      </c>
      <c r="GB134" s="2">
        <f t="shared" si="156"/>
        <v>2.6719304113170025E-2</v>
      </c>
      <c r="GC134" s="2">
        <f t="shared" si="156"/>
        <v>2.6429181968742266E-2</v>
      </c>
      <c r="GD134" s="2">
        <f t="shared" si="156"/>
        <v>2.8715180874721035E-2</v>
      </c>
      <c r="GE134" s="2">
        <f t="shared" si="156"/>
        <v>2.7694976224802863E-2</v>
      </c>
      <c r="GF134" s="2">
        <f t="shared" si="156"/>
        <v>2.6474453412233142E-2</v>
      </c>
      <c r="GG134" s="2">
        <f t="shared" si="156"/>
        <v>2.5296408553378388E-2</v>
      </c>
      <c r="GH134" s="2">
        <f t="shared" si="156"/>
        <v>2.6726301517411843E-2</v>
      </c>
      <c r="GI134" s="2">
        <f t="shared" si="156"/>
        <v>2.5640361050346509E-2</v>
      </c>
      <c r="GJ134" s="2">
        <f t="shared" si="156"/>
        <v>1.8744538024455817E-2</v>
      </c>
      <c r="GK134" s="2">
        <f t="shared" si="156"/>
        <v>1.6885942836867344E-2</v>
      </c>
      <c r="GM134" s="86">
        <f t="shared" si="157"/>
        <v>3.4642741934585987E-52</v>
      </c>
      <c r="GN134" s="86">
        <f t="shared" si="157"/>
        <v>1.7384481879236419E-153</v>
      </c>
      <c r="GO134" s="86">
        <f t="shared" si="157"/>
        <v>3.0213732558768206E-148</v>
      </c>
      <c r="GP134" s="86">
        <f t="shared" si="157"/>
        <v>9.2996944756405377E-153</v>
      </c>
      <c r="GQ134" s="86">
        <f t="shared" si="157"/>
        <v>1.8128811593879109E-172</v>
      </c>
      <c r="GR134" s="86">
        <f t="shared" si="157"/>
        <v>1.131426951770227E-175</v>
      </c>
      <c r="GS134" s="86">
        <f t="shared" si="157"/>
        <v>5.0675811421867435E-171</v>
      </c>
      <c r="GT134" s="86">
        <f t="shared" si="157"/>
        <v>7.0313374301411804E-147</v>
      </c>
      <c r="GU134" s="86">
        <f t="shared" si="157"/>
        <v>1.0389472730415601E-193</v>
      </c>
      <c r="GV134" s="86">
        <f t="shared" si="157"/>
        <v>4.3500728234646624E-130</v>
      </c>
      <c r="GW134" s="86">
        <f t="shared" si="157"/>
        <v>2.6679962227381766E-153</v>
      </c>
      <c r="GX134" s="86">
        <f t="shared" si="157"/>
        <v>8.2262857347487156E-181</v>
      </c>
      <c r="GY134" s="86">
        <f t="shared" si="157"/>
        <v>5.102192551458113E-152</v>
      </c>
      <c r="GZ134" s="86">
        <f t="shared" si="157"/>
        <v>8.9290699965189313E-76</v>
      </c>
      <c r="HA134" s="86">
        <f t="shared" si="157"/>
        <v>2.4706100897406447E-65</v>
      </c>
      <c r="HC134" s="86">
        <f t="shared" si="153"/>
        <v>1.2470672917546111E-22</v>
      </c>
      <c r="HD134" s="86">
        <f t="shared" si="153"/>
        <v>7.706690852820687E-35</v>
      </c>
      <c r="HE134" s="86">
        <f t="shared" si="153"/>
        <v>7.6996709728226904E-58</v>
      </c>
      <c r="HF134" s="86">
        <f t="shared" si="153"/>
        <v>5.0057290464794442E-35</v>
      </c>
      <c r="HG134" s="86">
        <f t="shared" si="153"/>
        <v>5.3204756615117663E-65</v>
      </c>
      <c r="HH134" s="86">
        <f t="shared" si="153"/>
        <v>1.88587136792928E-64</v>
      </c>
      <c r="HI134" s="86">
        <f t="shared" si="153"/>
        <v>2.3598398358809203E-43</v>
      </c>
      <c r="HJ134" s="86">
        <f t="shared" si="153"/>
        <v>3.1492170646775118E-67</v>
      </c>
      <c r="HK134" s="86">
        <f t="shared" si="153"/>
        <v>1.2030308599839738E-81</v>
      </c>
      <c r="HL134" s="86">
        <f t="shared" si="161"/>
        <v>9.5910403235690918E-72</v>
      </c>
      <c r="HM134" s="86">
        <f t="shared" si="161"/>
        <v>2.4697007043447605E-57</v>
      </c>
      <c r="HN134" s="86">
        <f t="shared" si="161"/>
        <v>2.629445271859734E-58</v>
      </c>
      <c r="HO134" s="86">
        <f t="shared" si="161"/>
        <v>3.3022812208552299E-52</v>
      </c>
      <c r="HP134" s="86">
        <f t="shared" si="161"/>
        <v>6.4521784246372826E-28</v>
      </c>
      <c r="HQ134" s="86">
        <f t="shared" si="161"/>
        <v>3.5268917172042477E-22</v>
      </c>
      <c r="HS134" s="86">
        <f t="shared" si="158"/>
        <v>2.482232580258191E-2</v>
      </c>
      <c r="HT134" s="86">
        <f t="shared" si="158"/>
        <v>2.9878265785180196E-2</v>
      </c>
      <c r="HU134" s="86">
        <f t="shared" si="158"/>
        <v>4.3627371494734925E-2</v>
      </c>
      <c r="HV134" s="86">
        <f t="shared" si="158"/>
        <v>1.7492680139114713E-2</v>
      </c>
      <c r="HW134" s="86">
        <f t="shared" si="158"/>
        <v>3.1511511853349307E-2</v>
      </c>
      <c r="HX134" s="86">
        <f t="shared" si="158"/>
        <v>8.8815297869461202E-3</v>
      </c>
      <c r="HY134" s="86">
        <f t="shared" si="158"/>
        <v>1.7426301203605096E-2</v>
      </c>
      <c r="HZ134" s="86">
        <f t="shared" si="158"/>
        <v>1.9232189022656963E-2</v>
      </c>
      <c r="IA134" s="86">
        <f t="shared" si="158"/>
        <v>2.1349165764460998E-2</v>
      </c>
      <c r="IB134" s="86">
        <f t="shared" si="158"/>
        <v>1.3127018298608736E-2</v>
      </c>
      <c r="IC134" s="86">
        <f t="shared" si="158"/>
        <v>1.0109085315901861E-2</v>
      </c>
      <c r="ID134" s="86">
        <f t="shared" si="158"/>
        <v>1.6284505476952413E-2</v>
      </c>
      <c r="IE134" s="86">
        <f t="shared" si="158"/>
        <v>1.0000000513482611E-2</v>
      </c>
      <c r="IF134" s="86">
        <f t="shared" si="158"/>
        <v>3.3498086897622452E-2</v>
      </c>
      <c r="IG134" s="86">
        <f t="shared" si="158"/>
        <v>3.8822506188182802E-2</v>
      </c>
      <c r="II134" s="86">
        <f t="shared" si="159"/>
        <v>2.5860730629163258E-18</v>
      </c>
      <c r="IJ134" s="86">
        <f t="shared" si="159"/>
        <v>1.4314987489112788E-18</v>
      </c>
      <c r="IK134" s="86">
        <f t="shared" si="159"/>
        <v>7.83767225372916E-19</v>
      </c>
      <c r="IL134" s="86">
        <f t="shared" si="159"/>
        <v>3.5397444801773822E-22</v>
      </c>
      <c r="IM134" s="86">
        <f t="shared" si="159"/>
        <v>2.8897774587053302E-21</v>
      </c>
      <c r="IN134" s="86">
        <f t="shared" si="159"/>
        <v>7.4928583610090948E-23</v>
      </c>
      <c r="IO134" s="86">
        <f t="shared" si="159"/>
        <v>1.5274712960928614E-23</v>
      </c>
      <c r="IP134" s="86">
        <f t="shared" si="159"/>
        <v>9.7007400224078604E-25</v>
      </c>
      <c r="IQ134" s="86">
        <f t="shared" si="159"/>
        <v>3.674196907545622E-24</v>
      </c>
      <c r="IR134" s="86">
        <f t="shared" si="159"/>
        <v>1.0089243278076601E-25</v>
      </c>
      <c r="IS134" s="86">
        <f t="shared" si="159"/>
        <v>9.1501367690015435E-28</v>
      </c>
      <c r="IT134" s="86">
        <f t="shared" si="159"/>
        <v>3.1261789872310067E-25</v>
      </c>
      <c r="IU134" s="86">
        <f t="shared" si="159"/>
        <v>1.5049976349893382E-23</v>
      </c>
      <c r="IV134" s="86">
        <f t="shared" si="159"/>
        <v>4.1721310430411741E-16</v>
      </c>
      <c r="IW134" s="86">
        <f t="shared" si="159"/>
        <v>4.0405783120674174E-18</v>
      </c>
      <c r="IY134" s="86">
        <f t="shared" si="160"/>
        <v>2.4822325802581913E-2</v>
      </c>
      <c r="IZ134" s="86">
        <f t="shared" si="160"/>
        <v>2.9878265785180196E-2</v>
      </c>
      <c r="JA134" s="86">
        <f t="shared" si="160"/>
        <v>4.3627371494734925E-2</v>
      </c>
      <c r="JB134" s="86">
        <f t="shared" si="160"/>
        <v>1.7492680139114713E-2</v>
      </c>
      <c r="JC134" s="86">
        <f t="shared" si="160"/>
        <v>3.1511511853349307E-2</v>
      </c>
      <c r="JD134" s="86">
        <f t="shared" si="160"/>
        <v>8.8815297869461202E-3</v>
      </c>
      <c r="JE134" s="86">
        <f t="shared" si="160"/>
        <v>1.7426301203605096E-2</v>
      </c>
      <c r="JF134" s="86">
        <f t="shared" si="160"/>
        <v>1.9232189022656963E-2</v>
      </c>
      <c r="JG134" s="86">
        <f t="shared" si="160"/>
        <v>2.1349165764460998E-2</v>
      </c>
      <c r="JH134" s="86">
        <f t="shared" si="160"/>
        <v>1.3127018298608736E-2</v>
      </c>
      <c r="JI134" s="86">
        <f t="shared" si="160"/>
        <v>1.0109085315901861E-2</v>
      </c>
      <c r="JJ134" s="86">
        <f t="shared" si="160"/>
        <v>1.6284505476952413E-2</v>
      </c>
      <c r="JK134" s="86">
        <f t="shared" si="160"/>
        <v>1.0000000513482611E-2</v>
      </c>
      <c r="JL134" s="86">
        <f t="shared" si="160"/>
        <v>3.3498086897622868E-2</v>
      </c>
      <c r="JM134" s="86">
        <f t="shared" si="160"/>
        <v>3.8822506188182809E-2</v>
      </c>
    </row>
    <row r="135" spans="2:273" x14ac:dyDescent="0.25">
      <c r="B135" s="2">
        <v>108</v>
      </c>
      <c r="C135" s="37">
        <v>73.667000000000002</v>
      </c>
      <c r="D135" s="37">
        <v>74.587999999999994</v>
      </c>
      <c r="E135" s="37">
        <v>74.73</v>
      </c>
      <c r="F135" s="37">
        <v>75.183999999999997</v>
      </c>
      <c r="G135" s="37">
        <v>74.025000000000006</v>
      </c>
      <c r="H135" s="37">
        <v>72.924999999999997</v>
      </c>
      <c r="I135" s="37">
        <v>76.7</v>
      </c>
      <c r="J135" s="37">
        <v>74.599999999999994</v>
      </c>
      <c r="K135" s="37">
        <v>77.5</v>
      </c>
      <c r="L135" s="37">
        <v>78.224999999999994</v>
      </c>
      <c r="M135" s="37">
        <v>75.025000000000006</v>
      </c>
      <c r="N135" s="37">
        <v>79.5</v>
      </c>
      <c r="O135" s="37">
        <v>79.349999999999994</v>
      </c>
      <c r="P135" s="37">
        <v>83.85</v>
      </c>
      <c r="Q135" s="37">
        <v>93.55</v>
      </c>
      <c r="S135" s="4">
        <f t="shared" si="162"/>
        <v>73.084180791247064</v>
      </c>
      <c r="T135" s="4">
        <f t="shared" si="162"/>
        <v>74.256355636092238</v>
      </c>
      <c r="U135" s="4">
        <f t="shared" si="162"/>
        <v>73.440588457700443</v>
      </c>
      <c r="V135" s="4">
        <f t="shared" si="162"/>
        <v>73.169654684863772</v>
      </c>
      <c r="W135" s="4">
        <f t="shared" si="162"/>
        <v>75.709347608376746</v>
      </c>
      <c r="X135" s="4">
        <f t="shared" si="162"/>
        <v>74.953232324567125</v>
      </c>
      <c r="Y135" s="4">
        <f t="shared" si="162"/>
        <v>74.707127421326192</v>
      </c>
      <c r="Z135" s="4">
        <f t="shared" si="162"/>
        <v>75.256033202149837</v>
      </c>
      <c r="AA135" s="4">
        <f t="shared" si="162"/>
        <v>78.644218184803577</v>
      </c>
      <c r="AB135" s="4">
        <f t="shared" si="162"/>
        <v>78.766733778922827</v>
      </c>
      <c r="AC135" s="4">
        <f t="shared" si="162"/>
        <v>79.367110611516253</v>
      </c>
      <c r="AD135" s="4">
        <f t="shared" si="162"/>
        <v>78.441357154421198</v>
      </c>
      <c r="AE135" s="4">
        <f t="shared" si="162"/>
        <v>79.672091024660872</v>
      </c>
      <c r="AF135" s="4">
        <f t="shared" si="162"/>
        <v>82.663614294042503</v>
      </c>
      <c r="AG135" s="4">
        <f t="shared" si="162"/>
        <v>95.179861513465525</v>
      </c>
      <c r="AI135" s="4">
        <f t="shared" si="163"/>
        <v>0.58281920875293736</v>
      </c>
      <c r="AJ135" s="4">
        <f t="shared" si="163"/>
        <v>0.3316443639077562</v>
      </c>
      <c r="AK135" s="4">
        <f t="shared" si="163"/>
        <v>1.2894115422995611</v>
      </c>
      <c r="AL135" s="4">
        <f t="shared" si="163"/>
        <v>2.0143453151362252</v>
      </c>
      <c r="AM135" s="4">
        <f t="shared" si="163"/>
        <v>-1.6843476083767399</v>
      </c>
      <c r="AN135" s="4">
        <f t="shared" si="163"/>
        <v>-2.0282323245671279</v>
      </c>
      <c r="AO135" s="4">
        <f t="shared" si="163"/>
        <v>1.9928725786738113</v>
      </c>
      <c r="AP135" s="4">
        <f t="shared" si="163"/>
        <v>-0.65603320214984251</v>
      </c>
      <c r="AQ135" s="4">
        <f t="shared" si="163"/>
        <v>-1.1442181848035773</v>
      </c>
      <c r="AR135" s="4">
        <f t="shared" si="163"/>
        <v>-0.5417337789228327</v>
      </c>
      <c r="AS135" s="4">
        <f t="shared" si="163"/>
        <v>-4.3421106115162473</v>
      </c>
      <c r="AT135" s="4">
        <f t="shared" si="163"/>
        <v>1.0586428455788024</v>
      </c>
      <c r="AU135" s="4">
        <f t="shared" si="163"/>
        <v>-0.32209102466087813</v>
      </c>
      <c r="AV135" s="4">
        <f t="shared" si="163"/>
        <v>1.1863857059574912</v>
      </c>
      <c r="AW135" s="4">
        <f t="shared" si="163"/>
        <v>-1.6298615134655279</v>
      </c>
      <c r="AY135" s="2">
        <f t="shared" si="154"/>
        <v>72.816982385669775</v>
      </c>
      <c r="AZ135" s="2">
        <f t="shared" si="154"/>
        <v>74.014045475665654</v>
      </c>
      <c r="BA135" s="2">
        <f t="shared" si="154"/>
        <v>71.766544081431235</v>
      </c>
      <c r="BB135" s="2">
        <f t="shared" si="154"/>
        <v>72.082581591862336</v>
      </c>
      <c r="BC135" s="2">
        <f t="shared" si="154"/>
        <v>73.709734305483451</v>
      </c>
      <c r="BD135" s="2">
        <f t="shared" si="154"/>
        <v>74.180080725156259</v>
      </c>
      <c r="BE135" s="2">
        <f t="shared" si="154"/>
        <v>72.998546839483012</v>
      </c>
      <c r="BF135" s="2">
        <f t="shared" si="154"/>
        <v>72.859056284288954</v>
      </c>
      <c r="BG135" s="2">
        <f t="shared" si="154"/>
        <v>75.694161312507077</v>
      </c>
      <c r="BH135" s="2">
        <f t="shared" si="154"/>
        <v>76.936969175771139</v>
      </c>
      <c r="BI135" s="2">
        <f t="shared" si="154"/>
        <v>77.585957939673492</v>
      </c>
      <c r="BJ135" s="2">
        <f t="shared" si="154"/>
        <v>75.501535313134127</v>
      </c>
      <c r="BK135" s="2">
        <f t="shared" si="154"/>
        <v>77.723042072146313</v>
      </c>
      <c r="BL135" s="2">
        <f t="shared" si="154"/>
        <v>74.847741767748261</v>
      </c>
      <c r="BM135" s="2">
        <f t="shared" si="154"/>
        <v>78.015692256399902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105.68146821862346</v>
      </c>
      <c r="DL135" s="2">
        <f t="shared" si="164"/>
        <v>101.05257019367542</v>
      </c>
      <c r="DM135" s="2">
        <f t="shared" si="164"/>
        <v>115.15036557223263</v>
      </c>
      <c r="DN135" s="2">
        <f t="shared" si="164"/>
        <v>110.39976794425088</v>
      </c>
      <c r="DO135" s="2">
        <f t="shared" si="164"/>
        <v>108.19606271777005</v>
      </c>
      <c r="DP135" s="2">
        <f t="shared" si="164"/>
        <v>110.14651266416513</v>
      </c>
      <c r="DQ135" s="2">
        <f t="shared" si="164"/>
        <v>108.61632973733583</v>
      </c>
      <c r="DR135" s="2">
        <f t="shared" si="164"/>
        <v>113.0823663227017</v>
      </c>
      <c r="DS135" s="2">
        <f t="shared" si="164"/>
        <v>115.92457786116323</v>
      </c>
      <c r="DT135" s="2">
        <f t="shared" si="164"/>
        <v>117.68643724696355</v>
      </c>
      <c r="DU135" s="2">
        <f t="shared" si="164"/>
        <v>113.98123153517889</v>
      </c>
      <c r="DV135" s="2">
        <f t="shared" si="164"/>
        <v>108.62533647007336</v>
      </c>
      <c r="DW135" s="2">
        <f t="shared" si="164"/>
        <v>108.32511808367072</v>
      </c>
      <c r="DX135" s="2">
        <f t="shared" si="164"/>
        <v>94.883324214903169</v>
      </c>
      <c r="DY135" s="2">
        <f t="shared" si="164"/>
        <v>94.06077524893314</v>
      </c>
      <c r="EA135" s="2">
        <f t="shared" si="152"/>
        <v>72.746521912350588</v>
      </c>
      <c r="EB135" s="2">
        <f t="shared" si="152"/>
        <v>73.972735229592615</v>
      </c>
      <c r="EC135" s="2">
        <f t="shared" si="152"/>
        <v>71.657654297911037</v>
      </c>
      <c r="ED135" s="2">
        <f t="shared" si="152"/>
        <v>71.996031726717305</v>
      </c>
      <c r="EE135" s="2">
        <f t="shared" si="151"/>
        <v>73.629964599589982</v>
      </c>
      <c r="EF135" s="2">
        <f t="shared" si="151"/>
        <v>74.098736478640831</v>
      </c>
      <c r="EG135" s="2">
        <f t="shared" si="151"/>
        <v>72.924759465730958</v>
      </c>
      <c r="EH135" s="2">
        <f t="shared" si="151"/>
        <v>72.752599422381849</v>
      </c>
      <c r="EI135" s="2">
        <f t="shared" si="151"/>
        <v>75.606442913385834</v>
      </c>
      <c r="EJ135" s="2">
        <f t="shared" si="151"/>
        <v>76.850880172366729</v>
      </c>
      <c r="EK135" s="2">
        <f t="shared" si="151"/>
        <v>77.500497680081764</v>
      </c>
      <c r="EL135" s="2">
        <f t="shared" si="151"/>
        <v>75.42142861139007</v>
      </c>
      <c r="EM135" s="2">
        <f t="shared" si="135"/>
        <v>77.647005965320247</v>
      </c>
      <c r="EN135" s="2">
        <f t="shared" si="135"/>
        <v>74.800903980833027</v>
      </c>
      <c r="EO135" s="2">
        <f t="shared" si="135"/>
        <v>77.981165528266231</v>
      </c>
      <c r="EQ135" s="2">
        <f t="shared" si="165"/>
        <v>73.135000161040821</v>
      </c>
      <c r="ER135" s="2">
        <f t="shared" si="165"/>
        <v>73.944062483292754</v>
      </c>
      <c r="ES135" s="2">
        <f t="shared" si="165"/>
        <v>72.318031106193573</v>
      </c>
      <c r="ET135" s="2">
        <f t="shared" si="165"/>
        <v>72.221875097994086</v>
      </c>
      <c r="EU135" s="2">
        <f t="shared" si="165"/>
        <v>73.87149687601773</v>
      </c>
      <c r="EV135" s="2">
        <f t="shared" si="165"/>
        <v>74.130002761306201</v>
      </c>
      <c r="EW135" s="2">
        <f t="shared" si="165"/>
        <v>72.888410057815022</v>
      </c>
      <c r="EX135" s="2">
        <f t="shared" si="165"/>
        <v>73.325144194548045</v>
      </c>
      <c r="EY135" s="2">
        <f t="shared" si="165"/>
        <v>75.714166766247288</v>
      </c>
      <c r="EZ135" s="2">
        <f t="shared" si="165"/>
        <v>76.869118149512445</v>
      </c>
      <c r="FA135" s="2">
        <f t="shared" si="165"/>
        <v>77.712222736521227</v>
      </c>
      <c r="FB135" s="2">
        <f t="shared" si="165"/>
        <v>75.791081481321697</v>
      </c>
      <c r="FC135" s="2">
        <f t="shared" si="165"/>
        <v>78.037545833744844</v>
      </c>
      <c r="FD135" s="2">
        <f t="shared" si="165"/>
        <v>75.023395711111448</v>
      </c>
      <c r="FE135" s="2">
        <f t="shared" si="165"/>
        <v>77.674527494588034</v>
      </c>
      <c r="FG135" s="2">
        <f t="shared" si="166"/>
        <v>0.99819256106690124</v>
      </c>
      <c r="FH135" s="2">
        <f t="shared" si="166"/>
        <v>0.99844279875855924</v>
      </c>
      <c r="FI135" s="2">
        <f t="shared" si="166"/>
        <v>0.99804535712446096</v>
      </c>
      <c r="FJ135" s="2">
        <f t="shared" si="166"/>
        <v>0.99795056329106535</v>
      </c>
      <c r="FK135" s="2">
        <f t="shared" si="166"/>
        <v>0.99795843332105116</v>
      </c>
      <c r="FL135" s="2">
        <f t="shared" si="166"/>
        <v>0.99776877805526631</v>
      </c>
      <c r="FM135" s="2">
        <f t="shared" si="166"/>
        <v>0.99790320054927006</v>
      </c>
      <c r="FN135" s="2">
        <f t="shared" si="166"/>
        <v>0.9978060927720529</v>
      </c>
      <c r="FO135" s="2">
        <f t="shared" si="166"/>
        <v>0.99790526339922514</v>
      </c>
      <c r="FP135" s="2">
        <f t="shared" si="166"/>
        <v>0.99790474443614385</v>
      </c>
      <c r="FQ135" s="2">
        <f t="shared" si="166"/>
        <v>0.99781797296315589</v>
      </c>
      <c r="FR135" s="2">
        <f t="shared" si="166"/>
        <v>0.99791283736332681</v>
      </c>
      <c r="FS135" s="2">
        <f t="shared" si="166"/>
        <v>0.99787850293099212</v>
      </c>
      <c r="FT135" s="2">
        <f t="shared" si="166"/>
        <v>0.99789501595034824</v>
      </c>
      <c r="FU135" s="2">
        <f t="shared" si="166"/>
        <v>0.99750025537131903</v>
      </c>
      <c r="FW135" s="2">
        <f t="shared" si="156"/>
        <v>2.8142036632854559E-2</v>
      </c>
      <c r="FX135" s="2">
        <f t="shared" si="156"/>
        <v>2.9941552932096247E-2</v>
      </c>
      <c r="FY135" s="2">
        <f t="shared" si="156"/>
        <v>3.615672899245171E-2</v>
      </c>
      <c r="FZ135" s="2">
        <f t="shared" si="156"/>
        <v>3.4731319924265119E-2</v>
      </c>
      <c r="GA135" s="2">
        <f t="shared" si="156"/>
        <v>3.8093094182700855E-2</v>
      </c>
      <c r="GB135" s="2">
        <f t="shared" si="156"/>
        <v>2.9221805521595631E-2</v>
      </c>
      <c r="GC135" s="2">
        <f t="shared" si="156"/>
        <v>2.8905317840710158E-2</v>
      </c>
      <c r="GD135" s="2">
        <f t="shared" si="156"/>
        <v>3.1398583441880873E-2</v>
      </c>
      <c r="GE135" s="2">
        <f t="shared" si="156"/>
        <v>3.0286014513024439E-2</v>
      </c>
      <c r="GF135" s="2">
        <f t="shared" si="156"/>
        <v>2.8954704597415993E-2</v>
      </c>
      <c r="GG135" s="2">
        <f t="shared" si="156"/>
        <v>2.7669431736250666E-2</v>
      </c>
      <c r="GH135" s="2">
        <f t="shared" si="156"/>
        <v>2.9229438613257139E-2</v>
      </c>
      <c r="GI135" s="2">
        <f t="shared" si="156"/>
        <v>2.8044721601605063E-2</v>
      </c>
      <c r="GJ135" s="2">
        <f t="shared" si="156"/>
        <v>2.0515875526736716E-2</v>
      </c>
      <c r="GK135" s="2">
        <f t="shared" si="156"/>
        <v>1.8484953835888E-2</v>
      </c>
      <c r="GM135" s="86">
        <f t="shared" si="157"/>
        <v>2.4798048620644909E-54</v>
      </c>
      <c r="GN135" s="86">
        <f t="shared" si="157"/>
        <v>6.9031939272207831E-160</v>
      </c>
      <c r="GO135" s="86">
        <f t="shared" si="157"/>
        <v>1.7617665425941545E-154</v>
      </c>
      <c r="GP135" s="86">
        <f t="shared" si="157"/>
        <v>2.7511903271892964E-159</v>
      </c>
      <c r="GQ135" s="86">
        <f t="shared" si="157"/>
        <v>1.0352505564583919E-179</v>
      </c>
      <c r="GR135" s="86">
        <f t="shared" si="157"/>
        <v>3.518712594260014E-183</v>
      </c>
      <c r="GS135" s="86">
        <f t="shared" si="157"/>
        <v>3.0277721643331248E-178</v>
      </c>
      <c r="GT135" s="86">
        <f t="shared" si="157"/>
        <v>4.3749595341929689E-153</v>
      </c>
      <c r="GU135" s="86">
        <f t="shared" si="157"/>
        <v>6.7078815631538148E-202</v>
      </c>
      <c r="GV135" s="86">
        <f t="shared" si="157"/>
        <v>1.9052904603158059E-135</v>
      </c>
      <c r="GW135" s="86">
        <f t="shared" si="157"/>
        <v>1.0457953470713331E-159</v>
      </c>
      <c r="GX135" s="86">
        <f t="shared" si="157"/>
        <v>2.6940059481727524E-188</v>
      </c>
      <c r="GY135" s="86">
        <f t="shared" si="157"/>
        <v>2.2251882840709304E-158</v>
      </c>
      <c r="GZ135" s="86">
        <f t="shared" si="157"/>
        <v>7.0413606203107806E-79</v>
      </c>
      <c r="HA135" s="86">
        <f t="shared" si="157"/>
        <v>4.6289304224550022E-68</v>
      </c>
      <c r="HC135" s="86">
        <f t="shared" si="153"/>
        <v>2.5485987902012008E-24</v>
      </c>
      <c r="HD135" s="86">
        <f t="shared" si="153"/>
        <v>1.9751091282928073E-37</v>
      </c>
      <c r="HE135" s="86">
        <f t="shared" si="153"/>
        <v>2.3880450039206547E-62</v>
      </c>
      <c r="HF135" s="86">
        <f t="shared" si="153"/>
        <v>9.8976271354045022E-38</v>
      </c>
      <c r="HG135" s="86">
        <f t="shared" si="153"/>
        <v>6.4269850317861425E-70</v>
      </c>
      <c r="HH135" s="86">
        <f t="shared" si="153"/>
        <v>1.4972906072623654E-69</v>
      </c>
      <c r="HI135" s="86">
        <f t="shared" si="153"/>
        <v>1.1814705724543142E-46</v>
      </c>
      <c r="HJ135" s="86">
        <f t="shared" si="153"/>
        <v>2.0373050640698577E-72</v>
      </c>
      <c r="HK135" s="86">
        <f t="shared" si="153"/>
        <v>6.26626431458119E-88</v>
      </c>
      <c r="HL135" s="86">
        <f t="shared" si="161"/>
        <v>4.0547338328629765E-77</v>
      </c>
      <c r="HM135" s="86">
        <f t="shared" si="161"/>
        <v>1.1644850551004566E-61</v>
      </c>
      <c r="HN135" s="86">
        <f t="shared" si="161"/>
        <v>1.2587740440602968E-62</v>
      </c>
      <c r="HO135" s="86">
        <f t="shared" si="161"/>
        <v>2.8834375932245059E-56</v>
      </c>
      <c r="HP135" s="86">
        <f t="shared" si="161"/>
        <v>5.1655721896145783E-30</v>
      </c>
      <c r="HQ135" s="86">
        <f t="shared" si="161"/>
        <v>6.9150936492729461E-24</v>
      </c>
      <c r="HS135" s="86">
        <f t="shared" si="158"/>
        <v>3.9201160137180592E-2</v>
      </c>
      <c r="HT135" s="86">
        <f t="shared" si="158"/>
        <v>4.7102677651826776E-2</v>
      </c>
      <c r="HU135" s="86">
        <f t="shared" si="158"/>
        <v>6.8684785870548729E-2</v>
      </c>
      <c r="HV135" s="86">
        <f t="shared" si="158"/>
        <v>3.0713439128217314E-2</v>
      </c>
      <c r="HW135" s="86">
        <f t="shared" si="158"/>
        <v>5.2960383788427295E-2</v>
      </c>
      <c r="HX135" s="86">
        <f t="shared" si="158"/>
        <v>1.604571482453683E-2</v>
      </c>
      <c r="HY135" s="86">
        <f t="shared" si="158"/>
        <v>3.0248890289945492E-2</v>
      </c>
      <c r="HZ135" s="86">
        <f t="shared" si="158"/>
        <v>3.4048715396131073E-2</v>
      </c>
      <c r="IA135" s="86">
        <f t="shared" si="158"/>
        <v>3.7023691706587425E-2</v>
      </c>
      <c r="IB135" s="86">
        <f t="shared" si="158"/>
        <v>2.3892665619741543E-2</v>
      </c>
      <c r="IC135" s="86">
        <f t="shared" si="158"/>
        <v>1.9070943653453899E-2</v>
      </c>
      <c r="ID135" s="86">
        <f t="shared" si="158"/>
        <v>2.9039003759338773E-2</v>
      </c>
      <c r="IE135" s="86">
        <f t="shared" si="158"/>
        <v>1.7968445059024851E-2</v>
      </c>
      <c r="IF135" s="86">
        <f t="shared" si="158"/>
        <v>4.7842974024079367E-2</v>
      </c>
      <c r="IG135" s="86">
        <f t="shared" si="158"/>
        <v>5.2434006463791052E-2</v>
      </c>
      <c r="II135" s="86">
        <f t="shared" si="159"/>
        <v>1.7840808517700132E-17</v>
      </c>
      <c r="IJ135" s="86">
        <f t="shared" si="159"/>
        <v>1.0526730095026576E-17</v>
      </c>
      <c r="IK135" s="86">
        <f t="shared" si="159"/>
        <v>6.6680960559806972E-18</v>
      </c>
      <c r="IL135" s="86">
        <f t="shared" si="159"/>
        <v>4.4010208884200771E-21</v>
      </c>
      <c r="IM135" s="86">
        <f t="shared" si="159"/>
        <v>3.4454706458860245E-20</v>
      </c>
      <c r="IN135" s="86">
        <f t="shared" si="159"/>
        <v>8.8995416357742514E-22</v>
      </c>
      <c r="IO135" s="86">
        <f t="shared" si="159"/>
        <v>1.9493218026720955E-22</v>
      </c>
      <c r="IP135" s="86">
        <f t="shared" si="159"/>
        <v>1.5149421182408736E-23</v>
      </c>
      <c r="IQ135" s="86">
        <f t="shared" si="159"/>
        <v>5.2137072995227011E-23</v>
      </c>
      <c r="IR135" s="86">
        <f t="shared" si="159"/>
        <v>1.6568553221881694E-24</v>
      </c>
      <c r="IS135" s="86">
        <f t="shared" si="159"/>
        <v>1.8297005005259954E-26</v>
      </c>
      <c r="IT135" s="86">
        <f t="shared" si="159"/>
        <v>4.8872032309368819E-24</v>
      </c>
      <c r="IU135" s="86">
        <f t="shared" si="159"/>
        <v>1.8811594807309267E-22</v>
      </c>
      <c r="IV135" s="86">
        <f t="shared" si="159"/>
        <v>1.9542528387379894E-15</v>
      </c>
      <c r="IW135" s="86">
        <f t="shared" si="159"/>
        <v>2.2328333891330315E-17</v>
      </c>
      <c r="IY135" s="86">
        <f t="shared" si="160"/>
        <v>3.9201160137180613E-2</v>
      </c>
      <c r="IZ135" s="86">
        <f t="shared" si="160"/>
        <v>4.710267765182679E-2</v>
      </c>
      <c r="JA135" s="86">
        <f t="shared" si="160"/>
        <v>6.8684785870548729E-2</v>
      </c>
      <c r="JB135" s="86">
        <f t="shared" si="160"/>
        <v>3.0713439128217314E-2</v>
      </c>
      <c r="JC135" s="86">
        <f t="shared" si="160"/>
        <v>5.2960383788427295E-2</v>
      </c>
      <c r="JD135" s="86">
        <f t="shared" si="160"/>
        <v>1.604571482453683E-2</v>
      </c>
      <c r="JE135" s="86">
        <f t="shared" si="160"/>
        <v>3.0248890289945492E-2</v>
      </c>
      <c r="JF135" s="86">
        <f t="shared" si="160"/>
        <v>3.4048715396131073E-2</v>
      </c>
      <c r="JG135" s="86">
        <f t="shared" si="160"/>
        <v>3.7023691706587425E-2</v>
      </c>
      <c r="JH135" s="86">
        <f t="shared" si="160"/>
        <v>2.3892665619741543E-2</v>
      </c>
      <c r="JI135" s="86">
        <f t="shared" si="160"/>
        <v>1.9070943653453899E-2</v>
      </c>
      <c r="JJ135" s="86">
        <f t="shared" si="160"/>
        <v>2.9039003759338773E-2</v>
      </c>
      <c r="JK135" s="86">
        <f t="shared" si="160"/>
        <v>1.7968445059024851E-2</v>
      </c>
      <c r="JL135" s="86">
        <f t="shared" si="160"/>
        <v>4.7842974024081324E-2</v>
      </c>
      <c r="JM135" s="86">
        <f t="shared" si="160"/>
        <v>5.2434006463791073E-2</v>
      </c>
    </row>
    <row r="136" spans="2:273" x14ac:dyDescent="0.25">
      <c r="B136" s="2">
        <v>109</v>
      </c>
      <c r="C136" s="37">
        <v>76.070999999999998</v>
      </c>
      <c r="D136" s="37">
        <v>73.852999999999994</v>
      </c>
      <c r="E136" s="37">
        <v>73.378</v>
      </c>
      <c r="F136" s="37">
        <v>72.736999999999995</v>
      </c>
      <c r="G136" s="37">
        <v>76.05</v>
      </c>
      <c r="H136" s="37">
        <v>75.924999999999997</v>
      </c>
      <c r="I136" s="37">
        <v>75.5</v>
      </c>
      <c r="J136" s="37">
        <v>76.349999999999994</v>
      </c>
      <c r="K136" s="37">
        <v>81.575000000000003</v>
      </c>
      <c r="L136" s="37">
        <v>79.55</v>
      </c>
      <c r="M136" s="37">
        <v>78.099999999999994</v>
      </c>
      <c r="N136" s="37">
        <v>81.05</v>
      </c>
      <c r="O136" s="37">
        <v>82.625</v>
      </c>
      <c r="P136" s="37">
        <v>84.4</v>
      </c>
      <c r="Q136" s="37">
        <v>99.075000000000003</v>
      </c>
      <c r="S136" s="4">
        <f t="shared" si="162"/>
        <v>72.987731561256567</v>
      </c>
      <c r="T136" s="4">
        <f t="shared" si="162"/>
        <v>74.204011856272913</v>
      </c>
      <c r="U136" s="4">
        <f t="shared" si="162"/>
        <v>73.847500697402651</v>
      </c>
      <c r="V136" s="4">
        <f t="shared" si="162"/>
        <v>73.590875590104702</v>
      </c>
      <c r="W136" s="4">
        <f t="shared" si="162"/>
        <v>76.485482223758623</v>
      </c>
      <c r="X136" s="4">
        <f t="shared" si="162"/>
        <v>75.307192816992952</v>
      </c>
      <c r="Y136" s="4">
        <f t="shared" si="162"/>
        <v>75.51584013670336</v>
      </c>
      <c r="Z136" s="4">
        <f t="shared" si="162"/>
        <v>76.398353480076651</v>
      </c>
      <c r="AA136" s="4">
        <f t="shared" si="162"/>
        <v>80.04243861573444</v>
      </c>
      <c r="AB136" s="4">
        <f t="shared" si="162"/>
        <v>79.734401001009289</v>
      </c>
      <c r="AC136" s="4">
        <f t="shared" si="162"/>
        <v>80.357257391229453</v>
      </c>
      <c r="AD136" s="4">
        <f t="shared" si="162"/>
        <v>79.981562701047153</v>
      </c>
      <c r="AE136" s="4">
        <f t="shared" si="162"/>
        <v>80.653579713282596</v>
      </c>
      <c r="AF136" s="4">
        <f t="shared" si="162"/>
        <v>85.054729309308712</v>
      </c>
      <c r="AG136" s="4">
        <f t="shared" si="162"/>
        <v>99.703560779956817</v>
      </c>
      <c r="AI136" s="4">
        <f t="shared" si="163"/>
        <v>3.0832684387434313</v>
      </c>
      <c r="AJ136" s="4">
        <f t="shared" si="163"/>
        <v>-0.35101185627291898</v>
      </c>
      <c r="AK136" s="4">
        <f t="shared" si="163"/>
        <v>-0.46950069740265121</v>
      </c>
      <c r="AL136" s="4">
        <f t="shared" si="163"/>
        <v>-0.85387559010470682</v>
      </c>
      <c r="AM136" s="4">
        <f t="shared" si="163"/>
        <v>-0.43548222375862622</v>
      </c>
      <c r="AN136" s="4">
        <f t="shared" si="163"/>
        <v>0.61780718300704507</v>
      </c>
      <c r="AO136" s="4">
        <f t="shared" si="163"/>
        <v>-1.5840136703360486E-2</v>
      </c>
      <c r="AP136" s="4">
        <f t="shared" si="163"/>
        <v>-4.8353480076656297E-2</v>
      </c>
      <c r="AQ136" s="4">
        <f t="shared" si="163"/>
        <v>1.5325613842655628</v>
      </c>
      <c r="AR136" s="4">
        <f t="shared" si="163"/>
        <v>-0.18440100100929158</v>
      </c>
      <c r="AS136" s="4">
        <f t="shared" si="163"/>
        <v>-2.2572573912294587</v>
      </c>
      <c r="AT136" s="4">
        <f t="shared" si="163"/>
        <v>1.0684372989528441</v>
      </c>
      <c r="AU136" s="4">
        <f t="shared" si="163"/>
        <v>1.9714202867174038</v>
      </c>
      <c r="AV136" s="4">
        <f t="shared" si="163"/>
        <v>-0.65472930930870632</v>
      </c>
      <c r="AW136" s="4">
        <f t="shared" si="163"/>
        <v>-0.62856077995681403</v>
      </c>
      <c r="AY136" s="2">
        <f t="shared" si="154"/>
        <v>72.606463734329509</v>
      </c>
      <c r="AZ136" s="2">
        <f t="shared" si="154"/>
        <v>73.860791348478955</v>
      </c>
      <c r="BA136" s="2">
        <f t="shared" si="154"/>
        <v>71.514841714346929</v>
      </c>
      <c r="BB136" s="2">
        <f t="shared" si="154"/>
        <v>71.904897341443998</v>
      </c>
      <c r="BC136" s="2">
        <f t="shared" si="154"/>
        <v>73.5410984062474</v>
      </c>
      <c r="BD136" s="2">
        <f t="shared" si="154"/>
        <v>74.058622621348292</v>
      </c>
      <c r="BE136" s="2">
        <f t="shared" si="154"/>
        <v>72.885970411254903</v>
      </c>
      <c r="BF136" s="2">
        <f t="shared" si="154"/>
        <v>72.673236377101304</v>
      </c>
      <c r="BG136" s="2">
        <f t="shared" si="154"/>
        <v>75.53766627796432</v>
      </c>
      <c r="BH136" s="2">
        <f t="shared" si="154"/>
        <v>76.797845228660094</v>
      </c>
      <c r="BI136" s="2">
        <f t="shared" si="154"/>
        <v>77.402409140422932</v>
      </c>
      <c r="BJ136" s="2">
        <f t="shared" si="154"/>
        <v>75.362675225149275</v>
      </c>
      <c r="BK136" s="2">
        <f t="shared" si="154"/>
        <v>77.528209533754378</v>
      </c>
      <c r="BL136" s="2">
        <f t="shared" si="154"/>
        <v>74.716012414079501</v>
      </c>
      <c r="BM136" s="2">
        <f t="shared" si="154"/>
        <v>77.950435792823427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105.88357287449391</v>
      </c>
      <c r="DL136" s="2">
        <f t="shared" si="164"/>
        <v>101.17297527081735</v>
      </c>
      <c r="DM136" s="2">
        <f t="shared" si="164"/>
        <v>115.47006885553469</v>
      </c>
      <c r="DN136" s="2">
        <f t="shared" si="164"/>
        <v>110.67096236933799</v>
      </c>
      <c r="DO136" s="2">
        <f t="shared" si="164"/>
        <v>108.41105400696864</v>
      </c>
      <c r="DP136" s="2">
        <f t="shared" si="164"/>
        <v>110.42015009380864</v>
      </c>
      <c r="DQ136" s="2">
        <f t="shared" si="164"/>
        <v>108.83814493433397</v>
      </c>
      <c r="DR136" s="2">
        <f t="shared" si="164"/>
        <v>113.35813789868669</v>
      </c>
      <c r="DS136" s="2">
        <f t="shared" si="164"/>
        <v>116.26364446529081</v>
      </c>
      <c r="DT136" s="2">
        <f t="shared" si="164"/>
        <v>118.00728744939269</v>
      </c>
      <c r="DU136" s="2">
        <f t="shared" si="164"/>
        <v>114.28096892438998</v>
      </c>
      <c r="DV136" s="2">
        <f t="shared" si="164"/>
        <v>108.8138937520517</v>
      </c>
      <c r="DW136" s="2">
        <f t="shared" si="164"/>
        <v>108.48235492577598</v>
      </c>
      <c r="DX136" s="2">
        <f t="shared" si="164"/>
        <v>94.997034686508371</v>
      </c>
      <c r="DY136" s="2">
        <f t="shared" si="164"/>
        <v>94.137150308202934</v>
      </c>
      <c r="EA136" s="2">
        <f t="shared" si="152"/>
        <v>72.538007968127474</v>
      </c>
      <c r="EB136" s="2">
        <f t="shared" si="152"/>
        <v>73.823048660836704</v>
      </c>
      <c r="EC136" s="2">
        <f t="shared" si="152"/>
        <v>71.407023560837615</v>
      </c>
      <c r="ED136" s="2">
        <f t="shared" si="152"/>
        <v>71.822652342465815</v>
      </c>
      <c r="EE136" s="2">
        <f t="shared" si="151"/>
        <v>73.464958262479541</v>
      </c>
      <c r="EF136" s="2">
        <f t="shared" si="151"/>
        <v>73.983308378659174</v>
      </c>
      <c r="EG136" s="2">
        <f t="shared" si="151"/>
        <v>72.818384903341624</v>
      </c>
      <c r="EH136" s="2">
        <f t="shared" si="151"/>
        <v>72.570132258227957</v>
      </c>
      <c r="EI136" s="2">
        <f t="shared" si="151"/>
        <v>75.455791338582685</v>
      </c>
      <c r="EJ136" s="2">
        <f t="shared" si="151"/>
        <v>76.718291788356041</v>
      </c>
      <c r="EK136" s="2">
        <f t="shared" si="151"/>
        <v>77.321613069707766</v>
      </c>
      <c r="EL136" s="2">
        <f t="shared" si="151"/>
        <v>75.285610315899604</v>
      </c>
      <c r="EM136" s="2">
        <f t="shared" si="135"/>
        <v>77.454824073605977</v>
      </c>
      <c r="EN136" s="2">
        <f t="shared" si="135"/>
        <v>74.671426465167713</v>
      </c>
      <c r="EO136" s="2">
        <f t="shared" si="135"/>
        <v>77.920155137334689</v>
      </c>
      <c r="EQ136" s="2">
        <f t="shared" si="165"/>
        <v>72.976048180198234</v>
      </c>
      <c r="ER136" s="2">
        <f t="shared" si="165"/>
        <v>73.789306457737609</v>
      </c>
      <c r="ES136" s="2">
        <f t="shared" si="165"/>
        <v>72.147530982032833</v>
      </c>
      <c r="ET136" s="2">
        <f t="shared" si="165"/>
        <v>72.076115861694802</v>
      </c>
      <c r="EU136" s="2">
        <f t="shared" si="165"/>
        <v>73.730755580698158</v>
      </c>
      <c r="EV136" s="2">
        <f t="shared" si="165"/>
        <v>74.019438873689651</v>
      </c>
      <c r="EW136" s="2">
        <f t="shared" si="165"/>
        <v>72.777002530032476</v>
      </c>
      <c r="EX136" s="2">
        <f t="shared" si="165"/>
        <v>73.195847550261078</v>
      </c>
      <c r="EY136" s="2">
        <f t="shared" si="165"/>
        <v>75.573586124080308</v>
      </c>
      <c r="EZ136" s="2">
        <f t="shared" si="165"/>
        <v>76.738504323608254</v>
      </c>
      <c r="FA136" s="2">
        <f t="shared" si="165"/>
        <v>77.560610938366352</v>
      </c>
      <c r="FB136" s="2">
        <f t="shared" si="165"/>
        <v>75.699624101333967</v>
      </c>
      <c r="FC136" s="2">
        <f t="shared" si="165"/>
        <v>77.8898555767055</v>
      </c>
      <c r="FD136" s="2">
        <f t="shared" si="165"/>
        <v>74.919002026920964</v>
      </c>
      <c r="FE136" s="2">
        <f t="shared" si="165"/>
        <v>77.58905582178474</v>
      </c>
      <c r="FG136" s="2">
        <f t="shared" si="166"/>
        <v>0.99835133390587072</v>
      </c>
      <c r="FH136" s="2">
        <f t="shared" si="166"/>
        <v>0.99857962097291564</v>
      </c>
      <c r="FI136" s="2">
        <f t="shared" si="166"/>
        <v>0.9982170378634414</v>
      </c>
      <c r="FJ136" s="2">
        <f t="shared" si="166"/>
        <v>0.99813055439308684</v>
      </c>
      <c r="FK136" s="2">
        <f t="shared" si="166"/>
        <v>0.99813773453009791</v>
      </c>
      <c r="FL136" s="2">
        <f t="shared" si="166"/>
        <v>0.99796470182484598</v>
      </c>
      <c r="FM136" s="2">
        <f t="shared" si="166"/>
        <v>0.99808734329618731</v>
      </c>
      <c r="FN136" s="2">
        <f t="shared" si="166"/>
        <v>0.99799874650548526</v>
      </c>
      <c r="FO136" s="2">
        <f t="shared" si="166"/>
        <v>0.99808922533175537</v>
      </c>
      <c r="FP136" s="2">
        <f t="shared" si="166"/>
        <v>0.99808875185725832</v>
      </c>
      <c r="FQ136" s="2">
        <f t="shared" si="166"/>
        <v>0.99800958554154906</v>
      </c>
      <c r="FR136" s="2">
        <f t="shared" si="166"/>
        <v>0.99809613541152442</v>
      </c>
      <c r="FS136" s="2">
        <f t="shared" si="166"/>
        <v>0.99806481043799344</v>
      </c>
      <c r="FT136" s="2">
        <f t="shared" si="166"/>
        <v>0.9980798760927998</v>
      </c>
      <c r="FU136" s="2">
        <f t="shared" si="166"/>
        <v>0.99771970425098688</v>
      </c>
      <c r="FW136" s="2">
        <f t="shared" si="156"/>
        <v>3.0773576443152085E-2</v>
      </c>
      <c r="FX136" s="2">
        <f t="shared" si="156"/>
        <v>3.2735696113653324E-2</v>
      </c>
      <c r="FY136" s="2">
        <f t="shared" si="156"/>
        <v>3.9507250420509253E-2</v>
      </c>
      <c r="FZ136" s="2">
        <f t="shared" si="156"/>
        <v>3.795495498410268E-2</v>
      </c>
      <c r="GA136" s="2">
        <f t="shared" si="156"/>
        <v>4.1615304582966112E-2</v>
      </c>
      <c r="GB136" s="2">
        <f t="shared" si="156"/>
        <v>3.195099422003591E-2</v>
      </c>
      <c r="GC136" s="2">
        <f t="shared" si="156"/>
        <v>3.1605910322211897E-2</v>
      </c>
      <c r="GD136" s="2">
        <f t="shared" si="156"/>
        <v>3.4323885518778734E-2</v>
      </c>
      <c r="GE136" s="2">
        <f t="shared" si="156"/>
        <v>3.3111205603896479E-2</v>
      </c>
      <c r="GF136" s="2">
        <f t="shared" si="156"/>
        <v>3.1659760798827645E-2</v>
      </c>
      <c r="GG136" s="2">
        <f t="shared" si="156"/>
        <v>3.0258154549843739E-2</v>
      </c>
      <c r="GH136" s="2">
        <f t="shared" si="156"/>
        <v>3.1959316739505694E-2</v>
      </c>
      <c r="GI136" s="2">
        <f t="shared" si="156"/>
        <v>3.0667448709776991E-2</v>
      </c>
      <c r="GJ136" s="2">
        <f t="shared" si="156"/>
        <v>2.2450772597438506E-2</v>
      </c>
      <c r="GK136" s="2">
        <f t="shared" si="156"/>
        <v>2.0232266714429379E-2</v>
      </c>
      <c r="GM136" s="86">
        <f t="shared" si="157"/>
        <v>1.6027813096786601E-56</v>
      </c>
      <c r="GN136" s="86">
        <f t="shared" si="157"/>
        <v>2.0221737844561222E-166</v>
      </c>
      <c r="GO136" s="86">
        <f t="shared" si="157"/>
        <v>7.6194197896121448E-161</v>
      </c>
      <c r="GP136" s="86">
        <f t="shared" si="157"/>
        <v>5.9228601345131661E-166</v>
      </c>
      <c r="GQ136" s="86">
        <f t="shared" si="157"/>
        <v>4.1815571657529857E-187</v>
      </c>
      <c r="GR136" s="86">
        <f t="shared" si="157"/>
        <v>7.5967255923315405E-191</v>
      </c>
      <c r="GS136" s="86">
        <f t="shared" si="157"/>
        <v>1.2782598380074048E-185</v>
      </c>
      <c r="GT136" s="86">
        <f t="shared" si="157"/>
        <v>2.0189033141846787E-159</v>
      </c>
      <c r="GU136" s="86">
        <f t="shared" si="157"/>
        <v>2.9212934451865422E-210</v>
      </c>
      <c r="GV136" s="86">
        <f t="shared" si="157"/>
        <v>6.4861115169477917E-141</v>
      </c>
      <c r="GW136" s="86">
        <f t="shared" si="157"/>
        <v>3.0213393736916645E-166</v>
      </c>
      <c r="GX136" s="86">
        <f t="shared" si="157"/>
        <v>6.2006534254532326E-196</v>
      </c>
      <c r="GY136" s="86">
        <f t="shared" si="157"/>
        <v>7.1658943067380557E-165</v>
      </c>
      <c r="GZ136" s="86">
        <f t="shared" si="157"/>
        <v>4.7978190728976113E-82</v>
      </c>
      <c r="HA136" s="86">
        <f t="shared" si="157"/>
        <v>7.6063507794599403E-71</v>
      </c>
      <c r="HC136" s="86">
        <f t="shared" si="153"/>
        <v>4.4937182748008229E-26</v>
      </c>
      <c r="HD136" s="86">
        <f t="shared" si="153"/>
        <v>4.0543565253677918E-40</v>
      </c>
      <c r="HE136" s="86">
        <f t="shared" si="153"/>
        <v>4.9703829442002858E-67</v>
      </c>
      <c r="HF136" s="86">
        <f t="shared" si="153"/>
        <v>1.5394571588975095E-40</v>
      </c>
      <c r="HG136" s="86">
        <f t="shared" si="153"/>
        <v>5.0917268017575082E-75</v>
      </c>
      <c r="HH136" s="86">
        <f t="shared" si="153"/>
        <v>7.5281350117191291E-75</v>
      </c>
      <c r="HI136" s="86">
        <f t="shared" si="153"/>
        <v>4.4379849806839493E-50</v>
      </c>
      <c r="HJ136" s="86">
        <f t="shared" si="153"/>
        <v>8.3747378584220849E-78</v>
      </c>
      <c r="HK136" s="86">
        <f t="shared" si="153"/>
        <v>1.8911185109439439E-94</v>
      </c>
      <c r="HL136" s="86">
        <f t="shared" si="161"/>
        <v>1.0867994805270644E-82</v>
      </c>
      <c r="HM136" s="86">
        <f t="shared" si="161"/>
        <v>3.7885555399339972E-66</v>
      </c>
      <c r="HN136" s="86">
        <f t="shared" si="161"/>
        <v>4.1879549500353141E-67</v>
      </c>
      <c r="HO136" s="86">
        <f t="shared" si="161"/>
        <v>1.7583668503980258E-60</v>
      </c>
      <c r="HP136" s="86">
        <f t="shared" si="161"/>
        <v>3.4452660329941804E-32</v>
      </c>
      <c r="HQ136" s="86">
        <f t="shared" si="161"/>
        <v>1.1625821240040483E-25</v>
      </c>
      <c r="HS136" s="86">
        <f t="shared" si="158"/>
        <v>5.994367415478058E-2</v>
      </c>
      <c r="HT136" s="86">
        <f t="shared" si="158"/>
        <v>7.1753460300039207E-2</v>
      </c>
      <c r="HU136" s="86">
        <f t="shared" si="158"/>
        <v>0.10388462454601415</v>
      </c>
      <c r="HV136" s="86">
        <f t="shared" si="158"/>
        <v>5.1581229429203533E-2</v>
      </c>
      <c r="HW136" s="86">
        <f t="shared" si="158"/>
        <v>8.4982647338269657E-2</v>
      </c>
      <c r="HX136" s="86">
        <f t="shared" si="158"/>
        <v>2.7829310869993882E-2</v>
      </c>
      <c r="HY136" s="86">
        <f t="shared" si="158"/>
        <v>5.032028485713775E-2</v>
      </c>
      <c r="HZ136" s="86">
        <f t="shared" si="158"/>
        <v>5.7496289845847169E-2</v>
      </c>
      <c r="IA136" s="86">
        <f t="shared" si="158"/>
        <v>6.1362527758221513E-2</v>
      </c>
      <c r="IB136" s="86">
        <f t="shared" si="158"/>
        <v>4.1512967614845415E-2</v>
      </c>
      <c r="IC136" s="86">
        <f t="shared" si="158"/>
        <v>3.4261393025951797E-2</v>
      </c>
      <c r="ID136" s="86">
        <f t="shared" si="158"/>
        <v>4.9453293983823338E-2</v>
      </c>
      <c r="IE136" s="86">
        <f t="shared" si="158"/>
        <v>3.0981605448601825E-2</v>
      </c>
      <c r="IF136" s="86">
        <f t="shared" si="158"/>
        <v>6.6981537754715603E-2</v>
      </c>
      <c r="IG136" s="86">
        <f t="shared" si="158"/>
        <v>6.9799296266742666E-2</v>
      </c>
      <c r="II136" s="86">
        <f t="shared" si="159"/>
        <v>1.1727447603335103E-16</v>
      </c>
      <c r="IJ136" s="86">
        <f t="shared" si="159"/>
        <v>7.3572820324071471E-17</v>
      </c>
      <c r="IK136" s="86">
        <f t="shared" si="159"/>
        <v>5.3546276286084958E-17</v>
      </c>
      <c r="IL136" s="86">
        <f t="shared" si="159"/>
        <v>5.1151205535569039E-20</v>
      </c>
      <c r="IM136" s="86">
        <f t="shared" si="159"/>
        <v>3.8372987508274915E-19</v>
      </c>
      <c r="IN136" s="86">
        <f t="shared" si="159"/>
        <v>9.9258235507501477E-21</v>
      </c>
      <c r="IO136" s="86">
        <f t="shared" si="159"/>
        <v>2.3321212180902092E-21</v>
      </c>
      <c r="IP136" s="86">
        <f t="shared" si="159"/>
        <v>2.2026620690098381E-22</v>
      </c>
      <c r="IQ136" s="86">
        <f t="shared" si="159"/>
        <v>6.9104220213962015E-22</v>
      </c>
      <c r="IR136" s="86">
        <f t="shared" si="159"/>
        <v>2.5340899854089226E-23</v>
      </c>
      <c r="IS136" s="86">
        <f t="shared" si="159"/>
        <v>3.3935454771893524E-25</v>
      </c>
      <c r="IT136" s="86">
        <f t="shared" si="159"/>
        <v>7.1234389193252027E-23</v>
      </c>
      <c r="IU136" s="86">
        <f t="shared" si="159"/>
        <v>2.206692686150392E-21</v>
      </c>
      <c r="IV136" s="86">
        <f t="shared" si="159"/>
        <v>8.8358905057217186E-15</v>
      </c>
      <c r="IW136" s="86">
        <f t="shared" si="159"/>
        <v>1.1876511292308669E-16</v>
      </c>
      <c r="IY136" s="86">
        <f t="shared" si="160"/>
        <v>5.9943674154780698E-2</v>
      </c>
      <c r="IZ136" s="86">
        <f t="shared" si="160"/>
        <v>7.1753460300039276E-2</v>
      </c>
      <c r="JA136" s="86">
        <f t="shared" si="160"/>
        <v>0.1038846245460142</v>
      </c>
      <c r="JB136" s="86">
        <f t="shared" si="160"/>
        <v>5.1581229429203533E-2</v>
      </c>
      <c r="JC136" s="86">
        <f t="shared" si="160"/>
        <v>8.4982647338269657E-2</v>
      </c>
      <c r="JD136" s="86">
        <f t="shared" si="160"/>
        <v>2.7829310869993882E-2</v>
      </c>
      <c r="JE136" s="86">
        <f t="shared" si="160"/>
        <v>5.032028485713775E-2</v>
      </c>
      <c r="JF136" s="86">
        <f t="shared" si="160"/>
        <v>5.7496289845847169E-2</v>
      </c>
      <c r="JG136" s="86">
        <f t="shared" si="160"/>
        <v>6.1362527758221513E-2</v>
      </c>
      <c r="JH136" s="86">
        <f t="shared" si="160"/>
        <v>4.1512967614845415E-2</v>
      </c>
      <c r="JI136" s="86">
        <f t="shared" si="160"/>
        <v>3.4261393025951797E-2</v>
      </c>
      <c r="JJ136" s="86">
        <f t="shared" si="160"/>
        <v>4.9453293983823338E-2</v>
      </c>
      <c r="JK136" s="86">
        <f t="shared" si="160"/>
        <v>3.0981605448601825E-2</v>
      </c>
      <c r="JL136" s="86">
        <f t="shared" si="160"/>
        <v>6.6981537754724443E-2</v>
      </c>
      <c r="JM136" s="86">
        <f t="shared" si="160"/>
        <v>6.9799296266742791E-2</v>
      </c>
    </row>
    <row r="137" spans="2:273" x14ac:dyDescent="0.25">
      <c r="B137" s="2">
        <v>110</v>
      </c>
      <c r="C137" s="37">
        <v>73.548000000000002</v>
      </c>
      <c r="D137" s="37">
        <v>77.823999999999998</v>
      </c>
      <c r="E137" s="37">
        <v>73.215999999999994</v>
      </c>
      <c r="F137" s="37">
        <v>75.158000000000001</v>
      </c>
      <c r="G137" s="37">
        <v>75.05</v>
      </c>
      <c r="H137" s="37">
        <v>75.150000000000006</v>
      </c>
      <c r="I137" s="37">
        <v>77.174999999999997</v>
      </c>
      <c r="J137" s="37">
        <v>75.900000000000006</v>
      </c>
      <c r="K137" s="37">
        <v>80.95</v>
      </c>
      <c r="L137" s="37">
        <v>80</v>
      </c>
      <c r="M137" s="37">
        <v>79.174999999999997</v>
      </c>
      <c r="N137" s="37">
        <v>82.4</v>
      </c>
      <c r="O137" s="37">
        <v>81.525000000000006</v>
      </c>
      <c r="P137" s="37">
        <v>89.125</v>
      </c>
      <c r="Q137" s="37">
        <v>101.35</v>
      </c>
      <c r="S137" s="4">
        <f t="shared" si="162"/>
        <v>72.920795919880064</v>
      </c>
      <c r="T137" s="4">
        <f t="shared" si="162"/>
        <v>74.174876546906489</v>
      </c>
      <c r="U137" s="4">
        <f t="shared" si="162"/>
        <v>74.363718740518578</v>
      </c>
      <c r="V137" s="4">
        <f t="shared" si="162"/>
        <v>74.212263122011677</v>
      </c>
      <c r="W137" s="4">
        <f t="shared" si="162"/>
        <v>77.478355297775778</v>
      </c>
      <c r="X137" s="4">
        <f t="shared" si="162"/>
        <v>75.863650896779845</v>
      </c>
      <c r="Y137" s="4">
        <f t="shared" si="162"/>
        <v>76.628563731328811</v>
      </c>
      <c r="Z137" s="4">
        <f t="shared" si="162"/>
        <v>77.96915181772556</v>
      </c>
      <c r="AA137" s="4">
        <f t="shared" si="162"/>
        <v>81.908152531726415</v>
      </c>
      <c r="AB137" s="4">
        <f t="shared" si="162"/>
        <v>81.128652187695167</v>
      </c>
      <c r="AC137" s="4">
        <f t="shared" si="162"/>
        <v>81.857406798115136</v>
      </c>
      <c r="AD137" s="4">
        <f t="shared" si="162"/>
        <v>82.107378555851952</v>
      </c>
      <c r="AE137" s="4">
        <f t="shared" si="162"/>
        <v>82.117966326304042</v>
      </c>
      <c r="AF137" s="4">
        <f t="shared" si="162"/>
        <v>87.949862318683287</v>
      </c>
      <c r="AG137" s="4">
        <f t="shared" si="162"/>
        <v>104.99920114756192</v>
      </c>
      <c r="AI137" s="4">
        <f t="shared" si="163"/>
        <v>0.62720408011993811</v>
      </c>
      <c r="AJ137" s="4">
        <f t="shared" si="163"/>
        <v>3.6491234530935088</v>
      </c>
      <c r="AK137" s="4">
        <f t="shared" si="163"/>
        <v>-1.1477187405185845</v>
      </c>
      <c r="AL137" s="4">
        <f t="shared" si="163"/>
        <v>0.94573687798832395</v>
      </c>
      <c r="AM137" s="4">
        <f t="shared" si="163"/>
        <v>-2.4283552977757807</v>
      </c>
      <c r="AN137" s="4">
        <f t="shared" si="163"/>
        <v>-0.71365089677983917</v>
      </c>
      <c r="AO137" s="4">
        <f t="shared" si="163"/>
        <v>0.54643626867118655</v>
      </c>
      <c r="AP137" s="4">
        <f t="shared" si="163"/>
        <v>-2.0691518177255546</v>
      </c>
      <c r="AQ137" s="4">
        <f t="shared" si="163"/>
        <v>-0.95815253172641235</v>
      </c>
      <c r="AR137" s="4">
        <f t="shared" si="163"/>
        <v>-1.1286521876951667</v>
      </c>
      <c r="AS137" s="4">
        <f t="shared" si="163"/>
        <v>-2.6824067981151387</v>
      </c>
      <c r="AT137" s="4">
        <f t="shared" si="163"/>
        <v>0.29262144414805391</v>
      </c>
      <c r="AU137" s="4">
        <f t="shared" si="163"/>
        <v>-0.59296632630403678</v>
      </c>
      <c r="AV137" s="4">
        <f t="shared" si="163"/>
        <v>1.1751376813167127</v>
      </c>
      <c r="AW137" s="4">
        <f t="shared" si="163"/>
        <v>-3.649201147561925</v>
      </c>
      <c r="AY137" s="2">
        <f t="shared" si="154"/>
        <v>72.396661470554889</v>
      </c>
      <c r="AZ137" s="2">
        <f t="shared" si="154"/>
        <v>73.7077568465279</v>
      </c>
      <c r="BA137" s="2">
        <f t="shared" si="154"/>
        <v>71.264395795143201</v>
      </c>
      <c r="BB137" s="2">
        <f t="shared" si="154"/>
        <v>71.727931683278371</v>
      </c>
      <c r="BC137" s="2">
        <f t="shared" si="154"/>
        <v>73.373142514414695</v>
      </c>
      <c r="BD137" s="2">
        <f t="shared" si="154"/>
        <v>73.937681064297422</v>
      </c>
      <c r="BE137" s="2">
        <f t="shared" si="154"/>
        <v>72.773821412927745</v>
      </c>
      <c r="BF137" s="2">
        <f t="shared" si="154"/>
        <v>72.488425352748536</v>
      </c>
      <c r="BG137" s="2">
        <f t="shared" si="154"/>
        <v>75.381746436645258</v>
      </c>
      <c r="BH137" s="2">
        <f t="shared" si="154"/>
        <v>76.659243866557986</v>
      </c>
      <c r="BI137" s="2">
        <f t="shared" si="154"/>
        <v>77.219509216227564</v>
      </c>
      <c r="BJ137" s="2">
        <f t="shared" si="154"/>
        <v>75.224595078130164</v>
      </c>
      <c r="BK137" s="2">
        <f t="shared" si="154"/>
        <v>77.334106194081102</v>
      </c>
      <c r="BL137" s="2">
        <f t="shared" si="154"/>
        <v>74.584672063574359</v>
      </c>
      <c r="BM137" s="2">
        <f t="shared" si="154"/>
        <v>77.885290557620976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106.08567753036436</v>
      </c>
      <c r="DL137" s="2">
        <f t="shared" si="164"/>
        <v>101.29338034795927</v>
      </c>
      <c r="DM137" s="2">
        <f t="shared" si="164"/>
        <v>115.78977213883675</v>
      </c>
      <c r="DN137" s="2">
        <f t="shared" si="164"/>
        <v>110.9421567944251</v>
      </c>
      <c r="DO137" s="2">
        <f t="shared" si="164"/>
        <v>108.62604529616726</v>
      </c>
      <c r="DP137" s="2">
        <f t="shared" si="164"/>
        <v>110.69378752345219</v>
      </c>
      <c r="DQ137" s="2">
        <f t="shared" si="164"/>
        <v>109.05996013133208</v>
      </c>
      <c r="DR137" s="2">
        <f t="shared" si="164"/>
        <v>113.63390947467168</v>
      </c>
      <c r="DS137" s="2">
        <f t="shared" si="164"/>
        <v>116.60271106941838</v>
      </c>
      <c r="DT137" s="2">
        <f t="shared" si="164"/>
        <v>118.32813765182185</v>
      </c>
      <c r="DU137" s="2">
        <f t="shared" si="164"/>
        <v>114.58070631360104</v>
      </c>
      <c r="DV137" s="2">
        <f t="shared" si="164"/>
        <v>109.00245103403003</v>
      </c>
      <c r="DW137" s="2">
        <f t="shared" si="164"/>
        <v>108.63959176788124</v>
      </c>
      <c r="DX137" s="2">
        <f t="shared" si="164"/>
        <v>95.110745158113588</v>
      </c>
      <c r="DY137" s="2">
        <f t="shared" si="164"/>
        <v>94.213525367472727</v>
      </c>
      <c r="EA137" s="2">
        <f t="shared" si="152"/>
        <v>72.329494023904374</v>
      </c>
      <c r="EB137" s="2">
        <f t="shared" si="152"/>
        <v>73.673362092080808</v>
      </c>
      <c r="EC137" s="2">
        <f t="shared" si="152"/>
        <v>71.156392823764179</v>
      </c>
      <c r="ED137" s="2">
        <f t="shared" si="152"/>
        <v>71.649272958214311</v>
      </c>
      <c r="EE137" s="2">
        <f t="shared" si="151"/>
        <v>73.299951925369115</v>
      </c>
      <c r="EF137" s="2">
        <f t="shared" si="151"/>
        <v>73.867880278677504</v>
      </c>
      <c r="EG137" s="2">
        <f t="shared" si="151"/>
        <v>72.71201034095229</v>
      </c>
      <c r="EH137" s="2">
        <f t="shared" si="151"/>
        <v>72.387665094074066</v>
      </c>
      <c r="EI137" s="2">
        <f t="shared" si="151"/>
        <v>75.305139763779536</v>
      </c>
      <c r="EJ137" s="2">
        <f t="shared" si="151"/>
        <v>76.585703404345338</v>
      </c>
      <c r="EK137" s="2">
        <f t="shared" si="151"/>
        <v>77.142728459333767</v>
      </c>
      <c r="EL137" s="2">
        <f t="shared" si="151"/>
        <v>75.149792020409137</v>
      </c>
      <c r="EM137" s="2">
        <f t="shared" si="135"/>
        <v>77.262642181891707</v>
      </c>
      <c r="EN137" s="2">
        <f t="shared" si="135"/>
        <v>74.541948949502398</v>
      </c>
      <c r="EO137" s="2">
        <f t="shared" si="135"/>
        <v>77.859144746403132</v>
      </c>
      <c r="EQ137" s="2">
        <f t="shared" si="165"/>
        <v>72.81709619935566</v>
      </c>
      <c r="ER137" s="2">
        <f t="shared" si="165"/>
        <v>73.634550432182479</v>
      </c>
      <c r="ES137" s="2">
        <f t="shared" si="165"/>
        <v>71.977030857872109</v>
      </c>
      <c r="ET137" s="2">
        <f t="shared" si="165"/>
        <v>71.930356625395518</v>
      </c>
      <c r="EU137" s="2">
        <f t="shared" si="165"/>
        <v>73.590014285378587</v>
      </c>
      <c r="EV137" s="2">
        <f t="shared" si="165"/>
        <v>73.908874986073087</v>
      </c>
      <c r="EW137" s="2">
        <f t="shared" si="165"/>
        <v>72.665595002249916</v>
      </c>
      <c r="EX137" s="2">
        <f t="shared" si="165"/>
        <v>73.066550905974125</v>
      </c>
      <c r="EY137" s="2">
        <f t="shared" si="165"/>
        <v>75.433005481913312</v>
      </c>
      <c r="EZ137" s="2">
        <f t="shared" si="165"/>
        <v>76.607890497704048</v>
      </c>
      <c r="FA137" s="2">
        <f t="shared" si="165"/>
        <v>77.408999140211478</v>
      </c>
      <c r="FB137" s="2">
        <f t="shared" si="165"/>
        <v>75.608166721346251</v>
      </c>
      <c r="FC137" s="2">
        <f t="shared" si="165"/>
        <v>77.742165319666157</v>
      </c>
      <c r="FD137" s="2">
        <f t="shared" si="165"/>
        <v>74.814608342730466</v>
      </c>
      <c r="FE137" s="2">
        <f t="shared" si="165"/>
        <v>77.503584148981432</v>
      </c>
      <c r="FG137" s="2">
        <f t="shared" si="166"/>
        <v>0.99849618050048206</v>
      </c>
      <c r="FH137" s="2">
        <f t="shared" si="166"/>
        <v>0.9987044370144883</v>
      </c>
      <c r="FI137" s="2">
        <f t="shared" si="166"/>
        <v>0.99837366406353334</v>
      </c>
      <c r="FJ137" s="2">
        <f t="shared" si="166"/>
        <v>0.99829476484715896</v>
      </c>
      <c r="FK137" s="2">
        <f t="shared" si="166"/>
        <v>0.9983013153606265</v>
      </c>
      <c r="FL137" s="2">
        <f t="shared" si="166"/>
        <v>0.99814345352483869</v>
      </c>
      <c r="FM137" s="2">
        <f t="shared" si="166"/>
        <v>0.99825534274045069</v>
      </c>
      <c r="FN137" s="2">
        <f t="shared" si="166"/>
        <v>0.99817451367334431</v>
      </c>
      <c r="FO137" s="2">
        <f t="shared" si="166"/>
        <v>0.99825705975487911</v>
      </c>
      <c r="FP137" s="2">
        <f t="shared" si="166"/>
        <v>0.99825662779575164</v>
      </c>
      <c r="FQ137" s="2">
        <f t="shared" si="166"/>
        <v>0.99818440246459361</v>
      </c>
      <c r="FR137" s="2">
        <f t="shared" si="166"/>
        <v>0.99826336393833159</v>
      </c>
      <c r="FS137" s="2">
        <f t="shared" si="166"/>
        <v>0.99823478557010958</v>
      </c>
      <c r="FT137" s="2">
        <f t="shared" si="166"/>
        <v>0.99824853027275728</v>
      </c>
      <c r="FU137" s="2">
        <f t="shared" si="166"/>
        <v>0.99791992821163644</v>
      </c>
      <c r="FW137" s="2">
        <f t="shared" si="156"/>
        <v>3.3642671198122441E-2</v>
      </c>
      <c r="FX137" s="2">
        <f t="shared" si="156"/>
        <v>3.5780970667570217E-2</v>
      </c>
      <c r="FY137" s="2">
        <f t="shared" si="156"/>
        <v>4.3154352054208749E-2</v>
      </c>
      <c r="FZ137" s="2">
        <f t="shared" si="156"/>
        <v>4.1464943185555152E-2</v>
      </c>
      <c r="GA137" s="2">
        <f t="shared" si="156"/>
        <v>4.5447802559139702E-2</v>
      </c>
      <c r="GB137" s="2">
        <f t="shared" si="156"/>
        <v>3.4925906805087233E-2</v>
      </c>
      <c r="GC137" s="2">
        <f t="shared" si="156"/>
        <v>3.4549839361404065E-2</v>
      </c>
      <c r="GD137" s="2">
        <f t="shared" si="156"/>
        <v>3.7511173580888901E-2</v>
      </c>
      <c r="GE137" s="2">
        <f t="shared" si="156"/>
        <v>3.619010536132846E-2</v>
      </c>
      <c r="GF137" s="2">
        <f t="shared" si="156"/>
        <v>3.4608526476318791E-2</v>
      </c>
      <c r="GG137" s="2">
        <f t="shared" si="156"/>
        <v>3.3080835418865973E-2</v>
      </c>
      <c r="GH137" s="2">
        <f t="shared" si="156"/>
        <v>3.4934976258211806E-2</v>
      </c>
      <c r="GI137" s="2">
        <f t="shared" si="156"/>
        <v>3.3526991187284493E-2</v>
      </c>
      <c r="GJ137" s="2">
        <f t="shared" si="156"/>
        <v>2.4563577683724382E-2</v>
      </c>
      <c r="GK137" s="2">
        <f t="shared" si="156"/>
        <v>2.2141020645367115E-2</v>
      </c>
      <c r="GM137" s="86">
        <f t="shared" si="157"/>
        <v>9.3535288479212163E-59</v>
      </c>
      <c r="GN137" s="86">
        <f t="shared" si="157"/>
        <v>4.3697825587869223E-173</v>
      </c>
      <c r="GO137" s="86">
        <f t="shared" si="157"/>
        <v>2.4440928587917566E-167</v>
      </c>
      <c r="GP137" s="86">
        <f t="shared" si="157"/>
        <v>9.2788371108064274E-173</v>
      </c>
      <c r="GQ137" s="86">
        <f t="shared" si="157"/>
        <v>1.1946474795326254E-194</v>
      </c>
      <c r="GR137" s="86">
        <f t="shared" si="157"/>
        <v>1.1385361358528321E-198</v>
      </c>
      <c r="GS137" s="86">
        <f t="shared" si="157"/>
        <v>3.8131262447482708E-193</v>
      </c>
      <c r="GT137" s="86">
        <f t="shared" si="157"/>
        <v>6.9096328479141115E-166</v>
      </c>
      <c r="GU137" s="86">
        <f t="shared" si="157"/>
        <v>8.5813479812172969E-219</v>
      </c>
      <c r="GV137" s="86">
        <f t="shared" si="157"/>
        <v>1.7161659415446921E-146</v>
      </c>
      <c r="GW137" s="86">
        <f t="shared" si="157"/>
        <v>6.4333392166565988E-173</v>
      </c>
      <c r="GX137" s="86">
        <f t="shared" si="157"/>
        <v>1.0030291463499611E-203</v>
      </c>
      <c r="GY137" s="86">
        <f t="shared" si="157"/>
        <v>1.7039645145532044E-171</v>
      </c>
      <c r="GZ137" s="86">
        <f t="shared" si="157"/>
        <v>2.8246274899978593E-85</v>
      </c>
      <c r="HA137" s="86">
        <f t="shared" si="157"/>
        <v>1.0961853387926134E-73</v>
      </c>
      <c r="HC137" s="86">
        <f t="shared" si="153"/>
        <v>6.8354664891345127E-28</v>
      </c>
      <c r="HD137" s="86">
        <f t="shared" si="153"/>
        <v>6.6653780408620144E-43</v>
      </c>
      <c r="HE137" s="86">
        <f t="shared" si="153"/>
        <v>6.9418185664950722E-72</v>
      </c>
      <c r="HF137" s="86">
        <f t="shared" si="153"/>
        <v>1.8833663589074466E-43</v>
      </c>
      <c r="HG137" s="86">
        <f t="shared" si="153"/>
        <v>2.6453596629510935E-80</v>
      </c>
      <c r="HH137" s="86">
        <f t="shared" si="153"/>
        <v>2.3966946630151712E-80</v>
      </c>
      <c r="HI137" s="86">
        <f t="shared" si="153"/>
        <v>1.2506369227426652E-53</v>
      </c>
      <c r="HJ137" s="86">
        <f t="shared" si="153"/>
        <v>2.1872916036911777E-83</v>
      </c>
      <c r="HK137" s="86">
        <f t="shared" si="153"/>
        <v>3.3064823734280849E-101</v>
      </c>
      <c r="HL137" s="86">
        <f t="shared" si="161"/>
        <v>1.846667963618759E-88</v>
      </c>
      <c r="HM137" s="86">
        <f t="shared" si="161"/>
        <v>8.5040196371779338E-71</v>
      </c>
      <c r="HN137" s="86">
        <f t="shared" si="161"/>
        <v>9.682546081247752E-72</v>
      </c>
      <c r="HO137" s="86">
        <f t="shared" si="161"/>
        <v>7.4880557688609205E-65</v>
      </c>
      <c r="HP137" s="86">
        <f t="shared" si="161"/>
        <v>1.9141659095817173E-34</v>
      </c>
      <c r="HQ137" s="86">
        <f t="shared" si="161"/>
        <v>1.6758120647441866E-27</v>
      </c>
      <c r="HS137" s="86">
        <f t="shared" si="158"/>
        <v>8.8672604314408793E-2</v>
      </c>
      <c r="HT137" s="86">
        <f t="shared" si="158"/>
        <v>0.10550082032788537</v>
      </c>
      <c r="HU137" s="86">
        <f t="shared" si="158"/>
        <v>0.15067177866008399</v>
      </c>
      <c r="HV137" s="86">
        <f t="shared" si="158"/>
        <v>8.2760007285804085E-2</v>
      </c>
      <c r="HW137" s="86">
        <f t="shared" si="158"/>
        <v>0.12994127430354169</v>
      </c>
      <c r="HX137" s="86">
        <f t="shared" si="158"/>
        <v>4.6312445227585201E-2</v>
      </c>
      <c r="HY137" s="86">
        <f t="shared" si="158"/>
        <v>8.0135400031272272E-2</v>
      </c>
      <c r="HZ137" s="86">
        <f t="shared" si="158"/>
        <v>9.2471708627493723E-2</v>
      </c>
      <c r="IA137" s="86">
        <f t="shared" si="158"/>
        <v>9.7054079230068174E-2</v>
      </c>
      <c r="IB137" s="86">
        <f t="shared" si="158"/>
        <v>6.8783115619419508E-2</v>
      </c>
      <c r="IC137" s="86">
        <f t="shared" si="158"/>
        <v>5.8564731944378723E-2</v>
      </c>
      <c r="ID137" s="86">
        <f t="shared" si="158"/>
        <v>8.0331667752987335E-2</v>
      </c>
      <c r="IE137" s="86">
        <f t="shared" si="158"/>
        <v>5.122950077998701E-2</v>
      </c>
      <c r="IF137" s="86">
        <f t="shared" si="158"/>
        <v>9.1895517333236545E-2</v>
      </c>
      <c r="IG137" s="86">
        <f t="shared" si="158"/>
        <v>9.1567208688764196E-2</v>
      </c>
      <c r="II137" s="86">
        <f t="shared" si="159"/>
        <v>7.3454691765125583E-16</v>
      </c>
      <c r="IJ137" s="86">
        <f t="shared" si="159"/>
        <v>4.8873718360860047E-16</v>
      </c>
      <c r="IK137" s="86">
        <f t="shared" si="159"/>
        <v>4.0586779692476675E-16</v>
      </c>
      <c r="IL137" s="86">
        <f t="shared" si="159"/>
        <v>5.5577045924612235E-19</v>
      </c>
      <c r="IM137" s="86">
        <f t="shared" si="159"/>
        <v>3.9922058679610522E-18</v>
      </c>
      <c r="IN137" s="86">
        <f t="shared" si="159"/>
        <v>1.0395808663857724E-19</v>
      </c>
      <c r="IO137" s="86">
        <f t="shared" si="159"/>
        <v>2.6157114238798058E-20</v>
      </c>
      <c r="IP137" s="86">
        <f t="shared" si="159"/>
        <v>2.9817807100281201E-21</v>
      </c>
      <c r="IQ137" s="86">
        <f t="shared" si="159"/>
        <v>8.5556093584160153E-21</v>
      </c>
      <c r="IR137" s="86">
        <f t="shared" si="159"/>
        <v>3.6098181701621499E-22</v>
      </c>
      <c r="IS137" s="86">
        <f t="shared" si="159"/>
        <v>5.8379802799782767E-24</v>
      </c>
      <c r="IT137" s="86">
        <f t="shared" si="159"/>
        <v>9.6809105679079962E-22</v>
      </c>
      <c r="IU137" s="86">
        <f t="shared" si="159"/>
        <v>2.4293953822544078E-20</v>
      </c>
      <c r="IV137" s="86">
        <f t="shared" si="159"/>
        <v>3.8563091707322053E-14</v>
      </c>
      <c r="IW137" s="86">
        <f t="shared" si="159"/>
        <v>6.0806534266333354E-16</v>
      </c>
      <c r="IY137" s="86">
        <f t="shared" si="160"/>
        <v>8.8672604314409528E-2</v>
      </c>
      <c r="IZ137" s="86">
        <f t="shared" si="160"/>
        <v>0.10550082032788585</v>
      </c>
      <c r="JA137" s="86">
        <f t="shared" si="160"/>
        <v>0.15067177866008441</v>
      </c>
      <c r="JB137" s="86">
        <f t="shared" si="160"/>
        <v>8.2760007285804085E-2</v>
      </c>
      <c r="JC137" s="86">
        <f t="shared" si="160"/>
        <v>0.12994127430354169</v>
      </c>
      <c r="JD137" s="86">
        <f t="shared" si="160"/>
        <v>4.6312445227585201E-2</v>
      </c>
      <c r="JE137" s="86">
        <f t="shared" si="160"/>
        <v>8.0135400031272272E-2</v>
      </c>
      <c r="JF137" s="86">
        <f t="shared" si="160"/>
        <v>9.2471708627493723E-2</v>
      </c>
      <c r="JG137" s="86">
        <f t="shared" si="160"/>
        <v>9.7054079230068174E-2</v>
      </c>
      <c r="JH137" s="86">
        <f t="shared" si="160"/>
        <v>6.8783115619419508E-2</v>
      </c>
      <c r="JI137" s="86">
        <f t="shared" si="160"/>
        <v>5.8564731944378723E-2</v>
      </c>
      <c r="JJ137" s="86">
        <f t="shared" si="160"/>
        <v>8.0331667752987335E-2</v>
      </c>
      <c r="JK137" s="86">
        <f t="shared" si="160"/>
        <v>5.122950077998701E-2</v>
      </c>
      <c r="JL137" s="86">
        <f t="shared" si="160"/>
        <v>9.1895517333275112E-2</v>
      </c>
      <c r="JM137" s="86">
        <f t="shared" si="160"/>
        <v>9.1567208688764806E-2</v>
      </c>
    </row>
    <row r="138" spans="2:273" x14ac:dyDescent="0.25">
      <c r="B138" s="2">
        <v>111</v>
      </c>
      <c r="C138" s="37">
        <v>72.929000000000002</v>
      </c>
      <c r="D138" s="37">
        <v>75.206000000000003</v>
      </c>
      <c r="E138" s="37">
        <v>74</v>
      </c>
      <c r="F138" s="37">
        <v>74.052999999999997</v>
      </c>
      <c r="G138" s="37">
        <v>78.575000000000003</v>
      </c>
      <c r="H138" s="37">
        <v>76.099999999999994</v>
      </c>
      <c r="I138" s="37">
        <v>76.45</v>
      </c>
      <c r="J138" s="37">
        <v>79.95</v>
      </c>
      <c r="K138" s="37">
        <v>83.5</v>
      </c>
      <c r="L138" s="37">
        <v>83.75</v>
      </c>
      <c r="M138" s="37">
        <v>82.924999999999997</v>
      </c>
      <c r="N138" s="37">
        <v>84.575000000000003</v>
      </c>
      <c r="O138" s="37">
        <v>84.275000000000006</v>
      </c>
      <c r="P138" s="37">
        <v>93.65</v>
      </c>
      <c r="Q138" s="37">
        <v>111.625</v>
      </c>
      <c r="S138" s="4">
        <f t="shared" si="162"/>
        <v>72.88060643943777</v>
      </c>
      <c r="T138" s="4">
        <f t="shared" si="162"/>
        <v>74.164527433951946</v>
      </c>
      <c r="U138" s="4">
        <f t="shared" si="162"/>
        <v>74.929968876387264</v>
      </c>
      <c r="V138" s="4">
        <f t="shared" si="162"/>
        <v>75.020738822304196</v>
      </c>
      <c r="W138" s="4">
        <f t="shared" si="162"/>
        <v>78.606411244265928</v>
      </c>
      <c r="X138" s="4">
        <f t="shared" si="162"/>
        <v>76.650753682310196</v>
      </c>
      <c r="Y138" s="4">
        <f t="shared" si="162"/>
        <v>78.029787638187116</v>
      </c>
      <c r="Z138" s="4">
        <f t="shared" si="162"/>
        <v>79.915695803569989</v>
      </c>
      <c r="AA138" s="4">
        <f t="shared" si="162"/>
        <v>84.171023001721849</v>
      </c>
      <c r="AB138" s="4">
        <f t="shared" si="162"/>
        <v>82.956573412216073</v>
      </c>
      <c r="AC138" s="4">
        <f t="shared" si="162"/>
        <v>83.908799528091834</v>
      </c>
      <c r="AD138" s="4">
        <f t="shared" si="162"/>
        <v>84.788964680061156</v>
      </c>
      <c r="AE138" s="4">
        <f t="shared" si="162"/>
        <v>84.118928072077907</v>
      </c>
      <c r="AF138" s="4">
        <f t="shared" si="162"/>
        <v>91.325189855576966</v>
      </c>
      <c r="AG138" s="4">
        <f t="shared" si="162"/>
        <v>111.04415545873211</v>
      </c>
      <c r="AI138" s="4">
        <f t="shared" si="163"/>
        <v>4.8393560562232096E-2</v>
      </c>
      <c r="AJ138" s="4">
        <f t="shared" si="163"/>
        <v>1.041472566048057</v>
      </c>
      <c r="AK138" s="4">
        <f t="shared" si="163"/>
        <v>-0.92996887638726378</v>
      </c>
      <c r="AL138" s="4">
        <f t="shared" si="163"/>
        <v>-0.96773882230419872</v>
      </c>
      <c r="AM138" s="4">
        <f t="shared" si="163"/>
        <v>-3.141124426592512E-2</v>
      </c>
      <c r="AN138" s="4">
        <f t="shared" si="163"/>
        <v>-0.5507536823102015</v>
      </c>
      <c r="AO138" s="4">
        <f t="shared" si="163"/>
        <v>-1.5797876381871134</v>
      </c>
      <c r="AP138" s="4">
        <f t="shared" si="163"/>
        <v>3.4304196430014144E-2</v>
      </c>
      <c r="AQ138" s="4">
        <f t="shared" si="163"/>
        <v>-0.67102300172184925</v>
      </c>
      <c r="AR138" s="4">
        <f t="shared" si="163"/>
        <v>0.79342658778392661</v>
      </c>
      <c r="AS138" s="4">
        <f t="shared" si="163"/>
        <v>-0.98379952809183635</v>
      </c>
      <c r="AT138" s="4">
        <f t="shared" si="163"/>
        <v>-0.21396468006115299</v>
      </c>
      <c r="AU138" s="4">
        <f t="shared" si="163"/>
        <v>0.15607192792209901</v>
      </c>
      <c r="AV138" s="4">
        <f t="shared" si="163"/>
        <v>2.32481014442304</v>
      </c>
      <c r="AW138" s="4">
        <f t="shared" si="163"/>
        <v>0.58084454126789353</v>
      </c>
      <c r="AY138" s="2">
        <f t="shared" si="154"/>
        <v>72.187597087022539</v>
      </c>
      <c r="AZ138" s="2">
        <f t="shared" si="154"/>
        <v>73.554917659802328</v>
      </c>
      <c r="BA138" s="2">
        <f t="shared" si="154"/>
        <v>71.015265133219273</v>
      </c>
      <c r="BB138" s="2">
        <f t="shared" si="154"/>
        <v>71.551681681749514</v>
      </c>
      <c r="BC138" s="2">
        <f t="shared" si="154"/>
        <v>73.205865751722826</v>
      </c>
      <c r="BD138" s="2">
        <f t="shared" si="154"/>
        <v>73.817224804749728</v>
      </c>
      <c r="BE138" s="2">
        <f t="shared" si="154"/>
        <v>72.662059294813162</v>
      </c>
      <c r="BF138" s="2">
        <f t="shared" si="154"/>
        <v>72.304642385750114</v>
      </c>
      <c r="BG138" s="2">
        <f t="shared" si="154"/>
        <v>75.226377144261747</v>
      </c>
      <c r="BH138" s="2">
        <f t="shared" si="154"/>
        <v>76.521129491713268</v>
      </c>
      <c r="BI138" s="2">
        <f t="shared" si="154"/>
        <v>77.037251535827195</v>
      </c>
      <c r="BJ138" s="2">
        <f t="shared" si="154"/>
        <v>75.08730546166457</v>
      </c>
      <c r="BK138" s="2">
        <f t="shared" si="154"/>
        <v>77.14074585608661</v>
      </c>
      <c r="BL138" s="2">
        <f t="shared" si="154"/>
        <v>74.453721062030496</v>
      </c>
      <c r="BM138" s="2">
        <f t="shared" si="154"/>
        <v>77.820219573444291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106.28778218623481</v>
      </c>
      <c r="DL138" s="2">
        <f t="shared" si="164"/>
        <v>101.41378542510118</v>
      </c>
      <c r="DM138" s="2">
        <f t="shared" si="164"/>
        <v>116.10947542213881</v>
      </c>
      <c r="DN138" s="2">
        <f t="shared" si="164"/>
        <v>111.21335121951221</v>
      </c>
      <c r="DO138" s="2">
        <f t="shared" si="164"/>
        <v>108.84103658536586</v>
      </c>
      <c r="DP138" s="2">
        <f t="shared" si="164"/>
        <v>110.9674249530957</v>
      </c>
      <c r="DQ138" s="2">
        <f t="shared" si="164"/>
        <v>109.28177532833021</v>
      </c>
      <c r="DR138" s="2">
        <f t="shared" si="164"/>
        <v>113.90968105065667</v>
      </c>
      <c r="DS138" s="2">
        <f t="shared" si="164"/>
        <v>116.94177767354597</v>
      </c>
      <c r="DT138" s="2">
        <f t="shared" si="164"/>
        <v>118.648987854251</v>
      </c>
      <c r="DU138" s="2">
        <f t="shared" si="164"/>
        <v>114.88044370281212</v>
      </c>
      <c r="DV138" s="2">
        <f t="shared" si="164"/>
        <v>109.19100831600836</v>
      </c>
      <c r="DW138" s="2">
        <f t="shared" si="164"/>
        <v>108.79682860998651</v>
      </c>
      <c r="DX138" s="2">
        <f t="shared" si="164"/>
        <v>95.22445562971879</v>
      </c>
      <c r="DY138" s="2">
        <f t="shared" si="164"/>
        <v>94.28990042674252</v>
      </c>
      <c r="EA138" s="2">
        <f t="shared" si="152"/>
        <v>72.12098007968126</v>
      </c>
      <c r="EB138" s="2">
        <f t="shared" si="152"/>
        <v>73.523675523324897</v>
      </c>
      <c r="EC138" s="2">
        <f t="shared" si="152"/>
        <v>70.905762086690743</v>
      </c>
      <c r="ED138" s="2">
        <f t="shared" si="152"/>
        <v>71.475893573962821</v>
      </c>
      <c r="EE138" s="2">
        <f t="shared" si="151"/>
        <v>73.134945588258674</v>
      </c>
      <c r="EF138" s="2">
        <f t="shared" si="151"/>
        <v>73.752452178695833</v>
      </c>
      <c r="EG138" s="2">
        <f t="shared" si="151"/>
        <v>72.605635778562956</v>
      </c>
      <c r="EH138" s="2">
        <f t="shared" si="151"/>
        <v>72.205197929920161</v>
      </c>
      <c r="EI138" s="2">
        <f t="shared" si="151"/>
        <v>75.154488188976387</v>
      </c>
      <c r="EJ138" s="2">
        <f t="shared" si="151"/>
        <v>76.453115020334636</v>
      </c>
      <c r="EK138" s="2">
        <f t="shared" si="151"/>
        <v>76.963843848959783</v>
      </c>
      <c r="EL138" s="2">
        <f t="shared" si="151"/>
        <v>75.013973724918671</v>
      </c>
      <c r="EM138" s="2">
        <f t="shared" si="135"/>
        <v>77.070460290177436</v>
      </c>
      <c r="EN138" s="2">
        <f t="shared" si="135"/>
        <v>74.412471433837084</v>
      </c>
      <c r="EO138" s="2">
        <f t="shared" si="135"/>
        <v>77.798134355471589</v>
      </c>
      <c r="EQ138" s="2">
        <f t="shared" si="165"/>
        <v>72.658144218513073</v>
      </c>
      <c r="ER138" s="2">
        <f t="shared" si="165"/>
        <v>73.479794406627335</v>
      </c>
      <c r="ES138" s="2">
        <f t="shared" si="165"/>
        <v>71.806530733711369</v>
      </c>
      <c r="ET138" s="2">
        <f t="shared" si="165"/>
        <v>71.784597389096234</v>
      </c>
      <c r="EU138" s="2">
        <f t="shared" si="165"/>
        <v>73.449272990059029</v>
      </c>
      <c r="EV138" s="2">
        <f t="shared" si="165"/>
        <v>73.798311098456537</v>
      </c>
      <c r="EW138" s="2">
        <f t="shared" si="165"/>
        <v>72.554187474467369</v>
      </c>
      <c r="EX138" s="2">
        <f t="shared" si="165"/>
        <v>72.937254261687173</v>
      </c>
      <c r="EY138" s="2">
        <f t="shared" si="165"/>
        <v>75.292424839746332</v>
      </c>
      <c r="EZ138" s="2">
        <f t="shared" si="165"/>
        <v>76.477276671799856</v>
      </c>
      <c r="FA138" s="2">
        <f t="shared" si="165"/>
        <v>77.257387342056603</v>
      </c>
      <c r="FB138" s="2">
        <f t="shared" si="165"/>
        <v>75.516709341358535</v>
      </c>
      <c r="FC138" s="2">
        <f t="shared" si="165"/>
        <v>77.594475062626813</v>
      </c>
      <c r="FD138" s="2">
        <f t="shared" si="165"/>
        <v>74.710214658539968</v>
      </c>
      <c r="FE138" s="2">
        <f t="shared" si="165"/>
        <v>77.418112476178138</v>
      </c>
      <c r="FG138" s="2">
        <f t="shared" si="166"/>
        <v>0.99862831881540359</v>
      </c>
      <c r="FH138" s="2">
        <f t="shared" si="166"/>
        <v>0.99881829780541298</v>
      </c>
      <c r="FI138" s="2">
        <f t="shared" si="166"/>
        <v>0.99851655171615694</v>
      </c>
      <c r="FJ138" s="2">
        <f t="shared" si="166"/>
        <v>0.99844457367735562</v>
      </c>
      <c r="FK138" s="2">
        <f t="shared" si="166"/>
        <v>0.99845054960634616</v>
      </c>
      <c r="FL138" s="2">
        <f t="shared" si="166"/>
        <v>0.99830653285292303</v>
      </c>
      <c r="FM138" s="2">
        <f t="shared" si="166"/>
        <v>0.99840860937247822</v>
      </c>
      <c r="FN138" s="2">
        <f t="shared" si="166"/>
        <v>0.9983348692246774</v>
      </c>
      <c r="FO138" s="2">
        <f t="shared" si="166"/>
        <v>0.99841017578889879</v>
      </c>
      <c r="FP138" s="2">
        <f t="shared" si="166"/>
        <v>0.99840978171661687</v>
      </c>
      <c r="FQ138" s="2">
        <f t="shared" si="166"/>
        <v>0.99834389079954877</v>
      </c>
      <c r="FR138" s="2">
        <f t="shared" si="166"/>
        <v>0.99841592703323567</v>
      </c>
      <c r="FS138" s="2">
        <f t="shared" si="166"/>
        <v>0.99838985521889012</v>
      </c>
      <c r="FT138" s="2">
        <f t="shared" si="166"/>
        <v>0.99840239441639334</v>
      </c>
      <c r="FU138" s="2">
        <f t="shared" si="166"/>
        <v>0.99810260471393419</v>
      </c>
      <c r="FW138" s="2">
        <f t="shared" si="156"/>
        <v>3.6769110828653542E-2</v>
      </c>
      <c r="FX138" s="2">
        <f t="shared" si="156"/>
        <v>3.9098084321815933E-2</v>
      </c>
      <c r="FY138" s="2">
        <f t="shared" si="156"/>
        <v>4.7121617407669084E-2</v>
      </c>
      <c r="FZ138" s="2">
        <f t="shared" si="156"/>
        <v>4.52842481516086E-2</v>
      </c>
      <c r="GA138" s="2">
        <f t="shared" si="156"/>
        <v>4.961497668842671E-2</v>
      </c>
      <c r="GB138" s="2">
        <f t="shared" si="156"/>
        <v>3.8166888583941593E-2</v>
      </c>
      <c r="GC138" s="2">
        <f t="shared" si="156"/>
        <v>3.77572889355322E-2</v>
      </c>
      <c r="GD138" s="2">
        <f t="shared" si="156"/>
        <v>4.0981870130518266E-2</v>
      </c>
      <c r="GE138" s="2">
        <f t="shared" si="156"/>
        <v>3.954359277291182E-2</v>
      </c>
      <c r="GF138" s="2">
        <f t="shared" si="156"/>
        <v>3.7821210861363967E-2</v>
      </c>
      <c r="GG138" s="2">
        <f t="shared" si="156"/>
        <v>3.6157016759730841E-2</v>
      </c>
      <c r="GH138" s="2">
        <f t="shared" si="156"/>
        <v>3.8176766352686298E-2</v>
      </c>
      <c r="GI138" s="2">
        <f t="shared" si="156"/>
        <v>3.6643088220041371E-2</v>
      </c>
      <c r="GJ138" s="2">
        <f t="shared" si="156"/>
        <v>2.6869750081224372E-2</v>
      </c>
      <c r="GK138" s="2">
        <f t="shared" si="156"/>
        <v>2.4225397882201679E-2</v>
      </c>
      <c r="GM138" s="86">
        <f t="shared" si="157"/>
        <v>4.9284972289671916E-61</v>
      </c>
      <c r="GN138" s="86">
        <f t="shared" si="157"/>
        <v>6.9657423874967099E-180</v>
      </c>
      <c r="GO138" s="86">
        <f t="shared" si="157"/>
        <v>5.8147209433396869E-174</v>
      </c>
      <c r="GP138" s="86">
        <f t="shared" si="157"/>
        <v>1.0577904854605344E-179</v>
      </c>
      <c r="GQ138" s="86">
        <f t="shared" si="157"/>
        <v>2.4140365000893121E-202</v>
      </c>
      <c r="GR138" s="86">
        <f t="shared" si="157"/>
        <v>1.1845073374657995E-206</v>
      </c>
      <c r="GS138" s="86">
        <f t="shared" si="157"/>
        <v>8.0371553314234103E-201</v>
      </c>
      <c r="GT138" s="86">
        <f t="shared" si="157"/>
        <v>1.7538216009960761E-172</v>
      </c>
      <c r="GU138" s="86">
        <f t="shared" si="157"/>
        <v>1.7002759710993752E-227</v>
      </c>
      <c r="GV138" s="86">
        <f t="shared" si="157"/>
        <v>3.5292245136516641E-152</v>
      </c>
      <c r="GW138" s="86">
        <f t="shared" si="157"/>
        <v>1.009603320123641E-179</v>
      </c>
      <c r="GX138" s="86">
        <f t="shared" si="157"/>
        <v>1.1403030229564605E-211</v>
      </c>
      <c r="GY138" s="86">
        <f t="shared" si="157"/>
        <v>2.9917853247413846E-178</v>
      </c>
      <c r="GZ138" s="86">
        <f t="shared" si="157"/>
        <v>1.4368189237748133E-88</v>
      </c>
      <c r="HA138" s="86">
        <f t="shared" si="157"/>
        <v>1.3854685861435653E-76</v>
      </c>
      <c r="HC138" s="86">
        <f t="shared" si="153"/>
        <v>8.9692371842271778E-30</v>
      </c>
      <c r="HD138" s="86">
        <f t="shared" si="153"/>
        <v>8.7753919157540316E-46</v>
      </c>
      <c r="HE138" s="86">
        <f t="shared" si="153"/>
        <v>6.5051184642378987E-77</v>
      </c>
      <c r="HF138" s="86">
        <f t="shared" si="153"/>
        <v>1.812151368270059E-46</v>
      </c>
      <c r="HG138" s="86">
        <f t="shared" si="153"/>
        <v>9.0121981574247802E-86</v>
      </c>
      <c r="HH138" s="86">
        <f t="shared" si="153"/>
        <v>4.8310624338556755E-86</v>
      </c>
      <c r="HI138" s="86">
        <f t="shared" si="153"/>
        <v>2.6437644574521268E-57</v>
      </c>
      <c r="HJ138" s="86">
        <f t="shared" si="153"/>
        <v>3.6293183108510088E-89</v>
      </c>
      <c r="HK138" s="86">
        <f t="shared" si="153"/>
        <v>3.348993518621021E-108</v>
      </c>
      <c r="HL138" s="86">
        <f t="shared" si="161"/>
        <v>1.9890515642421273E-94</v>
      </c>
      <c r="HM138" s="86">
        <f t="shared" si="161"/>
        <v>1.3168921426988803E-75</v>
      </c>
      <c r="HN138" s="86">
        <f t="shared" si="161"/>
        <v>1.5555241853850922E-76</v>
      </c>
      <c r="HO138" s="86">
        <f t="shared" si="161"/>
        <v>2.2266465792208694E-69</v>
      </c>
      <c r="HP138" s="86">
        <f t="shared" si="161"/>
        <v>8.8583482640876586E-37</v>
      </c>
      <c r="HQ138" s="86">
        <f t="shared" si="161"/>
        <v>2.0709217286359416E-29</v>
      </c>
      <c r="HS138" s="86">
        <f t="shared" si="158"/>
        <v>0.12673286714518622</v>
      </c>
      <c r="HT138" s="86">
        <f t="shared" si="158"/>
        <v>0.14948950765120655</v>
      </c>
      <c r="HU138" s="86">
        <f t="shared" si="158"/>
        <v>0.20906310241087192</v>
      </c>
      <c r="HV138" s="86">
        <f t="shared" si="158"/>
        <v>0.12661587434932994</v>
      </c>
      <c r="HW138" s="86">
        <f t="shared" si="158"/>
        <v>0.18880700855038027</v>
      </c>
      <c r="HX138" s="86">
        <f t="shared" si="158"/>
        <v>7.3878913398375656E-2</v>
      </c>
      <c r="HY138" s="86">
        <f t="shared" si="158"/>
        <v>0.12195433769719539</v>
      </c>
      <c r="HZ138" s="86">
        <f t="shared" si="158"/>
        <v>0.14132694562627598</v>
      </c>
      <c r="IA138" s="86">
        <f t="shared" si="158"/>
        <v>0.146168725226649</v>
      </c>
      <c r="IB138" s="86">
        <f t="shared" si="158"/>
        <v>0.1084938776424005</v>
      </c>
      <c r="IC138" s="86">
        <f t="shared" si="158"/>
        <v>9.5097608142828263E-2</v>
      </c>
      <c r="ID138" s="86">
        <f t="shared" si="158"/>
        <v>0.12422463965754306</v>
      </c>
      <c r="IE138" s="86">
        <f t="shared" si="158"/>
        <v>8.1148286732266303E-2</v>
      </c>
      <c r="IF138" s="86">
        <f t="shared" si="158"/>
        <v>0.12347625151148282</v>
      </c>
      <c r="IG138" s="86">
        <f t="shared" si="158"/>
        <v>0.11834737980634259</v>
      </c>
      <c r="II138" s="86">
        <f t="shared" si="159"/>
        <v>4.3840435500411867E-15</v>
      </c>
      <c r="IJ138" s="86">
        <f t="shared" si="159"/>
        <v>3.0858904697268073E-15</v>
      </c>
      <c r="IK138" s="86">
        <f t="shared" si="159"/>
        <v>2.9039129310135929E-15</v>
      </c>
      <c r="IL138" s="86">
        <f t="shared" si="159"/>
        <v>5.6453308827159545E-18</v>
      </c>
      <c r="IM138" s="86">
        <f t="shared" si="159"/>
        <v>3.8799744409118721E-17</v>
      </c>
      <c r="IN138" s="86">
        <f t="shared" si="159"/>
        <v>1.0224867997929487E-18</v>
      </c>
      <c r="IO138" s="86">
        <f t="shared" si="159"/>
        <v>2.7505187026081987E-19</v>
      </c>
      <c r="IP138" s="86">
        <f t="shared" si="159"/>
        <v>3.7583388120255937E-20</v>
      </c>
      <c r="IQ138" s="86">
        <f t="shared" si="159"/>
        <v>9.8946745222402254E-20</v>
      </c>
      <c r="IR138" s="86">
        <f t="shared" si="159"/>
        <v>4.7894967345391345E-21</v>
      </c>
      <c r="IS138" s="86">
        <f t="shared" si="159"/>
        <v>9.3158378756840035E-23</v>
      </c>
      <c r="IT138" s="86">
        <f t="shared" si="159"/>
        <v>1.2267480254755623E-20</v>
      </c>
      <c r="IU138" s="86">
        <f t="shared" si="159"/>
        <v>2.510205009356253E-19</v>
      </c>
      <c r="IV138" s="86">
        <f t="shared" si="159"/>
        <v>1.6246140460272764E-13</v>
      </c>
      <c r="IW138" s="86">
        <f t="shared" si="159"/>
        <v>2.9967453386460537E-15</v>
      </c>
      <c r="IY138" s="86">
        <f t="shared" si="160"/>
        <v>0.12673286714519061</v>
      </c>
      <c r="IZ138" s="86">
        <f t="shared" si="160"/>
        <v>0.14948950765120964</v>
      </c>
      <c r="JA138" s="86">
        <f t="shared" si="160"/>
        <v>0.20906310241087483</v>
      </c>
      <c r="JB138" s="86">
        <f t="shared" si="160"/>
        <v>0.12661587434932994</v>
      </c>
      <c r="JC138" s="86">
        <f t="shared" si="160"/>
        <v>0.1888070085503803</v>
      </c>
      <c r="JD138" s="86">
        <f t="shared" si="160"/>
        <v>7.3878913398375656E-2</v>
      </c>
      <c r="JE138" s="86">
        <f t="shared" si="160"/>
        <v>0.12195433769719539</v>
      </c>
      <c r="JF138" s="86">
        <f t="shared" si="160"/>
        <v>0.14132694562627598</v>
      </c>
      <c r="JG138" s="86">
        <f t="shared" si="160"/>
        <v>0.146168725226649</v>
      </c>
      <c r="JH138" s="86">
        <f t="shared" si="160"/>
        <v>0.1084938776424005</v>
      </c>
      <c r="JI138" s="86">
        <f t="shared" si="160"/>
        <v>9.5097608142828263E-2</v>
      </c>
      <c r="JJ138" s="86">
        <f t="shared" si="160"/>
        <v>0.12422463965754306</v>
      </c>
      <c r="JK138" s="86">
        <f t="shared" si="160"/>
        <v>8.1148286732266303E-2</v>
      </c>
      <c r="JL138" s="86">
        <f t="shared" si="160"/>
        <v>0.12347625151164529</v>
      </c>
      <c r="JM138" s="86">
        <f t="shared" si="160"/>
        <v>0.11834737980634559</v>
      </c>
    </row>
    <row r="139" spans="2:273" x14ac:dyDescent="0.25">
      <c r="B139" s="2">
        <v>112</v>
      </c>
      <c r="C139" s="37">
        <v>73.951999999999998</v>
      </c>
      <c r="D139" s="37">
        <v>76.206000000000003</v>
      </c>
      <c r="E139" s="37">
        <v>77.837999999999994</v>
      </c>
      <c r="F139" s="37">
        <v>75.683999999999997</v>
      </c>
      <c r="G139" s="37">
        <v>80.174999999999997</v>
      </c>
      <c r="H139" s="37">
        <v>78.8</v>
      </c>
      <c r="I139" s="37">
        <v>77.599999999999994</v>
      </c>
      <c r="J139" s="37">
        <v>84.575000000000003</v>
      </c>
      <c r="K139" s="37">
        <v>87.924999999999997</v>
      </c>
      <c r="L139" s="37">
        <v>83.974999999999994</v>
      </c>
      <c r="M139" s="37">
        <v>86.775000000000006</v>
      </c>
      <c r="N139" s="37">
        <v>89.55</v>
      </c>
      <c r="O139" s="37">
        <v>84.75</v>
      </c>
      <c r="P139" s="37">
        <v>95.85</v>
      </c>
      <c r="Q139" s="37">
        <v>120.625</v>
      </c>
      <c r="S139" s="4">
        <f t="shared" si="162"/>
        <v>72.858722849542858</v>
      </c>
      <c r="T139" s="4">
        <f t="shared" si="162"/>
        <v>74.163201095327082</v>
      </c>
      <c r="U139" s="4">
        <f t="shared" si="162"/>
        <v>75.45142609645039</v>
      </c>
      <c r="V139" s="4">
        <f t="shared" si="162"/>
        <v>75.950971065933203</v>
      </c>
      <c r="W139" s="4">
        <f t="shared" si="162"/>
        <v>79.713949313862145</v>
      </c>
      <c r="X139" s="4">
        <f t="shared" si="162"/>
        <v>77.664692664497721</v>
      </c>
      <c r="Y139" s="4">
        <f t="shared" si="162"/>
        <v>79.629419191837457</v>
      </c>
      <c r="Z139" s="4">
        <f t="shared" si="162"/>
        <v>82.058600267307426</v>
      </c>
      <c r="AA139" s="4">
        <f t="shared" si="162"/>
        <v>86.624727114480109</v>
      </c>
      <c r="AB139" s="4">
        <f t="shared" si="162"/>
        <v>85.120674341355425</v>
      </c>
      <c r="AC139" s="4">
        <f t="shared" si="162"/>
        <v>86.434115067330822</v>
      </c>
      <c r="AD139" s="4">
        <f t="shared" si="162"/>
        <v>87.840348162396509</v>
      </c>
      <c r="AE139" s="4">
        <f t="shared" si="162"/>
        <v>86.62602293917152</v>
      </c>
      <c r="AF139" s="4">
        <f t="shared" si="162"/>
        <v>95.095639638449043</v>
      </c>
      <c r="AG139" s="4">
        <f t="shared" si="162"/>
        <v>117.75158380154012</v>
      </c>
      <c r="AI139" s="4">
        <f t="shared" si="163"/>
        <v>1.0932771504571406</v>
      </c>
      <c r="AJ139" s="4">
        <f t="shared" si="163"/>
        <v>2.0427989046729209</v>
      </c>
      <c r="AK139" s="4">
        <f t="shared" si="163"/>
        <v>2.3865739035496034</v>
      </c>
      <c r="AL139" s="4">
        <f t="shared" si="163"/>
        <v>-0.26697106593320541</v>
      </c>
      <c r="AM139" s="4">
        <f t="shared" si="163"/>
        <v>0.46105068613785249</v>
      </c>
      <c r="AN139" s="4">
        <f t="shared" si="163"/>
        <v>1.1353073355022758</v>
      </c>
      <c r="AO139" s="4">
        <f t="shared" si="163"/>
        <v>-2.0294191918374622</v>
      </c>
      <c r="AP139" s="4">
        <f t="shared" si="163"/>
        <v>2.5163997326925767</v>
      </c>
      <c r="AQ139" s="4">
        <f t="shared" si="163"/>
        <v>1.3002728855198882</v>
      </c>
      <c r="AR139" s="4">
        <f t="shared" si="163"/>
        <v>-1.1456743413554307</v>
      </c>
      <c r="AS139" s="4">
        <f t="shared" si="163"/>
        <v>0.34088493266918363</v>
      </c>
      <c r="AT139" s="4">
        <f t="shared" si="163"/>
        <v>1.7096518376034879</v>
      </c>
      <c r="AU139" s="4">
        <f t="shared" si="163"/>
        <v>-1.87602293917152</v>
      </c>
      <c r="AV139" s="4">
        <f t="shared" si="163"/>
        <v>0.7543603615509511</v>
      </c>
      <c r="AW139" s="4">
        <f t="shared" si="163"/>
        <v>2.8734161984598785</v>
      </c>
      <c r="AY139" s="2">
        <f t="shared" si="154"/>
        <v>71.979298441736262</v>
      </c>
      <c r="AZ139" s="2">
        <f t="shared" si="154"/>
        <v>73.402250435008668</v>
      </c>
      <c r="BA139" s="2">
        <f t="shared" si="154"/>
        <v>70.767519669047005</v>
      </c>
      <c r="BB139" s="2">
        <f t="shared" si="154"/>
        <v>71.37614975801246</v>
      </c>
      <c r="BC139" s="2">
        <f t="shared" si="154"/>
        <v>73.039272283357846</v>
      </c>
      <c r="BD139" s="2">
        <f t="shared" si="154"/>
        <v>73.697225614605173</v>
      </c>
      <c r="BE139" s="2">
        <f t="shared" si="154"/>
        <v>72.550645704502315</v>
      </c>
      <c r="BF139" s="2">
        <f t="shared" si="154"/>
        <v>72.1219149658547</v>
      </c>
      <c r="BG139" s="2">
        <f t="shared" si="154"/>
        <v>75.071537208844447</v>
      </c>
      <c r="BH139" s="2">
        <f t="shared" si="154"/>
        <v>76.383469362826972</v>
      </c>
      <c r="BI139" s="2">
        <f t="shared" si="154"/>
        <v>76.85563410254106</v>
      </c>
      <c r="BJ139" s="2">
        <f t="shared" si="154"/>
        <v>74.950823693876956</v>
      </c>
      <c r="BK139" s="2">
        <f t="shared" si="154"/>
        <v>76.948148568585069</v>
      </c>
      <c r="BL139" s="2">
        <f t="shared" si="154"/>
        <v>74.323162893748076</v>
      </c>
      <c r="BM139" s="2">
        <f t="shared" si="154"/>
        <v>77.755185522839199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106.48988684210525</v>
      </c>
      <c r="DL139" s="2">
        <f t="shared" si="164"/>
        <v>101.53419050224311</v>
      </c>
      <c r="DM139" s="2">
        <f t="shared" si="164"/>
        <v>116.42917870544088</v>
      </c>
      <c r="DN139" s="2">
        <f t="shared" si="164"/>
        <v>111.48454564459931</v>
      </c>
      <c r="DO139" s="2">
        <f t="shared" si="164"/>
        <v>109.05602787456446</v>
      </c>
      <c r="DP139" s="2">
        <f t="shared" si="164"/>
        <v>111.24106238273923</v>
      </c>
      <c r="DQ139" s="2">
        <f t="shared" si="164"/>
        <v>109.50359052532833</v>
      </c>
      <c r="DR139" s="2">
        <f t="shared" si="164"/>
        <v>114.18545262664166</v>
      </c>
      <c r="DS139" s="2">
        <f t="shared" si="164"/>
        <v>117.28084427767354</v>
      </c>
      <c r="DT139" s="2">
        <f t="shared" si="164"/>
        <v>118.96983805668015</v>
      </c>
      <c r="DU139" s="2">
        <f t="shared" si="164"/>
        <v>115.18018109202319</v>
      </c>
      <c r="DV139" s="2">
        <f t="shared" si="164"/>
        <v>109.3795655979867</v>
      </c>
      <c r="DW139" s="2">
        <f t="shared" si="164"/>
        <v>108.95406545209177</v>
      </c>
      <c r="DX139" s="2">
        <f t="shared" si="164"/>
        <v>95.338166101323992</v>
      </c>
      <c r="DY139" s="2">
        <f t="shared" si="164"/>
        <v>94.366275486012327</v>
      </c>
      <c r="EA139" s="2">
        <f t="shared" si="152"/>
        <v>71.912466135458146</v>
      </c>
      <c r="EB139" s="2">
        <f t="shared" si="152"/>
        <v>73.373988954569</v>
      </c>
      <c r="EC139" s="2">
        <f t="shared" si="152"/>
        <v>70.655131349617321</v>
      </c>
      <c r="ED139" s="2">
        <f t="shared" si="152"/>
        <v>71.302514189711331</v>
      </c>
      <c r="EE139" s="2">
        <f t="shared" si="151"/>
        <v>72.969939251148233</v>
      </c>
      <c r="EF139" s="2">
        <f t="shared" si="151"/>
        <v>73.637024078714177</v>
      </c>
      <c r="EG139" s="2">
        <f t="shared" si="151"/>
        <v>72.499261216173622</v>
      </c>
      <c r="EH139" s="2">
        <f t="shared" si="151"/>
        <v>72.022730765766269</v>
      </c>
      <c r="EI139" s="2">
        <f t="shared" si="151"/>
        <v>75.003836614173224</v>
      </c>
      <c r="EJ139" s="2">
        <f t="shared" si="151"/>
        <v>76.320526636323933</v>
      </c>
      <c r="EK139" s="2">
        <f t="shared" si="151"/>
        <v>76.784959238585799</v>
      </c>
      <c r="EL139" s="2">
        <f t="shared" si="151"/>
        <v>74.878155429428205</v>
      </c>
      <c r="EM139" s="2">
        <f t="shared" si="135"/>
        <v>76.878278398463166</v>
      </c>
      <c r="EN139" s="2">
        <f t="shared" si="135"/>
        <v>74.282993918171769</v>
      </c>
      <c r="EO139" s="2">
        <f t="shared" si="135"/>
        <v>77.737123964540032</v>
      </c>
      <c r="EQ139" s="2">
        <f t="shared" si="165"/>
        <v>72.499192237670485</v>
      </c>
      <c r="ER139" s="2">
        <f t="shared" si="165"/>
        <v>73.325038381072204</v>
      </c>
      <c r="ES139" s="2">
        <f t="shared" si="165"/>
        <v>71.63603060955063</v>
      </c>
      <c r="ET139" s="2">
        <f t="shared" si="165"/>
        <v>71.638838152796936</v>
      </c>
      <c r="EU139" s="2">
        <f t="shared" si="165"/>
        <v>73.308531694739457</v>
      </c>
      <c r="EV139" s="2">
        <f t="shared" si="165"/>
        <v>73.687747210839973</v>
      </c>
      <c r="EW139" s="2">
        <f t="shared" si="165"/>
        <v>72.442779946684823</v>
      </c>
      <c r="EX139" s="2">
        <f t="shared" si="165"/>
        <v>72.80795761740022</v>
      </c>
      <c r="EY139" s="2">
        <f t="shared" si="165"/>
        <v>75.151844197579337</v>
      </c>
      <c r="EZ139" s="2">
        <f t="shared" si="165"/>
        <v>76.346662845895651</v>
      </c>
      <c r="FA139" s="2">
        <f t="shared" si="165"/>
        <v>77.105775543901728</v>
      </c>
      <c r="FB139" s="2">
        <f t="shared" si="165"/>
        <v>75.425251961370819</v>
      </c>
      <c r="FC139" s="2">
        <f t="shared" si="165"/>
        <v>77.44678480558747</v>
      </c>
      <c r="FD139" s="2">
        <f t="shared" si="165"/>
        <v>74.605820974349484</v>
      </c>
      <c r="FE139" s="2">
        <f t="shared" si="165"/>
        <v>77.332640803374829</v>
      </c>
      <c r="FG139" s="2">
        <f t="shared" si="166"/>
        <v>0.99874886088767945</v>
      </c>
      <c r="FH139" s="2">
        <f t="shared" si="166"/>
        <v>0.99892216271937606</v>
      </c>
      <c r="FI139" s="2">
        <f t="shared" si="166"/>
        <v>0.99864690246925003</v>
      </c>
      <c r="FJ139" s="2">
        <f t="shared" si="166"/>
        <v>0.99858124016152583</v>
      </c>
      <c r="FK139" s="2">
        <f t="shared" si="166"/>
        <v>0.99858669176279158</v>
      </c>
      <c r="FL139" s="2">
        <f t="shared" si="166"/>
        <v>0.99845530943644767</v>
      </c>
      <c r="FM139" s="2">
        <f t="shared" si="166"/>
        <v>0.99854843124195314</v>
      </c>
      <c r="FN139" s="2">
        <f t="shared" si="166"/>
        <v>0.99848116015348065</v>
      </c>
      <c r="FO139" s="2">
        <f t="shared" si="166"/>
        <v>0.99854986023067138</v>
      </c>
      <c r="FP139" s="2">
        <f t="shared" si="166"/>
        <v>0.99854950073189475</v>
      </c>
      <c r="FQ139" s="2">
        <f t="shared" si="166"/>
        <v>0.9984893903325065</v>
      </c>
      <c r="FR139" s="2">
        <f t="shared" si="166"/>
        <v>0.99855510689297178</v>
      </c>
      <c r="FS139" s="2">
        <f t="shared" si="166"/>
        <v>0.99853132243137821</v>
      </c>
      <c r="FT139" s="2">
        <f t="shared" si="166"/>
        <v>0.99854276154384836</v>
      </c>
      <c r="FU139" s="2">
        <f t="shared" si="166"/>
        <v>0.99826926598614307</v>
      </c>
      <c r="FW139" s="2">
        <f t="shared" si="156"/>
        <v>4.0174014314307907E-2</v>
      </c>
      <c r="FX139" s="2">
        <f t="shared" si="156"/>
        <v>4.2709093458219535E-2</v>
      </c>
      <c r="FY139" s="2">
        <f t="shared" si="156"/>
        <v>5.1433996375446649E-2</v>
      </c>
      <c r="FZ139" s="2">
        <f t="shared" si="156"/>
        <v>4.94372024284793E-2</v>
      </c>
      <c r="GA139" s="2">
        <f t="shared" si="156"/>
        <v>5.4142572453960688E-2</v>
      </c>
      <c r="GB139" s="2">
        <f t="shared" si="156"/>
        <v>4.1695626485514475E-2</v>
      </c>
      <c r="GC139" s="2">
        <f t="shared" si="156"/>
        <v>4.1249781211263194E-2</v>
      </c>
      <c r="GD139" s="2">
        <f t="shared" si="156"/>
        <v>4.4758757313631665E-2</v>
      </c>
      <c r="GE139" s="2">
        <f t="shared" si="156"/>
        <v>4.3193898468194228E-2</v>
      </c>
      <c r="GF139" s="2">
        <f t="shared" si="156"/>
        <v>4.1319361924210291E-2</v>
      </c>
      <c r="GG139" s="2">
        <f t="shared" si="156"/>
        <v>3.9507563761159839E-2</v>
      </c>
      <c r="GH139" s="2">
        <f t="shared" si="156"/>
        <v>4.1706377908168592E-2</v>
      </c>
      <c r="GI139" s="2">
        <f t="shared" si="156"/>
        <v>4.003680678898916E-2</v>
      </c>
      <c r="GJ139" s="2">
        <f t="shared" si="156"/>
        <v>2.9385916665193482E-2</v>
      </c>
      <c r="GK139" s="2">
        <f t="shared" si="156"/>
        <v>2.6500682574153705E-2</v>
      </c>
      <c r="GM139" s="86">
        <f t="shared" si="157"/>
        <v>2.344688051346124E-63</v>
      </c>
      <c r="GN139" s="86">
        <f t="shared" si="157"/>
        <v>8.1909615151281351E-187</v>
      </c>
      <c r="GO139" s="86">
        <f t="shared" si="157"/>
        <v>1.0260037261070752E-180</v>
      </c>
      <c r="GP139" s="86">
        <f t="shared" si="157"/>
        <v>8.7749168791644957E-187</v>
      </c>
      <c r="GQ139" s="86">
        <f t="shared" si="157"/>
        <v>3.4501960529286385E-210</v>
      </c>
      <c r="GR139" s="86">
        <f t="shared" si="157"/>
        <v>8.5544577211600817E-215</v>
      </c>
      <c r="GS139" s="86">
        <f t="shared" si="157"/>
        <v>1.1969503217378578E-208</v>
      </c>
      <c r="GT139" s="86">
        <f t="shared" si="157"/>
        <v>3.3014161867361934E-179</v>
      </c>
      <c r="GU139" s="86">
        <f t="shared" si="157"/>
        <v>2.2722721196947188E-236</v>
      </c>
      <c r="GV139" s="86">
        <f t="shared" si="157"/>
        <v>5.6407687181156721E-158</v>
      </c>
      <c r="GW139" s="86">
        <f t="shared" si="157"/>
        <v>1.1677129391751174E-186</v>
      </c>
      <c r="GX139" s="86">
        <f t="shared" si="157"/>
        <v>9.1106934795682332E-220</v>
      </c>
      <c r="GY139" s="86">
        <f t="shared" si="157"/>
        <v>3.878587981412057E-185</v>
      </c>
      <c r="GZ139" s="86">
        <f t="shared" si="157"/>
        <v>6.3148103260425334E-92</v>
      </c>
      <c r="HA139" s="86">
        <f t="shared" si="157"/>
        <v>1.5357054840696288E-79</v>
      </c>
      <c r="HC139" s="86">
        <f t="shared" si="153"/>
        <v>1.0151660740479871E-31</v>
      </c>
      <c r="HD139" s="86">
        <f t="shared" si="153"/>
        <v>9.2515936443317168E-49</v>
      </c>
      <c r="HE139" s="86">
        <f t="shared" si="153"/>
        <v>4.0897938884142133E-82</v>
      </c>
      <c r="HF139" s="86">
        <f t="shared" si="153"/>
        <v>1.3712350263029933E-49</v>
      </c>
      <c r="HG139" s="86">
        <f t="shared" si="153"/>
        <v>2.0131259892120027E-91</v>
      </c>
      <c r="HH139" s="86">
        <f t="shared" si="153"/>
        <v>6.1651185664271201E-92</v>
      </c>
      <c r="HI139" s="86">
        <f t="shared" si="153"/>
        <v>4.1920579832795979E-61</v>
      </c>
      <c r="HJ139" s="86">
        <f t="shared" si="153"/>
        <v>3.8255378171171563E-95</v>
      </c>
      <c r="HK139" s="86">
        <f t="shared" si="153"/>
        <v>1.9648513117170336E-115</v>
      </c>
      <c r="HL139" s="86">
        <f t="shared" si="161"/>
        <v>1.3579689432861019E-100</v>
      </c>
      <c r="HM139" s="86">
        <f t="shared" si="161"/>
        <v>1.4067579089901403E-80</v>
      </c>
      <c r="HN139" s="86">
        <f t="shared" si="161"/>
        <v>1.7363328508778238E-81</v>
      </c>
      <c r="HO139" s="86">
        <f t="shared" si="161"/>
        <v>4.6229755316313211E-74</v>
      </c>
      <c r="HP139" s="86">
        <f t="shared" si="161"/>
        <v>3.4143611306324165E-39</v>
      </c>
      <c r="HQ139" s="86">
        <f t="shared" si="161"/>
        <v>2.1938305431749942E-31</v>
      </c>
      <c r="HS139" s="86">
        <f t="shared" si="158"/>
        <v>0.17471522226756775</v>
      </c>
      <c r="HT139" s="86">
        <f t="shared" si="158"/>
        <v>0.20373187397980322</v>
      </c>
      <c r="HU139" s="86">
        <f t="shared" si="158"/>
        <v>0.2767455644173743</v>
      </c>
      <c r="HV139" s="86">
        <f t="shared" si="158"/>
        <v>0.18422578348147486</v>
      </c>
      <c r="HW139" s="86">
        <f t="shared" si="158"/>
        <v>0.25982292143975155</v>
      </c>
      <c r="HX139" s="86">
        <f t="shared" si="158"/>
        <v>0.11279557141180463</v>
      </c>
      <c r="HY139" s="86">
        <f t="shared" si="158"/>
        <v>0.17693503554213336</v>
      </c>
      <c r="HZ139" s="86">
        <f t="shared" si="158"/>
        <v>0.20462296409782066</v>
      </c>
      <c r="IA139" s="86">
        <f t="shared" si="158"/>
        <v>0.20900233396582329</v>
      </c>
      <c r="IB139" s="86">
        <f t="shared" si="158"/>
        <v>0.16249850714852229</v>
      </c>
      <c r="IC139" s="86">
        <f t="shared" si="158"/>
        <v>0.14632749145894319</v>
      </c>
      <c r="ID139" s="86">
        <f t="shared" si="158"/>
        <v>0.18237597847941267</v>
      </c>
      <c r="IE139" s="86">
        <f t="shared" si="158"/>
        <v>0.12292357526472569</v>
      </c>
      <c r="IF139" s="86">
        <f t="shared" si="158"/>
        <v>0.1623374865058658</v>
      </c>
      <c r="IG139" s="86">
        <f t="shared" si="158"/>
        <v>0.15062501806575532</v>
      </c>
      <c r="II139" s="86">
        <f t="shared" si="159"/>
        <v>2.4933424572263104E-14</v>
      </c>
      <c r="IJ139" s="86">
        <f t="shared" si="159"/>
        <v>1.8520222044183308E-14</v>
      </c>
      <c r="IK139" s="86">
        <f t="shared" si="159"/>
        <v>1.9612929983315529E-14</v>
      </c>
      <c r="IL139" s="86">
        <f t="shared" si="159"/>
        <v>5.3611245088815287E-17</v>
      </c>
      <c r="IM139" s="86">
        <f t="shared" si="159"/>
        <v>3.5228384079307542E-16</v>
      </c>
      <c r="IN139" s="86">
        <f t="shared" si="159"/>
        <v>9.4445355527435079E-18</v>
      </c>
      <c r="IO139" s="86">
        <f t="shared" si="159"/>
        <v>2.7116978282853944E-18</v>
      </c>
      <c r="IP139" s="86">
        <f t="shared" si="159"/>
        <v>4.4108884219386056E-19</v>
      </c>
      <c r="IQ139" s="86">
        <f t="shared" si="159"/>
        <v>1.0689884852091231E-18</v>
      </c>
      <c r="IR139" s="86">
        <f t="shared" si="159"/>
        <v>5.9190522919872318E-20</v>
      </c>
      <c r="IS139" s="86">
        <f t="shared" si="159"/>
        <v>1.3789475025121557E-21</v>
      </c>
      <c r="IT139" s="86">
        <f t="shared" si="159"/>
        <v>1.4495182649653614E-19</v>
      </c>
      <c r="IU139" s="86">
        <f t="shared" si="159"/>
        <v>2.4343905407544267E-18</v>
      </c>
      <c r="IV139" s="86">
        <f t="shared" si="159"/>
        <v>6.6067812251925727E-13</v>
      </c>
      <c r="IW139" s="86">
        <f t="shared" si="159"/>
        <v>1.4216656092802289E-14</v>
      </c>
      <c r="IY139" s="86">
        <f t="shared" si="160"/>
        <v>0.17471522226759267</v>
      </c>
      <c r="IZ139" s="86">
        <f t="shared" si="160"/>
        <v>0.20373187397982173</v>
      </c>
      <c r="JA139" s="86">
        <f t="shared" si="160"/>
        <v>0.2767455644173939</v>
      </c>
      <c r="JB139" s="86">
        <f t="shared" si="160"/>
        <v>0.18422578348147492</v>
      </c>
      <c r="JC139" s="86">
        <f t="shared" si="160"/>
        <v>0.25982292143975189</v>
      </c>
      <c r="JD139" s="86">
        <f t="shared" si="160"/>
        <v>0.11279557141180464</v>
      </c>
      <c r="JE139" s="86">
        <f t="shared" si="160"/>
        <v>0.17693503554213336</v>
      </c>
      <c r="JF139" s="86">
        <f t="shared" si="160"/>
        <v>0.20462296409782066</v>
      </c>
      <c r="JG139" s="86">
        <f t="shared" si="160"/>
        <v>0.20900233396582329</v>
      </c>
      <c r="JH139" s="86">
        <f t="shared" si="160"/>
        <v>0.16249850714852229</v>
      </c>
      <c r="JI139" s="86">
        <f t="shared" si="160"/>
        <v>0.14632749145894319</v>
      </c>
      <c r="JJ139" s="86">
        <f t="shared" si="160"/>
        <v>0.18237597847941267</v>
      </c>
      <c r="JK139" s="86">
        <f t="shared" si="160"/>
        <v>0.12292357526472569</v>
      </c>
      <c r="JL139" s="86">
        <f t="shared" si="160"/>
        <v>0.16233748650652646</v>
      </c>
      <c r="JM139" s="86">
        <f t="shared" si="160"/>
        <v>0.15062501806576953</v>
      </c>
    </row>
    <row r="140" spans="2:273" x14ac:dyDescent="0.25">
      <c r="B140" s="2">
        <v>113</v>
      </c>
      <c r="C140" s="37">
        <v>70.381</v>
      </c>
      <c r="D140" s="37">
        <v>75.441000000000003</v>
      </c>
      <c r="E140" s="37">
        <v>73.513999999999996</v>
      </c>
      <c r="F140" s="37">
        <v>77</v>
      </c>
      <c r="G140" s="37">
        <v>81.55</v>
      </c>
      <c r="H140" s="37">
        <v>76.525000000000006</v>
      </c>
      <c r="I140" s="37">
        <v>81.849999999999994</v>
      </c>
      <c r="J140" s="37">
        <v>83.55</v>
      </c>
      <c r="K140" s="37">
        <v>90.275000000000006</v>
      </c>
      <c r="L140" s="37">
        <v>89.45</v>
      </c>
      <c r="M140" s="37">
        <v>90.45</v>
      </c>
      <c r="N140" s="37">
        <v>90.95</v>
      </c>
      <c r="O140" s="37">
        <v>87.174999999999997</v>
      </c>
      <c r="P140" s="37">
        <v>99.1</v>
      </c>
      <c r="Q140" s="37">
        <v>127.47499999999999</v>
      </c>
      <c r="S140" s="4">
        <f t="shared" si="162"/>
        <v>72.840182088123896</v>
      </c>
      <c r="T140" s="4">
        <f t="shared" si="162"/>
        <v>74.155629331876412</v>
      </c>
      <c r="U140" s="4">
        <f t="shared" si="162"/>
        <v>75.809323477307146</v>
      </c>
      <c r="V140" s="4">
        <f t="shared" si="162"/>
        <v>76.875220972455196</v>
      </c>
      <c r="W140" s="4">
        <f t="shared" si="162"/>
        <v>80.58581543460943</v>
      </c>
      <c r="X140" s="4">
        <f t="shared" si="162"/>
        <v>78.849429289692608</v>
      </c>
      <c r="Y140" s="4">
        <f t="shared" si="162"/>
        <v>81.246483606674104</v>
      </c>
      <c r="Z140" s="4">
        <f t="shared" si="162"/>
        <v>84.078531167126954</v>
      </c>
      <c r="AA140" s="4">
        <f t="shared" si="162"/>
        <v>88.917460471383095</v>
      </c>
      <c r="AB140" s="4">
        <f t="shared" si="162"/>
        <v>87.383823152248667</v>
      </c>
      <c r="AC140" s="4">
        <f t="shared" si="162"/>
        <v>89.181941588544248</v>
      </c>
      <c r="AD140" s="4">
        <f t="shared" si="162"/>
        <v>90.885639360679022</v>
      </c>
      <c r="AE140" s="4">
        <f t="shared" si="162"/>
        <v>89.47835771638627</v>
      </c>
      <c r="AF140" s="4">
        <f t="shared" si="162"/>
        <v>99.097570052159114</v>
      </c>
      <c r="AG140" s="4">
        <f t="shared" si="162"/>
        <v>124.95122464272171</v>
      </c>
      <c r="AI140" s="4">
        <f t="shared" si="163"/>
        <v>-2.4591820881238959</v>
      </c>
      <c r="AJ140" s="4">
        <f t="shared" si="163"/>
        <v>1.2853706681235906</v>
      </c>
      <c r="AK140" s="4">
        <f t="shared" si="163"/>
        <v>-2.29532347730715</v>
      </c>
      <c r="AL140" s="4">
        <f t="shared" si="163"/>
        <v>0.12477902754480397</v>
      </c>
      <c r="AM140" s="4">
        <f t="shared" si="163"/>
        <v>0.96418456539056763</v>
      </c>
      <c r="AN140" s="4">
        <f t="shared" si="163"/>
        <v>-2.3244292896926027</v>
      </c>
      <c r="AO140" s="4">
        <f t="shared" si="163"/>
        <v>0.60351639332589002</v>
      </c>
      <c r="AP140" s="4">
        <f t="shared" si="163"/>
        <v>-0.5285311671269568</v>
      </c>
      <c r="AQ140" s="4">
        <f t="shared" si="163"/>
        <v>1.3575395286169112</v>
      </c>
      <c r="AR140" s="4">
        <f t="shared" si="163"/>
        <v>2.0661768477513363</v>
      </c>
      <c r="AS140" s="4">
        <f t="shared" si="163"/>
        <v>1.2680584114557547</v>
      </c>
      <c r="AT140" s="4">
        <f t="shared" si="163"/>
        <v>6.4360639320980795E-2</v>
      </c>
      <c r="AU140" s="4">
        <f t="shared" si="163"/>
        <v>-2.3033577163862731</v>
      </c>
      <c r="AV140" s="4">
        <f t="shared" si="163"/>
        <v>2.4299478408806863E-3</v>
      </c>
      <c r="AW140" s="4">
        <f t="shared" si="163"/>
        <v>2.5237753572782822</v>
      </c>
      <c r="AY140" s="2">
        <f t="shared" si="154"/>
        <v>71.771800002822417</v>
      </c>
      <c r="AZ140" s="2">
        <f t="shared" si="154"/>
        <v>73.249732639457633</v>
      </c>
      <c r="BA140" s="2">
        <f t="shared" si="154"/>
        <v>70.521240870742588</v>
      </c>
      <c r="BB140" s="2">
        <f t="shared" si="154"/>
        <v>71.201343723952746</v>
      </c>
      <c r="BC140" s="2">
        <f t="shared" si="154"/>
        <v>72.873371323655292</v>
      </c>
      <c r="BD140" s="2">
        <f t="shared" si="154"/>
        <v>73.57765815091885</v>
      </c>
      <c r="BE140" s="2">
        <f t="shared" si="154"/>
        <v>72.439544260931484</v>
      </c>
      <c r="BF140" s="2">
        <f t="shared" si="154"/>
        <v>71.9402790936293</v>
      </c>
      <c r="BG140" s="2">
        <f t="shared" si="154"/>
        <v>74.9172088123766</v>
      </c>
      <c r="BH140" s="2">
        <f t="shared" si="154"/>
        <v>76.246233434274416</v>
      </c>
      <c r="BI140" s="2">
        <f t="shared" si="154"/>
        <v>76.674659625590508</v>
      </c>
      <c r="BJ140" s="2">
        <f t="shared" si="154"/>
        <v>74.815173965271228</v>
      </c>
      <c r="BK140" s="2">
        <f t="shared" si="154"/>
        <v>76.75634081038821</v>
      </c>
      <c r="BL140" s="2">
        <f t="shared" si="154"/>
        <v>74.193004271667903</v>
      </c>
      <c r="BM140" s="2">
        <f t="shared" si="154"/>
        <v>77.690150481120114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106.69199149797569</v>
      </c>
      <c r="DL140" s="2">
        <f t="shared" si="164"/>
        <v>101.65459557938502</v>
      </c>
      <c r="DM140" s="2">
        <f t="shared" si="164"/>
        <v>116.74888198874294</v>
      </c>
      <c r="DN140" s="2">
        <f t="shared" si="164"/>
        <v>111.75574006968642</v>
      </c>
      <c r="DO140" s="2">
        <f t="shared" si="164"/>
        <v>109.27101916376307</v>
      </c>
      <c r="DP140" s="2">
        <f t="shared" si="164"/>
        <v>111.51469981238276</v>
      </c>
      <c r="DQ140" s="2">
        <f t="shared" si="164"/>
        <v>109.72540572232646</v>
      </c>
      <c r="DR140" s="2">
        <f t="shared" si="164"/>
        <v>114.46122420262665</v>
      </c>
      <c r="DS140" s="2">
        <f t="shared" si="164"/>
        <v>117.61991088180113</v>
      </c>
      <c r="DT140" s="2">
        <f t="shared" si="164"/>
        <v>119.2906882591093</v>
      </c>
      <c r="DU140" s="2">
        <f t="shared" si="164"/>
        <v>115.47991848123426</v>
      </c>
      <c r="DV140" s="2">
        <f t="shared" si="164"/>
        <v>109.56812287996505</v>
      </c>
      <c r="DW140" s="2">
        <f t="shared" si="164"/>
        <v>109.11130229419703</v>
      </c>
      <c r="DX140" s="2">
        <f t="shared" si="164"/>
        <v>95.451876572929208</v>
      </c>
      <c r="DY140" s="2">
        <f t="shared" si="164"/>
        <v>94.44265054528212</v>
      </c>
      <c r="EA140" s="2">
        <f t="shared" si="152"/>
        <v>71.703952191235047</v>
      </c>
      <c r="EB140" s="2">
        <f t="shared" si="152"/>
        <v>73.224302385813104</v>
      </c>
      <c r="EC140" s="2">
        <f t="shared" si="152"/>
        <v>70.404500612543899</v>
      </c>
      <c r="ED140" s="2">
        <f t="shared" si="152"/>
        <v>71.129134805459842</v>
      </c>
      <c r="EE140" s="2">
        <f t="shared" si="151"/>
        <v>72.804932914037806</v>
      </c>
      <c r="EF140" s="2">
        <f t="shared" si="151"/>
        <v>73.521595978732506</v>
      </c>
      <c r="EG140" s="2">
        <f t="shared" si="151"/>
        <v>72.392886653784288</v>
      </c>
      <c r="EH140" s="2">
        <f t="shared" si="151"/>
        <v>71.840263601612378</v>
      </c>
      <c r="EI140" s="2">
        <f t="shared" si="151"/>
        <v>74.853185039370089</v>
      </c>
      <c r="EJ140" s="2">
        <f t="shared" si="151"/>
        <v>76.187938252313231</v>
      </c>
      <c r="EK140" s="2">
        <f t="shared" si="151"/>
        <v>76.6060746282118</v>
      </c>
      <c r="EL140" s="2">
        <f t="shared" si="151"/>
        <v>74.742337133937738</v>
      </c>
      <c r="EM140" s="2">
        <f t="shared" si="135"/>
        <v>76.686096506748896</v>
      </c>
      <c r="EN140" s="2">
        <f t="shared" si="135"/>
        <v>74.153516402506455</v>
      </c>
      <c r="EO140" s="2">
        <f t="shared" si="135"/>
        <v>77.67611357360849</v>
      </c>
      <c r="EQ140" s="2">
        <f t="shared" si="165"/>
        <v>72.340240256827911</v>
      </c>
      <c r="ER140" s="2">
        <f t="shared" si="165"/>
        <v>73.17028235551706</v>
      </c>
      <c r="ES140" s="2">
        <f t="shared" si="165"/>
        <v>71.465530485389891</v>
      </c>
      <c r="ET140" s="2">
        <f t="shared" si="165"/>
        <v>71.493078916497652</v>
      </c>
      <c r="EU140" s="2">
        <f t="shared" si="165"/>
        <v>73.1677903994199</v>
      </c>
      <c r="EV140" s="2">
        <f t="shared" si="165"/>
        <v>73.577183323223423</v>
      </c>
      <c r="EW140" s="2">
        <f t="shared" si="165"/>
        <v>72.331372418902276</v>
      </c>
      <c r="EX140" s="2">
        <f t="shared" si="165"/>
        <v>72.678660973113253</v>
      </c>
      <c r="EY140" s="2">
        <f t="shared" si="165"/>
        <v>75.011263555412341</v>
      </c>
      <c r="EZ140" s="2">
        <f t="shared" si="165"/>
        <v>76.216049019991459</v>
      </c>
      <c r="FA140" s="2">
        <f t="shared" si="165"/>
        <v>76.954163745746854</v>
      </c>
      <c r="FB140" s="2">
        <f t="shared" si="165"/>
        <v>75.333794581383103</v>
      </c>
      <c r="FC140" s="2">
        <f t="shared" si="165"/>
        <v>77.299094548548112</v>
      </c>
      <c r="FD140" s="2">
        <f t="shared" si="165"/>
        <v>74.501427290158986</v>
      </c>
      <c r="FE140" s="2">
        <f t="shared" si="165"/>
        <v>77.247169130571535</v>
      </c>
      <c r="FG140" s="2">
        <f t="shared" si="166"/>
        <v>0.99885882193951714</v>
      </c>
      <c r="FH140" s="2">
        <f t="shared" si="166"/>
        <v>0.99901690748248317</v>
      </c>
      <c r="FI140" s="2">
        <f t="shared" si="166"/>
        <v>0.99876581344557114</v>
      </c>
      <c r="FJ140" s="2">
        <f t="shared" si="166"/>
        <v>0.99870591410102483</v>
      </c>
      <c r="FK140" s="2">
        <f t="shared" si="166"/>
        <v>0.99871088725966162</v>
      </c>
      <c r="FL140" s="2">
        <f t="shared" si="166"/>
        <v>0.9985910339615246</v>
      </c>
      <c r="FM140" s="2">
        <f t="shared" si="166"/>
        <v>0.9986759844522578</v>
      </c>
      <c r="FN140" s="2">
        <f t="shared" si="166"/>
        <v>0.99861461645207195</v>
      </c>
      <c r="FO140" s="2">
        <f t="shared" si="166"/>
        <v>0.99867728803826705</v>
      </c>
      <c r="FP140" s="2">
        <f t="shared" si="166"/>
        <v>0.99867696008779028</v>
      </c>
      <c r="FQ140" s="2">
        <f t="shared" si="166"/>
        <v>0.9986221244657465</v>
      </c>
      <c r="FR140" s="2">
        <f t="shared" si="166"/>
        <v>0.99868207427028199</v>
      </c>
      <c r="FS140" s="2">
        <f t="shared" si="166"/>
        <v>0.99866037702149291</v>
      </c>
      <c r="FT140" s="2">
        <f t="shared" si="166"/>
        <v>0.99867081230243693</v>
      </c>
      <c r="FU140" s="2">
        <f t="shared" si="166"/>
        <v>0.99842131140741297</v>
      </c>
      <c r="FW140" s="2">
        <f t="shared" si="156"/>
        <v>4.3879856091884099E-2</v>
      </c>
      <c r="FX140" s="2">
        <f t="shared" si="156"/>
        <v>4.6637420435829642E-2</v>
      </c>
      <c r="FY140" s="2">
        <f t="shared" si="156"/>
        <v>5.6117784573919048E-2</v>
      </c>
      <c r="FZ140" s="2">
        <f t="shared" si="156"/>
        <v>5.3949496369786951E-2</v>
      </c>
      <c r="GA140" s="2">
        <f t="shared" si="156"/>
        <v>5.9057657912513363E-2</v>
      </c>
      <c r="GB140" s="2">
        <f t="shared" si="156"/>
        <v>4.5535170129572027E-2</v>
      </c>
      <c r="GC140" s="2">
        <f t="shared" si="156"/>
        <v>4.5050199214074264E-2</v>
      </c>
      <c r="GD140" s="2">
        <f t="shared" si="156"/>
        <v>4.8865986220887156E-2</v>
      </c>
      <c r="GE140" s="2">
        <f t="shared" si="156"/>
        <v>4.7164620197878461E-2</v>
      </c>
      <c r="GF140" s="2">
        <f t="shared" si="156"/>
        <v>4.5125888795457113E-2</v>
      </c>
      <c r="GG140" s="2">
        <f t="shared" si="156"/>
        <v>4.3154693021184652E-2</v>
      </c>
      <c r="GH140" s="2">
        <f t="shared" si="156"/>
        <v>4.5546864542002366E-2</v>
      </c>
      <c r="GI140" s="2">
        <f t="shared" si="156"/>
        <v>4.3730568543000822E-2</v>
      </c>
      <c r="GJ140" s="2">
        <f t="shared" si="156"/>
        <v>3.2129925338288706E-2</v>
      </c>
      <c r="GK140" s="2">
        <f t="shared" si="156"/>
        <v>2.8983317873809804E-2</v>
      </c>
      <c r="GM140" s="86">
        <f t="shared" si="157"/>
        <v>1.0071199925860699E-65</v>
      </c>
      <c r="GN140" s="86">
        <f t="shared" si="157"/>
        <v>7.1048722381157173E-194</v>
      </c>
      <c r="GO140" s="86">
        <f t="shared" si="157"/>
        <v>1.3426776516026419E-187</v>
      </c>
      <c r="GP140" s="86">
        <f t="shared" si="157"/>
        <v>5.2968444521200853E-194</v>
      </c>
      <c r="GQ140" s="86">
        <f t="shared" si="157"/>
        <v>3.4876549371161831E-218</v>
      </c>
      <c r="GR140" s="86">
        <f t="shared" si="157"/>
        <v>4.2884922325775794E-223</v>
      </c>
      <c r="GS140" s="86">
        <f t="shared" si="157"/>
        <v>1.2594945536169117E-216</v>
      </c>
      <c r="GT140" s="86">
        <f t="shared" si="157"/>
        <v>4.6088582503345151E-186</v>
      </c>
      <c r="GU140" s="86">
        <f t="shared" si="157"/>
        <v>2.0481987403255065E-245</v>
      </c>
      <c r="GV140" s="86">
        <f t="shared" si="157"/>
        <v>7.006973789741332E-164</v>
      </c>
      <c r="GW140" s="86">
        <f t="shared" si="157"/>
        <v>9.9537424897703488E-194</v>
      </c>
      <c r="GX140" s="86">
        <f t="shared" si="157"/>
        <v>5.1156542602121693E-228</v>
      </c>
      <c r="GY140" s="86">
        <f t="shared" si="157"/>
        <v>3.7126513610061137E-192</v>
      </c>
      <c r="GZ140" s="86">
        <f t="shared" si="157"/>
        <v>2.3978952196696458E-95</v>
      </c>
      <c r="HA140" s="86">
        <f t="shared" si="157"/>
        <v>1.4928343230095279E-82</v>
      </c>
      <c r="HC140" s="86">
        <f t="shared" si="153"/>
        <v>9.9102428554058501E-34</v>
      </c>
      <c r="HD140" s="86">
        <f t="shared" si="153"/>
        <v>7.8099222093043748E-52</v>
      </c>
      <c r="HE140" s="86">
        <f t="shared" si="153"/>
        <v>1.7249662930215716E-87</v>
      </c>
      <c r="HF140" s="86">
        <f t="shared" si="153"/>
        <v>8.1593500512541723E-53</v>
      </c>
      <c r="HG140" s="86">
        <f t="shared" si="153"/>
        <v>2.9483306251642216E-97</v>
      </c>
      <c r="HH140" s="86">
        <f t="shared" si="153"/>
        <v>4.9805411651212587E-98</v>
      </c>
      <c r="HI140" s="86">
        <f t="shared" si="153"/>
        <v>4.9855687862645203E-65</v>
      </c>
      <c r="HJ140" s="86">
        <f t="shared" si="153"/>
        <v>2.561405345925081E-101</v>
      </c>
      <c r="HK140" s="86">
        <f t="shared" si="153"/>
        <v>6.6770112104506642E-123</v>
      </c>
      <c r="HL140" s="86">
        <f t="shared" si="161"/>
        <v>5.87613537078059E-107</v>
      </c>
      <c r="HM140" s="86">
        <f t="shared" si="161"/>
        <v>1.0365793291584728E-85</v>
      </c>
      <c r="HN140" s="86">
        <f t="shared" si="161"/>
        <v>1.3465744764539388E-86</v>
      </c>
      <c r="HO140" s="86">
        <f t="shared" si="161"/>
        <v>6.7011381567264145E-79</v>
      </c>
      <c r="HP140" s="86">
        <f t="shared" si="161"/>
        <v>1.0960233893458988E-41</v>
      </c>
      <c r="HQ140" s="86">
        <f t="shared" si="161"/>
        <v>1.9920999595800352E-33</v>
      </c>
      <c r="HS140" s="86">
        <f t="shared" si="158"/>
        <v>0.23187619541133669</v>
      </c>
      <c r="HT140" s="86">
        <f t="shared" si="158"/>
        <v>0.26644628170198359</v>
      </c>
      <c r="HU140" s="86">
        <f t="shared" si="158"/>
        <v>0.34843849533795512</v>
      </c>
      <c r="HV140" s="86">
        <f t="shared" si="158"/>
        <v>0.25408729733097773</v>
      </c>
      <c r="HW140" s="86">
        <f t="shared" si="158"/>
        <v>0.33734376027524621</v>
      </c>
      <c r="HX140" s="86">
        <f t="shared" si="158"/>
        <v>0.16445851296248265</v>
      </c>
      <c r="HY140" s="86">
        <f t="shared" si="158"/>
        <v>0.24398550403067423</v>
      </c>
      <c r="HZ140" s="86">
        <f t="shared" si="158"/>
        <v>0.2796227499696643</v>
      </c>
      <c r="IA140" s="86">
        <f t="shared" si="158"/>
        <v>0.2827297815582952</v>
      </c>
      <c r="IB140" s="86">
        <f t="shared" si="158"/>
        <v>0.2303437789995729</v>
      </c>
      <c r="IC140" s="86">
        <f t="shared" si="158"/>
        <v>0.21263776991713049</v>
      </c>
      <c r="ID140" s="86">
        <f t="shared" si="158"/>
        <v>0.25332119323139507</v>
      </c>
      <c r="IE140" s="86">
        <f t="shared" si="158"/>
        <v>0.17764756063882156</v>
      </c>
      <c r="IF140" s="86">
        <f t="shared" si="158"/>
        <v>0.20855352112434838</v>
      </c>
      <c r="IG140" s="86">
        <f t="shared" si="158"/>
        <v>0.18863881221213605</v>
      </c>
      <c r="II140" s="86">
        <f t="shared" si="159"/>
        <v>1.3513049235439465E-13</v>
      </c>
      <c r="IJ140" s="86">
        <f t="shared" si="159"/>
        <v>1.0565401608281454E-13</v>
      </c>
      <c r="IK140" s="86">
        <f t="shared" si="159"/>
        <v>1.2504827339670692E-13</v>
      </c>
      <c r="IL140" s="86">
        <f t="shared" si="159"/>
        <v>4.7600775855156493E-16</v>
      </c>
      <c r="IM140" s="86">
        <f t="shared" si="159"/>
        <v>2.9883029203893994E-15</v>
      </c>
      <c r="IN140" s="86">
        <f t="shared" si="159"/>
        <v>8.1930114420022448E-17</v>
      </c>
      <c r="IO140" s="86">
        <f t="shared" si="159"/>
        <v>2.506609380987512E-17</v>
      </c>
      <c r="IP140" s="86">
        <f t="shared" si="159"/>
        <v>4.8204187562015089E-18</v>
      </c>
      <c r="IQ140" s="86">
        <f t="shared" si="159"/>
        <v>1.0789051533687107E-17</v>
      </c>
      <c r="IR140" s="86">
        <f t="shared" si="159"/>
        <v>6.8138064701951442E-19</v>
      </c>
      <c r="IS140" s="86">
        <f t="shared" si="159"/>
        <v>1.8934654521865869E-20</v>
      </c>
      <c r="IT140" s="86">
        <f t="shared" si="159"/>
        <v>1.5971244799176133E-18</v>
      </c>
      <c r="IU140" s="86">
        <f t="shared" si="159"/>
        <v>2.2159383992607619E-17</v>
      </c>
      <c r="IV140" s="86">
        <f t="shared" si="159"/>
        <v>2.5935527649140389E-12</v>
      </c>
      <c r="IW140" s="86">
        <f t="shared" si="159"/>
        <v>6.4923699976114484E-14</v>
      </c>
      <c r="IY140" s="86">
        <f t="shared" si="160"/>
        <v>0.23187619541147184</v>
      </c>
      <c r="IZ140" s="86">
        <f t="shared" si="160"/>
        <v>0.26644628170208923</v>
      </c>
      <c r="JA140" s="86">
        <f t="shared" si="160"/>
        <v>0.34843849533808019</v>
      </c>
      <c r="JB140" s="86">
        <f t="shared" si="160"/>
        <v>0.25408729733097823</v>
      </c>
      <c r="JC140" s="86">
        <f t="shared" si="160"/>
        <v>0.3373437602752492</v>
      </c>
      <c r="JD140" s="86">
        <f t="shared" si="160"/>
        <v>0.16445851296248273</v>
      </c>
      <c r="JE140" s="86">
        <f t="shared" si="160"/>
        <v>0.24398550403067426</v>
      </c>
      <c r="JF140" s="86">
        <f t="shared" si="160"/>
        <v>0.2796227499696643</v>
      </c>
      <c r="JG140" s="86">
        <f t="shared" si="160"/>
        <v>0.2827297815582952</v>
      </c>
      <c r="JH140" s="86">
        <f t="shared" si="160"/>
        <v>0.2303437789995729</v>
      </c>
      <c r="JI140" s="86">
        <f t="shared" si="160"/>
        <v>0.21263776991713049</v>
      </c>
      <c r="JJ140" s="86">
        <f t="shared" si="160"/>
        <v>0.25332119323139507</v>
      </c>
      <c r="JK140" s="86">
        <f t="shared" si="160"/>
        <v>0.17764756063882159</v>
      </c>
      <c r="JL140" s="86">
        <f t="shared" si="160"/>
        <v>0.20855352112694195</v>
      </c>
      <c r="JM140" s="86">
        <f t="shared" si="160"/>
        <v>0.18863881221220097</v>
      </c>
    </row>
    <row r="141" spans="2:273" x14ac:dyDescent="0.25">
      <c r="B141" s="2">
        <v>114</v>
      </c>
      <c r="C141" s="37">
        <v>71.881</v>
      </c>
      <c r="D141" s="37">
        <v>73.823999999999998</v>
      </c>
      <c r="E141" s="37">
        <v>74.513999999999996</v>
      </c>
      <c r="F141" s="37">
        <v>75.078999999999994</v>
      </c>
      <c r="G141" s="37">
        <v>82.674999999999997</v>
      </c>
      <c r="H141" s="37">
        <v>81.05</v>
      </c>
      <c r="I141" s="37">
        <v>81.974999999999994</v>
      </c>
      <c r="J141" s="37">
        <v>85.45</v>
      </c>
      <c r="K141" s="37">
        <v>92</v>
      </c>
      <c r="L141" s="37">
        <v>89.724999999999994</v>
      </c>
      <c r="M141" s="37">
        <v>92.3</v>
      </c>
      <c r="N141" s="37">
        <v>92.9</v>
      </c>
      <c r="O141" s="37">
        <v>93.35</v>
      </c>
      <c r="P141" s="37">
        <v>106.85</v>
      </c>
      <c r="Q141" s="37">
        <v>135.4</v>
      </c>
      <c r="S141" s="4">
        <f t="shared" si="162"/>
        <v>72.804195873149041</v>
      </c>
      <c r="T141" s="4">
        <f t="shared" si="162"/>
        <v>74.122588417155612</v>
      </c>
      <c r="U141" s="4">
        <f t="shared" si="162"/>
        <v>75.886973756469487</v>
      </c>
      <c r="V141" s="4">
        <f t="shared" si="162"/>
        <v>77.613828829394762</v>
      </c>
      <c r="W141" s="4">
        <f t="shared" si="162"/>
        <v>80.996554098721461</v>
      </c>
      <c r="X141" s="4">
        <f t="shared" si="162"/>
        <v>80.082249643578265</v>
      </c>
      <c r="Y141" s="4">
        <f t="shared" si="162"/>
        <v>82.620158702728702</v>
      </c>
      <c r="Z141" s="4">
        <f t="shared" si="162"/>
        <v>85.559483358802083</v>
      </c>
      <c r="AA141" s="4">
        <f t="shared" si="162"/>
        <v>90.601102141679874</v>
      </c>
      <c r="AB141" s="4">
        <f t="shared" si="162"/>
        <v>89.373446571014469</v>
      </c>
      <c r="AC141" s="4">
        <f t="shared" si="162"/>
        <v>91.71334463890166</v>
      </c>
      <c r="AD141" s="4">
        <f t="shared" si="162"/>
        <v>93.388804996399742</v>
      </c>
      <c r="AE141" s="4">
        <f t="shared" si="162"/>
        <v>92.357270599557737</v>
      </c>
      <c r="AF141" s="4">
        <f t="shared" si="162"/>
        <v>103.0779713347882</v>
      </c>
      <c r="AG141" s="4">
        <f t="shared" si="162"/>
        <v>132.3718908705103</v>
      </c>
      <c r="AI141" s="4">
        <f t="shared" si="163"/>
        <v>-0.92319587314904084</v>
      </c>
      <c r="AJ141" s="4">
        <f t="shared" si="163"/>
        <v>-0.29858841715561368</v>
      </c>
      <c r="AK141" s="4">
        <f t="shared" si="163"/>
        <v>-1.3729737564694915</v>
      </c>
      <c r="AL141" s="4">
        <f t="shared" si="163"/>
        <v>-2.5348288293947689</v>
      </c>
      <c r="AM141" s="4">
        <f t="shared" si="163"/>
        <v>1.6784459012785362</v>
      </c>
      <c r="AN141" s="4">
        <f t="shared" si="163"/>
        <v>0.96775035642173179</v>
      </c>
      <c r="AO141" s="4">
        <f t="shared" si="163"/>
        <v>-0.64515870272870757</v>
      </c>
      <c r="AP141" s="4">
        <f t="shared" si="163"/>
        <v>-0.10948335880208049</v>
      </c>
      <c r="AQ141" s="4">
        <f t="shared" si="163"/>
        <v>1.3988978583201259</v>
      </c>
      <c r="AR141" s="4">
        <f t="shared" si="163"/>
        <v>0.35155342898552533</v>
      </c>
      <c r="AS141" s="4">
        <f t="shared" si="163"/>
        <v>0.58665536109833738</v>
      </c>
      <c r="AT141" s="4">
        <f t="shared" si="163"/>
        <v>-0.48880499639973607</v>
      </c>
      <c r="AU141" s="4">
        <f t="shared" si="163"/>
        <v>0.99272940044225777</v>
      </c>
      <c r="AV141" s="4">
        <f t="shared" si="163"/>
        <v>3.772028665211792</v>
      </c>
      <c r="AW141" s="4">
        <f t="shared" si="163"/>
        <v>3.0281091294897067</v>
      </c>
      <c r="AY141" s="2">
        <f t="shared" si="154"/>
        <v>71.565143096557307</v>
      </c>
      <c r="AZ141" s="2">
        <f t="shared" si="154"/>
        <v>73.097342431770684</v>
      </c>
      <c r="BA141" s="2">
        <f t="shared" si="154"/>
        <v>70.276522098184927</v>
      </c>
      <c r="BB141" s="2">
        <f t="shared" si="154"/>
        <v>71.027276813495533</v>
      </c>
      <c r="BC141" s="2">
        <f t="shared" si="154"/>
        <v>72.708177134654505</v>
      </c>
      <c r="BD141" s="2">
        <f t="shared" si="154"/>
        <v>73.458499829196583</v>
      </c>
      <c r="BE141" s="2">
        <f t="shared" si="154"/>
        <v>72.32872034108766</v>
      </c>
      <c r="BF141" s="2">
        <f t="shared" si="154"/>
        <v>71.759779472376124</v>
      </c>
      <c r="BG141" s="2">
        <f t="shared" si="154"/>
        <v>74.763377437705259</v>
      </c>
      <c r="BH141" s="2">
        <f t="shared" si="154"/>
        <v>76.109394204785957</v>
      </c>
      <c r="BI141" s="2">
        <f t="shared" si="154"/>
        <v>76.494335595680141</v>
      </c>
      <c r="BJ141" s="2">
        <f t="shared" si="154"/>
        <v>74.680387489011821</v>
      </c>
      <c r="BK141" s="2">
        <f t="shared" si="154"/>
        <v>76.565355679555211</v>
      </c>
      <c r="BL141" s="2">
        <f t="shared" si="154"/>
        <v>74.063255237289908</v>
      </c>
      <c r="BM141" s="2">
        <f t="shared" si="154"/>
        <v>77.625075649342108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106.89409615384614</v>
      </c>
      <c r="DL141" s="2">
        <f t="shared" si="164"/>
        <v>101.77500065652694</v>
      </c>
      <c r="DM141" s="2">
        <f t="shared" si="164"/>
        <v>117.068585272045</v>
      </c>
      <c r="DN141" s="2">
        <f t="shared" si="164"/>
        <v>112.02693449477353</v>
      </c>
      <c r="DO141" s="2">
        <f t="shared" si="164"/>
        <v>109.48601045296168</v>
      </c>
      <c r="DP141" s="2">
        <f t="shared" si="164"/>
        <v>111.78833724202629</v>
      </c>
      <c r="DQ141" s="2">
        <f t="shared" si="164"/>
        <v>109.94722091932458</v>
      </c>
      <c r="DR141" s="2">
        <f t="shared" si="164"/>
        <v>114.73699577861164</v>
      </c>
      <c r="DS141" s="2">
        <f t="shared" si="164"/>
        <v>117.9589774859287</v>
      </c>
      <c r="DT141" s="2">
        <f t="shared" si="164"/>
        <v>119.61153846153846</v>
      </c>
      <c r="DU141" s="2">
        <f t="shared" si="164"/>
        <v>115.77965587044534</v>
      </c>
      <c r="DV141" s="2">
        <f t="shared" si="164"/>
        <v>109.75668016194336</v>
      </c>
      <c r="DW141" s="2">
        <f t="shared" si="164"/>
        <v>109.26853913630229</v>
      </c>
      <c r="DX141" s="2">
        <f t="shared" si="164"/>
        <v>95.565587044534411</v>
      </c>
      <c r="DY141" s="2">
        <f t="shared" si="164"/>
        <v>94.519025604551913</v>
      </c>
      <c r="EA141" s="2">
        <f t="shared" si="152"/>
        <v>71.495438247011933</v>
      </c>
      <c r="EB141" s="2">
        <f t="shared" si="152"/>
        <v>73.074615817057193</v>
      </c>
      <c r="EC141" s="2">
        <f t="shared" si="152"/>
        <v>70.153869875470463</v>
      </c>
      <c r="ED141" s="2">
        <f t="shared" si="152"/>
        <v>70.955755421208352</v>
      </c>
      <c r="EE141" s="2">
        <f t="shared" si="151"/>
        <v>72.639926576927365</v>
      </c>
      <c r="EF141" s="2">
        <f t="shared" si="151"/>
        <v>73.406167878750836</v>
      </c>
      <c r="EG141" s="2">
        <f t="shared" si="151"/>
        <v>72.286512091394954</v>
      </c>
      <c r="EH141" s="2">
        <f t="shared" si="151"/>
        <v>71.657796437458472</v>
      </c>
      <c r="EI141" s="2">
        <f t="shared" si="151"/>
        <v>74.702533464566926</v>
      </c>
      <c r="EJ141" s="2">
        <f t="shared" si="151"/>
        <v>76.055349868302542</v>
      </c>
      <c r="EK141" s="2">
        <f t="shared" si="151"/>
        <v>76.427190017837802</v>
      </c>
      <c r="EL141" s="2">
        <f t="shared" si="151"/>
        <v>74.606518838447272</v>
      </c>
      <c r="EM141" s="2">
        <f t="shared" si="135"/>
        <v>76.493914615034626</v>
      </c>
      <c r="EN141" s="2">
        <f t="shared" si="135"/>
        <v>74.02403888684114</v>
      </c>
      <c r="EO141" s="2">
        <f t="shared" si="135"/>
        <v>77.615103182676933</v>
      </c>
      <c r="EQ141" s="2">
        <f t="shared" si="165"/>
        <v>72.181288275985338</v>
      </c>
      <c r="ER141" s="2">
        <f t="shared" si="165"/>
        <v>73.015526329961915</v>
      </c>
      <c r="ES141" s="2">
        <f t="shared" si="165"/>
        <v>71.295030361229152</v>
      </c>
      <c r="ET141" s="2">
        <f t="shared" si="165"/>
        <v>71.347319680198368</v>
      </c>
      <c r="EU141" s="2">
        <f t="shared" si="165"/>
        <v>73.027049104100328</v>
      </c>
      <c r="EV141" s="2">
        <f t="shared" si="165"/>
        <v>73.466619435606873</v>
      </c>
      <c r="EW141" s="2">
        <f t="shared" si="165"/>
        <v>72.219964891119716</v>
      </c>
      <c r="EX141" s="2">
        <f t="shared" si="165"/>
        <v>72.5493643288263</v>
      </c>
      <c r="EY141" s="2">
        <f t="shared" si="165"/>
        <v>74.870682913245361</v>
      </c>
      <c r="EZ141" s="2">
        <f t="shared" si="165"/>
        <v>76.085435194087268</v>
      </c>
      <c r="FA141" s="2">
        <f t="shared" si="165"/>
        <v>76.802551947591979</v>
      </c>
      <c r="FB141" s="2">
        <f t="shared" si="165"/>
        <v>75.242337201395387</v>
      </c>
      <c r="FC141" s="2">
        <f t="shared" si="165"/>
        <v>77.151404291508783</v>
      </c>
      <c r="FD141" s="2">
        <f t="shared" si="165"/>
        <v>74.397033605968488</v>
      </c>
      <c r="FE141" s="2">
        <f t="shared" si="165"/>
        <v>77.161697457768227</v>
      </c>
      <c r="FG141" s="2">
        <f t="shared" si="166"/>
        <v>0.99895912872396686</v>
      </c>
      <c r="FH141" s="2">
        <f t="shared" si="166"/>
        <v>0.99910333140476948</v>
      </c>
      <c r="FI141" s="2">
        <f t="shared" si="166"/>
        <v>0.99887428623764363</v>
      </c>
      <c r="FJ141" s="2">
        <f t="shared" si="166"/>
        <v>0.99881964523135325</v>
      </c>
      <c r="FK141" s="2">
        <f t="shared" si="166"/>
        <v>0.99882418183701815</v>
      </c>
      <c r="FL141" s="2">
        <f t="shared" si="166"/>
        <v>0.99871484837557389</v>
      </c>
      <c r="FM141" s="2">
        <f t="shared" si="166"/>
        <v>0.99879234277810447</v>
      </c>
      <c r="FN141" s="2">
        <f t="shared" si="166"/>
        <v>0.99873636115164643</v>
      </c>
      <c r="FO141" s="2">
        <f t="shared" si="166"/>
        <v>0.99879353193959475</v>
      </c>
      <c r="FP141" s="2">
        <f t="shared" si="166"/>
        <v>0.99879323277556453</v>
      </c>
      <c r="FQ141" s="2">
        <f t="shared" si="166"/>
        <v>0.99874321020665613</v>
      </c>
      <c r="FR141" s="2">
        <f t="shared" si="166"/>
        <v>0.99879789804946773</v>
      </c>
      <c r="FS141" s="2">
        <f t="shared" si="166"/>
        <v>0.99877810529541033</v>
      </c>
      <c r="FT141" s="2">
        <f t="shared" si="166"/>
        <v>0.99878762462000059</v>
      </c>
      <c r="FU141" s="2">
        <f t="shared" si="166"/>
        <v>0.99856001886743662</v>
      </c>
      <c r="FW141" s="2">
        <f t="shared" si="156"/>
        <v>4.7910478868416241E-2</v>
      </c>
      <c r="FX141" s="2">
        <f t="shared" si="156"/>
        <v>5.0907855033972223E-2</v>
      </c>
      <c r="FY141" s="2">
        <f t="shared" si="156"/>
        <v>6.1200578540076808E-2</v>
      </c>
      <c r="FZ141" s="2">
        <f t="shared" si="156"/>
        <v>5.8848144805622525E-2</v>
      </c>
      <c r="GA141" s="2">
        <f t="shared" si="156"/>
        <v>6.4388562590189227E-2</v>
      </c>
      <c r="GB141" s="2">
        <f t="shared" si="156"/>
        <v>4.9709937937449405E-2</v>
      </c>
      <c r="GC141" s="2">
        <f t="shared" si="156"/>
        <v>4.9182794941313425E-2</v>
      </c>
      <c r="GD141" s="2">
        <f t="shared" si="156"/>
        <v>5.3329068413697174E-2</v>
      </c>
      <c r="GE141" s="2">
        <f t="shared" si="156"/>
        <v>5.1480721988052841E-2</v>
      </c>
      <c r="GF141" s="2">
        <f t="shared" si="156"/>
        <v>4.9265069568702309E-2</v>
      </c>
      <c r="GG141" s="2">
        <f t="shared" si="156"/>
        <v>4.7121988176724618E-2</v>
      </c>
      <c r="GH141" s="2">
        <f t="shared" si="156"/>
        <v>4.9722648665679027E-2</v>
      </c>
      <c r="GI141" s="2">
        <f t="shared" si="156"/>
        <v>4.7748163197763059E-2</v>
      </c>
      <c r="GJ141" s="2">
        <f t="shared" si="156"/>
        <v>3.5120893523535937E-2</v>
      </c>
      <c r="GK141" s="2">
        <f t="shared" si="156"/>
        <v>3.1690959992926961E-2</v>
      </c>
      <c r="GM141" s="86">
        <f t="shared" si="157"/>
        <v>3.9056861869447312E-68</v>
      </c>
      <c r="GN141" s="86">
        <f t="shared" si="157"/>
        <v>4.5459631915073739E-201</v>
      </c>
      <c r="GO141" s="86">
        <f t="shared" si="157"/>
        <v>1.3031414456389716E-194</v>
      </c>
      <c r="GP141" s="86">
        <f t="shared" si="157"/>
        <v>2.3265706379269863E-201</v>
      </c>
      <c r="GQ141" s="86">
        <f t="shared" si="157"/>
        <v>2.4934880389372174E-226</v>
      </c>
      <c r="GR141" s="86">
        <f t="shared" si="157"/>
        <v>1.4923413221828951E-231</v>
      </c>
      <c r="GS141" s="86">
        <f t="shared" si="157"/>
        <v>9.3639055828013672E-225</v>
      </c>
      <c r="GT141" s="86">
        <f t="shared" si="157"/>
        <v>4.7715423035412798E-193</v>
      </c>
      <c r="GU141" s="86">
        <f t="shared" si="157"/>
        <v>1.2452278872752477E-254</v>
      </c>
      <c r="GV141" s="86">
        <f t="shared" si="157"/>
        <v>6.7647288989877258E-170</v>
      </c>
      <c r="GW141" s="86">
        <f t="shared" si="157"/>
        <v>6.2531091259770903E-201</v>
      </c>
      <c r="GX141" s="86">
        <f t="shared" si="157"/>
        <v>2.0186638009495325E-236</v>
      </c>
      <c r="GY141" s="86">
        <f t="shared" si="157"/>
        <v>2.6239544085305383E-199</v>
      </c>
      <c r="GZ141" s="86">
        <f t="shared" si="157"/>
        <v>7.8669471557971282E-99</v>
      </c>
      <c r="HA141" s="86">
        <f t="shared" si="157"/>
        <v>1.2726292937614826E-85</v>
      </c>
      <c r="HC141" s="86">
        <f t="shared" si="153"/>
        <v>8.3439295558349789E-36</v>
      </c>
      <c r="HD141" s="86">
        <f t="shared" si="153"/>
        <v>5.2787502897492636E-55</v>
      </c>
      <c r="HE141" s="86">
        <f t="shared" si="153"/>
        <v>4.8804991662151832E-93</v>
      </c>
      <c r="HF141" s="86">
        <f t="shared" si="153"/>
        <v>3.8176559557026939E-56</v>
      </c>
      <c r="HG141" s="86">
        <f t="shared" si="153"/>
        <v>2.8308692737084852E-103</v>
      </c>
      <c r="HH141" s="86">
        <f t="shared" si="153"/>
        <v>2.5469379667863376E-104</v>
      </c>
      <c r="HI141" s="86">
        <f t="shared" si="153"/>
        <v>4.4469027663313316E-69</v>
      </c>
      <c r="HJ141" s="86">
        <f t="shared" si="153"/>
        <v>1.0893177825945177E-107</v>
      </c>
      <c r="HK141" s="86">
        <f t="shared" si="153"/>
        <v>1.3141472382898081E-130</v>
      </c>
      <c r="HL141" s="86">
        <f t="shared" si="161"/>
        <v>1.6114840981727102E-113</v>
      </c>
      <c r="HM141" s="86">
        <f t="shared" si="161"/>
        <v>5.2683324616257133E-91</v>
      </c>
      <c r="HN141" s="86">
        <f t="shared" si="161"/>
        <v>7.2551029151071593E-92</v>
      </c>
      <c r="HO141" s="86">
        <f t="shared" si="161"/>
        <v>6.78115429334644E-84</v>
      </c>
      <c r="HP141" s="86">
        <f t="shared" si="161"/>
        <v>2.9299259009189007E-44</v>
      </c>
      <c r="HQ141" s="86">
        <f t="shared" si="161"/>
        <v>1.5504522716268109E-35</v>
      </c>
      <c r="HS141" s="86">
        <f t="shared" si="158"/>
        <v>0.29559710706041309</v>
      </c>
      <c r="HT141" s="86">
        <f t="shared" si="158"/>
        <v>0.33356613117933914</v>
      </c>
      <c r="HU141" s="86">
        <f t="shared" si="158"/>
        <v>0.41598616861437426</v>
      </c>
      <c r="HV141" s="86">
        <f t="shared" si="158"/>
        <v>0.33095656279862107</v>
      </c>
      <c r="HW141" s="86">
        <f t="shared" si="158"/>
        <v>0.4116176316069563</v>
      </c>
      <c r="HX141" s="86">
        <f t="shared" si="158"/>
        <v>0.22834891403361188</v>
      </c>
      <c r="HY141" s="86">
        <f t="shared" si="158"/>
        <v>0.31867755168670481</v>
      </c>
      <c r="HZ141" s="86">
        <f t="shared" si="158"/>
        <v>0.35915478390294597</v>
      </c>
      <c r="IA141" s="86">
        <f t="shared" si="158"/>
        <v>0.36044034191370639</v>
      </c>
      <c r="IB141" s="86">
        <f t="shared" si="158"/>
        <v>0.30782032234809126</v>
      </c>
      <c r="IC141" s="86">
        <f t="shared" si="158"/>
        <v>0.29062724312436566</v>
      </c>
      <c r="ID141" s="86">
        <f t="shared" si="158"/>
        <v>0.33160134258857576</v>
      </c>
      <c r="IE141" s="86">
        <f t="shared" si="158"/>
        <v>0.24421394735314289</v>
      </c>
      <c r="IF141" s="86">
        <f t="shared" si="158"/>
        <v>0.26133945013770526</v>
      </c>
      <c r="IG141" s="86">
        <f t="shared" si="158"/>
        <v>0.23222044789933477</v>
      </c>
      <c r="II141" s="86">
        <f t="shared" si="159"/>
        <v>6.9791364298495011E-13</v>
      </c>
      <c r="IJ141" s="86">
        <f t="shared" si="159"/>
        <v>5.7294578720685322E-13</v>
      </c>
      <c r="IK141" s="86">
        <f t="shared" si="159"/>
        <v>7.5267182919813761E-13</v>
      </c>
      <c r="IL141" s="86">
        <f t="shared" si="159"/>
        <v>3.951697431950851E-15</v>
      </c>
      <c r="IM141" s="86">
        <f t="shared" si="159"/>
        <v>2.3683467184220454E-14</v>
      </c>
      <c r="IN141" s="86">
        <f t="shared" si="159"/>
        <v>6.6751947435946648E-16</v>
      </c>
      <c r="IO141" s="86">
        <f t="shared" si="159"/>
        <v>2.1725426902090179E-16</v>
      </c>
      <c r="IP141" s="86">
        <f t="shared" si="159"/>
        <v>4.9055956996430663E-17</v>
      </c>
      <c r="IQ141" s="86">
        <f t="shared" si="159"/>
        <v>1.0173045687799344E-16</v>
      </c>
      <c r="IR141" s="86">
        <f t="shared" si="159"/>
        <v>7.3067025191532371E-18</v>
      </c>
      <c r="IS141" s="86">
        <f t="shared" si="159"/>
        <v>2.4119562502500101E-19</v>
      </c>
      <c r="IT141" s="86">
        <f t="shared" si="159"/>
        <v>1.6410402985254452E-17</v>
      </c>
      <c r="IU141" s="86">
        <f t="shared" si="159"/>
        <v>1.8933400386164535E-16</v>
      </c>
      <c r="IV141" s="86">
        <f t="shared" si="159"/>
        <v>9.8280925430480371E-12</v>
      </c>
      <c r="IW141" s="86">
        <f t="shared" si="159"/>
        <v>2.8541558754744438E-13</v>
      </c>
      <c r="IY141" s="86">
        <f t="shared" si="160"/>
        <v>0.29559710706111098</v>
      </c>
      <c r="IZ141" s="86">
        <f t="shared" si="160"/>
        <v>0.33356613117991207</v>
      </c>
      <c r="JA141" s="86">
        <f t="shared" si="160"/>
        <v>0.41598616861512694</v>
      </c>
      <c r="JB141" s="86">
        <f t="shared" si="160"/>
        <v>0.33095656279862501</v>
      </c>
      <c r="JC141" s="86">
        <f t="shared" si="160"/>
        <v>0.41161763160698001</v>
      </c>
      <c r="JD141" s="86">
        <f t="shared" si="160"/>
        <v>0.22834891403361254</v>
      </c>
      <c r="JE141" s="86">
        <f t="shared" si="160"/>
        <v>0.31867755168670503</v>
      </c>
      <c r="JF141" s="86">
        <f t="shared" si="160"/>
        <v>0.35915478390294603</v>
      </c>
      <c r="JG141" s="86">
        <f t="shared" si="160"/>
        <v>0.3604403419137065</v>
      </c>
      <c r="JH141" s="86">
        <f t="shared" si="160"/>
        <v>0.30782032234809126</v>
      </c>
      <c r="JI141" s="86">
        <f t="shared" si="160"/>
        <v>0.29062724312436566</v>
      </c>
      <c r="JJ141" s="86">
        <f t="shared" si="160"/>
        <v>0.33160134258857576</v>
      </c>
      <c r="JK141" s="86">
        <f t="shared" si="160"/>
        <v>0.24421394735314308</v>
      </c>
      <c r="JL141" s="86">
        <f t="shared" si="160"/>
        <v>0.26133945014753335</v>
      </c>
      <c r="JM141" s="86">
        <f t="shared" si="160"/>
        <v>0.23222044789962018</v>
      </c>
    </row>
    <row r="142" spans="2:273" x14ac:dyDescent="0.25">
      <c r="B142" s="2">
        <v>115</v>
      </c>
      <c r="C142" s="37">
        <v>73.119</v>
      </c>
      <c r="D142" s="37">
        <v>78.323999999999998</v>
      </c>
      <c r="E142" s="37">
        <v>75.837999999999994</v>
      </c>
      <c r="F142" s="37">
        <v>80.025999999999996</v>
      </c>
      <c r="G142" s="37">
        <v>80.5</v>
      </c>
      <c r="H142" s="37">
        <v>80.400000000000006</v>
      </c>
      <c r="I142" s="37">
        <v>81.7</v>
      </c>
      <c r="J142" s="37">
        <v>83.775000000000006</v>
      </c>
      <c r="K142" s="37">
        <v>90.2</v>
      </c>
      <c r="L142" s="37">
        <v>91.625</v>
      </c>
      <c r="M142" s="37">
        <v>92.25</v>
      </c>
      <c r="N142" s="37">
        <v>94.875</v>
      </c>
      <c r="O142" s="37">
        <v>95.974999999999994</v>
      </c>
      <c r="P142" s="37">
        <v>108.02500000000001</v>
      </c>
      <c r="Q142" s="37">
        <v>140.75</v>
      </c>
      <c r="S142" s="4">
        <f t="shared" si="162"/>
        <v>72.726991243674746</v>
      </c>
      <c r="T142" s="4">
        <f t="shared" si="162"/>
        <v>74.044436148875917</v>
      </c>
      <c r="U142" s="4">
        <f t="shared" si="162"/>
        <v>75.604602351502436</v>
      </c>
      <c r="V142" s="4">
        <f t="shared" si="162"/>
        <v>77.974289492455142</v>
      </c>
      <c r="W142" s="4">
        <f t="shared" si="162"/>
        <v>80.785137306486732</v>
      </c>
      <c r="X142" s="4">
        <f t="shared" si="162"/>
        <v>81.176821769822865</v>
      </c>
      <c r="Y142" s="4">
        <f t="shared" si="162"/>
        <v>83.460402447516913</v>
      </c>
      <c r="Z142" s="4">
        <f t="shared" si="162"/>
        <v>86.100086593949683</v>
      </c>
      <c r="AA142" s="4">
        <f t="shared" si="162"/>
        <v>91.248255887479843</v>
      </c>
      <c r="AB142" s="4">
        <f t="shared" si="162"/>
        <v>90.651106647981536</v>
      </c>
      <c r="AC142" s="4">
        <f t="shared" si="162"/>
        <v>93.471765522518183</v>
      </c>
      <c r="AD142" s="4">
        <f t="shared" si="162"/>
        <v>94.7733786668459</v>
      </c>
      <c r="AE142" s="4">
        <f t="shared" si="162"/>
        <v>94.806166409845559</v>
      </c>
      <c r="AF142" s="4">
        <f t="shared" si="162"/>
        <v>106.69842956532122</v>
      </c>
      <c r="AG142" s="4">
        <f t="shared" si="162"/>
        <v>139.63134199465327</v>
      </c>
      <c r="AI142" s="4">
        <f t="shared" si="163"/>
        <v>0.39200875632525367</v>
      </c>
      <c r="AJ142" s="4">
        <f t="shared" si="163"/>
        <v>4.279563851124081</v>
      </c>
      <c r="AK142" s="4">
        <f t="shared" si="163"/>
        <v>0.23339764849755795</v>
      </c>
      <c r="AL142" s="4">
        <f t="shared" si="163"/>
        <v>2.0517105075448541</v>
      </c>
      <c r="AM142" s="4">
        <f t="shared" si="163"/>
        <v>-0.28513730648673175</v>
      </c>
      <c r="AN142" s="4">
        <f t="shared" si="163"/>
        <v>-0.77682176982285966</v>
      </c>
      <c r="AO142" s="4">
        <f t="shared" si="163"/>
        <v>-1.7604024475169098</v>
      </c>
      <c r="AP142" s="4">
        <f t="shared" si="163"/>
        <v>-2.3250865939496776</v>
      </c>
      <c r="AQ142" s="4">
        <f t="shared" si="163"/>
        <v>-1.04825588747984</v>
      </c>
      <c r="AR142" s="4">
        <f t="shared" si="163"/>
        <v>0.9738933520184645</v>
      </c>
      <c r="AS142" s="4">
        <f t="shared" si="163"/>
        <v>-1.2217655225181829</v>
      </c>
      <c r="AT142" s="4">
        <f t="shared" si="163"/>
        <v>0.1016213331540996</v>
      </c>
      <c r="AU142" s="4">
        <f t="shared" si="163"/>
        <v>1.1688335901544349</v>
      </c>
      <c r="AV142" s="4">
        <f t="shared" si="163"/>
        <v>1.3265704346787857</v>
      </c>
      <c r="AW142" s="4">
        <f t="shared" si="163"/>
        <v>1.118658005346731</v>
      </c>
      <c r="AY142" s="2">
        <f t="shared" si="154"/>
        <v>71.359376151432357</v>
      </c>
      <c r="AZ142" s="2">
        <f t="shared" si="154"/>
        <v>72.945058539887455</v>
      </c>
      <c r="BA142" s="2">
        <f t="shared" si="154"/>
        <v>70.033468915749509</v>
      </c>
      <c r="BB142" s="2">
        <f t="shared" si="154"/>
        <v>70.853967704979979</v>
      </c>
      <c r="BC142" s="2">
        <f t="shared" si="154"/>
        <v>72.54370901074364</v>
      </c>
      <c r="BD142" s="2">
        <f t="shared" si="154"/>
        <v>73.339730704945737</v>
      </c>
      <c r="BE142" s="2">
        <f t="shared" si="154"/>
        <v>72.218140879495238</v>
      </c>
      <c r="BF142" s="2">
        <f t="shared" si="154"/>
        <v>71.58046968588512</v>
      </c>
      <c r="BG142" s="2">
        <f t="shared" si="154"/>
        <v>74.610031798886226</v>
      </c>
      <c r="BH142" s="2">
        <f t="shared" si="154"/>
        <v>75.972926575001907</v>
      </c>
      <c r="BI142" s="2">
        <f t="shared" si="154"/>
        <v>76.314674361226395</v>
      </c>
      <c r="BJ142" s="2">
        <f t="shared" si="154"/>
        <v>74.546502650113112</v>
      </c>
      <c r="BK142" s="2">
        <f t="shared" si="154"/>
        <v>76.37523308105105</v>
      </c>
      <c r="BL142" s="2">
        <f t="shared" si="154"/>
        <v>73.933929268689894</v>
      </c>
      <c r="BM142" s="2">
        <f t="shared" si="154"/>
        <v>77.559921088306297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107.09620080971658</v>
      </c>
      <c r="DL142" s="2">
        <f t="shared" si="164"/>
        <v>101.89540573366887</v>
      </c>
      <c r="DM142" s="2">
        <f t="shared" si="164"/>
        <v>117.38828855534706</v>
      </c>
      <c r="DN142" s="2">
        <f t="shared" si="164"/>
        <v>112.29812891986064</v>
      </c>
      <c r="DO142" s="2">
        <f t="shared" si="164"/>
        <v>109.70100174216029</v>
      </c>
      <c r="DP142" s="2">
        <f t="shared" si="164"/>
        <v>112.06197467166982</v>
      </c>
      <c r="DQ142" s="2">
        <f t="shared" si="164"/>
        <v>110.1690361163227</v>
      </c>
      <c r="DR142" s="2">
        <f t="shared" si="164"/>
        <v>115.01276735459663</v>
      </c>
      <c r="DS142" s="2">
        <f t="shared" si="164"/>
        <v>118.29804409005629</v>
      </c>
      <c r="DT142" s="2">
        <f t="shared" si="164"/>
        <v>119.9323886639676</v>
      </c>
      <c r="DU142" s="2">
        <f t="shared" si="164"/>
        <v>116.07939325965641</v>
      </c>
      <c r="DV142" s="2">
        <f t="shared" si="164"/>
        <v>109.94523744392171</v>
      </c>
      <c r="DW142" s="2">
        <f t="shared" si="164"/>
        <v>109.42577597840756</v>
      </c>
      <c r="DX142" s="2">
        <f t="shared" si="164"/>
        <v>95.679297516139627</v>
      </c>
      <c r="DY142" s="2">
        <f t="shared" si="164"/>
        <v>94.595400663821707</v>
      </c>
      <c r="EA142" s="2">
        <f t="shared" si="152"/>
        <v>71.286924302788833</v>
      </c>
      <c r="EB142" s="2">
        <f t="shared" si="152"/>
        <v>72.924929248301282</v>
      </c>
      <c r="EC142" s="2">
        <f t="shared" si="152"/>
        <v>69.903239138397026</v>
      </c>
      <c r="ED142" s="2">
        <f t="shared" si="152"/>
        <v>70.782376036956862</v>
      </c>
      <c r="EE142" s="2">
        <f t="shared" si="151"/>
        <v>72.474920239816925</v>
      </c>
      <c r="EF142" s="2">
        <f t="shared" si="151"/>
        <v>73.290739778769179</v>
      </c>
      <c r="EG142" s="2">
        <f t="shared" si="151"/>
        <v>72.18013752900562</v>
      </c>
      <c r="EH142" s="2">
        <f t="shared" si="151"/>
        <v>71.475329273304581</v>
      </c>
      <c r="EI142" s="2">
        <f t="shared" si="151"/>
        <v>74.551881889763791</v>
      </c>
      <c r="EJ142" s="2">
        <f t="shared" si="151"/>
        <v>75.92276148429184</v>
      </c>
      <c r="EK142" s="2">
        <f t="shared" si="151"/>
        <v>76.248305407463818</v>
      </c>
      <c r="EL142" s="2">
        <f t="shared" si="151"/>
        <v>74.470700542956806</v>
      </c>
      <c r="EM142" s="2">
        <f t="shared" si="135"/>
        <v>76.301732723320356</v>
      </c>
      <c r="EN142" s="2">
        <f t="shared" si="135"/>
        <v>73.894561371175826</v>
      </c>
      <c r="EO142" s="2">
        <f t="shared" si="135"/>
        <v>77.554092791745376</v>
      </c>
      <c r="EQ142" s="2">
        <f t="shared" si="165"/>
        <v>72.02233629514275</v>
      </c>
      <c r="ER142" s="2">
        <f t="shared" si="165"/>
        <v>72.860770304406785</v>
      </c>
      <c r="ES142" s="2">
        <f t="shared" si="165"/>
        <v>71.124530237068427</v>
      </c>
      <c r="ET142" s="2">
        <f t="shared" si="165"/>
        <v>71.201560443899069</v>
      </c>
      <c r="EU142" s="2">
        <f t="shared" si="165"/>
        <v>72.886307808780757</v>
      </c>
      <c r="EV142" s="2">
        <f t="shared" si="165"/>
        <v>73.356055547990309</v>
      </c>
      <c r="EW142" s="2">
        <f t="shared" si="165"/>
        <v>72.108557363337169</v>
      </c>
      <c r="EX142" s="2">
        <f t="shared" si="165"/>
        <v>72.420067684539347</v>
      </c>
      <c r="EY142" s="2">
        <f t="shared" si="165"/>
        <v>74.73010227107838</v>
      </c>
      <c r="EZ142" s="2">
        <f t="shared" si="165"/>
        <v>75.954821368183062</v>
      </c>
      <c r="FA142" s="2">
        <f t="shared" si="165"/>
        <v>76.650940149437105</v>
      </c>
      <c r="FB142" s="2">
        <f t="shared" si="165"/>
        <v>75.150879821407671</v>
      </c>
      <c r="FC142" s="2">
        <f t="shared" si="165"/>
        <v>77.003714034469425</v>
      </c>
      <c r="FD142" s="2">
        <f t="shared" si="165"/>
        <v>74.292639921778004</v>
      </c>
      <c r="FE142" s="2">
        <f t="shared" si="165"/>
        <v>77.076225784964933</v>
      </c>
      <c r="FG142" s="2">
        <f t="shared" si="166"/>
        <v>0.99905062716520232</v>
      </c>
      <c r="FH142" s="2">
        <f t="shared" si="166"/>
        <v>0.99918216399693693</v>
      </c>
      <c r="FI142" s="2">
        <f t="shared" si="166"/>
        <v>0.99897323514503467</v>
      </c>
      <c r="FJ142" s="2">
        <f t="shared" si="166"/>
        <v>0.99892339184188073</v>
      </c>
      <c r="FK142" s="2">
        <f t="shared" si="166"/>
        <v>0.99892753013331748</v>
      </c>
      <c r="FL142" s="2">
        <f t="shared" si="166"/>
        <v>0.99882779523608123</v>
      </c>
      <c r="FM142" s="2">
        <f t="shared" si="166"/>
        <v>0.99889848647575685</v>
      </c>
      <c r="FN142" s="2">
        <f t="shared" si="166"/>
        <v>0.99884741952185607</v>
      </c>
      <c r="FO142" s="2">
        <f t="shared" si="166"/>
        <v>0.99889957123433437</v>
      </c>
      <c r="FP142" s="2">
        <f t="shared" si="166"/>
        <v>0.99889929833555224</v>
      </c>
      <c r="FQ142" s="2">
        <f t="shared" si="166"/>
        <v>0.9988536673197641</v>
      </c>
      <c r="FR142" s="2">
        <f t="shared" si="166"/>
        <v>0.99890355401788333</v>
      </c>
      <c r="FS142" s="2">
        <f t="shared" si="166"/>
        <v>0.9988854989609669</v>
      </c>
      <c r="FT142" s="2">
        <f t="shared" si="166"/>
        <v>0.9988941825480091</v>
      </c>
      <c r="FU142" s="2">
        <f t="shared" si="166"/>
        <v>0.99868655518158844</v>
      </c>
      <c r="FW142" s="2">
        <f t="shared" si="156"/>
        <v>5.2291089476251384E-2</v>
      </c>
      <c r="FX142" s="2">
        <f t="shared" si="156"/>
        <v>5.5546536353672148E-2</v>
      </c>
      <c r="FY142" s="2">
        <f t="shared" si="156"/>
        <v>6.6711202237943773E-2</v>
      </c>
      <c r="FZ142" s="2">
        <f t="shared" si="156"/>
        <v>6.4161427127317705E-2</v>
      </c>
      <c r="GA142" s="2">
        <f t="shared" si="156"/>
        <v>7.0164784836550489E-2</v>
      </c>
      <c r="GB142" s="2">
        <f t="shared" si="156"/>
        <v>5.4245704740800038E-2</v>
      </c>
      <c r="GC142" s="2">
        <f t="shared" si="156"/>
        <v>5.3673179427943321E-2</v>
      </c>
      <c r="GD142" s="2">
        <f t="shared" si="156"/>
        <v>5.8174845783839191E-2</v>
      </c>
      <c r="GE142" s="2">
        <f t="shared" si="156"/>
        <v>5.6168513252674801E-2</v>
      </c>
      <c r="GF142" s="2">
        <f t="shared" si="156"/>
        <v>5.3762540985033039E-2</v>
      </c>
      <c r="GG142" s="2">
        <f t="shared" si="156"/>
        <v>5.143439924423969E-2</v>
      </c>
      <c r="GH142" s="2">
        <f t="shared" si="156"/>
        <v>5.4259509033927303E-2</v>
      </c>
      <c r="GI142" s="2">
        <f t="shared" si="156"/>
        <v>5.2114745114854269E-2</v>
      </c>
      <c r="GJ142" s="2">
        <f t="shared" si="156"/>
        <v>3.8379249710477036E-2</v>
      </c>
      <c r="GK142" s="2">
        <f t="shared" si="156"/>
        <v>3.4642527581343951E-2</v>
      </c>
      <c r="GM142" s="86">
        <f t="shared" si="157"/>
        <v>1.367502540612531E-70</v>
      </c>
      <c r="GN142" s="86">
        <f t="shared" si="157"/>
        <v>2.1455491126638563E-208</v>
      </c>
      <c r="GO142" s="86">
        <f t="shared" si="157"/>
        <v>9.3800003878265919E-202</v>
      </c>
      <c r="GP142" s="86">
        <f t="shared" si="157"/>
        <v>7.4359142748789758E-209</v>
      </c>
      <c r="GQ142" s="86">
        <f t="shared" si="157"/>
        <v>1.2608391102796243E-234</v>
      </c>
      <c r="GR142" s="86">
        <f t="shared" si="157"/>
        <v>3.6047687001208712E-240</v>
      </c>
      <c r="GS142" s="86">
        <f t="shared" si="157"/>
        <v>4.9187279156602186E-233</v>
      </c>
      <c r="GT142" s="86">
        <f t="shared" si="157"/>
        <v>3.6634563056805938E-200</v>
      </c>
      <c r="GU142" s="86">
        <f t="shared" si="157"/>
        <v>5.1060497816826949E-264</v>
      </c>
      <c r="GV142" s="86">
        <f t="shared" si="157"/>
        <v>5.0756633190444387E-176</v>
      </c>
      <c r="GW142" s="86">
        <f t="shared" si="157"/>
        <v>2.8950730829460897E-208</v>
      </c>
      <c r="GX142" s="86">
        <f t="shared" si="157"/>
        <v>5.5980223963812262E-245</v>
      </c>
      <c r="GY142" s="86">
        <f t="shared" si="157"/>
        <v>1.369255829118345E-206</v>
      </c>
      <c r="GZ142" s="86">
        <f t="shared" si="157"/>
        <v>2.2298888361057815E-102</v>
      </c>
      <c r="HA142" s="86">
        <f t="shared" si="157"/>
        <v>9.5142237861210619E-89</v>
      </c>
      <c r="HC142" s="86">
        <f t="shared" si="153"/>
        <v>6.0585911377546575E-38</v>
      </c>
      <c r="HD142" s="86">
        <f t="shared" si="153"/>
        <v>2.856577461697302E-58</v>
      </c>
      <c r="HE142" s="86">
        <f t="shared" si="153"/>
        <v>9.2624578719877479E-99</v>
      </c>
      <c r="HF142" s="86">
        <f t="shared" si="153"/>
        <v>1.4044601060050183E-59</v>
      </c>
      <c r="HG142" s="86">
        <f t="shared" si="153"/>
        <v>1.7818763603028681E-109</v>
      </c>
      <c r="HH142" s="86">
        <f t="shared" si="153"/>
        <v>8.244037890158748E-111</v>
      </c>
      <c r="HI142" s="86">
        <f t="shared" si="153"/>
        <v>2.9746167024653389E-73</v>
      </c>
      <c r="HJ142" s="86">
        <f t="shared" si="153"/>
        <v>2.9423607183086227E-114</v>
      </c>
      <c r="HK142" s="86">
        <f t="shared" si="153"/>
        <v>1.4979260015190144E-138</v>
      </c>
      <c r="HL142" s="86">
        <f t="shared" si="161"/>
        <v>2.8007148663756159E-120</v>
      </c>
      <c r="HM142" s="86">
        <f t="shared" si="161"/>
        <v>1.8467453098828886E-96</v>
      </c>
      <c r="HN142" s="86">
        <f t="shared" si="161"/>
        <v>2.7154973399805604E-97</v>
      </c>
      <c r="HO142" s="86">
        <f t="shared" si="161"/>
        <v>4.7902776046401173E-89</v>
      </c>
      <c r="HP142" s="86">
        <f t="shared" si="161"/>
        <v>6.5222139075476813E-47</v>
      </c>
      <c r="HQ142" s="86">
        <f t="shared" si="161"/>
        <v>1.0342322698804868E-37</v>
      </c>
      <c r="HS142" s="86">
        <f t="shared" si="158"/>
        <v>0.3611124008201364</v>
      </c>
      <c r="HT142" s="86">
        <f t="shared" si="158"/>
        <v>0.39872151465077887</v>
      </c>
      <c r="HU142" s="86">
        <f t="shared" si="158"/>
        <v>0.46954151199841149</v>
      </c>
      <c r="HV142" s="86">
        <f t="shared" si="158"/>
        <v>0.40553986597228592</v>
      </c>
      <c r="HW142" s="86">
        <f t="shared" si="158"/>
        <v>0.47022936683229893</v>
      </c>
      <c r="HX142" s="86">
        <f t="shared" si="158"/>
        <v>0.30096096187420962</v>
      </c>
      <c r="HY142" s="86">
        <f t="shared" si="158"/>
        <v>0.39282813829004798</v>
      </c>
      <c r="HZ142" s="86">
        <f t="shared" si="158"/>
        <v>0.43177790301707686</v>
      </c>
      <c r="IA142" s="86">
        <f t="shared" si="158"/>
        <v>0.43135839406713805</v>
      </c>
      <c r="IB142" s="86">
        <f t="shared" si="158"/>
        <v>0.38619092824526574</v>
      </c>
      <c r="IC142" s="86">
        <f t="shared" si="158"/>
        <v>0.37193186334183365</v>
      </c>
      <c r="ID142" s="86">
        <f t="shared" si="158"/>
        <v>0.40740474608996552</v>
      </c>
      <c r="IE142" s="86">
        <f t="shared" si="158"/>
        <v>0.31827953322566332</v>
      </c>
      <c r="IF142" s="86">
        <f t="shared" si="158"/>
        <v>0.3187310846983436</v>
      </c>
      <c r="IG142" s="86">
        <f t="shared" si="158"/>
        <v>0.28060660660020531</v>
      </c>
      <c r="II142" s="86">
        <f t="shared" si="159"/>
        <v>3.4350984874137552E-12</v>
      </c>
      <c r="IJ142" s="86">
        <f t="shared" si="159"/>
        <v>2.9535344949180673E-12</v>
      </c>
      <c r="IK142" s="86">
        <f t="shared" si="159"/>
        <v>4.2770309483120262E-12</v>
      </c>
      <c r="IL142" s="86">
        <f t="shared" si="159"/>
        <v>3.067505039489866E-14</v>
      </c>
      <c r="IM142" s="86">
        <f t="shared" si="159"/>
        <v>1.7537825711088169E-13</v>
      </c>
      <c r="IN142" s="86">
        <f t="shared" si="159"/>
        <v>5.1081042263269575E-15</v>
      </c>
      <c r="IO142" s="86">
        <f t="shared" si="159"/>
        <v>1.7656500853302838E-15</v>
      </c>
      <c r="IP142" s="86">
        <f t="shared" si="159"/>
        <v>4.6490881940762651E-16</v>
      </c>
      <c r="IQ142" s="86">
        <f t="shared" si="159"/>
        <v>8.9618127166854521E-16</v>
      </c>
      <c r="IR142" s="86">
        <f t="shared" si="159"/>
        <v>7.2990584650363495E-17</v>
      </c>
      <c r="IS142" s="86">
        <f t="shared" si="159"/>
        <v>2.8503857666678212E-18</v>
      </c>
      <c r="IT142" s="86">
        <f t="shared" si="159"/>
        <v>1.5724788388917299E-16</v>
      </c>
      <c r="IU142" s="86">
        <f t="shared" si="159"/>
        <v>1.5185214486054771E-15</v>
      </c>
      <c r="IV142" s="86">
        <f t="shared" si="159"/>
        <v>3.5951359418900714E-11</v>
      </c>
      <c r="IW142" s="86">
        <f t="shared" si="159"/>
        <v>1.207901077801585E-12</v>
      </c>
      <c r="IY142" s="86">
        <f t="shared" si="160"/>
        <v>0.36111240082357149</v>
      </c>
      <c r="IZ142" s="86">
        <f t="shared" si="160"/>
        <v>0.3987215146537324</v>
      </c>
      <c r="JA142" s="86">
        <f t="shared" si="160"/>
        <v>0.46954151200268851</v>
      </c>
      <c r="JB142" s="86">
        <f t="shared" si="160"/>
        <v>0.40553986597231662</v>
      </c>
      <c r="JC142" s="86">
        <f t="shared" si="160"/>
        <v>0.47022936683247429</v>
      </c>
      <c r="JD142" s="86">
        <f t="shared" si="160"/>
        <v>0.30096096187421473</v>
      </c>
      <c r="JE142" s="86">
        <f t="shared" si="160"/>
        <v>0.39282813829004976</v>
      </c>
      <c r="JF142" s="86">
        <f t="shared" si="160"/>
        <v>0.4317779030170773</v>
      </c>
      <c r="JG142" s="86">
        <f t="shared" si="160"/>
        <v>0.43135839406713894</v>
      </c>
      <c r="JH142" s="86">
        <f t="shared" si="160"/>
        <v>0.3861909282452658</v>
      </c>
      <c r="JI142" s="86">
        <f t="shared" si="160"/>
        <v>0.37193186334183365</v>
      </c>
      <c r="JJ142" s="86">
        <f t="shared" si="160"/>
        <v>0.40740474608996569</v>
      </c>
      <c r="JK142" s="86">
        <f t="shared" si="160"/>
        <v>0.31827953322566482</v>
      </c>
      <c r="JL142" s="86">
        <f t="shared" si="160"/>
        <v>0.31873108473429496</v>
      </c>
      <c r="JM142" s="86">
        <f t="shared" si="160"/>
        <v>0.28060660660141323</v>
      </c>
    </row>
    <row r="143" spans="2:273" x14ac:dyDescent="0.25">
      <c r="B143" s="2">
        <v>116</v>
      </c>
      <c r="C143" s="37">
        <v>71.524000000000001</v>
      </c>
      <c r="D143" s="37">
        <v>76.293999999999997</v>
      </c>
      <c r="E143" s="37">
        <v>76.73</v>
      </c>
      <c r="F143" s="37">
        <v>76.921000000000006</v>
      </c>
      <c r="G143" s="37">
        <v>79.25</v>
      </c>
      <c r="H143" s="37">
        <v>81.95</v>
      </c>
      <c r="I143" s="37">
        <v>85.025000000000006</v>
      </c>
      <c r="J143" s="37">
        <v>87.424999999999997</v>
      </c>
      <c r="K143" s="37">
        <v>86.75</v>
      </c>
      <c r="L143" s="37">
        <v>90.25</v>
      </c>
      <c r="M143" s="37">
        <v>92.025000000000006</v>
      </c>
      <c r="N143" s="37">
        <v>91.275000000000006</v>
      </c>
      <c r="O143" s="37">
        <v>94.974999999999994</v>
      </c>
      <c r="P143" s="37">
        <v>109.5</v>
      </c>
      <c r="Q143" s="37">
        <v>148.15</v>
      </c>
      <c r="S143" s="4">
        <f t="shared" si="162"/>
        <v>72.586703678686277</v>
      </c>
      <c r="T143" s="4">
        <f t="shared" si="162"/>
        <v>73.906053860273673</v>
      </c>
      <c r="U143" s="4">
        <f t="shared" si="162"/>
        <v>74.949813758879202</v>
      </c>
      <c r="V143" s="4">
        <f t="shared" si="162"/>
        <v>77.812912844406114</v>
      </c>
      <c r="W143" s="4">
        <f t="shared" si="162"/>
        <v>79.924499008597053</v>
      </c>
      <c r="X143" s="4">
        <f t="shared" si="162"/>
        <v>81.913964846054867</v>
      </c>
      <c r="Y143" s="4">
        <f t="shared" si="162"/>
        <v>83.53309530347326</v>
      </c>
      <c r="Z143" s="4">
        <f t="shared" si="162"/>
        <v>85.463324857083379</v>
      </c>
      <c r="AA143" s="4">
        <f t="shared" si="162"/>
        <v>90.605975652402691</v>
      </c>
      <c r="AB143" s="4">
        <f t="shared" si="162"/>
        <v>90.846309969615888</v>
      </c>
      <c r="AC143" s="4">
        <f t="shared" si="162"/>
        <v>93.947725447479399</v>
      </c>
      <c r="AD143" s="4">
        <f t="shared" si="162"/>
        <v>94.613660171781234</v>
      </c>
      <c r="AE143" s="4">
        <f t="shared" si="162"/>
        <v>96.318039118538707</v>
      </c>
      <c r="AF143" s="4">
        <f t="shared" si="162"/>
        <v>109.56251502637399</v>
      </c>
      <c r="AG143" s="4">
        <f t="shared" si="162"/>
        <v>146.24166505791896</v>
      </c>
      <c r="AI143" s="4">
        <f t="shared" si="163"/>
        <v>-1.062703678686276</v>
      </c>
      <c r="AJ143" s="4">
        <f t="shared" si="163"/>
        <v>2.3879461397263242</v>
      </c>
      <c r="AK143" s="4">
        <f t="shared" si="163"/>
        <v>1.780186241120802</v>
      </c>
      <c r="AL143" s="4">
        <f t="shared" si="163"/>
        <v>-0.8919128444061073</v>
      </c>
      <c r="AM143" s="4">
        <f t="shared" si="163"/>
        <v>-0.67449900859705281</v>
      </c>
      <c r="AN143" s="4">
        <f t="shared" si="163"/>
        <v>3.6035153945135789E-2</v>
      </c>
      <c r="AO143" s="4">
        <f t="shared" si="163"/>
        <v>1.4919046965267455</v>
      </c>
      <c r="AP143" s="4">
        <f t="shared" si="163"/>
        <v>1.9616751429166186</v>
      </c>
      <c r="AQ143" s="4">
        <f t="shared" si="163"/>
        <v>-3.8559756524026909</v>
      </c>
      <c r="AR143" s="4">
        <f t="shared" si="163"/>
        <v>-0.59630996961588778</v>
      </c>
      <c r="AS143" s="4">
        <f t="shared" si="163"/>
        <v>-1.9227254474793938</v>
      </c>
      <c r="AT143" s="4">
        <f t="shared" si="163"/>
        <v>-3.3386601717812283</v>
      </c>
      <c r="AU143" s="4">
        <f t="shared" si="163"/>
        <v>-1.3430391185387123</v>
      </c>
      <c r="AV143" s="4">
        <f t="shared" si="163"/>
        <v>-6.2515026373986871E-2</v>
      </c>
      <c r="AW143" s="4">
        <f t="shared" si="163"/>
        <v>1.9083349420810407</v>
      </c>
      <c r="AY143" s="2">
        <f t="shared" si="154"/>
        <v>71.154554929349231</v>
      </c>
      <c r="AZ143" s="2">
        <f t="shared" si="154"/>
        <v>72.792860147036762</v>
      </c>
      <c r="BA143" s="2">
        <f t="shared" si="154"/>
        <v>69.792199331265579</v>
      </c>
      <c r="BB143" s="2">
        <f t="shared" si="154"/>
        <v>70.681440527136232</v>
      </c>
      <c r="BC143" s="2">
        <f t="shared" si="154"/>
        <v>72.379991241541177</v>
      </c>
      <c r="BD143" s="2">
        <f t="shared" si="154"/>
        <v>73.221333362242262</v>
      </c>
      <c r="BE143" s="2">
        <f t="shared" si="154"/>
        <v>72.107774180800732</v>
      </c>
      <c r="BF143" s="2">
        <f t="shared" si="154"/>
        <v>71.402412349405324</v>
      </c>
      <c r="BG143" s="2">
        <f t="shared" si="154"/>
        <v>74.457163772679877</v>
      </c>
      <c r="BH143" s="2">
        <f t="shared" si="154"/>
        <v>75.83680771320887</v>
      </c>
      <c r="BI143" s="2">
        <f t="shared" si="154"/>
        <v>76.135693200646088</v>
      </c>
      <c r="BJ143" s="2">
        <f t="shared" si="154"/>
        <v>74.413565144429825</v>
      </c>
      <c r="BK143" s="2">
        <f t="shared" si="154"/>
        <v>76.186019904569804</v>
      </c>
      <c r="BL143" s="2">
        <f t="shared" si="154"/>
        <v>73.805043394374806</v>
      </c>
      <c r="BM143" s="2">
        <f t="shared" si="154"/>
        <v>77.494645455011849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107.29830546558702</v>
      </c>
      <c r="DL143" s="2">
        <f t="shared" si="164"/>
        <v>102.01581081081078</v>
      </c>
      <c r="DM143" s="2">
        <f t="shared" si="164"/>
        <v>117.70799183864912</v>
      </c>
      <c r="DN143" s="2">
        <f t="shared" si="164"/>
        <v>112.56932334494775</v>
      </c>
      <c r="DO143" s="2">
        <f t="shared" si="164"/>
        <v>109.91599303135889</v>
      </c>
      <c r="DP143" s="2">
        <f t="shared" si="164"/>
        <v>112.33561210131334</v>
      </c>
      <c r="DQ143" s="2">
        <f t="shared" si="164"/>
        <v>110.39085131332082</v>
      </c>
      <c r="DR143" s="2">
        <f t="shared" si="164"/>
        <v>115.28853893058162</v>
      </c>
      <c r="DS143" s="2">
        <f t="shared" si="164"/>
        <v>118.63711069418386</v>
      </c>
      <c r="DT143" s="2">
        <f t="shared" si="164"/>
        <v>120.25323886639674</v>
      </c>
      <c r="DU143" s="2">
        <f t="shared" si="164"/>
        <v>116.37913064886749</v>
      </c>
      <c r="DV143" s="2">
        <f t="shared" si="164"/>
        <v>110.13379472590005</v>
      </c>
      <c r="DW143" s="2">
        <f t="shared" si="164"/>
        <v>109.58301282051282</v>
      </c>
      <c r="DX143" s="2">
        <f t="shared" si="164"/>
        <v>95.793007987744829</v>
      </c>
      <c r="DY143" s="2">
        <f t="shared" si="164"/>
        <v>94.671775723091514</v>
      </c>
      <c r="EA143" s="2">
        <f t="shared" si="152"/>
        <v>71.078410358565719</v>
      </c>
      <c r="EB143" s="2">
        <f t="shared" si="152"/>
        <v>72.775242679545386</v>
      </c>
      <c r="EC143" s="2">
        <f t="shared" si="152"/>
        <v>69.652608401323604</v>
      </c>
      <c r="ED143" s="2">
        <f t="shared" si="152"/>
        <v>70.608996652705372</v>
      </c>
      <c r="EE143" s="2">
        <f t="shared" si="151"/>
        <v>72.309913902706484</v>
      </c>
      <c r="EF143" s="2">
        <f t="shared" si="151"/>
        <v>73.175311678787509</v>
      </c>
      <c r="EG143" s="2">
        <f t="shared" si="151"/>
        <v>72.073762966616286</v>
      </c>
      <c r="EH143" s="2">
        <f t="shared" si="151"/>
        <v>71.292862109150676</v>
      </c>
      <c r="EI143" s="2">
        <f t="shared" si="151"/>
        <v>74.401230314960628</v>
      </c>
      <c r="EJ143" s="2">
        <f t="shared" si="151"/>
        <v>75.790173100281137</v>
      </c>
      <c r="EK143" s="2">
        <f t="shared" si="151"/>
        <v>76.069420797089819</v>
      </c>
      <c r="EL143" s="2">
        <f t="shared" si="151"/>
        <v>74.334882247466339</v>
      </c>
      <c r="EM143" s="2">
        <f t="shared" si="135"/>
        <v>76.109550831606072</v>
      </c>
      <c r="EN143" s="2">
        <f t="shared" si="135"/>
        <v>73.765083855510511</v>
      </c>
      <c r="EO143" s="2">
        <f t="shared" si="135"/>
        <v>77.493082400813833</v>
      </c>
      <c r="EQ143" s="2">
        <f t="shared" si="165"/>
        <v>71.863384314300163</v>
      </c>
      <c r="ER143" s="2">
        <f t="shared" si="165"/>
        <v>72.706014278851654</v>
      </c>
      <c r="ES143" s="2">
        <f t="shared" si="165"/>
        <v>70.954030112907688</v>
      </c>
      <c r="ET143" s="2">
        <f t="shared" si="165"/>
        <v>71.055801207599785</v>
      </c>
      <c r="EU143" s="2">
        <f t="shared" si="165"/>
        <v>72.745566513461199</v>
      </c>
      <c r="EV143" s="2">
        <f t="shared" si="165"/>
        <v>73.245491660373759</v>
      </c>
      <c r="EW143" s="2">
        <f t="shared" si="165"/>
        <v>71.997149835554623</v>
      </c>
      <c r="EX143" s="2">
        <f t="shared" si="165"/>
        <v>72.290771040252395</v>
      </c>
      <c r="EY143" s="2">
        <f t="shared" si="165"/>
        <v>74.589521628911385</v>
      </c>
      <c r="EZ143" s="2">
        <f t="shared" si="165"/>
        <v>75.824207542278856</v>
      </c>
      <c r="FA143" s="2">
        <f t="shared" si="165"/>
        <v>76.49932835128223</v>
      </c>
      <c r="FB143" s="2">
        <f t="shared" si="165"/>
        <v>75.059422441419954</v>
      </c>
      <c r="FC143" s="2">
        <f t="shared" si="165"/>
        <v>76.856023777430082</v>
      </c>
      <c r="FD143" s="2">
        <f t="shared" si="165"/>
        <v>74.188246237587506</v>
      </c>
      <c r="FE143" s="2">
        <f t="shared" si="165"/>
        <v>76.990754112161625</v>
      </c>
      <c r="FG143" s="2">
        <f t="shared" si="166"/>
        <v>0.99913408935064496</v>
      </c>
      <c r="FH143" s="2">
        <f t="shared" si="166"/>
        <v>0.99925407102281705</v>
      </c>
      <c r="FI143" s="2">
        <f t="shared" si="166"/>
        <v>0.999063494715002</v>
      </c>
      <c r="FJ143" s="2">
        <f t="shared" si="166"/>
        <v>0.999018028668061</v>
      </c>
      <c r="FK143" s="2">
        <f t="shared" si="166"/>
        <v>0.99902180354848724</v>
      </c>
      <c r="FL143" s="2">
        <f t="shared" si="166"/>
        <v>0.99893082627337915</v>
      </c>
      <c r="FM143" s="2">
        <f t="shared" si="166"/>
        <v>0.998995310350416</v>
      </c>
      <c r="FN143" s="2">
        <f t="shared" si="166"/>
        <v>0.99894872749633401</v>
      </c>
      <c r="FO143" s="2">
        <f t="shared" si="166"/>
        <v>0.99899629985370086</v>
      </c>
      <c r="FP143" s="2">
        <f t="shared" si="166"/>
        <v>0.99899605091884325</v>
      </c>
      <c r="FQ143" s="2">
        <f t="shared" si="166"/>
        <v>0.9989544267085233</v>
      </c>
      <c r="FR143" s="2">
        <f t="shared" si="166"/>
        <v>0.99899993289770594</v>
      </c>
      <c r="FS143" s="2">
        <f t="shared" si="166"/>
        <v>0.99898346328626098</v>
      </c>
      <c r="FT143" s="2">
        <f t="shared" si="166"/>
        <v>0.99899138435918455</v>
      </c>
      <c r="FU143" s="2">
        <f t="shared" si="166"/>
        <v>0.99880198563550204</v>
      </c>
      <c r="FW143" s="2">
        <f t="shared" si="156"/>
        <v>5.7048233976024543E-2</v>
      </c>
      <c r="FX143" s="2">
        <f t="shared" si="156"/>
        <v>6.0580911085592312E-2</v>
      </c>
      <c r="FY143" s="2">
        <f t="shared" si="156"/>
        <v>7.267959996240618E-2</v>
      </c>
      <c r="FZ143" s="2">
        <f t="shared" si="156"/>
        <v>6.9918796033019481E-2</v>
      </c>
      <c r="GA143" s="2">
        <f t="shared" si="156"/>
        <v>7.6416862550322984E-2</v>
      </c>
      <c r="GB143" s="2">
        <f t="shared" si="156"/>
        <v>5.9169566912793445E-2</v>
      </c>
      <c r="GC143" s="2">
        <f t="shared" si="156"/>
        <v>5.8548290841714118E-2</v>
      </c>
      <c r="GD143" s="2">
        <f t="shared" si="156"/>
        <v>6.3431434431801367E-2</v>
      </c>
      <c r="GE143" s="2">
        <f t="shared" si="156"/>
        <v>6.1255603718213938E-2</v>
      </c>
      <c r="GF143" s="2">
        <f t="shared" si="156"/>
        <v>5.8645266067893657E-2</v>
      </c>
      <c r="GG143" s="2">
        <f t="shared" si="156"/>
        <v>5.6118221959141582E-2</v>
      </c>
      <c r="GH143" s="2">
        <f t="shared" si="156"/>
        <v>5.9184545804012674E-2</v>
      </c>
      <c r="GI143" s="2">
        <f t="shared" si="156"/>
        <v>5.6856809283576171E-2</v>
      </c>
      <c r="GJ143" s="2">
        <f t="shared" si="156"/>
        <v>4.192676570811793E-2</v>
      </c>
      <c r="GK143" s="2">
        <f t="shared" si="156"/>
        <v>3.7858244488693869E-2</v>
      </c>
      <c r="GM143" s="86">
        <f t="shared" si="157"/>
        <v>4.3228341104494192E-73</v>
      </c>
      <c r="GN143" s="86">
        <f t="shared" si="157"/>
        <v>7.4694536958200836E-216</v>
      </c>
      <c r="GO143" s="86">
        <f t="shared" si="157"/>
        <v>5.0072638311972564E-209</v>
      </c>
      <c r="GP143" s="86">
        <f t="shared" si="157"/>
        <v>1.7292835692625255E-216</v>
      </c>
      <c r="GQ143" s="86">
        <f t="shared" si="157"/>
        <v>4.5090547299231447E-243</v>
      </c>
      <c r="GR143" s="86">
        <f t="shared" si="157"/>
        <v>6.0440348575029872E-249</v>
      </c>
      <c r="GS143" s="86">
        <f t="shared" si="157"/>
        <v>1.8254854992127493E-241</v>
      </c>
      <c r="GT143" s="86">
        <f t="shared" si="157"/>
        <v>2.0858583748879375E-207</v>
      </c>
      <c r="GU143" s="86">
        <f t="shared" si="157"/>
        <v>1.4121326132434534E-273</v>
      </c>
      <c r="GV143" s="86">
        <f t="shared" si="157"/>
        <v>2.9597347869976646E-182</v>
      </c>
      <c r="GW143" s="86">
        <f t="shared" si="157"/>
        <v>9.8780649059297041E-216</v>
      </c>
      <c r="GX143" s="86">
        <f t="shared" si="157"/>
        <v>1.090958260358303E-253</v>
      </c>
      <c r="GY143" s="86">
        <f t="shared" si="157"/>
        <v>5.2755044898187365E-214</v>
      </c>
      <c r="GZ143" s="86">
        <f t="shared" si="157"/>
        <v>5.4607993967386159E-106</v>
      </c>
      <c r="HA143" s="86">
        <f t="shared" si="157"/>
        <v>6.2376464773863795E-92</v>
      </c>
      <c r="HC143" s="86">
        <f t="shared" si="153"/>
        <v>3.7937159374757062E-40</v>
      </c>
      <c r="HD143" s="86">
        <f t="shared" si="153"/>
        <v>1.2375692776326546E-61</v>
      </c>
      <c r="HE143" s="86">
        <f t="shared" si="153"/>
        <v>1.1790786674496142E-104</v>
      </c>
      <c r="HF143" s="86">
        <f t="shared" si="153"/>
        <v>4.0622768855309426E-63</v>
      </c>
      <c r="HG143" s="86">
        <f t="shared" si="153"/>
        <v>7.352367706760514E-116</v>
      </c>
      <c r="HH143" s="86">
        <f t="shared" si="153"/>
        <v>1.6889498789849476E-117</v>
      </c>
      <c r="HI143" s="86">
        <f t="shared" si="153"/>
        <v>1.4921481623289628E-77</v>
      </c>
      <c r="HJ143" s="86">
        <f t="shared" si="153"/>
        <v>5.0475314793216982E-121</v>
      </c>
      <c r="HK143" s="86">
        <f t="shared" si="153"/>
        <v>9.8877656509325585E-147</v>
      </c>
      <c r="HL143" s="86">
        <f t="shared" si="161"/>
        <v>3.0845993784453388E-127</v>
      </c>
      <c r="HM143" s="86">
        <f t="shared" si="161"/>
        <v>4.4645927389589737E-102</v>
      </c>
      <c r="HN143" s="86">
        <f t="shared" si="161"/>
        <v>7.0603549774172345E-103</v>
      </c>
      <c r="HO143" s="86">
        <f t="shared" si="161"/>
        <v>2.3620871254574131E-94</v>
      </c>
      <c r="HP143" s="86">
        <f t="shared" si="161"/>
        <v>1.2089609371650065E-49</v>
      </c>
      <c r="HQ143" s="86">
        <f t="shared" si="161"/>
        <v>5.9124253790480105E-40</v>
      </c>
      <c r="HS143" s="86">
        <f t="shared" si="158"/>
        <v>0.42176060318108438</v>
      </c>
      <c r="HT143" s="86">
        <f t="shared" si="158"/>
        <v>0.4539491716694275</v>
      </c>
      <c r="HU143" s="86">
        <f t="shared" si="158"/>
        <v>0.49979538343293656</v>
      </c>
      <c r="HV143" s="86">
        <f t="shared" si="158"/>
        <v>0.46575299293027089</v>
      </c>
      <c r="HW143" s="86">
        <f t="shared" si="158"/>
        <v>0.50128367623251424</v>
      </c>
      <c r="HX143" s="86">
        <f t="shared" si="158"/>
        <v>0.37521698980384643</v>
      </c>
      <c r="HY143" s="86">
        <f t="shared" si="158"/>
        <v>0.45539234583488625</v>
      </c>
      <c r="HZ143" s="86">
        <f t="shared" si="158"/>
        <v>0.4839628348745289</v>
      </c>
      <c r="IA143" s="86">
        <f t="shared" si="158"/>
        <v>0.48284043348978806</v>
      </c>
      <c r="IB143" s="86">
        <f t="shared" si="158"/>
        <v>0.45301379889491211</v>
      </c>
      <c r="IC143" s="86">
        <f t="shared" si="158"/>
        <v>0.44367883129223207</v>
      </c>
      <c r="ID143" s="86">
        <f t="shared" si="158"/>
        <v>0.4679475865885469</v>
      </c>
      <c r="IE143" s="86">
        <f t="shared" si="158"/>
        <v>0.39186775452623862</v>
      </c>
      <c r="IF143" s="86">
        <f t="shared" si="158"/>
        <v>0.37737184336769769</v>
      </c>
      <c r="IG143" s="86">
        <f t="shared" si="158"/>
        <v>0.3322543197992357</v>
      </c>
      <c r="II143" s="86">
        <f t="shared" si="159"/>
        <v>1.6113044578685462E-11</v>
      </c>
      <c r="IJ143" s="86">
        <f t="shared" si="159"/>
        <v>1.4473857685834238E-11</v>
      </c>
      <c r="IK143" s="86">
        <f t="shared" si="159"/>
        <v>2.2945796066298021E-11</v>
      </c>
      <c r="IL143" s="86">
        <f t="shared" si="159"/>
        <v>2.2265862407452408E-13</v>
      </c>
      <c r="IM143" s="86">
        <f t="shared" si="159"/>
        <v>1.2134921283859585E-12</v>
      </c>
      <c r="IN143" s="86">
        <f t="shared" si="159"/>
        <v>3.6715500388691764E-14</v>
      </c>
      <c r="IO143" s="86">
        <f t="shared" si="159"/>
        <v>1.3455956943888568E-14</v>
      </c>
      <c r="IP143" s="86">
        <f t="shared" si="159"/>
        <v>4.1033115832871626E-15</v>
      </c>
      <c r="IQ143" s="86">
        <f t="shared" si="159"/>
        <v>7.3762947820783129E-15</v>
      </c>
      <c r="IR143" s="86">
        <f t="shared" si="159"/>
        <v>6.7927683459736337E-16</v>
      </c>
      <c r="IS143" s="86">
        <f t="shared" si="159"/>
        <v>3.1252232215426257E-17</v>
      </c>
      <c r="IT143" s="86">
        <f t="shared" si="159"/>
        <v>1.4052579545021805E-15</v>
      </c>
      <c r="IU143" s="86">
        <f t="shared" si="159"/>
        <v>1.143281238364673E-14</v>
      </c>
      <c r="IV143" s="86">
        <f t="shared" si="159"/>
        <v>1.2695084589246724E-10</v>
      </c>
      <c r="IW143" s="86">
        <f t="shared" si="159"/>
        <v>4.9212454192198267E-12</v>
      </c>
      <c r="IY143" s="86">
        <f t="shared" si="160"/>
        <v>0.42176060319719744</v>
      </c>
      <c r="IZ143" s="86">
        <f t="shared" si="160"/>
        <v>0.45394917168390136</v>
      </c>
      <c r="JA143" s="86">
        <f t="shared" si="160"/>
        <v>0.49979538345588237</v>
      </c>
      <c r="JB143" s="86">
        <f t="shared" si="160"/>
        <v>0.46575299293049355</v>
      </c>
      <c r="JC143" s="86">
        <f t="shared" si="160"/>
        <v>0.50128367623372772</v>
      </c>
      <c r="JD143" s="86">
        <f t="shared" si="160"/>
        <v>0.37521698980388313</v>
      </c>
      <c r="JE143" s="86">
        <f t="shared" si="160"/>
        <v>0.45539234583489968</v>
      </c>
      <c r="JF143" s="86">
        <f t="shared" si="160"/>
        <v>0.48396283487453301</v>
      </c>
      <c r="JG143" s="86">
        <f t="shared" si="160"/>
        <v>0.48284043348979544</v>
      </c>
      <c r="JH143" s="86">
        <f t="shared" si="160"/>
        <v>0.45301379889491278</v>
      </c>
      <c r="JI143" s="86">
        <f t="shared" si="160"/>
        <v>0.44367883129223212</v>
      </c>
      <c r="JJ143" s="86">
        <f t="shared" si="160"/>
        <v>0.46794758658854829</v>
      </c>
      <c r="JK143" s="86">
        <f t="shared" si="160"/>
        <v>0.39186775452625006</v>
      </c>
      <c r="JL143" s="86">
        <f t="shared" si="160"/>
        <v>0.37737184349464853</v>
      </c>
      <c r="JM143" s="86">
        <f t="shared" si="160"/>
        <v>0.33225431980415693</v>
      </c>
    </row>
    <row r="144" spans="2:273" x14ac:dyDescent="0.25">
      <c r="B144" s="2">
        <v>117</v>
      </c>
      <c r="C144" s="37">
        <v>73.81</v>
      </c>
      <c r="D144" s="37">
        <v>70.265000000000001</v>
      </c>
      <c r="E144" s="37">
        <v>77.486000000000004</v>
      </c>
      <c r="F144" s="37">
        <v>77.763000000000005</v>
      </c>
      <c r="G144" s="37">
        <v>80.375</v>
      </c>
      <c r="H144" s="37">
        <v>83.775000000000006</v>
      </c>
      <c r="I144" s="37">
        <v>86.1</v>
      </c>
      <c r="J144" s="37">
        <v>82.525000000000006</v>
      </c>
      <c r="K144" s="37">
        <v>87.575000000000003</v>
      </c>
      <c r="L144" s="37">
        <v>86.2</v>
      </c>
      <c r="M144" s="37">
        <v>93.075000000000003</v>
      </c>
      <c r="N144" s="37">
        <v>94.275000000000006</v>
      </c>
      <c r="O144" s="37">
        <v>99.075000000000003</v>
      </c>
      <c r="P144" s="37">
        <v>108.85</v>
      </c>
      <c r="Q144" s="37">
        <v>152.25</v>
      </c>
      <c r="S144" s="4">
        <f t="shared" si="162"/>
        <v>72.369202640537935</v>
      </c>
      <c r="T144" s="4">
        <f t="shared" si="162"/>
        <v>73.701645436850356</v>
      </c>
      <c r="U144" s="4">
        <f t="shared" si="162"/>
        <v>73.988452627293412</v>
      </c>
      <c r="V144" s="4">
        <f t="shared" si="162"/>
        <v>77.094811148158001</v>
      </c>
      <c r="W144" s="4">
        <f t="shared" si="162"/>
        <v>78.546557587058288</v>
      </c>
      <c r="X144" s="4">
        <f t="shared" si="162"/>
        <v>82.099936734806221</v>
      </c>
      <c r="Y144" s="4">
        <f t="shared" si="162"/>
        <v>82.749798946524209</v>
      </c>
      <c r="Z144" s="4">
        <f t="shared" si="162"/>
        <v>83.693325136565377</v>
      </c>
      <c r="AA144" s="4">
        <f t="shared" si="162"/>
        <v>88.715357443867504</v>
      </c>
      <c r="AB144" s="4">
        <f t="shared" si="162"/>
        <v>89.807409811694541</v>
      </c>
      <c r="AC144" s="4">
        <f t="shared" si="162"/>
        <v>92.886294211769481</v>
      </c>
      <c r="AD144" s="4">
        <f t="shared" si="162"/>
        <v>92.819491452988117</v>
      </c>
      <c r="AE144" s="4">
        <f t="shared" si="162"/>
        <v>96.481888148395456</v>
      </c>
      <c r="AF144" s="4">
        <f t="shared" si="162"/>
        <v>111.2711455293494</v>
      </c>
      <c r="AG144" s="4">
        <f t="shared" si="162"/>
        <v>151.63896877210084</v>
      </c>
      <c r="AI144" s="4">
        <f t="shared" si="163"/>
        <v>1.4407973594620671</v>
      </c>
      <c r="AJ144" s="4">
        <f t="shared" si="163"/>
        <v>-3.4366454368503554</v>
      </c>
      <c r="AK144" s="4">
        <f t="shared" si="163"/>
        <v>3.4975473727065918</v>
      </c>
      <c r="AL144" s="4">
        <f t="shared" si="163"/>
        <v>0.66818885184200383</v>
      </c>
      <c r="AM144" s="4">
        <f t="shared" si="163"/>
        <v>1.8284424129417118</v>
      </c>
      <c r="AN144" s="4">
        <f t="shared" si="163"/>
        <v>1.6750632651937849</v>
      </c>
      <c r="AO144" s="4">
        <f t="shared" si="163"/>
        <v>3.3502010534757858</v>
      </c>
      <c r="AP144" s="4">
        <f t="shared" si="163"/>
        <v>-1.1683251365653717</v>
      </c>
      <c r="AQ144" s="4">
        <f t="shared" si="163"/>
        <v>-1.1403574438675008</v>
      </c>
      <c r="AR144" s="4">
        <f t="shared" si="163"/>
        <v>-3.6074098116945379</v>
      </c>
      <c r="AS144" s="4">
        <f t="shared" si="163"/>
        <v>0.18870578823052142</v>
      </c>
      <c r="AT144" s="4">
        <f t="shared" si="163"/>
        <v>1.4555085470118883</v>
      </c>
      <c r="AU144" s="4">
        <f t="shared" si="163"/>
        <v>2.5931118516045473</v>
      </c>
      <c r="AV144" s="4">
        <f t="shared" si="163"/>
        <v>-2.4211455293494026</v>
      </c>
      <c r="AW144" s="4">
        <f t="shared" si="163"/>
        <v>0.61103122789916142</v>
      </c>
      <c r="AY144" s="2">
        <f t="shared" ref="AY144:BM160" si="167">IF(OR($B144 &lt; C$230, $B144 &gt; C$233), #N/A, ((1-FG144)*DK144) + (FG144 - FW144)*EA144 + (FW144*EQ144))</f>
        <v>70.950742733144637</v>
      </c>
      <c r="AZ144" s="2">
        <f t="shared" si="167"/>
        <v>72.640726786534529</v>
      </c>
      <c r="BA144" s="2">
        <f t="shared" si="167"/>
        <v>69.55284393520769</v>
      </c>
      <c r="BB144" s="2">
        <f t="shared" si="167"/>
        <v>70.509724839965401</v>
      </c>
      <c r="BC144" s="2">
        <f t="shared" si="167"/>
        <v>72.217053044054836</v>
      </c>
      <c r="BD144" s="2">
        <f t="shared" si="167"/>
        <v>73.103292807865813</v>
      </c>
      <c r="BE144" s="2">
        <f t="shared" si="167"/>
        <v>71.997589745973187</v>
      </c>
      <c r="BF144" s="2">
        <f t="shared" si="167"/>
        <v>71.225679218935696</v>
      </c>
      <c r="BG144" s="2">
        <f t="shared" si="167"/>
        <v>74.304768328454571</v>
      </c>
      <c r="BH144" s="2">
        <f t="shared" si="167"/>
        <v>75.701016928460504</v>
      </c>
      <c r="BI144" s="2">
        <f t="shared" si="167"/>
        <v>75.957414385047315</v>
      </c>
      <c r="BJ144" s="2">
        <f t="shared" si="167"/>
        <v>74.281628096606369</v>
      </c>
      <c r="BK144" s="2">
        <f t="shared" si="167"/>
        <v>75.997770182570633</v>
      </c>
      <c r="BL144" s="2">
        <f t="shared" si="167"/>
        <v>73.676618310049577</v>
      </c>
      <c r="BM144" s="2">
        <f t="shared" si="167"/>
        <v>77.429205743536357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107.50041012145748</v>
      </c>
      <c r="DL144" s="2">
        <f t="shared" si="164"/>
        <v>102.1362158879527</v>
      </c>
      <c r="DM144" s="2">
        <f t="shared" si="164"/>
        <v>118.02769512195118</v>
      </c>
      <c r="DN144" s="2">
        <f t="shared" si="164"/>
        <v>112.84051777003486</v>
      </c>
      <c r="DO144" s="2">
        <f t="shared" si="164"/>
        <v>110.1309843205575</v>
      </c>
      <c r="DP144" s="2">
        <f t="shared" si="164"/>
        <v>112.60924953095687</v>
      </c>
      <c r="DQ144" s="2">
        <f t="shared" si="164"/>
        <v>110.61266651031895</v>
      </c>
      <c r="DR144" s="2">
        <f t="shared" si="164"/>
        <v>115.56431050656661</v>
      </c>
      <c r="DS144" s="2">
        <f t="shared" si="164"/>
        <v>118.97617729831144</v>
      </c>
      <c r="DT144" s="2">
        <f t="shared" si="164"/>
        <v>120.5740890688259</v>
      </c>
      <c r="DU144" s="2">
        <f t="shared" si="164"/>
        <v>116.67886803807856</v>
      </c>
      <c r="DV144" s="2">
        <f t="shared" si="164"/>
        <v>110.32235200787838</v>
      </c>
      <c r="DW144" s="2">
        <f t="shared" si="164"/>
        <v>109.74024966261808</v>
      </c>
      <c r="DX144" s="2">
        <f t="shared" si="164"/>
        <v>95.906718459350046</v>
      </c>
      <c r="DY144" s="2">
        <f t="shared" si="164"/>
        <v>94.748150782361307</v>
      </c>
      <c r="EA144" s="2">
        <f t="shared" si="152"/>
        <v>70.86989641434262</v>
      </c>
      <c r="EB144" s="2">
        <f t="shared" si="152"/>
        <v>72.625556110789489</v>
      </c>
      <c r="EC144" s="2">
        <f t="shared" si="152"/>
        <v>69.401977664250168</v>
      </c>
      <c r="ED144" s="2">
        <f t="shared" si="152"/>
        <v>70.435617268453882</v>
      </c>
      <c r="EE144" s="2">
        <f t="shared" si="151"/>
        <v>72.144907565596057</v>
      </c>
      <c r="EF144" s="2">
        <f t="shared" si="151"/>
        <v>73.059883578805838</v>
      </c>
      <c r="EG144" s="2">
        <f t="shared" si="151"/>
        <v>71.967388404226952</v>
      </c>
      <c r="EH144" s="2">
        <f t="shared" si="151"/>
        <v>71.110394944996784</v>
      </c>
      <c r="EI144" s="2">
        <f t="shared" si="151"/>
        <v>74.250578740157479</v>
      </c>
      <c r="EJ144" s="2">
        <f t="shared" si="151"/>
        <v>75.657584716270435</v>
      </c>
      <c r="EK144" s="2">
        <f t="shared" si="151"/>
        <v>75.890536186715821</v>
      </c>
      <c r="EL144" s="2">
        <f t="shared" si="151"/>
        <v>74.199063951975873</v>
      </c>
      <c r="EM144" s="2">
        <f t="shared" si="135"/>
        <v>75.917368939891816</v>
      </c>
      <c r="EN144" s="2">
        <f t="shared" si="135"/>
        <v>73.635606339845197</v>
      </c>
      <c r="EO144" s="2">
        <f t="shared" si="135"/>
        <v>77.432072009882276</v>
      </c>
      <c r="EQ144" s="2">
        <f t="shared" si="165"/>
        <v>71.704432333457589</v>
      </c>
      <c r="ER144" s="2">
        <f t="shared" si="165"/>
        <v>72.55125825329651</v>
      </c>
      <c r="ES144" s="2">
        <f t="shared" si="165"/>
        <v>70.783529988746949</v>
      </c>
      <c r="ET144" s="2">
        <f t="shared" si="165"/>
        <v>70.910041971300501</v>
      </c>
      <c r="EU144" s="2">
        <f t="shared" si="165"/>
        <v>72.604825218141627</v>
      </c>
      <c r="EV144" s="2">
        <f t="shared" si="165"/>
        <v>73.134927772757194</v>
      </c>
      <c r="EW144" s="2">
        <f t="shared" si="165"/>
        <v>71.885742307772063</v>
      </c>
      <c r="EX144" s="2">
        <f t="shared" si="165"/>
        <v>72.161474395965428</v>
      </c>
      <c r="EY144" s="2">
        <f t="shared" si="165"/>
        <v>74.44894098674439</v>
      </c>
      <c r="EZ144" s="2">
        <f t="shared" si="165"/>
        <v>75.693593716374664</v>
      </c>
      <c r="FA144" s="2">
        <f t="shared" si="165"/>
        <v>76.347716553127356</v>
      </c>
      <c r="FB144" s="2">
        <f t="shared" si="165"/>
        <v>74.967965061432238</v>
      </c>
      <c r="FC144" s="2">
        <f t="shared" si="165"/>
        <v>76.708333520390738</v>
      </c>
      <c r="FD144" s="2">
        <f t="shared" si="165"/>
        <v>74.083852553397023</v>
      </c>
      <c r="FE144" s="2">
        <f t="shared" si="165"/>
        <v>76.905282439358331</v>
      </c>
      <c r="FG144" s="2">
        <f t="shared" si="166"/>
        <v>0.99921021992793746</v>
      </c>
      <c r="FH144" s="2">
        <f t="shared" si="166"/>
        <v>0.99931966003421435</v>
      </c>
      <c r="FI144" s="2">
        <f t="shared" si="166"/>
        <v>0.99914582664310658</v>
      </c>
      <c r="FJ144" s="2">
        <f t="shared" si="166"/>
        <v>0.99910435411499277</v>
      </c>
      <c r="FK144" s="2">
        <f t="shared" si="166"/>
        <v>0.99910779744071565</v>
      </c>
      <c r="FL144" s="2">
        <f t="shared" si="166"/>
        <v>0.99902481023050815</v>
      </c>
      <c r="FM144" s="2">
        <f t="shared" si="166"/>
        <v>0.99908363114073495</v>
      </c>
      <c r="FN144" s="2">
        <f t="shared" si="166"/>
        <v>0.99904113938637185</v>
      </c>
      <c r="FO144" s="2">
        <f t="shared" si="166"/>
        <v>0.99908453373795325</v>
      </c>
      <c r="FP144" s="2">
        <f t="shared" si="166"/>
        <v>0.99908430666655401</v>
      </c>
      <c r="FQ144" s="2">
        <f t="shared" si="166"/>
        <v>0.99904633808877918</v>
      </c>
      <c r="FR144" s="2">
        <f t="shared" si="166"/>
        <v>0.99908784769772352</v>
      </c>
      <c r="FS144" s="2">
        <f t="shared" si="166"/>
        <v>0.99907282456799062</v>
      </c>
      <c r="FT144" s="2">
        <f t="shared" si="166"/>
        <v>0.99908004995980204</v>
      </c>
      <c r="FU144" s="2">
        <f t="shared" si="166"/>
        <v>0.99890728272805651</v>
      </c>
      <c r="FW144" s="2">
        <f t="shared" ref="FW144:GK160" si="169">POWER(10,($B144-C$232)/C$229)/(1+POWER(10,($B144-C$232)/C$229))</f>
        <v>6.2209747786255175E-2</v>
      </c>
      <c r="FX144" s="2">
        <f t="shared" si="169"/>
        <v>6.6039663640822588E-2</v>
      </c>
      <c r="FY144" s="2">
        <f t="shared" si="169"/>
        <v>7.9136690450835434E-2</v>
      </c>
      <c r="FZ144" s="2">
        <f t="shared" si="169"/>
        <v>7.6150749858465636E-2</v>
      </c>
      <c r="GA144" s="2">
        <f t="shared" si="169"/>
        <v>8.3176201976804587E-2</v>
      </c>
      <c r="GB144" s="2">
        <f t="shared" si="169"/>
        <v>6.4509880627022162E-2</v>
      </c>
      <c r="GC144" s="2">
        <f t="shared" si="169"/>
        <v>6.3836336262645579E-2</v>
      </c>
      <c r="GD144" s="2">
        <f t="shared" si="169"/>
        <v>6.9128137857137215E-2</v>
      </c>
      <c r="GE144" s="2">
        <f t="shared" si="169"/>
        <v>6.6770829606632817E-2</v>
      </c>
      <c r="GF144" s="2">
        <f t="shared" si="169"/>
        <v>6.3941475355400471E-2</v>
      </c>
      <c r="GG144" s="2">
        <f t="shared" si="169"/>
        <v>6.1201052972222905E-2</v>
      </c>
      <c r="GH144" s="2">
        <f t="shared" si="169"/>
        <v>6.452611870932369E-2</v>
      </c>
      <c r="GI144" s="2">
        <f t="shared" si="169"/>
        <v>6.200214250046536E-2</v>
      </c>
      <c r="GJ144" s="2">
        <f t="shared" si="169"/>
        <v>4.5786576872921307E-2</v>
      </c>
      <c r="GK144" s="2">
        <f t="shared" si="169"/>
        <v>4.1359673619330947E-2</v>
      </c>
      <c r="GM144" s="86">
        <f t="shared" ref="GM144:HA160" si="170" xml:space="preserve"> _xlfn.NORM.DIST($B144, C$7, ABS(C$11), TRUE) * _xlfn.NORM.DIST(($B144 - C$7)*C$15, 0, ABS(C$11), TRUE) * 2</f>
        <v>1.2337121799945969E-75</v>
      </c>
      <c r="GN144" s="86">
        <f t="shared" si="170"/>
        <v>1.9181044216698347E-223</v>
      </c>
      <c r="GO144" s="86">
        <f t="shared" si="170"/>
        <v>1.9823461968591618E-216</v>
      </c>
      <c r="GP144" s="86">
        <f t="shared" si="170"/>
        <v>2.9262178288027102E-224</v>
      </c>
      <c r="GQ144" s="86">
        <f t="shared" si="170"/>
        <v>1.1404596172748481E-251</v>
      </c>
      <c r="GR144" s="86">
        <f t="shared" si="170"/>
        <v>7.0341517990736359E-258</v>
      </c>
      <c r="GS144" s="86">
        <f t="shared" si="170"/>
        <v>4.7866187270975729E-250</v>
      </c>
      <c r="GT144" s="86">
        <f t="shared" si="170"/>
        <v>8.8071463262873263E-215</v>
      </c>
      <c r="GU144" s="86">
        <f t="shared" si="170"/>
        <v>2.6339965255760063E-283</v>
      </c>
      <c r="GV144" s="86">
        <f t="shared" si="170"/>
        <v>1.3412992915908087E-188</v>
      </c>
      <c r="GW144" s="86">
        <f t="shared" si="170"/>
        <v>2.483866260172103E-223</v>
      </c>
      <c r="GX144" s="86">
        <f t="shared" si="170"/>
        <v>1.4941004676350444E-262</v>
      </c>
      <c r="GY144" s="86">
        <f t="shared" si="170"/>
        <v>1.5006853205495818E-221</v>
      </c>
      <c r="GZ144" s="86">
        <f t="shared" si="170"/>
        <v>1.1553686898520295E-109</v>
      </c>
      <c r="HA144" s="86">
        <f t="shared" si="170"/>
        <v>3.5862385638428906E-95</v>
      </c>
      <c r="HC144" s="86">
        <f t="shared" si="153"/>
        <v>2.0484687573210844E-42</v>
      </c>
      <c r="HD144" s="86">
        <f t="shared" si="153"/>
        <v>4.292215901848248E-65</v>
      </c>
      <c r="HE144" s="86">
        <f t="shared" si="153"/>
        <v>1.0066813148821861E-110</v>
      </c>
      <c r="HF144" s="86">
        <f t="shared" si="153"/>
        <v>9.2375166549480287E-67</v>
      </c>
      <c r="HG144" s="86">
        <f t="shared" si="153"/>
        <v>1.9886043801302507E-122</v>
      </c>
      <c r="HH144" s="86">
        <f t="shared" si="153"/>
        <v>2.1899096657655804E-124</v>
      </c>
      <c r="HI144" s="86">
        <f t="shared" si="153"/>
        <v>5.6127984088768181E-82</v>
      </c>
      <c r="HJ144" s="86">
        <f t="shared" si="153"/>
        <v>5.4989867575482366E-128</v>
      </c>
      <c r="HK144" s="86">
        <f t="shared" si="153"/>
        <v>3.7796050717903917E-155</v>
      </c>
      <c r="HL144" s="86">
        <f t="shared" si="161"/>
        <v>2.1527607687778429E-134</v>
      </c>
      <c r="HM144" s="86">
        <f t="shared" si="161"/>
        <v>7.4435027155177312E-108</v>
      </c>
      <c r="HN144" s="86">
        <f t="shared" si="161"/>
        <v>1.2751331076523985E-108</v>
      </c>
      <c r="HO144" s="86">
        <f t="shared" si="161"/>
        <v>8.1299428810482071E-100</v>
      </c>
      <c r="HP144" s="86">
        <f t="shared" si="161"/>
        <v>1.865896063998729E-52</v>
      </c>
      <c r="HQ144" s="86">
        <f t="shared" si="161"/>
        <v>2.8965346352423255E-42</v>
      </c>
      <c r="HS144" s="86">
        <f t="shared" ref="HS144:IG160" si="171" xml:space="preserve"> _xlfn.NORM.DIST($B144, C$9, ABS(C$13), TRUE) * _xlfn.NORM.DIST(($B144 - C$9)*C$17, 0, ABS(C$13), TRUE) * 2</f>
        <v>0.4699090751334179</v>
      </c>
      <c r="HT144" s="86">
        <f t="shared" si="171"/>
        <v>0.49116548115074093</v>
      </c>
      <c r="HU144" s="86">
        <f t="shared" si="171"/>
        <v>0.50062806752933919</v>
      </c>
      <c r="HV144" s="86">
        <f t="shared" si="171"/>
        <v>0.49969406521948379</v>
      </c>
      <c r="HW144" s="86">
        <f t="shared" si="171"/>
        <v>0.49734509266619836</v>
      </c>
      <c r="HX144" s="86">
        <f t="shared" si="171"/>
        <v>0.44098337305473878</v>
      </c>
      <c r="HY144" s="86">
        <f t="shared" si="171"/>
        <v>0.49490157306739591</v>
      </c>
      <c r="HZ144" s="86">
        <f t="shared" si="171"/>
        <v>0.50406372334768712</v>
      </c>
      <c r="IA144" s="86">
        <f t="shared" si="171"/>
        <v>0.50393054759465661</v>
      </c>
      <c r="IB144" s="86">
        <f t="shared" si="171"/>
        <v>0.49501183574757296</v>
      </c>
      <c r="IC144" s="86">
        <f t="shared" si="171"/>
        <v>0.49131685244052753</v>
      </c>
      <c r="ID144" s="86">
        <f t="shared" si="171"/>
        <v>0.50075398515101244</v>
      </c>
      <c r="IE144" s="86">
        <f t="shared" si="171"/>
        <v>0.45422228550881744</v>
      </c>
      <c r="IF144" s="86">
        <f t="shared" si="171"/>
        <v>0.43254876949525251</v>
      </c>
      <c r="IG144" s="86">
        <f t="shared" si="171"/>
        <v>0.38471432647416864</v>
      </c>
      <c r="II144" s="86">
        <f t="shared" ref="II144:IW160" si="172" xml:space="preserve"> _xlfn.NORM.DIST($B144, C$10, ABS(C$14), TRUE) * _xlfn.NORM.DIST(($B144 - C$10)*C$18, 0, ABS(C$14), TRUE) * 2</f>
        <v>7.2032389572495177E-11</v>
      </c>
      <c r="IJ144" s="86">
        <f t="shared" si="172"/>
        <v>6.7429838124048687E-11</v>
      </c>
      <c r="IK144" s="86">
        <f t="shared" si="172"/>
        <v>1.1622560935034554E-10</v>
      </c>
      <c r="IL144" s="86">
        <f t="shared" si="172"/>
        <v>1.5113565332210904E-12</v>
      </c>
      <c r="IM144" s="86">
        <f t="shared" si="172"/>
        <v>7.8460168665955989E-12</v>
      </c>
      <c r="IN144" s="86">
        <f t="shared" si="172"/>
        <v>2.4788582455502624E-13</v>
      </c>
      <c r="IO144" s="86">
        <f t="shared" si="172"/>
        <v>9.6165099935551131E-14</v>
      </c>
      <c r="IP144" s="86">
        <f t="shared" si="172"/>
        <v>3.37298298117313E-14</v>
      </c>
      <c r="IQ144" s="86">
        <f t="shared" si="172"/>
        <v>5.6728209932456072E-14</v>
      </c>
      <c r="IR144" s="86">
        <f t="shared" si="172"/>
        <v>5.8895606946622737E-15</v>
      </c>
      <c r="IS144" s="86">
        <f t="shared" si="172"/>
        <v>3.1792435535671551E-16</v>
      </c>
      <c r="IT144" s="86">
        <f t="shared" si="172"/>
        <v>1.1712626649580566E-14</v>
      </c>
      <c r="IU144" s="86">
        <f t="shared" si="172"/>
        <v>8.0806050256709124E-14</v>
      </c>
      <c r="IV144" s="86">
        <f t="shared" si="172"/>
        <v>4.3274457344005297E-10</v>
      </c>
      <c r="IW144" s="86">
        <f t="shared" si="172"/>
        <v>1.9302755483801698E-11</v>
      </c>
      <c r="IY144" s="86">
        <f t="shared" ref="IY144:JM160" si="173">GM144+HC144+HS144+II144</f>
        <v>0.46990907520545028</v>
      </c>
      <c r="IZ144" s="86">
        <f t="shared" si="173"/>
        <v>0.49116548121817077</v>
      </c>
      <c r="JA144" s="86">
        <f t="shared" si="173"/>
        <v>0.50062806764556478</v>
      </c>
      <c r="JB144" s="86">
        <f t="shared" si="173"/>
        <v>0.49969406522099513</v>
      </c>
      <c r="JC144" s="86">
        <f t="shared" si="173"/>
        <v>0.49734509267404436</v>
      </c>
      <c r="JD144" s="86">
        <f t="shared" si="173"/>
        <v>0.44098337305498669</v>
      </c>
      <c r="JE144" s="86">
        <f t="shared" si="173"/>
        <v>0.49490157306749205</v>
      </c>
      <c r="JF144" s="86">
        <f t="shared" si="173"/>
        <v>0.50406372334772087</v>
      </c>
      <c r="JG144" s="86">
        <f t="shared" si="173"/>
        <v>0.50393054759471334</v>
      </c>
      <c r="JH144" s="86">
        <f t="shared" si="173"/>
        <v>0.49501183574757884</v>
      </c>
      <c r="JI144" s="86">
        <f t="shared" si="173"/>
        <v>0.49131685244052786</v>
      </c>
      <c r="JJ144" s="86">
        <f t="shared" si="173"/>
        <v>0.50075398515102409</v>
      </c>
      <c r="JK144" s="86">
        <f t="shared" si="173"/>
        <v>0.45422228550889826</v>
      </c>
      <c r="JL144" s="86">
        <f t="shared" si="173"/>
        <v>0.43254876992799707</v>
      </c>
      <c r="JM144" s="86">
        <f t="shared" si="173"/>
        <v>0.38471432649347143</v>
      </c>
    </row>
    <row r="145" spans="2:273" x14ac:dyDescent="0.25">
      <c r="B145" s="2">
        <v>118</v>
      </c>
      <c r="C145" s="37">
        <v>70.69</v>
      </c>
      <c r="D145" s="37">
        <v>72.971000000000004</v>
      </c>
      <c r="E145" s="37">
        <v>73.162000000000006</v>
      </c>
      <c r="F145" s="37">
        <v>77.341999999999999</v>
      </c>
      <c r="G145" s="37">
        <v>74.3</v>
      </c>
      <c r="H145" s="37">
        <v>82.825000000000003</v>
      </c>
      <c r="I145" s="37">
        <v>82.025000000000006</v>
      </c>
      <c r="J145" s="37">
        <v>81.900000000000006</v>
      </c>
      <c r="K145" s="37">
        <v>88.775000000000006</v>
      </c>
      <c r="L145" s="37">
        <v>88.2</v>
      </c>
      <c r="M145" s="37">
        <v>89.974999999999994</v>
      </c>
      <c r="N145" s="37">
        <v>88.575000000000003</v>
      </c>
      <c r="O145" s="37">
        <v>94.7</v>
      </c>
      <c r="P145" s="37">
        <v>107</v>
      </c>
      <c r="Q145" s="37">
        <v>152.1</v>
      </c>
      <c r="S145" s="4">
        <f t="shared" si="162"/>
        <v>72.07285017183159</v>
      </c>
      <c r="T145" s="4">
        <f t="shared" si="162"/>
        <v>73.437385493408314</v>
      </c>
      <c r="U145" s="4">
        <f t="shared" si="162"/>
        <v>72.847787135061182</v>
      </c>
      <c r="V145" s="4">
        <f t="shared" si="162"/>
        <v>75.919401898461658</v>
      </c>
      <c r="W145" s="4">
        <f t="shared" si="162"/>
        <v>76.901670326608155</v>
      </c>
      <c r="X145" s="4">
        <f t="shared" si="162"/>
        <v>81.634729443882406</v>
      </c>
      <c r="Y145" s="4">
        <f t="shared" si="162"/>
        <v>81.217082193154852</v>
      </c>
      <c r="Z145" s="4">
        <f t="shared" si="162"/>
        <v>81.12472012900264</v>
      </c>
      <c r="AA145" s="4">
        <f t="shared" si="162"/>
        <v>85.923725202251404</v>
      </c>
      <c r="AB145" s="4">
        <f t="shared" si="162"/>
        <v>87.689512796070105</v>
      </c>
      <c r="AC145" s="4">
        <f t="shared" si="162"/>
        <v>90.428311344387041</v>
      </c>
      <c r="AD145" s="4">
        <f t="shared" si="162"/>
        <v>89.709598727147707</v>
      </c>
      <c r="AE145" s="4">
        <f t="shared" si="162"/>
        <v>95.137486141318419</v>
      </c>
      <c r="AF145" s="4">
        <f t="shared" si="162"/>
        <v>111.50087962931339</v>
      </c>
      <c r="AG145" s="4">
        <f t="shared" si="162"/>
        <v>155.24310056986565</v>
      </c>
      <c r="AI145" s="4">
        <f t="shared" si="163"/>
        <v>-1.382850171831592</v>
      </c>
      <c r="AJ145" s="4">
        <f t="shared" si="163"/>
        <v>-0.46638549340831048</v>
      </c>
      <c r="AK145" s="4">
        <f t="shared" si="163"/>
        <v>0.31421286493882405</v>
      </c>
      <c r="AL145" s="4">
        <f t="shared" si="163"/>
        <v>1.4225981015383411</v>
      </c>
      <c r="AM145" s="4">
        <f t="shared" si="163"/>
        <v>-2.6016703266081578</v>
      </c>
      <c r="AN145" s="4">
        <f t="shared" si="163"/>
        <v>1.1902705561175964</v>
      </c>
      <c r="AO145" s="4">
        <f t="shared" si="163"/>
        <v>0.80791780684515402</v>
      </c>
      <c r="AP145" s="4">
        <f t="shared" si="163"/>
        <v>0.77527987099736606</v>
      </c>
      <c r="AQ145" s="4">
        <f t="shared" si="163"/>
        <v>2.8512747977486015</v>
      </c>
      <c r="AR145" s="4">
        <f t="shared" si="163"/>
        <v>0.51048720392989821</v>
      </c>
      <c r="AS145" s="4">
        <f t="shared" si="163"/>
        <v>-0.45331134438704623</v>
      </c>
      <c r="AT145" s="4">
        <f t="shared" si="163"/>
        <v>-1.1345987271477043</v>
      </c>
      <c r="AU145" s="4">
        <f t="shared" si="163"/>
        <v>-0.43748614131841634</v>
      </c>
      <c r="AV145" s="4">
        <f t="shared" si="163"/>
        <v>-4.5008796293133884</v>
      </c>
      <c r="AW145" s="4">
        <f t="shared" si="163"/>
        <v>-3.143100569865652</v>
      </c>
      <c r="AY145" s="2">
        <f t="shared" si="167"/>
        <v>70.748010577588161</v>
      </c>
      <c r="AZ145" s="2">
        <f t="shared" si="167"/>
        <v>72.488638246490282</v>
      </c>
      <c r="BA145" s="2">
        <f t="shared" si="167"/>
        <v>69.315545910524719</v>
      </c>
      <c r="BB145" s="2">
        <f t="shared" si="167"/>
        <v>70.338855580569245</v>
      </c>
      <c r="BC145" s="2">
        <f t="shared" si="167"/>
        <v>72.054928454086067</v>
      </c>
      <c r="BD145" s="2">
        <f t="shared" si="167"/>
        <v>72.985596369337543</v>
      </c>
      <c r="BE145" s="2">
        <f t="shared" si="167"/>
        <v>71.887558112860859</v>
      </c>
      <c r="BF145" s="2">
        <f t="shared" si="167"/>
        <v>71.050351241541634</v>
      </c>
      <c r="BG145" s="2">
        <f t="shared" si="167"/>
        <v>74.152843453274073</v>
      </c>
      <c r="BH145" s="2">
        <f t="shared" si="167"/>
        <v>75.565535550183313</v>
      </c>
      <c r="BI145" s="2">
        <f t="shared" si="167"/>
        <v>75.779865224511127</v>
      </c>
      <c r="BJ145" s="2">
        <f t="shared" si="167"/>
        <v>74.150752144276211</v>
      </c>
      <c r="BK145" s="2">
        <f t="shared" si="167"/>
        <v>75.810545216722318</v>
      </c>
      <c r="BL145" s="2">
        <f t="shared" si="167"/>
        <v>73.548678494607316</v>
      </c>
      <c r="BM145" s="2">
        <f t="shared" si="167"/>
        <v>77.363557032993612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107.70251477732792</v>
      </c>
      <c r="DL145" s="2">
        <f t="shared" si="164"/>
        <v>102.25662096509461</v>
      </c>
      <c r="DM145" s="2">
        <f t="shared" si="164"/>
        <v>118.34739840525326</v>
      </c>
      <c r="DN145" s="2">
        <f t="shared" si="164"/>
        <v>113.11171219512197</v>
      </c>
      <c r="DO145" s="2">
        <f t="shared" si="164"/>
        <v>110.34597560975611</v>
      </c>
      <c r="DP145" s="2">
        <f t="shared" si="164"/>
        <v>112.88288696060039</v>
      </c>
      <c r="DQ145" s="2">
        <f t="shared" si="164"/>
        <v>110.83448170731708</v>
      </c>
      <c r="DR145" s="2">
        <f t="shared" si="164"/>
        <v>115.8400820825516</v>
      </c>
      <c r="DS145" s="2">
        <f t="shared" si="164"/>
        <v>119.31524390243902</v>
      </c>
      <c r="DT145" s="2">
        <f t="shared" si="164"/>
        <v>120.89493927125505</v>
      </c>
      <c r="DU145" s="2">
        <f t="shared" si="164"/>
        <v>116.97860542728964</v>
      </c>
      <c r="DV145" s="2">
        <f t="shared" si="164"/>
        <v>110.51090928985671</v>
      </c>
      <c r="DW145" s="2">
        <f t="shared" si="164"/>
        <v>109.89748650472335</v>
      </c>
      <c r="DX145" s="2">
        <f t="shared" si="164"/>
        <v>96.020428930955248</v>
      </c>
      <c r="DY145" s="2">
        <f t="shared" si="164"/>
        <v>94.8245258416311</v>
      </c>
      <c r="EA145" s="2">
        <f t="shared" si="152"/>
        <v>70.661382470119506</v>
      </c>
      <c r="EB145" s="2">
        <f t="shared" si="152"/>
        <v>72.475869542033578</v>
      </c>
      <c r="EC145" s="2">
        <f t="shared" si="152"/>
        <v>69.151346927176746</v>
      </c>
      <c r="ED145" s="2">
        <f t="shared" si="152"/>
        <v>70.262237884202392</v>
      </c>
      <c r="EE145" s="2">
        <f t="shared" si="151"/>
        <v>71.979901228485616</v>
      </c>
      <c r="EF145" s="2">
        <f t="shared" si="151"/>
        <v>72.944455478824182</v>
      </c>
      <c r="EG145" s="2">
        <f t="shared" si="151"/>
        <v>71.861013841837618</v>
      </c>
      <c r="EH145" s="2">
        <f t="shared" si="151"/>
        <v>70.927927780842879</v>
      </c>
      <c r="EI145" s="2">
        <f t="shared" si="151"/>
        <v>74.09992716535433</v>
      </c>
      <c r="EJ145" s="2">
        <f t="shared" si="151"/>
        <v>75.524996332259732</v>
      </c>
      <c r="EK145" s="2">
        <f t="shared" si="151"/>
        <v>75.711651576341836</v>
      </c>
      <c r="EL145" s="2">
        <f t="shared" si="151"/>
        <v>74.063245656485407</v>
      </c>
      <c r="EM145" s="2">
        <f t="shared" si="135"/>
        <v>75.725187048177531</v>
      </c>
      <c r="EN145" s="2">
        <f t="shared" si="135"/>
        <v>73.506128824179882</v>
      </c>
      <c r="EO145" s="2">
        <f t="shared" si="135"/>
        <v>77.371061618950733</v>
      </c>
      <c r="EQ145" s="2">
        <f t="shared" si="165"/>
        <v>71.545480352615002</v>
      </c>
      <c r="ER145" s="2">
        <f t="shared" si="165"/>
        <v>72.396502227741365</v>
      </c>
      <c r="ES145" s="2">
        <f t="shared" si="165"/>
        <v>70.61302986458621</v>
      </c>
      <c r="ET145" s="2">
        <f t="shared" si="165"/>
        <v>70.764282735001217</v>
      </c>
      <c r="EU145" s="2">
        <f t="shared" si="165"/>
        <v>72.464083922822056</v>
      </c>
      <c r="EV145" s="2">
        <f t="shared" si="165"/>
        <v>73.024363885140644</v>
      </c>
      <c r="EW145" s="2">
        <f t="shared" si="165"/>
        <v>71.774334779989516</v>
      </c>
      <c r="EX145" s="2">
        <f t="shared" si="165"/>
        <v>72.032177751678475</v>
      </c>
      <c r="EY145" s="2">
        <f t="shared" si="165"/>
        <v>74.308360344577409</v>
      </c>
      <c r="EZ145" s="2">
        <f t="shared" si="165"/>
        <v>75.562979890470473</v>
      </c>
      <c r="FA145" s="2">
        <f t="shared" si="165"/>
        <v>76.196104754972481</v>
      </c>
      <c r="FB145" s="2">
        <f t="shared" si="165"/>
        <v>74.876507681444522</v>
      </c>
      <c r="FC145" s="2">
        <f t="shared" si="165"/>
        <v>76.560643263351395</v>
      </c>
      <c r="FD145" s="2">
        <f t="shared" si="165"/>
        <v>73.979458869206525</v>
      </c>
      <c r="FE145" s="2">
        <f t="shared" si="165"/>
        <v>76.819810766555022</v>
      </c>
      <c r="FG145" s="2">
        <f t="shared" si="166"/>
        <v>0.99927966195577866</v>
      </c>
      <c r="FH145" s="2">
        <f t="shared" si="166"/>
        <v>0.99937948543117661</v>
      </c>
      <c r="FI145" s="2">
        <f t="shared" si="166"/>
        <v>0.99922092608618951</v>
      </c>
      <c r="FJ145" s="2">
        <f t="shared" si="166"/>
        <v>0.9991830968668578</v>
      </c>
      <c r="FK145" s="2">
        <f t="shared" si="166"/>
        <v>0.99918623771131132</v>
      </c>
      <c r="FL145" s="2">
        <f t="shared" si="166"/>
        <v>0.99911054003867805</v>
      </c>
      <c r="FM145" s="2">
        <f t="shared" si="166"/>
        <v>0.9991641942760463</v>
      </c>
      <c r="FN145" s="2">
        <f t="shared" si="166"/>
        <v>0.99912543494046235</v>
      </c>
      <c r="FO145" s="2">
        <f t="shared" si="166"/>
        <v>0.99916501758719012</v>
      </c>
      <c r="FP145" s="2">
        <f t="shared" si="166"/>
        <v>0.9991648104622417</v>
      </c>
      <c r="FQ145" s="2">
        <f t="shared" si="166"/>
        <v>0.99913017701137641</v>
      </c>
      <c r="FR145" s="2">
        <f t="shared" si="166"/>
        <v>0.99916804044050922</v>
      </c>
      <c r="FS145" s="2">
        <f t="shared" si="166"/>
        <v>0.99915433696565881</v>
      </c>
      <c r="FT145" s="2">
        <f t="shared" si="166"/>
        <v>0.99916092767243381</v>
      </c>
      <c r="FU145" s="2">
        <f t="shared" si="166"/>
        <v>0.99900333417693254</v>
      </c>
      <c r="FW145" s="2">
        <f t="shared" si="169"/>
        <v>6.7804676217004242E-2</v>
      </c>
      <c r="FX145" s="2">
        <f t="shared" si="169"/>
        <v>7.1952613273214533E-2</v>
      </c>
      <c r="FY145" s="2">
        <f t="shared" si="169"/>
        <v>8.6114176855625071E-2</v>
      </c>
      <c r="FZ145" s="2">
        <f t="shared" si="169"/>
        <v>8.2888663199206083E-2</v>
      </c>
      <c r="GA145" s="2">
        <f t="shared" si="169"/>
        <v>9.0474859214026815E-2</v>
      </c>
      <c r="GB145" s="2">
        <f t="shared" si="169"/>
        <v>7.0296168466797593E-2</v>
      </c>
      <c r="GC145" s="2">
        <f t="shared" si="169"/>
        <v>6.9566702413176043E-2</v>
      </c>
      <c r="GD145" s="2">
        <f t="shared" si="169"/>
        <v>7.5295324422777282E-2</v>
      </c>
      <c r="GE145" s="2">
        <f t="shared" si="169"/>
        <v>7.2744146163099904E-2</v>
      </c>
      <c r="GF145" s="2">
        <f t="shared" si="169"/>
        <v>6.968057698955174E-2</v>
      </c>
      <c r="GG145" s="2">
        <f t="shared" si="169"/>
        <v>6.6711716353289915E-2</v>
      </c>
      <c r="GH145" s="2">
        <f t="shared" si="169"/>
        <v>7.0313753568889081E-2</v>
      </c>
      <c r="GI145" s="2">
        <f t="shared" si="169"/>
        <v>6.75797451386589E-2</v>
      </c>
      <c r="GJ145" s="2">
        <f t="shared" si="169"/>
        <v>4.9983187169084453E-2</v>
      </c>
      <c r="GK145" s="2">
        <f t="shared" si="169"/>
        <v>4.5169739210013382E-2</v>
      </c>
      <c r="GM145" s="86">
        <f t="shared" si="170"/>
        <v>3.1787725527223079E-78</v>
      </c>
      <c r="GN145" s="86">
        <f t="shared" si="170"/>
        <v>3.6331566275941211E-231</v>
      </c>
      <c r="GO145" s="86">
        <f t="shared" si="170"/>
        <v>5.8201647591762764E-224</v>
      </c>
      <c r="GP145" s="86">
        <f t="shared" si="170"/>
        <v>3.6028886375782804E-232</v>
      </c>
      <c r="GQ145" s="86">
        <f t="shared" si="170"/>
        <v>2.0400379942344541E-260</v>
      </c>
      <c r="GR145" s="86">
        <f t="shared" si="170"/>
        <v>5.6823358355328175E-267</v>
      </c>
      <c r="GS145" s="86">
        <f t="shared" si="170"/>
        <v>8.8674642486995428E-259</v>
      </c>
      <c r="GT145" s="86">
        <f t="shared" si="170"/>
        <v>2.7576394620342689E-222</v>
      </c>
      <c r="GU145" s="86">
        <f t="shared" si="170"/>
        <v>3.3135954715088181E-293</v>
      </c>
      <c r="GV145" s="86">
        <f t="shared" si="170"/>
        <v>4.7239692820583999E-195</v>
      </c>
      <c r="GW145" s="86">
        <f t="shared" si="170"/>
        <v>4.6028195111942272E-231</v>
      </c>
      <c r="GX145" s="86">
        <f t="shared" si="170"/>
        <v>1.4379545747554302E-271</v>
      </c>
      <c r="GY145" s="86">
        <f t="shared" si="170"/>
        <v>3.1517873821646055E-229</v>
      </c>
      <c r="GZ145" s="86">
        <f t="shared" si="170"/>
        <v>2.1118929181836186E-113</v>
      </c>
      <c r="HA145" s="86">
        <f t="shared" si="170"/>
        <v>1.8081062515244373E-98</v>
      </c>
      <c r="HC145" s="86">
        <f t="shared" si="153"/>
        <v>9.537753384742423E-45</v>
      </c>
      <c r="HD145" s="86">
        <f t="shared" si="153"/>
        <v>1.1916908477005692E-68</v>
      </c>
      <c r="HE145" s="86">
        <f t="shared" si="153"/>
        <v>5.7643967840797193E-117</v>
      </c>
      <c r="HF145" s="86">
        <f t="shared" si="153"/>
        <v>1.6513778049146378E-70</v>
      </c>
      <c r="HG145" s="86">
        <f t="shared" si="153"/>
        <v>3.5255132112964394E-129</v>
      </c>
      <c r="HH145" s="86">
        <f t="shared" si="153"/>
        <v>1.7969982277657165E-131</v>
      </c>
      <c r="HI145" s="86">
        <f t="shared" si="153"/>
        <v>1.5831213383095915E-86</v>
      </c>
      <c r="HJ145" s="86">
        <f t="shared" si="153"/>
        <v>3.8044097064870759E-135</v>
      </c>
      <c r="HK145" s="86">
        <f t="shared" si="153"/>
        <v>8.3659608623381867E-164</v>
      </c>
      <c r="HL145" s="86">
        <f t="shared" si="161"/>
        <v>9.5201026936551429E-142</v>
      </c>
      <c r="HM145" s="86">
        <f t="shared" si="161"/>
        <v>8.5580495637542134E-114</v>
      </c>
      <c r="HN145" s="86">
        <f t="shared" si="161"/>
        <v>1.5996256791002847E-114</v>
      </c>
      <c r="HO145" s="86">
        <f t="shared" si="161"/>
        <v>1.9530591497090625E-105</v>
      </c>
      <c r="HP145" s="86">
        <f t="shared" si="161"/>
        <v>2.3977360787672371E-55</v>
      </c>
      <c r="HQ145" s="86">
        <f t="shared" si="161"/>
        <v>1.2160085951744823E-44</v>
      </c>
      <c r="HS145" s="86">
        <f t="shared" si="171"/>
        <v>0.49846588295969008</v>
      </c>
      <c r="HT145" s="86">
        <f t="shared" si="171"/>
        <v>0.50409040620360945</v>
      </c>
      <c r="HU145" s="86">
        <f t="shared" si="171"/>
        <v>0.47114818806179626</v>
      </c>
      <c r="HV145" s="86">
        <f t="shared" si="171"/>
        <v>0.49947354515169201</v>
      </c>
      <c r="HW145" s="86">
        <f t="shared" si="171"/>
        <v>0.45835377077951167</v>
      </c>
      <c r="HX145" s="86">
        <f t="shared" si="171"/>
        <v>0.48702869817915306</v>
      </c>
      <c r="HY145" s="86">
        <f t="shared" si="171"/>
        <v>0.50286477280175601</v>
      </c>
      <c r="HZ145" s="86">
        <f t="shared" si="171"/>
        <v>0.48658219127116786</v>
      </c>
      <c r="IA145" s="86">
        <f t="shared" si="171"/>
        <v>0.48918919088082735</v>
      </c>
      <c r="IB145" s="86">
        <f t="shared" si="171"/>
        <v>0.50232023892290134</v>
      </c>
      <c r="IC145" s="86">
        <f t="shared" si="171"/>
        <v>0.50331936297482749</v>
      </c>
      <c r="ID145" s="86">
        <f t="shared" si="171"/>
        <v>0.49784280021450855</v>
      </c>
      <c r="IE145" s="86">
        <f t="shared" si="171"/>
        <v>0.49413361339515482</v>
      </c>
      <c r="IF145" s="86">
        <f t="shared" si="171"/>
        <v>0.47860568797116482</v>
      </c>
      <c r="IG145" s="86">
        <f t="shared" si="171"/>
        <v>0.4346348720285565</v>
      </c>
      <c r="II145" s="86">
        <f t="shared" si="172"/>
        <v>3.0690186936523995E-10</v>
      </c>
      <c r="IJ145" s="86">
        <f t="shared" si="172"/>
        <v>2.9864555285744525E-10</v>
      </c>
      <c r="IK145" s="86">
        <f t="shared" si="172"/>
        <v>5.5584108401553729E-10</v>
      </c>
      <c r="IL145" s="86">
        <f t="shared" si="172"/>
        <v>9.593727009722019E-12</v>
      </c>
      <c r="IM145" s="86">
        <f t="shared" si="172"/>
        <v>4.7405814077117979E-11</v>
      </c>
      <c r="IN145" s="86">
        <f t="shared" si="172"/>
        <v>1.5721173093291261E-12</v>
      </c>
      <c r="IO145" s="86">
        <f t="shared" si="172"/>
        <v>6.445144835063707E-13</v>
      </c>
      <c r="IP145" s="86">
        <f t="shared" si="172"/>
        <v>2.5824343521798341E-13</v>
      </c>
      <c r="IQ145" s="86">
        <f t="shared" si="172"/>
        <v>4.0766116497370565E-13</v>
      </c>
      <c r="IR145" s="86">
        <f t="shared" si="172"/>
        <v>4.757702698550433E-14</v>
      </c>
      <c r="IS145" s="86">
        <f t="shared" si="172"/>
        <v>3.0009245946471869E-15</v>
      </c>
      <c r="IT145" s="86">
        <f t="shared" si="172"/>
        <v>9.1054482602598074E-14</v>
      </c>
      <c r="IU145" s="86">
        <f t="shared" si="172"/>
        <v>5.3618198050747845E-13</v>
      </c>
      <c r="IV145" s="86">
        <f t="shared" si="172"/>
        <v>1.4239810140487631E-9</v>
      </c>
      <c r="IW145" s="86">
        <f t="shared" si="172"/>
        <v>7.2891123190881777E-11</v>
      </c>
      <c r="IY145" s="86">
        <f t="shared" si="173"/>
        <v>0.49846588326659197</v>
      </c>
      <c r="IZ145" s="86">
        <f t="shared" si="173"/>
        <v>0.50409040650225501</v>
      </c>
      <c r="JA145" s="86">
        <f t="shared" si="173"/>
        <v>0.47114818861763735</v>
      </c>
      <c r="JB145" s="86">
        <f t="shared" si="173"/>
        <v>0.49947354516128573</v>
      </c>
      <c r="JC145" s="86">
        <f t="shared" si="173"/>
        <v>0.45835377082691747</v>
      </c>
      <c r="JD145" s="86">
        <f t="shared" si="173"/>
        <v>0.48702869818072519</v>
      </c>
      <c r="JE145" s="86">
        <f t="shared" si="173"/>
        <v>0.50286477280240049</v>
      </c>
      <c r="JF145" s="86">
        <f t="shared" si="173"/>
        <v>0.4865821912714261</v>
      </c>
      <c r="JG145" s="86">
        <f t="shared" si="173"/>
        <v>0.48918919088123503</v>
      </c>
      <c r="JH145" s="86">
        <f t="shared" si="173"/>
        <v>0.50232023892294897</v>
      </c>
      <c r="JI145" s="86">
        <f t="shared" si="173"/>
        <v>0.50331936297483049</v>
      </c>
      <c r="JJ145" s="86">
        <f t="shared" si="173"/>
        <v>0.49784280021459959</v>
      </c>
      <c r="JK145" s="86">
        <f t="shared" si="173"/>
        <v>0.49413361339569101</v>
      </c>
      <c r="JL145" s="86">
        <f t="shared" si="173"/>
        <v>0.47860568939514581</v>
      </c>
      <c r="JM145" s="86">
        <f t="shared" si="173"/>
        <v>0.43463487210144763</v>
      </c>
    </row>
    <row r="146" spans="2:273" x14ac:dyDescent="0.25">
      <c r="B146" s="2">
        <v>119</v>
      </c>
      <c r="C146" s="37">
        <v>70.094999999999999</v>
      </c>
      <c r="D146" s="37">
        <v>70.528999999999996</v>
      </c>
      <c r="E146" s="37">
        <v>69.054000000000002</v>
      </c>
      <c r="F146" s="37">
        <v>74.710999999999999</v>
      </c>
      <c r="G146" s="37">
        <v>76.525000000000006</v>
      </c>
      <c r="H146" s="37">
        <v>80.400000000000006</v>
      </c>
      <c r="I146" s="37">
        <v>79.674999999999997</v>
      </c>
      <c r="J146" s="37">
        <v>79.5</v>
      </c>
      <c r="K146" s="37">
        <v>84.174999999999997</v>
      </c>
      <c r="L146" s="37">
        <v>86.025000000000006</v>
      </c>
      <c r="M146" s="37">
        <v>90.375</v>
      </c>
      <c r="N146" s="37">
        <v>87.4</v>
      </c>
      <c r="O146" s="37">
        <v>92.775000000000006</v>
      </c>
      <c r="P146" s="37">
        <v>105.3</v>
      </c>
      <c r="Q146" s="37">
        <v>153.1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71.71010320090754</v>
      </c>
      <c r="T146" s="4">
        <f t="shared" si="174"/>
        <v>73.13046159920313</v>
      </c>
      <c r="U146" s="4">
        <f t="shared" si="174"/>
        <v>71.677620348394882</v>
      </c>
      <c r="V146" s="4">
        <f t="shared" si="174"/>
        <v>74.491659135188115</v>
      </c>
      <c r="W146" s="4">
        <f t="shared" si="174"/>
        <v>75.269101153712612</v>
      </c>
      <c r="X146" s="4">
        <f t="shared" si="174"/>
        <v>80.559102639595437</v>
      </c>
      <c r="Y146" s="4">
        <f t="shared" si="174"/>
        <v>79.212234544902216</v>
      </c>
      <c r="Z146" s="4">
        <f t="shared" si="174"/>
        <v>78.264196113181129</v>
      </c>
      <c r="AA146" s="4">
        <f t="shared" si="174"/>
        <v>82.767824783507535</v>
      </c>
      <c r="AB146" s="4">
        <f t="shared" si="174"/>
        <v>84.916741782544108</v>
      </c>
      <c r="AC146" s="4">
        <f t="shared" si="174"/>
        <v>87.085954789571886</v>
      </c>
      <c r="AD146" s="4">
        <f t="shared" si="174"/>
        <v>85.913213437377692</v>
      </c>
      <c r="AE146" s="4">
        <f t="shared" si="174"/>
        <v>92.462220716433265</v>
      </c>
      <c r="AF146" s="4">
        <f t="shared" si="174"/>
        <v>110.08745193922358</v>
      </c>
      <c r="AG146" s="4">
        <f t="shared" si="174"/>
        <v>156.54515286777388</v>
      </c>
      <c r="AI146" s="4">
        <f t="shared" ref="AI146:AW162" si="175">IF(OR($B146 &lt; C$230, $B146 &gt; C$233), 0, C146-S146)</f>
        <v>-1.6151032009075408</v>
      </c>
      <c r="AJ146" s="4">
        <f t="shared" si="175"/>
        <v>-2.6014615992031338</v>
      </c>
      <c r="AK146" s="4">
        <f t="shared" si="175"/>
        <v>-2.6236203483948799</v>
      </c>
      <c r="AL146" s="4">
        <f t="shared" si="175"/>
        <v>0.21934086481188331</v>
      </c>
      <c r="AM146" s="4">
        <f t="shared" si="175"/>
        <v>1.2558988462873941</v>
      </c>
      <c r="AN146" s="4">
        <f t="shared" si="175"/>
        <v>-0.15910263959543158</v>
      </c>
      <c r="AO146" s="4">
        <f t="shared" si="175"/>
        <v>0.46276545509778089</v>
      </c>
      <c r="AP146" s="4">
        <f t="shared" si="175"/>
        <v>1.2358038868188714</v>
      </c>
      <c r="AQ146" s="4">
        <f t="shared" si="175"/>
        <v>1.4071752164924618</v>
      </c>
      <c r="AR146" s="4">
        <f t="shared" si="175"/>
        <v>1.1082582174558979</v>
      </c>
      <c r="AS146" s="4">
        <f t="shared" si="175"/>
        <v>3.2890452104281138</v>
      </c>
      <c r="AT146" s="4">
        <f t="shared" si="175"/>
        <v>1.4867865626223136</v>
      </c>
      <c r="AU146" s="4">
        <f t="shared" si="175"/>
        <v>0.31277928356674067</v>
      </c>
      <c r="AV146" s="4">
        <f t="shared" si="175"/>
        <v>-4.7874519392235868</v>
      </c>
      <c r="AW146" s="4">
        <f t="shared" si="175"/>
        <v>-3.445152867773885</v>
      </c>
      <c r="AY146" s="2">
        <f t="shared" si="167"/>
        <v>70.546437308820472</v>
      </c>
      <c r="AZ146" s="2">
        <f t="shared" si="167"/>
        <v>72.336574485734559</v>
      </c>
      <c r="BA146" s="2">
        <f t="shared" si="167"/>
        <v>69.080460880060429</v>
      </c>
      <c r="BB146" s="2">
        <f t="shared" si="167"/>
        <v>70.168872962750754</v>
      </c>
      <c r="BC146" s="2">
        <f t="shared" si="167"/>
        <v>71.893656165871789</v>
      </c>
      <c r="BD146" s="2">
        <f t="shared" si="167"/>
        <v>72.868233594974299</v>
      </c>
      <c r="BE146" s="2">
        <f t="shared" si="167"/>
        <v>71.777650712080728</v>
      </c>
      <c r="BF146" s="2">
        <f t="shared" si="167"/>
        <v>70.876518526970827</v>
      </c>
      <c r="BG146" s="2">
        <f t="shared" si="167"/>
        <v>74.001390068461745</v>
      </c>
      <c r="BH146" s="2">
        <f t="shared" si="167"/>
        <v>75.43034681326867</v>
      </c>
      <c r="BI146" s="2">
        <f t="shared" si="167"/>
        <v>75.603078089933362</v>
      </c>
      <c r="BJ146" s="2">
        <f t="shared" si="167"/>
        <v>74.021005473844184</v>
      </c>
      <c r="BK146" s="2">
        <f t="shared" si="167"/>
        <v>75.624413658991955</v>
      </c>
      <c r="BL146" s="2">
        <f t="shared" si="167"/>
        <v>73.421252320797535</v>
      </c>
      <c r="BM146" s="2">
        <f t="shared" si="167"/>
        <v>77.297652245983357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107.90461943319836</v>
      </c>
      <c r="DL146" s="2">
        <f t="shared" si="176"/>
        <v>102.37702604223654</v>
      </c>
      <c r="DM146" s="2">
        <f t="shared" si="176"/>
        <v>118.66710168855532</v>
      </c>
      <c r="DN146" s="2">
        <f t="shared" si="176"/>
        <v>113.38290662020907</v>
      </c>
      <c r="DO146" s="2">
        <f t="shared" si="176"/>
        <v>110.56096689895472</v>
      </c>
      <c r="DP146" s="2">
        <f t="shared" si="176"/>
        <v>113.15652439024393</v>
      </c>
      <c r="DQ146" s="2">
        <f t="shared" si="176"/>
        <v>111.0562969043152</v>
      </c>
      <c r="DR146" s="2">
        <f t="shared" si="176"/>
        <v>116.11585365853659</v>
      </c>
      <c r="DS146" s="2">
        <f t="shared" si="176"/>
        <v>119.6543105065666</v>
      </c>
      <c r="DT146" s="2">
        <f t="shared" si="176"/>
        <v>121.2157894736842</v>
      </c>
      <c r="DU146" s="2">
        <f t="shared" si="176"/>
        <v>117.2783428165007</v>
      </c>
      <c r="DV146" s="2">
        <f t="shared" si="176"/>
        <v>110.69946657183505</v>
      </c>
      <c r="DW146" s="2">
        <f t="shared" si="176"/>
        <v>110.05472334682861</v>
      </c>
      <c r="DX146" s="2">
        <f t="shared" si="176"/>
        <v>96.134139402560464</v>
      </c>
      <c r="DY146" s="2">
        <f t="shared" si="176"/>
        <v>94.900900900900893</v>
      </c>
      <c r="EA146" s="2">
        <f t="shared" si="152"/>
        <v>70.452868525896406</v>
      </c>
      <c r="EB146" s="2">
        <f t="shared" si="152"/>
        <v>72.326182973277668</v>
      </c>
      <c r="EC146" s="2">
        <f t="shared" si="152"/>
        <v>68.90071619010331</v>
      </c>
      <c r="ED146" s="2">
        <f t="shared" si="152"/>
        <v>70.088858499950902</v>
      </c>
      <c r="EE146" s="2">
        <f t="shared" si="151"/>
        <v>71.814894891375189</v>
      </c>
      <c r="EF146" s="2">
        <f t="shared" si="151"/>
        <v>72.829027378842511</v>
      </c>
      <c r="EG146" s="2">
        <f t="shared" si="151"/>
        <v>71.754639279448284</v>
      </c>
      <c r="EH146" s="2">
        <f t="shared" si="151"/>
        <v>70.745460616688987</v>
      </c>
      <c r="EI146" s="2">
        <f t="shared" si="151"/>
        <v>73.949275590551181</v>
      </c>
      <c r="EJ146" s="2">
        <f t="shared" si="151"/>
        <v>75.392407948249044</v>
      </c>
      <c r="EK146" s="2">
        <f t="shared" si="151"/>
        <v>75.532766965967838</v>
      </c>
      <c r="EL146" s="2">
        <f t="shared" si="151"/>
        <v>73.927427360994955</v>
      </c>
      <c r="EM146" s="2">
        <f t="shared" si="135"/>
        <v>75.533005156463261</v>
      </c>
      <c r="EN146" s="2">
        <f t="shared" si="135"/>
        <v>73.376651308514568</v>
      </c>
      <c r="EO146" s="2">
        <f t="shared" si="135"/>
        <v>77.310051228019177</v>
      </c>
      <c r="EQ146" s="2">
        <f t="shared" ref="EQ146:FE162" si="177">CU$228*$B146+CU$229</f>
        <v>71.386528371772414</v>
      </c>
      <c r="ER146" s="2">
        <f t="shared" si="177"/>
        <v>72.241746202186235</v>
      </c>
      <c r="ES146" s="2">
        <f t="shared" si="177"/>
        <v>70.442529740425471</v>
      </c>
      <c r="ET146" s="2">
        <f t="shared" si="177"/>
        <v>70.618523498701919</v>
      </c>
      <c r="EU146" s="2">
        <f t="shared" si="177"/>
        <v>72.323342627502498</v>
      </c>
      <c r="EV146" s="2">
        <f t="shared" si="177"/>
        <v>72.913799997524094</v>
      </c>
      <c r="EW146" s="2">
        <f t="shared" si="177"/>
        <v>71.66292725220697</v>
      </c>
      <c r="EX146" s="2">
        <f t="shared" si="177"/>
        <v>71.902881107391522</v>
      </c>
      <c r="EY146" s="2">
        <f t="shared" si="177"/>
        <v>74.167779702410428</v>
      </c>
      <c r="EZ146" s="2">
        <f t="shared" si="177"/>
        <v>75.432366064566267</v>
      </c>
      <c r="FA146" s="2">
        <f t="shared" si="177"/>
        <v>76.044492956817606</v>
      </c>
      <c r="FB146" s="2">
        <f t="shared" si="177"/>
        <v>74.785050301456806</v>
      </c>
      <c r="FC146" s="2">
        <f t="shared" si="177"/>
        <v>76.412953006312051</v>
      </c>
      <c r="FD146" s="2">
        <f t="shared" si="177"/>
        <v>73.875065185016041</v>
      </c>
      <c r="FE146" s="2">
        <f t="shared" si="177"/>
        <v>76.734339093751728</v>
      </c>
      <c r="FG146" s="2">
        <f t="shared" ref="FG146:FU162" si="178">POWER(10,($B146-C$231)/C$229)/(1+POWER(10,($B146-C$231)/C$229))</f>
        <v>0.99934300225387807</v>
      </c>
      <c r="FH146" s="2">
        <f t="shared" si="178"/>
        <v>0.99943405308737066</v>
      </c>
      <c r="FI146" s="2">
        <f t="shared" si="178"/>
        <v>0.99928942743615368</v>
      </c>
      <c r="FJ146" s="2">
        <f t="shared" si="178"/>
        <v>0.9992549219326865</v>
      </c>
      <c r="FK146" s="2">
        <f t="shared" si="178"/>
        <v>0.99925778682791577</v>
      </c>
      <c r="FL146" s="2">
        <f t="shared" si="178"/>
        <v>0.99918873938254515</v>
      </c>
      <c r="FM146" s="2">
        <f t="shared" si="178"/>
        <v>0.99923768005774416</v>
      </c>
      <c r="FN146" s="2">
        <f t="shared" si="178"/>
        <v>0.99920232580315904</v>
      </c>
      <c r="FO146" s="2">
        <f t="shared" si="178"/>
        <v>0.99923843103682986</v>
      </c>
      <c r="FP146" s="2">
        <f t="shared" si="178"/>
        <v>0.99923824210886847</v>
      </c>
      <c r="FQ146" s="2">
        <f t="shared" si="178"/>
        <v>0.99920665128711483</v>
      </c>
      <c r="FR146" s="2">
        <f t="shared" si="178"/>
        <v>0.99924118831622577</v>
      </c>
      <c r="FS146" s="2">
        <f t="shared" si="178"/>
        <v>0.99922868875360049</v>
      </c>
      <c r="FT146" s="2">
        <f t="shared" si="178"/>
        <v>0.99923470044074836</v>
      </c>
      <c r="FU146" s="2">
        <f t="shared" si="178"/>
        <v>0.99909095024631134</v>
      </c>
      <c r="FW146" s="2">
        <f t="shared" si="169"/>
        <v>7.3863160437136671E-2</v>
      </c>
      <c r="FX146" s="2">
        <f t="shared" si="169"/>
        <v>7.8350573031046131E-2</v>
      </c>
      <c r="FY146" s="2">
        <f t="shared" si="169"/>
        <v>9.3644307244512712E-2</v>
      </c>
      <c r="FZ146" s="2">
        <f t="shared" si="169"/>
        <v>9.016457046029977E-2</v>
      </c>
      <c r="GA146" s="2">
        <f t="shared" si="169"/>
        <v>9.834526920488558E-2</v>
      </c>
      <c r="GB146" s="2">
        <f t="shared" si="169"/>
        <v>7.6558989292065921E-2</v>
      </c>
      <c r="GC146" s="2">
        <f t="shared" si="169"/>
        <v>7.5769830279831293E-2</v>
      </c>
      <c r="GD146" s="2">
        <f t="shared" si="169"/>
        <v>8.1964263821044603E-2</v>
      </c>
      <c r="GE146" s="2">
        <f t="shared" si="169"/>
        <v>7.9206481336478757E-2</v>
      </c>
      <c r="GF146" s="2">
        <f t="shared" si="169"/>
        <v>7.5893030597816658E-2</v>
      </c>
      <c r="GG146" s="2">
        <f t="shared" si="169"/>
        <v>7.2680156491749762E-2</v>
      </c>
      <c r="GH146" s="2">
        <f t="shared" si="169"/>
        <v>7.6578012039268881E-2</v>
      </c>
      <c r="GI146" s="2">
        <f t="shared" si="169"/>
        <v>7.3619718548729063E-2</v>
      </c>
      <c r="GJ146" s="2">
        <f t="shared" si="169"/>
        <v>5.4542455490465873E-2</v>
      </c>
      <c r="GK146" s="2">
        <f t="shared" si="169"/>
        <v>4.9312734452357287E-2</v>
      </c>
      <c r="GM146" s="86">
        <f t="shared" si="170"/>
        <v>7.3943680926523516E-81</v>
      </c>
      <c r="GN146" s="86">
        <f t="shared" si="170"/>
        <v>5.0759826750573689E-239</v>
      </c>
      <c r="GO146" s="86">
        <f t="shared" si="170"/>
        <v>1.2672531596753956E-231</v>
      </c>
      <c r="GP146" s="86">
        <f t="shared" si="170"/>
        <v>3.2277075363735935E-240</v>
      </c>
      <c r="GQ146" s="86">
        <f t="shared" si="170"/>
        <v>2.5808106437635001E-269</v>
      </c>
      <c r="GR146" s="86">
        <f t="shared" si="170"/>
        <v>3.1861620341344967E-276</v>
      </c>
      <c r="GS146" s="86">
        <f t="shared" si="170"/>
        <v>1.1606085333949845E-267</v>
      </c>
      <c r="GT146" s="86">
        <f t="shared" si="170"/>
        <v>6.4030539639045933E-230</v>
      </c>
      <c r="GU146" s="86">
        <f t="shared" si="170"/>
        <v>2.8114081019950809E-303</v>
      </c>
      <c r="GV146" s="86">
        <f t="shared" si="170"/>
        <v>1.2929826290685447E-201</v>
      </c>
      <c r="GW146" s="86">
        <f t="shared" si="170"/>
        <v>6.2857156824921507E-239</v>
      </c>
      <c r="GX146" s="86">
        <f t="shared" si="170"/>
        <v>9.7252323977434757E-281</v>
      </c>
      <c r="GY146" s="86">
        <f t="shared" si="170"/>
        <v>4.8872152228985997E-237</v>
      </c>
      <c r="GZ146" s="86">
        <f t="shared" si="170"/>
        <v>3.3350773356426429E-117</v>
      </c>
      <c r="HA146" s="86">
        <f t="shared" si="170"/>
        <v>7.99411947532612E-102</v>
      </c>
      <c r="HC146" s="86">
        <f t="shared" si="153"/>
        <v>3.8291056305274143E-47</v>
      </c>
      <c r="HD146" s="86">
        <f t="shared" si="153"/>
        <v>2.6484913728087227E-72</v>
      </c>
      <c r="HE146" s="86">
        <f t="shared" si="153"/>
        <v>2.2136548537998315E-123</v>
      </c>
      <c r="HF146" s="86">
        <f t="shared" si="153"/>
        <v>2.3207301817238558E-74</v>
      </c>
      <c r="HG146" s="86">
        <f t="shared" si="153"/>
        <v>4.0966778809460962E-136</v>
      </c>
      <c r="HH146" s="86">
        <f t="shared" si="153"/>
        <v>9.3317292574386758E-139</v>
      </c>
      <c r="HI146" s="86">
        <f t="shared" si="153"/>
        <v>3.3481002289972437E-91</v>
      </c>
      <c r="HJ146" s="86">
        <f t="shared" si="153"/>
        <v>1.6713787194948703E-142</v>
      </c>
      <c r="HK146" s="86">
        <f t="shared" si="153"/>
        <v>1.0722316135914056E-172</v>
      </c>
      <c r="HL146" s="86">
        <f t="shared" si="161"/>
        <v>2.6675926111287675E-149</v>
      </c>
      <c r="HM146" s="86">
        <f t="shared" si="161"/>
        <v>6.7851107480377635E-120</v>
      </c>
      <c r="HN146" s="86">
        <f t="shared" si="161"/>
        <v>1.3937936941956199E-120</v>
      </c>
      <c r="HO146" s="86">
        <f t="shared" si="161"/>
        <v>3.2746221121633549E-111</v>
      </c>
      <c r="HP146" s="86">
        <f t="shared" si="161"/>
        <v>2.5652893809922848E-58</v>
      </c>
      <c r="HQ146" s="86">
        <f t="shared" si="161"/>
        <v>4.3744199691397679E-47</v>
      </c>
      <c r="HS146" s="86">
        <f t="shared" si="171"/>
        <v>0.50259902984809768</v>
      </c>
      <c r="HT146" s="86">
        <f t="shared" si="171"/>
        <v>0.49000337121245419</v>
      </c>
      <c r="HU146" s="86">
        <f t="shared" si="171"/>
        <v>0.41617746134179656</v>
      </c>
      <c r="HV146" s="86">
        <f t="shared" si="171"/>
        <v>0.46422580139948982</v>
      </c>
      <c r="HW146" s="86">
        <f t="shared" si="171"/>
        <v>0.39194039712346079</v>
      </c>
      <c r="HX146" s="86">
        <f t="shared" si="171"/>
        <v>0.50408907302493333</v>
      </c>
      <c r="HY146" s="86">
        <f t="shared" si="171"/>
        <v>0.47677569328883496</v>
      </c>
      <c r="HZ146" s="86">
        <f t="shared" si="171"/>
        <v>0.43457584147003359</v>
      </c>
      <c r="IA146" s="86">
        <f t="shared" si="171"/>
        <v>0.44095288115687642</v>
      </c>
      <c r="IB146" s="86">
        <f t="shared" si="171"/>
        <v>0.4722956356182611</v>
      </c>
      <c r="IC146" s="86">
        <f t="shared" si="171"/>
        <v>0.47576216019493534</v>
      </c>
      <c r="ID146" s="86">
        <f t="shared" si="171"/>
        <v>0.4589090321124123</v>
      </c>
      <c r="IE146" s="86">
        <f t="shared" si="171"/>
        <v>0.50319775832097335</v>
      </c>
      <c r="IF146" s="86">
        <f t="shared" si="171"/>
        <v>0.50977255239401875</v>
      </c>
      <c r="IG146" s="86">
        <f t="shared" si="171"/>
        <v>0.47796617493356208</v>
      </c>
      <c r="II146" s="86">
        <f t="shared" si="172"/>
        <v>1.246237720969361E-9</v>
      </c>
      <c r="IJ146" s="86">
        <f t="shared" si="172"/>
        <v>1.2574911930299925E-9</v>
      </c>
      <c r="IK146" s="86">
        <f t="shared" si="172"/>
        <v>2.5099167716405893E-9</v>
      </c>
      <c r="IL146" s="86">
        <f t="shared" si="172"/>
        <v>5.6953357374688364E-11</v>
      </c>
      <c r="IM146" s="86">
        <f t="shared" si="172"/>
        <v>2.6767085133049544E-10</v>
      </c>
      <c r="IN146" s="86">
        <f t="shared" si="172"/>
        <v>9.3662787514245678E-12</v>
      </c>
      <c r="IO146" s="86">
        <f t="shared" si="172"/>
        <v>4.051157353495351E-12</v>
      </c>
      <c r="IP146" s="86">
        <f t="shared" si="172"/>
        <v>1.841629493846953E-12</v>
      </c>
      <c r="IQ146" s="86">
        <f t="shared" si="172"/>
        <v>2.7375355646886366E-12</v>
      </c>
      <c r="IR146" s="86">
        <f t="shared" si="172"/>
        <v>3.581066375644126E-13</v>
      </c>
      <c r="IS146" s="86">
        <f t="shared" si="172"/>
        <v>2.6284445362071262E-14</v>
      </c>
      <c r="IT146" s="86">
        <f t="shared" si="172"/>
        <v>6.6026607233455661E-13</v>
      </c>
      <c r="IU146" s="86">
        <f t="shared" si="172"/>
        <v>3.3402318197546789E-12</v>
      </c>
      <c r="IV146" s="86">
        <f t="shared" si="172"/>
        <v>4.5232784258317136E-9</v>
      </c>
      <c r="IW146" s="86">
        <f t="shared" si="172"/>
        <v>2.6500311738751863E-10</v>
      </c>
      <c r="IY146" s="86">
        <f t="shared" si="173"/>
        <v>0.50259903109433535</v>
      </c>
      <c r="IZ146" s="86">
        <f t="shared" si="173"/>
        <v>0.49000337246994535</v>
      </c>
      <c r="JA146" s="86">
        <f t="shared" si="173"/>
        <v>0.41617746385171334</v>
      </c>
      <c r="JB146" s="86">
        <f t="shared" si="173"/>
        <v>0.46422580145644315</v>
      </c>
      <c r="JC146" s="86">
        <f t="shared" si="173"/>
        <v>0.39194039739113162</v>
      </c>
      <c r="JD146" s="86">
        <f t="shared" si="173"/>
        <v>0.50408907303429962</v>
      </c>
      <c r="JE146" s="86">
        <f t="shared" si="173"/>
        <v>0.4767756932928861</v>
      </c>
      <c r="JF146" s="86">
        <f t="shared" si="173"/>
        <v>0.43457584147187522</v>
      </c>
      <c r="JG146" s="86">
        <f t="shared" si="173"/>
        <v>0.44095288115961395</v>
      </c>
      <c r="JH146" s="86">
        <f t="shared" si="173"/>
        <v>0.4722956356186192</v>
      </c>
      <c r="JI146" s="86">
        <f t="shared" si="173"/>
        <v>0.47576216019496159</v>
      </c>
      <c r="JJ146" s="86">
        <f t="shared" si="173"/>
        <v>0.45890903211307255</v>
      </c>
      <c r="JK146" s="86">
        <f t="shared" si="173"/>
        <v>0.50319775832431357</v>
      </c>
      <c r="JL146" s="86">
        <f t="shared" si="173"/>
        <v>0.50977255691729717</v>
      </c>
      <c r="JM146" s="86">
        <f t="shared" si="173"/>
        <v>0.47796617519856521</v>
      </c>
    </row>
    <row r="147" spans="2:273" x14ac:dyDescent="0.25">
      <c r="B147" s="2">
        <v>120</v>
      </c>
      <c r="C147" s="37">
        <v>72.69</v>
      </c>
      <c r="D147" s="37">
        <v>69.323999999999998</v>
      </c>
      <c r="E147" s="37">
        <v>67.703000000000003</v>
      </c>
      <c r="F147" s="37">
        <v>72.552999999999997</v>
      </c>
      <c r="G147" s="37">
        <v>70.875</v>
      </c>
      <c r="H147" s="37">
        <v>74.599999999999994</v>
      </c>
      <c r="I147" s="37">
        <v>74.650000000000006</v>
      </c>
      <c r="J147" s="37">
        <v>75.224999999999994</v>
      </c>
      <c r="K147" s="37">
        <v>80.349999999999994</v>
      </c>
      <c r="L147" s="37">
        <v>83.075000000000003</v>
      </c>
      <c r="M147" s="37">
        <v>86.424999999999997</v>
      </c>
      <c r="N147" s="37">
        <v>82.2</v>
      </c>
      <c r="O147" s="37">
        <v>87.2</v>
      </c>
      <c r="P147" s="37">
        <v>106.4</v>
      </c>
      <c r="Q147" s="37">
        <v>151.1</v>
      </c>
      <c r="S147" s="4">
        <f t="shared" si="174"/>
        <v>71.304893899516983</v>
      </c>
      <c r="T147" s="4">
        <f t="shared" si="174"/>
        <v>72.80454894224178</v>
      </c>
      <c r="U147" s="4">
        <f t="shared" si="174"/>
        <v>70.606563992776017</v>
      </c>
      <c r="V147" s="4">
        <f t="shared" si="174"/>
        <v>73.049715155003412</v>
      </c>
      <c r="W147" s="4">
        <f t="shared" si="174"/>
        <v>73.864821830622347</v>
      </c>
      <c r="X147" s="4">
        <f t="shared" si="174"/>
        <v>79.052117097003773</v>
      </c>
      <c r="Y147" s="4">
        <f t="shared" si="174"/>
        <v>77.090288538250377</v>
      </c>
      <c r="Z147" s="4">
        <f t="shared" si="174"/>
        <v>75.603177415294041</v>
      </c>
      <c r="AA147" s="4">
        <f t="shared" si="174"/>
        <v>79.7831091540736</v>
      </c>
      <c r="AB147" s="4">
        <f t="shared" si="174"/>
        <v>82.026412511133145</v>
      </c>
      <c r="AC147" s="4">
        <f t="shared" si="174"/>
        <v>83.546544556440836</v>
      </c>
      <c r="AD147" s="4">
        <f t="shared" si="174"/>
        <v>82.139752634557027</v>
      </c>
      <c r="AE147" s="4">
        <f t="shared" si="174"/>
        <v>88.932905067069271</v>
      </c>
      <c r="AF147" s="4">
        <f t="shared" si="174"/>
        <v>107.08731109798082</v>
      </c>
      <c r="AG147" s="4">
        <f t="shared" si="174"/>
        <v>155.20897277850005</v>
      </c>
      <c r="AI147" s="4">
        <f t="shared" si="175"/>
        <v>1.3851061004830143</v>
      </c>
      <c r="AJ147" s="4">
        <f t="shared" si="175"/>
        <v>-3.4805489422417821</v>
      </c>
      <c r="AK147" s="4">
        <f t="shared" si="175"/>
        <v>-2.9035639927760144</v>
      </c>
      <c r="AL147" s="4">
        <f t="shared" si="175"/>
        <v>-0.49671515500341457</v>
      </c>
      <c r="AM147" s="4">
        <f t="shared" si="175"/>
        <v>-2.989821830622347</v>
      </c>
      <c r="AN147" s="4">
        <f t="shared" si="175"/>
        <v>-4.4521170970037787</v>
      </c>
      <c r="AO147" s="4">
        <f t="shared" si="175"/>
        <v>-2.4402885382503712</v>
      </c>
      <c r="AP147" s="4">
        <f t="shared" si="175"/>
        <v>-0.37817741529404714</v>
      </c>
      <c r="AQ147" s="4">
        <f t="shared" si="175"/>
        <v>0.5668908459263946</v>
      </c>
      <c r="AR147" s="4">
        <f t="shared" si="175"/>
        <v>1.0485874888668576</v>
      </c>
      <c r="AS147" s="4">
        <f t="shared" si="175"/>
        <v>2.8784554435591616</v>
      </c>
      <c r="AT147" s="4">
        <f t="shared" si="175"/>
        <v>6.024736544297582E-2</v>
      </c>
      <c r="AU147" s="4">
        <f t="shared" si="175"/>
        <v>-1.7329050670692681</v>
      </c>
      <c r="AV147" s="4">
        <f t="shared" si="175"/>
        <v>-0.68731109798081036</v>
      </c>
      <c r="AW147" s="4">
        <f t="shared" si="175"/>
        <v>-4.1089727785000605</v>
      </c>
      <c r="AY147" s="2">
        <f t="shared" si="167"/>
        <v>70.346109654955242</v>
      </c>
      <c r="AZ147" s="2">
        <f t="shared" si="167"/>
        <v>72.184515562513411</v>
      </c>
      <c r="BA147" s="2">
        <f t="shared" si="167"/>
        <v>68.847756555458531</v>
      </c>
      <c r="BB147" s="2">
        <f t="shared" si="167"/>
        <v>69.99982231808454</v>
      </c>
      <c r="BC147" s="2">
        <f t="shared" si="167"/>
        <v>71.733279308152021</v>
      </c>
      <c r="BD147" s="2">
        <f t="shared" si="167"/>
        <v>72.751196153852646</v>
      </c>
      <c r="BE147" s="2">
        <f t="shared" si="167"/>
        <v>71.667839739463361</v>
      </c>
      <c r="BF147" s="2">
        <f t="shared" si="167"/>
        <v>70.704280218475887</v>
      </c>
      <c r="BG147" s="2">
        <f t="shared" si="167"/>
        <v>73.850411933458233</v>
      </c>
      <c r="BH147" s="2">
        <f t="shared" si="167"/>
        <v>75.295435747556695</v>
      </c>
      <c r="BI147" s="2">
        <f t="shared" si="167"/>
        <v>75.427090401139139</v>
      </c>
      <c r="BJ147" s="2">
        <f t="shared" si="167"/>
        <v>73.892463791199631</v>
      </c>
      <c r="BK147" s="2">
        <f t="shared" si="167"/>
        <v>75.439451531594443</v>
      </c>
      <c r="BL147" s="2">
        <f t="shared" si="167"/>
        <v>73.294372155073219</v>
      </c>
      <c r="BM147" s="2">
        <f t="shared" si="167"/>
        <v>77.231441921819609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108.10672408906881</v>
      </c>
      <c r="DL147" s="2">
        <f t="shared" si="176"/>
        <v>102.49743111937846</v>
      </c>
      <c r="DM147" s="2">
        <f t="shared" si="176"/>
        <v>118.98680497185738</v>
      </c>
      <c r="DN147" s="2">
        <f t="shared" si="176"/>
        <v>113.65410104529619</v>
      </c>
      <c r="DO147" s="2">
        <f t="shared" si="176"/>
        <v>110.77595818815331</v>
      </c>
      <c r="DP147" s="2">
        <f t="shared" si="176"/>
        <v>113.43016181988745</v>
      </c>
      <c r="DQ147" s="2">
        <f t="shared" si="176"/>
        <v>111.27811210131333</v>
      </c>
      <c r="DR147" s="2">
        <f t="shared" si="176"/>
        <v>116.39162523452158</v>
      </c>
      <c r="DS147" s="2">
        <f t="shared" si="176"/>
        <v>119.99337711069418</v>
      </c>
      <c r="DT147" s="2">
        <f t="shared" si="176"/>
        <v>121.53663967611334</v>
      </c>
      <c r="DU147" s="2">
        <f t="shared" si="176"/>
        <v>117.57808020571179</v>
      </c>
      <c r="DV147" s="2">
        <f t="shared" si="176"/>
        <v>110.88802385381338</v>
      </c>
      <c r="DW147" s="2">
        <f t="shared" si="176"/>
        <v>110.21196018893387</v>
      </c>
      <c r="DX147" s="2">
        <f t="shared" si="176"/>
        <v>96.247849874165667</v>
      </c>
      <c r="DY147" s="2">
        <f t="shared" si="176"/>
        <v>94.977275960170687</v>
      </c>
      <c r="EA147" s="2">
        <f t="shared" si="152"/>
        <v>70.244354581673292</v>
      </c>
      <c r="EB147" s="2">
        <f t="shared" si="152"/>
        <v>72.176496404521771</v>
      </c>
      <c r="EC147" s="2">
        <f t="shared" si="152"/>
        <v>68.650085453029888</v>
      </c>
      <c r="ED147" s="2">
        <f t="shared" si="152"/>
        <v>69.915479115699412</v>
      </c>
      <c r="EE147" s="2">
        <f t="shared" si="151"/>
        <v>71.649888554264749</v>
      </c>
      <c r="EF147" s="2">
        <f t="shared" si="151"/>
        <v>72.713599278860841</v>
      </c>
      <c r="EG147" s="2">
        <f t="shared" si="151"/>
        <v>71.64826471705895</v>
      </c>
      <c r="EH147" s="2">
        <f t="shared" si="151"/>
        <v>70.562993452535096</v>
      </c>
      <c r="EI147" s="2">
        <f t="shared" si="151"/>
        <v>73.798624015748032</v>
      </c>
      <c r="EJ147" s="2">
        <f t="shared" si="151"/>
        <v>75.259819564238342</v>
      </c>
      <c r="EK147" s="2">
        <f t="shared" si="151"/>
        <v>75.353882355593839</v>
      </c>
      <c r="EL147" s="2">
        <f t="shared" ref="EL147:EO210" si="179">CP$228*$B147+CP$229</f>
        <v>73.791609065504474</v>
      </c>
      <c r="EM147" s="2">
        <f t="shared" si="135"/>
        <v>75.340823264748991</v>
      </c>
      <c r="EN147" s="2">
        <f t="shared" si="135"/>
        <v>73.247173792849253</v>
      </c>
      <c r="EO147" s="2">
        <f t="shared" si="135"/>
        <v>77.249040837087634</v>
      </c>
      <c r="EQ147" s="2">
        <f t="shared" si="177"/>
        <v>71.22757639092984</v>
      </c>
      <c r="ER147" s="2">
        <f t="shared" si="177"/>
        <v>72.08699017663109</v>
      </c>
      <c r="ES147" s="2">
        <f t="shared" si="177"/>
        <v>70.272029616264746</v>
      </c>
      <c r="ET147" s="2">
        <f t="shared" si="177"/>
        <v>70.472764262402634</v>
      </c>
      <c r="EU147" s="2">
        <f t="shared" si="177"/>
        <v>72.182601332182927</v>
      </c>
      <c r="EV147" s="2">
        <f t="shared" si="177"/>
        <v>72.80323610990753</v>
      </c>
      <c r="EW147" s="2">
        <f t="shared" si="177"/>
        <v>71.551519724424409</v>
      </c>
      <c r="EX147" s="2">
        <f t="shared" si="177"/>
        <v>71.773584463104555</v>
      </c>
      <c r="EY147" s="2">
        <f t="shared" si="177"/>
        <v>74.027199060243433</v>
      </c>
      <c r="EZ147" s="2">
        <f t="shared" si="177"/>
        <v>75.301752238662061</v>
      </c>
      <c r="FA147" s="2">
        <f t="shared" si="177"/>
        <v>75.892881158662732</v>
      </c>
      <c r="FB147" s="2">
        <f t="shared" si="177"/>
        <v>74.69359292146909</v>
      </c>
      <c r="FC147" s="2">
        <f t="shared" si="177"/>
        <v>76.265262749272708</v>
      </c>
      <c r="FD147" s="2">
        <f t="shared" si="177"/>
        <v>73.770671500825543</v>
      </c>
      <c r="FE147" s="2">
        <f t="shared" si="177"/>
        <v>76.64886742094842</v>
      </c>
      <c r="FG147" s="2">
        <f t="shared" si="178"/>
        <v>0.99940077629377277</v>
      </c>
      <c r="FH147" s="2">
        <f t="shared" si="178"/>
        <v>0.99948382457709439</v>
      </c>
      <c r="FI147" s="2">
        <f t="shared" si="178"/>
        <v>0.99935190959927223</v>
      </c>
      <c r="FJ147" s="2">
        <f t="shared" si="178"/>
        <v>0.99932043617505906</v>
      </c>
      <c r="FK147" s="2">
        <f t="shared" si="178"/>
        <v>0.99932304933252281</v>
      </c>
      <c r="FL147" s="2">
        <f t="shared" si="178"/>
        <v>0.99926006870545869</v>
      </c>
      <c r="FM147" s="2">
        <f t="shared" si="178"/>
        <v>0.99930470931236248</v>
      </c>
      <c r="FN147" s="2">
        <f t="shared" si="178"/>
        <v>0.999272461422687</v>
      </c>
      <c r="FO147" s="2">
        <f t="shared" si="178"/>
        <v>0.99930539430527343</v>
      </c>
      <c r="FP147" s="2">
        <f t="shared" si="178"/>
        <v>0.99930522197782756</v>
      </c>
      <c r="FQ147" s="2">
        <f t="shared" si="178"/>
        <v>0.99927640686325392</v>
      </c>
      <c r="FR147" s="2">
        <f t="shared" si="178"/>
        <v>0.99930790931040836</v>
      </c>
      <c r="FS147" s="2">
        <f t="shared" si="178"/>
        <v>0.99929650803885706</v>
      </c>
      <c r="FT147" s="2">
        <f t="shared" si="178"/>
        <v>0.99930199150406618</v>
      </c>
      <c r="FU147" s="2">
        <f t="shared" si="178"/>
        <v>0.99917087045193098</v>
      </c>
      <c r="FW147" s="2">
        <f t="shared" si="169"/>
        <v>8.0416283645062633E-2</v>
      </c>
      <c r="FX147" s="2">
        <f t="shared" si="169"/>
        <v>8.5265165201778695E-2</v>
      </c>
      <c r="FY147" s="2">
        <f t="shared" si="169"/>
        <v>0.101759580536476</v>
      </c>
      <c r="FZ147" s="2">
        <f t="shared" si="169"/>
        <v>9.8010897100209479E-2</v>
      </c>
      <c r="GA147" s="2">
        <f t="shared" si="169"/>
        <v>0.10681991739568883</v>
      </c>
      <c r="GB147" s="2">
        <f t="shared" si="169"/>
        <v>8.3329766060904836E-2</v>
      </c>
      <c r="GC147" s="2">
        <f t="shared" si="169"/>
        <v>8.2477048341892914E-2</v>
      </c>
      <c r="GD147" s="2">
        <f t="shared" si="169"/>
        <v>8.916691717638342E-2</v>
      </c>
      <c r="GE147" s="2">
        <f t="shared" si="169"/>
        <v>8.6189545264887146E-2</v>
      </c>
      <c r="GF147" s="2">
        <f t="shared" si="169"/>
        <v>8.2610179679536613E-2</v>
      </c>
      <c r="GG147" s="2">
        <f t="shared" si="169"/>
        <v>7.913729220451686E-2</v>
      </c>
      <c r="GH147" s="2">
        <f t="shared" si="169"/>
        <v>8.3350319305363199E-2</v>
      </c>
      <c r="GI147" s="2">
        <f t="shared" si="169"/>
        <v>8.0153112868774759E-2</v>
      </c>
      <c r="GJ147" s="2">
        <f t="shared" si="169"/>
        <v>5.9491559241730309E-2</v>
      </c>
      <c r="GK147" s="2">
        <f t="shared" si="169"/>
        <v>5.3814310956074925E-2</v>
      </c>
      <c r="GM147" s="86">
        <f t="shared" si="170"/>
        <v>1.5528681708904271E-83</v>
      </c>
      <c r="GN147" s="86">
        <f t="shared" si="170"/>
        <v>5.2308968871751907E-247</v>
      </c>
      <c r="GO147" s="86">
        <f t="shared" si="170"/>
        <v>2.0462543227060872E-239</v>
      </c>
      <c r="GP147" s="86">
        <f t="shared" si="170"/>
        <v>2.1039349007163498E-248</v>
      </c>
      <c r="GQ147" s="86">
        <f t="shared" si="170"/>
        <v>2.3090290042702949E-278</v>
      </c>
      <c r="GR147" s="86">
        <f t="shared" si="170"/>
        <v>1.2400244912191099E-285</v>
      </c>
      <c r="GS147" s="86">
        <f t="shared" si="170"/>
        <v>1.0732071016136408E-276</v>
      </c>
      <c r="GT147" s="86">
        <f t="shared" si="170"/>
        <v>1.1025035343517713E-237</v>
      </c>
      <c r="GU147" s="86">
        <f t="shared" si="170"/>
        <v>0</v>
      </c>
      <c r="GV147" s="86">
        <f t="shared" si="170"/>
        <v>2.7502904555177439E-208</v>
      </c>
      <c r="GW147" s="86">
        <f t="shared" si="170"/>
        <v>6.3258142094990509E-247</v>
      </c>
      <c r="GX147" s="86">
        <f t="shared" si="170"/>
        <v>4.6221095193311815E-290</v>
      </c>
      <c r="GY147" s="86">
        <f t="shared" si="170"/>
        <v>5.594987762198449E-245</v>
      </c>
      <c r="GZ147" s="86">
        <f t="shared" si="170"/>
        <v>4.5500758017460908E-121</v>
      </c>
      <c r="HA147" s="86">
        <f t="shared" si="170"/>
        <v>3.0993813826087744E-105</v>
      </c>
      <c r="HC147" s="86">
        <f t="shared" si="153"/>
        <v>1.3254604038216548E-49</v>
      </c>
      <c r="HD147" s="86">
        <f t="shared" si="153"/>
        <v>4.7116241071715023E-76</v>
      </c>
      <c r="HE147" s="86">
        <f t="shared" si="153"/>
        <v>5.7008959838908602E-130</v>
      </c>
      <c r="HF147" s="86">
        <f t="shared" si="153"/>
        <v>2.5637330268393459E-78</v>
      </c>
      <c r="HG147" s="86">
        <f t="shared" si="153"/>
        <v>3.120045010722575E-143</v>
      </c>
      <c r="HH147" s="86">
        <f t="shared" si="153"/>
        <v>3.0665649255845983E-146</v>
      </c>
      <c r="HI147" s="86">
        <f t="shared" si="153"/>
        <v>5.3090373913945628E-96</v>
      </c>
      <c r="HJ147" s="86">
        <f t="shared" si="153"/>
        <v>4.6626073307050629E-150</v>
      </c>
      <c r="HK147" s="86">
        <f t="shared" si="153"/>
        <v>7.9569817695508815E-182</v>
      </c>
      <c r="HL147" s="86">
        <f t="shared" si="161"/>
        <v>4.7360231907998339E-157</v>
      </c>
      <c r="HM147" s="86">
        <f t="shared" si="161"/>
        <v>3.7094357559617729E-126</v>
      </c>
      <c r="HN147" s="86">
        <f t="shared" si="161"/>
        <v>8.434912479691031E-127</v>
      </c>
      <c r="HO147" s="86">
        <f t="shared" si="161"/>
        <v>3.8318445728725195E-117</v>
      </c>
      <c r="HP147" s="86">
        <f t="shared" si="161"/>
        <v>2.2849466498891184E-61</v>
      </c>
      <c r="HQ147" s="86">
        <f t="shared" si="161"/>
        <v>1.3483813656794367E-49</v>
      </c>
      <c r="HS147" s="86">
        <f t="shared" si="171"/>
        <v>0.48108926779209688</v>
      </c>
      <c r="HT147" s="86">
        <f t="shared" si="171"/>
        <v>0.45064794971069799</v>
      </c>
      <c r="HU147" s="86">
        <f t="shared" si="171"/>
        <v>0.3448866980595347</v>
      </c>
      <c r="HV147" s="86">
        <f t="shared" si="171"/>
        <v>0.40071428874387977</v>
      </c>
      <c r="HW147" s="86">
        <f t="shared" si="171"/>
        <v>0.3108482974179067</v>
      </c>
      <c r="HX147" s="86">
        <f t="shared" si="171"/>
        <v>0.48793949402199654</v>
      </c>
      <c r="HY147" s="86">
        <f t="shared" si="171"/>
        <v>0.42125163197765958</v>
      </c>
      <c r="HZ147" s="86">
        <f t="shared" si="171"/>
        <v>0.3587763678177453</v>
      </c>
      <c r="IA147" s="86">
        <f t="shared" si="171"/>
        <v>0.36874320945533046</v>
      </c>
      <c r="IB147" s="86">
        <f t="shared" si="171"/>
        <v>0.4108556935677608</v>
      </c>
      <c r="IC147" s="86">
        <f t="shared" si="171"/>
        <v>0.41427062587256658</v>
      </c>
      <c r="ID147" s="86">
        <f t="shared" si="171"/>
        <v>0.39175113155462643</v>
      </c>
      <c r="IE147" s="86">
        <f t="shared" si="171"/>
        <v>0.47873396619091402</v>
      </c>
      <c r="IF147" s="86">
        <f t="shared" si="171"/>
        <v>0.52129450000701871</v>
      </c>
      <c r="IG147" s="86">
        <f t="shared" si="171"/>
        <v>0.51040150437027909</v>
      </c>
      <c r="II147" s="86">
        <f t="shared" si="172"/>
        <v>4.8232317137241289E-9</v>
      </c>
      <c r="IJ147" s="86">
        <f t="shared" si="172"/>
        <v>5.0339111936919045E-9</v>
      </c>
      <c r="IK147" s="86">
        <f t="shared" si="172"/>
        <v>1.0701253728502721E-8</v>
      </c>
      <c r="IL147" s="86">
        <f t="shared" si="172"/>
        <v>3.1621269269532892E-10</v>
      </c>
      <c r="IM147" s="86">
        <f t="shared" si="172"/>
        <v>1.4124457644087564E-9</v>
      </c>
      <c r="IN147" s="86">
        <f t="shared" si="172"/>
        <v>5.2422142731867202E-11</v>
      </c>
      <c r="IO147" s="86">
        <f t="shared" si="172"/>
        <v>2.3882224901350131E-11</v>
      </c>
      <c r="IP147" s="86">
        <f t="shared" si="172"/>
        <v>1.2233608858900958E-11</v>
      </c>
      <c r="IQ147" s="86">
        <f t="shared" si="172"/>
        <v>1.7179091582809566E-11</v>
      </c>
      <c r="IR147" s="86">
        <f t="shared" si="172"/>
        <v>2.5115983874163063E-12</v>
      </c>
      <c r="IS147" s="86">
        <f t="shared" si="172"/>
        <v>2.1363839211273963E-13</v>
      </c>
      <c r="IT147" s="86">
        <f t="shared" si="172"/>
        <v>4.4661018967017623E-12</v>
      </c>
      <c r="IU147" s="86">
        <f t="shared" si="172"/>
        <v>1.9536858786604447E-11</v>
      </c>
      <c r="IV147" s="86">
        <f t="shared" si="172"/>
        <v>1.3870057634438922E-8</v>
      </c>
      <c r="IW147" s="86">
        <f t="shared" si="172"/>
        <v>9.2759326066049787E-10</v>
      </c>
      <c r="IY147" s="86">
        <f t="shared" si="173"/>
        <v>0.48108927261532858</v>
      </c>
      <c r="IZ147" s="86">
        <f t="shared" si="173"/>
        <v>0.45064795474460917</v>
      </c>
      <c r="JA147" s="86">
        <f t="shared" si="173"/>
        <v>0.34488670876078842</v>
      </c>
      <c r="JB147" s="86">
        <f t="shared" si="173"/>
        <v>0.40071428906009243</v>
      </c>
      <c r="JC147" s="86">
        <f t="shared" si="173"/>
        <v>0.31084829883035248</v>
      </c>
      <c r="JD147" s="86">
        <f t="shared" si="173"/>
        <v>0.48793949407441867</v>
      </c>
      <c r="JE147" s="86">
        <f t="shared" si="173"/>
        <v>0.42125163200154181</v>
      </c>
      <c r="JF147" s="86">
        <f t="shared" si="173"/>
        <v>0.3587763678299789</v>
      </c>
      <c r="JG147" s="86">
        <f t="shared" si="173"/>
        <v>0.36874320947250955</v>
      </c>
      <c r="JH147" s="86">
        <f t="shared" si="173"/>
        <v>0.41085569357027241</v>
      </c>
      <c r="JI147" s="86">
        <f t="shared" si="173"/>
        <v>0.41427062587278024</v>
      </c>
      <c r="JJ147" s="86">
        <f t="shared" si="173"/>
        <v>0.39175113155909252</v>
      </c>
      <c r="JK147" s="86">
        <f t="shared" si="173"/>
        <v>0.47873396621045089</v>
      </c>
      <c r="JL147" s="86">
        <f t="shared" si="173"/>
        <v>0.52129451387707637</v>
      </c>
      <c r="JM147" s="86">
        <f t="shared" si="173"/>
        <v>0.51040150529787232</v>
      </c>
    </row>
    <row r="148" spans="2:273" x14ac:dyDescent="0.25">
      <c r="B148" s="2">
        <v>121</v>
      </c>
      <c r="C148" s="37">
        <v>72.048000000000002</v>
      </c>
      <c r="D148" s="37">
        <v>67.528999999999996</v>
      </c>
      <c r="E148" s="37">
        <v>68.837999999999994</v>
      </c>
      <c r="F148" s="37">
        <v>71.158000000000001</v>
      </c>
      <c r="G148" s="37">
        <v>75.125</v>
      </c>
      <c r="H148" s="37">
        <v>79.7</v>
      </c>
      <c r="I148" s="37">
        <v>74.424999999999997</v>
      </c>
      <c r="J148" s="37">
        <v>73.424999999999997</v>
      </c>
      <c r="K148" s="37">
        <v>78</v>
      </c>
      <c r="L148" s="37">
        <v>80.55</v>
      </c>
      <c r="M148" s="37">
        <v>81.05</v>
      </c>
      <c r="N148" s="37">
        <v>80.2</v>
      </c>
      <c r="O148" s="37">
        <v>87.424999999999997</v>
      </c>
      <c r="P148" s="37">
        <v>103.35</v>
      </c>
      <c r="Q148" s="37">
        <v>149.30000000000001</v>
      </c>
      <c r="S148" s="4">
        <f t="shared" si="174"/>
        <v>70.886497580119936</v>
      </c>
      <c r="T148" s="4">
        <f t="shared" si="174"/>
        <v>72.483419865520872</v>
      </c>
      <c r="U148" s="4">
        <f t="shared" si="174"/>
        <v>69.712276266943334</v>
      </c>
      <c r="V148" s="4">
        <f t="shared" si="174"/>
        <v>71.785728391765005</v>
      </c>
      <c r="W148" s="4">
        <f t="shared" si="174"/>
        <v>72.791213205247985</v>
      </c>
      <c r="X148" s="4">
        <f t="shared" si="174"/>
        <v>77.374319499977233</v>
      </c>
      <c r="Y148" s="4">
        <f t="shared" si="174"/>
        <v>75.167077053949313</v>
      </c>
      <c r="Z148" s="4">
        <f t="shared" si="174"/>
        <v>73.462396124245515</v>
      </c>
      <c r="AA148" s="4">
        <f t="shared" si="174"/>
        <v>77.33773495713065</v>
      </c>
      <c r="AB148" s="4">
        <f t="shared" si="174"/>
        <v>79.477104942732183</v>
      </c>
      <c r="AC148" s="4">
        <f t="shared" si="174"/>
        <v>80.411522881830635</v>
      </c>
      <c r="AD148" s="4">
        <f t="shared" si="174"/>
        <v>78.938330358700327</v>
      </c>
      <c r="AE148" s="4">
        <f t="shared" si="174"/>
        <v>85.168873441123722</v>
      </c>
      <c r="AF148" s="4">
        <f t="shared" si="174"/>
        <v>102.79056501316686</v>
      </c>
      <c r="AG148" s="4">
        <f t="shared" si="174"/>
        <v>151.16189437118126</v>
      </c>
      <c r="AI148" s="4">
        <f t="shared" si="175"/>
        <v>1.1615024198800654</v>
      </c>
      <c r="AJ148" s="4">
        <f t="shared" si="175"/>
        <v>-4.954419865520876</v>
      </c>
      <c r="AK148" s="4">
        <f t="shared" si="175"/>
        <v>-0.87427626694334037</v>
      </c>
      <c r="AL148" s="4">
        <f t="shared" si="175"/>
        <v>-0.62772839176500383</v>
      </c>
      <c r="AM148" s="4">
        <f t="shared" si="175"/>
        <v>2.3337867947520152</v>
      </c>
      <c r="AN148" s="4">
        <f t="shared" si="175"/>
        <v>2.32568050002277</v>
      </c>
      <c r="AO148" s="4">
        <f t="shared" si="175"/>
        <v>-0.74207705394931622</v>
      </c>
      <c r="AP148" s="4">
        <f t="shared" si="175"/>
        <v>-3.7396124245518081E-2</v>
      </c>
      <c r="AQ148" s="4">
        <f t="shared" si="175"/>
        <v>0.6622650428693504</v>
      </c>
      <c r="AR148" s="4">
        <f t="shared" si="175"/>
        <v>1.0728950572678144</v>
      </c>
      <c r="AS148" s="4">
        <f t="shared" si="175"/>
        <v>0.63847711816936226</v>
      </c>
      <c r="AT148" s="4">
        <f t="shared" si="175"/>
        <v>1.261669641299676</v>
      </c>
      <c r="AU148" s="4">
        <f t="shared" si="175"/>
        <v>2.2561265588762751</v>
      </c>
      <c r="AV148" s="4">
        <f t="shared" si="175"/>
        <v>0.55943498683313919</v>
      </c>
      <c r="AW148" s="4">
        <f t="shared" si="175"/>
        <v>-1.8618943711812506</v>
      </c>
      <c r="AY148" s="2">
        <f t="shared" si="167"/>
        <v>70.147122188352384</v>
      </c>
      <c r="AZ148" s="2">
        <f t="shared" si="167"/>
        <v>72.03244157772528</v>
      </c>
      <c r="BA148" s="2">
        <f t="shared" si="167"/>
        <v>68.617612149055375</v>
      </c>
      <c r="BB148" s="2">
        <f t="shared" si="167"/>
        <v>69.831753865220165</v>
      </c>
      <c r="BC148" s="2">
        <f t="shared" si="167"/>
        <v>71.573845144325418</v>
      </c>
      <c r="BD148" s="2">
        <f t="shared" si="167"/>
        <v>72.634477733365458</v>
      </c>
      <c r="BE148" s="2">
        <f t="shared" si="167"/>
        <v>71.558098046517941</v>
      </c>
      <c r="BF148" s="2">
        <f t="shared" si="167"/>
        <v>70.533744238589946</v>
      </c>
      <c r="BG148" s="2">
        <f t="shared" si="167"/>
        <v>73.699915532347248</v>
      </c>
      <c r="BH148" s="2">
        <f t="shared" si="167"/>
        <v>75.160789070529631</v>
      </c>
      <c r="BI148" s="2">
        <f t="shared" si="167"/>
        <v>75.251944570733073</v>
      </c>
      <c r="BJ148" s="2">
        <f t="shared" si="167"/>
        <v>73.765210208783643</v>
      </c>
      <c r="BK148" s="2">
        <f t="shared" si="167"/>
        <v>75.255742168028405</v>
      </c>
      <c r="BL148" s="2">
        <f t="shared" si="167"/>
        <v>73.168074440078598</v>
      </c>
      <c r="BM148" s="2">
        <f t="shared" si="167"/>
        <v>77.164874009790537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108.30882874493926</v>
      </c>
      <c r="DL148" s="2">
        <f t="shared" si="176"/>
        <v>102.61783619652037</v>
      </c>
      <c r="DM148" s="2">
        <f t="shared" si="176"/>
        <v>119.30650825515946</v>
      </c>
      <c r="DN148" s="2">
        <f t="shared" si="176"/>
        <v>113.92529547038329</v>
      </c>
      <c r="DO148" s="2">
        <f t="shared" si="176"/>
        <v>110.99094947735193</v>
      </c>
      <c r="DP148" s="2">
        <f t="shared" si="176"/>
        <v>113.70379924953097</v>
      </c>
      <c r="DQ148" s="2">
        <f t="shared" si="176"/>
        <v>111.49992729831145</v>
      </c>
      <c r="DR148" s="2">
        <f t="shared" si="176"/>
        <v>116.66739681050657</v>
      </c>
      <c r="DS148" s="2">
        <f t="shared" si="176"/>
        <v>120.33244371482176</v>
      </c>
      <c r="DT148" s="2">
        <f t="shared" si="176"/>
        <v>121.85748987854249</v>
      </c>
      <c r="DU148" s="2">
        <f t="shared" si="176"/>
        <v>117.87781759492285</v>
      </c>
      <c r="DV148" s="2">
        <f t="shared" si="176"/>
        <v>111.07658113579171</v>
      </c>
      <c r="DW148" s="2">
        <f t="shared" si="176"/>
        <v>110.36919703103914</v>
      </c>
      <c r="DX148" s="2">
        <f t="shared" si="176"/>
        <v>96.361560345770869</v>
      </c>
      <c r="DY148" s="2">
        <f t="shared" si="176"/>
        <v>95.053651019440494</v>
      </c>
      <c r="EA148" s="2">
        <f t="shared" si="152"/>
        <v>70.035840637450178</v>
      </c>
      <c r="EB148" s="2">
        <f t="shared" si="152"/>
        <v>72.026809835765874</v>
      </c>
      <c r="EC148" s="2">
        <f t="shared" si="152"/>
        <v>68.399454715956452</v>
      </c>
      <c r="ED148" s="2">
        <f t="shared" si="152"/>
        <v>69.742099731447922</v>
      </c>
      <c r="EE148" s="2">
        <f t="shared" si="152"/>
        <v>71.484882217154308</v>
      </c>
      <c r="EF148" s="2">
        <f t="shared" si="152"/>
        <v>72.598171178879184</v>
      </c>
      <c r="EG148" s="2">
        <f t="shared" si="152"/>
        <v>71.541890154669616</v>
      </c>
      <c r="EH148" s="2">
        <f t="shared" si="152"/>
        <v>70.380526288381191</v>
      </c>
      <c r="EI148" s="2">
        <f t="shared" si="152"/>
        <v>73.647972440944883</v>
      </c>
      <c r="EJ148" s="2">
        <f t="shared" si="152"/>
        <v>75.127231180227639</v>
      </c>
      <c r="EK148" s="2">
        <f t="shared" si="152"/>
        <v>75.174997745219855</v>
      </c>
      <c r="EL148" s="2">
        <f t="shared" si="179"/>
        <v>73.655790770014022</v>
      </c>
      <c r="EM148" s="2">
        <f t="shared" si="135"/>
        <v>75.148641373034721</v>
      </c>
      <c r="EN148" s="2">
        <f t="shared" si="135"/>
        <v>73.117696277183938</v>
      </c>
      <c r="EO148" s="2">
        <f t="shared" si="135"/>
        <v>77.188030446156077</v>
      </c>
      <c r="EQ148" s="2">
        <f t="shared" si="177"/>
        <v>71.068624410087253</v>
      </c>
      <c r="ER148" s="2">
        <f t="shared" si="177"/>
        <v>71.93223415107596</v>
      </c>
      <c r="ES148" s="2">
        <f t="shared" si="177"/>
        <v>70.101529492104007</v>
      </c>
      <c r="ET148" s="2">
        <f t="shared" si="177"/>
        <v>70.32700502610335</v>
      </c>
      <c r="EU148" s="2">
        <f t="shared" si="177"/>
        <v>72.041860036863369</v>
      </c>
      <c r="EV148" s="2">
        <f t="shared" si="177"/>
        <v>72.69267222229098</v>
      </c>
      <c r="EW148" s="2">
        <f t="shared" si="177"/>
        <v>71.440112196641863</v>
      </c>
      <c r="EX148" s="2">
        <f t="shared" si="177"/>
        <v>71.644287818817602</v>
      </c>
      <c r="EY148" s="2">
        <f t="shared" si="177"/>
        <v>73.886618418076438</v>
      </c>
      <c r="EZ148" s="2">
        <f t="shared" si="177"/>
        <v>75.17113841275787</v>
      </c>
      <c r="FA148" s="2">
        <f t="shared" si="177"/>
        <v>75.741269360507857</v>
      </c>
      <c r="FB148" s="2">
        <f t="shared" si="177"/>
        <v>74.602135541481374</v>
      </c>
      <c r="FC148" s="2">
        <f t="shared" si="177"/>
        <v>76.117572492233364</v>
      </c>
      <c r="FD148" s="2">
        <f t="shared" si="177"/>
        <v>73.666277816635045</v>
      </c>
      <c r="FE148" s="2">
        <f t="shared" si="177"/>
        <v>76.563395748145126</v>
      </c>
      <c r="FG148" s="2">
        <f t="shared" si="178"/>
        <v>0.99945347266896378</v>
      </c>
      <c r="FH148" s="2">
        <f t="shared" si="178"/>
        <v>0.99952922103753639</v>
      </c>
      <c r="FI148" s="2">
        <f t="shared" si="178"/>
        <v>0.9994089008222643</v>
      </c>
      <c r="FJ148" s="2">
        <f t="shared" si="178"/>
        <v>0.99938019336474648</v>
      </c>
      <c r="FK148" s="2">
        <f t="shared" si="178"/>
        <v>0.99938257687716248</v>
      </c>
      <c r="FL148" s="2">
        <f t="shared" si="178"/>
        <v>0.99932513070100393</v>
      </c>
      <c r="FM148" s="2">
        <f t="shared" si="178"/>
        <v>0.9993658485602267</v>
      </c>
      <c r="FN148" s="2">
        <f t="shared" si="178"/>
        <v>0.99933643445295495</v>
      </c>
      <c r="FO148" s="2">
        <f t="shared" si="178"/>
        <v>0.9993664733575941</v>
      </c>
      <c r="FP148" s="2">
        <f t="shared" si="178"/>
        <v>0.99936631617388028</v>
      </c>
      <c r="FQ148" s="2">
        <f t="shared" si="178"/>
        <v>0.99934003319700482</v>
      </c>
      <c r="FR148" s="2">
        <f t="shared" si="178"/>
        <v>0.99936876734942937</v>
      </c>
      <c r="FS148" s="2">
        <f t="shared" si="178"/>
        <v>0.99935836798922995</v>
      </c>
      <c r="FT148" s="2">
        <f t="shared" si="178"/>
        <v>0.99936336958570005</v>
      </c>
      <c r="FU148" s="2">
        <f t="shared" si="178"/>
        <v>0.99924376969459272</v>
      </c>
      <c r="FW148" s="2">
        <f t="shared" si="169"/>
        <v>8.7495872083946408E-2</v>
      </c>
      <c r="FX148" s="2">
        <f t="shared" si="169"/>
        <v>9.2728587904513854E-2</v>
      </c>
      <c r="FY148" s="2">
        <f t="shared" si="169"/>
        <v>0.11049239331107101</v>
      </c>
      <c r="FZ148" s="2">
        <f t="shared" si="169"/>
        <v>0.10646013372682049</v>
      </c>
      <c r="GA148" s="2">
        <f t="shared" si="169"/>
        <v>0.11593094997214864</v>
      </c>
      <c r="GB148" s="2">
        <f t="shared" si="169"/>
        <v>9.0640566243335718E-2</v>
      </c>
      <c r="GC148" s="2">
        <f t="shared" si="169"/>
        <v>8.9720359042214676E-2</v>
      </c>
      <c r="GD148" s="2">
        <f t="shared" si="169"/>
        <v>9.6935675520541859E-2</v>
      </c>
      <c r="GE148" s="2">
        <f t="shared" si="169"/>
        <v>9.3725590234427808E-2</v>
      </c>
      <c r="GF148" s="2">
        <f t="shared" si="169"/>
        <v>8.9864037132496688E-2</v>
      </c>
      <c r="GG148" s="2">
        <f t="shared" si="169"/>
        <v>8.6114826704352027E-2</v>
      </c>
      <c r="GH148" s="2">
        <f t="shared" si="169"/>
        <v>9.0662744347972016E-2</v>
      </c>
      <c r="GI148" s="2">
        <f t="shared" si="169"/>
        <v>8.7211729886725667E-2</v>
      </c>
      <c r="GJ148" s="2">
        <f t="shared" si="169"/>
        <v>6.4858930758651304E-2</v>
      </c>
      <c r="GK148" s="2">
        <f t="shared" si="169"/>
        <v>5.8701446116778931E-2</v>
      </c>
      <c r="GM148" s="86">
        <f t="shared" si="170"/>
        <v>2.9441241519788726E-86</v>
      </c>
      <c r="GN148" s="86">
        <f t="shared" si="170"/>
        <v>3.9760175017925912E-255</v>
      </c>
      <c r="GO148" s="86">
        <f t="shared" si="170"/>
        <v>2.4503039638591063E-247</v>
      </c>
      <c r="GP148" s="86">
        <f t="shared" si="170"/>
        <v>9.9784032931488904E-257</v>
      </c>
      <c r="GQ148" s="86">
        <f t="shared" si="170"/>
        <v>1.4610128034772672E-287</v>
      </c>
      <c r="GR148" s="86">
        <f t="shared" si="170"/>
        <v>3.3497312998096747E-295</v>
      </c>
      <c r="GS148" s="86">
        <f t="shared" si="170"/>
        <v>7.0111418177240898E-286</v>
      </c>
      <c r="GT148" s="86">
        <f t="shared" si="170"/>
        <v>1.4077058880418832E-245</v>
      </c>
      <c r="GU148" s="86">
        <f t="shared" si="170"/>
        <v>0</v>
      </c>
      <c r="GV148" s="86">
        <f t="shared" si="170"/>
        <v>4.5463290192163072E-215</v>
      </c>
      <c r="GW148" s="86">
        <f t="shared" si="170"/>
        <v>4.6914285518064026E-255</v>
      </c>
      <c r="GX148" s="86">
        <f t="shared" si="170"/>
        <v>1.5436969931261235E-299</v>
      </c>
      <c r="GY148" s="86">
        <f t="shared" si="170"/>
        <v>4.7289638314994808E-253</v>
      </c>
      <c r="GZ148" s="86">
        <f t="shared" si="170"/>
        <v>5.3629808572807462E-125</v>
      </c>
      <c r="HA148" s="86">
        <f t="shared" si="170"/>
        <v>1.0537390923011564E-108</v>
      </c>
      <c r="HC148" s="86">
        <f t="shared" si="153"/>
        <v>3.9558441346244245E-52</v>
      </c>
      <c r="HD148" s="86">
        <f t="shared" si="153"/>
        <v>6.7091142752012505E-80</v>
      </c>
      <c r="HE148" s="86">
        <f t="shared" si="153"/>
        <v>9.8455000142575E-137</v>
      </c>
      <c r="HF148" s="86">
        <f t="shared" si="153"/>
        <v>2.2262561071757609E-82</v>
      </c>
      <c r="HG148" s="86">
        <f t="shared" si="153"/>
        <v>1.5573804568400924E-150</v>
      </c>
      <c r="HH148" s="86">
        <f t="shared" si="153"/>
        <v>6.3767826514544874E-154</v>
      </c>
      <c r="HI148" s="86">
        <f t="shared" si="153"/>
        <v>6.3117680658522093E-101</v>
      </c>
      <c r="HJ148" s="86">
        <f t="shared" si="153"/>
        <v>8.2591216881395882E-158</v>
      </c>
      <c r="HK148" s="86">
        <f t="shared" si="153"/>
        <v>3.4188491119466029E-191</v>
      </c>
      <c r="HL148" s="86">
        <f t="shared" si="161"/>
        <v>5.3273369147576278E-165</v>
      </c>
      <c r="HM148" s="86">
        <f t="shared" si="161"/>
        <v>1.398340055520476E-132</v>
      </c>
      <c r="HN148" s="86">
        <f t="shared" si="161"/>
        <v>3.5452790795241879E-133</v>
      </c>
      <c r="HO148" s="86">
        <f t="shared" si="161"/>
        <v>3.1292465584929663E-123</v>
      </c>
      <c r="HP148" s="86">
        <f t="shared" si="161"/>
        <v>1.6943587180422221E-64</v>
      </c>
      <c r="HQ148" s="86">
        <f t="shared" si="161"/>
        <v>3.561207647222191E-52</v>
      </c>
      <c r="HS148" s="86">
        <f t="shared" si="171"/>
        <v>0.43678923191204005</v>
      </c>
      <c r="HT148" s="86">
        <f t="shared" si="171"/>
        <v>0.39187737767736386</v>
      </c>
      <c r="HU148" s="86">
        <f t="shared" si="171"/>
        <v>0.26814418299860893</v>
      </c>
      <c r="HV148" s="86">
        <f t="shared" si="171"/>
        <v>0.32109245096777711</v>
      </c>
      <c r="HW148" s="86">
        <f t="shared" si="171"/>
        <v>0.22872267207683197</v>
      </c>
      <c r="HX148" s="86">
        <f t="shared" si="171"/>
        <v>0.44106328442232851</v>
      </c>
      <c r="HY148" s="86">
        <f t="shared" si="171"/>
        <v>0.34663025394592156</v>
      </c>
      <c r="HZ148" s="86">
        <f t="shared" si="171"/>
        <v>0.27376927938717949</v>
      </c>
      <c r="IA148" s="86">
        <f t="shared" si="171"/>
        <v>0.28601988578434068</v>
      </c>
      <c r="IB148" s="86">
        <f t="shared" si="171"/>
        <v>0.33047619240271436</v>
      </c>
      <c r="IC148" s="86">
        <f t="shared" si="171"/>
        <v>0.33205745451148294</v>
      </c>
      <c r="ID148" s="86">
        <f t="shared" si="171"/>
        <v>0.30957678211096323</v>
      </c>
      <c r="IE148" s="86">
        <f t="shared" si="171"/>
        <v>0.42495846476872429</v>
      </c>
      <c r="IF148" s="86">
        <f t="shared" si="171"/>
        <v>0.51057834112439615</v>
      </c>
      <c r="IG148" s="86">
        <f t="shared" si="171"/>
        <v>0.52802345181775179</v>
      </c>
      <c r="II148" s="86">
        <f t="shared" si="172"/>
        <v>1.7791607757321595E-8</v>
      </c>
      <c r="IJ148" s="86">
        <f t="shared" si="172"/>
        <v>1.9158524703976656E-8</v>
      </c>
      <c r="IK148" s="86">
        <f t="shared" si="172"/>
        <v>4.3080426501712381E-8</v>
      </c>
      <c r="IL148" s="86">
        <f t="shared" si="172"/>
        <v>1.6420289625682975E-9</v>
      </c>
      <c r="IM148" s="86">
        <f t="shared" si="172"/>
        <v>6.965528947751583E-9</v>
      </c>
      <c r="IN148" s="86">
        <f t="shared" si="172"/>
        <v>2.7564042512788116E-10</v>
      </c>
      <c r="IO148" s="86">
        <f t="shared" si="172"/>
        <v>1.3204930865371395E-10</v>
      </c>
      <c r="IP148" s="86">
        <f t="shared" si="172"/>
        <v>7.5701804351277733E-11</v>
      </c>
      <c r="IQ148" s="86">
        <f t="shared" si="172"/>
        <v>1.0074856181195748E-10</v>
      </c>
      <c r="IR148" s="86">
        <f t="shared" si="172"/>
        <v>1.6414661583013323E-11</v>
      </c>
      <c r="IS148" s="86">
        <f t="shared" si="172"/>
        <v>1.6114642728113392E-12</v>
      </c>
      <c r="IT148" s="86">
        <f t="shared" si="172"/>
        <v>2.8180619196711662E-11</v>
      </c>
      <c r="IU148" s="86">
        <f t="shared" si="172"/>
        <v>1.0729088521707352E-10</v>
      </c>
      <c r="IV148" s="86">
        <f t="shared" si="172"/>
        <v>4.1056092331887523E-8</v>
      </c>
      <c r="IW148" s="86">
        <f t="shared" si="172"/>
        <v>3.1260989123290173E-9</v>
      </c>
      <c r="IY148" s="86">
        <f t="shared" si="173"/>
        <v>0.4367892497036478</v>
      </c>
      <c r="IZ148" s="86">
        <f t="shared" si="173"/>
        <v>0.39187739683588857</v>
      </c>
      <c r="JA148" s="86">
        <f t="shared" si="173"/>
        <v>0.26814422607903543</v>
      </c>
      <c r="JB148" s="86">
        <f t="shared" si="173"/>
        <v>0.32109245260980607</v>
      </c>
      <c r="JC148" s="86">
        <f t="shared" si="173"/>
        <v>0.22872267904236093</v>
      </c>
      <c r="JD148" s="86">
        <f t="shared" si="173"/>
        <v>0.4410632846979689</v>
      </c>
      <c r="JE148" s="86">
        <f t="shared" si="173"/>
        <v>0.34663025407797088</v>
      </c>
      <c r="JF148" s="86">
        <f t="shared" si="173"/>
        <v>0.27376927946288127</v>
      </c>
      <c r="JG148" s="86">
        <f t="shared" si="173"/>
        <v>0.28601988588508925</v>
      </c>
      <c r="JH148" s="86">
        <f t="shared" si="173"/>
        <v>0.33047619241912901</v>
      </c>
      <c r="JI148" s="86">
        <f t="shared" si="173"/>
        <v>0.33205745451309443</v>
      </c>
      <c r="JJ148" s="86">
        <f t="shared" si="173"/>
        <v>0.30957678213914386</v>
      </c>
      <c r="JK148" s="86">
        <f t="shared" si="173"/>
        <v>0.42495846487601519</v>
      </c>
      <c r="JL148" s="86">
        <f t="shared" si="173"/>
        <v>0.51057838218048845</v>
      </c>
      <c r="JM148" s="86">
        <f t="shared" si="173"/>
        <v>0.52802345494385072</v>
      </c>
    </row>
    <row r="149" spans="2:273" x14ac:dyDescent="0.25">
      <c r="B149" s="2">
        <v>122</v>
      </c>
      <c r="C149" s="37">
        <v>73.548000000000002</v>
      </c>
      <c r="D149" s="37">
        <v>67.558999999999997</v>
      </c>
      <c r="E149" s="37">
        <v>68.081000000000003</v>
      </c>
      <c r="F149" s="37">
        <v>71.105000000000004</v>
      </c>
      <c r="G149" s="37">
        <v>67.075000000000003</v>
      </c>
      <c r="H149" s="37">
        <v>78.075000000000003</v>
      </c>
      <c r="I149" s="37">
        <v>70.849999999999994</v>
      </c>
      <c r="J149" s="37">
        <v>73.375</v>
      </c>
      <c r="K149" s="37">
        <v>74.5</v>
      </c>
      <c r="L149" s="37">
        <v>77.075000000000003</v>
      </c>
      <c r="M149" s="37">
        <v>76.825000000000003</v>
      </c>
      <c r="N149" s="37">
        <v>79.25</v>
      </c>
      <c r="O149" s="37">
        <v>80.674999999999997</v>
      </c>
      <c r="P149" s="37">
        <v>100.3</v>
      </c>
      <c r="Q149" s="37">
        <v>146.15</v>
      </c>
      <c r="S149" s="4">
        <f t="shared" si="174"/>
        <v>70.48217527018204</v>
      </c>
      <c r="T149" s="4">
        <f t="shared" si="174"/>
        <v>72.18522027997858</v>
      </c>
      <c r="U149" s="4">
        <f t="shared" si="174"/>
        <v>69.015240305872396</v>
      </c>
      <c r="V149" s="4">
        <f t="shared" si="174"/>
        <v>70.798548927637597</v>
      </c>
      <c r="W149" s="4">
        <f t="shared" si="174"/>
        <v>72.042850682598072</v>
      </c>
      <c r="X149" s="4">
        <f t="shared" si="174"/>
        <v>75.782104752741532</v>
      </c>
      <c r="Y149" s="4">
        <f t="shared" si="174"/>
        <v>73.63475366115307</v>
      </c>
      <c r="Z149" s="4">
        <f t="shared" si="174"/>
        <v>71.939392478427223</v>
      </c>
      <c r="AA149" s="4">
        <f t="shared" si="174"/>
        <v>75.5660906534807</v>
      </c>
      <c r="AB149" s="4">
        <f t="shared" si="174"/>
        <v>77.520813175733636</v>
      </c>
      <c r="AC149" s="4">
        <f t="shared" si="174"/>
        <v>78.015066624608238</v>
      </c>
      <c r="AD149" s="4">
        <f t="shared" si="174"/>
        <v>76.566371808196251</v>
      </c>
      <c r="AE149" s="4">
        <f t="shared" si="174"/>
        <v>81.73039278404687</v>
      </c>
      <c r="AF149" s="4">
        <f t="shared" si="174"/>
        <v>97.672737392159547</v>
      </c>
      <c r="AG149" s="4">
        <f t="shared" si="174"/>
        <v>144.64535701848882</v>
      </c>
      <c r="AI149" s="4">
        <f t="shared" si="175"/>
        <v>3.0658247298179617</v>
      </c>
      <c r="AJ149" s="4">
        <f t="shared" si="175"/>
        <v>-4.6262202799785825</v>
      </c>
      <c r="AK149" s="4">
        <f t="shared" si="175"/>
        <v>-0.93424030587239315</v>
      </c>
      <c r="AL149" s="4">
        <f t="shared" si="175"/>
        <v>0.30645107236240676</v>
      </c>
      <c r="AM149" s="4">
        <f t="shared" si="175"/>
        <v>-4.9678506825980691</v>
      </c>
      <c r="AN149" s="4">
        <f t="shared" si="175"/>
        <v>2.2928952472584712</v>
      </c>
      <c r="AO149" s="4">
        <f t="shared" si="175"/>
        <v>-2.7847536611530757</v>
      </c>
      <c r="AP149" s="4">
        <f t="shared" si="175"/>
        <v>1.435607521572777</v>
      </c>
      <c r="AQ149" s="4">
        <f t="shared" si="175"/>
        <v>-1.0660906534806998</v>
      </c>
      <c r="AR149" s="4">
        <f t="shared" si="175"/>
        <v>-0.44581317573363322</v>
      </c>
      <c r="AS149" s="4">
        <f t="shared" si="175"/>
        <v>-1.1900666246082352</v>
      </c>
      <c r="AT149" s="4">
        <f t="shared" si="175"/>
        <v>2.6836281918037486</v>
      </c>
      <c r="AU149" s="4">
        <f t="shared" si="175"/>
        <v>-1.0553927840468731</v>
      </c>
      <c r="AV149" s="4">
        <f t="shared" si="175"/>
        <v>2.62726260784045</v>
      </c>
      <c r="AW149" s="4">
        <f t="shared" si="175"/>
        <v>1.5046429815111821</v>
      </c>
      <c r="AY149" s="2">
        <f t="shared" si="167"/>
        <v>69.949577177991742</v>
      </c>
      <c r="AZ149" s="2">
        <f t="shared" si="167"/>
        <v>71.880332634680897</v>
      </c>
      <c r="BA149" s="2">
        <f t="shared" si="167"/>
        <v>68.390217508895205</v>
      </c>
      <c r="BB149" s="2">
        <f t="shared" si="167"/>
        <v>69.664722393549184</v>
      </c>
      <c r="BC149" s="2">
        <f t="shared" si="167"/>
        <v>71.415404684216284</v>
      </c>
      <c r="BD149" s="2">
        <f t="shared" si="167"/>
        <v>72.518073931863213</v>
      </c>
      <c r="BE149" s="2">
        <f t="shared" si="167"/>
        <v>71.448399050608373</v>
      </c>
      <c r="BF149" s="2">
        <f t="shared" si="167"/>
        <v>70.365026883825365</v>
      </c>
      <c r="BG149" s="2">
        <f t="shared" si="167"/>
        <v>73.549909938045218</v>
      </c>
      <c r="BH149" s="2">
        <f t="shared" si="167"/>
        <v>75.026395081955442</v>
      </c>
      <c r="BI149" s="2">
        <f t="shared" si="167"/>
        <v>75.077687891969134</v>
      </c>
      <c r="BJ149" s="2">
        <f t="shared" si="167"/>
        <v>73.639335028690994</v>
      </c>
      <c r="BK149" s="2">
        <f t="shared" si="167"/>
        <v>75.073376055558811</v>
      </c>
      <c r="BL149" s="2">
        <f t="shared" si="167"/>
        <v>73.042399752129199</v>
      </c>
      <c r="BM149" s="2">
        <f t="shared" si="167"/>
        <v>77.097893688762241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108.51093340080971</v>
      </c>
      <c r="DL149" s="2">
        <f t="shared" si="176"/>
        <v>102.7382412736623</v>
      </c>
      <c r="DM149" s="2">
        <f t="shared" si="176"/>
        <v>119.62621153846152</v>
      </c>
      <c r="DN149" s="2">
        <f t="shared" si="176"/>
        <v>114.19648989547039</v>
      </c>
      <c r="DO149" s="2">
        <f t="shared" si="176"/>
        <v>111.20594076655053</v>
      </c>
      <c r="DP149" s="2">
        <f t="shared" si="176"/>
        <v>113.9774366791745</v>
      </c>
      <c r="DQ149" s="2">
        <f t="shared" si="176"/>
        <v>111.72174249530957</v>
      </c>
      <c r="DR149" s="2">
        <f t="shared" si="176"/>
        <v>116.94316838649158</v>
      </c>
      <c r="DS149" s="2">
        <f t="shared" si="176"/>
        <v>120.67151031894934</v>
      </c>
      <c r="DT149" s="2">
        <f t="shared" si="176"/>
        <v>122.17834008097165</v>
      </c>
      <c r="DU149" s="2">
        <f t="shared" si="176"/>
        <v>118.17755498413393</v>
      </c>
      <c r="DV149" s="2">
        <f t="shared" si="176"/>
        <v>111.26513841777005</v>
      </c>
      <c r="DW149" s="2">
        <f t="shared" si="176"/>
        <v>110.5264338731444</v>
      </c>
      <c r="DX149" s="2">
        <f t="shared" si="176"/>
        <v>96.475270817376085</v>
      </c>
      <c r="DY149" s="2">
        <f t="shared" si="176"/>
        <v>95.130026078710287</v>
      </c>
      <c r="EA149" s="2">
        <f t="shared" si="152"/>
        <v>69.827326693227079</v>
      </c>
      <c r="EB149" s="2">
        <f t="shared" si="152"/>
        <v>71.877123267009964</v>
      </c>
      <c r="EC149" s="2">
        <f t="shared" si="152"/>
        <v>68.14882397888303</v>
      </c>
      <c r="ED149" s="2">
        <f t="shared" si="152"/>
        <v>69.568720347196432</v>
      </c>
      <c r="EE149" s="2">
        <f t="shared" si="152"/>
        <v>71.319875880043867</v>
      </c>
      <c r="EF149" s="2">
        <f t="shared" si="152"/>
        <v>72.482743078897514</v>
      </c>
      <c r="EG149" s="2">
        <f t="shared" si="152"/>
        <v>71.435515592280282</v>
      </c>
      <c r="EH149" s="2">
        <f t="shared" si="152"/>
        <v>70.198059124227299</v>
      </c>
      <c r="EI149" s="2">
        <f t="shared" si="152"/>
        <v>73.497320866141735</v>
      </c>
      <c r="EJ149" s="2">
        <f t="shared" si="152"/>
        <v>74.994642796216937</v>
      </c>
      <c r="EK149" s="2">
        <f t="shared" si="152"/>
        <v>74.996113134845857</v>
      </c>
      <c r="EL149" s="2">
        <f t="shared" si="179"/>
        <v>73.519972474523541</v>
      </c>
      <c r="EM149" s="2">
        <f t="shared" si="135"/>
        <v>74.956459481320451</v>
      </c>
      <c r="EN149" s="2">
        <f t="shared" si="135"/>
        <v>72.988218761518624</v>
      </c>
      <c r="EO149" s="2">
        <f t="shared" si="135"/>
        <v>77.12702005522452</v>
      </c>
      <c r="EQ149" s="2">
        <f t="shared" si="177"/>
        <v>70.909672429244679</v>
      </c>
      <c r="ER149" s="2">
        <f t="shared" si="177"/>
        <v>71.777478125520815</v>
      </c>
      <c r="ES149" s="2">
        <f t="shared" si="177"/>
        <v>69.931029367943268</v>
      </c>
      <c r="ET149" s="2">
        <f t="shared" si="177"/>
        <v>70.181245789804052</v>
      </c>
      <c r="EU149" s="2">
        <f t="shared" si="177"/>
        <v>71.901118741543797</v>
      </c>
      <c r="EV149" s="2">
        <f t="shared" si="177"/>
        <v>72.582108334674416</v>
      </c>
      <c r="EW149" s="2">
        <f t="shared" si="177"/>
        <v>71.328704668859316</v>
      </c>
      <c r="EX149" s="2">
        <f t="shared" si="177"/>
        <v>71.51499117453065</v>
      </c>
      <c r="EY149" s="2">
        <f t="shared" si="177"/>
        <v>73.746037775909457</v>
      </c>
      <c r="EZ149" s="2">
        <f t="shared" si="177"/>
        <v>75.040524586853678</v>
      </c>
      <c r="FA149" s="2">
        <f t="shared" si="177"/>
        <v>75.589657562352983</v>
      </c>
      <c r="FB149" s="2">
        <f t="shared" si="177"/>
        <v>74.510678161493658</v>
      </c>
      <c r="FC149" s="2">
        <f t="shared" si="177"/>
        <v>75.969882235194007</v>
      </c>
      <c r="FD149" s="2">
        <f t="shared" si="177"/>
        <v>73.561884132444561</v>
      </c>
      <c r="FE149" s="2">
        <f t="shared" si="177"/>
        <v>76.477924075341832</v>
      </c>
      <c r="FG149" s="2">
        <f t="shared" si="178"/>
        <v>0.99950153717977086</v>
      </c>
      <c r="FH149" s="2">
        <f t="shared" si="178"/>
        <v>0.99957062669717067</v>
      </c>
      <c r="FI149" s="2">
        <f t="shared" si="178"/>
        <v>0.99946088310312808</v>
      </c>
      <c r="FJ149" s="2">
        <f t="shared" si="178"/>
        <v>0.99943469880092772</v>
      </c>
      <c r="FK149" s="2">
        <f t="shared" si="178"/>
        <v>0.99943687282675098</v>
      </c>
      <c r="FL149" s="2">
        <f t="shared" si="178"/>
        <v>0.9993844753335841</v>
      </c>
      <c r="FM149" s="2">
        <f t="shared" si="178"/>
        <v>0.99942161474013091</v>
      </c>
      <c r="FN149" s="2">
        <f t="shared" si="178"/>
        <v>0.99939478569208084</v>
      </c>
      <c r="FO149" s="2">
        <f t="shared" si="178"/>
        <v>0.99942218462566679</v>
      </c>
      <c r="FP149" s="2">
        <f t="shared" si="178"/>
        <v>0.99942204125643064</v>
      </c>
      <c r="FQ149" s="2">
        <f t="shared" si="178"/>
        <v>0.99939806816791699</v>
      </c>
      <c r="FR149" s="2">
        <f t="shared" si="178"/>
        <v>0.99942427700392988</v>
      </c>
      <c r="FS149" s="2">
        <f t="shared" si="178"/>
        <v>0.99941479161238778</v>
      </c>
      <c r="FT149" s="2">
        <f t="shared" si="178"/>
        <v>0.99941935363567369</v>
      </c>
      <c r="FU149" s="2">
        <f t="shared" si="178"/>
        <v>0.99931026386932886</v>
      </c>
      <c r="FW149" s="2">
        <f t="shared" si="169"/>
        <v>9.5134245594603345E-2</v>
      </c>
      <c r="FX149" s="2">
        <f t="shared" si="169"/>
        <v>0.10077332769582459</v>
      </c>
      <c r="FY149" s="2">
        <f t="shared" si="169"/>
        <v>0.1198746238135005</v>
      </c>
      <c r="FZ149" s="2">
        <f t="shared" si="169"/>
        <v>0.11554444891937461</v>
      </c>
      <c r="GA149" s="2">
        <f t="shared" si="169"/>
        <v>0.12570971970700054</v>
      </c>
      <c r="GB149" s="2">
        <f t="shared" si="169"/>
        <v>9.8523829610436375E-2</v>
      </c>
      <c r="GC149" s="2">
        <f t="shared" si="169"/>
        <v>9.7532173252596208E-2</v>
      </c>
      <c r="GD149" s="2">
        <f t="shared" si="169"/>
        <v>0.10530304172896092</v>
      </c>
      <c r="GE149" s="2">
        <f t="shared" si="169"/>
        <v>0.10184711602279295</v>
      </c>
      <c r="GF149" s="2">
        <f t="shared" si="169"/>
        <v>9.7687018676614862E-2</v>
      </c>
      <c r="GG149" s="2">
        <f t="shared" si="169"/>
        <v>9.3645008095514806E-2</v>
      </c>
      <c r="GH149" s="2">
        <f t="shared" si="169"/>
        <v>9.8547727571872232E-2</v>
      </c>
      <c r="GI149" s="2">
        <f t="shared" si="169"/>
        <v>9.482787564201145E-2</v>
      </c>
      <c r="GJ149" s="2">
        <f t="shared" si="169"/>
        <v>7.0674161768164295E-2</v>
      </c>
      <c r="GK149" s="2">
        <f t="shared" si="169"/>
        <v>6.4002384030908549E-2</v>
      </c>
      <c r="GM149" s="86">
        <f t="shared" si="170"/>
        <v>5.0392040542668144E-89</v>
      </c>
      <c r="GN149" s="86">
        <f t="shared" si="170"/>
        <v>2.2291165970922795E-263</v>
      </c>
      <c r="GO149" s="86">
        <f t="shared" si="170"/>
        <v>2.1759085339156598E-255</v>
      </c>
      <c r="GP149" s="86">
        <f t="shared" si="170"/>
        <v>3.4433129188395853E-265</v>
      </c>
      <c r="GQ149" s="86">
        <f t="shared" si="170"/>
        <v>6.5377191168170353E-297</v>
      </c>
      <c r="GR149" s="86">
        <f t="shared" si="170"/>
        <v>6.2806276316128522E-305</v>
      </c>
      <c r="GS149" s="86">
        <f t="shared" si="170"/>
        <v>3.2359184376050522E-295</v>
      </c>
      <c r="GT149" s="86">
        <f t="shared" si="170"/>
        <v>1.3328433956694495E-253</v>
      </c>
      <c r="GU149" s="86">
        <f t="shared" si="170"/>
        <v>0</v>
      </c>
      <c r="GV149" s="86">
        <f t="shared" si="170"/>
        <v>5.840310771487393E-222</v>
      </c>
      <c r="GW149" s="86">
        <f t="shared" si="170"/>
        <v>2.5639940137217762E-263</v>
      </c>
      <c r="GX149" s="86">
        <f t="shared" si="170"/>
        <v>0</v>
      </c>
      <c r="GY149" s="86">
        <f t="shared" si="170"/>
        <v>2.9509256017315302E-261</v>
      </c>
      <c r="GZ149" s="86">
        <f t="shared" si="170"/>
        <v>5.4609112528728697E-129</v>
      </c>
      <c r="HA149" s="86">
        <f t="shared" si="170"/>
        <v>3.1415287011513729E-112</v>
      </c>
      <c r="HC149" s="86">
        <f t="shared" si="153"/>
        <v>1.0178892619426513E-54</v>
      </c>
      <c r="HD149" s="86">
        <f t="shared" si="153"/>
        <v>7.6466048732374182E-84</v>
      </c>
      <c r="HE149" s="86">
        <f t="shared" si="153"/>
        <v>1.1401955416797055E-143</v>
      </c>
      <c r="HF149" s="86">
        <f t="shared" si="153"/>
        <v>1.5195571311622495E-86</v>
      </c>
      <c r="HG149" s="86">
        <f t="shared" si="153"/>
        <v>5.0947129942959717E-158</v>
      </c>
      <c r="HH149" s="86">
        <f t="shared" si="153"/>
        <v>8.390649038677029E-162</v>
      </c>
      <c r="HI149" s="86">
        <f t="shared" si="153"/>
        <v>5.6258757354427022E-106</v>
      </c>
      <c r="HJ149" s="86">
        <f t="shared" si="153"/>
        <v>9.2891447739931154E-166</v>
      </c>
      <c r="HK149" s="86">
        <f t="shared" si="153"/>
        <v>8.5049012749134798E-201</v>
      </c>
      <c r="HL149" s="86">
        <f t="shared" si="161"/>
        <v>3.796602821678228E-173</v>
      </c>
      <c r="HM149" s="86">
        <f t="shared" si="161"/>
        <v>3.6346124378569814E-139</v>
      </c>
      <c r="HN149" s="86">
        <f t="shared" si="161"/>
        <v>1.0348916030986059E-139</v>
      </c>
      <c r="HO149" s="86">
        <f t="shared" si="161"/>
        <v>1.7833736818027274E-129</v>
      </c>
      <c r="HP149" s="86">
        <f t="shared" si="161"/>
        <v>1.045948347205683E-67</v>
      </c>
      <c r="HQ149" s="86">
        <f t="shared" si="161"/>
        <v>8.058592449373024E-55</v>
      </c>
      <c r="HS149" s="86">
        <f t="shared" si="171"/>
        <v>0.37597096790866802</v>
      </c>
      <c r="HT149" s="86">
        <f t="shared" si="171"/>
        <v>0.32213963514758248</v>
      </c>
      <c r="HU149" s="86">
        <f t="shared" si="171"/>
        <v>0.19568594898805944</v>
      </c>
      <c r="HV149" s="86">
        <f t="shared" si="171"/>
        <v>0.2388935251350652</v>
      </c>
      <c r="HW149" s="86">
        <f t="shared" si="171"/>
        <v>0.15626544945514817</v>
      </c>
      <c r="HX149" s="86">
        <f t="shared" si="171"/>
        <v>0.37202276502149606</v>
      </c>
      <c r="HY149" s="86">
        <f t="shared" si="171"/>
        <v>0.265641586637062</v>
      </c>
      <c r="HZ149" s="86">
        <f t="shared" si="171"/>
        <v>0.19319571558877185</v>
      </c>
      <c r="IA149" s="86">
        <f t="shared" si="171"/>
        <v>0.20587721598329115</v>
      </c>
      <c r="IB149" s="86">
        <f t="shared" si="171"/>
        <v>0.24582494303607286</v>
      </c>
      <c r="IC149" s="86">
        <f t="shared" si="171"/>
        <v>0.24503637415779603</v>
      </c>
      <c r="ID149" s="86">
        <f t="shared" si="171"/>
        <v>0.22653274988825481</v>
      </c>
      <c r="IE149" s="86">
        <f t="shared" si="171"/>
        <v>0.35173887940035725</v>
      </c>
      <c r="IF149" s="86">
        <f t="shared" si="171"/>
        <v>0.47798571745659085</v>
      </c>
      <c r="IG149" s="86">
        <f t="shared" si="171"/>
        <v>0.52804046253657189</v>
      </c>
      <c r="II149" s="86">
        <f t="shared" si="172"/>
        <v>6.2550889221713729E-8</v>
      </c>
      <c r="IJ149" s="86">
        <f t="shared" si="172"/>
        <v>6.9322762232763888E-8</v>
      </c>
      <c r="IK149" s="86">
        <f t="shared" si="172"/>
        <v>1.6375507816493705E-7</v>
      </c>
      <c r="IL149" s="86">
        <f t="shared" si="172"/>
        <v>7.9750551205357195E-9</v>
      </c>
      <c r="IM149" s="86">
        <f t="shared" si="172"/>
        <v>3.2103610557288846E-8</v>
      </c>
      <c r="IN149" s="86">
        <f t="shared" si="172"/>
        <v>1.3616450589319089E-9</v>
      </c>
      <c r="IO149" s="86">
        <f t="shared" si="172"/>
        <v>6.848213881056468E-10</v>
      </c>
      <c r="IP149" s="86">
        <f t="shared" si="172"/>
        <v>4.363898970414536E-10</v>
      </c>
      <c r="IQ149" s="86">
        <f t="shared" si="172"/>
        <v>5.5219389977907984E-10</v>
      </c>
      <c r="IR149" s="86">
        <f t="shared" si="172"/>
        <v>9.9971694673042175E-11</v>
      </c>
      <c r="IS149" s="86">
        <f t="shared" si="172"/>
        <v>1.1280965539312291E-11</v>
      </c>
      <c r="IT149" s="86">
        <f t="shared" si="172"/>
        <v>1.6588345405922884E-10</v>
      </c>
      <c r="IU149" s="86">
        <f t="shared" si="172"/>
        <v>5.5324180778240554E-10</v>
      </c>
      <c r="IV149" s="86">
        <f t="shared" si="172"/>
        <v>1.1731386724670203E-7</v>
      </c>
      <c r="IW149" s="86">
        <f t="shared" si="172"/>
        <v>1.0143628881888866E-8</v>
      </c>
      <c r="IY149" s="86">
        <f t="shared" si="173"/>
        <v>0.37597103045955726</v>
      </c>
      <c r="IZ149" s="86">
        <f t="shared" si="173"/>
        <v>0.32213970447034473</v>
      </c>
      <c r="JA149" s="86">
        <f t="shared" si="173"/>
        <v>0.1956861127431376</v>
      </c>
      <c r="JB149" s="86">
        <f t="shared" si="173"/>
        <v>0.23889353311012032</v>
      </c>
      <c r="JC149" s="86">
        <f t="shared" si="173"/>
        <v>0.15626548155875872</v>
      </c>
      <c r="JD149" s="86">
        <f t="shared" si="173"/>
        <v>0.37202276638314113</v>
      </c>
      <c r="JE149" s="86">
        <f t="shared" si="173"/>
        <v>0.26564158732188337</v>
      </c>
      <c r="JF149" s="86">
        <f t="shared" si="173"/>
        <v>0.19319571602516175</v>
      </c>
      <c r="JG149" s="86">
        <f t="shared" si="173"/>
        <v>0.20587721653548505</v>
      </c>
      <c r="JH149" s="86">
        <f t="shared" si="173"/>
        <v>0.24582494313604455</v>
      </c>
      <c r="JI149" s="86">
        <f t="shared" si="173"/>
        <v>0.245036374169077</v>
      </c>
      <c r="JJ149" s="86">
        <f t="shared" si="173"/>
        <v>0.22653275005413825</v>
      </c>
      <c r="JK149" s="86">
        <f t="shared" si="173"/>
        <v>0.35173887995359904</v>
      </c>
      <c r="JL149" s="86">
        <f t="shared" si="173"/>
        <v>0.47798583477045808</v>
      </c>
      <c r="JM149" s="86">
        <f t="shared" si="173"/>
        <v>0.52804047268020082</v>
      </c>
    </row>
    <row r="150" spans="2:273" x14ac:dyDescent="0.25">
      <c r="B150" s="2">
        <v>123</v>
      </c>
      <c r="C150" s="37">
        <v>68.619</v>
      </c>
      <c r="D150" s="37">
        <v>70.352999999999994</v>
      </c>
      <c r="E150" s="37">
        <v>68.622</v>
      </c>
      <c r="F150" s="37">
        <v>68.841999999999999</v>
      </c>
      <c r="G150" s="37">
        <v>71.075000000000003</v>
      </c>
      <c r="H150" s="37">
        <v>74.05</v>
      </c>
      <c r="I150" s="37">
        <v>71.8</v>
      </c>
      <c r="J150" s="37">
        <v>72.174999999999997</v>
      </c>
      <c r="K150" s="37">
        <v>75.775000000000006</v>
      </c>
      <c r="L150" s="37">
        <v>76.55</v>
      </c>
      <c r="M150" s="37">
        <v>78.275000000000006</v>
      </c>
      <c r="N150" s="37">
        <v>74.099999999999994</v>
      </c>
      <c r="O150" s="37">
        <v>78.174999999999997</v>
      </c>
      <c r="P150" s="37">
        <v>92</v>
      </c>
      <c r="Q150" s="37">
        <v>137.55000000000001</v>
      </c>
      <c r="S150" s="4">
        <f t="shared" si="174"/>
        <v>70.11133005955115</v>
      </c>
      <c r="T150" s="4">
        <f t="shared" si="174"/>
        <v>71.919437536240181</v>
      </c>
      <c r="U150" s="4">
        <f t="shared" si="174"/>
        <v>68.492666838671028</v>
      </c>
      <c r="V150" s="4">
        <f t="shared" si="174"/>
        <v>70.093387496308083</v>
      </c>
      <c r="W150" s="4">
        <f t="shared" si="174"/>
        <v>71.549337088621854</v>
      </c>
      <c r="X150" s="4">
        <f t="shared" si="174"/>
        <v>74.45436731223532</v>
      </c>
      <c r="Y150" s="4">
        <f t="shared" si="174"/>
        <v>72.541729860653618</v>
      </c>
      <c r="Z150" s="4">
        <f t="shared" si="174"/>
        <v>70.957675231671757</v>
      </c>
      <c r="AA150" s="4">
        <f t="shared" si="174"/>
        <v>74.408328380327404</v>
      </c>
      <c r="AB150" s="4">
        <f t="shared" si="174"/>
        <v>76.188252729053943</v>
      </c>
      <c r="AC150" s="4">
        <f t="shared" si="174"/>
        <v>76.398660672858028</v>
      </c>
      <c r="AD150" s="4">
        <f t="shared" si="174"/>
        <v>75.005553132460165</v>
      </c>
      <c r="AE150" s="4">
        <f t="shared" si="174"/>
        <v>78.968541542132073</v>
      </c>
      <c r="AF150" s="4">
        <f t="shared" si="174"/>
        <v>92.295631328849566</v>
      </c>
      <c r="AG150" s="4">
        <f t="shared" si="174"/>
        <v>136.20254276134455</v>
      </c>
      <c r="AI150" s="4">
        <f t="shared" si="175"/>
        <v>-1.4923300595511506</v>
      </c>
      <c r="AJ150" s="4">
        <f t="shared" si="175"/>
        <v>-1.566437536240187</v>
      </c>
      <c r="AK150" s="4">
        <f t="shared" si="175"/>
        <v>0.12933316132897232</v>
      </c>
      <c r="AL150" s="4">
        <f t="shared" si="175"/>
        <v>-1.2513874963080838</v>
      </c>
      <c r="AM150" s="4">
        <f t="shared" si="175"/>
        <v>-0.47433708862185142</v>
      </c>
      <c r="AN150" s="4">
        <f t="shared" si="175"/>
        <v>-0.40436731223532263</v>
      </c>
      <c r="AO150" s="4">
        <f t="shared" si="175"/>
        <v>-0.74172986065362068</v>
      </c>
      <c r="AP150" s="4">
        <f t="shared" si="175"/>
        <v>1.2173247683282398</v>
      </c>
      <c r="AQ150" s="4">
        <f t="shared" si="175"/>
        <v>1.3666716196726014</v>
      </c>
      <c r="AR150" s="4">
        <f t="shared" si="175"/>
        <v>0.3617472709460543</v>
      </c>
      <c r="AS150" s="4">
        <f t="shared" si="175"/>
        <v>1.8763393271419773</v>
      </c>
      <c r="AT150" s="4">
        <f t="shared" si="175"/>
        <v>-0.90555313246017022</v>
      </c>
      <c r="AU150" s="4">
        <f t="shared" si="175"/>
        <v>-0.79354154213207551</v>
      </c>
      <c r="AV150" s="4">
        <f t="shared" si="175"/>
        <v>-0.29563132884956644</v>
      </c>
      <c r="AW150" s="4">
        <f t="shared" si="175"/>
        <v>1.3474572386554655</v>
      </c>
      <c r="AY150" s="2">
        <f t="shared" si="167"/>
        <v>69.75358430859788</v>
      </c>
      <c r="AZ150" s="2">
        <f t="shared" si="167"/>
        <v>71.728168817536499</v>
      </c>
      <c r="BA150" s="2">
        <f t="shared" si="167"/>
        <v>68.165771937055354</v>
      </c>
      <c r="BB150" s="2">
        <f t="shared" si="167"/>
        <v>69.498786847162094</v>
      </c>
      <c r="BC150" s="2">
        <f t="shared" si="167"/>
        <v>71.258012195362426</v>
      </c>
      <c r="BD150" s="2">
        <f t="shared" si="167"/>
        <v>72.401982143720929</v>
      </c>
      <c r="BE150" s="2">
        <f t="shared" si="167"/>
        <v>71.338716666724608</v>
      </c>
      <c r="BF150" s="2">
        <f t="shared" si="167"/>
        <v>70.198252241094892</v>
      </c>
      <c r="BG150" s="2">
        <f t="shared" si="167"/>
        <v>73.400406648871908</v>
      </c>
      <c r="BH150" s="2">
        <f t="shared" si="167"/>
        <v>74.892243559163333</v>
      </c>
      <c r="BI150" s="2">
        <f t="shared" si="167"/>
        <v>74.904372357893109</v>
      </c>
      <c r="BJ150" s="2">
        <f t="shared" si="167"/>
        <v>73.514935400078159</v>
      </c>
      <c r="BK150" s="2">
        <f t="shared" si="167"/>
        <v>74.892450557915623</v>
      </c>
      <c r="BL150" s="2">
        <f t="shared" si="167"/>
        <v>72.917392824884956</v>
      </c>
      <c r="BM150" s="2">
        <f t="shared" si="167"/>
        <v>77.030443220564976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108.71303805668015</v>
      </c>
      <c r="DL150" s="2">
        <f t="shared" si="176"/>
        <v>102.85864635080421</v>
      </c>
      <c r="DM150" s="2">
        <f t="shared" si="176"/>
        <v>119.94591482176358</v>
      </c>
      <c r="DN150" s="2">
        <f t="shared" si="176"/>
        <v>114.46768432055751</v>
      </c>
      <c r="DO150" s="2">
        <f t="shared" si="176"/>
        <v>111.42093205574913</v>
      </c>
      <c r="DP150" s="2">
        <f t="shared" si="176"/>
        <v>114.25107410881803</v>
      </c>
      <c r="DQ150" s="2">
        <f t="shared" si="176"/>
        <v>111.94355769230769</v>
      </c>
      <c r="DR150" s="2">
        <f t="shared" si="176"/>
        <v>117.21893996247655</v>
      </c>
      <c r="DS150" s="2">
        <f t="shared" si="176"/>
        <v>121.01057692307693</v>
      </c>
      <c r="DT150" s="2">
        <f t="shared" si="176"/>
        <v>122.49919028340079</v>
      </c>
      <c r="DU150" s="2">
        <f t="shared" si="176"/>
        <v>118.47729237334499</v>
      </c>
      <c r="DV150" s="2">
        <f t="shared" si="176"/>
        <v>111.45369569974838</v>
      </c>
      <c r="DW150" s="2">
        <f t="shared" si="176"/>
        <v>110.68367071524966</v>
      </c>
      <c r="DX150" s="2">
        <f t="shared" si="176"/>
        <v>96.588981288981287</v>
      </c>
      <c r="DY150" s="2">
        <f t="shared" si="176"/>
        <v>95.20640113798008</v>
      </c>
      <c r="EA150" s="2">
        <f t="shared" si="152"/>
        <v>69.618812749003965</v>
      </c>
      <c r="EB150" s="2">
        <f t="shared" si="152"/>
        <v>71.727436698254053</v>
      </c>
      <c r="EC150" s="2">
        <f t="shared" si="152"/>
        <v>67.898193241809594</v>
      </c>
      <c r="ED150" s="2">
        <f t="shared" si="152"/>
        <v>69.395340962944942</v>
      </c>
      <c r="EE150" s="2">
        <f t="shared" si="152"/>
        <v>71.15486954293344</v>
      </c>
      <c r="EF150" s="2">
        <f t="shared" si="152"/>
        <v>72.367314978915843</v>
      </c>
      <c r="EG150" s="2">
        <f t="shared" si="152"/>
        <v>71.329141029890948</v>
      </c>
      <c r="EH150" s="2">
        <f t="shared" si="152"/>
        <v>70.015591960073408</v>
      </c>
      <c r="EI150" s="2">
        <f t="shared" si="152"/>
        <v>73.346669291338586</v>
      </c>
      <c r="EJ150" s="2">
        <f t="shared" si="152"/>
        <v>74.862054412206248</v>
      </c>
      <c r="EK150" s="2">
        <f t="shared" si="152"/>
        <v>74.817228524471872</v>
      </c>
      <c r="EL150" s="2">
        <f t="shared" si="179"/>
        <v>73.384154179033089</v>
      </c>
      <c r="EM150" s="2">
        <f t="shared" si="135"/>
        <v>74.764277589606181</v>
      </c>
      <c r="EN150" s="2">
        <f t="shared" si="135"/>
        <v>72.858741245853309</v>
      </c>
      <c r="EO150" s="2">
        <f t="shared" si="135"/>
        <v>77.066009664292977</v>
      </c>
      <c r="EQ150" s="2">
        <f t="shared" si="177"/>
        <v>70.750720448402092</v>
      </c>
      <c r="ER150" s="2">
        <f t="shared" si="177"/>
        <v>71.622722099965685</v>
      </c>
      <c r="ES150" s="2">
        <f t="shared" si="177"/>
        <v>69.760529243782528</v>
      </c>
      <c r="ET150" s="2">
        <f t="shared" si="177"/>
        <v>70.035486553504768</v>
      </c>
      <c r="EU150" s="2">
        <f t="shared" si="177"/>
        <v>71.760377446224226</v>
      </c>
      <c r="EV150" s="2">
        <f t="shared" si="177"/>
        <v>72.471544447057866</v>
      </c>
      <c r="EW150" s="2">
        <f t="shared" si="177"/>
        <v>71.217297141076756</v>
      </c>
      <c r="EX150" s="2">
        <f t="shared" si="177"/>
        <v>71.385694530243683</v>
      </c>
      <c r="EY150" s="2">
        <f t="shared" si="177"/>
        <v>73.605457133742462</v>
      </c>
      <c r="EZ150" s="2">
        <f t="shared" si="177"/>
        <v>74.909910760949472</v>
      </c>
      <c r="FA150" s="2">
        <f t="shared" si="177"/>
        <v>75.438045764198108</v>
      </c>
      <c r="FB150" s="2">
        <f t="shared" si="177"/>
        <v>74.419220781505942</v>
      </c>
      <c r="FC150" s="2">
        <f t="shared" si="177"/>
        <v>75.822191978154677</v>
      </c>
      <c r="FD150" s="2">
        <f t="shared" si="177"/>
        <v>73.457490448254063</v>
      </c>
      <c r="FE150" s="2">
        <f t="shared" si="177"/>
        <v>76.392452402538524</v>
      </c>
      <c r="FG150" s="2">
        <f t="shared" si="178"/>
        <v>0.99954537656545805</v>
      </c>
      <c r="FH150" s="2">
        <f t="shared" si="178"/>
        <v>0.99960839209866614</v>
      </c>
      <c r="FI150" s="2">
        <f t="shared" si="178"/>
        <v>0.99950829622169457</v>
      </c>
      <c r="FJ150" s="2">
        <f t="shared" si="178"/>
        <v>0.9994844135334795</v>
      </c>
      <c r="FK150" s="2">
        <f t="shared" si="178"/>
        <v>0.99948639646547466</v>
      </c>
      <c r="FL150" s="2">
        <f t="shared" si="178"/>
        <v>0.99943860442743504</v>
      </c>
      <c r="FM150" s="2">
        <f t="shared" si="178"/>
        <v>0.99947247952729712</v>
      </c>
      <c r="FN150" s="2">
        <f t="shared" si="178"/>
        <v>0.99944800859623317</v>
      </c>
      <c r="FO150" s="2">
        <f t="shared" si="178"/>
        <v>0.99947299932196199</v>
      </c>
      <c r="FP150" s="2">
        <f t="shared" si="178"/>
        <v>0.99947286855436646</v>
      </c>
      <c r="FQ150" s="2">
        <f t="shared" si="178"/>
        <v>0.99945100256777419</v>
      </c>
      <c r="FR150" s="2">
        <f t="shared" si="178"/>
        <v>0.99947490778732018</v>
      </c>
      <c r="FS150" s="2">
        <f t="shared" si="178"/>
        <v>0.99946625612367879</v>
      </c>
      <c r="FT150" s="2">
        <f t="shared" si="178"/>
        <v>0.99947041716520435</v>
      </c>
      <c r="FU150" s="2">
        <f t="shared" si="178"/>
        <v>0.99937091499380182</v>
      </c>
      <c r="FW150" s="2">
        <f t="shared" si="169"/>
        <v>0.10336391269004921</v>
      </c>
      <c r="FX150" s="2">
        <f t="shared" si="169"/>
        <v>0.1094318135473395</v>
      </c>
      <c r="FY150" s="2">
        <f t="shared" si="169"/>
        <v>0.12993715078070525</v>
      </c>
      <c r="FZ150" s="2">
        <f t="shared" si="169"/>
        <v>0.12529523775592113</v>
      </c>
      <c r="GA150" s="2">
        <f t="shared" si="169"/>
        <v>0.13618626603025605</v>
      </c>
      <c r="GB150" s="2">
        <f t="shared" si="169"/>
        <v>0.10701203859142762</v>
      </c>
      <c r="GC150" s="2">
        <f t="shared" si="169"/>
        <v>0.10594498786022948</v>
      </c>
      <c r="GD150" s="2">
        <f t="shared" si="169"/>
        <v>0.11430125167612766</v>
      </c>
      <c r="GE150" s="2">
        <f t="shared" si="169"/>
        <v>0.11058651607286589</v>
      </c>
      <c r="GF150" s="2">
        <f t="shared" si="169"/>
        <v>0.10611161931131773</v>
      </c>
      <c r="GG150" s="2">
        <f t="shared" si="169"/>
        <v>0.101760335304553</v>
      </c>
      <c r="GH150" s="2">
        <f t="shared" si="169"/>
        <v>0.10703775098873161</v>
      </c>
      <c r="GI150" s="2">
        <f t="shared" si="169"/>
        <v>0.10303405773412139</v>
      </c>
      <c r="GJ150" s="2">
        <f t="shared" si="169"/>
        <v>7.696787077870447E-2</v>
      </c>
      <c r="GK150" s="2">
        <f t="shared" si="169"/>
        <v>6.9746545213239128E-2</v>
      </c>
      <c r="GM150" s="86">
        <f t="shared" si="170"/>
        <v>7.786611734354747E-92</v>
      </c>
      <c r="GN150" s="86">
        <f t="shared" si="170"/>
        <v>9.2177749030975104E-272</v>
      </c>
      <c r="GO150" s="86">
        <f t="shared" si="170"/>
        <v>1.4329069972107137E-263</v>
      </c>
      <c r="GP150" s="86">
        <f t="shared" si="170"/>
        <v>8.6451962531210006E-274</v>
      </c>
      <c r="GQ150" s="86">
        <f t="shared" si="170"/>
        <v>2.0689142504441186E-306</v>
      </c>
      <c r="GR150" s="86">
        <f t="shared" si="170"/>
        <v>0</v>
      </c>
      <c r="GS150" s="86">
        <f t="shared" si="170"/>
        <v>1.0551308689194326E-304</v>
      </c>
      <c r="GT150" s="86">
        <f t="shared" si="170"/>
        <v>9.3578895943054285E-262</v>
      </c>
      <c r="GU150" s="86">
        <f t="shared" si="170"/>
        <v>0</v>
      </c>
      <c r="GV150" s="86">
        <f t="shared" si="170"/>
        <v>5.8304272322929102E-229</v>
      </c>
      <c r="GW150" s="86">
        <f t="shared" si="170"/>
        <v>1.0326390908295517E-271</v>
      </c>
      <c r="GX150" s="86">
        <f t="shared" si="170"/>
        <v>0</v>
      </c>
      <c r="GY150" s="86">
        <f t="shared" si="170"/>
        <v>1.3594785600931474E-269</v>
      </c>
      <c r="GZ150" s="86">
        <f t="shared" si="170"/>
        <v>4.8038759214064812E-133</v>
      </c>
      <c r="HA150" s="86">
        <f t="shared" si="170"/>
        <v>8.2128747612350964E-116</v>
      </c>
      <c r="HC150" s="86">
        <f t="shared" si="153"/>
        <v>2.2580719997953675E-57</v>
      </c>
      <c r="HD150" s="86">
        <f t="shared" si="153"/>
        <v>6.9753884659344918E-88</v>
      </c>
      <c r="HE150" s="86">
        <f t="shared" si="153"/>
        <v>8.8543015256447624E-151</v>
      </c>
      <c r="HF150" s="86">
        <f t="shared" si="153"/>
        <v>8.1523907411827422E-91</v>
      </c>
      <c r="HG150" s="86">
        <f t="shared" si="153"/>
        <v>1.0922527952011484E-165</v>
      </c>
      <c r="HH150" s="86">
        <f t="shared" si="153"/>
        <v>6.9858644572076343E-170</v>
      </c>
      <c r="HI150" s="86">
        <f t="shared" si="153"/>
        <v>3.7594130356297202E-111</v>
      </c>
      <c r="HJ150" s="86">
        <f t="shared" si="153"/>
        <v>6.6334775039201976E-174</v>
      </c>
      <c r="HK150" s="86">
        <f t="shared" si="153"/>
        <v>1.224907677440025E-210</v>
      </c>
      <c r="HL150" s="86">
        <f t="shared" si="161"/>
        <v>1.7141799233020397E-181</v>
      </c>
      <c r="HM150" s="86">
        <f t="shared" si="161"/>
        <v>6.5137500777881708E-146</v>
      </c>
      <c r="HN150" s="86">
        <f t="shared" si="161"/>
        <v>2.0979814260361282E-146</v>
      </c>
      <c r="HO150" s="86">
        <f t="shared" si="161"/>
        <v>7.0925452689878459E-136</v>
      </c>
      <c r="HP150" s="86">
        <f t="shared" si="161"/>
        <v>5.3749901808146475E-71</v>
      </c>
      <c r="HQ150" s="86">
        <f t="shared" si="161"/>
        <v>1.5623724164535221E-57</v>
      </c>
      <c r="HS150" s="86">
        <f t="shared" si="171"/>
        <v>0.30677916782845582</v>
      </c>
      <c r="HT150" s="86">
        <f t="shared" si="171"/>
        <v>0.25037337881802124</v>
      </c>
      <c r="HU150" s="86">
        <f t="shared" si="171"/>
        <v>0.13415408217703451</v>
      </c>
      <c r="HV150" s="86">
        <f t="shared" si="171"/>
        <v>0.16515293985487287</v>
      </c>
      <c r="HW150" s="86">
        <f t="shared" si="171"/>
        <v>9.9252955838107934E-2</v>
      </c>
      <c r="HX150" s="86">
        <f t="shared" si="171"/>
        <v>0.29275137294301801</v>
      </c>
      <c r="HY150" s="86">
        <f t="shared" si="171"/>
        <v>0.18970222586528243</v>
      </c>
      <c r="HZ150" s="86">
        <f t="shared" si="171"/>
        <v>0.12622392926940107</v>
      </c>
      <c r="IA150" s="86">
        <f t="shared" si="171"/>
        <v>0.13765089444089604</v>
      </c>
      <c r="IB150" s="86">
        <f t="shared" si="171"/>
        <v>0.16923041330024022</v>
      </c>
      <c r="IC150" s="86">
        <f t="shared" si="171"/>
        <v>0.16660770324716062</v>
      </c>
      <c r="ID150" s="86">
        <f t="shared" si="171"/>
        <v>0.15363040906455774</v>
      </c>
      <c r="IE150" s="86">
        <f t="shared" si="171"/>
        <v>0.27146140610806713</v>
      </c>
      <c r="IF150" s="86">
        <f t="shared" si="171"/>
        <v>0.42696163665238951</v>
      </c>
      <c r="IG150" s="86">
        <f t="shared" si="171"/>
        <v>0.5094321106755676</v>
      </c>
      <c r="II150" s="86">
        <f t="shared" si="172"/>
        <v>2.0960015914782458E-7</v>
      </c>
      <c r="IJ150" s="86">
        <f t="shared" si="172"/>
        <v>2.3847629313705597E-7</v>
      </c>
      <c r="IK150" s="86">
        <f t="shared" si="172"/>
        <v>5.8772529559551908E-7</v>
      </c>
      <c r="IL150" s="86">
        <f t="shared" si="172"/>
        <v>3.6227906538837768E-8</v>
      </c>
      <c r="IM150" s="86">
        <f t="shared" si="172"/>
        <v>1.3828393266545101E-7</v>
      </c>
      <c r="IN150" s="86">
        <f t="shared" si="172"/>
        <v>6.3195622445772586E-9</v>
      </c>
      <c r="IO150" s="86">
        <f t="shared" si="172"/>
        <v>3.3312671908983958E-9</v>
      </c>
      <c r="IP150" s="86">
        <f t="shared" si="172"/>
        <v>2.3435491464532344E-9</v>
      </c>
      <c r="IQ150" s="86">
        <f t="shared" si="172"/>
        <v>2.8285968595220269E-9</v>
      </c>
      <c r="IR150" s="86">
        <f t="shared" si="172"/>
        <v>5.6741715174276627E-10</v>
      </c>
      <c r="IS150" s="86">
        <f t="shared" si="172"/>
        <v>7.3295566937066627E-11</v>
      </c>
      <c r="IT150" s="86">
        <f t="shared" si="172"/>
        <v>9.1096535670625553E-10</v>
      </c>
      <c r="IU150" s="86">
        <f t="shared" si="172"/>
        <v>2.6786902709106044E-9</v>
      </c>
      <c r="IV150" s="86">
        <f t="shared" si="172"/>
        <v>3.2358698863224533E-7</v>
      </c>
      <c r="IW150" s="86">
        <f t="shared" si="172"/>
        <v>3.1690921126076494E-8</v>
      </c>
      <c r="IY150" s="86">
        <f t="shared" si="173"/>
        <v>0.306779377428615</v>
      </c>
      <c r="IZ150" s="86">
        <f t="shared" si="173"/>
        <v>0.2503736172943144</v>
      </c>
      <c r="JA150" s="86">
        <f t="shared" si="173"/>
        <v>0.1341546699023301</v>
      </c>
      <c r="JB150" s="86">
        <f t="shared" si="173"/>
        <v>0.1651529760827794</v>
      </c>
      <c r="JC150" s="86">
        <f t="shared" si="173"/>
        <v>9.92530941220406E-2</v>
      </c>
      <c r="JD150" s="86">
        <f t="shared" si="173"/>
        <v>0.29275137926258027</v>
      </c>
      <c r="JE150" s="86">
        <f t="shared" si="173"/>
        <v>0.18970222919654961</v>
      </c>
      <c r="JF150" s="86">
        <f t="shared" si="173"/>
        <v>0.12622393161295023</v>
      </c>
      <c r="JG150" s="86">
        <f t="shared" si="173"/>
        <v>0.13765089726949289</v>
      </c>
      <c r="JH150" s="86">
        <f t="shared" si="173"/>
        <v>0.16923041386765736</v>
      </c>
      <c r="JI150" s="86">
        <f t="shared" si="173"/>
        <v>0.16660770332045619</v>
      </c>
      <c r="JJ150" s="86">
        <f t="shared" si="173"/>
        <v>0.1536304099755231</v>
      </c>
      <c r="JK150" s="86">
        <f t="shared" si="173"/>
        <v>0.2714614087867574</v>
      </c>
      <c r="JL150" s="86">
        <f t="shared" si="173"/>
        <v>0.42696196023937816</v>
      </c>
      <c r="JM150" s="86">
        <f t="shared" si="173"/>
        <v>0.5094321423664887</v>
      </c>
    </row>
    <row r="151" spans="2:273" x14ac:dyDescent="0.25">
      <c r="B151" s="2">
        <v>124</v>
      </c>
      <c r="C151" s="37">
        <v>69.929000000000002</v>
      </c>
      <c r="D151" s="37">
        <v>74.647000000000006</v>
      </c>
      <c r="E151" s="37">
        <v>71.972999999999999</v>
      </c>
      <c r="F151" s="37">
        <v>70.894999999999996</v>
      </c>
      <c r="G151" s="37">
        <v>71.924999999999997</v>
      </c>
      <c r="H151" s="37">
        <v>72.25</v>
      </c>
      <c r="I151" s="37">
        <v>70.474999999999994</v>
      </c>
      <c r="J151" s="37">
        <v>66.674999999999997</v>
      </c>
      <c r="K151" s="37">
        <v>71.8</v>
      </c>
      <c r="L151" s="37">
        <v>75.25</v>
      </c>
      <c r="M151" s="37">
        <v>74.924999999999997</v>
      </c>
      <c r="N151" s="37">
        <v>73.875</v>
      </c>
      <c r="O151" s="37">
        <v>76</v>
      </c>
      <c r="P151" s="37">
        <v>85.474999999999994</v>
      </c>
      <c r="Q151" s="37">
        <v>131.67500000000001</v>
      </c>
      <c r="S151" s="4">
        <f t="shared" si="174"/>
        <v>69.783003114655259</v>
      </c>
      <c r="T151" s="4">
        <f t="shared" si="174"/>
        <v>71.687120696715056</v>
      </c>
      <c r="U151" s="4">
        <f t="shared" si="174"/>
        <v>68.100934662541007</v>
      </c>
      <c r="V151" s="4">
        <f t="shared" si="174"/>
        <v>69.615312111799128</v>
      </c>
      <c r="W151" s="4">
        <f t="shared" si="174"/>
        <v>71.22340838403187</v>
      </c>
      <c r="X151" s="4">
        <f t="shared" si="174"/>
        <v>73.461988242967124</v>
      </c>
      <c r="Y151" s="4">
        <f t="shared" si="174"/>
        <v>71.829157968515844</v>
      </c>
      <c r="Z151" s="4">
        <f t="shared" si="174"/>
        <v>70.361669353828717</v>
      </c>
      <c r="AA151" s="4">
        <f t="shared" si="174"/>
        <v>73.705140040332253</v>
      </c>
      <c r="AB151" s="4">
        <f t="shared" si="174"/>
        <v>75.362500845390002</v>
      </c>
      <c r="AC151" s="4">
        <f t="shared" si="174"/>
        <v>75.409850225576733</v>
      </c>
      <c r="AD151" s="4">
        <f t="shared" si="174"/>
        <v>74.074068717158539</v>
      </c>
      <c r="AE151" s="4">
        <f t="shared" si="174"/>
        <v>76.983889425176471</v>
      </c>
      <c r="AF151" s="4">
        <f t="shared" si="174"/>
        <v>87.188438397659993</v>
      </c>
      <c r="AG151" s="4">
        <f t="shared" si="174"/>
        <v>126.59763313630951</v>
      </c>
      <c r="AI151" s="4">
        <f t="shared" si="175"/>
        <v>0.14599688534474353</v>
      </c>
      <c r="AJ151" s="4">
        <f t="shared" si="175"/>
        <v>2.95987930328495</v>
      </c>
      <c r="AK151" s="4">
        <f t="shared" si="175"/>
        <v>3.8720653374589915</v>
      </c>
      <c r="AL151" s="4">
        <f t="shared" si="175"/>
        <v>1.2796878882008684</v>
      </c>
      <c r="AM151" s="4">
        <f t="shared" si="175"/>
        <v>0.7015916159681268</v>
      </c>
      <c r="AN151" s="4">
        <f t="shared" si="175"/>
        <v>-1.2119882429671236</v>
      </c>
      <c r="AO151" s="4">
        <f t="shared" si="175"/>
        <v>-1.3541579685158496</v>
      </c>
      <c r="AP151" s="4">
        <f t="shared" si="175"/>
        <v>-3.6866693538287194</v>
      </c>
      <c r="AQ151" s="4">
        <f t="shared" si="175"/>
        <v>-1.905140040332256</v>
      </c>
      <c r="AR151" s="4">
        <f t="shared" si="175"/>
        <v>-0.11250084539000227</v>
      </c>
      <c r="AS151" s="4">
        <f t="shared" si="175"/>
        <v>-0.48485022557673574</v>
      </c>
      <c r="AT151" s="4">
        <f t="shared" si="175"/>
        <v>-0.19906871715853924</v>
      </c>
      <c r="AU151" s="4">
        <f t="shared" si="175"/>
        <v>-0.98388942517647138</v>
      </c>
      <c r="AV151" s="4">
        <f t="shared" si="175"/>
        <v>-1.7134383976599992</v>
      </c>
      <c r="AW151" s="4">
        <f t="shared" si="175"/>
        <v>5.0773668636905001</v>
      </c>
      <c r="AY151" s="2">
        <f t="shared" si="167"/>
        <v>69.559260241873559</v>
      </c>
      <c r="AZ151" s="2">
        <f t="shared" si="167"/>
        <v>71.575930190657601</v>
      </c>
      <c r="BA151" s="2">
        <f t="shared" si="167"/>
        <v>67.944482653391148</v>
      </c>
      <c r="BB151" s="2">
        <f t="shared" si="167"/>
        <v>69.334009795397648</v>
      </c>
      <c r="BC151" s="2">
        <f t="shared" si="167"/>
        <v>71.101724602781374</v>
      </c>
      <c r="BD151" s="2">
        <f t="shared" si="167"/>
        <v>72.28620143407241</v>
      </c>
      <c r="BE151" s="2">
        <f t="shared" si="167"/>
        <v>71.229025262872256</v>
      </c>
      <c r="BF151" s="2">
        <f t="shared" si="167"/>
        <v>70.033551398349957</v>
      </c>
      <c r="BG151" s="2">
        <f t="shared" si="167"/>
        <v>73.251419392088849</v>
      </c>
      <c r="BH151" s="2">
        <f t="shared" si="167"/>
        <v>74.758325651599307</v>
      </c>
      <c r="BI151" s="2">
        <f t="shared" si="167"/>
        <v>74.732054398230048</v>
      </c>
      <c r="BJ151" s="2">
        <f t="shared" si="167"/>
        <v>73.392114828258499</v>
      </c>
      <c r="BK151" s="2">
        <f t="shared" si="167"/>
        <v>74.713069495827568</v>
      </c>
      <c r="BL151" s="2">
        <f t="shared" si="167"/>
        <v>72.79310252926345</v>
      </c>
      <c r="BM151" s="2">
        <f t="shared" si="167"/>
        <v>76.962461845769525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108.91514271255059</v>
      </c>
      <c r="DL151" s="2">
        <f t="shared" si="176"/>
        <v>102.97905142794613</v>
      </c>
      <c r="DM151" s="2">
        <f t="shared" si="176"/>
        <v>120.26561810506564</v>
      </c>
      <c r="DN151" s="2">
        <f t="shared" si="176"/>
        <v>114.73887874564461</v>
      </c>
      <c r="DO151" s="2">
        <f t="shared" si="176"/>
        <v>111.63592334494774</v>
      </c>
      <c r="DP151" s="2">
        <f t="shared" si="176"/>
        <v>114.52471153846156</v>
      </c>
      <c r="DQ151" s="2">
        <f t="shared" si="176"/>
        <v>112.16537288930581</v>
      </c>
      <c r="DR151" s="2">
        <f t="shared" si="176"/>
        <v>117.49471153846156</v>
      </c>
      <c r="DS151" s="2">
        <f t="shared" si="176"/>
        <v>121.34964352720451</v>
      </c>
      <c r="DT151" s="2">
        <f t="shared" si="176"/>
        <v>122.82004048582995</v>
      </c>
      <c r="DU151" s="2">
        <f t="shared" si="176"/>
        <v>118.77702976255608</v>
      </c>
      <c r="DV151" s="2">
        <f t="shared" si="176"/>
        <v>111.64225298172673</v>
      </c>
      <c r="DW151" s="2">
        <f t="shared" si="176"/>
        <v>110.84090755735492</v>
      </c>
      <c r="DX151" s="2">
        <f t="shared" si="176"/>
        <v>96.702691760586504</v>
      </c>
      <c r="DY151" s="2">
        <f t="shared" si="176"/>
        <v>95.282776197249873</v>
      </c>
      <c r="EA151" s="2">
        <f t="shared" si="152"/>
        <v>69.410298804780865</v>
      </c>
      <c r="EB151" s="2">
        <f t="shared" si="152"/>
        <v>71.577750129498156</v>
      </c>
      <c r="EC151" s="2">
        <f t="shared" si="152"/>
        <v>67.647562504736158</v>
      </c>
      <c r="ED151" s="2">
        <f t="shared" si="152"/>
        <v>69.221961578693438</v>
      </c>
      <c r="EE151" s="2">
        <f t="shared" si="152"/>
        <v>70.989863205822999</v>
      </c>
      <c r="EF151" s="2">
        <f t="shared" si="152"/>
        <v>72.251886878934187</v>
      </c>
      <c r="EG151" s="2">
        <f t="shared" si="152"/>
        <v>71.222766467501614</v>
      </c>
      <c r="EH151" s="2">
        <f t="shared" si="152"/>
        <v>69.833124795919503</v>
      </c>
      <c r="EI151" s="2">
        <f t="shared" si="152"/>
        <v>73.196017716535437</v>
      </c>
      <c r="EJ151" s="2">
        <f t="shared" si="152"/>
        <v>74.729466028195546</v>
      </c>
      <c r="EK151" s="2">
        <f t="shared" si="152"/>
        <v>74.638343914097874</v>
      </c>
      <c r="EL151" s="2">
        <f t="shared" si="179"/>
        <v>73.248335883542623</v>
      </c>
      <c r="EM151" s="2">
        <f t="shared" si="135"/>
        <v>74.572095697891911</v>
      </c>
      <c r="EN151" s="2">
        <f t="shared" si="135"/>
        <v>72.729263730187995</v>
      </c>
      <c r="EO151" s="2">
        <f t="shared" si="135"/>
        <v>77.00499927336142</v>
      </c>
      <c r="EQ151" s="2">
        <f t="shared" si="177"/>
        <v>70.591768467559518</v>
      </c>
      <c r="ER151" s="2">
        <f t="shared" si="177"/>
        <v>71.467966074410541</v>
      </c>
      <c r="ES151" s="2">
        <f t="shared" si="177"/>
        <v>69.590029119621789</v>
      </c>
      <c r="ET151" s="2">
        <f t="shared" si="177"/>
        <v>69.889727317205484</v>
      </c>
      <c r="EU151" s="2">
        <f t="shared" si="177"/>
        <v>71.619636150904668</v>
      </c>
      <c r="EV151" s="2">
        <f t="shared" si="177"/>
        <v>72.360980559441316</v>
      </c>
      <c r="EW151" s="2">
        <f t="shared" si="177"/>
        <v>71.10588961329421</v>
      </c>
      <c r="EX151" s="2">
        <f t="shared" si="177"/>
        <v>71.25639788595673</v>
      </c>
      <c r="EY151" s="2">
        <f t="shared" si="177"/>
        <v>73.464876491575481</v>
      </c>
      <c r="EZ151" s="2">
        <f t="shared" si="177"/>
        <v>74.779296935045267</v>
      </c>
      <c r="FA151" s="2">
        <f t="shared" si="177"/>
        <v>75.286433966043234</v>
      </c>
      <c r="FB151" s="2">
        <f t="shared" si="177"/>
        <v>74.327763401518212</v>
      </c>
      <c r="FC151" s="2">
        <f t="shared" si="177"/>
        <v>75.67450172111532</v>
      </c>
      <c r="FD151" s="2">
        <f t="shared" si="177"/>
        <v>73.353096764063565</v>
      </c>
      <c r="FE151" s="2">
        <f t="shared" si="177"/>
        <v>76.306980729735216</v>
      </c>
      <c r="FG151" s="2">
        <f t="shared" si="178"/>
        <v>0.99958536191354697</v>
      </c>
      <c r="FH151" s="2">
        <f t="shared" si="178"/>
        <v>0.99964283704235257</v>
      </c>
      <c r="FI151" s="2">
        <f t="shared" si="178"/>
        <v>0.99955154142205094</v>
      </c>
      <c r="FJ151" s="2">
        <f t="shared" si="178"/>
        <v>0.99952975822090995</v>
      </c>
      <c r="FK151" s="2">
        <f t="shared" si="178"/>
        <v>0.99953156684016364</v>
      </c>
      <c r="FL151" s="2">
        <f t="shared" si="178"/>
        <v>0.99948797586033855</v>
      </c>
      <c r="FM151" s="2">
        <f t="shared" si="178"/>
        <v>0.99951887327889466</v>
      </c>
      <c r="FN151" s="2">
        <f t="shared" si="178"/>
        <v>0.99949655340450461</v>
      </c>
      <c r="FO151" s="2">
        <f t="shared" si="178"/>
        <v>0.99951934738125259</v>
      </c>
      <c r="FP151" s="2">
        <f t="shared" si="178"/>
        <v>0.99951922810872551</v>
      </c>
      <c r="FQ151" s="2">
        <f t="shared" si="178"/>
        <v>0.99949928420354273</v>
      </c>
      <c r="FR151" s="2">
        <f t="shared" si="178"/>
        <v>0.99952108808348372</v>
      </c>
      <c r="FS151" s="2">
        <f t="shared" si="178"/>
        <v>0.99951319693729401</v>
      </c>
      <c r="FT151" s="2">
        <f t="shared" si="178"/>
        <v>0.99951699220735013</v>
      </c>
      <c r="FU151" s="2">
        <f t="shared" si="178"/>
        <v>0.99942623589610069</v>
      </c>
      <c r="FW151" s="2">
        <f t="shared" si="169"/>
        <v>0.11221720572776545</v>
      </c>
      <c r="FX151" s="2">
        <f t="shared" si="169"/>
        <v>0.11873600839278821</v>
      </c>
      <c r="FY151" s="2">
        <f t="shared" si="169"/>
        <v>0.14070930649282365</v>
      </c>
      <c r="FZ151" s="2">
        <f t="shared" si="169"/>
        <v>0.13574260458302015</v>
      </c>
      <c r="GA151" s="2">
        <f t="shared" si="169"/>
        <v>0.14738873001357483</v>
      </c>
      <c r="GB151" s="2">
        <f t="shared" si="169"/>
        <v>0.11613732712986669</v>
      </c>
      <c r="GC151" s="2">
        <f t="shared" si="169"/>
        <v>0.11499100229664887</v>
      </c>
      <c r="GD151" s="2">
        <f t="shared" si="169"/>
        <v>0.12396183141803652</v>
      </c>
      <c r="GE151" s="2">
        <f t="shared" si="169"/>
        <v>0.11997566082989065</v>
      </c>
      <c r="GF151" s="2">
        <f t="shared" si="169"/>
        <v>0.11517002864484642</v>
      </c>
      <c r="GG151" s="2">
        <f t="shared" si="169"/>
        <v>0.11049320488415883</v>
      </c>
      <c r="GH151" s="2">
        <f t="shared" si="169"/>
        <v>0.11616494688869547</v>
      </c>
      <c r="GI151" s="2">
        <f t="shared" si="169"/>
        <v>0.11186262288480711</v>
      </c>
      <c r="GJ151" s="2">
        <f t="shared" si="169"/>
        <v>8.3771528089126635E-2</v>
      </c>
      <c r="GK151" s="2">
        <f t="shared" si="169"/>
        <v>7.5964400049368469E-2</v>
      </c>
      <c r="GM151" s="86">
        <f t="shared" si="170"/>
        <v>1.0862066711774132E-94</v>
      </c>
      <c r="GN151" s="86">
        <f t="shared" si="170"/>
        <v>2.8114142159343964E-280</v>
      </c>
      <c r="GO151" s="86">
        <f t="shared" si="170"/>
        <v>6.9975918930825313E-272</v>
      </c>
      <c r="GP151" s="86">
        <f t="shared" si="170"/>
        <v>1.5792561052707482E-282</v>
      </c>
      <c r="GQ151" s="86">
        <f t="shared" si="170"/>
        <v>0</v>
      </c>
      <c r="GR151" s="86">
        <f t="shared" si="170"/>
        <v>0</v>
      </c>
      <c r="GS151" s="86">
        <f t="shared" si="170"/>
        <v>0</v>
      </c>
      <c r="GT151" s="86">
        <f t="shared" si="170"/>
        <v>4.8719723136924062E-270</v>
      </c>
      <c r="GU151" s="86">
        <f t="shared" si="170"/>
        <v>0</v>
      </c>
      <c r="GV151" s="86">
        <f t="shared" si="170"/>
        <v>4.5232524017189389E-236</v>
      </c>
      <c r="GW151" s="86">
        <f t="shared" si="170"/>
        <v>3.0647592463077899E-280</v>
      </c>
      <c r="GX151" s="86">
        <f t="shared" si="170"/>
        <v>0</v>
      </c>
      <c r="GY151" s="86">
        <f t="shared" si="170"/>
        <v>4.6238622225379452E-278</v>
      </c>
      <c r="GZ151" s="86">
        <f t="shared" si="170"/>
        <v>3.6507570115936769E-137</v>
      </c>
      <c r="HA151" s="86">
        <f t="shared" si="170"/>
        <v>1.88274770942094E-119</v>
      </c>
      <c r="HC151" s="86">
        <f t="shared" si="153"/>
        <v>4.3185582184372339E-60</v>
      </c>
      <c r="HD151" s="86">
        <f t="shared" si="153"/>
        <v>5.0927539353571856E-92</v>
      </c>
      <c r="HE151" s="86">
        <f t="shared" si="153"/>
        <v>4.6105225061888575E-158</v>
      </c>
      <c r="HF151" s="86">
        <f t="shared" si="153"/>
        <v>3.4376875759472937E-95</v>
      </c>
      <c r="HG151" s="86">
        <f t="shared" si="153"/>
        <v>1.5345930428377166E-173</v>
      </c>
      <c r="HH151" s="86">
        <f t="shared" si="153"/>
        <v>3.6801249771416118E-178</v>
      </c>
      <c r="HI151" s="86">
        <f t="shared" si="153"/>
        <v>1.8833395087694886E-116</v>
      </c>
      <c r="HJ151" s="86">
        <f t="shared" si="153"/>
        <v>3.0075870015737846E-182</v>
      </c>
      <c r="HK151" s="86">
        <f t="shared" si="153"/>
        <v>1.0213393272676721E-220</v>
      </c>
      <c r="HL151" s="86">
        <f t="shared" si="161"/>
        <v>4.903230532498282E-190</v>
      </c>
      <c r="HM151" s="86">
        <f t="shared" si="161"/>
        <v>8.0485924335182338E-153</v>
      </c>
      <c r="HN151" s="86">
        <f t="shared" si="161"/>
        <v>2.9536521637739122E-153</v>
      </c>
      <c r="HO151" s="86">
        <f t="shared" si="161"/>
        <v>1.9683691454923464E-142</v>
      </c>
      <c r="HP151" s="86">
        <f t="shared" si="161"/>
        <v>2.2992995868947066E-74</v>
      </c>
      <c r="HQ151" s="86">
        <f t="shared" si="161"/>
        <v>2.5951384096413291E-60</v>
      </c>
      <c r="HS151" s="86">
        <f t="shared" si="171"/>
        <v>0.23734570450546486</v>
      </c>
      <c r="HT151" s="86">
        <f t="shared" si="171"/>
        <v>0.18407224731618915</v>
      </c>
      <c r="HU151" s="86">
        <f t="shared" si="171"/>
        <v>8.6488276573338574E-2</v>
      </c>
      <c r="HV151" s="86">
        <f t="shared" si="171"/>
        <v>0.10621409432176636</v>
      </c>
      <c r="HW151" s="86">
        <f t="shared" si="171"/>
        <v>5.86928251097599E-2</v>
      </c>
      <c r="HX151" s="86">
        <f t="shared" si="171"/>
        <v>0.21500715502534815</v>
      </c>
      <c r="HY151" s="86">
        <f t="shared" si="171"/>
        <v>0.12636306445965509</v>
      </c>
      <c r="HZ151" s="86">
        <f t="shared" si="171"/>
        <v>7.6462749727361862E-2</v>
      </c>
      <c r="IA151" s="86">
        <f t="shared" si="171"/>
        <v>8.5601056982850629E-2</v>
      </c>
      <c r="IB151" s="86">
        <f t="shared" si="171"/>
        <v>0.10795252170085044</v>
      </c>
      <c r="IC151" s="86">
        <f t="shared" si="171"/>
        <v>0.10451827069593439</v>
      </c>
      <c r="ID151" s="86">
        <f t="shared" si="171"/>
        <v>9.6686502358431015E-2</v>
      </c>
      <c r="IE151" s="86">
        <f t="shared" si="171"/>
        <v>0.19544816536328141</v>
      </c>
      <c r="IF151" s="86">
        <f t="shared" si="171"/>
        <v>0.36339620927916644</v>
      </c>
      <c r="IG151" s="86">
        <f t="shared" si="171"/>
        <v>0.47330807009284454</v>
      </c>
      <c r="II151" s="86">
        <f t="shared" si="172"/>
        <v>6.693993473873314E-7</v>
      </c>
      <c r="IJ151" s="86">
        <f t="shared" si="172"/>
        <v>7.7994722616906655E-7</v>
      </c>
      <c r="IK151" s="86">
        <f t="shared" si="172"/>
        <v>1.9916368805403194E-6</v>
      </c>
      <c r="IL151" s="86">
        <f t="shared" si="172"/>
        <v>1.5392515363193875E-7</v>
      </c>
      <c r="IM151" s="86">
        <f t="shared" si="172"/>
        <v>5.5667615280949636E-7</v>
      </c>
      <c r="IN151" s="86">
        <f t="shared" si="172"/>
        <v>2.7556084771983372E-8</v>
      </c>
      <c r="IO151" s="86">
        <f t="shared" si="172"/>
        <v>1.5199872771859954E-8</v>
      </c>
      <c r="IP151" s="86">
        <f t="shared" si="172"/>
        <v>1.1725033863980058E-8</v>
      </c>
      <c r="IQ151" s="86">
        <f t="shared" si="172"/>
        <v>1.3542090847582328E-8</v>
      </c>
      <c r="IR151" s="86">
        <f t="shared" si="172"/>
        <v>3.0013838121520163E-9</v>
      </c>
      <c r="IS151" s="86">
        <f t="shared" si="172"/>
        <v>4.4201189751358849E-10</v>
      </c>
      <c r="IT151" s="86">
        <f t="shared" si="172"/>
        <v>4.6672261775062632E-9</v>
      </c>
      <c r="IU151" s="86">
        <f t="shared" si="172"/>
        <v>1.2178479698776943E-8</v>
      </c>
      <c r="IV151" s="86">
        <f t="shared" si="172"/>
        <v>8.6158882760820741E-7</v>
      </c>
      <c r="IW151" s="86">
        <f t="shared" si="172"/>
        <v>9.5330242007784575E-8</v>
      </c>
      <c r="IY151" s="86">
        <f t="shared" si="173"/>
        <v>0.23734637390481225</v>
      </c>
      <c r="IZ151" s="86">
        <f t="shared" si="173"/>
        <v>0.18407302726341532</v>
      </c>
      <c r="JA151" s="86">
        <f t="shared" si="173"/>
        <v>8.6490268210219115E-2</v>
      </c>
      <c r="JB151" s="86">
        <f t="shared" si="173"/>
        <v>0.10621424824692</v>
      </c>
      <c r="JC151" s="86">
        <f t="shared" si="173"/>
        <v>5.8693381785912706E-2</v>
      </c>
      <c r="JD151" s="86">
        <f t="shared" si="173"/>
        <v>0.21500718258143292</v>
      </c>
      <c r="JE151" s="86">
        <f t="shared" si="173"/>
        <v>0.12636307965952787</v>
      </c>
      <c r="JF151" s="86">
        <f t="shared" si="173"/>
        <v>7.6462761452395722E-2</v>
      </c>
      <c r="JG151" s="86">
        <f t="shared" si="173"/>
        <v>8.560107052494148E-2</v>
      </c>
      <c r="JH151" s="86">
        <f t="shared" si="173"/>
        <v>0.10795252470223425</v>
      </c>
      <c r="JI151" s="86">
        <f t="shared" si="173"/>
        <v>0.10451827113794629</v>
      </c>
      <c r="JJ151" s="86">
        <f t="shared" si="173"/>
        <v>9.668650702565719E-2</v>
      </c>
      <c r="JK151" s="86">
        <f t="shared" si="173"/>
        <v>0.19544817754176111</v>
      </c>
      <c r="JL151" s="86">
        <f t="shared" si="173"/>
        <v>0.36339707086799405</v>
      </c>
      <c r="JM151" s="86">
        <f t="shared" si="173"/>
        <v>0.47330816542308657</v>
      </c>
    </row>
    <row r="152" spans="2:273" x14ac:dyDescent="0.25">
      <c r="B152" s="2">
        <v>125</v>
      </c>
      <c r="C152" s="37">
        <v>69.881</v>
      </c>
      <c r="D152" s="37">
        <v>70.058999999999997</v>
      </c>
      <c r="E152" s="37">
        <v>67.864999999999995</v>
      </c>
      <c r="F152" s="37">
        <v>69.947000000000003</v>
      </c>
      <c r="G152" s="37">
        <v>70.75</v>
      </c>
      <c r="H152" s="37">
        <v>69.95</v>
      </c>
      <c r="I152" s="37">
        <v>68.2</v>
      </c>
      <c r="J152" s="37">
        <v>71.599999999999994</v>
      </c>
      <c r="K152" s="37">
        <v>72.625</v>
      </c>
      <c r="L152" s="37">
        <v>75.400000000000006</v>
      </c>
      <c r="M152" s="37">
        <v>72.625</v>
      </c>
      <c r="N152" s="37">
        <v>74.424999999999997</v>
      </c>
      <c r="O152" s="37">
        <v>73.900000000000006</v>
      </c>
      <c r="P152" s="37">
        <v>85.7</v>
      </c>
      <c r="Q152" s="37">
        <v>118.9</v>
      </c>
      <c r="S152" s="4">
        <f t="shared" si="174"/>
        <v>69.496872222740294</v>
      </c>
      <c r="T152" s="4">
        <f t="shared" si="174"/>
        <v>71.483441518938278</v>
      </c>
      <c r="U152" s="4">
        <f t="shared" si="174"/>
        <v>67.79515783457623</v>
      </c>
      <c r="V152" s="4">
        <f t="shared" si="174"/>
        <v>69.290355198155609</v>
      </c>
      <c r="W152" s="4">
        <f t="shared" si="174"/>
        <v>70.992332999940032</v>
      </c>
      <c r="X152" s="4">
        <f t="shared" si="174"/>
        <v>72.783313743592487</v>
      </c>
      <c r="Y152" s="4">
        <f t="shared" si="174"/>
        <v>71.390316151687642</v>
      </c>
      <c r="Z152" s="4">
        <f t="shared" si="174"/>
        <v>69.997861210316884</v>
      </c>
      <c r="AA152" s="4">
        <f t="shared" si="174"/>
        <v>73.286617965431716</v>
      </c>
      <c r="AB152" s="4">
        <f t="shared" si="174"/>
        <v>74.876931574890577</v>
      </c>
      <c r="AC152" s="4">
        <f t="shared" si="174"/>
        <v>74.834431720275973</v>
      </c>
      <c r="AD152" s="4">
        <f t="shared" si="174"/>
        <v>73.550829446363068</v>
      </c>
      <c r="AE152" s="4">
        <f t="shared" si="174"/>
        <v>75.684343514582466</v>
      </c>
      <c r="AF152" s="4">
        <f t="shared" si="174"/>
        <v>82.747868042769994</v>
      </c>
      <c r="AG152" s="4">
        <f t="shared" si="174"/>
        <v>116.68383008880635</v>
      </c>
      <c r="AI152" s="4">
        <f t="shared" si="175"/>
        <v>0.3841277772597067</v>
      </c>
      <c r="AJ152" s="4">
        <f t="shared" si="175"/>
        <v>-1.4244415189382806</v>
      </c>
      <c r="AK152" s="4">
        <f t="shared" si="175"/>
        <v>6.9842165423764868E-2</v>
      </c>
      <c r="AL152" s="4">
        <f t="shared" si="175"/>
        <v>0.65664480184439356</v>
      </c>
      <c r="AM152" s="4">
        <f t="shared" si="175"/>
        <v>-0.24233299994003232</v>
      </c>
      <c r="AN152" s="4">
        <f t="shared" si="175"/>
        <v>-2.833313743592484</v>
      </c>
      <c r="AO152" s="4">
        <f t="shared" si="175"/>
        <v>-3.1903161516876395</v>
      </c>
      <c r="AP152" s="4">
        <f t="shared" si="175"/>
        <v>1.6021387896831101</v>
      </c>
      <c r="AQ152" s="4">
        <f t="shared" si="175"/>
        <v>-0.66161796543171647</v>
      </c>
      <c r="AR152" s="4">
        <f t="shared" si="175"/>
        <v>0.52306842510942886</v>
      </c>
      <c r="AS152" s="4">
        <f t="shared" si="175"/>
        <v>-2.2094317202759726</v>
      </c>
      <c r="AT152" s="4">
        <f t="shared" si="175"/>
        <v>0.87417055363692953</v>
      </c>
      <c r="AU152" s="4">
        <f t="shared" si="175"/>
        <v>-1.78434351458246</v>
      </c>
      <c r="AV152" s="4">
        <f t="shared" si="175"/>
        <v>2.9521319572300087</v>
      </c>
      <c r="AW152" s="4">
        <f t="shared" si="175"/>
        <v>2.2161699111936599</v>
      </c>
      <c r="AY152" s="2">
        <f t="shared" si="167"/>
        <v>69.36672799462572</v>
      </c>
      <c r="AZ152" s="2">
        <f t="shared" si="167"/>
        <v>71.423596821193669</v>
      </c>
      <c r="BA152" s="2">
        <f t="shared" si="167"/>
        <v>67.72656287106895</v>
      </c>
      <c r="BB152" s="2">
        <f t="shared" si="167"/>
        <v>69.170456777400929</v>
      </c>
      <c r="BC152" s="2">
        <f t="shared" si="167"/>
        <v>70.946600768026116</v>
      </c>
      <c r="BD152" s="2">
        <f t="shared" si="167"/>
        <v>72.170732400437132</v>
      </c>
      <c r="BE152" s="2">
        <f t="shared" si="167"/>
        <v>71.119299641164389</v>
      </c>
      <c r="BF152" s="2">
        <f t="shared" si="167"/>
        <v>69.871061422786141</v>
      </c>
      <c r="BG152" s="2">
        <f t="shared" si="167"/>
        <v>73.102963889061897</v>
      </c>
      <c r="BH152" s="2">
        <f t="shared" si="167"/>
        <v>74.62463377330981</v>
      </c>
      <c r="BI152" s="2">
        <f t="shared" si="167"/>
        <v>74.560794520083974</v>
      </c>
      <c r="BJ152" s="2">
        <f t="shared" si="167"/>
        <v>73.270982512715676</v>
      </c>
      <c r="BK152" s="2">
        <f t="shared" si="167"/>
        <v>74.535342562513009</v>
      </c>
      <c r="BL152" s="2">
        <f t="shared" si="167"/>
        <v>72.669581798544627</v>
      </c>
      <c r="BM152" s="2">
        <f t="shared" si="167"/>
        <v>76.893885731627293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109.11724736842103</v>
      </c>
      <c r="DL152" s="2">
        <f t="shared" si="176"/>
        <v>103.09945650508806</v>
      </c>
      <c r="DM152" s="2">
        <f t="shared" si="176"/>
        <v>120.5853213883677</v>
      </c>
      <c r="DN152" s="2">
        <f t="shared" si="176"/>
        <v>115.01007317073172</v>
      </c>
      <c r="DO152" s="2">
        <f t="shared" si="176"/>
        <v>111.85091463414635</v>
      </c>
      <c r="DP152" s="2">
        <f t="shared" si="176"/>
        <v>114.79834896810509</v>
      </c>
      <c r="DQ152" s="2">
        <f t="shared" si="176"/>
        <v>112.38718808630395</v>
      </c>
      <c r="DR152" s="2">
        <f t="shared" si="176"/>
        <v>117.77048311444653</v>
      </c>
      <c r="DS152" s="2">
        <f t="shared" si="176"/>
        <v>121.68871013133207</v>
      </c>
      <c r="DT152" s="2">
        <f t="shared" si="176"/>
        <v>123.14089068825911</v>
      </c>
      <c r="DU152" s="2">
        <f t="shared" si="176"/>
        <v>119.07676715176714</v>
      </c>
      <c r="DV152" s="2">
        <f t="shared" si="176"/>
        <v>111.83081026370505</v>
      </c>
      <c r="DW152" s="2">
        <f t="shared" si="176"/>
        <v>110.99814439946019</v>
      </c>
      <c r="DX152" s="2">
        <f t="shared" si="176"/>
        <v>96.816402232191706</v>
      </c>
      <c r="DY152" s="2">
        <f t="shared" si="176"/>
        <v>95.359151256519681</v>
      </c>
      <c r="EA152" s="2">
        <f t="shared" si="152"/>
        <v>69.201784860557751</v>
      </c>
      <c r="EB152" s="2">
        <f t="shared" si="152"/>
        <v>71.42806356074226</v>
      </c>
      <c r="EC152" s="2">
        <f t="shared" si="152"/>
        <v>67.396931767662736</v>
      </c>
      <c r="ED152" s="2">
        <f t="shared" si="152"/>
        <v>69.048582194441948</v>
      </c>
      <c r="EE152" s="2">
        <f t="shared" si="152"/>
        <v>70.824856868712558</v>
      </c>
      <c r="EF152" s="2">
        <f t="shared" si="152"/>
        <v>72.136458778952516</v>
      </c>
      <c r="EG152" s="2">
        <f t="shared" si="152"/>
        <v>71.11639190511228</v>
      </c>
      <c r="EH152" s="2">
        <f t="shared" si="152"/>
        <v>69.650657631765611</v>
      </c>
      <c r="EI152" s="2">
        <f t="shared" si="152"/>
        <v>73.045366141732288</v>
      </c>
      <c r="EJ152" s="2">
        <f t="shared" si="152"/>
        <v>74.596877644184843</v>
      </c>
      <c r="EK152" s="2">
        <f t="shared" si="152"/>
        <v>74.459459303723889</v>
      </c>
      <c r="EL152" s="2">
        <f t="shared" si="179"/>
        <v>73.112517588052157</v>
      </c>
      <c r="EM152" s="2">
        <f t="shared" si="135"/>
        <v>74.37991380617764</v>
      </c>
      <c r="EN152" s="2">
        <f t="shared" si="135"/>
        <v>72.59978621452268</v>
      </c>
      <c r="EO152" s="2">
        <f t="shared" si="135"/>
        <v>76.943988882429878</v>
      </c>
      <c r="EQ152" s="2">
        <f t="shared" si="177"/>
        <v>70.432816486716931</v>
      </c>
      <c r="ER152" s="2">
        <f t="shared" si="177"/>
        <v>71.31321004885541</v>
      </c>
      <c r="ES152" s="2">
        <f t="shared" si="177"/>
        <v>69.419528995461064</v>
      </c>
      <c r="ET152" s="2">
        <f t="shared" si="177"/>
        <v>69.7439680809062</v>
      </c>
      <c r="EU152" s="2">
        <f t="shared" si="177"/>
        <v>71.478894855585096</v>
      </c>
      <c r="EV152" s="2">
        <f t="shared" si="177"/>
        <v>72.250416671824752</v>
      </c>
      <c r="EW152" s="2">
        <f t="shared" si="177"/>
        <v>70.994482085511663</v>
      </c>
      <c r="EX152" s="2">
        <f t="shared" si="177"/>
        <v>71.127101241669777</v>
      </c>
      <c r="EY152" s="2">
        <f t="shared" si="177"/>
        <v>73.324295849408486</v>
      </c>
      <c r="EZ152" s="2">
        <f t="shared" si="177"/>
        <v>74.648683109141075</v>
      </c>
      <c r="FA152" s="2">
        <f t="shared" si="177"/>
        <v>75.134822167888359</v>
      </c>
      <c r="FB152" s="2">
        <f t="shared" si="177"/>
        <v>74.236306021530496</v>
      </c>
      <c r="FC152" s="2">
        <f t="shared" si="177"/>
        <v>75.526811464075976</v>
      </c>
      <c r="FD152" s="2">
        <f t="shared" si="177"/>
        <v>73.248703079873081</v>
      </c>
      <c r="FE152" s="2">
        <f t="shared" si="177"/>
        <v>76.221509056931922</v>
      </c>
      <c r="FG152" s="2">
        <f t="shared" si="178"/>
        <v>0.99962183177378516</v>
      </c>
      <c r="FH152" s="2">
        <f t="shared" si="178"/>
        <v>0.99967425327413983</v>
      </c>
      <c r="FI152" s="2">
        <f t="shared" si="178"/>
        <v>0.99959098477637465</v>
      </c>
      <c r="FJ152" s="2">
        <f t="shared" si="178"/>
        <v>0.99957111665479759</v>
      </c>
      <c r="FK152" s="2">
        <f t="shared" si="178"/>
        <v>0.99957276627140568</v>
      </c>
      <c r="FL152" s="2">
        <f t="shared" si="178"/>
        <v>0.99953300739539785</v>
      </c>
      <c r="FM152" s="2">
        <f t="shared" si="178"/>
        <v>0.99956118863863597</v>
      </c>
      <c r="FN152" s="2">
        <f t="shared" si="178"/>
        <v>0.99954083090767087</v>
      </c>
      <c r="FO152" s="2">
        <f t="shared" si="178"/>
        <v>0.99956162106171886</v>
      </c>
      <c r="FP152" s="2">
        <f t="shared" si="178"/>
        <v>0.9995615122746786</v>
      </c>
      <c r="FQ152" s="2">
        <f t="shared" si="178"/>
        <v>0.99954332164605908</v>
      </c>
      <c r="FR152" s="2">
        <f t="shared" si="178"/>
        <v>0.9995632087350681</v>
      </c>
      <c r="FS152" s="2">
        <f t="shared" si="178"/>
        <v>0.9995560113126386</v>
      </c>
      <c r="FT152" s="2">
        <f t="shared" si="178"/>
        <v>0.99955947293545189</v>
      </c>
      <c r="FU152" s="2">
        <f t="shared" si="178"/>
        <v>0.99947669449892074</v>
      </c>
      <c r="FW152" s="2">
        <f t="shared" si="169"/>
        <v>0.12172585271456801</v>
      </c>
      <c r="FX152" s="2">
        <f t="shared" si="169"/>
        <v>0.12871693569279502</v>
      </c>
      <c r="FY152" s="2">
        <f t="shared" si="169"/>
        <v>0.15221826575247357</v>
      </c>
      <c r="FZ152" s="2">
        <f t="shared" si="169"/>
        <v>0.14691478062350272</v>
      </c>
      <c r="GA152" s="2">
        <f t="shared" si="169"/>
        <v>0.15934270757459665</v>
      </c>
      <c r="GB152" s="2">
        <f t="shared" si="169"/>
        <v>0.12593102510252452</v>
      </c>
      <c r="GC152" s="2">
        <f t="shared" si="169"/>
        <v>0.12470167091168179</v>
      </c>
      <c r="GD152" s="2">
        <f t="shared" si="169"/>
        <v>0.13431508870391609</v>
      </c>
      <c r="GE152" s="2">
        <f t="shared" si="169"/>
        <v>0.13004541588345508</v>
      </c>
      <c r="GF152" s="2">
        <f t="shared" si="169"/>
        <v>0.12489368202279527</v>
      </c>
      <c r="GG152" s="2">
        <f t="shared" si="169"/>
        <v>0.11987549501247748</v>
      </c>
      <c r="GH152" s="2">
        <f t="shared" si="169"/>
        <v>0.12596064206816993</v>
      </c>
      <c r="GI152" s="2">
        <f t="shared" si="169"/>
        <v>0.12134533124410248</v>
      </c>
      <c r="GJ152" s="2">
        <f t="shared" si="169"/>
        <v>9.1117233056443786E-2</v>
      </c>
      <c r="GK152" s="2">
        <f t="shared" si="169"/>
        <v>8.2687300693874505E-2</v>
      </c>
      <c r="GM152" s="86">
        <f t="shared" si="170"/>
        <v>1.3678880510905663E-97</v>
      </c>
      <c r="GN152" s="86">
        <f t="shared" si="170"/>
        <v>6.3244936988447289E-289</v>
      </c>
      <c r="GO152" s="86">
        <f t="shared" si="170"/>
        <v>2.5341315677646371E-280</v>
      </c>
      <c r="GP152" s="86">
        <f t="shared" si="170"/>
        <v>2.0989698503023795E-291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1.8808600228613938E-278</v>
      </c>
      <c r="GU152" s="86">
        <f t="shared" si="170"/>
        <v>0</v>
      </c>
      <c r="GV152" s="86">
        <f t="shared" si="170"/>
        <v>2.7269936651117356E-243</v>
      </c>
      <c r="GW152" s="86">
        <f t="shared" si="170"/>
        <v>6.7028139427773277E-289</v>
      </c>
      <c r="GX152" s="86">
        <f t="shared" si="170"/>
        <v>0</v>
      </c>
      <c r="GY152" s="86">
        <f t="shared" si="170"/>
        <v>1.1610543968430785E-286</v>
      </c>
      <c r="GZ152" s="86">
        <f t="shared" si="170"/>
        <v>2.3968198900850607E-141</v>
      </c>
      <c r="HA152" s="86">
        <f t="shared" si="170"/>
        <v>3.7846742375280854E-123</v>
      </c>
      <c r="HC152" s="86">
        <f t="shared" si="153"/>
        <v>7.1201999055162449E-63</v>
      </c>
      <c r="HD152" s="86">
        <f t="shared" si="153"/>
        <v>2.9758468733647713E-96</v>
      </c>
      <c r="HE152" s="86">
        <f t="shared" si="153"/>
        <v>1.6097379627602299E-165</v>
      </c>
      <c r="HF152" s="86">
        <f t="shared" si="153"/>
        <v>1.1393301054926982E-99</v>
      </c>
      <c r="HG152" s="86">
        <f t="shared" si="153"/>
        <v>1.4129242804246641E-181</v>
      </c>
      <c r="HH152" s="86">
        <f t="shared" si="153"/>
        <v>1.2266222733319666E-186</v>
      </c>
      <c r="HI152" s="86">
        <f t="shared" si="153"/>
        <v>7.0730145298542681E-122</v>
      </c>
      <c r="HJ152" s="86">
        <f t="shared" si="153"/>
        <v>8.6575525663960743E-191</v>
      </c>
      <c r="HK152" s="86">
        <f t="shared" si="153"/>
        <v>4.9301267422389252E-231</v>
      </c>
      <c r="HL152" s="86">
        <f t="shared" si="161"/>
        <v>8.8850956562072807E-199</v>
      </c>
      <c r="HM152" s="86">
        <f t="shared" si="161"/>
        <v>6.8566760937524903E-160</v>
      </c>
      <c r="HN152" s="86">
        <f t="shared" si="161"/>
        <v>2.887735122733034E-160</v>
      </c>
      <c r="HO152" s="86">
        <f t="shared" si="161"/>
        <v>3.8119218902141899E-149</v>
      </c>
      <c r="HP152" s="86">
        <f t="shared" si="161"/>
        <v>8.1875244327627664E-78</v>
      </c>
      <c r="HQ152" s="86">
        <f t="shared" si="161"/>
        <v>3.69296413421172E-63</v>
      </c>
      <c r="HS152" s="86">
        <f t="shared" si="171"/>
        <v>0.17419444702928633</v>
      </c>
      <c r="HT152" s="86">
        <f t="shared" si="171"/>
        <v>0.12810256345757634</v>
      </c>
      <c r="HU152" s="86">
        <f t="shared" si="171"/>
        <v>5.2496380231946561E-2</v>
      </c>
      <c r="HV152" s="86">
        <f t="shared" si="171"/>
        <v>6.3636483926670318E-2</v>
      </c>
      <c r="HW152" s="86">
        <f t="shared" si="171"/>
        <v>3.2363056788472989E-2</v>
      </c>
      <c r="HX152" s="86">
        <f t="shared" si="171"/>
        <v>0.14749805502818536</v>
      </c>
      <c r="HY152" s="86">
        <f t="shared" si="171"/>
        <v>7.8611455240338496E-2</v>
      </c>
      <c r="HZ152" s="86">
        <f t="shared" si="171"/>
        <v>4.3015535131545553E-2</v>
      </c>
      <c r="IA152" s="86">
        <f t="shared" si="171"/>
        <v>4.9585857138880383E-2</v>
      </c>
      <c r="IB152" s="86">
        <f t="shared" si="171"/>
        <v>6.3907072213942581E-2</v>
      </c>
      <c r="IC152" s="86">
        <f t="shared" si="171"/>
        <v>6.0595899359777231E-2</v>
      </c>
      <c r="ID152" s="86">
        <f t="shared" si="171"/>
        <v>5.6553380657365336E-2</v>
      </c>
      <c r="IE152" s="86">
        <f t="shared" si="171"/>
        <v>0.13139939092452385</v>
      </c>
      <c r="IF152" s="86">
        <f t="shared" si="171"/>
        <v>0.29439270612349838</v>
      </c>
      <c r="IG152" s="86">
        <f t="shared" si="171"/>
        <v>0.42284464633977492</v>
      </c>
      <c r="II152" s="86">
        <f t="shared" si="172"/>
        <v>2.0375461448479266E-6</v>
      </c>
      <c r="IJ152" s="86">
        <f t="shared" si="172"/>
        <v>2.42509024509146E-6</v>
      </c>
      <c r="IK152" s="86">
        <f t="shared" si="172"/>
        <v>6.3722063770509739E-6</v>
      </c>
      <c r="IL152" s="86">
        <f t="shared" si="172"/>
        <v>6.1168439105733156E-7</v>
      </c>
      <c r="IM152" s="86">
        <f t="shared" si="172"/>
        <v>2.0942857286284234E-6</v>
      </c>
      <c r="IN152" s="86">
        <f t="shared" si="172"/>
        <v>1.1289024224089726E-7</v>
      </c>
      <c r="IO152" s="86">
        <f t="shared" si="172"/>
        <v>6.5053656872730938E-8</v>
      </c>
      <c r="IP152" s="86">
        <f t="shared" si="172"/>
        <v>5.4651150188929758E-8</v>
      </c>
      <c r="IQ152" s="86">
        <f t="shared" si="172"/>
        <v>6.0595345223674285E-8</v>
      </c>
      <c r="IR152" s="86">
        <f t="shared" si="172"/>
        <v>1.4795962085582537E-8</v>
      </c>
      <c r="IS152" s="86">
        <f t="shared" si="172"/>
        <v>2.4741740843266612E-9</v>
      </c>
      <c r="IT152" s="86">
        <f t="shared" si="172"/>
        <v>2.230906653371984E-8</v>
      </c>
      <c r="IU152" s="86">
        <f t="shared" si="172"/>
        <v>5.1991248657890072E-8</v>
      </c>
      <c r="IV152" s="86">
        <f t="shared" si="172"/>
        <v>2.2144903668655899E-6</v>
      </c>
      <c r="IW152" s="86">
        <f t="shared" si="172"/>
        <v>2.7610996708351892E-7</v>
      </c>
      <c r="IY152" s="86">
        <f t="shared" si="173"/>
        <v>0.17419648457543116</v>
      </c>
      <c r="IZ152" s="86">
        <f t="shared" si="173"/>
        <v>0.12810498854782143</v>
      </c>
      <c r="JA152" s="86">
        <f t="shared" si="173"/>
        <v>5.2502752438323613E-2</v>
      </c>
      <c r="JB152" s="86">
        <f t="shared" si="173"/>
        <v>6.3637095611061373E-2</v>
      </c>
      <c r="JC152" s="86">
        <f t="shared" si="173"/>
        <v>3.2365151074201619E-2</v>
      </c>
      <c r="JD152" s="86">
        <f t="shared" si="173"/>
        <v>0.1474981679184276</v>
      </c>
      <c r="JE152" s="86">
        <f t="shared" si="173"/>
        <v>7.8611520293995374E-2</v>
      </c>
      <c r="JF152" s="86">
        <f t="shared" si="173"/>
        <v>4.3015589782695741E-2</v>
      </c>
      <c r="JG152" s="86">
        <f t="shared" si="173"/>
        <v>4.9585917734225604E-2</v>
      </c>
      <c r="JH152" s="86">
        <f t="shared" si="173"/>
        <v>6.3907087009904662E-2</v>
      </c>
      <c r="JI152" s="86">
        <f t="shared" si="173"/>
        <v>6.0595901833951311E-2</v>
      </c>
      <c r="JJ152" s="86">
        <f t="shared" si="173"/>
        <v>5.6553402966431868E-2</v>
      </c>
      <c r="JK152" s="86">
        <f t="shared" si="173"/>
        <v>0.13139944291577252</v>
      </c>
      <c r="JL152" s="86">
        <f t="shared" si="173"/>
        <v>0.29439492061386524</v>
      </c>
      <c r="JM152" s="86">
        <f t="shared" si="173"/>
        <v>0.42284492244974198</v>
      </c>
    </row>
    <row r="153" spans="2:273" x14ac:dyDescent="0.25">
      <c r="B153" s="2">
        <v>126</v>
      </c>
      <c r="C153" s="37">
        <v>69.048000000000002</v>
      </c>
      <c r="D153" s="37">
        <v>66.528999999999996</v>
      </c>
      <c r="E153" s="37">
        <v>66.405000000000001</v>
      </c>
      <c r="F153" s="37">
        <v>66</v>
      </c>
      <c r="G153" s="37">
        <v>71</v>
      </c>
      <c r="H153" s="37">
        <v>72.599999999999994</v>
      </c>
      <c r="I153" s="37">
        <v>69.575000000000003</v>
      </c>
      <c r="J153" s="37">
        <v>70.025000000000006</v>
      </c>
      <c r="K153" s="37">
        <v>76.599999999999994</v>
      </c>
      <c r="L153" s="37">
        <v>75.650000000000006</v>
      </c>
      <c r="M153" s="37">
        <v>75.05</v>
      </c>
      <c r="N153" s="37">
        <v>73.674999999999997</v>
      </c>
      <c r="O153" s="37">
        <v>73.224999999999994</v>
      </c>
      <c r="P153" s="37">
        <v>81.75</v>
      </c>
      <c r="Q153" s="37">
        <v>110.25</v>
      </c>
      <c r="S153" s="4">
        <f t="shared" si="174"/>
        <v>69.246497347691715</v>
      </c>
      <c r="T153" s="4">
        <f t="shared" si="174"/>
        <v>71.300998505877047</v>
      </c>
      <c r="U153" s="4">
        <f t="shared" si="174"/>
        <v>67.540197368741758</v>
      </c>
      <c r="V153" s="4">
        <f t="shared" si="174"/>
        <v>69.054262872297159</v>
      </c>
      <c r="W153" s="4">
        <f t="shared" si="174"/>
        <v>70.808373741682203</v>
      </c>
      <c r="X153" s="4">
        <f t="shared" si="174"/>
        <v>72.345387648843172</v>
      </c>
      <c r="Y153" s="4">
        <f t="shared" si="174"/>
        <v>71.120182694815298</v>
      </c>
      <c r="Z153" s="4">
        <f t="shared" si="174"/>
        <v>69.754721051827232</v>
      </c>
      <c r="AA153" s="4">
        <f t="shared" si="174"/>
        <v>73.021838158244975</v>
      </c>
      <c r="AB153" s="4">
        <f t="shared" si="174"/>
        <v>74.585413240233109</v>
      </c>
      <c r="AC153" s="4">
        <f t="shared" si="174"/>
        <v>74.488836888693939</v>
      </c>
      <c r="AD153" s="4">
        <f t="shared" si="174"/>
        <v>73.254536426367096</v>
      </c>
      <c r="AE153" s="4">
        <f t="shared" si="174"/>
        <v>74.886635893700301</v>
      </c>
      <c r="AF153" s="4">
        <f t="shared" si="174"/>
        <v>79.186396873522355</v>
      </c>
      <c r="AG153" s="4">
        <f t="shared" si="174"/>
        <v>107.25532097306512</v>
      </c>
      <c r="AI153" s="4">
        <f t="shared" si="175"/>
        <v>-0.19849734769171334</v>
      </c>
      <c r="AJ153" s="4">
        <f t="shared" si="175"/>
        <v>-4.7719985058770504</v>
      </c>
      <c r="AK153" s="4">
        <f t="shared" si="175"/>
        <v>-1.1351973687417569</v>
      </c>
      <c r="AL153" s="4">
        <f t="shared" si="175"/>
        <v>-3.0542628722971585</v>
      </c>
      <c r="AM153" s="4">
        <f t="shared" si="175"/>
        <v>0.19162625831779678</v>
      </c>
      <c r="AN153" s="4">
        <f t="shared" si="175"/>
        <v>0.25461235115682257</v>
      </c>
      <c r="AO153" s="4">
        <f t="shared" si="175"/>
        <v>-1.5451826948152956</v>
      </c>
      <c r="AP153" s="4">
        <f t="shared" si="175"/>
        <v>0.27027894817277343</v>
      </c>
      <c r="AQ153" s="4">
        <f t="shared" si="175"/>
        <v>3.5781618417550192</v>
      </c>
      <c r="AR153" s="4">
        <f t="shared" si="175"/>
        <v>1.0645867597668968</v>
      </c>
      <c r="AS153" s="4">
        <f t="shared" si="175"/>
        <v>0.56116311130605823</v>
      </c>
      <c r="AT153" s="4">
        <f t="shared" si="175"/>
        <v>0.42046357363290099</v>
      </c>
      <c r="AU153" s="4">
        <f t="shared" si="175"/>
        <v>-1.6616358937003071</v>
      </c>
      <c r="AV153" s="4">
        <f t="shared" si="175"/>
        <v>2.5636031264776449</v>
      </c>
      <c r="AW153" s="4">
        <f t="shared" si="175"/>
        <v>2.9946790269348753</v>
      </c>
      <c r="AY153" s="2">
        <f t="shared" si="167"/>
        <v>69.176116108973531</v>
      </c>
      <c r="AZ153" s="2">
        <f t="shared" si="167"/>
        <v>71.271148827052485</v>
      </c>
      <c r="BA153" s="2">
        <f t="shared" si="167"/>
        <v>67.512229457305267</v>
      </c>
      <c r="BB153" s="2">
        <f t="shared" si="167"/>
        <v>69.008195510118668</v>
      </c>
      <c r="BC153" s="2">
        <f t="shared" si="167"/>
        <v>70.792700641128846</v>
      </c>
      <c r="BD153" s="2">
        <f t="shared" si="167"/>
        <v>72.055577018550991</v>
      </c>
      <c r="BE153" s="2">
        <f t="shared" si="167"/>
        <v>71.009515046653405</v>
      </c>
      <c r="BF153" s="2">
        <f t="shared" si="167"/>
        <v>69.710924082295904</v>
      </c>
      <c r="BG153" s="2">
        <f t="shared" si="167"/>
        <v>72.955057577031965</v>
      </c>
      <c r="BH153" s="2">
        <f t="shared" si="167"/>
        <v>74.491161492047596</v>
      </c>
      <c r="BI153" s="2">
        <f t="shared" si="167"/>
        <v>74.390656838622817</v>
      </c>
      <c r="BJ153" s="2">
        <f t="shared" si="167"/>
        <v>73.151652492098393</v>
      </c>
      <c r="BK153" s="2">
        <f t="shared" si="167"/>
        <v>74.359384551640801</v>
      </c>
      <c r="BL153" s="2">
        <f t="shared" si="167"/>
        <v>72.546887486651244</v>
      </c>
      <c r="BM153" s="2">
        <f t="shared" si="167"/>
        <v>76.824647983053026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109.31935202429148</v>
      </c>
      <c r="DL153" s="2">
        <f t="shared" si="176"/>
        <v>103.21986158222997</v>
      </c>
      <c r="DM153" s="2">
        <f t="shared" si="176"/>
        <v>120.90502467166976</v>
      </c>
      <c r="DN153" s="2">
        <f t="shared" si="176"/>
        <v>115.28126759581883</v>
      </c>
      <c r="DO153" s="2">
        <f t="shared" si="176"/>
        <v>112.06590592334496</v>
      </c>
      <c r="DP153" s="2">
        <f t="shared" si="176"/>
        <v>115.07198639774862</v>
      </c>
      <c r="DQ153" s="2">
        <f t="shared" si="176"/>
        <v>112.60900328330206</v>
      </c>
      <c r="DR153" s="2">
        <f t="shared" si="176"/>
        <v>118.04625469043154</v>
      </c>
      <c r="DS153" s="2">
        <f t="shared" si="176"/>
        <v>122.02777673545967</v>
      </c>
      <c r="DT153" s="2">
        <f t="shared" si="176"/>
        <v>123.46174089068825</v>
      </c>
      <c r="DU153" s="2">
        <f t="shared" si="176"/>
        <v>119.37650454097822</v>
      </c>
      <c r="DV153" s="2">
        <f t="shared" si="176"/>
        <v>112.01936754568339</v>
      </c>
      <c r="DW153" s="2">
        <f t="shared" si="176"/>
        <v>111.15538124156545</v>
      </c>
      <c r="DX153" s="2">
        <f t="shared" si="176"/>
        <v>96.930112703796908</v>
      </c>
      <c r="DY153" s="2">
        <f t="shared" si="176"/>
        <v>95.435526315789474</v>
      </c>
      <c r="EA153" s="2">
        <f t="shared" si="152"/>
        <v>68.993270916334637</v>
      </c>
      <c r="EB153" s="2">
        <f t="shared" si="152"/>
        <v>71.278376991986349</v>
      </c>
      <c r="EC153" s="2">
        <f t="shared" si="152"/>
        <v>67.146301030589314</v>
      </c>
      <c r="ED153" s="2">
        <f t="shared" si="152"/>
        <v>68.875202810190459</v>
      </c>
      <c r="EE153" s="2">
        <f t="shared" si="152"/>
        <v>70.659850531602132</v>
      </c>
      <c r="EF153" s="2">
        <f t="shared" si="152"/>
        <v>72.021030678970845</v>
      </c>
      <c r="EG153" s="2">
        <f t="shared" si="152"/>
        <v>71.010017342722946</v>
      </c>
      <c r="EH153" s="2">
        <f t="shared" si="152"/>
        <v>69.46819046761172</v>
      </c>
      <c r="EI153" s="2">
        <f t="shared" si="152"/>
        <v>72.894714566929139</v>
      </c>
      <c r="EJ153" s="2">
        <f t="shared" si="152"/>
        <v>74.464289260174141</v>
      </c>
      <c r="EK153" s="2">
        <f t="shared" si="152"/>
        <v>74.280574693349891</v>
      </c>
      <c r="EL153" s="2">
        <f t="shared" si="179"/>
        <v>72.97669929256169</v>
      </c>
      <c r="EM153" s="2">
        <f t="shared" si="135"/>
        <v>74.18773191446337</v>
      </c>
      <c r="EN153" s="2">
        <f t="shared" si="135"/>
        <v>72.470308698857366</v>
      </c>
      <c r="EO153" s="2">
        <f t="shared" si="135"/>
        <v>76.882978491498321</v>
      </c>
      <c r="EQ153" s="2">
        <f t="shared" si="177"/>
        <v>70.273864505874343</v>
      </c>
      <c r="ER153" s="2">
        <f t="shared" si="177"/>
        <v>71.158454023300266</v>
      </c>
      <c r="ES153" s="2">
        <f t="shared" si="177"/>
        <v>69.249028871300311</v>
      </c>
      <c r="ET153" s="2">
        <f t="shared" si="177"/>
        <v>69.598208844606901</v>
      </c>
      <c r="EU153" s="2">
        <f t="shared" si="177"/>
        <v>71.338153560265539</v>
      </c>
      <c r="EV153" s="2">
        <f t="shared" si="177"/>
        <v>72.139852784208202</v>
      </c>
      <c r="EW153" s="2">
        <f t="shared" si="177"/>
        <v>70.883074557729103</v>
      </c>
      <c r="EX153" s="2">
        <f t="shared" si="177"/>
        <v>70.99780459738281</v>
      </c>
      <c r="EY153" s="2">
        <f t="shared" si="177"/>
        <v>73.183715207241505</v>
      </c>
      <c r="EZ153" s="2">
        <f t="shared" si="177"/>
        <v>74.518069283236883</v>
      </c>
      <c r="FA153" s="2">
        <f t="shared" si="177"/>
        <v>74.983210369733484</v>
      </c>
      <c r="FB153" s="2">
        <f t="shared" si="177"/>
        <v>74.144848641542779</v>
      </c>
      <c r="FC153" s="2">
        <f t="shared" si="177"/>
        <v>75.379121207036633</v>
      </c>
      <c r="FD153" s="2">
        <f t="shared" si="177"/>
        <v>73.144309395682583</v>
      </c>
      <c r="FE153" s="2">
        <f t="shared" si="177"/>
        <v>76.136037384128628</v>
      </c>
      <c r="FG153" s="2">
        <f t="shared" si="178"/>
        <v>0.99965509500198002</v>
      </c>
      <c r="FH153" s="2">
        <f t="shared" si="178"/>
        <v>0.9997029069397958</v>
      </c>
      <c r="FI153" s="2">
        <f t="shared" si="178"/>
        <v>0.99962696025729969</v>
      </c>
      <c r="FJ153" s="2">
        <f t="shared" si="178"/>
        <v>0.99960883897907926</v>
      </c>
      <c r="FK153" s="2">
        <f t="shared" si="178"/>
        <v>0.99961034356064316</v>
      </c>
      <c r="FL153" s="2">
        <f t="shared" si="178"/>
        <v>0.99957408018153615</v>
      </c>
      <c r="FM153" s="2">
        <f t="shared" si="178"/>
        <v>0.99959978382939962</v>
      </c>
      <c r="FN153" s="2">
        <f t="shared" si="178"/>
        <v>0.99958121589102367</v>
      </c>
      <c r="FO153" s="2">
        <f t="shared" si="178"/>
        <v>0.9996001782343793</v>
      </c>
      <c r="FP153" s="2">
        <f t="shared" si="178"/>
        <v>0.99960007901176406</v>
      </c>
      <c r="FQ153" s="2">
        <f t="shared" si="178"/>
        <v>0.99958348765449734</v>
      </c>
      <c r="FR153" s="2">
        <f t="shared" si="178"/>
        <v>0.99960162632119165</v>
      </c>
      <c r="FS153" s="2">
        <f t="shared" si="178"/>
        <v>0.99959506168517709</v>
      </c>
      <c r="FT153" s="2">
        <f t="shared" si="178"/>
        <v>0.99959821896842416</v>
      </c>
      <c r="FU153" s="2">
        <f t="shared" si="178"/>
        <v>0.99952271773415813</v>
      </c>
      <c r="FW153" s="2">
        <f t="shared" si="169"/>
        <v>0.1319204836679784</v>
      </c>
      <c r="FX153" s="2">
        <f t="shared" si="169"/>
        <v>0.13940414018615901</v>
      </c>
      <c r="FY153" s="2">
        <f t="shared" si="169"/>
        <v>0.16448837533060739</v>
      </c>
      <c r="FZ153" s="2">
        <f t="shared" si="169"/>
        <v>0.15883747961030989</v>
      </c>
      <c r="GA153" s="2">
        <f t="shared" si="169"/>
        <v>0.17207054735542374</v>
      </c>
      <c r="GB153" s="2">
        <f t="shared" si="169"/>
        <v>0.13642313695186667</v>
      </c>
      <c r="GC153" s="2">
        <f t="shared" si="169"/>
        <v>0.13510718962388996</v>
      </c>
      <c r="GD153" s="2">
        <f t="shared" si="169"/>
        <v>0.14538953910952612</v>
      </c>
      <c r="GE153" s="2">
        <f t="shared" si="169"/>
        <v>0.14082509433979343</v>
      </c>
      <c r="GF153" s="2">
        <f t="shared" si="169"/>
        <v>0.13531274592127535</v>
      </c>
      <c r="GG153" s="2">
        <f t="shared" si="169"/>
        <v>0.12993808431329756</v>
      </c>
      <c r="GH153" s="2">
        <f t="shared" si="169"/>
        <v>0.13645483627007668</v>
      </c>
      <c r="GI153" s="2">
        <f t="shared" si="169"/>
        <v>0.13151286530159542</v>
      </c>
      <c r="GJ153" s="2">
        <f t="shared" si="169"/>
        <v>9.9037438422616628E-2</v>
      </c>
      <c r="GK153" s="2">
        <f t="shared" si="169"/>
        <v>8.9947266049656888E-2</v>
      </c>
      <c r="GM153" s="86">
        <f t="shared" si="170"/>
        <v>1.5551049645386215E-100</v>
      </c>
      <c r="GN153" s="86">
        <f t="shared" si="170"/>
        <v>1.0493631079671955E-297</v>
      </c>
      <c r="GO153" s="86">
        <f t="shared" si="170"/>
        <v>6.8054445700140299E-289</v>
      </c>
      <c r="GP153" s="86">
        <f t="shared" si="170"/>
        <v>2.0297030535820297E-300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5.3843059314891378E-287</v>
      </c>
      <c r="GU153" s="86">
        <f t="shared" si="170"/>
        <v>0</v>
      </c>
      <c r="GV153" s="86">
        <f t="shared" si="170"/>
        <v>1.277607000528211E-250</v>
      </c>
      <c r="GW153" s="86">
        <f t="shared" si="170"/>
        <v>1.0802589138240411E-297</v>
      </c>
      <c r="GX153" s="86">
        <f t="shared" si="170"/>
        <v>0</v>
      </c>
      <c r="GY153" s="86">
        <f t="shared" si="170"/>
        <v>2.1523470449800317E-295</v>
      </c>
      <c r="GZ153" s="86">
        <f t="shared" si="170"/>
        <v>1.3593966025987943E-145</v>
      </c>
      <c r="HA153" s="86">
        <f t="shared" si="170"/>
        <v>6.6711570847006566E-127</v>
      </c>
      <c r="HC153" s="86">
        <f t="shared" si="153"/>
        <v>1.0120161378967111E-65</v>
      </c>
      <c r="HD153" s="86">
        <f t="shared" si="153"/>
        <v>1.3916557960967407E-100</v>
      </c>
      <c r="HE153" s="86">
        <f t="shared" si="153"/>
        <v>3.7684134750057402E-173</v>
      </c>
      <c r="HF153" s="86">
        <f t="shared" ref="HF153:HN187" si="180" xml:space="preserve"> _xlfn.NORM.DIST($B153, F$8, ABS(F$12), TRUE) * _xlfn.NORM.DIST(($B153 - F$8)*F$16, 0, ABS(F$12), TRUE) * 2</f>
        <v>2.9677244331129126E-104</v>
      </c>
      <c r="HG153" s="86">
        <f t="shared" si="180"/>
        <v>8.5249113590971904E-190</v>
      </c>
      <c r="HH153" s="86">
        <f t="shared" si="180"/>
        <v>2.5867464400871609E-195</v>
      </c>
      <c r="HI153" s="86">
        <f t="shared" si="180"/>
        <v>1.9913027407416392E-127</v>
      </c>
      <c r="HJ153" s="86">
        <f t="shared" si="180"/>
        <v>1.5822001897180553E-199</v>
      </c>
      <c r="HK153" s="86">
        <f t="shared" si="180"/>
        <v>1.3777071559435831E-241</v>
      </c>
      <c r="HL153" s="86">
        <f t="shared" si="161"/>
        <v>1.0199660549375687E-207</v>
      </c>
      <c r="HM153" s="86">
        <f t="shared" si="161"/>
        <v>4.0271880423372488E-167</v>
      </c>
      <c r="HN153" s="86">
        <f t="shared" si="161"/>
        <v>1.9605851830677989E-167</v>
      </c>
      <c r="HO153" s="86">
        <f t="shared" si="161"/>
        <v>5.1511426901407017E-156</v>
      </c>
      <c r="HP153" s="86">
        <f t="shared" si="161"/>
        <v>2.4268240096457577E-81</v>
      </c>
      <c r="HQ153" s="86">
        <f t="shared" si="161"/>
        <v>4.5021201113260428E-66</v>
      </c>
      <c r="HS153" s="86">
        <f t="shared" si="171"/>
        <v>0.12136383008686939</v>
      </c>
      <c r="HT153" s="86">
        <f t="shared" si="171"/>
        <v>8.4466157972420061E-2</v>
      </c>
      <c r="HU153" s="86">
        <f t="shared" si="171"/>
        <v>3.003555806900091E-2</v>
      </c>
      <c r="HV153" s="86">
        <f t="shared" si="171"/>
        <v>3.5572082605454344E-2</v>
      </c>
      <c r="HW153" s="86">
        <f t="shared" si="171"/>
        <v>1.6663281384099345E-2</v>
      </c>
      <c r="HX153" s="86">
        <f t="shared" si="171"/>
        <v>9.4621652262922268E-2</v>
      </c>
      <c r="HY153" s="86">
        <f t="shared" si="171"/>
        <v>4.5737654290332747E-2</v>
      </c>
      <c r="HZ153" s="86">
        <f t="shared" si="171"/>
        <v>2.2509340830028028E-2</v>
      </c>
      <c r="IA153" s="86">
        <f t="shared" si="171"/>
        <v>2.6796082576387527E-2</v>
      </c>
      <c r="IB153" s="86">
        <f t="shared" si="171"/>
        <v>3.5166569243986319E-2</v>
      </c>
      <c r="IC153" s="86">
        <f t="shared" si="171"/>
        <v>3.2524608343954292E-2</v>
      </c>
      <c r="ID153" s="86">
        <f t="shared" si="171"/>
        <v>3.0792288258514131E-2</v>
      </c>
      <c r="IE153" s="86">
        <f t="shared" si="171"/>
        <v>8.2588337068139589E-2</v>
      </c>
      <c r="IF153" s="86">
        <f t="shared" si="171"/>
        <v>0.22682762219135649</v>
      </c>
      <c r="IG153" s="86">
        <f t="shared" si="171"/>
        <v>0.36278178741211148</v>
      </c>
      <c r="II153" s="86">
        <f t="shared" si="172"/>
        <v>5.910831136904691E-6</v>
      </c>
      <c r="IJ153" s="86">
        <f t="shared" si="172"/>
        <v>7.1684062041017989E-6</v>
      </c>
      <c r="IK153" s="86">
        <f t="shared" si="172"/>
        <v>1.9248564777406865E-5</v>
      </c>
      <c r="IL153" s="86">
        <f t="shared" si="172"/>
        <v>2.2734521248223046E-6</v>
      </c>
      <c r="IM153" s="86">
        <f t="shared" si="172"/>
        <v>7.3630202072811842E-6</v>
      </c>
      <c r="IN153" s="86">
        <f t="shared" si="172"/>
        <v>4.3451007376433282E-7</v>
      </c>
      <c r="IO153" s="86">
        <f t="shared" si="172"/>
        <v>2.6115767748819621E-7</v>
      </c>
      <c r="IP153" s="86">
        <f t="shared" si="172"/>
        <v>2.3731667588112318E-7</v>
      </c>
      <c r="IQ153" s="86">
        <f t="shared" si="172"/>
        <v>2.5341359086304848E-7</v>
      </c>
      <c r="IR153" s="86">
        <f t="shared" si="172"/>
        <v>6.7978425765822322E-8</v>
      </c>
      <c r="IS153" s="86">
        <f t="shared" si="172"/>
        <v>1.2855145178861869E-8</v>
      </c>
      <c r="IT153" s="86">
        <f t="shared" si="172"/>
        <v>9.9488194218332178E-8</v>
      </c>
      <c r="IU153" s="86">
        <f t="shared" si="172"/>
        <v>2.0841686491865868E-7</v>
      </c>
      <c r="IV153" s="86">
        <f t="shared" si="172"/>
        <v>5.4942713200041303E-6</v>
      </c>
      <c r="IW153" s="86">
        <f t="shared" si="172"/>
        <v>7.6999481861262048E-7</v>
      </c>
      <c r="IY153" s="86">
        <f t="shared" si="173"/>
        <v>0.1213697409180063</v>
      </c>
      <c r="IZ153" s="86">
        <f t="shared" si="173"/>
        <v>8.4473326378624161E-2</v>
      </c>
      <c r="JA153" s="86">
        <f t="shared" si="173"/>
        <v>3.0054806633778318E-2</v>
      </c>
      <c r="JB153" s="86">
        <f t="shared" si="173"/>
        <v>3.5574356057579165E-2</v>
      </c>
      <c r="JC153" s="86">
        <f t="shared" si="173"/>
        <v>1.6670644404306625E-2</v>
      </c>
      <c r="JD153" s="86">
        <f t="shared" si="173"/>
        <v>9.4622086772996036E-2</v>
      </c>
      <c r="JE153" s="86">
        <f t="shared" si="173"/>
        <v>4.5737915448010237E-2</v>
      </c>
      <c r="JF153" s="86">
        <f t="shared" si="173"/>
        <v>2.2509578146703908E-2</v>
      </c>
      <c r="JG153" s="86">
        <f t="shared" si="173"/>
        <v>2.6796335989978388E-2</v>
      </c>
      <c r="JH153" s="86">
        <f t="shared" si="173"/>
        <v>3.5166637222412082E-2</v>
      </c>
      <c r="JI153" s="86">
        <f t="shared" si="173"/>
        <v>3.252462119909947E-2</v>
      </c>
      <c r="JJ153" s="86">
        <f t="shared" si="173"/>
        <v>3.0792387746708349E-2</v>
      </c>
      <c r="JK153" s="86">
        <f t="shared" si="173"/>
        <v>8.2588545485004508E-2</v>
      </c>
      <c r="JL153" s="86">
        <f t="shared" si="173"/>
        <v>0.22683311646267651</v>
      </c>
      <c r="JM153" s="86">
        <f t="shared" si="173"/>
        <v>0.36278255740693011</v>
      </c>
    </row>
    <row r="154" spans="2:273" x14ac:dyDescent="0.25">
      <c r="B154" s="2">
        <v>127</v>
      </c>
      <c r="C154" s="37">
        <v>70.643000000000001</v>
      </c>
      <c r="D154" s="37">
        <v>71.234999999999999</v>
      </c>
      <c r="E154" s="37">
        <v>67.081000000000003</v>
      </c>
      <c r="F154" s="37">
        <v>69.816000000000003</v>
      </c>
      <c r="G154" s="37">
        <v>68.900000000000006</v>
      </c>
      <c r="H154" s="37">
        <v>69.45</v>
      </c>
      <c r="I154" s="37">
        <v>72.55</v>
      </c>
      <c r="J154" s="37">
        <v>69.349999999999994</v>
      </c>
      <c r="K154" s="37">
        <v>72.400000000000006</v>
      </c>
      <c r="L154" s="37">
        <v>72.5</v>
      </c>
      <c r="M154" s="37">
        <v>71.650000000000006</v>
      </c>
      <c r="N154" s="37">
        <v>72.8</v>
      </c>
      <c r="O154" s="37">
        <v>72.2</v>
      </c>
      <c r="P154" s="37">
        <v>73.25</v>
      </c>
      <c r="Q154" s="37">
        <v>98.95</v>
      </c>
      <c r="S154" s="4">
        <f t="shared" si="174"/>
        <v>69.02305915847127</v>
      </c>
      <c r="T154" s="4">
        <f t="shared" si="174"/>
        <v>71.132516772098001</v>
      </c>
      <c r="U154" s="4">
        <f t="shared" si="174"/>
        <v>67.313501369784007</v>
      </c>
      <c r="V154" s="4">
        <f t="shared" si="174"/>
        <v>68.863517746403716</v>
      </c>
      <c r="W154" s="4">
        <f t="shared" si="174"/>
        <v>70.645681762387881</v>
      </c>
      <c r="X154" s="4">
        <f t="shared" si="174"/>
        <v>72.065141474239581</v>
      </c>
      <c r="Y154" s="4">
        <f t="shared" si="174"/>
        <v>70.940522557914022</v>
      </c>
      <c r="Z154" s="4">
        <f t="shared" si="174"/>
        <v>69.566882709615811</v>
      </c>
      <c r="AA154" s="4">
        <f t="shared" si="174"/>
        <v>72.829575145801385</v>
      </c>
      <c r="AB154" s="4">
        <f t="shared" si="174"/>
        <v>74.38939479767869</v>
      </c>
      <c r="AC154" s="4">
        <f t="shared" si="174"/>
        <v>74.25298376991249</v>
      </c>
      <c r="AD154" s="4">
        <f t="shared" si="174"/>
        <v>73.068141638292929</v>
      </c>
      <c r="AE154" s="4">
        <f t="shared" si="174"/>
        <v>74.40452486571489</v>
      </c>
      <c r="AF154" s="4">
        <f t="shared" si="174"/>
        <v>76.536452777452439</v>
      </c>
      <c r="AG154" s="4">
        <f t="shared" si="174"/>
        <v>98.923570599142437</v>
      </c>
      <c r="AI154" s="4">
        <f t="shared" si="175"/>
        <v>1.6199408415287309</v>
      </c>
      <c r="AJ154" s="4">
        <f t="shared" si="175"/>
        <v>0.10248322790199893</v>
      </c>
      <c r="AK154" s="4">
        <f t="shared" si="175"/>
        <v>-0.23250136978400349</v>
      </c>
      <c r="AL154" s="4">
        <f t="shared" si="175"/>
        <v>0.95248225359628691</v>
      </c>
      <c r="AM154" s="4">
        <f t="shared" si="175"/>
        <v>-1.7456817623878749</v>
      </c>
      <c r="AN154" s="4">
        <f t="shared" si="175"/>
        <v>-2.6151414742395787</v>
      </c>
      <c r="AO154" s="4">
        <f t="shared" si="175"/>
        <v>1.609477442085975</v>
      </c>
      <c r="AP154" s="4">
        <f t="shared" si="175"/>
        <v>-0.21688270961581679</v>
      </c>
      <c r="AQ154" s="4">
        <f t="shared" si="175"/>
        <v>-0.42957514580137968</v>
      </c>
      <c r="AR154" s="4">
        <f t="shared" si="175"/>
        <v>-1.8893947976786905</v>
      </c>
      <c r="AS154" s="4">
        <f t="shared" si="175"/>
        <v>-2.602983769912484</v>
      </c>
      <c r="AT154" s="4">
        <f t="shared" si="175"/>
        <v>-0.26814163829293136</v>
      </c>
      <c r="AU154" s="4">
        <f t="shared" si="175"/>
        <v>-2.2045248657148875</v>
      </c>
      <c r="AV154" s="4">
        <f t="shared" si="175"/>
        <v>-3.286452777452439</v>
      </c>
      <c r="AW154" s="4">
        <f t="shared" si="175"/>
        <v>2.6429400857566065E-2</v>
      </c>
      <c r="AY154" s="2">
        <f t="shared" si="167"/>
        <v>68.987557591499922</v>
      </c>
      <c r="AZ154" s="2">
        <f t="shared" si="167"/>
        <v>71.118566452229388</v>
      </c>
      <c r="BA154" s="2">
        <f t="shared" si="167"/>
        <v>67.301700162970604</v>
      </c>
      <c r="BB154" s="2">
        <f t="shared" si="167"/>
        <v>68.847294952221134</v>
      </c>
      <c r="BC154" s="2">
        <f t="shared" si="167"/>
        <v>70.640084282853124</v>
      </c>
      <c r="BD154" s="2">
        <f t="shared" si="167"/>
        <v>71.940738469931233</v>
      </c>
      <c r="BE154" s="2">
        <f t="shared" si="167"/>
        <v>70.899647205760246</v>
      </c>
      <c r="BF154" s="2">
        <f t="shared" si="167"/>
        <v>69.55328428997403</v>
      </c>
      <c r="BG154" s="2">
        <f t="shared" si="167"/>
        <v>72.807719283125635</v>
      </c>
      <c r="BH154" s="2">
        <f t="shared" si="167"/>
        <v>74.357903413795171</v>
      </c>
      <c r="BI154" s="2">
        <f t="shared" si="167"/>
        <v>74.221708484700272</v>
      </c>
      <c r="BJ154" s="2">
        <f t="shared" si="167"/>
        <v>73.034242576341157</v>
      </c>
      <c r="BK154" s="2">
        <f t="shared" si="167"/>
        <v>74.185314376813153</v>
      </c>
      <c r="BL154" s="2">
        <f t="shared" si="167"/>
        <v>72.425080146847606</v>
      </c>
      <c r="BM154" s="2">
        <f t="shared" si="167"/>
        <v>76.754678728497538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>
        <f t="shared" si="168"/>
        <v>68.900000000000006</v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>
        <f t="shared" si="114"/>
        <v>68.900000000000006</v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109.52145668016192</v>
      </c>
      <c r="DL154" s="2">
        <f t="shared" si="176"/>
        <v>103.34026665937189</v>
      </c>
      <c r="DM154" s="2">
        <f t="shared" si="176"/>
        <v>121.22472795497183</v>
      </c>
      <c r="DN154" s="2">
        <f t="shared" si="176"/>
        <v>115.55246202090593</v>
      </c>
      <c r="DO154" s="2">
        <f t="shared" si="176"/>
        <v>112.28089721254356</v>
      </c>
      <c r="DP154" s="2">
        <f t="shared" si="176"/>
        <v>115.34562382739213</v>
      </c>
      <c r="DQ154" s="2">
        <f t="shared" si="176"/>
        <v>112.8308184803002</v>
      </c>
      <c r="DR154" s="2">
        <f t="shared" si="176"/>
        <v>118.32202626641651</v>
      </c>
      <c r="DS154" s="2">
        <f t="shared" si="176"/>
        <v>122.36684333958723</v>
      </c>
      <c r="DT154" s="2">
        <f t="shared" si="176"/>
        <v>123.78259109311739</v>
      </c>
      <c r="DU154" s="2">
        <f t="shared" si="176"/>
        <v>119.67624193018929</v>
      </c>
      <c r="DV154" s="2">
        <f t="shared" si="176"/>
        <v>112.20792482766173</v>
      </c>
      <c r="DW154" s="2">
        <f t="shared" si="176"/>
        <v>111.31261808367071</v>
      </c>
      <c r="DX154" s="2">
        <f t="shared" si="176"/>
        <v>97.043823175402125</v>
      </c>
      <c r="DY154" s="2">
        <f t="shared" si="176"/>
        <v>95.511901375059267</v>
      </c>
      <c r="EA154" s="2">
        <f t="shared" si="152"/>
        <v>68.784756972111538</v>
      </c>
      <c r="EB154" s="2">
        <f t="shared" si="152"/>
        <v>71.128690423230438</v>
      </c>
      <c r="EC154" s="2">
        <f t="shared" si="152"/>
        <v>66.895670293515877</v>
      </c>
      <c r="ED154" s="2">
        <f t="shared" si="152"/>
        <v>68.701823425938969</v>
      </c>
      <c r="EE154" s="2">
        <f t="shared" si="152"/>
        <v>70.494844194491691</v>
      </c>
      <c r="EF154" s="2">
        <f t="shared" si="152"/>
        <v>71.905602578989175</v>
      </c>
      <c r="EG154" s="2">
        <f t="shared" si="152"/>
        <v>70.903642780333612</v>
      </c>
      <c r="EH154" s="2">
        <f t="shared" si="152"/>
        <v>69.285723303457814</v>
      </c>
      <c r="EI154" s="2">
        <f t="shared" si="152"/>
        <v>72.74406299212599</v>
      </c>
      <c r="EJ154" s="2">
        <f t="shared" si="152"/>
        <v>74.331700876163438</v>
      </c>
      <c r="EK154" s="2">
        <f t="shared" si="152"/>
        <v>74.101690082975892</v>
      </c>
      <c r="EL154" s="2">
        <f t="shared" si="179"/>
        <v>72.840880997071224</v>
      </c>
      <c r="EM154" s="2">
        <f t="shared" si="135"/>
        <v>73.995550022749086</v>
      </c>
      <c r="EN154" s="2">
        <f t="shared" si="135"/>
        <v>72.340831183192051</v>
      </c>
      <c r="EO154" s="2">
        <f t="shared" si="135"/>
        <v>76.821968100566778</v>
      </c>
      <c r="EQ154" s="2">
        <f t="shared" si="177"/>
        <v>70.11491252503177</v>
      </c>
      <c r="ER154" s="2">
        <f t="shared" si="177"/>
        <v>71.003697997745121</v>
      </c>
      <c r="ES154" s="2">
        <f t="shared" si="177"/>
        <v>69.078528747139586</v>
      </c>
      <c r="ET154" s="2">
        <f t="shared" si="177"/>
        <v>69.452449608307617</v>
      </c>
      <c r="EU154" s="2">
        <f t="shared" si="177"/>
        <v>71.197412264945967</v>
      </c>
      <c r="EV154" s="2">
        <f t="shared" si="177"/>
        <v>72.029288896591638</v>
      </c>
      <c r="EW154" s="2">
        <f t="shared" si="177"/>
        <v>70.771667029946556</v>
      </c>
      <c r="EX154" s="2">
        <f t="shared" si="177"/>
        <v>70.868507953095857</v>
      </c>
      <c r="EY154" s="2">
        <f t="shared" si="177"/>
        <v>73.04313456507451</v>
      </c>
      <c r="EZ154" s="2">
        <f t="shared" si="177"/>
        <v>74.387455457332678</v>
      </c>
      <c r="FA154" s="2">
        <f t="shared" si="177"/>
        <v>74.83159857157861</v>
      </c>
      <c r="FB154" s="2">
        <f t="shared" si="177"/>
        <v>74.053391261555063</v>
      </c>
      <c r="FC154" s="2">
        <f t="shared" si="177"/>
        <v>75.231430949997289</v>
      </c>
      <c r="FD154" s="2">
        <f t="shared" si="177"/>
        <v>73.0399157114921</v>
      </c>
      <c r="FE154" s="2">
        <f t="shared" si="177"/>
        <v>76.050565711325319</v>
      </c>
      <c r="FG154" s="2">
        <f t="shared" si="178"/>
        <v>0.99968543335682036</v>
      </c>
      <c r="FH154" s="2">
        <f t="shared" si="178"/>
        <v>0.99972904082566094</v>
      </c>
      <c r="FI154" s="2">
        <f t="shared" si="178"/>
        <v>0.99965977254370664</v>
      </c>
      <c r="FJ154" s="2">
        <f t="shared" si="178"/>
        <v>0.99964324463020549</v>
      </c>
      <c r="FK154" s="2">
        <f t="shared" si="178"/>
        <v>0.99964461691917972</v>
      </c>
      <c r="FL154" s="2">
        <f t="shared" si="178"/>
        <v>0.99961154195088342</v>
      </c>
      <c r="FM154" s="2">
        <f t="shared" si="178"/>
        <v>0.99963498566046194</v>
      </c>
      <c r="FN154" s="2">
        <f t="shared" si="178"/>
        <v>0.99961805027900374</v>
      </c>
      <c r="FO154" s="2">
        <f t="shared" si="178"/>
        <v>0.99963534538740095</v>
      </c>
      <c r="FP154" s="2">
        <f t="shared" si="178"/>
        <v>0.99963525488893223</v>
      </c>
      <c r="FQ154" s="2">
        <f t="shared" si="178"/>
        <v>0.99962012230420105</v>
      </c>
      <c r="FR154" s="2">
        <f t="shared" si="178"/>
        <v>0.9996366661510292</v>
      </c>
      <c r="FS154" s="2">
        <f t="shared" si="178"/>
        <v>0.99963067870862599</v>
      </c>
      <c r="FT154" s="2">
        <f t="shared" si="178"/>
        <v>0.9996335583895738</v>
      </c>
      <c r="FU154" s="2">
        <f t="shared" si="178"/>
        <v>0.99956469511920154</v>
      </c>
      <c r="FW154" s="2">
        <f t="shared" si="169"/>
        <v>0.14283007133256739</v>
      </c>
      <c r="FX154" s="2">
        <f t="shared" si="169"/>
        <v>0.15082508423184707</v>
      </c>
      <c r="FY154" s="2">
        <f t="shared" si="169"/>
        <v>0.17754043177669024</v>
      </c>
      <c r="FZ154" s="2">
        <f t="shared" si="169"/>
        <v>0.17153319776137765</v>
      </c>
      <c r="GA154" s="2">
        <f t="shared" si="169"/>
        <v>0.18559060337063402</v>
      </c>
      <c r="GB154" s="2">
        <f t="shared" si="169"/>
        <v>0.14764175527497075</v>
      </c>
      <c r="GC154" s="2">
        <f t="shared" si="169"/>
        <v>0.14623591730738419</v>
      </c>
      <c r="GD154" s="2">
        <f t="shared" si="169"/>
        <v>0.15721126960494955</v>
      </c>
      <c r="GE154" s="2">
        <f t="shared" si="169"/>
        <v>0.15234184515356558</v>
      </c>
      <c r="GF154" s="2">
        <f t="shared" si="169"/>
        <v>0.14645553810841117</v>
      </c>
      <c r="GG154" s="2">
        <f t="shared" si="169"/>
        <v>0.14071030490165198</v>
      </c>
      <c r="GH154" s="2">
        <f t="shared" si="169"/>
        <v>0.14767561558629821</v>
      </c>
      <c r="GI154" s="2">
        <f t="shared" si="169"/>
        <v>0.1423942731193053</v>
      </c>
      <c r="GJ154" s="2">
        <f t="shared" si="169"/>
        <v>0.10756461692898847</v>
      </c>
      <c r="GK154" s="2">
        <f t="shared" si="169"/>
        <v>9.7776714588078822E-2</v>
      </c>
      <c r="GM154" s="86">
        <f t="shared" si="170"/>
        <v>1.596015022853846E-103</v>
      </c>
      <c r="GN154" s="86">
        <f t="shared" si="170"/>
        <v>1.2841683631544924E-306</v>
      </c>
      <c r="GO154" s="86">
        <f t="shared" si="170"/>
        <v>1.3552756289466466E-297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1.1429349937945232E-295</v>
      </c>
      <c r="GU154" s="86">
        <f t="shared" si="170"/>
        <v>0</v>
      </c>
      <c r="GV154" s="86">
        <f t="shared" si="170"/>
        <v>4.6514397489851343E-258</v>
      </c>
      <c r="GW154" s="86">
        <f t="shared" si="170"/>
        <v>1.2829374431403633E-306</v>
      </c>
      <c r="GX154" s="86">
        <f t="shared" si="170"/>
        <v>0</v>
      </c>
      <c r="GY154" s="86">
        <f t="shared" si="170"/>
        <v>2.9456497343399037E-304</v>
      </c>
      <c r="GZ154" s="86">
        <f t="shared" si="170"/>
        <v>6.6605851262199448E-150</v>
      </c>
      <c r="HA154" s="86">
        <f t="shared" si="170"/>
        <v>1.031114980303034E-130</v>
      </c>
      <c r="HC154" s="86">
        <f t="shared" ref="HC154:HH213" si="181" xml:space="preserve"> _xlfn.NORM.DIST($B154, C$8, ABS(C$12), TRUE) * _xlfn.NORM.DIST(($B154 - C$8)*C$16, 0, ABS(C$12), TRUE) * 2</f>
        <v>1.2399799056662834E-68</v>
      </c>
      <c r="HD154" s="86">
        <f t="shared" si="181"/>
        <v>5.208430638584609E-105</v>
      </c>
      <c r="HE154" s="86">
        <f t="shared" si="181"/>
        <v>5.9149363221548982E-181</v>
      </c>
      <c r="HF154" s="86">
        <f t="shared" si="180"/>
        <v>6.0754465226801644E-109</v>
      </c>
      <c r="HG154" s="86">
        <f t="shared" si="180"/>
        <v>3.3705173123325728E-198</v>
      </c>
      <c r="HH154" s="86">
        <f t="shared" si="180"/>
        <v>3.4512881478853701E-204</v>
      </c>
      <c r="HI154" s="86">
        <f t="shared" si="180"/>
        <v>4.2025895951857036E-133</v>
      </c>
      <c r="HJ154" s="86">
        <f t="shared" si="180"/>
        <v>1.8357229720750345E-208</v>
      </c>
      <c r="HK154" s="86">
        <f t="shared" si="180"/>
        <v>2.2287261381519735E-252</v>
      </c>
      <c r="HL154" s="86">
        <f t="shared" si="161"/>
        <v>7.41726379954388E-217</v>
      </c>
      <c r="HM154" s="86">
        <f t="shared" si="161"/>
        <v>1.6307040561617475E-174</v>
      </c>
      <c r="HN154" s="86">
        <f t="shared" si="161"/>
        <v>9.2434720495499339E-175</v>
      </c>
      <c r="HO154" s="86">
        <f t="shared" si="161"/>
        <v>4.8570789343545361E-163</v>
      </c>
      <c r="HP154" s="86">
        <f t="shared" si="161"/>
        <v>5.9874615111318972E-85</v>
      </c>
      <c r="HQ154" s="86">
        <f t="shared" si="161"/>
        <v>4.7019288204023426E-69</v>
      </c>
      <c r="HS154" s="86">
        <f t="shared" si="171"/>
        <v>8.033625600213247E-2</v>
      </c>
      <c r="HT154" s="86">
        <f t="shared" si="171"/>
        <v>5.2818535147537184E-2</v>
      </c>
      <c r="HU154" s="86">
        <f t="shared" si="171"/>
        <v>1.621644382721801E-2</v>
      </c>
      <c r="HV154" s="86">
        <f t="shared" si="171"/>
        <v>1.8578623060309517E-2</v>
      </c>
      <c r="HW154" s="86">
        <f t="shared" si="171"/>
        <v>8.0214395393227791E-3</v>
      </c>
      <c r="HX154" s="86">
        <f t="shared" si="171"/>
        <v>5.6837376406656009E-2</v>
      </c>
      <c r="HY154" s="86">
        <f t="shared" si="171"/>
        <v>2.492211202549522E-2</v>
      </c>
      <c r="HZ154" s="86">
        <f t="shared" si="171"/>
        <v>1.097192460956325E-2</v>
      </c>
      <c r="IA154" s="86">
        <f t="shared" si="171"/>
        <v>1.3527594570407074E-2</v>
      </c>
      <c r="IB154" s="86">
        <f t="shared" si="171"/>
        <v>1.8015562652535629E-2</v>
      </c>
      <c r="IC154" s="86">
        <f t="shared" si="171"/>
        <v>1.6189023028446749E-2</v>
      </c>
      <c r="ID154" s="86">
        <f t="shared" si="171"/>
        <v>1.5629974496601331E-2</v>
      </c>
      <c r="IE154" s="86">
        <f t="shared" si="171"/>
        <v>4.859532445102345E-2</v>
      </c>
      <c r="IF154" s="86">
        <f t="shared" si="171"/>
        <v>0.16613806831508943</v>
      </c>
      <c r="IG154" s="86">
        <f t="shared" si="171"/>
        <v>0.29859952644037541</v>
      </c>
      <c r="II154" s="86">
        <f t="shared" si="172"/>
        <v>1.6341694347754794E-5</v>
      </c>
      <c r="IJ154" s="86">
        <f t="shared" si="172"/>
        <v>2.014357948595091E-5</v>
      </c>
      <c r="IK154" s="86">
        <f t="shared" si="172"/>
        <v>5.4893289716195856E-5</v>
      </c>
      <c r="IL154" s="86">
        <f t="shared" si="172"/>
        <v>7.9025842875366206E-6</v>
      </c>
      <c r="IM154" s="86">
        <f t="shared" si="172"/>
        <v>2.4190416602417125E-5</v>
      </c>
      <c r="IN154" s="86">
        <f t="shared" si="172"/>
        <v>1.5712280155914791E-6</v>
      </c>
      <c r="IO154" s="86">
        <f t="shared" si="172"/>
        <v>9.8339083678659205E-7</v>
      </c>
      <c r="IP154" s="86">
        <f t="shared" si="172"/>
        <v>9.6004884238960409E-7</v>
      </c>
      <c r="IQ154" s="86">
        <f t="shared" si="172"/>
        <v>9.9049022036586125E-7</v>
      </c>
      <c r="IR154" s="86">
        <f t="shared" si="172"/>
        <v>2.9107366725120936E-7</v>
      </c>
      <c r="IS154" s="86">
        <f t="shared" si="172"/>
        <v>6.19981491374684E-8</v>
      </c>
      <c r="IT154" s="86">
        <f t="shared" si="172"/>
        <v>4.1392864614045788E-7</v>
      </c>
      <c r="IU154" s="86">
        <f t="shared" si="172"/>
        <v>7.8450341475679034E-7</v>
      </c>
      <c r="IV154" s="86">
        <f t="shared" si="172"/>
        <v>1.3158539173423029E-5</v>
      </c>
      <c r="IW154" s="86">
        <f t="shared" si="172"/>
        <v>2.0674927448015333E-6</v>
      </c>
      <c r="IY154" s="86">
        <f t="shared" si="173"/>
        <v>8.0352597696480219E-2</v>
      </c>
      <c r="IZ154" s="86">
        <f t="shared" si="173"/>
        <v>5.2838678727023136E-2</v>
      </c>
      <c r="JA154" s="86">
        <f t="shared" si="173"/>
        <v>1.6271337116934206E-2</v>
      </c>
      <c r="JB154" s="86">
        <f t="shared" si="173"/>
        <v>1.8586525644597052E-2</v>
      </c>
      <c r="JC154" s="86">
        <f t="shared" si="173"/>
        <v>8.045629955925197E-3</v>
      </c>
      <c r="JD154" s="86">
        <f t="shared" si="173"/>
        <v>5.6838947634671601E-2</v>
      </c>
      <c r="JE154" s="86">
        <f t="shared" si="173"/>
        <v>2.4923095416332006E-2</v>
      </c>
      <c r="JF154" s="86">
        <f t="shared" si="173"/>
        <v>1.0972884658405639E-2</v>
      </c>
      <c r="JG154" s="86">
        <f t="shared" si="173"/>
        <v>1.352858506062744E-2</v>
      </c>
      <c r="JH154" s="86">
        <f t="shared" si="173"/>
        <v>1.8015853726202881E-2</v>
      </c>
      <c r="JI154" s="86">
        <f t="shared" si="173"/>
        <v>1.6189085026595888E-2</v>
      </c>
      <c r="JJ154" s="86">
        <f t="shared" si="173"/>
        <v>1.5630388425247471E-2</v>
      </c>
      <c r="JK154" s="86">
        <f t="shared" si="173"/>
        <v>4.8596108954438208E-2</v>
      </c>
      <c r="JL154" s="86">
        <f t="shared" si="173"/>
        <v>0.16615122685426284</v>
      </c>
      <c r="JM154" s="86">
        <f t="shared" si="173"/>
        <v>0.29860159393312019</v>
      </c>
    </row>
    <row r="155" spans="2:273" x14ac:dyDescent="0.25">
      <c r="B155" s="2">
        <v>128</v>
      </c>
      <c r="C155" s="37">
        <v>69.381</v>
      </c>
      <c r="D155" s="37">
        <v>68.265000000000001</v>
      </c>
      <c r="E155" s="37">
        <v>64.567999999999998</v>
      </c>
      <c r="F155" s="37">
        <v>70.078999999999994</v>
      </c>
      <c r="G155" s="37">
        <v>72.075000000000003</v>
      </c>
      <c r="H155" s="37">
        <v>70.525000000000006</v>
      </c>
      <c r="I155" s="37">
        <v>69.75</v>
      </c>
      <c r="J155" s="37">
        <v>69</v>
      </c>
      <c r="K155" s="37">
        <v>72.924999999999997</v>
      </c>
      <c r="L155" s="37">
        <v>73.400000000000006</v>
      </c>
      <c r="M155" s="37">
        <v>72.375</v>
      </c>
      <c r="N155" s="37">
        <v>71.75</v>
      </c>
      <c r="O155" s="37">
        <v>69.75</v>
      </c>
      <c r="P155" s="37">
        <v>73.25</v>
      </c>
      <c r="Q155" s="37">
        <v>89.724999999999994</v>
      </c>
      <c r="S155" s="4">
        <f t="shared" si="174"/>
        <v>68.818256076376485</v>
      </c>
      <c r="T155" s="4">
        <f t="shared" si="174"/>
        <v>70.972357237883074</v>
      </c>
      <c r="U155" s="4">
        <f t="shared" si="174"/>
        <v>67.103256380774141</v>
      </c>
      <c r="V155" s="4">
        <f t="shared" si="174"/>
        <v>68.69393590970833</v>
      </c>
      <c r="W155" s="4">
        <f t="shared" si="174"/>
        <v>70.492845933378078</v>
      </c>
      <c r="X155" s="4">
        <f t="shared" si="174"/>
        <v>71.874827292238805</v>
      </c>
      <c r="Y155" s="4">
        <f t="shared" si="174"/>
        <v>70.803510368848436</v>
      </c>
      <c r="Z155" s="4">
        <f t="shared" si="174"/>
        <v>69.402410507396368</v>
      </c>
      <c r="AA155" s="4">
        <f t="shared" si="174"/>
        <v>72.667625158170381</v>
      </c>
      <c r="AB155" s="4">
        <f t="shared" si="174"/>
        <v>74.234369237254157</v>
      </c>
      <c r="AC155" s="4">
        <f t="shared" si="174"/>
        <v>74.062884701729857</v>
      </c>
      <c r="AD155" s="4">
        <f t="shared" si="174"/>
        <v>72.929056242710743</v>
      </c>
      <c r="AE155" s="4">
        <f t="shared" si="174"/>
        <v>74.095979237422597</v>
      </c>
      <c r="AF155" s="4">
        <f t="shared" si="174"/>
        <v>74.697032175709751</v>
      </c>
      <c r="AG155" s="4">
        <f t="shared" si="174"/>
        <v>92.048317615939496</v>
      </c>
      <c r="AI155" s="4">
        <f t="shared" si="175"/>
        <v>0.56274392362351477</v>
      </c>
      <c r="AJ155" s="4">
        <f t="shared" si="175"/>
        <v>-2.7073572378830733</v>
      </c>
      <c r="AK155" s="4">
        <f t="shared" si="175"/>
        <v>-2.5352563807741433</v>
      </c>
      <c r="AL155" s="4">
        <f t="shared" si="175"/>
        <v>1.3850640902916638</v>
      </c>
      <c r="AM155" s="4">
        <f t="shared" si="175"/>
        <v>1.5821540666219249</v>
      </c>
      <c r="AN155" s="4">
        <f t="shared" si="175"/>
        <v>-1.3498272922387997</v>
      </c>
      <c r="AO155" s="4">
        <f t="shared" si="175"/>
        <v>-1.0535103688484355</v>
      </c>
      <c r="AP155" s="4">
        <f t="shared" si="175"/>
        <v>-0.40241050739636819</v>
      </c>
      <c r="AQ155" s="4">
        <f t="shared" si="175"/>
        <v>0.25737484182961623</v>
      </c>
      <c r="AR155" s="4">
        <f t="shared" si="175"/>
        <v>-0.83436923725415113</v>
      </c>
      <c r="AS155" s="4">
        <f t="shared" si="175"/>
        <v>-1.6878847017298568</v>
      </c>
      <c r="AT155" s="4">
        <f t="shared" si="175"/>
        <v>-1.1790562427107432</v>
      </c>
      <c r="AU155" s="4">
        <f t="shared" si="175"/>
        <v>-4.345979237422597</v>
      </c>
      <c r="AV155" s="4">
        <f t="shared" si="175"/>
        <v>-1.4470321757097508</v>
      </c>
      <c r="AW155" s="4">
        <f t="shared" si="175"/>
        <v>-2.3233176159395015</v>
      </c>
      <c r="AY155" s="2">
        <f t="shared" si="167"/>
        <v>68.801188601443087</v>
      </c>
      <c r="AZ155" s="2">
        <f t="shared" si="167"/>
        <v>70.965830171040139</v>
      </c>
      <c r="BA155" s="2">
        <f t="shared" si="167"/>
        <v>67.095190418423229</v>
      </c>
      <c r="BB155" s="2">
        <f t="shared" si="167"/>
        <v>68.687824220662463</v>
      </c>
      <c r="BC155" s="2">
        <f t="shared" si="167"/>
        <v>70.488810759583757</v>
      </c>
      <c r="BD155" s="2">
        <f t="shared" si="167"/>
        <v>71.826220949086832</v>
      </c>
      <c r="BE155" s="2">
        <f t="shared" si="167"/>
        <v>70.789672395811692</v>
      </c>
      <c r="BF155" s="2">
        <f t="shared" si="167"/>
        <v>69.398288257689131</v>
      </c>
      <c r="BG155" s="2">
        <f t="shared" si="167"/>
        <v>72.660968847260207</v>
      </c>
      <c r="BH155" s="2">
        <f t="shared" si="167"/>
        <v>74.22485506167078</v>
      </c>
      <c r="BI155" s="2">
        <f t="shared" si="167"/>
        <v>74.0540188779744</v>
      </c>
      <c r="BJ155" s="2">
        <f t="shared" si="167"/>
        <v>72.918873049640581</v>
      </c>
      <c r="BK155" s="2">
        <f t="shared" si="167"/>
        <v>74.013253864574878</v>
      </c>
      <c r="BL155" s="2">
        <f t="shared" si="167"/>
        <v>72.30422371769636</v>
      </c>
      <c r="BM155" s="2">
        <f t="shared" si="167"/>
        <v>76.683905293291446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>
        <f t="shared" si="168"/>
        <v>64.567999999999998</v>
      </c>
      <c r="CH155" s="2">
        <f t="shared" si="168"/>
        <v>70.078999999999994</v>
      </c>
      <c r="CI155" s="2">
        <f t="shared" si="168"/>
        <v>72.075000000000003</v>
      </c>
      <c r="CJ155" s="2" t="str">
        <f t="shared" si="168"/>
        <v/>
      </c>
      <c r="CK155" s="2" t="str">
        <f t="shared" si="168"/>
        <v/>
      </c>
      <c r="CL155" s="2">
        <f t="shared" si="168"/>
        <v>69</v>
      </c>
      <c r="CM155" s="2">
        <f t="shared" si="168"/>
        <v>72.924999999999997</v>
      </c>
      <c r="CN155" s="2">
        <f t="shared" si="168"/>
        <v>73.400000000000006</v>
      </c>
      <c r="CO155" s="2">
        <f t="shared" si="168"/>
        <v>72.375</v>
      </c>
      <c r="CP155" s="2">
        <f t="shared" si="168"/>
        <v>71.75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64.567999999999998</v>
      </c>
      <c r="CX155" s="2">
        <f t="shared" ref="CX155:CX218" si="200">IF(AND(JB155 &lt; $DI$22, $B155 &gt; F$7, $B155 &lt; F$233), F155, "")</f>
        <v>70.078999999999994</v>
      </c>
      <c r="CY155" s="2">
        <f t="shared" ref="CY155:CY218" si="201">IF(AND(JC155 &lt; $DI$22, $B155 &gt; G$7, $B155 &lt; G$233), G155, "")</f>
        <v>72.075000000000003</v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69</v>
      </c>
      <c r="DC155" s="2">
        <f t="shared" ref="DC155:DC218" si="205">IF(AND(JG155 &lt; $DI$22, $B155 &gt; K$7, $B155 &lt; K$233), K155, "")</f>
        <v>72.924999999999997</v>
      </c>
      <c r="DD155" s="2">
        <f t="shared" ref="DD155:DD218" si="206">IF(AND(JH155 &lt; $DI$22, $B155 &gt; L$7, $B155 &lt; L$233), L155, "")</f>
        <v>73.400000000000006</v>
      </c>
      <c r="DE155" s="2">
        <f t="shared" ref="DE155:DE218" si="207">IF(AND(JI155 &lt; $DI$22, $B155 &gt; M$7, $B155 &lt; M$233), M155, "")</f>
        <v>72.375</v>
      </c>
      <c r="DF155" s="2">
        <f t="shared" ref="DF155:DF218" si="208">IF(AND(JJ155 &lt; $DI$22, $B155 &gt; N$7, $B155 &lt; N$233), N155, "")</f>
        <v>71.75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109.72356133603238</v>
      </c>
      <c r="DL155" s="2">
        <f t="shared" si="176"/>
        <v>103.4606717365138</v>
      </c>
      <c r="DM155" s="2">
        <f t="shared" si="176"/>
        <v>121.54443123827389</v>
      </c>
      <c r="DN155" s="2">
        <f t="shared" si="176"/>
        <v>115.82365644599304</v>
      </c>
      <c r="DO155" s="2">
        <f t="shared" si="176"/>
        <v>112.49588850174217</v>
      </c>
      <c r="DP155" s="2">
        <f t="shared" si="176"/>
        <v>115.61926125703567</v>
      </c>
      <c r="DQ155" s="2">
        <f t="shared" si="176"/>
        <v>113.05263367729832</v>
      </c>
      <c r="DR155" s="2">
        <f t="shared" si="176"/>
        <v>118.59779784240152</v>
      </c>
      <c r="DS155" s="2">
        <f t="shared" si="176"/>
        <v>122.70590994371483</v>
      </c>
      <c r="DT155" s="2">
        <f t="shared" si="176"/>
        <v>124.10344129554655</v>
      </c>
      <c r="DU155" s="2">
        <f t="shared" si="176"/>
        <v>119.97597931940037</v>
      </c>
      <c r="DV155" s="2">
        <f t="shared" si="176"/>
        <v>112.39648210964006</v>
      </c>
      <c r="DW155" s="2">
        <f t="shared" si="176"/>
        <v>111.46985492577598</v>
      </c>
      <c r="DX155" s="2">
        <f t="shared" si="176"/>
        <v>97.157533647007327</v>
      </c>
      <c r="DY155" s="2">
        <f t="shared" si="176"/>
        <v>95.58827643432906</v>
      </c>
      <c r="EA155" s="2">
        <f t="shared" si="152"/>
        <v>68.576243027888438</v>
      </c>
      <c r="EB155" s="2">
        <f t="shared" si="152"/>
        <v>70.979003854474541</v>
      </c>
      <c r="EC155" s="2">
        <f t="shared" si="152"/>
        <v>66.645039556442441</v>
      </c>
      <c r="ED155" s="2">
        <f t="shared" si="152"/>
        <v>68.528444041687479</v>
      </c>
      <c r="EE155" s="2">
        <f t="shared" si="152"/>
        <v>70.32983785738125</v>
      </c>
      <c r="EF155" s="2">
        <f t="shared" si="152"/>
        <v>71.790174479007518</v>
      </c>
      <c r="EG155" s="2">
        <f t="shared" si="152"/>
        <v>70.797268217944278</v>
      </c>
      <c r="EH155" s="2">
        <f t="shared" si="152"/>
        <v>69.103256139303923</v>
      </c>
      <c r="EI155" s="2">
        <f t="shared" si="152"/>
        <v>72.593411417322841</v>
      </c>
      <c r="EJ155" s="2">
        <f t="shared" si="152"/>
        <v>74.19911249215275</v>
      </c>
      <c r="EK155" s="2">
        <f t="shared" si="152"/>
        <v>73.922805472601908</v>
      </c>
      <c r="EL155" s="2">
        <f t="shared" si="179"/>
        <v>72.705062701580758</v>
      </c>
      <c r="EM155" s="2">
        <f t="shared" si="135"/>
        <v>73.80336813103483</v>
      </c>
      <c r="EN155" s="2">
        <f t="shared" si="135"/>
        <v>72.211353667526737</v>
      </c>
      <c r="EO155" s="2">
        <f t="shared" si="135"/>
        <v>76.760957709635221</v>
      </c>
      <c r="EQ155" s="2">
        <f t="shared" si="177"/>
        <v>69.955960544189182</v>
      </c>
      <c r="ER155" s="2">
        <f t="shared" si="177"/>
        <v>70.848941972189991</v>
      </c>
      <c r="ES155" s="2">
        <f t="shared" si="177"/>
        <v>68.908028622978847</v>
      </c>
      <c r="ET155" s="2">
        <f t="shared" si="177"/>
        <v>69.306690372008333</v>
      </c>
      <c r="EU155" s="2">
        <f t="shared" si="177"/>
        <v>71.056670969626396</v>
      </c>
      <c r="EV155" s="2">
        <f t="shared" si="177"/>
        <v>71.918725008975088</v>
      </c>
      <c r="EW155" s="2">
        <f t="shared" si="177"/>
        <v>70.66025950216401</v>
      </c>
      <c r="EX155" s="2">
        <f t="shared" si="177"/>
        <v>70.739211308808905</v>
      </c>
      <c r="EY155" s="2">
        <f t="shared" si="177"/>
        <v>72.902553922907529</v>
      </c>
      <c r="EZ155" s="2">
        <f t="shared" si="177"/>
        <v>74.256841631428472</v>
      </c>
      <c r="FA155" s="2">
        <f t="shared" si="177"/>
        <v>74.679986773423735</v>
      </c>
      <c r="FB155" s="2">
        <f t="shared" si="177"/>
        <v>73.961933881567347</v>
      </c>
      <c r="FC155" s="2">
        <f t="shared" si="177"/>
        <v>75.083740692957946</v>
      </c>
      <c r="FD155" s="2">
        <f t="shared" si="177"/>
        <v>72.935522027301602</v>
      </c>
      <c r="FE155" s="2">
        <f t="shared" si="177"/>
        <v>75.965094038522025</v>
      </c>
      <c r="FG155" s="2">
        <f t="shared" si="178"/>
        <v>0.99971310387087875</v>
      </c>
      <c r="FH155" s="2">
        <f t="shared" si="178"/>
        <v>0.99975287640418997</v>
      </c>
      <c r="FI155" s="2">
        <f t="shared" si="178"/>
        <v>0.99968969958275877</v>
      </c>
      <c r="FJ155" s="2">
        <f t="shared" si="178"/>
        <v>0.9996746250220313</v>
      </c>
      <c r="FK155" s="2">
        <f t="shared" si="178"/>
        <v>0.9996758766428766</v>
      </c>
      <c r="FL155" s="2">
        <f t="shared" si="178"/>
        <v>0.99964570993890178</v>
      </c>
      <c r="FM155" s="2">
        <f t="shared" si="178"/>
        <v>0.99966709227372186</v>
      </c>
      <c r="FN155" s="2">
        <f t="shared" si="178"/>
        <v>0.99965164600707812</v>
      </c>
      <c r="FO155" s="2">
        <f t="shared" si="178"/>
        <v>0.99966742036965384</v>
      </c>
      <c r="FP155" s="2">
        <f t="shared" si="178"/>
        <v>0.99966733782877204</v>
      </c>
      <c r="FQ155" s="2">
        <f t="shared" si="178"/>
        <v>0.99965353584319594</v>
      </c>
      <c r="FR155" s="2">
        <f t="shared" si="178"/>
        <v>0.99966862499756026</v>
      </c>
      <c r="FS155" s="2">
        <f t="shared" si="178"/>
        <v>0.99966316403314937</v>
      </c>
      <c r="FT155" s="2">
        <f t="shared" si="178"/>
        <v>0.9996657905034203</v>
      </c>
      <c r="FU155" s="2">
        <f t="shared" si="178"/>
        <v>0.9996029820236606</v>
      </c>
      <c r="FW155" s="2">
        <f t="shared" si="169"/>
        <v>0.15448130844913327</v>
      </c>
      <c r="FX155" s="2">
        <f t="shared" si="169"/>
        <v>0.16300448391893357</v>
      </c>
      <c r="FY155" s="2">
        <f t="shared" si="169"/>
        <v>0.19139091931121649</v>
      </c>
      <c r="FZ155" s="2">
        <f t="shared" si="169"/>
        <v>0.18502046803296257</v>
      </c>
      <c r="GA155" s="2">
        <f t="shared" si="169"/>
        <v>0.19991645656068757</v>
      </c>
      <c r="GB155" s="2">
        <f t="shared" si="169"/>
        <v>0.15961241273786081</v>
      </c>
      <c r="GC155" s="2">
        <f t="shared" si="169"/>
        <v>0.15811373493531442</v>
      </c>
      <c r="GD155" s="2">
        <f t="shared" si="169"/>
        <v>0.16980324542704495</v>
      </c>
      <c r="GE155" s="2">
        <f t="shared" si="169"/>
        <v>0.16461998199015324</v>
      </c>
      <c r="GF155" s="2">
        <f t="shared" si="169"/>
        <v>0.15834788564859789</v>
      </c>
      <c r="GG155" s="2">
        <f t="shared" si="169"/>
        <v>0.15221933135751251</v>
      </c>
      <c r="GH155" s="2">
        <f t="shared" si="169"/>
        <v>0.15964850419975432</v>
      </c>
      <c r="GI155" s="2">
        <f t="shared" si="169"/>
        <v>0.15401634798115177</v>
      </c>
      <c r="GJ155" s="2">
        <f t="shared" si="169"/>
        <v>0.11673086620820311</v>
      </c>
      <c r="GK155" s="2">
        <f t="shared" si="169"/>
        <v>0.1062081401523475</v>
      </c>
      <c r="GM155" s="86">
        <f t="shared" si="170"/>
        <v>1.478698180185785E-106</v>
      </c>
      <c r="GN155" s="86">
        <f t="shared" si="170"/>
        <v>0</v>
      </c>
      <c r="GO155" s="86">
        <f t="shared" si="170"/>
        <v>2.0014265950930266E-306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1.7989909396128121E-304</v>
      </c>
      <c r="GU155" s="86">
        <f t="shared" si="170"/>
        <v>0</v>
      </c>
      <c r="GV155" s="86">
        <f t="shared" si="170"/>
        <v>1.3159873697288468E-265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2.8192348059472815E-154</v>
      </c>
      <c r="HA155" s="86">
        <f t="shared" si="170"/>
        <v>1.3974729290201103E-134</v>
      </c>
      <c r="HC155" s="86">
        <f t="shared" si="181"/>
        <v>1.3096780866551536E-71</v>
      </c>
      <c r="HD155" s="86">
        <f t="shared" si="181"/>
        <v>1.5600078271010076E-109</v>
      </c>
      <c r="HE155" s="86">
        <f t="shared" si="181"/>
        <v>6.224726335432747E-189</v>
      </c>
      <c r="HF155" s="86">
        <f t="shared" si="180"/>
        <v>9.7747109765351609E-114</v>
      </c>
      <c r="HG155" s="86">
        <f t="shared" si="180"/>
        <v>8.7323263485980472E-207</v>
      </c>
      <c r="HH155" s="86">
        <f t="shared" si="180"/>
        <v>2.9132866351520565E-213</v>
      </c>
      <c r="HI155" s="86">
        <f t="shared" si="180"/>
        <v>6.6486640750484254E-139</v>
      </c>
      <c r="HJ155" s="86">
        <f t="shared" si="180"/>
        <v>1.3521440674908211E-217</v>
      </c>
      <c r="HK155" s="86">
        <f t="shared" si="180"/>
        <v>2.0871240109023006E-263</v>
      </c>
      <c r="HL155" s="86">
        <f t="shared" si="161"/>
        <v>3.4168609478925623E-226</v>
      </c>
      <c r="HM155" s="86">
        <f t="shared" si="161"/>
        <v>4.552231773558457E-182</v>
      </c>
      <c r="HN155" s="86">
        <f t="shared" si="161"/>
        <v>3.0261948603055175E-182</v>
      </c>
      <c r="HO155" s="86">
        <f t="shared" si="161"/>
        <v>3.195576688552417E-170</v>
      </c>
      <c r="HP155" s="86">
        <f t="shared" si="161"/>
        <v>1.2295798696225688E-88</v>
      </c>
      <c r="HQ155" s="86">
        <f t="shared" si="161"/>
        <v>4.2067068487825471E-72</v>
      </c>
      <c r="HS155" s="86">
        <f t="shared" si="171"/>
        <v>5.0570326305063001E-2</v>
      </c>
      <c r="HT155" s="86">
        <f t="shared" si="171"/>
        <v>3.1354116439224172E-2</v>
      </c>
      <c r="HU155" s="86">
        <f t="shared" si="171"/>
        <v>8.2699037756118511E-3</v>
      </c>
      <c r="HV155" s="86">
        <f t="shared" si="171"/>
        <v>9.0773698705250462E-3</v>
      </c>
      <c r="HW155" s="86">
        <f t="shared" si="171"/>
        <v>3.6135962902283571E-3</v>
      </c>
      <c r="HX155" s="86">
        <f t="shared" si="171"/>
        <v>3.2011254655372828E-2</v>
      </c>
      <c r="HY155" s="86">
        <f t="shared" si="171"/>
        <v>1.2733946968603117E-2</v>
      </c>
      <c r="HZ155" s="86">
        <f t="shared" si="171"/>
        <v>4.9875455356832568E-3</v>
      </c>
      <c r="IA155" s="86">
        <f t="shared" si="171"/>
        <v>6.3871387613030888E-3</v>
      </c>
      <c r="IB155" s="86">
        <f t="shared" si="171"/>
        <v>8.603670800924489E-3</v>
      </c>
      <c r="IC155" s="86">
        <f t="shared" si="171"/>
        <v>7.4831347280731944E-3</v>
      </c>
      <c r="ID155" s="86">
        <f t="shared" si="171"/>
        <v>7.4054708081432996E-3</v>
      </c>
      <c r="IE155" s="86">
        <f t="shared" si="171"/>
        <v>2.6804591914146116E-2</v>
      </c>
      <c r="IF155" s="86">
        <f t="shared" si="171"/>
        <v>0.11564516318394211</v>
      </c>
      <c r="IG155" s="86">
        <f t="shared" si="171"/>
        <v>0.23559078560866223</v>
      </c>
      <c r="II155" s="86">
        <f t="shared" si="172"/>
        <v>4.3056673240240347E-5</v>
      </c>
      <c r="IJ155" s="86">
        <f t="shared" si="172"/>
        <v>5.3809180398544633E-5</v>
      </c>
      <c r="IK155" s="86">
        <f t="shared" si="172"/>
        <v>1.4778713548018531E-4</v>
      </c>
      <c r="IL155" s="86">
        <f t="shared" si="172"/>
        <v>2.5689644112226471E-5</v>
      </c>
      <c r="IM155" s="86">
        <f t="shared" si="172"/>
        <v>7.4263756837473908E-5</v>
      </c>
      <c r="IN155" s="86">
        <f t="shared" si="172"/>
        <v>5.3377894479288609E-6</v>
      </c>
      <c r="IO155" s="86">
        <f t="shared" si="172"/>
        <v>3.4732006663951507E-6</v>
      </c>
      <c r="IP155" s="86">
        <f t="shared" si="172"/>
        <v>3.6181028123305976E-6</v>
      </c>
      <c r="IQ155" s="86">
        <f t="shared" si="172"/>
        <v>3.6181556164100324E-6</v>
      </c>
      <c r="IR155" s="86">
        <f t="shared" si="172"/>
        <v>1.1615293808319709E-6</v>
      </c>
      <c r="IS155" s="86">
        <f t="shared" si="172"/>
        <v>2.7754504153766804E-7</v>
      </c>
      <c r="IT155" s="86">
        <f t="shared" si="172"/>
        <v>1.6066949827432685E-6</v>
      </c>
      <c r="IU155" s="86">
        <f t="shared" si="172"/>
        <v>2.7727156659313488E-6</v>
      </c>
      <c r="IV155" s="86">
        <f t="shared" si="172"/>
        <v>3.0420517637228403E-5</v>
      </c>
      <c r="IW155" s="86">
        <f t="shared" si="172"/>
        <v>5.3449556051710357E-6</v>
      </c>
      <c r="IY155" s="86">
        <f t="shared" si="173"/>
        <v>5.0613382978303242E-2</v>
      </c>
      <c r="IZ155" s="86">
        <f t="shared" si="173"/>
        <v>3.1407925619622717E-2</v>
      </c>
      <c r="JA155" s="86">
        <f t="shared" si="173"/>
        <v>8.4176909110920371E-3</v>
      </c>
      <c r="JB155" s="86">
        <f t="shared" si="173"/>
        <v>9.1030595146372722E-3</v>
      </c>
      <c r="JC155" s="86">
        <f t="shared" si="173"/>
        <v>3.6878600470658311E-3</v>
      </c>
      <c r="JD155" s="86">
        <f t="shared" si="173"/>
        <v>3.201659244482076E-2</v>
      </c>
      <c r="JE155" s="86">
        <f t="shared" si="173"/>
        <v>1.2737420169269513E-2</v>
      </c>
      <c r="JF155" s="86">
        <f t="shared" si="173"/>
        <v>4.991163638495587E-3</v>
      </c>
      <c r="JG155" s="86">
        <f t="shared" si="173"/>
        <v>6.3907569169194987E-3</v>
      </c>
      <c r="JH155" s="86">
        <f t="shared" si="173"/>
        <v>8.604832330305321E-3</v>
      </c>
      <c r="JI155" s="86">
        <f t="shared" si="173"/>
        <v>7.4834122731147323E-3</v>
      </c>
      <c r="JJ155" s="86">
        <f t="shared" si="173"/>
        <v>7.4070775031260432E-3</v>
      </c>
      <c r="JK155" s="86">
        <f t="shared" si="173"/>
        <v>2.6807364629812046E-2</v>
      </c>
      <c r="JL155" s="86">
        <f t="shared" si="173"/>
        <v>0.11567558370157933</v>
      </c>
      <c r="JM155" s="86">
        <f t="shared" si="173"/>
        <v>0.2355961305642674</v>
      </c>
    </row>
    <row r="156" spans="2:273" x14ac:dyDescent="0.25">
      <c r="B156" s="2">
        <v>129</v>
      </c>
      <c r="C156" s="37">
        <v>68.405000000000001</v>
      </c>
      <c r="D156" s="37">
        <v>68.265000000000001</v>
      </c>
      <c r="E156" s="37">
        <v>62.485999999999997</v>
      </c>
      <c r="F156" s="37">
        <v>70.341999999999999</v>
      </c>
      <c r="G156" s="37">
        <v>70.275000000000006</v>
      </c>
      <c r="H156" s="37">
        <v>71.650000000000006</v>
      </c>
      <c r="I156" s="37">
        <v>70.7</v>
      </c>
      <c r="J156" s="37">
        <v>69.974999999999994</v>
      </c>
      <c r="K156" s="37">
        <v>74.3</v>
      </c>
      <c r="L156" s="37">
        <v>71.95</v>
      </c>
      <c r="M156" s="37">
        <v>75.375</v>
      </c>
      <c r="N156" s="37">
        <v>73.45</v>
      </c>
      <c r="O156" s="37">
        <v>75.025000000000006</v>
      </c>
      <c r="P156" s="37">
        <v>74.025000000000006</v>
      </c>
      <c r="Q156" s="37">
        <v>81.7</v>
      </c>
      <c r="S156" s="4">
        <f t="shared" si="174"/>
        <v>68.625863559687488</v>
      </c>
      <c r="T156" s="4">
        <f t="shared" si="174"/>
        <v>70.81695979029972</v>
      </c>
      <c r="U156" s="4">
        <f t="shared" si="174"/>
        <v>66.905344339771162</v>
      </c>
      <c r="V156" s="4">
        <f t="shared" si="174"/>
        <v>68.534700316194986</v>
      </c>
      <c r="W156" s="4">
        <f t="shared" si="174"/>
        <v>70.34674285159933</v>
      </c>
      <c r="X156" s="4">
        <f t="shared" si="174"/>
        <v>71.729936633613065</v>
      </c>
      <c r="Y156" s="4">
        <f t="shared" si="174"/>
        <v>70.684474250912999</v>
      </c>
      <c r="Z156" s="4">
        <f t="shared" si="174"/>
        <v>69.248383127834742</v>
      </c>
      <c r="AA156" s="4">
        <f t="shared" si="174"/>
        <v>72.517436108115362</v>
      </c>
      <c r="AB156" s="4">
        <f t="shared" si="174"/>
        <v>74.09501015985353</v>
      </c>
      <c r="AC156" s="4">
        <f t="shared" si="174"/>
        <v>73.890011818114118</v>
      </c>
      <c r="AD156" s="4">
        <f t="shared" si="174"/>
        <v>72.809081284345652</v>
      </c>
      <c r="AE156" s="4">
        <f t="shared" si="174"/>
        <v>73.87239768006134</v>
      </c>
      <c r="AF156" s="4">
        <f t="shared" si="174"/>
        <v>73.497855608034257</v>
      </c>
      <c r="AG156" s="4">
        <f t="shared" si="174"/>
        <v>86.733375074865378</v>
      </c>
      <c r="AI156" s="4">
        <f t="shared" si="175"/>
        <v>-0.22086355968748705</v>
      </c>
      <c r="AJ156" s="4">
        <f t="shared" si="175"/>
        <v>-2.5519597902997191</v>
      </c>
      <c r="AK156" s="4">
        <f t="shared" si="175"/>
        <v>-4.4193443397711647</v>
      </c>
      <c r="AL156" s="4">
        <f t="shared" si="175"/>
        <v>1.807299683805013</v>
      </c>
      <c r="AM156" s="4">
        <f t="shared" si="175"/>
        <v>-7.1742851599324808E-2</v>
      </c>
      <c r="AN156" s="4">
        <f t="shared" si="175"/>
        <v>-7.9936633613058916E-2</v>
      </c>
      <c r="AO156" s="4">
        <f t="shared" si="175"/>
        <v>1.5525749087004215E-2</v>
      </c>
      <c r="AP156" s="4">
        <f t="shared" si="175"/>
        <v>0.72661687216525195</v>
      </c>
      <c r="AQ156" s="4">
        <f t="shared" si="175"/>
        <v>1.7825638918846352</v>
      </c>
      <c r="AR156" s="4">
        <f t="shared" si="175"/>
        <v>-2.1450101598535269</v>
      </c>
      <c r="AS156" s="4">
        <f t="shared" si="175"/>
        <v>1.4849881818858819</v>
      </c>
      <c r="AT156" s="4">
        <f t="shared" si="175"/>
        <v>0.64091871565435099</v>
      </c>
      <c r="AU156" s="4">
        <f t="shared" si="175"/>
        <v>1.1526023199386657</v>
      </c>
      <c r="AV156" s="4">
        <f t="shared" si="175"/>
        <v>0.52714439196574858</v>
      </c>
      <c r="AW156" s="4">
        <f t="shared" si="175"/>
        <v>-5.0333750748653756</v>
      </c>
      <c r="AY156" s="2">
        <f t="shared" si="167"/>
        <v>68.617146873097496</v>
      </c>
      <c r="AZ156" s="2">
        <f t="shared" si="167"/>
        <v>70.812920822201733</v>
      </c>
      <c r="BA156" s="2">
        <f t="shared" si="167"/>
        <v>66.89290971020759</v>
      </c>
      <c r="BB156" s="2">
        <f t="shared" si="167"/>
        <v>68.529851362042749</v>
      </c>
      <c r="BC156" s="2">
        <f t="shared" si="167"/>
        <v>70.338936919156581</v>
      </c>
      <c r="BD156" s="2">
        <f t="shared" si="167"/>
        <v>71.712029448851723</v>
      </c>
      <c r="BE156" s="2">
        <f t="shared" si="167"/>
        <v>70.67956754665687</v>
      </c>
      <c r="BF156" s="2">
        <f t="shared" si="167"/>
        <v>69.246081353258887</v>
      </c>
      <c r="BG156" s="2">
        <f t="shared" si="167"/>
        <v>72.514826692047336</v>
      </c>
      <c r="BH156" s="2">
        <f t="shared" si="167"/>
        <v>74.092012748429255</v>
      </c>
      <c r="BI156" s="2">
        <f t="shared" si="167"/>
        <v>73.887658856680332</v>
      </c>
      <c r="BJ156" s="2">
        <f t="shared" si="167"/>
        <v>72.805665133347972</v>
      </c>
      <c r="BK156" s="2">
        <f t="shared" si="167"/>
        <v>73.843326307572809</v>
      </c>
      <c r="BL156" s="2">
        <f t="shared" si="167"/>
        <v>72.184385103180205</v>
      </c>
      <c r="BM156" s="2">
        <f t="shared" si="167"/>
        <v>76.612252473426594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62.485999999999997</v>
      </c>
      <c r="CH156" s="2">
        <f t="shared" si="168"/>
        <v>70.341999999999999</v>
      </c>
      <c r="CI156" s="2">
        <f t="shared" si="168"/>
        <v>70.275000000000006</v>
      </c>
      <c r="CJ156" s="2" t="str">
        <f t="shared" si="168"/>
        <v/>
      </c>
      <c r="CK156" s="2">
        <f t="shared" si="168"/>
        <v>70.7</v>
      </c>
      <c r="CL156" s="2">
        <f t="shared" si="168"/>
        <v>69.974999999999994</v>
      </c>
      <c r="CM156" s="2">
        <f t="shared" si="168"/>
        <v>74.3</v>
      </c>
      <c r="CN156" s="2">
        <f t="shared" si="168"/>
        <v>71.95</v>
      </c>
      <c r="CO156" s="2">
        <f t="shared" si="168"/>
        <v>75.375</v>
      </c>
      <c r="CP156" s="2">
        <f t="shared" si="168"/>
        <v>73.45</v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>
        <f t="shared" si="199"/>
        <v>62.485999999999997</v>
      </c>
      <c r="CX156" s="2">
        <f t="shared" si="200"/>
        <v>70.341999999999999</v>
      </c>
      <c r="CY156" s="2">
        <f t="shared" si="201"/>
        <v>70.275000000000006</v>
      </c>
      <c r="CZ156" s="2" t="str">
        <f t="shared" si="202"/>
        <v/>
      </c>
      <c r="DA156" s="2">
        <f t="shared" si="203"/>
        <v>70.7</v>
      </c>
      <c r="DB156" s="2">
        <f t="shared" si="204"/>
        <v>69.974999999999994</v>
      </c>
      <c r="DC156" s="2">
        <f t="shared" si="205"/>
        <v>74.3</v>
      </c>
      <c r="DD156" s="2">
        <f t="shared" si="206"/>
        <v>71.95</v>
      </c>
      <c r="DE156" s="2">
        <f t="shared" si="207"/>
        <v>75.375</v>
      </c>
      <c r="DF156" s="2">
        <f t="shared" si="208"/>
        <v>73.45</v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109.92566599190282</v>
      </c>
      <c r="DL156" s="2">
        <f t="shared" si="176"/>
        <v>103.58107681365573</v>
      </c>
      <c r="DM156" s="2">
        <f t="shared" si="176"/>
        <v>121.86413452157595</v>
      </c>
      <c r="DN156" s="2">
        <f t="shared" si="176"/>
        <v>116.09485087108015</v>
      </c>
      <c r="DO156" s="2">
        <f t="shared" si="176"/>
        <v>112.71087979094078</v>
      </c>
      <c r="DP156" s="2">
        <f t="shared" si="176"/>
        <v>115.89289868667919</v>
      </c>
      <c r="DQ156" s="2">
        <f t="shared" si="176"/>
        <v>113.27444887429644</v>
      </c>
      <c r="DR156" s="2">
        <f t="shared" si="176"/>
        <v>118.8735694183865</v>
      </c>
      <c r="DS156" s="2">
        <f t="shared" si="176"/>
        <v>123.0449765478424</v>
      </c>
      <c r="DT156" s="2">
        <f t="shared" si="176"/>
        <v>124.4242914979757</v>
      </c>
      <c r="DU156" s="2">
        <f t="shared" si="176"/>
        <v>120.27571670861144</v>
      </c>
      <c r="DV156" s="2">
        <f t="shared" si="176"/>
        <v>112.58503939161839</v>
      </c>
      <c r="DW156" s="2">
        <f t="shared" si="176"/>
        <v>111.62709176788124</v>
      </c>
      <c r="DX156" s="2">
        <f t="shared" si="176"/>
        <v>97.271244118612543</v>
      </c>
      <c r="DY156" s="2">
        <f t="shared" si="176"/>
        <v>95.664651493598853</v>
      </c>
      <c r="EA156" s="2">
        <f t="shared" si="152"/>
        <v>68.367729083665324</v>
      </c>
      <c r="EB156" s="2">
        <f t="shared" si="152"/>
        <v>70.829317285718645</v>
      </c>
      <c r="EC156" s="2">
        <f t="shared" si="152"/>
        <v>66.394408819369019</v>
      </c>
      <c r="ED156" s="2">
        <f t="shared" si="152"/>
        <v>68.355064657435989</v>
      </c>
      <c r="EE156" s="2">
        <f t="shared" si="152"/>
        <v>70.164831520270809</v>
      </c>
      <c r="EF156" s="2">
        <f t="shared" si="152"/>
        <v>71.674746379025848</v>
      </c>
      <c r="EG156" s="2">
        <f t="shared" si="152"/>
        <v>70.690893655554945</v>
      </c>
      <c r="EH156" s="2">
        <f t="shared" si="152"/>
        <v>68.920788975150032</v>
      </c>
      <c r="EI156" s="2">
        <f t="shared" si="152"/>
        <v>72.442759842519692</v>
      </c>
      <c r="EJ156" s="2">
        <f t="shared" si="152"/>
        <v>74.066524108142048</v>
      </c>
      <c r="EK156" s="2">
        <f t="shared" si="152"/>
        <v>73.74392086222791</v>
      </c>
      <c r="EL156" s="2">
        <f t="shared" si="179"/>
        <v>72.569244406090291</v>
      </c>
      <c r="EM156" s="2">
        <f t="shared" si="135"/>
        <v>73.611186239320546</v>
      </c>
      <c r="EN156" s="2">
        <f t="shared" si="135"/>
        <v>72.081876151861422</v>
      </c>
      <c r="EO156" s="2">
        <f t="shared" si="135"/>
        <v>76.699947318703664</v>
      </c>
      <c r="EQ156" s="2">
        <f t="shared" si="177"/>
        <v>69.797008563346608</v>
      </c>
      <c r="ER156" s="2">
        <f t="shared" si="177"/>
        <v>70.69418594663486</v>
      </c>
      <c r="ES156" s="2">
        <f t="shared" si="177"/>
        <v>68.737528498818108</v>
      </c>
      <c r="ET156" s="2">
        <f t="shared" si="177"/>
        <v>69.160931135709035</v>
      </c>
      <c r="EU156" s="2">
        <f t="shared" si="177"/>
        <v>70.915929674306838</v>
      </c>
      <c r="EV156" s="2">
        <f t="shared" si="177"/>
        <v>71.808161121358523</v>
      </c>
      <c r="EW156" s="2">
        <f t="shared" si="177"/>
        <v>70.548851974381449</v>
      </c>
      <c r="EX156" s="2">
        <f t="shared" si="177"/>
        <v>70.609914664521952</v>
      </c>
      <c r="EY156" s="2">
        <f t="shared" si="177"/>
        <v>72.761973280740534</v>
      </c>
      <c r="EZ156" s="2">
        <f t="shared" si="177"/>
        <v>74.12622780552428</v>
      </c>
      <c r="FA156" s="2">
        <f t="shared" si="177"/>
        <v>74.528374975268861</v>
      </c>
      <c r="FB156" s="2">
        <f t="shared" si="177"/>
        <v>73.870476501579631</v>
      </c>
      <c r="FC156" s="2">
        <f t="shared" si="177"/>
        <v>74.936050435918602</v>
      </c>
      <c r="FD156" s="2">
        <f t="shared" si="177"/>
        <v>72.831128343111104</v>
      </c>
      <c r="FE156" s="2">
        <f t="shared" si="177"/>
        <v>75.879622365718717</v>
      </c>
      <c r="FG156" s="2">
        <f t="shared" si="178"/>
        <v>0.9997383410152183</v>
      </c>
      <c r="FH156" s="2">
        <f t="shared" si="178"/>
        <v>0.99977461570115989</v>
      </c>
      <c r="FI156" s="2">
        <f t="shared" si="178"/>
        <v>0.99971699492911115</v>
      </c>
      <c r="FJ156" s="2">
        <f t="shared" si="178"/>
        <v>0.99970324599732718</v>
      </c>
      <c r="FK156" s="2">
        <f t="shared" si="178"/>
        <v>0.99970438755434254</v>
      </c>
      <c r="FL156" s="2">
        <f t="shared" si="178"/>
        <v>0.99967687355096013</v>
      </c>
      <c r="FM156" s="2">
        <f t="shared" si="178"/>
        <v>0.99969637565128222</v>
      </c>
      <c r="FN156" s="2">
        <f t="shared" si="178"/>
        <v>0.99968228764420164</v>
      </c>
      <c r="FO156" s="2">
        <f t="shared" si="178"/>
        <v>0.99969667489585068</v>
      </c>
      <c r="FP156" s="2">
        <f t="shared" si="178"/>
        <v>0.99969659961326529</v>
      </c>
      <c r="FQ156" s="2">
        <f t="shared" si="178"/>
        <v>0.99968401130060225</v>
      </c>
      <c r="FR156" s="2">
        <f t="shared" si="178"/>
        <v>0.99969777359374468</v>
      </c>
      <c r="FS156" s="2">
        <f t="shared" si="178"/>
        <v>0.99969279284216794</v>
      </c>
      <c r="FT156" s="2">
        <f t="shared" si="178"/>
        <v>0.99969518835296456</v>
      </c>
      <c r="FU156" s="2">
        <f t="shared" si="178"/>
        <v>0.99963790265291186</v>
      </c>
      <c r="FW156" s="2">
        <f t="shared" si="169"/>
        <v>0.16689792671222412</v>
      </c>
      <c r="FX156" s="2">
        <f t="shared" si="169"/>
        <v>0.17596359242141887</v>
      </c>
      <c r="FY156" s="2">
        <f t="shared" si="169"/>
        <v>0.2060512236820779</v>
      </c>
      <c r="FZ156" s="2">
        <f t="shared" si="169"/>
        <v>0.19931308261552025</v>
      </c>
      <c r="GA156" s="2">
        <f t="shared" si="169"/>
        <v>0.21505612367096921</v>
      </c>
      <c r="GB156" s="2">
        <f t="shared" si="169"/>
        <v>0.17235737884396488</v>
      </c>
      <c r="GC156" s="2">
        <f t="shared" si="169"/>
        <v>0.17076334859640596</v>
      </c>
      <c r="GD156" s="2">
        <f t="shared" si="169"/>
        <v>0.18318456968741298</v>
      </c>
      <c r="GE156" s="2">
        <f t="shared" si="169"/>
        <v>0.17768026055370928</v>
      </c>
      <c r="GF156" s="2">
        <f t="shared" si="169"/>
        <v>0.17101242693003155</v>
      </c>
      <c r="GG156" s="2">
        <f t="shared" si="169"/>
        <v>0.16448951016660737</v>
      </c>
      <c r="GH156" s="2">
        <f t="shared" si="169"/>
        <v>0.17239576100479984</v>
      </c>
      <c r="GI156" s="2">
        <f t="shared" si="169"/>
        <v>0.16640294947098205</v>
      </c>
      <c r="GJ156" s="2">
        <f t="shared" si="169"/>
        <v>0.12656744910266815</v>
      </c>
      <c r="GK156" s="2">
        <f t="shared" si="169"/>
        <v>0.11527372659217015</v>
      </c>
      <c r="GM156" s="86">
        <f t="shared" si="170"/>
        <v>1.2367579194843882E-109</v>
      </c>
      <c r="GN156" s="86">
        <f t="shared" si="170"/>
        <v>0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2.8932609506073737E-273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1.0308610561223517E-158</v>
      </c>
      <c r="HA156" s="86">
        <f t="shared" si="170"/>
        <v>1.6607617177514762E-138</v>
      </c>
      <c r="HC156" s="86">
        <f t="shared" si="181"/>
        <v>1.1924179444468883E-74</v>
      </c>
      <c r="HD156" s="86">
        <f t="shared" si="181"/>
        <v>3.7392379827547415E-114</v>
      </c>
      <c r="HE156" s="86">
        <f t="shared" si="181"/>
        <v>4.3919786360878335E-197</v>
      </c>
      <c r="HF156" s="86">
        <f t="shared" si="180"/>
        <v>1.2359241103469832E-118</v>
      </c>
      <c r="HG156" s="86">
        <f t="shared" si="180"/>
        <v>1.4824553441445391E-215</v>
      </c>
      <c r="HH156" s="86">
        <f t="shared" si="180"/>
        <v>1.5557892291998029E-222</v>
      </c>
      <c r="HI156" s="86">
        <f t="shared" si="180"/>
        <v>7.8846219020279609E-145</v>
      </c>
      <c r="HJ156" s="86">
        <f t="shared" si="180"/>
        <v>6.3226652749666293E-227</v>
      </c>
      <c r="HK156" s="86">
        <f t="shared" si="180"/>
        <v>1.1314176010677262E-274</v>
      </c>
      <c r="HL156" s="86">
        <f t="shared" si="161"/>
        <v>9.9707581582646405E-236</v>
      </c>
      <c r="HM156" s="86">
        <f t="shared" si="161"/>
        <v>8.7607465424387096E-190</v>
      </c>
      <c r="HN156" s="86">
        <f t="shared" si="161"/>
        <v>6.8795940277755362E-190</v>
      </c>
      <c r="HO156" s="86">
        <f t="shared" si="161"/>
        <v>1.4669554976226513E-177</v>
      </c>
      <c r="HP156" s="86">
        <f t="shared" si="161"/>
        <v>2.1017045715090085E-92</v>
      </c>
      <c r="HQ156" s="86">
        <f t="shared" si="161"/>
        <v>3.2240853618926038E-75</v>
      </c>
      <c r="HS156" s="86">
        <f t="shared" si="171"/>
        <v>3.0299488826813211E-2</v>
      </c>
      <c r="HT156" s="86">
        <f t="shared" si="171"/>
        <v>1.7685017041306476E-2</v>
      </c>
      <c r="HU156" s="86">
        <f t="shared" si="171"/>
        <v>3.9865253735776891E-3</v>
      </c>
      <c r="HV156" s="86">
        <f t="shared" si="171"/>
        <v>4.153137770868994E-3</v>
      </c>
      <c r="HW156" s="86">
        <f t="shared" si="171"/>
        <v>1.5244348341899819E-3</v>
      </c>
      <c r="HX156" s="86">
        <f t="shared" si="171"/>
        <v>1.6925706608983911E-2</v>
      </c>
      <c r="HY156" s="86">
        <f t="shared" si="171"/>
        <v>6.1074423336790777E-3</v>
      </c>
      <c r="HZ156" s="86">
        <f t="shared" si="171"/>
        <v>2.1161048917145244E-3</v>
      </c>
      <c r="IA156" s="86">
        <f t="shared" si="171"/>
        <v>2.8229628509475902E-3</v>
      </c>
      <c r="IB156" s="86">
        <f t="shared" si="171"/>
        <v>3.8343545400244096E-3</v>
      </c>
      <c r="IC156" s="86">
        <f t="shared" si="171"/>
        <v>3.2156595155682726E-3</v>
      </c>
      <c r="ID156" s="86">
        <f t="shared" si="171"/>
        <v>3.2782564385610545E-3</v>
      </c>
      <c r="IE156" s="86">
        <f t="shared" si="171"/>
        <v>1.3877198289691558E-2</v>
      </c>
      <c r="IF156" s="86">
        <f t="shared" si="171"/>
        <v>7.6495066755645547E-2</v>
      </c>
      <c r="IG156" s="86">
        <f t="shared" si="171"/>
        <v>0.17806782249604031</v>
      </c>
      <c r="II156" s="86">
        <f t="shared" si="172"/>
        <v>1.0811010115589449E-4</v>
      </c>
      <c r="IJ156" s="86">
        <f t="shared" si="172"/>
        <v>1.3663710056225706E-4</v>
      </c>
      <c r="IK156" s="86">
        <f t="shared" si="172"/>
        <v>3.7561048748471369E-4</v>
      </c>
      <c r="IL156" s="86">
        <f t="shared" si="172"/>
        <v>7.809656512952623E-5</v>
      </c>
      <c r="IM156" s="86">
        <f t="shared" si="172"/>
        <v>2.1302819564217901E-4</v>
      </c>
      <c r="IN156" s="86">
        <f t="shared" si="172"/>
        <v>1.7035306501915501E-5</v>
      </c>
      <c r="IO156" s="86">
        <f t="shared" si="172"/>
        <v>1.1505299020570902E-5</v>
      </c>
      <c r="IP156" s="86">
        <f t="shared" si="172"/>
        <v>1.2702005767352775E-5</v>
      </c>
      <c r="IQ156" s="86">
        <f t="shared" si="172"/>
        <v>1.2351610137361557E-5</v>
      </c>
      <c r="IR156" s="86">
        <f t="shared" si="172"/>
        <v>4.3195514516379779E-6</v>
      </c>
      <c r="IS156" s="86">
        <f t="shared" si="172"/>
        <v>1.1532736237516161E-6</v>
      </c>
      <c r="IT156" s="86">
        <f t="shared" si="172"/>
        <v>5.8180862201331788E-6</v>
      </c>
      <c r="IU156" s="86">
        <f t="shared" si="172"/>
        <v>9.2013032596300955E-6</v>
      </c>
      <c r="IV156" s="86">
        <f t="shared" si="172"/>
        <v>6.7887362974870927E-5</v>
      </c>
      <c r="IW156" s="86">
        <f t="shared" si="172"/>
        <v>1.3303899023603609E-5</v>
      </c>
      <c r="IY156" s="86">
        <f t="shared" si="173"/>
        <v>3.0407598927969105E-2</v>
      </c>
      <c r="IZ156" s="86">
        <f t="shared" si="173"/>
        <v>1.7821654141868735E-2</v>
      </c>
      <c r="JA156" s="86">
        <f t="shared" si="173"/>
        <v>4.3621358610624024E-3</v>
      </c>
      <c r="JB156" s="86">
        <f t="shared" si="173"/>
        <v>4.2312343359985202E-3</v>
      </c>
      <c r="JC156" s="86">
        <f t="shared" si="173"/>
        <v>1.7374630298321609E-3</v>
      </c>
      <c r="JD156" s="86">
        <f t="shared" si="173"/>
        <v>1.6942741915485827E-2</v>
      </c>
      <c r="JE156" s="86">
        <f t="shared" si="173"/>
        <v>6.1189476326996483E-3</v>
      </c>
      <c r="JF156" s="86">
        <f t="shared" si="173"/>
        <v>2.128806897481877E-3</v>
      </c>
      <c r="JG156" s="86">
        <f t="shared" si="173"/>
        <v>2.8353144610849517E-3</v>
      </c>
      <c r="JH156" s="86">
        <f t="shared" si="173"/>
        <v>3.8386740914760475E-3</v>
      </c>
      <c r="JI156" s="86">
        <f t="shared" si="173"/>
        <v>3.2168127891920241E-3</v>
      </c>
      <c r="JJ156" s="86">
        <f t="shared" si="173"/>
        <v>3.2840745247811878E-3</v>
      </c>
      <c r="JK156" s="86">
        <f t="shared" si="173"/>
        <v>1.3886399592951187E-2</v>
      </c>
      <c r="JL156" s="86">
        <f t="shared" si="173"/>
        <v>7.6562954118620422E-2</v>
      </c>
      <c r="JM156" s="86">
        <f t="shared" si="173"/>
        <v>0.1780811263950639</v>
      </c>
    </row>
    <row r="157" spans="2:273" x14ac:dyDescent="0.25">
      <c r="B157" s="2">
        <v>130</v>
      </c>
      <c r="C157" s="37">
        <v>68.5</v>
      </c>
      <c r="D157" s="37">
        <v>68.823999999999998</v>
      </c>
      <c r="E157" s="37">
        <v>67.296999999999997</v>
      </c>
      <c r="F157" s="37">
        <v>66.763000000000005</v>
      </c>
      <c r="G157" s="37">
        <v>69.575000000000003</v>
      </c>
      <c r="H157" s="37">
        <v>70.025000000000006</v>
      </c>
      <c r="I157" s="37">
        <v>67.924999999999997</v>
      </c>
      <c r="J157" s="37">
        <v>69.424999999999997</v>
      </c>
      <c r="K157" s="37">
        <v>74.325000000000003</v>
      </c>
      <c r="L157" s="37">
        <v>72.099999999999994</v>
      </c>
      <c r="M157" s="37">
        <v>75.849999999999994</v>
      </c>
      <c r="N157" s="37">
        <v>72.349999999999994</v>
      </c>
      <c r="O157" s="37">
        <v>71.5</v>
      </c>
      <c r="P157" s="37">
        <v>70.349999999999994</v>
      </c>
      <c r="Q157" s="37">
        <v>78.900000000000006</v>
      </c>
      <c r="S157" s="4">
        <f t="shared" si="174"/>
        <v>68.442168790231406</v>
      </c>
      <c r="T157" s="4">
        <f t="shared" si="174"/>
        <v>70.664692341304459</v>
      </c>
      <c r="U157" s="4">
        <f t="shared" si="174"/>
        <v>66.721129781298274</v>
      </c>
      <c r="V157" s="4">
        <f t="shared" si="174"/>
        <v>68.383113651541677</v>
      </c>
      <c r="W157" s="4">
        <f t="shared" si="174"/>
        <v>70.209421874462763</v>
      </c>
      <c r="X157" s="4">
        <f t="shared" si="174"/>
        <v>71.606188697817473</v>
      </c>
      <c r="Y157" s="4">
        <f t="shared" si="174"/>
        <v>70.572869039126701</v>
      </c>
      <c r="Z157" s="4">
        <f t="shared" si="174"/>
        <v>69.101311348912049</v>
      </c>
      <c r="AA157" s="4">
        <f t="shared" si="174"/>
        <v>72.372546030896245</v>
      </c>
      <c r="AB157" s="4">
        <f t="shared" si="174"/>
        <v>73.96162809621724</v>
      </c>
      <c r="AC157" s="4">
        <f t="shared" si="174"/>
        <v>73.723715336107375</v>
      </c>
      <c r="AD157" s="4">
        <f t="shared" si="174"/>
        <v>72.697917197449044</v>
      </c>
      <c r="AE157" s="4">
        <f t="shared" si="174"/>
        <v>73.687410784133263</v>
      </c>
      <c r="AF157" s="4">
        <f t="shared" si="174"/>
        <v>72.757583230326048</v>
      </c>
      <c r="AG157" s="4">
        <f t="shared" si="174"/>
        <v>82.87615732601472</v>
      </c>
      <c r="AI157" s="4">
        <f t="shared" si="175"/>
        <v>5.7831209768593794E-2</v>
      </c>
      <c r="AJ157" s="4">
        <f t="shared" si="175"/>
        <v>-1.8406923413044609</v>
      </c>
      <c r="AK157" s="4">
        <f t="shared" si="175"/>
        <v>0.5758702187017235</v>
      </c>
      <c r="AL157" s="4">
        <f t="shared" si="175"/>
        <v>-1.6201136515416721</v>
      </c>
      <c r="AM157" s="4">
        <f t="shared" si="175"/>
        <v>-0.63442187446275966</v>
      </c>
      <c r="AN157" s="4">
        <f t="shared" si="175"/>
        <v>-1.581188697817467</v>
      </c>
      <c r="AO157" s="4">
        <f t="shared" si="175"/>
        <v>-2.6478690391267037</v>
      </c>
      <c r="AP157" s="4">
        <f t="shared" si="175"/>
        <v>0.32368865108794864</v>
      </c>
      <c r="AQ157" s="4">
        <f t="shared" si="175"/>
        <v>1.9524539691037575</v>
      </c>
      <c r="AR157" s="4">
        <f t="shared" si="175"/>
        <v>-1.8616280962172453</v>
      </c>
      <c r="AS157" s="4">
        <f t="shared" si="175"/>
        <v>2.1262846638926192</v>
      </c>
      <c r="AT157" s="4">
        <f t="shared" si="175"/>
        <v>-0.34791719744904981</v>
      </c>
      <c r="AU157" s="4">
        <f t="shared" si="175"/>
        <v>-2.1874107841332631</v>
      </c>
      <c r="AV157" s="4">
        <f t="shared" si="175"/>
        <v>-2.407583230326054</v>
      </c>
      <c r="AW157" s="4">
        <f t="shared" si="175"/>
        <v>-3.9761573260147145</v>
      </c>
      <c r="AY157" s="2">
        <f t="shared" si="167"/>
        <v>68.435569864741652</v>
      </c>
      <c r="AZ157" s="2">
        <f t="shared" si="167"/>
        <v>70.659819772884561</v>
      </c>
      <c r="BA157" s="2">
        <f t="shared" si="167"/>
        <v>66.69505757391309</v>
      </c>
      <c r="BB157" s="2">
        <f t="shared" si="167"/>
        <v>68.373441987596664</v>
      </c>
      <c r="BC157" s="2">
        <f t="shared" si="167"/>
        <v>70.190516062856418</v>
      </c>
      <c r="BD157" s="2">
        <f t="shared" si="167"/>
        <v>71.598169523091769</v>
      </c>
      <c r="BE157" s="2">
        <f t="shared" si="167"/>
        <v>70.569310374581178</v>
      </c>
      <c r="BF157" s="2">
        <f t="shared" si="167"/>
        <v>69.096805666725203</v>
      </c>
      <c r="BG157" s="2">
        <f t="shared" si="167"/>
        <v>72.369313339705755</v>
      </c>
      <c r="BH157" s="2">
        <f t="shared" si="167"/>
        <v>73.959373442103967</v>
      </c>
      <c r="BI157" s="2">
        <f t="shared" si="167"/>
        <v>73.722699658933522</v>
      </c>
      <c r="BJ157" s="2">
        <f t="shared" si="167"/>
        <v>72.69473920509067</v>
      </c>
      <c r="BK157" s="2">
        <f t="shared" si="167"/>
        <v>73.675654770984707</v>
      </c>
      <c r="BL157" s="2">
        <f t="shared" si="167"/>
        <v>72.065633634579783</v>
      </c>
      <c r="BM157" s="2">
        <f t="shared" si="167"/>
        <v>76.53964292264223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68.823999999999998</v>
      </c>
      <c r="CG157" s="2">
        <f t="shared" si="168"/>
        <v>67.296999999999997</v>
      </c>
      <c r="CH157" s="2">
        <f t="shared" si="168"/>
        <v>66.763000000000005</v>
      </c>
      <c r="CI157" s="2">
        <f t="shared" si="168"/>
        <v>69.575000000000003</v>
      </c>
      <c r="CJ157" s="2">
        <f t="shared" si="168"/>
        <v>70.025000000000006</v>
      </c>
      <c r="CK157" s="2">
        <f t="shared" si="168"/>
        <v>67.924999999999997</v>
      </c>
      <c r="CL157" s="2">
        <f t="shared" si="168"/>
        <v>69.424999999999997</v>
      </c>
      <c r="CM157" s="2">
        <f t="shared" si="168"/>
        <v>74.325000000000003</v>
      </c>
      <c r="CN157" s="2">
        <f t="shared" si="168"/>
        <v>72.099999999999994</v>
      </c>
      <c r="CO157" s="2">
        <f t="shared" si="168"/>
        <v>75.849999999999994</v>
      </c>
      <c r="CP157" s="2">
        <f t="shared" si="168"/>
        <v>72.349999999999994</v>
      </c>
      <c r="CQ157" s="2">
        <f t="shared" si="168"/>
        <v>71.5</v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68.823999999999998</v>
      </c>
      <c r="CW157" s="2">
        <f t="shared" si="199"/>
        <v>67.296999999999997</v>
      </c>
      <c r="CX157" s="2">
        <f t="shared" si="200"/>
        <v>66.763000000000005</v>
      </c>
      <c r="CY157" s="2">
        <f t="shared" si="201"/>
        <v>69.575000000000003</v>
      </c>
      <c r="CZ157" s="2">
        <f t="shared" si="202"/>
        <v>70.025000000000006</v>
      </c>
      <c r="DA157" s="2">
        <f t="shared" si="203"/>
        <v>67.924999999999997</v>
      </c>
      <c r="DB157" s="2">
        <f t="shared" si="204"/>
        <v>69.424999999999997</v>
      </c>
      <c r="DC157" s="2">
        <f t="shared" si="205"/>
        <v>74.325000000000003</v>
      </c>
      <c r="DD157" s="2">
        <f t="shared" si="206"/>
        <v>72.099999999999994</v>
      </c>
      <c r="DE157" s="2">
        <f t="shared" si="207"/>
        <v>75.849999999999994</v>
      </c>
      <c r="DF157" s="2">
        <f t="shared" si="208"/>
        <v>72.349999999999994</v>
      </c>
      <c r="DG157" s="2">
        <f t="shared" si="209"/>
        <v>71.5</v>
      </c>
      <c r="DH157" s="2" t="str">
        <f t="shared" si="210"/>
        <v/>
      </c>
      <c r="DI157" s="2" t="str">
        <f t="shared" si="211"/>
        <v/>
      </c>
      <c r="DK157" s="2">
        <f t="shared" si="176"/>
        <v>110.12777064777326</v>
      </c>
      <c r="DL157" s="2">
        <f t="shared" si="176"/>
        <v>103.70148189079765</v>
      </c>
      <c r="DM157" s="2">
        <f t="shared" si="176"/>
        <v>122.18383780487802</v>
      </c>
      <c r="DN157" s="2">
        <f t="shared" si="176"/>
        <v>116.36604529616726</v>
      </c>
      <c r="DO157" s="2">
        <f t="shared" si="176"/>
        <v>112.92587108013939</v>
      </c>
      <c r="DP157" s="2">
        <f t="shared" si="176"/>
        <v>116.16653611632273</v>
      </c>
      <c r="DQ157" s="2">
        <f t="shared" si="176"/>
        <v>113.49626407129456</v>
      </c>
      <c r="DR157" s="2">
        <f t="shared" si="176"/>
        <v>119.1493409943715</v>
      </c>
      <c r="DS157" s="2">
        <f t="shared" si="176"/>
        <v>123.38404315196999</v>
      </c>
      <c r="DT157" s="2">
        <f t="shared" si="176"/>
        <v>124.74514170040484</v>
      </c>
      <c r="DU157" s="2">
        <f t="shared" si="176"/>
        <v>120.57545409782252</v>
      </c>
      <c r="DV157" s="2">
        <f t="shared" si="176"/>
        <v>112.77359667359673</v>
      </c>
      <c r="DW157" s="2">
        <f t="shared" si="176"/>
        <v>111.7843286099865</v>
      </c>
      <c r="DX157" s="2">
        <f t="shared" si="176"/>
        <v>97.384954590217745</v>
      </c>
      <c r="DY157" s="2">
        <f t="shared" si="176"/>
        <v>95.741026552868647</v>
      </c>
      <c r="EA157" s="2">
        <f t="shared" si="152"/>
        <v>68.15921513944221</v>
      </c>
      <c r="EB157" s="2">
        <f t="shared" si="152"/>
        <v>70.679630716962734</v>
      </c>
      <c r="EC157" s="2">
        <f t="shared" si="152"/>
        <v>66.143778082295597</v>
      </c>
      <c r="ED157" s="2">
        <f t="shared" si="152"/>
        <v>68.181685273184499</v>
      </c>
      <c r="EE157" s="2">
        <f t="shared" si="152"/>
        <v>69.999825183160382</v>
      </c>
      <c r="EF157" s="2">
        <f t="shared" si="152"/>
        <v>71.559318279044192</v>
      </c>
      <c r="EG157" s="2">
        <f t="shared" si="152"/>
        <v>70.584519093165611</v>
      </c>
      <c r="EH157" s="2">
        <f t="shared" si="152"/>
        <v>68.738321810996126</v>
      </c>
      <c r="EI157" s="2">
        <f t="shared" si="152"/>
        <v>72.292108267716543</v>
      </c>
      <c r="EJ157" s="2">
        <f t="shared" si="152"/>
        <v>73.933935724131345</v>
      </c>
      <c r="EK157" s="2">
        <f t="shared" si="152"/>
        <v>73.565036251853911</v>
      </c>
      <c r="EL157" s="2">
        <f t="shared" si="179"/>
        <v>72.433426110599825</v>
      </c>
      <c r="EM157" s="2">
        <f t="shared" si="135"/>
        <v>73.419004347606275</v>
      </c>
      <c r="EN157" s="2">
        <f t="shared" si="135"/>
        <v>71.952398636196108</v>
      </c>
      <c r="EO157" s="2">
        <f t="shared" si="135"/>
        <v>76.638936927772122</v>
      </c>
      <c r="EQ157" s="2">
        <f t="shared" si="177"/>
        <v>69.638056582504021</v>
      </c>
      <c r="ER157" s="2">
        <f t="shared" si="177"/>
        <v>70.539429921079716</v>
      </c>
      <c r="ES157" s="2">
        <f t="shared" si="177"/>
        <v>68.567028374657383</v>
      </c>
      <c r="ET157" s="2">
        <f t="shared" si="177"/>
        <v>69.015171899409751</v>
      </c>
      <c r="EU157" s="2">
        <f t="shared" si="177"/>
        <v>70.775188378987266</v>
      </c>
      <c r="EV157" s="2">
        <f t="shared" si="177"/>
        <v>71.697597233741973</v>
      </c>
      <c r="EW157" s="2">
        <f t="shared" si="177"/>
        <v>70.437444446598903</v>
      </c>
      <c r="EX157" s="2">
        <f t="shared" si="177"/>
        <v>70.480618020234999</v>
      </c>
      <c r="EY157" s="2">
        <f t="shared" si="177"/>
        <v>72.621392638573553</v>
      </c>
      <c r="EZ157" s="2">
        <f t="shared" si="177"/>
        <v>73.995613979620089</v>
      </c>
      <c r="FA157" s="2">
        <f t="shared" si="177"/>
        <v>74.376763177113986</v>
      </c>
      <c r="FB157" s="2">
        <f t="shared" si="177"/>
        <v>73.779019121591915</v>
      </c>
      <c r="FC157" s="2">
        <f t="shared" si="177"/>
        <v>74.788360178879259</v>
      </c>
      <c r="FD157" s="2">
        <f t="shared" si="177"/>
        <v>72.72673465892062</v>
      </c>
      <c r="FE157" s="2">
        <f t="shared" si="177"/>
        <v>75.794150692915423</v>
      </c>
      <c r="FG157" s="2">
        <f t="shared" si="178"/>
        <v>0.99976135867538818</v>
      </c>
      <c r="FH157" s="2">
        <f t="shared" si="178"/>
        <v>0.99979444299995912</v>
      </c>
      <c r="FI157" s="2">
        <f t="shared" si="178"/>
        <v>0.99974188988045887</v>
      </c>
      <c r="FJ157" s="2">
        <f t="shared" si="178"/>
        <v>0.99972935006596308</v>
      </c>
      <c r="FK157" s="2">
        <f t="shared" si="178"/>
        <v>0.99973039123260155</v>
      </c>
      <c r="FL157" s="2">
        <f t="shared" si="178"/>
        <v>0.99970529679710207</v>
      </c>
      <c r="FM157" s="2">
        <f t="shared" si="178"/>
        <v>0.99972308390488307</v>
      </c>
      <c r="FN157" s="2">
        <f t="shared" si="178"/>
        <v>0.99971023478725751</v>
      </c>
      <c r="FO157" s="2">
        <f t="shared" si="178"/>
        <v>0.99972335683374869</v>
      </c>
      <c r="FP157" s="2">
        <f t="shared" si="178"/>
        <v>0.99972328817154932</v>
      </c>
      <c r="FQ157" s="2">
        <f t="shared" si="178"/>
        <v>0.99971180686823435</v>
      </c>
      <c r="FR157" s="2">
        <f t="shared" si="178"/>
        <v>0.99972435891152911</v>
      </c>
      <c r="FS157" s="2">
        <f t="shared" si="178"/>
        <v>0.99971981616850836</v>
      </c>
      <c r="FT157" s="2">
        <f t="shared" si="178"/>
        <v>0.99972200101797537</v>
      </c>
      <c r="FU157" s="2">
        <f t="shared" si="178"/>
        <v>0.99966975277266501</v>
      </c>
      <c r="FW157" s="2">
        <f t="shared" si="169"/>
        <v>0.18009996600410635</v>
      </c>
      <c r="FX157" s="2">
        <f t="shared" si="169"/>
        <v>0.18971944184579431</v>
      </c>
      <c r="FY157" s="2">
        <f t="shared" si="169"/>
        <v>0.22152684219020433</v>
      </c>
      <c r="FZ157" s="2">
        <f t="shared" si="169"/>
        <v>0.21441930191454411</v>
      </c>
      <c r="GA157" s="2">
        <f t="shared" si="169"/>
        <v>0.23101127618192405</v>
      </c>
      <c r="GB157" s="2">
        <f t="shared" si="169"/>
        <v>0.18589491173652586</v>
      </c>
      <c r="GC157" s="2">
        <f t="shared" si="169"/>
        <v>0.18420354609611786</v>
      </c>
      <c r="GD157" s="2">
        <f t="shared" si="169"/>
        <v>0.19736970912716809</v>
      </c>
      <c r="GE157" s="2">
        <f t="shared" si="169"/>
        <v>0.19153911614074343</v>
      </c>
      <c r="GF157" s="2">
        <f t="shared" si="169"/>
        <v>0.18446786750007926</v>
      </c>
      <c r="GG157" s="2">
        <f t="shared" si="169"/>
        <v>0.17754163752643559</v>
      </c>
      <c r="GH157" s="2">
        <f t="shared" si="169"/>
        <v>0.18593563129707941</v>
      </c>
      <c r="GI157" s="2">
        <f t="shared" si="169"/>
        <v>0.17957427442477192</v>
      </c>
      <c r="GJ157" s="2">
        <f t="shared" si="169"/>
        <v>0.13710426817628074</v>
      </c>
      <c r="GK157" s="2">
        <f t="shared" si="169"/>
        <v>0.12500489817141655</v>
      </c>
      <c r="GM157" s="86">
        <f t="shared" si="170"/>
        <v>9.3379141201347324E-113</v>
      </c>
      <c r="GN157" s="86">
        <f t="shared" si="170"/>
        <v>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4.9430217691190374E-281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3.2562407371194209E-163</v>
      </c>
      <c r="HA157" s="86">
        <f t="shared" si="170"/>
        <v>1.7305980711429912E-142</v>
      </c>
      <c r="HC157" s="86">
        <f t="shared" si="181"/>
        <v>9.3583294157930164E-78</v>
      </c>
      <c r="HD157" s="86">
        <f t="shared" si="181"/>
        <v>7.1724574513051302E-119</v>
      </c>
      <c r="HE157" s="86">
        <f t="shared" si="181"/>
        <v>2.0775983796256522E-205</v>
      </c>
      <c r="HF157" s="86">
        <f t="shared" si="180"/>
        <v>1.2280992362831749E-123</v>
      </c>
      <c r="HG157" s="86">
        <f t="shared" si="180"/>
        <v>1.6490872158660591E-224</v>
      </c>
      <c r="HH157" s="86">
        <f t="shared" si="180"/>
        <v>5.2562417594955762E-232</v>
      </c>
      <c r="HI157" s="86">
        <f t="shared" si="180"/>
        <v>7.0088748988014199E-151</v>
      </c>
      <c r="HJ157" s="86">
        <f t="shared" si="180"/>
        <v>1.8768546353793795E-236</v>
      </c>
      <c r="HK157" s="86">
        <f t="shared" si="180"/>
        <v>3.550362024482579E-286</v>
      </c>
      <c r="HL157" s="86">
        <f t="shared" si="161"/>
        <v>1.8430562269319105E-245</v>
      </c>
      <c r="HM157" s="86">
        <f t="shared" si="161"/>
        <v>1.1622979767878963E-197</v>
      </c>
      <c r="HN157" s="86">
        <f t="shared" si="161"/>
        <v>1.0859884717967076E-197</v>
      </c>
      <c r="HO157" s="86">
        <f t="shared" si="161"/>
        <v>4.6986155066785557E-185</v>
      </c>
      <c r="HP157" s="86">
        <f t="shared" si="161"/>
        <v>2.9900564989441754E-96</v>
      </c>
      <c r="HQ157" s="86">
        <f t="shared" si="161"/>
        <v>2.1167049670506644E-78</v>
      </c>
      <c r="HS157" s="86">
        <f t="shared" si="171"/>
        <v>1.7294038663784608E-2</v>
      </c>
      <c r="HT157" s="86">
        <f t="shared" si="171"/>
        <v>9.4856220390997503E-3</v>
      </c>
      <c r="HU157" s="86">
        <f t="shared" si="171"/>
        <v>1.8174789971634644E-3</v>
      </c>
      <c r="HV157" s="86">
        <f t="shared" si="171"/>
        <v>1.7805925870631417E-3</v>
      </c>
      <c r="HW157" s="86">
        <f t="shared" si="171"/>
        <v>6.0245911677842955E-4</v>
      </c>
      <c r="HX157" s="86">
        <f t="shared" si="171"/>
        <v>8.4108512468751128E-3</v>
      </c>
      <c r="HY157" s="86">
        <f t="shared" si="171"/>
        <v>2.7517715680649597E-3</v>
      </c>
      <c r="HZ157" s="86">
        <f t="shared" si="171"/>
        <v>8.3841653847317428E-4</v>
      </c>
      <c r="IA157" s="86">
        <f t="shared" si="171"/>
        <v>1.1686017335292556E-3</v>
      </c>
      <c r="IB157" s="86">
        <f t="shared" si="171"/>
        <v>1.595837324675308E-3</v>
      </c>
      <c r="IC157" s="86">
        <f t="shared" si="171"/>
        <v>1.2855660149876313E-3</v>
      </c>
      <c r="ID157" s="86">
        <f t="shared" si="171"/>
        <v>1.3567882884235305E-3</v>
      </c>
      <c r="IE157" s="86">
        <f t="shared" si="171"/>
        <v>6.7503156579530729E-3</v>
      </c>
      <c r="IF157" s="86">
        <f t="shared" si="171"/>
        <v>4.80855208863658E-2</v>
      </c>
      <c r="IG157" s="86">
        <f t="shared" si="171"/>
        <v>0.12887794061050667</v>
      </c>
      <c r="II157" s="86">
        <f t="shared" si="172"/>
        <v>2.5868054538631782E-4</v>
      </c>
      <c r="IJ157" s="86">
        <f t="shared" si="172"/>
        <v>3.2980911734485071E-4</v>
      </c>
      <c r="IK157" s="86">
        <f t="shared" si="172"/>
        <v>9.0118969784648171E-4</v>
      </c>
      <c r="IL157" s="86">
        <f t="shared" si="172"/>
        <v>2.2200950417136233E-4</v>
      </c>
      <c r="IM157" s="86">
        <f t="shared" si="172"/>
        <v>5.7096561121117606E-4</v>
      </c>
      <c r="IN157" s="86">
        <f t="shared" si="172"/>
        <v>5.1072395635085269E-5</v>
      </c>
      <c r="IO157" s="86">
        <f t="shared" si="172"/>
        <v>3.5744686710770817E-5</v>
      </c>
      <c r="IP157" s="86">
        <f t="shared" si="172"/>
        <v>4.1538002934322491E-5</v>
      </c>
      <c r="IQ157" s="86">
        <f t="shared" si="172"/>
        <v>3.940385843650059E-5</v>
      </c>
      <c r="IR157" s="86">
        <f t="shared" si="172"/>
        <v>1.4969564415483685E-5</v>
      </c>
      <c r="IS157" s="86">
        <f t="shared" si="172"/>
        <v>4.4479506956638477E-6</v>
      </c>
      <c r="IT157" s="86">
        <f t="shared" si="172"/>
        <v>1.9653778969551016E-5</v>
      </c>
      <c r="IU157" s="86">
        <f t="shared" si="172"/>
        <v>2.8668760792604893E-5</v>
      </c>
      <c r="IV157" s="86">
        <f t="shared" si="172"/>
        <v>1.4624447815630634E-4</v>
      </c>
      <c r="IW157" s="86">
        <f t="shared" si="172"/>
        <v>3.1881366282598661E-5</v>
      </c>
      <c r="IY157" s="86">
        <f t="shared" si="173"/>
        <v>1.7552719209170925E-2</v>
      </c>
      <c r="IZ157" s="86">
        <f t="shared" si="173"/>
        <v>9.8154311564446015E-3</v>
      </c>
      <c r="JA157" s="86">
        <f t="shared" si="173"/>
        <v>2.7186686950099459E-3</v>
      </c>
      <c r="JB157" s="86">
        <f t="shared" si="173"/>
        <v>2.0026020912345039E-3</v>
      </c>
      <c r="JC157" s="86">
        <f t="shared" si="173"/>
        <v>1.1734247279896056E-3</v>
      </c>
      <c r="JD157" s="86">
        <f t="shared" si="173"/>
        <v>8.4619236425101975E-3</v>
      </c>
      <c r="JE157" s="86">
        <f t="shared" si="173"/>
        <v>2.7875162547757308E-3</v>
      </c>
      <c r="JF157" s="86">
        <f t="shared" si="173"/>
        <v>8.7995454140749681E-4</v>
      </c>
      <c r="JG157" s="86">
        <f t="shared" si="173"/>
        <v>1.2080055919657562E-3</v>
      </c>
      <c r="JH157" s="86">
        <f t="shared" si="173"/>
        <v>1.6108068890907917E-3</v>
      </c>
      <c r="JI157" s="86">
        <f t="shared" si="173"/>
        <v>1.2900139656832951E-3</v>
      </c>
      <c r="JJ157" s="86">
        <f t="shared" si="173"/>
        <v>1.3764420673930816E-3</v>
      </c>
      <c r="JK157" s="86">
        <f t="shared" si="173"/>
        <v>6.7789844187456779E-3</v>
      </c>
      <c r="JL157" s="86">
        <f t="shared" si="173"/>
        <v>4.8231765364522103E-2</v>
      </c>
      <c r="JM157" s="86">
        <f t="shared" si="173"/>
        <v>0.12890982197678927</v>
      </c>
    </row>
    <row r="158" spans="2:273" x14ac:dyDescent="0.25">
      <c r="B158" s="2">
        <v>131</v>
      </c>
      <c r="C158" s="37">
        <v>67.119</v>
      </c>
      <c r="D158" s="37">
        <v>70.971000000000004</v>
      </c>
      <c r="E158" s="37">
        <v>65.567999999999998</v>
      </c>
      <c r="F158" s="37">
        <v>69.552999999999997</v>
      </c>
      <c r="G158" s="37">
        <v>70.650000000000006</v>
      </c>
      <c r="H158" s="37">
        <v>70.224999999999994</v>
      </c>
      <c r="I158" s="37">
        <v>68.849999999999994</v>
      </c>
      <c r="J158" s="37">
        <v>68.900000000000006</v>
      </c>
      <c r="K158" s="37">
        <v>69.625</v>
      </c>
      <c r="L158" s="37">
        <v>72.45</v>
      </c>
      <c r="M158" s="37">
        <v>75.724999999999994</v>
      </c>
      <c r="N158" s="37">
        <v>71.599999999999994</v>
      </c>
      <c r="O158" s="37">
        <v>75.174999999999997</v>
      </c>
      <c r="P158" s="37">
        <v>70.8</v>
      </c>
      <c r="Q158" s="37">
        <v>75.224999999999994</v>
      </c>
      <c r="S158" s="4">
        <f t="shared" si="174"/>
        <v>68.265805138719486</v>
      </c>
      <c r="T158" s="4">
        <f t="shared" si="174"/>
        <v>70.515567532419951</v>
      </c>
      <c r="U158" s="4">
        <f t="shared" si="174"/>
        <v>66.556613081534223</v>
      </c>
      <c r="V158" s="4">
        <f t="shared" si="174"/>
        <v>68.241985320798861</v>
      </c>
      <c r="W158" s="4">
        <f t="shared" si="174"/>
        <v>70.087635947470361</v>
      </c>
      <c r="X158" s="4">
        <f t="shared" si="174"/>
        <v>71.493159275933351</v>
      </c>
      <c r="Y158" s="4">
        <f t="shared" si="174"/>
        <v>70.465909384624027</v>
      </c>
      <c r="Z158" s="4">
        <f t="shared" si="174"/>
        <v>68.962980373241322</v>
      </c>
      <c r="AA158" s="4">
        <f t="shared" si="174"/>
        <v>72.232512946304809</v>
      </c>
      <c r="AB158" s="4">
        <f t="shared" si="174"/>
        <v>73.832132206600903</v>
      </c>
      <c r="AC158" s="4">
        <f t="shared" si="174"/>
        <v>73.561087965172774</v>
      </c>
      <c r="AD158" s="4">
        <f t="shared" si="174"/>
        <v>72.593965304931871</v>
      </c>
      <c r="AE158" s="4">
        <f t="shared" si="174"/>
        <v>73.521477530858775</v>
      </c>
      <c r="AF158" s="4">
        <f t="shared" si="174"/>
        <v>72.322614278750734</v>
      </c>
      <c r="AG158" s="4">
        <f t="shared" si="174"/>
        <v>80.246403248925503</v>
      </c>
      <c r="AI158" s="4">
        <f t="shared" si="175"/>
        <v>-1.1468051387194862</v>
      </c>
      <c r="AJ158" s="4">
        <f t="shared" si="175"/>
        <v>0.45543246758005296</v>
      </c>
      <c r="AK158" s="4">
        <f t="shared" si="175"/>
        <v>-0.98861308153422556</v>
      </c>
      <c r="AL158" s="4">
        <f t="shared" si="175"/>
        <v>1.3110146792011363</v>
      </c>
      <c r="AM158" s="4">
        <f t="shared" si="175"/>
        <v>0.56236405252964516</v>
      </c>
      <c r="AN158" s="4">
        <f t="shared" si="175"/>
        <v>-1.2681592759333569</v>
      </c>
      <c r="AO158" s="4">
        <f t="shared" si="175"/>
        <v>-1.6159093846240324</v>
      </c>
      <c r="AP158" s="4">
        <f t="shared" si="175"/>
        <v>-6.2980373241316556E-2</v>
      </c>
      <c r="AQ158" s="4">
        <f t="shared" si="175"/>
        <v>-2.6075129463048086</v>
      </c>
      <c r="AR158" s="4">
        <f t="shared" si="175"/>
        <v>-1.3821322066009003</v>
      </c>
      <c r="AS158" s="4">
        <f t="shared" si="175"/>
        <v>2.1639120348272201</v>
      </c>
      <c r="AT158" s="4">
        <f t="shared" si="175"/>
        <v>-0.9939653049318764</v>
      </c>
      <c r="AU158" s="4">
        <f t="shared" si="175"/>
        <v>1.6535224691412225</v>
      </c>
      <c r="AV158" s="4">
        <f t="shared" si="175"/>
        <v>-1.5226142787507371</v>
      </c>
      <c r="AW158" s="4">
        <f t="shared" si="175"/>
        <v>-5.0214032489255089</v>
      </c>
      <c r="AY158" s="2">
        <f t="shared" si="167"/>
        <v>68.256592635774808</v>
      </c>
      <c r="AZ158" s="2">
        <f t="shared" si="167"/>
        <v>70.506509111813344</v>
      </c>
      <c r="BA158" s="2">
        <f t="shared" si="167"/>
        <v>66.501819262042474</v>
      </c>
      <c r="BB158" s="2">
        <f t="shared" si="167"/>
        <v>68.218657788385514</v>
      </c>
      <c r="BC158" s="2">
        <f t="shared" si="167"/>
        <v>70.043596536462431</v>
      </c>
      <c r="BD158" s="2">
        <f t="shared" si="167"/>
        <v>71.484647027025545</v>
      </c>
      <c r="BE158" s="2">
        <f t="shared" si="167"/>
        <v>70.458879547755231</v>
      </c>
      <c r="BF158" s="2">
        <f t="shared" si="167"/>
        <v>68.950597304584875</v>
      </c>
      <c r="BG158" s="2">
        <f t="shared" si="167"/>
        <v>72.224448878362921</v>
      </c>
      <c r="BH158" s="2">
        <f t="shared" si="167"/>
        <v>73.826934624759488</v>
      </c>
      <c r="BI158" s="2">
        <f t="shared" si="167"/>
        <v>73.559211755370995</v>
      </c>
      <c r="BJ158" s="2">
        <f t="shared" si="167"/>
        <v>72.586212779695558</v>
      </c>
      <c r="BK158" s="2">
        <f t="shared" si="167"/>
        <v>73.51036015383815</v>
      </c>
      <c r="BL158" s="2">
        <f t="shared" si="167"/>
        <v>71.948040403154607</v>
      </c>
      <c r="BM158" s="2">
        <f t="shared" si="167"/>
        <v>76.465997664952681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70.971000000000004</v>
      </c>
      <c r="CG158" s="2">
        <f t="shared" si="168"/>
        <v>65.567999999999998</v>
      </c>
      <c r="CH158" s="2">
        <f t="shared" si="168"/>
        <v>69.552999999999997</v>
      </c>
      <c r="CI158" s="2">
        <f t="shared" si="168"/>
        <v>70.650000000000006</v>
      </c>
      <c r="CJ158" s="2">
        <f t="shared" si="168"/>
        <v>70.224999999999994</v>
      </c>
      <c r="CK158" s="2">
        <f t="shared" si="168"/>
        <v>68.849999999999994</v>
      </c>
      <c r="CL158" s="2">
        <f t="shared" si="168"/>
        <v>68.900000000000006</v>
      </c>
      <c r="CM158" s="2">
        <f t="shared" si="168"/>
        <v>69.625</v>
      </c>
      <c r="CN158" s="2">
        <f t="shared" si="168"/>
        <v>72.45</v>
      </c>
      <c r="CO158" s="2">
        <f t="shared" si="168"/>
        <v>75.724999999999994</v>
      </c>
      <c r="CP158" s="2">
        <f t="shared" si="168"/>
        <v>71.599999999999994</v>
      </c>
      <c r="CQ158" s="2">
        <f t="shared" si="168"/>
        <v>75.174999999999997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70.971000000000004</v>
      </c>
      <c r="CW158" s="2">
        <f t="shared" si="199"/>
        <v>65.567999999999998</v>
      </c>
      <c r="CX158" s="2">
        <f t="shared" si="200"/>
        <v>69.552999999999997</v>
      </c>
      <c r="CY158" s="2">
        <f t="shared" si="201"/>
        <v>70.650000000000006</v>
      </c>
      <c r="CZ158" s="2">
        <f t="shared" si="202"/>
        <v>70.224999999999994</v>
      </c>
      <c r="DA158" s="2">
        <f t="shared" si="203"/>
        <v>68.849999999999994</v>
      </c>
      <c r="DB158" s="2">
        <f t="shared" si="204"/>
        <v>68.900000000000006</v>
      </c>
      <c r="DC158" s="2">
        <f t="shared" si="205"/>
        <v>69.625</v>
      </c>
      <c r="DD158" s="2">
        <f t="shared" si="206"/>
        <v>72.45</v>
      </c>
      <c r="DE158" s="2">
        <f t="shared" si="207"/>
        <v>75.724999999999994</v>
      </c>
      <c r="DF158" s="2">
        <f t="shared" si="208"/>
        <v>71.599999999999994</v>
      </c>
      <c r="DG158" s="2">
        <f t="shared" si="209"/>
        <v>75.174999999999997</v>
      </c>
      <c r="DH158" s="2" t="str">
        <f t="shared" si="210"/>
        <v/>
      </c>
      <c r="DI158" s="2" t="str">
        <f t="shared" si="211"/>
        <v/>
      </c>
      <c r="DK158" s="2">
        <f t="shared" si="176"/>
        <v>110.3298753036437</v>
      </c>
      <c r="DL158" s="2">
        <f t="shared" si="176"/>
        <v>103.82188696793956</v>
      </c>
      <c r="DM158" s="2">
        <f t="shared" si="176"/>
        <v>122.50354108818009</v>
      </c>
      <c r="DN158" s="2">
        <f t="shared" si="176"/>
        <v>116.63723972125436</v>
      </c>
      <c r="DO158" s="2">
        <f t="shared" si="176"/>
        <v>113.14086236933798</v>
      </c>
      <c r="DP158" s="2">
        <f t="shared" si="176"/>
        <v>116.44017354596625</v>
      </c>
      <c r="DQ158" s="2">
        <f t="shared" si="176"/>
        <v>113.71807926829268</v>
      </c>
      <c r="DR158" s="2">
        <f t="shared" si="176"/>
        <v>119.42511257035648</v>
      </c>
      <c r="DS158" s="2">
        <f t="shared" si="176"/>
        <v>123.72310975609756</v>
      </c>
      <c r="DT158" s="2">
        <f t="shared" si="176"/>
        <v>125.06599190283399</v>
      </c>
      <c r="DU158" s="2">
        <f t="shared" si="176"/>
        <v>120.87519148703359</v>
      </c>
      <c r="DV158" s="2">
        <f t="shared" si="176"/>
        <v>112.96215395557506</v>
      </c>
      <c r="DW158" s="2">
        <f t="shared" si="176"/>
        <v>111.94156545209177</v>
      </c>
      <c r="DX158" s="2">
        <f t="shared" si="176"/>
        <v>97.498665061822962</v>
      </c>
      <c r="DY158" s="2">
        <f t="shared" si="176"/>
        <v>95.817401612138454</v>
      </c>
      <c r="EA158" s="2">
        <f t="shared" si="152"/>
        <v>67.950701195219111</v>
      </c>
      <c r="EB158" s="2">
        <f t="shared" si="152"/>
        <v>70.529944148206823</v>
      </c>
      <c r="EC158" s="2">
        <f t="shared" si="152"/>
        <v>65.893147345222161</v>
      </c>
      <c r="ED158" s="2">
        <f t="shared" si="152"/>
        <v>68.008305888933009</v>
      </c>
      <c r="EE158" s="2">
        <f t="shared" si="152"/>
        <v>69.834818846049941</v>
      </c>
      <c r="EF158" s="2">
        <f t="shared" si="152"/>
        <v>71.443890179062521</v>
      </c>
      <c r="EG158" s="2">
        <f t="shared" si="152"/>
        <v>70.478144530776277</v>
      </c>
      <c r="EH158" s="2">
        <f t="shared" si="152"/>
        <v>68.555854646842235</v>
      </c>
      <c r="EI158" s="2">
        <f t="shared" si="152"/>
        <v>72.14145669291338</v>
      </c>
      <c r="EJ158" s="2">
        <f t="shared" si="152"/>
        <v>73.801347340120643</v>
      </c>
      <c r="EK158" s="2">
        <f t="shared" si="152"/>
        <v>73.386151641479927</v>
      </c>
      <c r="EL158" s="2">
        <f t="shared" si="179"/>
        <v>72.297607815109359</v>
      </c>
      <c r="EM158" s="2">
        <f t="shared" si="135"/>
        <v>73.226822455892005</v>
      </c>
      <c r="EN158" s="2">
        <f t="shared" si="135"/>
        <v>71.822921120530793</v>
      </c>
      <c r="EO158" s="2">
        <f t="shared" si="135"/>
        <v>76.577926536840565</v>
      </c>
      <c r="EQ158" s="2">
        <f t="shared" si="177"/>
        <v>69.479104601661447</v>
      </c>
      <c r="ER158" s="2">
        <f t="shared" si="177"/>
        <v>70.384673895524571</v>
      </c>
      <c r="ES158" s="2">
        <f t="shared" si="177"/>
        <v>68.39652825049663</v>
      </c>
      <c r="ET158" s="2">
        <f t="shared" si="177"/>
        <v>68.869412663110467</v>
      </c>
      <c r="EU158" s="2">
        <f t="shared" si="177"/>
        <v>70.634447083667709</v>
      </c>
      <c r="EV158" s="2">
        <f t="shared" si="177"/>
        <v>71.587033346125423</v>
      </c>
      <c r="EW158" s="2">
        <f t="shared" si="177"/>
        <v>70.326036918816357</v>
      </c>
      <c r="EX158" s="2">
        <f t="shared" si="177"/>
        <v>70.351321375948032</v>
      </c>
      <c r="EY158" s="2">
        <f t="shared" si="177"/>
        <v>72.480811996406558</v>
      </c>
      <c r="EZ158" s="2">
        <f t="shared" si="177"/>
        <v>73.865000153715883</v>
      </c>
      <c r="FA158" s="2">
        <f t="shared" si="177"/>
        <v>74.225151378959112</v>
      </c>
      <c r="FB158" s="2">
        <f t="shared" si="177"/>
        <v>73.687561741604199</v>
      </c>
      <c r="FC158" s="2">
        <f t="shared" si="177"/>
        <v>74.640669921839915</v>
      </c>
      <c r="FD158" s="2">
        <f t="shared" si="177"/>
        <v>72.622340974730122</v>
      </c>
      <c r="FE158" s="2">
        <f t="shared" si="177"/>
        <v>75.708679020112115</v>
      </c>
      <c r="FG158" s="2">
        <f t="shared" si="178"/>
        <v>0.99978235195509479</v>
      </c>
      <c r="FH158" s="2">
        <f t="shared" si="178"/>
        <v>0.99981252639706197</v>
      </c>
      <c r="FI158" s="2">
        <f t="shared" si="178"/>
        <v>0.99976459542698304</v>
      </c>
      <c r="FJ158" s="2">
        <f t="shared" si="178"/>
        <v>0.99975315844813828</v>
      </c>
      <c r="FK158" s="2">
        <f t="shared" si="178"/>
        <v>0.9997541080485387</v>
      </c>
      <c r="FL158" s="2">
        <f t="shared" si="178"/>
        <v>0.99973122051492735</v>
      </c>
      <c r="FM158" s="2">
        <f t="shared" si="178"/>
        <v>0.99974744336596355</v>
      </c>
      <c r="FN158" s="2">
        <f t="shared" si="178"/>
        <v>0.99973572424708368</v>
      </c>
      <c r="FO158" s="2">
        <f t="shared" si="178"/>
        <v>0.99974769229217175</v>
      </c>
      <c r="FP158" s="2">
        <f t="shared" si="178"/>
        <v>0.99974762966845265</v>
      </c>
      <c r="FQ158" s="2">
        <f t="shared" si="178"/>
        <v>0.99973715807489005</v>
      </c>
      <c r="FR158" s="2">
        <f t="shared" si="178"/>
        <v>0.99974860624238238</v>
      </c>
      <c r="FS158" s="2">
        <f t="shared" si="178"/>
        <v>0.99974446300887809</v>
      </c>
      <c r="FT158" s="2">
        <f t="shared" si="178"/>
        <v>0.99974645571314291</v>
      </c>
      <c r="FU158" s="2">
        <f t="shared" si="178"/>
        <v>0.99969880219674445</v>
      </c>
      <c r="FW158" s="2">
        <f t="shared" si="169"/>
        <v>0.19410300638943453</v>
      </c>
      <c r="FX158" s="2">
        <f t="shared" si="169"/>
        <v>0.20428405895052096</v>
      </c>
      <c r="FY158" s="2">
        <f t="shared" si="169"/>
        <v>0.23781661432288331</v>
      </c>
      <c r="FZ158" s="2">
        <f t="shared" si="169"/>
        <v>0.23034107256839792</v>
      </c>
      <c r="GA158" s="2">
        <f t="shared" si="169"/>
        <v>0.24777649605113597</v>
      </c>
      <c r="GB158" s="2">
        <f t="shared" si="169"/>
        <v>0.20023847926250515</v>
      </c>
      <c r="GC158" s="2">
        <f t="shared" si="169"/>
        <v>0.19844842086048792</v>
      </c>
      <c r="GD158" s="2">
        <f t="shared" si="169"/>
        <v>0.21236770368588892</v>
      </c>
      <c r="GE158" s="2">
        <f t="shared" si="169"/>
        <v>0.20620787734525117</v>
      </c>
      <c r="GF158" s="2">
        <f t="shared" si="169"/>
        <v>0.19872820350615919</v>
      </c>
      <c r="GG158" s="2">
        <f t="shared" si="169"/>
        <v>0.1913921972358528</v>
      </c>
      <c r="GH158" s="2">
        <f t="shared" si="169"/>
        <v>0.20028156777264594</v>
      </c>
      <c r="GI158" s="2">
        <f t="shared" si="169"/>
        <v>0.19354609008361295</v>
      </c>
      <c r="GJ158" s="2">
        <f t="shared" si="169"/>
        <v>0.14836927531089833</v>
      </c>
      <c r="GK158" s="2">
        <f t="shared" si="169"/>
        <v>0.13543180423387804</v>
      </c>
      <c r="GM158" s="86">
        <f t="shared" si="170"/>
        <v>6.3646215933245598E-116</v>
      </c>
      <c r="GN158" s="86">
        <f t="shared" si="170"/>
        <v>0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6.5624204043529692E-289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8.8854195234604789E-168</v>
      </c>
      <c r="HA158" s="86">
        <f t="shared" si="170"/>
        <v>1.5812754884248722E-146</v>
      </c>
      <c r="HC158" s="86">
        <f t="shared" si="181"/>
        <v>6.3309135215522438E-81</v>
      </c>
      <c r="HD158" s="86">
        <f t="shared" si="181"/>
        <v>1.1009661794947527E-123</v>
      </c>
      <c r="HE158" s="86">
        <f t="shared" si="181"/>
        <v>6.5889553431575752E-214</v>
      </c>
      <c r="HF158" s="86">
        <f t="shared" si="180"/>
        <v>9.5900533819963461E-129</v>
      </c>
      <c r="HG158" s="86">
        <f t="shared" si="180"/>
        <v>1.2020112275670094E-233</v>
      </c>
      <c r="HH158" s="86">
        <f t="shared" si="180"/>
        <v>1.1234375470675118E-241</v>
      </c>
      <c r="HI158" s="86">
        <f t="shared" si="180"/>
        <v>4.6701310981052431E-157</v>
      </c>
      <c r="HJ158" s="86">
        <f t="shared" si="180"/>
        <v>3.5367684340566061E-246</v>
      </c>
      <c r="HK158" s="86">
        <f t="shared" si="180"/>
        <v>6.4489613568944561E-298</v>
      </c>
      <c r="HL158" s="86">
        <f t="shared" si="161"/>
        <v>2.1579988154158051E-255</v>
      </c>
      <c r="HM158" s="86">
        <f t="shared" si="161"/>
        <v>1.063031215591973E-205</v>
      </c>
      <c r="HN158" s="86">
        <f t="shared" si="161"/>
        <v>1.1903560291781463E-205</v>
      </c>
      <c r="HO158" s="86">
        <f t="shared" si="161"/>
        <v>1.0500266453365682E-192</v>
      </c>
      <c r="HP158" s="86">
        <f t="shared" si="161"/>
        <v>3.5405627483602252E-100</v>
      </c>
      <c r="HQ158" s="86">
        <f t="shared" si="161"/>
        <v>1.1904073281998984E-81</v>
      </c>
      <c r="HS158" s="86">
        <f t="shared" si="171"/>
        <v>9.4101760975688793E-3</v>
      </c>
      <c r="HT158" s="86">
        <f t="shared" si="171"/>
        <v>4.8412335218541817E-3</v>
      </c>
      <c r="HU158" s="86">
        <f t="shared" si="171"/>
        <v>7.8391589732847784E-4</v>
      </c>
      <c r="HV158" s="86">
        <f t="shared" si="171"/>
        <v>7.1566227250513081E-4</v>
      </c>
      <c r="HW158" s="86">
        <f t="shared" si="171"/>
        <v>2.2308274711356013E-4</v>
      </c>
      <c r="HX158" s="86">
        <f t="shared" si="171"/>
        <v>3.9314628842909765E-3</v>
      </c>
      <c r="HY158" s="86">
        <f t="shared" si="171"/>
        <v>1.1653246331067276E-3</v>
      </c>
      <c r="HZ158" s="86">
        <f t="shared" si="171"/>
        <v>3.1028767581603531E-4</v>
      </c>
      <c r="IA158" s="86">
        <f t="shared" si="171"/>
        <v>4.5323839337203808E-4</v>
      </c>
      <c r="IB158" s="86">
        <f t="shared" si="171"/>
        <v>6.2052343706874426E-4</v>
      </c>
      <c r="IC158" s="86">
        <f t="shared" si="171"/>
        <v>4.7833262162628976E-4</v>
      </c>
      <c r="ID158" s="86">
        <f t="shared" si="171"/>
        <v>5.2519484587643128E-4</v>
      </c>
      <c r="IE158" s="86">
        <f t="shared" si="171"/>
        <v>3.0875959100662553E-3</v>
      </c>
      <c r="IF158" s="86">
        <f t="shared" si="171"/>
        <v>2.8730664456494727E-2</v>
      </c>
      <c r="IG158" s="86">
        <f t="shared" si="171"/>
        <v>8.9291652850501363E-2</v>
      </c>
      <c r="II158" s="86">
        <f t="shared" si="172"/>
        <v>5.8982876639913093E-4</v>
      </c>
      <c r="IJ158" s="86">
        <f t="shared" si="172"/>
        <v>7.5671517974190477E-4</v>
      </c>
      <c r="IK158" s="86">
        <f t="shared" si="172"/>
        <v>2.041157282484688E-3</v>
      </c>
      <c r="IL158" s="86">
        <f t="shared" si="172"/>
        <v>5.901516968441512E-4</v>
      </c>
      <c r="IM158" s="86">
        <f t="shared" si="172"/>
        <v>1.4298572823540033E-3</v>
      </c>
      <c r="IN158" s="86">
        <f t="shared" si="172"/>
        <v>1.4383086828538455E-4</v>
      </c>
      <c r="IO158" s="86">
        <f t="shared" si="172"/>
        <v>1.0414808978369019E-4</v>
      </c>
      <c r="IP158" s="86">
        <f t="shared" si="172"/>
        <v>1.2652563264129485E-4</v>
      </c>
      <c r="IQ158" s="86">
        <f t="shared" si="172"/>
        <v>1.1746592240496025E-4</v>
      </c>
      <c r="IR158" s="86">
        <f t="shared" si="172"/>
        <v>4.8341457461030154E-5</v>
      </c>
      <c r="IS158" s="86">
        <f t="shared" si="172"/>
        <v>1.5921921982438121E-5</v>
      </c>
      <c r="IT158" s="86">
        <f t="shared" si="172"/>
        <v>6.1931185976852029E-5</v>
      </c>
      <c r="IU158" s="86">
        <f t="shared" si="172"/>
        <v>8.3861982086712316E-5</v>
      </c>
      <c r="IV158" s="86">
        <f t="shared" si="172"/>
        <v>3.0412108503612622E-4</v>
      </c>
      <c r="IW158" s="86">
        <f t="shared" si="172"/>
        <v>7.3553698496836548E-5</v>
      </c>
      <c r="IY158" s="86">
        <f t="shared" si="173"/>
        <v>1.000000486396801E-2</v>
      </c>
      <c r="IZ158" s="86">
        <f t="shared" si="173"/>
        <v>5.5979487015960869E-3</v>
      </c>
      <c r="JA158" s="86">
        <f t="shared" si="173"/>
        <v>2.8250731798131661E-3</v>
      </c>
      <c r="JB158" s="86">
        <f t="shared" si="173"/>
        <v>1.3058139693492821E-3</v>
      </c>
      <c r="JC158" s="86">
        <f t="shared" si="173"/>
        <v>1.6529400294675635E-3</v>
      </c>
      <c r="JD158" s="86">
        <f t="shared" si="173"/>
        <v>4.0752937525763613E-3</v>
      </c>
      <c r="JE158" s="86">
        <f t="shared" si="173"/>
        <v>1.2694727228904177E-3</v>
      </c>
      <c r="JF158" s="86">
        <f t="shared" si="173"/>
        <v>4.3681330845733019E-4</v>
      </c>
      <c r="JG158" s="86">
        <f t="shared" si="173"/>
        <v>5.707043157769983E-4</v>
      </c>
      <c r="JH158" s="86">
        <f t="shared" si="173"/>
        <v>6.6886489452977439E-4</v>
      </c>
      <c r="JI158" s="86">
        <f t="shared" si="173"/>
        <v>4.9425454360872787E-4</v>
      </c>
      <c r="JJ158" s="86">
        <f t="shared" si="173"/>
        <v>5.8712603185328335E-4</v>
      </c>
      <c r="JK158" s="86">
        <f t="shared" si="173"/>
        <v>3.1714578921529677E-3</v>
      </c>
      <c r="JL158" s="86">
        <f t="shared" si="173"/>
        <v>2.9034785541530852E-2</v>
      </c>
      <c r="JM158" s="86">
        <f t="shared" si="173"/>
        <v>8.9365206548998197E-2</v>
      </c>
    </row>
    <row r="159" spans="2:273" x14ac:dyDescent="0.25">
      <c r="B159" s="2">
        <v>132</v>
      </c>
      <c r="C159" s="37">
        <v>68.262</v>
      </c>
      <c r="D159" s="37">
        <v>70.058999999999997</v>
      </c>
      <c r="E159" s="37">
        <v>66.108000000000004</v>
      </c>
      <c r="F159" s="37">
        <v>68.5</v>
      </c>
      <c r="G159" s="37">
        <v>71.474999999999994</v>
      </c>
      <c r="H159" s="37">
        <v>69.650000000000006</v>
      </c>
      <c r="I159" s="37">
        <v>70.150000000000006</v>
      </c>
      <c r="J159" s="37">
        <v>69.400000000000006</v>
      </c>
      <c r="K159" s="37">
        <v>74.599999999999994</v>
      </c>
      <c r="L159" s="37">
        <v>73.974999999999994</v>
      </c>
      <c r="M159" s="37">
        <v>72.724999999999994</v>
      </c>
      <c r="N159" s="37">
        <v>72.400000000000006</v>
      </c>
      <c r="O159" s="37">
        <v>70.55</v>
      </c>
      <c r="P159" s="37">
        <v>72.150000000000006</v>
      </c>
      <c r="Q159" s="37">
        <v>76.825000000000003</v>
      </c>
      <c r="S159" s="4">
        <f t="shared" si="174"/>
        <v>68.097460935395858</v>
      </c>
      <c r="T159" s="4">
        <f t="shared" si="174"/>
        <v>70.371092151001235</v>
      </c>
      <c r="U159" s="4">
        <f t="shared" si="174"/>
        <v>66.422529838745149</v>
      </c>
      <c r="V159" s="4">
        <f t="shared" si="174"/>
        <v>68.11951769739629</v>
      </c>
      <c r="W159" s="4">
        <f t="shared" si="174"/>
        <v>69.993921527008155</v>
      </c>
      <c r="X159" s="4">
        <f t="shared" si="174"/>
        <v>71.389192298314555</v>
      </c>
      <c r="Y159" s="4">
        <f t="shared" si="174"/>
        <v>70.365699765600027</v>
      </c>
      <c r="Z159" s="4">
        <f t="shared" si="174"/>
        <v>68.84041682782528</v>
      </c>
      <c r="AA159" s="4">
        <f t="shared" si="174"/>
        <v>72.101145065983047</v>
      </c>
      <c r="AB159" s="4">
        <f t="shared" si="174"/>
        <v>73.709073202829188</v>
      </c>
      <c r="AC159" s="4">
        <f t="shared" si="174"/>
        <v>73.402850183464054</v>
      </c>
      <c r="AD159" s="4">
        <f t="shared" si="174"/>
        <v>72.501290495707508</v>
      </c>
      <c r="AE159" s="4">
        <f t="shared" si="174"/>
        <v>73.370755054743725</v>
      </c>
      <c r="AF159" s="4">
        <f t="shared" si="174"/>
        <v>72.084466323134635</v>
      </c>
      <c r="AG159" s="4">
        <f t="shared" si="174"/>
        <v>78.567557530212952</v>
      </c>
      <c r="AI159" s="4">
        <f t="shared" si="175"/>
        <v>0.16453906460414203</v>
      </c>
      <c r="AJ159" s="4">
        <f t="shared" si="175"/>
        <v>-0.31209215100123799</v>
      </c>
      <c r="AK159" s="4">
        <f t="shared" si="175"/>
        <v>-0.31452983874514473</v>
      </c>
      <c r="AL159" s="4">
        <f t="shared" si="175"/>
        <v>0.38048230260370985</v>
      </c>
      <c r="AM159" s="4">
        <f t="shared" si="175"/>
        <v>1.4810784729918396</v>
      </c>
      <c r="AN159" s="4">
        <f t="shared" si="175"/>
        <v>-1.7391922983145491</v>
      </c>
      <c r="AO159" s="4">
        <f t="shared" si="175"/>
        <v>-0.21569976560002146</v>
      </c>
      <c r="AP159" s="4">
        <f t="shared" si="175"/>
        <v>0.55958317217472597</v>
      </c>
      <c r="AQ159" s="4">
        <f t="shared" si="175"/>
        <v>2.498854934016947</v>
      </c>
      <c r="AR159" s="4">
        <f t="shared" si="175"/>
        <v>0.26592679717080614</v>
      </c>
      <c r="AS159" s="4">
        <f t="shared" si="175"/>
        <v>-0.67785018346405934</v>
      </c>
      <c r="AT159" s="4">
        <f t="shared" si="175"/>
        <v>-0.10129049570750226</v>
      </c>
      <c r="AU159" s="4">
        <f t="shared" si="175"/>
        <v>-2.8207550547437279</v>
      </c>
      <c r="AV159" s="4">
        <f t="shared" si="175"/>
        <v>6.5533676865371149E-2</v>
      </c>
      <c r="AW159" s="4">
        <f t="shared" si="175"/>
        <v>-1.7425575302129488</v>
      </c>
      <c r="AY159" s="2">
        <f t="shared" si="167"/>
        <v>68.080345465343129</v>
      </c>
      <c r="AZ159" s="2">
        <f t="shared" si="167"/>
        <v>70.35297186923097</v>
      </c>
      <c r="BA159" s="2">
        <f t="shared" si="167"/>
        <v>66.313361171293209</v>
      </c>
      <c r="BB159" s="2">
        <f t="shared" si="167"/>
        <v>68.065554955866105</v>
      </c>
      <c r="BC159" s="2">
        <f t="shared" si="167"/>
        <v>69.898220271239595</v>
      </c>
      <c r="BD159" s="2">
        <f t="shared" si="167"/>
        <v>71.37146783660188</v>
      </c>
      <c r="BE159" s="2">
        <f t="shared" si="167"/>
        <v>70.348254881253268</v>
      </c>
      <c r="BF159" s="2">
        <f t="shared" si="167"/>
        <v>68.80758344634566</v>
      </c>
      <c r="BG159" s="2">
        <f t="shared" si="167"/>
        <v>72.080252382929302</v>
      </c>
      <c r="BH159" s="2">
        <f t="shared" si="167"/>
        <v>73.694694144836973</v>
      </c>
      <c r="BI159" s="2">
        <f t="shared" si="167"/>
        <v>73.39726353910612</v>
      </c>
      <c r="BJ159" s="2">
        <f t="shared" si="167"/>
        <v>72.48019826870825</v>
      </c>
      <c r="BK159" s="2">
        <f t="shared" si="167"/>
        <v>73.347559017364716</v>
      </c>
      <c r="BL159" s="2">
        <f t="shared" si="167"/>
        <v>71.831677455050311</v>
      </c>
      <c r="BM159" s="2">
        <f t="shared" si="167"/>
        <v>76.391236743233833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68.262</v>
      </c>
      <c r="CF159" s="2">
        <f t="shared" si="168"/>
        <v>70.058999999999997</v>
      </c>
      <c r="CG159" s="2">
        <f t="shared" si="168"/>
        <v>66.108000000000004</v>
      </c>
      <c r="CH159" s="2">
        <f t="shared" si="168"/>
        <v>68.5</v>
      </c>
      <c r="CI159" s="2">
        <f t="shared" si="168"/>
        <v>71.474999999999994</v>
      </c>
      <c r="CJ159" s="2">
        <f t="shared" si="168"/>
        <v>69.650000000000006</v>
      </c>
      <c r="CK159" s="2">
        <f t="shared" si="168"/>
        <v>70.150000000000006</v>
      </c>
      <c r="CL159" s="2">
        <f t="shared" si="168"/>
        <v>69.400000000000006</v>
      </c>
      <c r="CM159" s="2">
        <f t="shared" si="168"/>
        <v>74.599999999999994</v>
      </c>
      <c r="CN159" s="2">
        <f t="shared" si="168"/>
        <v>73.974999999999994</v>
      </c>
      <c r="CO159" s="2">
        <f t="shared" si="168"/>
        <v>72.724999999999994</v>
      </c>
      <c r="CP159" s="2">
        <f t="shared" si="168"/>
        <v>72.400000000000006</v>
      </c>
      <c r="CQ159" s="2">
        <f t="shared" si="168"/>
        <v>70.55</v>
      </c>
      <c r="CR159" s="2" t="str">
        <f t="shared" si="168"/>
        <v/>
      </c>
      <c r="CS159" s="2" t="str">
        <f t="shared" si="168"/>
        <v/>
      </c>
      <c r="CU159" s="2">
        <f t="shared" si="197"/>
        <v>68.262</v>
      </c>
      <c r="CV159" s="2">
        <f t="shared" si="198"/>
        <v>70.058999999999997</v>
      </c>
      <c r="CW159" s="2">
        <f t="shared" si="199"/>
        <v>66.108000000000004</v>
      </c>
      <c r="CX159" s="2">
        <f t="shared" si="200"/>
        <v>68.5</v>
      </c>
      <c r="CY159" s="2">
        <f t="shared" si="201"/>
        <v>71.474999999999994</v>
      </c>
      <c r="CZ159" s="2">
        <f t="shared" si="202"/>
        <v>69.650000000000006</v>
      </c>
      <c r="DA159" s="2">
        <f t="shared" si="203"/>
        <v>70.150000000000006</v>
      </c>
      <c r="DB159" s="2">
        <f t="shared" si="204"/>
        <v>69.400000000000006</v>
      </c>
      <c r="DC159" s="2">
        <f t="shared" si="205"/>
        <v>74.599999999999994</v>
      </c>
      <c r="DD159" s="2">
        <f t="shared" si="206"/>
        <v>73.974999999999994</v>
      </c>
      <c r="DE159" s="2">
        <f t="shared" si="207"/>
        <v>72.724999999999994</v>
      </c>
      <c r="DF159" s="2">
        <f t="shared" si="208"/>
        <v>72.400000000000006</v>
      </c>
      <c r="DG159" s="2">
        <f t="shared" si="209"/>
        <v>70.55</v>
      </c>
      <c r="DH159" s="2" t="str">
        <f t="shared" si="210"/>
        <v/>
      </c>
      <c r="DI159" s="2" t="str">
        <f t="shared" si="211"/>
        <v/>
      </c>
      <c r="DK159" s="2">
        <f t="shared" si="176"/>
        <v>110.53197995951416</v>
      </c>
      <c r="DL159" s="2">
        <f t="shared" si="176"/>
        <v>103.94229204508149</v>
      </c>
      <c r="DM159" s="2">
        <f t="shared" si="176"/>
        <v>122.82324437148215</v>
      </c>
      <c r="DN159" s="2">
        <f t="shared" si="176"/>
        <v>116.90843414634148</v>
      </c>
      <c r="DO159" s="2">
        <f t="shared" si="176"/>
        <v>113.35585365853659</v>
      </c>
      <c r="DP159" s="2">
        <f t="shared" si="176"/>
        <v>116.71381097560977</v>
      </c>
      <c r="DQ159" s="2">
        <f t="shared" si="176"/>
        <v>113.93989446529081</v>
      </c>
      <c r="DR159" s="2">
        <f t="shared" si="176"/>
        <v>119.70088414634148</v>
      </c>
      <c r="DS159" s="2">
        <f t="shared" si="176"/>
        <v>124.06217636022514</v>
      </c>
      <c r="DT159" s="2">
        <f t="shared" si="176"/>
        <v>125.38684210526314</v>
      </c>
      <c r="DU159" s="2">
        <f t="shared" si="176"/>
        <v>121.17492887624465</v>
      </c>
      <c r="DV159" s="2">
        <f t="shared" si="176"/>
        <v>113.15071123755339</v>
      </c>
      <c r="DW159" s="2">
        <f t="shared" si="176"/>
        <v>112.09880229419703</v>
      </c>
      <c r="DX159" s="2">
        <f t="shared" si="176"/>
        <v>97.612375533428164</v>
      </c>
      <c r="DY159" s="2">
        <f t="shared" si="176"/>
        <v>95.893776671408247</v>
      </c>
      <c r="EA159" s="2">
        <f t="shared" si="152"/>
        <v>67.742187250995997</v>
      </c>
      <c r="EB159" s="2">
        <f t="shared" si="152"/>
        <v>70.380257579450927</v>
      </c>
      <c r="EC159" s="2">
        <f t="shared" si="152"/>
        <v>65.642516608148725</v>
      </c>
      <c r="ED159" s="2">
        <f t="shared" si="152"/>
        <v>67.834926504681519</v>
      </c>
      <c r="EE159" s="2">
        <f t="shared" si="152"/>
        <v>69.669812508939515</v>
      </c>
      <c r="EF159" s="2">
        <f t="shared" si="152"/>
        <v>71.32846207908085</v>
      </c>
      <c r="EG159" s="2">
        <f t="shared" si="152"/>
        <v>70.371769968386943</v>
      </c>
      <c r="EH159" s="2">
        <f t="shared" si="152"/>
        <v>68.373387482688344</v>
      </c>
      <c r="EI159" s="2">
        <f t="shared" si="152"/>
        <v>71.990805118110245</v>
      </c>
      <c r="EJ159" s="2">
        <f t="shared" si="152"/>
        <v>73.66875895610994</v>
      </c>
      <c r="EK159" s="2">
        <f t="shared" ref="EK159:EK190" si="212">CO$228*$B159+CO$229</f>
        <v>73.207267031105928</v>
      </c>
      <c r="EL159" s="2">
        <f t="shared" si="179"/>
        <v>72.161789519618893</v>
      </c>
      <c r="EM159" s="2">
        <f t="shared" si="179"/>
        <v>73.034640564177735</v>
      </c>
      <c r="EN159" s="2">
        <f t="shared" si="179"/>
        <v>71.693443604865479</v>
      </c>
      <c r="EO159" s="2">
        <f t="shared" si="179"/>
        <v>76.516916145909022</v>
      </c>
      <c r="EQ159" s="2">
        <f t="shared" si="177"/>
        <v>69.32015262081886</v>
      </c>
      <c r="ER159" s="2">
        <f t="shared" si="177"/>
        <v>70.229917869969441</v>
      </c>
      <c r="ES159" s="2">
        <f t="shared" si="177"/>
        <v>68.226028126335905</v>
      </c>
      <c r="ET159" s="2">
        <f t="shared" si="177"/>
        <v>68.723653426811182</v>
      </c>
      <c r="EU159" s="2">
        <f t="shared" si="177"/>
        <v>70.493705788348137</v>
      </c>
      <c r="EV159" s="2">
        <f t="shared" si="177"/>
        <v>71.476469458508859</v>
      </c>
      <c r="EW159" s="2">
        <f t="shared" si="177"/>
        <v>70.21462939103381</v>
      </c>
      <c r="EX159" s="2">
        <f t="shared" si="177"/>
        <v>70.222024731661079</v>
      </c>
      <c r="EY159" s="2">
        <f t="shared" si="177"/>
        <v>72.340231354239577</v>
      </c>
      <c r="EZ159" s="2">
        <f t="shared" si="177"/>
        <v>73.734386327811677</v>
      </c>
      <c r="FA159" s="2">
        <f t="shared" si="177"/>
        <v>74.073539580804237</v>
      </c>
      <c r="FB159" s="2">
        <f t="shared" si="177"/>
        <v>73.596104361616483</v>
      </c>
      <c r="FC159" s="2">
        <f t="shared" si="177"/>
        <v>74.492979664800572</v>
      </c>
      <c r="FD159" s="2">
        <f t="shared" si="177"/>
        <v>72.517947290539638</v>
      </c>
      <c r="FE159" s="2">
        <f t="shared" si="177"/>
        <v>75.623207347308821</v>
      </c>
      <c r="FG159" s="2">
        <f t="shared" si="178"/>
        <v>0.99980149882245151</v>
      </c>
      <c r="FH159" s="2">
        <f t="shared" si="178"/>
        <v>0.99982901922158918</v>
      </c>
      <c r="FI159" s="2">
        <f t="shared" si="178"/>
        <v>0.99978530403076604</v>
      </c>
      <c r="FJ159" s="2">
        <f t="shared" si="178"/>
        <v>0.99977487293947831</v>
      </c>
      <c r="FK159" s="2">
        <f t="shared" si="178"/>
        <v>0.99977573902288541</v>
      </c>
      <c r="FL159" s="2">
        <f t="shared" si="178"/>
        <v>0.99975486439883843</v>
      </c>
      <c r="FM159" s="2">
        <f t="shared" si="178"/>
        <v>0.99976966049354632</v>
      </c>
      <c r="FN159" s="2">
        <f t="shared" si="178"/>
        <v>0.99975897204404152</v>
      </c>
      <c r="FO159" s="2">
        <f t="shared" si="178"/>
        <v>0.99976988752703166</v>
      </c>
      <c r="FP159" s="2">
        <f t="shared" si="178"/>
        <v>0.99976983041098477</v>
      </c>
      <c r="FQ159" s="2">
        <f t="shared" si="178"/>
        <v>0.99976027977119519</v>
      </c>
      <c r="FR159" s="2">
        <f t="shared" si="178"/>
        <v>0.99977072109647391</v>
      </c>
      <c r="FS159" s="2">
        <f t="shared" si="178"/>
        <v>0.99976694225405693</v>
      </c>
      <c r="FT159" s="2">
        <f t="shared" si="178"/>
        <v>0.99976875970335533</v>
      </c>
      <c r="FU159" s="2">
        <f t="shared" si="178"/>
        <v>0.99972529705842439</v>
      </c>
      <c r="FW159" s="2">
        <f t="shared" si="169"/>
        <v>0.20891737956482803</v>
      </c>
      <c r="FX159" s="2">
        <f t="shared" si="169"/>
        <v>0.21966367443333967</v>
      </c>
      <c r="FY159" s="2">
        <f t="shared" si="169"/>
        <v>0.25491200125863556</v>
      </c>
      <c r="FZ159" s="2">
        <f t="shared" si="169"/>
        <v>0.24707328110815724</v>
      </c>
      <c r="GA159" s="2">
        <f t="shared" si="169"/>
        <v>0.26533859844386942</v>
      </c>
      <c r="GB159" s="2">
        <f t="shared" si="169"/>
        <v>0.21539596781298806</v>
      </c>
      <c r="GC159" s="2">
        <f t="shared" si="169"/>
        <v>0.21350658112963122</v>
      </c>
      <c r="GD159" s="2">
        <f t="shared" si="169"/>
        <v>0.22818138187273573</v>
      </c>
      <c r="GE159" s="2">
        <f t="shared" si="169"/>
        <v>0.22169197616576494</v>
      </c>
      <c r="GF159" s="2">
        <f t="shared" si="169"/>
        <v>0.21380193081182339</v>
      </c>
      <c r="GG159" s="2">
        <f t="shared" si="169"/>
        <v>0.20605257455012507</v>
      </c>
      <c r="GH159" s="2">
        <f t="shared" si="169"/>
        <v>0.21544143936402516</v>
      </c>
      <c r="GI159" s="2">
        <f t="shared" si="169"/>
        <v>0.20832894597510648</v>
      </c>
      <c r="GJ159" s="2">
        <f t="shared" si="169"/>
        <v>0.16038781993900236</v>
      </c>
      <c r="GK159" s="2">
        <f t="shared" si="169"/>
        <v>0.14658273865628069</v>
      </c>
      <c r="GM159" s="86">
        <f t="shared" si="170"/>
        <v>3.9160701447873323E-119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6.770174416010532E-297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2.0945083834332445E-172</v>
      </c>
      <c r="HA159" s="86">
        <f t="shared" si="170"/>
        <v>1.2668898782812724E-150</v>
      </c>
      <c r="HC159" s="86">
        <f t="shared" si="181"/>
        <v>3.6916919642022769E-84</v>
      </c>
      <c r="HD159" s="86">
        <f t="shared" si="181"/>
        <v>1.352365590509307E-128</v>
      </c>
      <c r="HE159" s="86">
        <f t="shared" si="181"/>
        <v>1.4009342392407017E-222</v>
      </c>
      <c r="HF159" s="86">
        <f t="shared" si="180"/>
        <v>5.8850084851316857E-134</v>
      </c>
      <c r="HG159" s="86">
        <f t="shared" si="180"/>
        <v>5.740758893663123E-243</v>
      </c>
      <c r="HH159" s="86">
        <f t="shared" si="180"/>
        <v>1.519021955819373E-251</v>
      </c>
      <c r="HI159" s="86">
        <f t="shared" si="180"/>
        <v>2.3324695709215413E-163</v>
      </c>
      <c r="HJ159" s="86">
        <f t="shared" si="180"/>
        <v>4.2307847567707498E-256</v>
      </c>
      <c r="HK159" s="86">
        <f t="shared" si="180"/>
        <v>0</v>
      </c>
      <c r="HL159" s="86">
        <f t="shared" si="161"/>
        <v>1.6005128011530694E-265</v>
      </c>
      <c r="HM159" s="86">
        <f t="shared" si="161"/>
        <v>6.7022359789109657E-214</v>
      </c>
      <c r="HN159" s="86">
        <f t="shared" si="161"/>
        <v>9.059640985553125E-214</v>
      </c>
      <c r="HO159" s="86">
        <f t="shared" si="161"/>
        <v>1.6371965184528915E-200</v>
      </c>
      <c r="HP159" s="86">
        <f t="shared" si="161"/>
        <v>3.4893392461750935E-104</v>
      </c>
      <c r="HQ159" s="86">
        <f t="shared" si="161"/>
        <v>5.7346214344915965E-85</v>
      </c>
      <c r="HS159" s="86">
        <f t="shared" si="171"/>
        <v>4.8842470650977488E-3</v>
      </c>
      <c r="HT159" s="86">
        <f t="shared" si="171"/>
        <v>2.3522563178867131E-3</v>
      </c>
      <c r="HU159" s="86">
        <f t="shared" si="171"/>
        <v>3.1993773713990956E-4</v>
      </c>
      <c r="HV159" s="86">
        <f t="shared" si="171"/>
        <v>2.6970631885762139E-4</v>
      </c>
      <c r="HW159" s="86">
        <f t="shared" si="171"/>
        <v>7.7396817140781135E-5</v>
      </c>
      <c r="HX159" s="86">
        <f t="shared" si="171"/>
        <v>1.7296258771705153E-3</v>
      </c>
      <c r="HY159" s="86">
        <f t="shared" si="171"/>
        <v>4.6396672010071041E-4</v>
      </c>
      <c r="HZ159" s="86">
        <f t="shared" si="171"/>
        <v>1.0726866376846995E-4</v>
      </c>
      <c r="IA159" s="86">
        <f t="shared" si="171"/>
        <v>1.6471462664105713E-4</v>
      </c>
      <c r="IB159" s="86">
        <f t="shared" si="171"/>
        <v>2.2546514918815729E-4</v>
      </c>
      <c r="IC159" s="86">
        <f t="shared" si="171"/>
        <v>1.6566785423958796E-4</v>
      </c>
      <c r="ID159" s="86">
        <f t="shared" si="171"/>
        <v>1.9016446584545411E-4</v>
      </c>
      <c r="IE159" s="86">
        <f t="shared" si="171"/>
        <v>1.3286931455110712E-3</v>
      </c>
      <c r="IF159" s="86">
        <f t="shared" si="171"/>
        <v>1.6320575880817523E-2</v>
      </c>
      <c r="IG159" s="86">
        <f t="shared" si="171"/>
        <v>5.9212056295055063E-2</v>
      </c>
      <c r="II159" s="86">
        <f t="shared" si="172"/>
        <v>1.2815984537248339E-3</v>
      </c>
      <c r="IJ159" s="86">
        <f t="shared" si="172"/>
        <v>1.6503638863550648E-3</v>
      </c>
      <c r="IK159" s="86">
        <f t="shared" si="172"/>
        <v>4.3645382453116862E-3</v>
      </c>
      <c r="IL159" s="86">
        <f t="shared" si="172"/>
        <v>1.4669184490680696E-3</v>
      </c>
      <c r="IM159" s="86">
        <f t="shared" si="172"/>
        <v>3.3458025926292917E-3</v>
      </c>
      <c r="IN159" s="86">
        <f t="shared" si="172"/>
        <v>3.8048093003278547E-4</v>
      </c>
      <c r="IO159" s="86">
        <f t="shared" si="172"/>
        <v>2.8457747159071824E-4</v>
      </c>
      <c r="IP159" s="86">
        <f t="shared" si="172"/>
        <v>3.5896522181949625E-4</v>
      </c>
      <c r="IQ159" s="86">
        <f t="shared" si="172"/>
        <v>3.2720901872662015E-4</v>
      </c>
      <c r="IR159" s="86">
        <f t="shared" si="172"/>
        <v>1.4546163731977391E-4</v>
      </c>
      <c r="IS159" s="86">
        <f t="shared" si="172"/>
        <v>5.2895045007650074E-5</v>
      </c>
      <c r="IT159" s="86">
        <f t="shared" si="172"/>
        <v>1.8203263152533571E-4</v>
      </c>
      <c r="IU159" s="86">
        <f t="shared" si="172"/>
        <v>2.3030361289148684E-4</v>
      </c>
      <c r="IV159" s="86">
        <f t="shared" si="172"/>
        <v>6.1052422751722412E-4</v>
      </c>
      <c r="IW159" s="86">
        <f t="shared" si="172"/>
        <v>1.6336795432064471E-4</v>
      </c>
      <c r="IY159" s="86">
        <f t="shared" si="173"/>
        <v>6.1658455188225826E-3</v>
      </c>
      <c r="IZ159" s="86">
        <f t="shared" si="173"/>
        <v>4.0026202042417781E-3</v>
      </c>
      <c r="JA159" s="86">
        <f t="shared" si="173"/>
        <v>4.6844759824515953E-3</v>
      </c>
      <c r="JB159" s="86">
        <f t="shared" si="173"/>
        <v>1.7366247679256909E-3</v>
      </c>
      <c r="JC159" s="86">
        <f t="shared" si="173"/>
        <v>3.4231994097700729E-3</v>
      </c>
      <c r="JD159" s="86">
        <f t="shared" si="173"/>
        <v>2.1101068072033008E-3</v>
      </c>
      <c r="JE159" s="86">
        <f t="shared" si="173"/>
        <v>7.4854419169142865E-4</v>
      </c>
      <c r="JF159" s="86">
        <f t="shared" si="173"/>
        <v>4.6623388558796617E-4</v>
      </c>
      <c r="JG159" s="86">
        <f t="shared" si="173"/>
        <v>4.9192364536767728E-4</v>
      </c>
      <c r="JH159" s="86">
        <f t="shared" si="173"/>
        <v>3.709267865079312E-4</v>
      </c>
      <c r="JI159" s="86">
        <f t="shared" si="173"/>
        <v>2.1856289924723803E-4</v>
      </c>
      <c r="JJ159" s="86">
        <f t="shared" si="173"/>
        <v>3.7219709737078982E-4</v>
      </c>
      <c r="JK159" s="86">
        <f t="shared" si="173"/>
        <v>1.558996758402558E-3</v>
      </c>
      <c r="JL159" s="86">
        <f t="shared" si="173"/>
        <v>1.6931100108334748E-2</v>
      </c>
      <c r="JM159" s="86">
        <f t="shared" si="173"/>
        <v>5.9375424249375711E-2</v>
      </c>
    </row>
    <row r="160" spans="2:273" x14ac:dyDescent="0.25">
      <c r="B160" s="2">
        <v>133</v>
      </c>
      <c r="C160" s="37">
        <v>65.024000000000001</v>
      </c>
      <c r="D160" s="37">
        <v>67.412000000000006</v>
      </c>
      <c r="E160" s="37">
        <v>67.622</v>
      </c>
      <c r="F160" s="37">
        <v>68.210999999999999</v>
      </c>
      <c r="G160" s="37">
        <v>70.650000000000006</v>
      </c>
      <c r="H160" s="37">
        <v>70.174999999999997</v>
      </c>
      <c r="I160" s="37">
        <v>70.825000000000003</v>
      </c>
      <c r="J160" s="37">
        <v>70.974999999999994</v>
      </c>
      <c r="K160" s="37">
        <v>72.825000000000003</v>
      </c>
      <c r="L160" s="37">
        <v>71.400000000000006</v>
      </c>
      <c r="M160" s="37">
        <v>69.55</v>
      </c>
      <c r="N160" s="37">
        <v>69.125</v>
      </c>
      <c r="O160" s="37">
        <v>75.724999999999994</v>
      </c>
      <c r="P160" s="37">
        <v>67.125</v>
      </c>
      <c r="Q160" s="37">
        <v>78.45</v>
      </c>
      <c r="S160" s="4">
        <f t="shared" si="174"/>
        <v>67.939706160912905</v>
      </c>
      <c r="T160" s="4">
        <f t="shared" si="174"/>
        <v>70.234288792436132</v>
      </c>
      <c r="U160" s="4">
        <f t="shared" si="174"/>
        <v>66.334462779438638</v>
      </c>
      <c r="V160" s="4">
        <f t="shared" si="174"/>
        <v>68.030704124316316</v>
      </c>
      <c r="W160" s="4">
        <f t="shared" si="174"/>
        <v>69.947821158699696</v>
      </c>
      <c r="X160" s="4">
        <f t="shared" si="174"/>
        <v>71.299077392969579</v>
      </c>
      <c r="Y160" s="4">
        <f t="shared" si="174"/>
        <v>70.279201344058237</v>
      </c>
      <c r="Z160" s="4">
        <f t="shared" si="174"/>
        <v>68.748856161241619</v>
      </c>
      <c r="AA160" s="4">
        <f t="shared" si="174"/>
        <v>71.987572768916166</v>
      </c>
      <c r="AB160" s="4">
        <f t="shared" si="174"/>
        <v>73.60036631676509</v>
      </c>
      <c r="AC160" s="4">
        <f t="shared" si="174"/>
        <v>73.253038204637903</v>
      </c>
      <c r="AD160" s="4">
        <f t="shared" si="174"/>
        <v>72.43090809764648</v>
      </c>
      <c r="AE160" s="4">
        <f t="shared" si="174"/>
        <v>73.242202302405346</v>
      </c>
      <c r="AF160" s="4">
        <f t="shared" si="174"/>
        <v>71.981308683987265</v>
      </c>
      <c r="AG160" s="4">
        <f t="shared" si="174"/>
        <v>77.581658433798026</v>
      </c>
      <c r="AI160" s="4">
        <f t="shared" si="175"/>
        <v>-2.9157061609129045</v>
      </c>
      <c r="AJ160" s="4">
        <f t="shared" si="175"/>
        <v>-2.822288792436126</v>
      </c>
      <c r="AK160" s="4">
        <f t="shared" si="175"/>
        <v>1.2875372205613616</v>
      </c>
      <c r="AL160" s="4">
        <f t="shared" si="175"/>
        <v>0.18029587568368299</v>
      </c>
      <c r="AM160" s="4">
        <f t="shared" si="175"/>
        <v>0.70217884130030939</v>
      </c>
      <c r="AN160" s="4">
        <f t="shared" si="175"/>
        <v>-1.124077392969582</v>
      </c>
      <c r="AO160" s="4">
        <f t="shared" si="175"/>
        <v>0.54579865594176624</v>
      </c>
      <c r="AP160" s="4">
        <f t="shared" si="175"/>
        <v>2.2261438387583752</v>
      </c>
      <c r="AQ160" s="4">
        <f t="shared" si="175"/>
        <v>0.83742723108383643</v>
      </c>
      <c r="AR160" s="4">
        <f t="shared" si="175"/>
        <v>-2.2003663167650842</v>
      </c>
      <c r="AS160" s="4">
        <f t="shared" si="175"/>
        <v>-3.703038204637906</v>
      </c>
      <c r="AT160" s="4">
        <f t="shared" si="175"/>
        <v>-3.3059080976464799</v>
      </c>
      <c r="AU160" s="4">
        <f t="shared" si="175"/>
        <v>2.4827976975946484</v>
      </c>
      <c r="AV160" s="4">
        <f t="shared" si="175"/>
        <v>-4.8563086839872653</v>
      </c>
      <c r="AW160" s="4">
        <f t="shared" si="175"/>
        <v>0.86834156620197689</v>
      </c>
      <c r="AY160" s="2">
        <f t="shared" si="167"/>
        <v>67.906951239405828</v>
      </c>
      <c r="AZ160" s="2">
        <f t="shared" si="167"/>
        <v>70.199192260088608</v>
      </c>
      <c r="BA160" s="2">
        <f t="shared" si="167"/>
        <v>66.129826139897929</v>
      </c>
      <c r="BB160" s="2">
        <f t="shared" si="167"/>
        <v>67.91418254205874</v>
      </c>
      <c r="BC160" s="2">
        <f t="shared" si="167"/>
        <v>69.754421313685739</v>
      </c>
      <c r="BD160" s="2">
        <f t="shared" si="167"/>
        <v>71.258637549768082</v>
      </c>
      <c r="BE160" s="2">
        <f t="shared" si="167"/>
        <v>70.237417558270181</v>
      </c>
      <c r="BF160" s="2">
        <f t="shared" si="167"/>
        <v>68.667879214952833</v>
      </c>
      <c r="BG160" s="2">
        <f t="shared" si="167"/>
        <v>71.936741298888705</v>
      </c>
      <c r="BH160" s="2">
        <f t="shared" si="167"/>
        <v>73.562650064164458</v>
      </c>
      <c r="BI160" s="2">
        <f t="shared" si="167"/>
        <v>73.236919886305543</v>
      </c>
      <c r="BJ160" s="2">
        <f t="shared" si="167"/>
        <v>72.376800548253101</v>
      </c>
      <c r="BK160" s="2">
        <f t="shared" si="167"/>
        <v>73.187361204930028</v>
      </c>
      <c r="BL160" s="2">
        <f t="shared" si="167"/>
        <v>71.716616843284726</v>
      </c>
      <c r="BM160" s="2">
        <f t="shared" si="167"/>
        <v>76.315280012027841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65.024000000000001</v>
      </c>
      <c r="CF160" s="2">
        <f t="shared" si="168"/>
        <v>67.412000000000006</v>
      </c>
      <c r="CG160" s="2">
        <f t="shared" si="168"/>
        <v>67.622</v>
      </c>
      <c r="CH160" s="2">
        <f t="shared" si="168"/>
        <v>68.210999999999999</v>
      </c>
      <c r="CI160" s="2">
        <f t="shared" si="168"/>
        <v>70.650000000000006</v>
      </c>
      <c r="CJ160" s="2">
        <f t="shared" si="168"/>
        <v>70.174999999999997</v>
      </c>
      <c r="CK160" s="2">
        <f t="shared" si="168"/>
        <v>70.825000000000003</v>
      </c>
      <c r="CL160" s="2">
        <f t="shared" si="168"/>
        <v>70.974999999999994</v>
      </c>
      <c r="CM160" s="2">
        <f t="shared" si="168"/>
        <v>72.825000000000003</v>
      </c>
      <c r="CN160" s="2">
        <f t="shared" si="168"/>
        <v>71.400000000000006</v>
      </c>
      <c r="CO160" s="2">
        <f t="shared" si="168"/>
        <v>69.55</v>
      </c>
      <c r="CP160" s="2">
        <f t="shared" si="168"/>
        <v>69.125</v>
      </c>
      <c r="CQ160" s="2">
        <f t="shared" si="168"/>
        <v>75.724999999999994</v>
      </c>
      <c r="CR160" s="2" t="str">
        <f t="shared" si="168"/>
        <v/>
      </c>
      <c r="CS160" s="2" t="str">
        <f t="shared" si="168"/>
        <v/>
      </c>
      <c r="CU160" s="2">
        <f t="shared" si="197"/>
        <v>65.024000000000001</v>
      </c>
      <c r="CV160" s="2">
        <f t="shared" si="198"/>
        <v>67.412000000000006</v>
      </c>
      <c r="CW160" s="2">
        <f t="shared" si="199"/>
        <v>67.622</v>
      </c>
      <c r="CX160" s="2">
        <f t="shared" si="200"/>
        <v>68.210999999999999</v>
      </c>
      <c r="CY160" s="2">
        <f t="shared" si="201"/>
        <v>70.650000000000006</v>
      </c>
      <c r="CZ160" s="2">
        <f t="shared" si="202"/>
        <v>70.174999999999997</v>
      </c>
      <c r="DA160" s="2">
        <f t="shared" si="203"/>
        <v>70.825000000000003</v>
      </c>
      <c r="DB160" s="2">
        <f t="shared" si="204"/>
        <v>70.974999999999994</v>
      </c>
      <c r="DC160" s="2">
        <f t="shared" si="205"/>
        <v>72.825000000000003</v>
      </c>
      <c r="DD160" s="2">
        <f t="shared" si="206"/>
        <v>71.400000000000006</v>
      </c>
      <c r="DE160" s="2">
        <f t="shared" si="207"/>
        <v>69.55</v>
      </c>
      <c r="DF160" s="2">
        <f t="shared" si="208"/>
        <v>69.125</v>
      </c>
      <c r="DG160" s="2">
        <f t="shared" si="209"/>
        <v>75.724999999999994</v>
      </c>
      <c r="DH160" s="2" t="str">
        <f t="shared" si="210"/>
        <v/>
      </c>
      <c r="DI160" s="2" t="str">
        <f t="shared" si="211"/>
        <v/>
      </c>
      <c r="DK160" s="2">
        <f t="shared" si="176"/>
        <v>110.7340846153846</v>
      </c>
      <c r="DL160" s="2">
        <f t="shared" si="176"/>
        <v>104.0626971222234</v>
      </c>
      <c r="DM160" s="2">
        <f t="shared" si="176"/>
        <v>123.14294765478422</v>
      </c>
      <c r="DN160" s="2">
        <f t="shared" si="176"/>
        <v>117.17962857142859</v>
      </c>
      <c r="DO160" s="2">
        <f t="shared" si="176"/>
        <v>113.5708449477352</v>
      </c>
      <c r="DP160" s="2">
        <f t="shared" si="176"/>
        <v>116.9874484052533</v>
      </c>
      <c r="DQ160" s="2">
        <f t="shared" si="176"/>
        <v>114.16170966228893</v>
      </c>
      <c r="DR160" s="2">
        <f t="shared" si="176"/>
        <v>119.97665572232646</v>
      </c>
      <c r="DS160" s="2">
        <f t="shared" si="176"/>
        <v>124.40124296435272</v>
      </c>
      <c r="DT160" s="2">
        <f t="shared" si="176"/>
        <v>125.7076923076923</v>
      </c>
      <c r="DU160" s="2">
        <f t="shared" si="176"/>
        <v>121.47466626545574</v>
      </c>
      <c r="DV160" s="2">
        <f t="shared" si="176"/>
        <v>113.33926851953173</v>
      </c>
      <c r="DW160" s="2">
        <f t="shared" si="176"/>
        <v>112.25603913630229</v>
      </c>
      <c r="DX160" s="2">
        <f t="shared" si="176"/>
        <v>97.72608600503338</v>
      </c>
      <c r="DY160" s="2">
        <f t="shared" si="176"/>
        <v>95.97015173067804</v>
      </c>
      <c r="EA160" s="2">
        <f t="shared" ref="EA160:EJ185" si="213">CE$228*$B160+CE$229</f>
        <v>67.533673306772897</v>
      </c>
      <c r="EB160" s="2">
        <f t="shared" si="213"/>
        <v>70.23057101069503</v>
      </c>
      <c r="EC160" s="2">
        <f t="shared" si="213"/>
        <v>65.391885871075303</v>
      </c>
      <c r="ED160" s="2">
        <f t="shared" si="213"/>
        <v>67.661547120430015</v>
      </c>
      <c r="EE160" s="2">
        <f t="shared" si="213"/>
        <v>69.504806171829074</v>
      </c>
      <c r="EF160" s="2">
        <f t="shared" si="213"/>
        <v>71.21303397909918</v>
      </c>
      <c r="EG160" s="2">
        <f t="shared" si="213"/>
        <v>70.265395405997609</v>
      </c>
      <c r="EH160" s="2">
        <f t="shared" si="213"/>
        <v>68.190920318534438</v>
      </c>
      <c r="EI160" s="2">
        <f t="shared" si="213"/>
        <v>71.840153543307082</v>
      </c>
      <c r="EJ160" s="2">
        <f t="shared" si="213"/>
        <v>73.536170572099252</v>
      </c>
      <c r="EK160" s="2">
        <f t="shared" si="212"/>
        <v>73.028382420731944</v>
      </c>
      <c r="EL160" s="2">
        <f t="shared" si="179"/>
        <v>72.025971224128426</v>
      </c>
      <c r="EM160" s="2">
        <f t="shared" si="179"/>
        <v>72.842458672463465</v>
      </c>
      <c r="EN160" s="2">
        <f t="shared" si="179"/>
        <v>71.563966089200164</v>
      </c>
      <c r="EO160" s="2">
        <f t="shared" si="179"/>
        <v>76.455905754977465</v>
      </c>
      <c r="EQ160" s="2">
        <f t="shared" si="177"/>
        <v>69.161200639976272</v>
      </c>
      <c r="ER160" s="2">
        <f t="shared" si="177"/>
        <v>70.075161844414296</v>
      </c>
      <c r="ES160" s="2">
        <f t="shared" si="177"/>
        <v>68.055528002175166</v>
      </c>
      <c r="ET160" s="2">
        <f t="shared" si="177"/>
        <v>68.577894190511884</v>
      </c>
      <c r="EU160" s="2">
        <f t="shared" si="177"/>
        <v>70.352964493028566</v>
      </c>
      <c r="EV160" s="2">
        <f t="shared" si="177"/>
        <v>71.365905570892309</v>
      </c>
      <c r="EW160" s="2">
        <f t="shared" si="177"/>
        <v>70.10322186325125</v>
      </c>
      <c r="EX160" s="2">
        <f t="shared" si="177"/>
        <v>70.092728087374127</v>
      </c>
      <c r="EY160" s="2">
        <f t="shared" si="177"/>
        <v>72.199650712072582</v>
      </c>
      <c r="EZ160" s="2">
        <f t="shared" si="177"/>
        <v>73.603772501907486</v>
      </c>
      <c r="FA160" s="2">
        <f t="shared" si="177"/>
        <v>73.921927782649362</v>
      </c>
      <c r="FB160" s="2">
        <f t="shared" si="177"/>
        <v>73.504646981628767</v>
      </c>
      <c r="FC160" s="2">
        <f t="shared" si="177"/>
        <v>74.345289407761214</v>
      </c>
      <c r="FD160" s="2">
        <f t="shared" si="177"/>
        <v>72.41355360634914</v>
      </c>
      <c r="FE160" s="2">
        <f t="shared" si="177"/>
        <v>75.537735674505512</v>
      </c>
      <c r="FG160" s="2">
        <f t="shared" si="178"/>
        <v>0.9998189616124431</v>
      </c>
      <c r="FH160" s="2">
        <f t="shared" si="178"/>
        <v>0.99984406133075554</v>
      </c>
      <c r="FI160" s="2">
        <f t="shared" si="178"/>
        <v>0.99980419124988551</v>
      </c>
      <c r="FJ160" s="2">
        <f t="shared" si="178"/>
        <v>0.99979467761339391</v>
      </c>
      <c r="FK160" s="2">
        <f t="shared" si="178"/>
        <v>0.99979546752208259</v>
      </c>
      <c r="FL160" s="2">
        <f t="shared" si="178"/>
        <v>0.99977642885236084</v>
      </c>
      <c r="FM160" s="2">
        <f t="shared" si="178"/>
        <v>0.99978992361568453</v>
      </c>
      <c r="FN160" s="2">
        <f t="shared" si="178"/>
        <v>0.99978017522956786</v>
      </c>
      <c r="FO160" s="2">
        <f t="shared" si="178"/>
        <v>0.99979013068107314</v>
      </c>
      <c r="FP160" s="2">
        <f t="shared" si="178"/>
        <v>0.99979007858850955</v>
      </c>
      <c r="FQ160" s="2">
        <f t="shared" si="178"/>
        <v>0.99978136794135886</v>
      </c>
      <c r="FR160" s="2">
        <f t="shared" si="178"/>
        <v>0.99979089093617013</v>
      </c>
      <c r="FS160" s="2">
        <f t="shared" si="178"/>
        <v>0.99978744445072187</v>
      </c>
      <c r="FT160" s="2">
        <f t="shared" si="178"/>
        <v>0.99978910205189964</v>
      </c>
      <c r="FU160" s="2">
        <f t="shared" si="178"/>
        <v>0.99974946188395297</v>
      </c>
      <c r="FW160" s="2">
        <f t="shared" si="169"/>
        <v>0.22454738078562117</v>
      </c>
      <c r="FX160" s="2">
        <f t="shared" si="169"/>
        <v>0.2358579497412599</v>
      </c>
      <c r="FY160" s="2">
        <f t="shared" si="169"/>
        <v>0.27279644555589849</v>
      </c>
      <c r="FZ160" s="2">
        <f t="shared" si="169"/>
        <v>0.26460307331304039</v>
      </c>
      <c r="GA160" s="2">
        <f t="shared" si="169"/>
        <v>0.28367605403382246</v>
      </c>
      <c r="GB160" s="2">
        <f t="shared" si="169"/>
        <v>0.23136890175776198</v>
      </c>
      <c r="GC160" s="2">
        <f t="shared" si="169"/>
        <v>0.22938036674298087</v>
      </c>
      <c r="GD160" s="2">
        <f t="shared" si="169"/>
        <v>0.24480660803360571</v>
      </c>
      <c r="GE160" s="2">
        <f t="shared" si="169"/>
        <v>0.23799017899519315</v>
      </c>
      <c r="GF160" s="2">
        <f t="shared" si="169"/>
        <v>0.22969126217119007</v>
      </c>
      <c r="GG160" s="2">
        <f t="shared" si="169"/>
        <v>0.22152826620726082</v>
      </c>
      <c r="GH160" s="2">
        <f t="shared" si="169"/>
        <v>0.23141675074321691</v>
      </c>
      <c r="GI160" s="2">
        <f t="shared" si="169"/>
        <v>0.22392738537874946</v>
      </c>
      <c r="GJ160" s="2">
        <f t="shared" si="169"/>
        <v>0.17318194265624201</v>
      </c>
      <c r="GK160" s="2">
        <f t="shared" si="169"/>
        <v>0.15848349719438537</v>
      </c>
      <c r="GM160" s="86">
        <f t="shared" si="170"/>
        <v>2.1751099734357262E-122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5.4274735635532647E-305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4.2650759289103581E-177</v>
      </c>
      <c r="HA160" s="86">
        <f t="shared" si="170"/>
        <v>8.8999561587545994E-155</v>
      </c>
      <c r="HC160" s="86">
        <f t="shared" si="181"/>
        <v>1.8555333495861105E-87</v>
      </c>
      <c r="HD160" s="86">
        <f t="shared" si="181"/>
        <v>1.3292963016673713E-133</v>
      </c>
      <c r="HE160" s="86">
        <f t="shared" si="181"/>
        <v>1.9969087420200486E-231</v>
      </c>
      <c r="HF160" s="86">
        <f t="shared" si="180"/>
        <v>2.8379497354514335E-139</v>
      </c>
      <c r="HG160" s="86">
        <f t="shared" si="180"/>
        <v>1.7964675109529243E-252</v>
      </c>
      <c r="HH160" s="86">
        <f t="shared" si="180"/>
        <v>1.2993124766631764E-261</v>
      </c>
      <c r="HI160" s="86">
        <f t="shared" si="180"/>
        <v>8.7317700828048378E-170</v>
      </c>
      <c r="HJ160" s="86">
        <f t="shared" si="180"/>
        <v>3.2126746626892821E-266</v>
      </c>
      <c r="HK160" s="86">
        <f t="shared" si="180"/>
        <v>0</v>
      </c>
      <c r="HL160" s="86">
        <f t="shared" si="161"/>
        <v>7.5189283621479133E-276</v>
      </c>
      <c r="HM160" s="86">
        <f t="shared" si="161"/>
        <v>2.9129428804772489E-222</v>
      </c>
      <c r="HN160" s="86">
        <f t="shared" si="161"/>
        <v>4.7876361028343385E-222</v>
      </c>
      <c r="HO160" s="86">
        <f t="shared" si="161"/>
        <v>1.7810021890266788E-208</v>
      </c>
      <c r="HP160" s="86">
        <f t="shared" si="161"/>
        <v>2.8621034775075134E-108</v>
      </c>
      <c r="HQ160" s="86">
        <f t="shared" si="161"/>
        <v>2.3663593268454688E-88</v>
      </c>
      <c r="HS160" s="86">
        <f t="shared" si="171"/>
        <v>2.4192976229557026E-3</v>
      </c>
      <c r="HT160" s="86">
        <f t="shared" si="171"/>
        <v>1.0884053834836673E-3</v>
      </c>
      <c r="HU160" s="86">
        <f t="shared" si="171"/>
        <v>1.2355820421870882E-4</v>
      </c>
      <c r="HV160" s="86">
        <f t="shared" si="171"/>
        <v>9.5306701626200985E-5</v>
      </c>
      <c r="HW160" s="86">
        <f t="shared" si="171"/>
        <v>2.5156595467336465E-5</v>
      </c>
      <c r="HX160" s="86">
        <f t="shared" si="171"/>
        <v>7.1646349493843841E-4</v>
      </c>
      <c r="HY160" s="86">
        <f t="shared" si="171"/>
        <v>1.7369027598845491E-4</v>
      </c>
      <c r="HZ160" s="86">
        <f t="shared" si="171"/>
        <v>3.4637571724198922E-5</v>
      </c>
      <c r="IA160" s="86">
        <f t="shared" si="171"/>
        <v>5.6087495473854098E-5</v>
      </c>
      <c r="IB160" s="86">
        <f t="shared" si="171"/>
        <v>7.6551322044380996E-5</v>
      </c>
      <c r="IC160" s="86">
        <f t="shared" si="171"/>
        <v>5.3407435960288878E-5</v>
      </c>
      <c r="ID160" s="86">
        <f t="shared" si="171"/>
        <v>6.4406430205016189E-5</v>
      </c>
      <c r="IE160" s="86">
        <f t="shared" si="171"/>
        <v>5.3810934136438765E-4</v>
      </c>
      <c r="IF160" s="86">
        <f t="shared" si="171"/>
        <v>8.8167780050561091E-3</v>
      </c>
      <c r="IG160" s="86">
        <f t="shared" si="171"/>
        <v>3.7579327574627702E-2</v>
      </c>
      <c r="II160" s="86">
        <f t="shared" si="172"/>
        <v>2.6536892984764166E-3</v>
      </c>
      <c r="IJ160" s="86">
        <f t="shared" si="172"/>
        <v>3.421506233930385E-3</v>
      </c>
      <c r="IK160" s="86">
        <f t="shared" si="172"/>
        <v>8.8113592662537772E-3</v>
      </c>
      <c r="IL160" s="86">
        <f t="shared" si="172"/>
        <v>3.4096822959042805E-3</v>
      </c>
      <c r="IM160" s="86">
        <f t="shared" si="172"/>
        <v>7.3160011679811671E-3</v>
      </c>
      <c r="IN160" s="86">
        <f t="shared" si="172"/>
        <v>9.454128078262412E-4</v>
      </c>
      <c r="IO160" s="86">
        <f t="shared" si="172"/>
        <v>7.2920353915719761E-4</v>
      </c>
      <c r="IP160" s="86">
        <f t="shared" si="172"/>
        <v>9.4854417631400089E-4</v>
      </c>
      <c r="IQ160" s="86">
        <f t="shared" si="172"/>
        <v>8.5166532629479645E-4</v>
      </c>
      <c r="IR160" s="86">
        <f t="shared" si="172"/>
        <v>4.0782861779206756E-4</v>
      </c>
      <c r="IS160" s="86">
        <f t="shared" si="172"/>
        <v>1.6307779382436678E-4</v>
      </c>
      <c r="IT160" s="86">
        <f t="shared" si="172"/>
        <v>4.9905670620549773E-4</v>
      </c>
      <c r="IU160" s="86">
        <f t="shared" si="172"/>
        <v>5.9375050369764792E-4</v>
      </c>
      <c r="IV160" s="86">
        <f t="shared" si="172"/>
        <v>1.1832239580843872E-3</v>
      </c>
      <c r="IW160" s="86">
        <f t="shared" si="172"/>
        <v>3.4930818931690872E-4</v>
      </c>
      <c r="IY160" s="86">
        <f t="shared" si="173"/>
        <v>5.0729869214321197E-3</v>
      </c>
      <c r="IZ160" s="86">
        <f t="shared" si="173"/>
        <v>4.5099116174140523E-3</v>
      </c>
      <c r="JA160" s="86">
        <f t="shared" si="173"/>
        <v>8.9349174704724862E-3</v>
      </c>
      <c r="JB160" s="86">
        <f t="shared" si="173"/>
        <v>3.5049889975304815E-3</v>
      </c>
      <c r="JC160" s="86">
        <f t="shared" si="173"/>
        <v>7.3411577634485033E-3</v>
      </c>
      <c r="JD160" s="86">
        <f t="shared" si="173"/>
        <v>1.6618763027646797E-3</v>
      </c>
      <c r="JE160" s="86">
        <f t="shared" si="173"/>
        <v>9.0289381514565246E-4</v>
      </c>
      <c r="JF160" s="86">
        <f t="shared" si="173"/>
        <v>9.8318174803819981E-4</v>
      </c>
      <c r="JG160" s="86">
        <f t="shared" si="173"/>
        <v>9.0775282176865058E-4</v>
      </c>
      <c r="JH160" s="86">
        <f t="shared" si="173"/>
        <v>4.8437993983644853E-4</v>
      </c>
      <c r="JI160" s="86">
        <f t="shared" si="173"/>
        <v>2.1648522978465564E-4</v>
      </c>
      <c r="JJ160" s="86">
        <f t="shared" si="173"/>
        <v>5.634631364105139E-4</v>
      </c>
      <c r="JK160" s="86">
        <f t="shared" si="173"/>
        <v>1.1318598450620356E-3</v>
      </c>
      <c r="JL160" s="86">
        <f t="shared" si="173"/>
        <v>1.0000001963140496E-2</v>
      </c>
      <c r="JM160" s="86">
        <f t="shared" si="173"/>
        <v>3.7928635763944611E-2</v>
      </c>
    </row>
    <row r="161" spans="2:273" x14ac:dyDescent="0.25">
      <c r="B161" s="2">
        <v>134</v>
      </c>
      <c r="C161" s="37">
        <v>67.975999999999999</v>
      </c>
      <c r="D161" s="37">
        <v>71.617999999999995</v>
      </c>
      <c r="E161" s="37">
        <v>63.676000000000002</v>
      </c>
      <c r="F161" s="37">
        <v>68.736999999999995</v>
      </c>
      <c r="G161" s="37">
        <v>67.900000000000006</v>
      </c>
      <c r="H161" s="37">
        <v>72.45</v>
      </c>
      <c r="I161" s="37">
        <v>69.924999999999997</v>
      </c>
      <c r="J161" s="37">
        <v>69.95</v>
      </c>
      <c r="K161" s="37">
        <v>73.424999999999997</v>
      </c>
      <c r="L161" s="37">
        <v>73.95</v>
      </c>
      <c r="M161" s="37">
        <v>71.924999999999997</v>
      </c>
      <c r="N161" s="37">
        <v>74.3</v>
      </c>
      <c r="O161" s="37">
        <v>72.5</v>
      </c>
      <c r="P161" s="37">
        <v>73.2</v>
      </c>
      <c r="Q161" s="37">
        <v>77.55</v>
      </c>
      <c r="S161" s="4">
        <f t="shared" si="174"/>
        <v>67.796928498204352</v>
      </c>
      <c r="T161" s="4">
        <f t="shared" si="174"/>
        <v>70.109748040961094</v>
      </c>
      <c r="U161" s="4">
        <f t="shared" si="174"/>
        <v>66.311779682860532</v>
      </c>
      <c r="V161" s="4">
        <f t="shared" si="174"/>
        <v>67.998753769054844</v>
      </c>
      <c r="W161" s="4">
        <f t="shared" si="174"/>
        <v>69.975428138975346</v>
      </c>
      <c r="X161" s="4">
        <f t="shared" si="174"/>
        <v>71.234101219584744</v>
      </c>
      <c r="Y161" s="4">
        <f t="shared" si="174"/>
        <v>70.220099537984083</v>
      </c>
      <c r="Z161" s="4">
        <f t="shared" si="174"/>
        <v>68.716795240683354</v>
      </c>
      <c r="AA161" s="4">
        <f t="shared" si="174"/>
        <v>71.909074560530911</v>
      </c>
      <c r="AB161" s="4">
        <f t="shared" si="174"/>
        <v>73.522734311240185</v>
      </c>
      <c r="AC161" s="4">
        <f t="shared" si="174"/>
        <v>73.121342656984396</v>
      </c>
      <c r="AD161" s="4">
        <f t="shared" si="174"/>
        <v>72.405178108307268</v>
      </c>
      <c r="AE161" s="4">
        <f t="shared" si="174"/>
        <v>73.153741897742975</v>
      </c>
      <c r="AF161" s="4">
        <f t="shared" si="174"/>
        <v>71.991379964700073</v>
      </c>
      <c r="AG161" s="4">
        <f t="shared" si="174"/>
        <v>77.089850058632038</v>
      </c>
      <c r="AI161" s="4">
        <f t="shared" si="175"/>
        <v>0.17907150179564724</v>
      </c>
      <c r="AJ161" s="4">
        <f t="shared" si="175"/>
        <v>1.5082519590389012</v>
      </c>
      <c r="AK161" s="4">
        <f t="shared" si="175"/>
        <v>-2.6357796828605302</v>
      </c>
      <c r="AL161" s="4">
        <f t="shared" si="175"/>
        <v>0.73824623094515118</v>
      </c>
      <c r="AM161" s="4">
        <f t="shared" si="175"/>
        <v>-2.0754281389753402</v>
      </c>
      <c r="AN161" s="4">
        <f t="shared" si="175"/>
        <v>1.2158987804152588</v>
      </c>
      <c r="AO161" s="4">
        <f t="shared" si="175"/>
        <v>-0.29509953798408617</v>
      </c>
      <c r="AP161" s="4">
        <f t="shared" si="175"/>
        <v>1.2332047593166493</v>
      </c>
      <c r="AQ161" s="4">
        <f t="shared" si="175"/>
        <v>1.5159254394690862</v>
      </c>
      <c r="AR161" s="4">
        <f t="shared" si="175"/>
        <v>0.42726568875981741</v>
      </c>
      <c r="AS161" s="4">
        <f t="shared" si="175"/>
        <v>-1.1963426569843989</v>
      </c>
      <c r="AT161" s="4">
        <f t="shared" si="175"/>
        <v>1.8948218916927289</v>
      </c>
      <c r="AU161" s="4">
        <f t="shared" si="175"/>
        <v>-0.6537418977429752</v>
      </c>
      <c r="AV161" s="4">
        <f t="shared" si="175"/>
        <v>1.2086200352999299</v>
      </c>
      <c r="AW161" s="4">
        <f t="shared" si="175"/>
        <v>0.46014994136795906</v>
      </c>
      <c r="AY161" s="2">
        <f t="shared" ref="AY161:BM177" si="214">IF(OR($B161 &lt; C$230, $B161 &gt; C$233), #N/A, ((1-FG161)*DK161) + (FG161 - FW161)*EA161 + (FW161*EQ161))</f>
        <v>67.736522648545474</v>
      </c>
      <c r="AZ161" s="2">
        <f t="shared" si="214"/>
        <v>70.04515594523842</v>
      </c>
      <c r="BA161" s="2">
        <f t="shared" si="214"/>
        <v>65.951328750885594</v>
      </c>
      <c r="BB161" s="2">
        <f t="shared" si="214"/>
        <v>67.764580802505321</v>
      </c>
      <c r="BC161" s="2">
        <f t="shared" si="214"/>
        <v>69.612224390044929</v>
      </c>
      <c r="BD161" s="2">
        <f t="shared" si="214"/>
        <v>71.146161173999957</v>
      </c>
      <c r="BE161" s="2">
        <f t="shared" si="214"/>
        <v>70.126350372604094</v>
      </c>
      <c r="BF161" s="2">
        <f t="shared" si="214"/>
        <v>68.531584430683722</v>
      </c>
      <c r="BG161" s="2">
        <f t="shared" si="214"/>
        <v>71.793930800743681</v>
      </c>
      <c r="BH161" s="2">
        <f t="shared" si="214"/>
        <v>73.430800501354511</v>
      </c>
      <c r="BI161" s="2">
        <f t="shared" si="214"/>
        <v>73.078240609008574</v>
      </c>
      <c r="BJ161" s="2">
        <f t="shared" si="214"/>
        <v>72.276114379226399</v>
      </c>
      <c r="BK161" s="2">
        <f t="shared" si="214"/>
        <v>73.029867292001441</v>
      </c>
      <c r="BL161" s="2">
        <f t="shared" si="214"/>
        <v>71.602929536241888</v>
      </c>
      <c r="BM161" s="2">
        <f t="shared" si="214"/>
        <v>76.238048079194328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67.975999999999999</v>
      </c>
      <c r="CF161" s="2">
        <f t="shared" si="215"/>
        <v>71.617999999999995</v>
      </c>
      <c r="CG161" s="2" t="str">
        <f t="shared" si="215"/>
        <v/>
      </c>
      <c r="CH161" s="2">
        <f t="shared" si="215"/>
        <v>68.736999999999995</v>
      </c>
      <c r="CI161" s="2" t="str">
        <f t="shared" si="215"/>
        <v/>
      </c>
      <c r="CJ161" s="2">
        <f t="shared" si="215"/>
        <v>72.45</v>
      </c>
      <c r="CK161" s="2">
        <f t="shared" si="215"/>
        <v>69.924999999999997</v>
      </c>
      <c r="CL161" s="2">
        <f t="shared" si="215"/>
        <v>69.95</v>
      </c>
      <c r="CM161" s="2">
        <f t="shared" si="215"/>
        <v>73.424999999999997</v>
      </c>
      <c r="CN161" s="2">
        <f t="shared" si="215"/>
        <v>73.95</v>
      </c>
      <c r="CO161" s="2">
        <f t="shared" si="215"/>
        <v>71.924999999999997</v>
      </c>
      <c r="CP161" s="2">
        <f t="shared" si="215"/>
        <v>74.3</v>
      </c>
      <c r="CQ161" s="2">
        <f t="shared" si="215"/>
        <v>72.5</v>
      </c>
      <c r="CR161" s="2">
        <f t="shared" si="215"/>
        <v>73.2</v>
      </c>
      <c r="CS161" s="2" t="str">
        <f t="shared" si="215"/>
        <v/>
      </c>
      <c r="CU161" s="2">
        <f t="shared" si="197"/>
        <v>67.975999999999999</v>
      </c>
      <c r="CV161" s="2">
        <f t="shared" si="198"/>
        <v>71.617999999999995</v>
      </c>
      <c r="CW161" s="2" t="str">
        <f t="shared" si="199"/>
        <v/>
      </c>
      <c r="CX161" s="2">
        <f t="shared" si="200"/>
        <v>68.736999999999995</v>
      </c>
      <c r="CY161" s="2" t="str">
        <f t="shared" si="201"/>
        <v/>
      </c>
      <c r="CZ161" s="2">
        <f t="shared" si="202"/>
        <v>72.45</v>
      </c>
      <c r="DA161" s="2">
        <f t="shared" si="203"/>
        <v>69.924999999999997</v>
      </c>
      <c r="DB161" s="2">
        <f t="shared" si="204"/>
        <v>69.95</v>
      </c>
      <c r="DC161" s="2">
        <f t="shared" si="205"/>
        <v>73.424999999999997</v>
      </c>
      <c r="DD161" s="2">
        <f t="shared" si="206"/>
        <v>73.95</v>
      </c>
      <c r="DE161" s="2">
        <f t="shared" si="207"/>
        <v>71.924999999999997</v>
      </c>
      <c r="DF161" s="2">
        <f t="shared" si="208"/>
        <v>74.3</v>
      </c>
      <c r="DG161" s="2">
        <f t="shared" si="209"/>
        <v>72.5</v>
      </c>
      <c r="DH161" s="2">
        <f t="shared" si="210"/>
        <v>73.2</v>
      </c>
      <c r="DI161" s="2" t="str">
        <f t="shared" si="211"/>
        <v/>
      </c>
      <c r="DK161" s="2">
        <f t="shared" si="176"/>
        <v>110.93618927125505</v>
      </c>
      <c r="DL161" s="2">
        <f t="shared" si="176"/>
        <v>104.18310219936532</v>
      </c>
      <c r="DM161" s="2">
        <f t="shared" si="176"/>
        <v>123.46265093808628</v>
      </c>
      <c r="DN161" s="2">
        <f t="shared" si="176"/>
        <v>117.45082299651568</v>
      </c>
      <c r="DO161" s="2">
        <f t="shared" si="176"/>
        <v>113.7858362369338</v>
      </c>
      <c r="DP161" s="2">
        <f t="shared" si="176"/>
        <v>117.26108583489683</v>
      </c>
      <c r="DQ161" s="2">
        <f t="shared" si="176"/>
        <v>114.38352485928706</v>
      </c>
      <c r="DR161" s="2">
        <f t="shared" si="176"/>
        <v>120.25242729831146</v>
      </c>
      <c r="DS161" s="2">
        <f t="shared" si="176"/>
        <v>124.7403095684803</v>
      </c>
      <c r="DT161" s="2">
        <f t="shared" si="176"/>
        <v>126.02854251012144</v>
      </c>
      <c r="DU161" s="2">
        <f t="shared" si="176"/>
        <v>121.7744036546668</v>
      </c>
      <c r="DV161" s="2">
        <f t="shared" si="176"/>
        <v>113.52782580151006</v>
      </c>
      <c r="DW161" s="2">
        <f t="shared" si="176"/>
        <v>112.41327597840755</v>
      </c>
      <c r="DX161" s="2">
        <f t="shared" si="176"/>
        <v>97.839796476638583</v>
      </c>
      <c r="DY161" s="2">
        <f t="shared" si="176"/>
        <v>96.046526789947833</v>
      </c>
      <c r="EA161" s="2">
        <f t="shared" si="213"/>
        <v>67.325159362549783</v>
      </c>
      <c r="EB161" s="2">
        <f t="shared" si="213"/>
        <v>70.080884441939119</v>
      </c>
      <c r="EC161" s="2">
        <f t="shared" si="213"/>
        <v>65.141255134001881</v>
      </c>
      <c r="ED161" s="2">
        <f t="shared" si="213"/>
        <v>67.488167736178525</v>
      </c>
      <c r="EE161" s="2">
        <f t="shared" si="213"/>
        <v>69.339799834718633</v>
      </c>
      <c r="EF161" s="2">
        <f t="shared" si="213"/>
        <v>71.097605879117523</v>
      </c>
      <c r="EG161" s="2">
        <f t="shared" si="213"/>
        <v>70.159020843608275</v>
      </c>
      <c r="EH161" s="2">
        <f t="shared" si="213"/>
        <v>68.008453154380547</v>
      </c>
      <c r="EI161" s="2">
        <f t="shared" si="213"/>
        <v>71.689501968503947</v>
      </c>
      <c r="EJ161" s="2">
        <f t="shared" si="213"/>
        <v>73.403582188088549</v>
      </c>
      <c r="EK161" s="2">
        <f t="shared" si="212"/>
        <v>72.849497810357946</v>
      </c>
      <c r="EL161" s="2">
        <f t="shared" si="179"/>
        <v>71.890152928637974</v>
      </c>
      <c r="EM161" s="2">
        <f t="shared" si="179"/>
        <v>72.650276780749195</v>
      </c>
      <c r="EN161" s="2">
        <f t="shared" si="179"/>
        <v>71.43448857353485</v>
      </c>
      <c r="EO161" s="2">
        <f t="shared" si="179"/>
        <v>76.394895364045922</v>
      </c>
      <c r="EQ161" s="2">
        <f t="shared" si="177"/>
        <v>69.002248659133699</v>
      </c>
      <c r="ER161" s="2">
        <f t="shared" si="177"/>
        <v>69.920405818859166</v>
      </c>
      <c r="ES161" s="2">
        <f t="shared" si="177"/>
        <v>67.885027878014427</v>
      </c>
      <c r="ET161" s="2">
        <f t="shared" si="177"/>
        <v>68.4321349542126</v>
      </c>
      <c r="EU161" s="2">
        <f t="shared" si="177"/>
        <v>70.212223197709008</v>
      </c>
      <c r="EV161" s="2">
        <f t="shared" si="177"/>
        <v>71.255341683275745</v>
      </c>
      <c r="EW161" s="2">
        <f t="shared" si="177"/>
        <v>69.991814335468703</v>
      </c>
      <c r="EX161" s="2">
        <f t="shared" si="177"/>
        <v>69.96343144308716</v>
      </c>
      <c r="EY161" s="2">
        <f t="shared" si="177"/>
        <v>72.059070069905601</v>
      </c>
      <c r="EZ161" s="2">
        <f t="shared" si="177"/>
        <v>73.473158676003294</v>
      </c>
      <c r="FA161" s="2">
        <f t="shared" si="177"/>
        <v>73.770315984494488</v>
      </c>
      <c r="FB161" s="2">
        <f t="shared" si="177"/>
        <v>73.413189601641051</v>
      </c>
      <c r="FC161" s="2">
        <f t="shared" si="177"/>
        <v>74.197599150721885</v>
      </c>
      <c r="FD161" s="2">
        <f t="shared" si="177"/>
        <v>72.309159922158642</v>
      </c>
      <c r="FE161" s="2">
        <f t="shared" si="177"/>
        <v>75.452264001702218</v>
      </c>
      <c r="FG161" s="2">
        <f t="shared" si="178"/>
        <v>0.99983488839807722</v>
      </c>
      <c r="FH161" s="2">
        <f t="shared" si="178"/>
        <v>0.99985778029199013</v>
      </c>
      <c r="FI161" s="2">
        <f t="shared" si="178"/>
        <v>0.99982141722064366</v>
      </c>
      <c r="FJ161" s="2">
        <f t="shared" si="178"/>
        <v>0.9998127403747934</v>
      </c>
      <c r="FK161" s="2">
        <f t="shared" si="178"/>
        <v>0.99981346080606015</v>
      </c>
      <c r="FL161" s="2">
        <f t="shared" si="178"/>
        <v>0.99979609667883285</v>
      </c>
      <c r="FM161" s="2">
        <f t="shared" si="178"/>
        <v>0.99980840451887543</v>
      </c>
      <c r="FN161" s="2">
        <f t="shared" si="178"/>
        <v>0.99979951354875851</v>
      </c>
      <c r="FO161" s="2">
        <f t="shared" si="178"/>
        <v>0.99980859337173256</v>
      </c>
      <c r="FP161" s="2">
        <f t="shared" si="178"/>
        <v>0.99980854586099499</v>
      </c>
      <c r="FQ161" s="2">
        <f t="shared" si="178"/>
        <v>0.99980060135680671</v>
      </c>
      <c r="FR161" s="2">
        <f t="shared" si="178"/>
        <v>0.99980928675818359</v>
      </c>
      <c r="FS161" s="2">
        <f t="shared" si="178"/>
        <v>0.99980614340947382</v>
      </c>
      <c r="FT161" s="2">
        <f t="shared" si="178"/>
        <v>0.99980765521604364</v>
      </c>
      <c r="FU161" s="2">
        <f t="shared" si="178"/>
        <v>0.99977150148532623</v>
      </c>
      <c r="FW161" s="2">
        <f t="shared" ref="FW161:GK177" si="216">POWER(10,($B161-C$232)/C$229)/(1+POWER(10,($B161-C$232)/C$229))</f>
        <v>0.24099050647404441</v>
      </c>
      <c r="FX161" s="2">
        <f t="shared" si="216"/>
        <v>0.25285924924981668</v>
      </c>
      <c r="FY161" s="2">
        <f t="shared" si="216"/>
        <v>0.29144484420952466</v>
      </c>
      <c r="FZ161" s="2">
        <f t="shared" si="216"/>
        <v>0.28290927176961705</v>
      </c>
      <c r="GA161" s="2">
        <f t="shared" si="216"/>
        <v>0.30275854444870576</v>
      </c>
      <c r="GB161" s="2">
        <f t="shared" si="216"/>
        <v>0.24815170031752362</v>
      </c>
      <c r="GC161" s="2">
        <f t="shared" si="216"/>
        <v>0.2460650998955852</v>
      </c>
      <c r="GD161" s="2">
        <f t="shared" si="216"/>
        <v>0.26223159115873179</v>
      </c>
      <c r="GE161" s="2">
        <f t="shared" si="216"/>
        <v>0.25509386679367863</v>
      </c>
      <c r="GF161" s="2">
        <f t="shared" si="216"/>
        <v>0.24639137891437482</v>
      </c>
      <c r="GG161" s="2">
        <f t="shared" si="216"/>
        <v>0.23781811106439277</v>
      </c>
      <c r="GH161" s="2">
        <f t="shared" si="216"/>
        <v>0.24820189934611295</v>
      </c>
      <c r="GI161" s="2">
        <f t="shared" si="216"/>
        <v>0.24033918142426419</v>
      </c>
      <c r="GJ161" s="2">
        <f t="shared" si="216"/>
        <v>0.1867696246368977</v>
      </c>
      <c r="GK161" s="2">
        <f t="shared" si="216"/>
        <v>0.17115667893988451</v>
      </c>
      <c r="GM161" s="86">
        <f t="shared" ref="GM161:HA177" si="217" xml:space="preserve"> _xlfn.NORM.DIST($B161, C$7, ABS(C$11), TRUE) * _xlfn.NORM.DIST(($B161 - C$7)*C$15, 0, ABS(C$11), TRUE) * 2</f>
        <v>1.0905929163060563E-125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7.5025653178056962E-182</v>
      </c>
      <c r="HA161" s="86">
        <f t="shared" si="217"/>
        <v>5.4821675576492714E-159</v>
      </c>
      <c r="HC161" s="86">
        <f t="shared" si="181"/>
        <v>8.0387755238029792E-91</v>
      </c>
      <c r="HD161" s="86">
        <f t="shared" si="181"/>
        <v>1.0455644689116486E-138</v>
      </c>
      <c r="HE161" s="86">
        <f t="shared" si="181"/>
        <v>1.908233130279838E-240</v>
      </c>
      <c r="HF161" s="86">
        <f t="shared" si="180"/>
        <v>1.0754426940625406E-144</v>
      </c>
      <c r="HG161" s="86">
        <f t="shared" si="180"/>
        <v>3.6834304309381375E-262</v>
      </c>
      <c r="HH161" s="86">
        <f t="shared" si="180"/>
        <v>7.0305765824420045E-272</v>
      </c>
      <c r="HI161" s="86">
        <f t="shared" si="180"/>
        <v>2.4500875940467624E-176</v>
      </c>
      <c r="HJ161" s="86">
        <f t="shared" si="180"/>
        <v>1.548594318190075E-276</v>
      </c>
      <c r="HK161" s="86">
        <f t="shared" si="180"/>
        <v>0</v>
      </c>
      <c r="HL161" s="86">
        <f t="shared" si="161"/>
        <v>2.2373579113684323E-286</v>
      </c>
      <c r="HM161" s="86">
        <f t="shared" si="161"/>
        <v>8.7272325363514594E-231</v>
      </c>
      <c r="HN161" s="86">
        <f t="shared" si="161"/>
        <v>1.7567147767262517E-230</v>
      </c>
      <c r="HO161" s="86">
        <f t="shared" si="161"/>
        <v>1.3517136764730804E-216</v>
      </c>
      <c r="HP161" s="86">
        <f t="shared" si="161"/>
        <v>1.9538549788570637E-112</v>
      </c>
      <c r="HQ161" s="86">
        <f t="shared" si="161"/>
        <v>8.3640514262434914E-92</v>
      </c>
      <c r="HS161" s="86">
        <f t="shared" ref="HS161:IG177" si="218" xml:space="preserve"> _xlfn.NORM.DIST($B161, C$9, ABS(C$13), TRUE) * _xlfn.NORM.DIST(($B161 - C$9)*C$17, 0, ABS(C$13), TRUE) * 2</f>
        <v>1.1439396815262363E-3</v>
      </c>
      <c r="HT161" s="86">
        <f t="shared" si="218"/>
        <v>4.7968065460100476E-4</v>
      </c>
      <c r="HU161" s="86">
        <f t="shared" si="218"/>
        <v>4.5150522655855396E-5</v>
      </c>
      <c r="HV161" s="86">
        <f t="shared" si="218"/>
        <v>3.1576620340583234E-5</v>
      </c>
      <c r="HW161" s="86">
        <f t="shared" si="218"/>
        <v>7.6591326186362492E-6</v>
      </c>
      <c r="HX161" s="86">
        <f t="shared" si="218"/>
        <v>2.7948222000374965E-4</v>
      </c>
      <c r="HY161" s="86">
        <f t="shared" si="218"/>
        <v>6.1136277756389373E-5</v>
      </c>
      <c r="HZ161" s="86">
        <f t="shared" si="218"/>
        <v>1.0445195077818935E-5</v>
      </c>
      <c r="IA161" s="86">
        <f t="shared" si="218"/>
        <v>1.7892538461978077E-5</v>
      </c>
      <c r="IB161" s="86">
        <f t="shared" si="218"/>
        <v>2.4284441560466651E-5</v>
      </c>
      <c r="IC161" s="86">
        <f t="shared" si="218"/>
        <v>1.6023407947183984E-5</v>
      </c>
      <c r="ID161" s="86">
        <f t="shared" si="218"/>
        <v>2.0401666654876312E-5</v>
      </c>
      <c r="IE161" s="86">
        <f t="shared" si="218"/>
        <v>2.05121291467759E-4</v>
      </c>
      <c r="IF161" s="86">
        <f t="shared" si="218"/>
        <v>4.5310686499621588E-3</v>
      </c>
      <c r="IG161" s="86">
        <f t="shared" si="218"/>
        <v>2.2826283199532504E-2</v>
      </c>
      <c r="II161" s="86">
        <f t="shared" ref="II161:IW177" si="219" xml:space="preserve"> _xlfn.NORM.DIST($B161, C$10, ABS(C$14), TRUE) * _xlfn.NORM.DIST(($B161 - C$10)*C$18, 0, ABS(C$14), TRUE) * 2</f>
        <v>5.2364983072523286E-3</v>
      </c>
      <c r="IJ161" s="86">
        <f t="shared" si="219"/>
        <v>6.7433150672101981E-3</v>
      </c>
      <c r="IK161" s="86">
        <f t="shared" si="219"/>
        <v>1.6798080535695214E-2</v>
      </c>
      <c r="IL161" s="86">
        <f t="shared" si="219"/>
        <v>7.411882166144552E-3</v>
      </c>
      <c r="IM161" s="86">
        <f t="shared" si="219"/>
        <v>1.4951667131434827E-2</v>
      </c>
      <c r="IN161" s="86">
        <f t="shared" si="219"/>
        <v>2.2065985756392773E-3</v>
      </c>
      <c r="IO161" s="86">
        <f t="shared" si="219"/>
        <v>1.7522547327103342E-3</v>
      </c>
      <c r="IP161" s="86">
        <f t="shared" si="219"/>
        <v>2.3345344256387032E-3</v>
      </c>
      <c r="IQ161" s="86">
        <f t="shared" si="219"/>
        <v>2.0713184845464945E-3</v>
      </c>
      <c r="IR161" s="86">
        <f t="shared" si="219"/>
        <v>1.0653675801061727E-3</v>
      </c>
      <c r="IS161" s="86">
        <f t="shared" si="219"/>
        <v>4.6656972890563042E-4</v>
      </c>
      <c r="IT161" s="86">
        <f t="shared" si="219"/>
        <v>1.2761635708967254E-3</v>
      </c>
      <c r="IU161" s="86">
        <f t="shared" si="219"/>
        <v>1.4370538054047951E-3</v>
      </c>
      <c r="IV161" s="86">
        <f t="shared" si="219"/>
        <v>2.2139297527214502E-3</v>
      </c>
      <c r="IW161" s="86">
        <f t="shared" si="219"/>
        <v>7.189782990622602E-4</v>
      </c>
      <c r="IY161" s="86">
        <f t="shared" ref="IY161:JM177" si="220">GM161+HC161+HS161+II161</f>
        <v>6.3804379887785652E-3</v>
      </c>
      <c r="IZ161" s="86">
        <f t="shared" si="220"/>
        <v>7.2229957218112031E-3</v>
      </c>
      <c r="JA161" s="86">
        <f t="shared" si="220"/>
        <v>1.6843231058351071E-2</v>
      </c>
      <c r="JB161" s="86">
        <f t="shared" si="220"/>
        <v>7.4434587864851348E-3</v>
      </c>
      <c r="JC161" s="86">
        <f t="shared" si="220"/>
        <v>1.4959326264053463E-2</v>
      </c>
      <c r="JD161" s="86">
        <f t="shared" si="220"/>
        <v>2.486080795643027E-3</v>
      </c>
      <c r="JE161" s="86">
        <f t="shared" si="220"/>
        <v>1.8133910104667235E-3</v>
      </c>
      <c r="JF161" s="86">
        <f t="shared" si="220"/>
        <v>2.3449796207165221E-3</v>
      </c>
      <c r="JG161" s="86">
        <f t="shared" si="220"/>
        <v>2.0892110230084724E-3</v>
      </c>
      <c r="JH161" s="86">
        <f t="shared" si="220"/>
        <v>1.0896520216666394E-3</v>
      </c>
      <c r="JI161" s="86">
        <f t="shared" si="220"/>
        <v>4.8259313685281442E-4</v>
      </c>
      <c r="JJ161" s="86">
        <f t="shared" si="220"/>
        <v>1.2965652375516016E-3</v>
      </c>
      <c r="JK161" s="86">
        <f t="shared" si="220"/>
        <v>1.6421750968725541E-3</v>
      </c>
      <c r="JL161" s="86">
        <f t="shared" si="220"/>
        <v>6.744998402683609E-3</v>
      </c>
      <c r="JM161" s="86">
        <f t="shared" si="220"/>
        <v>2.3545261498594764E-2</v>
      </c>
    </row>
    <row r="162" spans="2:273" x14ac:dyDescent="0.25">
      <c r="B162" s="2">
        <v>135</v>
      </c>
      <c r="C162" s="37">
        <v>65.713999999999999</v>
      </c>
      <c r="D162" s="37">
        <v>70.087999999999994</v>
      </c>
      <c r="E162" s="37">
        <v>66.837999999999994</v>
      </c>
      <c r="F162" s="37">
        <v>70</v>
      </c>
      <c r="G162" s="37">
        <v>67.575000000000003</v>
      </c>
      <c r="H162" s="37">
        <v>71.400000000000006</v>
      </c>
      <c r="I162" s="37">
        <v>72.5</v>
      </c>
      <c r="J162" s="37">
        <v>66.8</v>
      </c>
      <c r="K162" s="37">
        <v>69.325000000000003</v>
      </c>
      <c r="L162" s="37">
        <v>74.25</v>
      </c>
      <c r="M162" s="37">
        <v>72.525000000000006</v>
      </c>
      <c r="N162" s="37">
        <v>73.599999999999994</v>
      </c>
      <c r="O162" s="37">
        <v>73.924999999999997</v>
      </c>
      <c r="P162" s="37">
        <v>72.150000000000006</v>
      </c>
      <c r="Q162" s="37">
        <v>75.650000000000006</v>
      </c>
      <c r="S162" s="4">
        <f t="shared" si="174"/>
        <v>67.675178260015585</v>
      </c>
      <c r="T162" s="4">
        <f t="shared" si="174"/>
        <v>70.003449696252147</v>
      </c>
      <c r="U162" s="4">
        <f t="shared" si="174"/>
        <v>66.374265962988062</v>
      </c>
      <c r="V162" s="4">
        <f t="shared" si="174"/>
        <v>68.054489708024036</v>
      </c>
      <c r="W162" s="4">
        <f t="shared" si="174"/>
        <v>70.105191617538125</v>
      </c>
      <c r="X162" s="4">
        <f t="shared" si="174"/>
        <v>71.213229830146375</v>
      </c>
      <c r="Y162" s="4">
        <f t="shared" si="174"/>
        <v>70.211481285192093</v>
      </c>
      <c r="Z162" s="4">
        <f t="shared" si="174"/>
        <v>68.791376350119947</v>
      </c>
      <c r="AA162" s="4">
        <f t="shared" si="174"/>
        <v>71.894417235645349</v>
      </c>
      <c r="AB162" s="4">
        <f t="shared" si="174"/>
        <v>73.507012555211062</v>
      </c>
      <c r="AC162" s="4">
        <f t="shared" si="174"/>
        <v>73.027786519861536</v>
      </c>
      <c r="AD162" s="4">
        <f t="shared" si="174"/>
        <v>72.464085644851139</v>
      </c>
      <c r="AE162" s="4">
        <f t="shared" si="174"/>
        <v>73.137279039345074</v>
      </c>
      <c r="AF162" s="4">
        <f t="shared" si="174"/>
        <v>72.124255155235844</v>
      </c>
      <c r="AG162" s="4">
        <f t="shared" si="174"/>
        <v>76.970270142999496</v>
      </c>
      <c r="AI162" s="4">
        <f t="shared" si="175"/>
        <v>-1.9611782600155863</v>
      </c>
      <c r="AJ162" s="4">
        <f t="shared" si="175"/>
        <v>8.4550303747846556E-2</v>
      </c>
      <c r="AK162" s="4">
        <f t="shared" si="175"/>
        <v>0.46373403701193183</v>
      </c>
      <c r="AL162" s="4">
        <f t="shared" si="175"/>
        <v>1.9455102919759639</v>
      </c>
      <c r="AM162" s="4">
        <f t="shared" si="175"/>
        <v>-2.5301916175381223</v>
      </c>
      <c r="AN162" s="4">
        <f t="shared" si="175"/>
        <v>0.18677016985363082</v>
      </c>
      <c r="AO162" s="4">
        <f t="shared" si="175"/>
        <v>2.2885187148079069</v>
      </c>
      <c r="AP162" s="4">
        <f t="shared" si="175"/>
        <v>-1.9913763501199497</v>
      </c>
      <c r="AQ162" s="4">
        <f t="shared" si="175"/>
        <v>-2.5694172356453464</v>
      </c>
      <c r="AR162" s="4">
        <f t="shared" si="175"/>
        <v>0.74298744478893752</v>
      </c>
      <c r="AS162" s="4">
        <f t="shared" si="175"/>
        <v>-0.50278651986153022</v>
      </c>
      <c r="AT162" s="4">
        <f t="shared" si="175"/>
        <v>1.1359143551488557</v>
      </c>
      <c r="AU162" s="4">
        <f t="shared" si="175"/>
        <v>0.78772096065492292</v>
      </c>
      <c r="AV162" s="4">
        <f t="shared" si="175"/>
        <v>2.5744844764162167E-2</v>
      </c>
      <c r="AW162" s="4">
        <f t="shared" si="175"/>
        <v>-1.3202701429994903</v>
      </c>
      <c r="AY162" s="2">
        <f t="shared" si="214"/>
        <v>67.569159255229323</v>
      </c>
      <c r="AZ162" s="2">
        <f t="shared" si="214"/>
        <v>69.890850303760942</v>
      </c>
      <c r="BA162" s="2">
        <f t="shared" si="214"/>
        <v>65.777950799248615</v>
      </c>
      <c r="BB162" s="2">
        <f t="shared" si="214"/>
        <v>67.616779573429881</v>
      </c>
      <c r="BC162" s="2">
        <f t="shared" si="214"/>
        <v>69.471643557416542</v>
      </c>
      <c r="BD162" s="2">
        <f t="shared" si="214"/>
        <v>71.034042806074169</v>
      </c>
      <c r="BE162" s="2">
        <f t="shared" si="214"/>
        <v>70.015037985824534</v>
      </c>
      <c r="BF162" s="2">
        <f t="shared" si="214"/>
        <v>68.398780335970457</v>
      </c>
      <c r="BG162" s="2">
        <f t="shared" si="214"/>
        <v>71.651833140295082</v>
      </c>
      <c r="BH162" s="2">
        <f t="shared" si="214"/>
        <v>73.299143473991393</v>
      </c>
      <c r="BI162" s="2">
        <f t="shared" si="214"/>
        <v>72.921278830773957</v>
      </c>
      <c r="BJ162" s="2">
        <f t="shared" si="214"/>
        <v>72.178221738680719</v>
      </c>
      <c r="BK162" s="2">
        <f t="shared" si="214"/>
        <v>72.87516591948274</v>
      </c>
      <c r="BL162" s="2">
        <f t="shared" si="214"/>
        <v>71.490684187858932</v>
      </c>
      <c r="BM162" s="2">
        <f t="shared" si="214"/>
        <v>76.159463396339163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>
        <f t="shared" si="215"/>
        <v>71.400000000000006</v>
      </c>
      <c r="CK162" s="2">
        <f t="shared" si="215"/>
        <v>72.5</v>
      </c>
      <c r="CL162" s="2">
        <f t="shared" si="215"/>
        <v>66.8</v>
      </c>
      <c r="CM162" s="2">
        <f t="shared" si="215"/>
        <v>69.325000000000003</v>
      </c>
      <c r="CN162" s="2">
        <f t="shared" si="215"/>
        <v>74.25</v>
      </c>
      <c r="CO162" s="2">
        <f t="shared" si="215"/>
        <v>72.525000000000006</v>
      </c>
      <c r="CP162" s="2">
        <f t="shared" si="215"/>
        <v>73.599999999999994</v>
      </c>
      <c r="CQ162" s="2">
        <f t="shared" si="215"/>
        <v>73.924999999999997</v>
      </c>
      <c r="CR162" s="2">
        <f t="shared" si="215"/>
        <v>72.150000000000006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>
        <f t="shared" si="202"/>
        <v>71.400000000000006</v>
      </c>
      <c r="DA162" s="2">
        <f t="shared" si="203"/>
        <v>72.5</v>
      </c>
      <c r="DB162" s="2">
        <f t="shared" si="204"/>
        <v>66.8</v>
      </c>
      <c r="DC162" s="2">
        <f t="shared" si="205"/>
        <v>69.325000000000003</v>
      </c>
      <c r="DD162" s="2">
        <f t="shared" si="206"/>
        <v>74.25</v>
      </c>
      <c r="DE162" s="2">
        <f t="shared" si="207"/>
        <v>72.525000000000006</v>
      </c>
      <c r="DF162" s="2">
        <f t="shared" si="208"/>
        <v>73.599999999999994</v>
      </c>
      <c r="DG162" s="2">
        <f t="shared" si="209"/>
        <v>73.924999999999997</v>
      </c>
      <c r="DH162" s="2">
        <f t="shared" si="210"/>
        <v>72.150000000000006</v>
      </c>
      <c r="DI162" s="2" t="str">
        <f t="shared" si="211"/>
        <v/>
      </c>
      <c r="DK162" s="2">
        <f t="shared" si="176"/>
        <v>111.13829392712549</v>
      </c>
      <c r="DL162" s="2">
        <f t="shared" si="176"/>
        <v>104.30350727650725</v>
      </c>
      <c r="DM162" s="2">
        <f t="shared" si="176"/>
        <v>123.78235422138835</v>
      </c>
      <c r="DN162" s="2">
        <f t="shared" si="176"/>
        <v>117.7220174216028</v>
      </c>
      <c r="DO162" s="2">
        <f t="shared" si="176"/>
        <v>114.00082752613241</v>
      </c>
      <c r="DP162" s="2">
        <f t="shared" si="176"/>
        <v>117.53472326454036</v>
      </c>
      <c r="DQ162" s="2">
        <f t="shared" si="176"/>
        <v>114.60534005628517</v>
      </c>
      <c r="DR162" s="2">
        <f t="shared" si="176"/>
        <v>120.52819887429644</v>
      </c>
      <c r="DS162" s="2">
        <f t="shared" si="176"/>
        <v>125.07937617260788</v>
      </c>
      <c r="DT162" s="2">
        <f t="shared" si="176"/>
        <v>126.3493927125506</v>
      </c>
      <c r="DU162" s="2">
        <f t="shared" si="176"/>
        <v>122.07414104387789</v>
      </c>
      <c r="DV162" s="2">
        <f t="shared" si="176"/>
        <v>113.7163830834884</v>
      </c>
      <c r="DW162" s="2">
        <f t="shared" si="176"/>
        <v>112.57051282051282</v>
      </c>
      <c r="DX162" s="2">
        <f t="shared" si="176"/>
        <v>97.953506948243785</v>
      </c>
      <c r="DY162" s="2">
        <f t="shared" si="176"/>
        <v>96.122901849217641</v>
      </c>
      <c r="EA162" s="2">
        <f t="shared" si="213"/>
        <v>67.116645418326669</v>
      </c>
      <c r="EB162" s="2">
        <f t="shared" si="213"/>
        <v>69.931197873183208</v>
      </c>
      <c r="EC162" s="2">
        <f t="shared" si="213"/>
        <v>64.890624396928445</v>
      </c>
      <c r="ED162" s="2">
        <f t="shared" si="213"/>
        <v>67.314788351927035</v>
      </c>
      <c r="EE162" s="2">
        <f t="shared" si="213"/>
        <v>69.174793497608192</v>
      </c>
      <c r="EF162" s="2">
        <f t="shared" si="213"/>
        <v>70.982177779135853</v>
      </c>
      <c r="EG162" s="2">
        <f t="shared" si="213"/>
        <v>70.052646281218941</v>
      </c>
      <c r="EH162" s="2">
        <f t="shared" si="213"/>
        <v>67.825985990226656</v>
      </c>
      <c r="EI162" s="2">
        <f t="shared" si="213"/>
        <v>71.538850393700784</v>
      </c>
      <c r="EJ162" s="2">
        <f t="shared" si="213"/>
        <v>73.270993804077847</v>
      </c>
      <c r="EK162" s="2">
        <f t="shared" si="212"/>
        <v>72.670613199983961</v>
      </c>
      <c r="EL162" s="2">
        <f t="shared" si="179"/>
        <v>71.754334633147494</v>
      </c>
      <c r="EM162" s="2">
        <f t="shared" si="179"/>
        <v>72.458094889034925</v>
      </c>
      <c r="EN162" s="2">
        <f t="shared" si="179"/>
        <v>71.305011057869535</v>
      </c>
      <c r="EO162" s="2">
        <f t="shared" si="179"/>
        <v>76.333884973114365</v>
      </c>
      <c r="EQ162" s="2">
        <f t="shared" si="177"/>
        <v>68.843296678291111</v>
      </c>
      <c r="ER162" s="2">
        <f t="shared" si="177"/>
        <v>69.765649793304021</v>
      </c>
      <c r="ES162" s="2">
        <f t="shared" si="177"/>
        <v>67.714527753853687</v>
      </c>
      <c r="ET162" s="2">
        <f t="shared" si="177"/>
        <v>68.286375717913316</v>
      </c>
      <c r="EU162" s="2">
        <f t="shared" si="177"/>
        <v>70.071481902389436</v>
      </c>
      <c r="EV162" s="2">
        <f t="shared" si="177"/>
        <v>71.144777795659195</v>
      </c>
      <c r="EW162" s="2">
        <f t="shared" si="177"/>
        <v>69.880406807686143</v>
      </c>
      <c r="EX162" s="2">
        <f t="shared" si="177"/>
        <v>69.834134798800207</v>
      </c>
      <c r="EY162" s="2">
        <f t="shared" si="177"/>
        <v>71.918489427738606</v>
      </c>
      <c r="EZ162" s="2">
        <f t="shared" si="177"/>
        <v>73.342544850099088</v>
      </c>
      <c r="FA162" s="2">
        <f t="shared" si="177"/>
        <v>73.618704186339613</v>
      </c>
      <c r="FB162" s="2">
        <f t="shared" si="177"/>
        <v>73.321732221653335</v>
      </c>
      <c r="FC162" s="2">
        <f t="shared" si="177"/>
        <v>74.049908893682527</v>
      </c>
      <c r="FD162" s="2">
        <f t="shared" si="177"/>
        <v>72.204766237968158</v>
      </c>
      <c r="FE162" s="2">
        <f t="shared" si="177"/>
        <v>75.36679232889891</v>
      </c>
      <c r="FG162" s="2">
        <f t="shared" si="178"/>
        <v>0.99984941424162843</v>
      </c>
      <c r="FH162" s="2">
        <f t="shared" si="178"/>
        <v>0.99987029246159165</v>
      </c>
      <c r="FI162" s="2">
        <f t="shared" si="178"/>
        <v>0.99983712801024038</v>
      </c>
      <c r="FJ162" s="2">
        <f t="shared" si="178"/>
        <v>0.99982921437803429</v>
      </c>
      <c r="FK162" s="2">
        <f t="shared" si="178"/>
        <v>0.9998298714407694</v>
      </c>
      <c r="FL162" s="2">
        <f t="shared" si="178"/>
        <v>0.99981403462445761</v>
      </c>
      <c r="FM162" s="2">
        <f t="shared" si="178"/>
        <v>0.99982525989861726</v>
      </c>
      <c r="FN162" s="2">
        <f t="shared" si="178"/>
        <v>0.99981715095775059</v>
      </c>
      <c r="FO162" s="2">
        <f t="shared" si="178"/>
        <v>0.99982543214027453</v>
      </c>
      <c r="FP162" s="2">
        <f t="shared" si="178"/>
        <v>0.99982538880850713</v>
      </c>
      <c r="FQ162" s="2">
        <f t="shared" si="178"/>
        <v>0.99981814308538997</v>
      </c>
      <c r="FR162" s="2">
        <f t="shared" si="178"/>
        <v>0.99982606453749623</v>
      </c>
      <c r="FS162" s="2">
        <f t="shared" si="178"/>
        <v>0.99982319767239303</v>
      </c>
      <c r="FT162" s="2">
        <f t="shared" si="178"/>
        <v>0.99982457650322609</v>
      </c>
      <c r="FU162" s="2">
        <f t="shared" si="178"/>
        <v>0.99979160268793099</v>
      </c>
      <c r="FW162" s="2">
        <f t="shared" si="216"/>
        <v>0.25823674642114797</v>
      </c>
      <c r="FX162" s="2">
        <f t="shared" si="216"/>
        <v>0.27065198881841945</v>
      </c>
      <c r="FY162" s="2">
        <f t="shared" si="216"/>
        <v>0.31082316855877651</v>
      </c>
      <c r="FZ162" s="2">
        <f t="shared" si="216"/>
        <v>0.30196192520144333</v>
      </c>
      <c r="GA162" s="2">
        <f t="shared" si="216"/>
        <v>0.32254668364270606</v>
      </c>
      <c r="GB162" s="2">
        <f t="shared" si="216"/>
        <v>0.26573100211504108</v>
      </c>
      <c r="GC162" s="2">
        <f t="shared" si="216"/>
        <v>0.26354839973945976</v>
      </c>
      <c r="GD162" s="2">
        <f t="shared" si="216"/>
        <v>0.28043628748486543</v>
      </c>
      <c r="GE162" s="2">
        <f t="shared" si="216"/>
        <v>0.27298639578293959</v>
      </c>
      <c r="GF162" s="2">
        <f t="shared" si="216"/>
        <v>0.26388974707646407</v>
      </c>
      <c r="GG162" s="2">
        <f t="shared" si="216"/>
        <v>0.25491356960839984</v>
      </c>
      <c r="GH162" s="2">
        <f t="shared" si="216"/>
        <v>0.26578350016828645</v>
      </c>
      <c r="GI162" s="2">
        <f t="shared" si="216"/>
        <v>0.25755462660497946</v>
      </c>
      <c r="GJ162" s="2">
        <f t="shared" si="216"/>
        <v>0.20116400734332116</v>
      </c>
      <c r="GK162" s="2">
        <f t="shared" si="216"/>
        <v>0.18462094171496735</v>
      </c>
      <c r="GM162" s="86">
        <f t="shared" si="217"/>
        <v>4.9361996753206933E-129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1.1400636438152824E-186</v>
      </c>
      <c r="HA162" s="86">
        <f t="shared" si="217"/>
        <v>2.9609429026088366E-163</v>
      </c>
      <c r="HC162" s="86">
        <f t="shared" si="181"/>
        <v>3.0018073737249776E-94</v>
      </c>
      <c r="HD162" s="86">
        <f t="shared" si="181"/>
        <v>6.5807486062772328E-144</v>
      </c>
      <c r="HE162" s="86">
        <f t="shared" si="181"/>
        <v>1.2224503258064974E-249</v>
      </c>
      <c r="HF162" s="86">
        <f t="shared" si="180"/>
        <v>3.2024961629047354E-150</v>
      </c>
      <c r="HG162" s="86">
        <f t="shared" si="180"/>
        <v>4.9483764742041951E-272</v>
      </c>
      <c r="HH162" s="86">
        <f t="shared" si="180"/>
        <v>2.4065216246880826E-282</v>
      </c>
      <c r="HI162" s="86">
        <f t="shared" si="180"/>
        <v>5.1528550452394546E-183</v>
      </c>
      <c r="HJ162" s="86">
        <f t="shared" si="180"/>
        <v>4.7383552127556987E-287</v>
      </c>
      <c r="HK162" s="86">
        <f t="shared" si="180"/>
        <v>0</v>
      </c>
      <c r="HL162" s="86">
        <f t="shared" si="161"/>
        <v>4.2168865606500545E-297</v>
      </c>
      <c r="HM162" s="86">
        <f t="shared" si="161"/>
        <v>1.8023850101756938E-239</v>
      </c>
      <c r="HN162" s="86">
        <f t="shared" si="161"/>
        <v>4.4755418920514766E-239</v>
      </c>
      <c r="HO162" s="86">
        <f t="shared" si="161"/>
        <v>7.1574020002335018E-225</v>
      </c>
      <c r="HP162" s="86">
        <f t="shared" si="161"/>
        <v>1.1100899115796453E-116</v>
      </c>
      <c r="HQ162" s="86">
        <f t="shared" si="161"/>
        <v>2.5322491129103163E-95</v>
      </c>
      <c r="HS162" s="86">
        <f t="shared" si="218"/>
        <v>5.1643298375687072E-4</v>
      </c>
      <c r="HT162" s="86">
        <f t="shared" si="218"/>
        <v>2.0137160300616789E-4</v>
      </c>
      <c r="HU162" s="86">
        <f t="shared" si="218"/>
        <v>1.5609527527086161E-5</v>
      </c>
      <c r="HV162" s="86">
        <f t="shared" si="218"/>
        <v>9.8073093529645344E-6</v>
      </c>
      <c r="HW162" s="86">
        <f t="shared" si="218"/>
        <v>2.1838492028797472E-6</v>
      </c>
      <c r="HX162" s="86">
        <f t="shared" si="218"/>
        <v>1.0266969025676839E-4</v>
      </c>
      <c r="HY162" s="86">
        <f t="shared" si="218"/>
        <v>2.0230517978821145E-5</v>
      </c>
      <c r="HZ162" s="86">
        <f t="shared" si="218"/>
        <v>2.9409840313051077E-6</v>
      </c>
      <c r="IA162" s="86">
        <f t="shared" si="218"/>
        <v>5.3465401418993332E-6</v>
      </c>
      <c r="IB162" s="86">
        <f t="shared" si="218"/>
        <v>7.1966134142982822E-6</v>
      </c>
      <c r="IC162" s="86">
        <f t="shared" si="218"/>
        <v>4.4730915083296827E-6</v>
      </c>
      <c r="ID162" s="86">
        <f t="shared" si="218"/>
        <v>6.043106859483263E-6</v>
      </c>
      <c r="IE162" s="86">
        <f t="shared" si="218"/>
        <v>7.3593455322916928E-5</v>
      </c>
      <c r="IF162" s="86">
        <f t="shared" si="218"/>
        <v>2.215820036562018E-3</v>
      </c>
      <c r="IG162" s="86">
        <f t="shared" si="218"/>
        <v>1.3270973396689905E-2</v>
      </c>
      <c r="II162" s="86">
        <f t="shared" si="219"/>
        <v>9.8483129478727331E-3</v>
      </c>
      <c r="IJ162" s="86">
        <f t="shared" si="219"/>
        <v>1.2635609090553713E-2</v>
      </c>
      <c r="IK162" s="86">
        <f t="shared" si="219"/>
        <v>3.0247816220569095E-2</v>
      </c>
      <c r="IL162" s="86">
        <f t="shared" si="219"/>
        <v>1.5070435374807505E-2</v>
      </c>
      <c r="IM162" s="86">
        <f t="shared" si="219"/>
        <v>2.8567449908460062E-2</v>
      </c>
      <c r="IN162" s="86">
        <f t="shared" si="219"/>
        <v>4.8379639584690314E-3</v>
      </c>
      <c r="IO162" s="86">
        <f t="shared" si="219"/>
        <v>3.9487970696429342E-3</v>
      </c>
      <c r="IP162" s="86">
        <f t="shared" si="219"/>
        <v>5.3519360180711824E-3</v>
      </c>
      <c r="IQ162" s="86">
        <f t="shared" si="219"/>
        <v>4.7074310621849306E-3</v>
      </c>
      <c r="IR162" s="86">
        <f t="shared" si="219"/>
        <v>2.5931192490648621E-3</v>
      </c>
      <c r="IS162" s="86">
        <f t="shared" si="219"/>
        <v>1.2387206345803436E-3</v>
      </c>
      <c r="IT162" s="86">
        <f t="shared" si="219"/>
        <v>3.0439061362965746E-3</v>
      </c>
      <c r="IU162" s="86">
        <f t="shared" si="219"/>
        <v>3.2652897255996114E-3</v>
      </c>
      <c r="IV162" s="86">
        <f t="shared" si="219"/>
        <v>3.9996949788381024E-3</v>
      </c>
      <c r="IW162" s="86">
        <f t="shared" si="219"/>
        <v>1.4245436737201349E-3</v>
      </c>
      <c r="IY162" s="86">
        <f t="shared" si="220"/>
        <v>1.0364745931629603E-2</v>
      </c>
      <c r="IZ162" s="86">
        <f t="shared" si="220"/>
        <v>1.2836980693559881E-2</v>
      </c>
      <c r="JA162" s="86">
        <f t="shared" si="220"/>
        <v>3.0263425748096182E-2</v>
      </c>
      <c r="JB162" s="86">
        <f t="shared" si="220"/>
        <v>1.5080242684160469E-2</v>
      </c>
      <c r="JC162" s="86">
        <f t="shared" si="220"/>
        <v>2.8569633757662943E-2</v>
      </c>
      <c r="JD162" s="86">
        <f t="shared" si="220"/>
        <v>4.9406336487257995E-3</v>
      </c>
      <c r="JE162" s="86">
        <f t="shared" si="220"/>
        <v>3.969027587621755E-3</v>
      </c>
      <c r="JF162" s="86">
        <f t="shared" si="220"/>
        <v>5.3548770021024875E-3</v>
      </c>
      <c r="JG162" s="86">
        <f t="shared" si="220"/>
        <v>4.7127776023268295E-3</v>
      </c>
      <c r="JH162" s="86">
        <f t="shared" si="220"/>
        <v>2.6003158624791603E-3</v>
      </c>
      <c r="JI162" s="86">
        <f t="shared" si="220"/>
        <v>1.2431937260886732E-3</v>
      </c>
      <c r="JJ162" s="86">
        <f t="shared" si="220"/>
        <v>3.0499492431560579E-3</v>
      </c>
      <c r="JK162" s="86">
        <f t="shared" si="220"/>
        <v>3.3388831809225282E-3</v>
      </c>
      <c r="JL162" s="86">
        <f t="shared" si="220"/>
        <v>6.21551501540012E-3</v>
      </c>
      <c r="JM162" s="86">
        <f t="shared" si="220"/>
        <v>1.4695517070410041E-2</v>
      </c>
    </row>
    <row r="163" spans="2:273" x14ac:dyDescent="0.25">
      <c r="B163" s="2">
        <v>136</v>
      </c>
      <c r="C163" s="37">
        <v>68.881</v>
      </c>
      <c r="D163" s="37">
        <v>69.412000000000006</v>
      </c>
      <c r="E163" s="37">
        <v>64.135000000000005</v>
      </c>
      <c r="F163" s="37">
        <v>70.710999999999999</v>
      </c>
      <c r="G163" s="37">
        <v>68.575000000000003</v>
      </c>
      <c r="H163" s="37">
        <v>71.7</v>
      </c>
      <c r="I163" s="37">
        <v>68.3</v>
      </c>
      <c r="J163" s="37">
        <v>67.325000000000003</v>
      </c>
      <c r="K163" s="37">
        <v>71.424999999999997</v>
      </c>
      <c r="L163" s="37">
        <v>75.125</v>
      </c>
      <c r="M163" s="37">
        <v>72.3</v>
      </c>
      <c r="N163" s="37">
        <v>72.775000000000006</v>
      </c>
      <c r="O163" s="37">
        <v>72.575000000000003</v>
      </c>
      <c r="P163" s="37">
        <v>68.75</v>
      </c>
      <c r="Q163" s="37">
        <v>76.099999999999994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67.581622274337363</v>
      </c>
      <c r="T163" s="4">
        <f t="shared" si="221"/>
        <v>69.922051397100333</v>
      </c>
      <c r="U163" s="4">
        <f t="shared" si="221"/>
        <v>66.535927075209344</v>
      </c>
      <c r="V163" s="4">
        <f t="shared" si="221"/>
        <v>68.231366304385773</v>
      </c>
      <c r="W163" s="4">
        <f t="shared" si="221"/>
        <v>70.358637492670582</v>
      </c>
      <c r="X163" s="4">
        <f t="shared" si="221"/>
        <v>71.263668088154972</v>
      </c>
      <c r="Y163" s="4">
        <f t="shared" si="221"/>
        <v>70.287648106833487</v>
      </c>
      <c r="Z163" s="4">
        <f t="shared" si="221"/>
        <v>69.040384764210486</v>
      </c>
      <c r="AA163" s="4">
        <f t="shared" si="221"/>
        <v>71.985546419901439</v>
      </c>
      <c r="AB163" s="4">
        <f t="shared" si="221"/>
        <v>73.603412439877545</v>
      </c>
      <c r="AC163" s="4">
        <f t="shared" si="221"/>
        <v>73.009125779671336</v>
      </c>
      <c r="AD163" s="4">
        <f t="shared" si="221"/>
        <v>72.670797313812798</v>
      </c>
      <c r="AE163" s="4">
        <f t="shared" si="221"/>
        <v>73.241704447727969</v>
      </c>
      <c r="AF163" s="4">
        <f t="shared" si="221"/>
        <v>72.412733444961162</v>
      </c>
      <c r="AG163" s="4">
        <f t="shared" si="221"/>
        <v>77.179979622310896</v>
      </c>
      <c r="AI163" s="4">
        <f t="shared" ref="AI163:AW179" si="222">IF(OR($B163 &lt; C$230, $B163 &gt; C$233), 0, C163-S163)</f>
        <v>1.2993777256626373</v>
      </c>
      <c r="AJ163" s="4">
        <f t="shared" si="222"/>
        <v>-0.51005139710032665</v>
      </c>
      <c r="AK163" s="4">
        <f t="shared" si="222"/>
        <v>-2.4009270752093386</v>
      </c>
      <c r="AL163" s="4">
        <f t="shared" si="222"/>
        <v>2.4796336956142255</v>
      </c>
      <c r="AM163" s="4">
        <f t="shared" si="222"/>
        <v>-1.7836374926705787</v>
      </c>
      <c r="AN163" s="4">
        <f t="shared" si="222"/>
        <v>0.43633191184503062</v>
      </c>
      <c r="AO163" s="4">
        <f t="shared" si="222"/>
        <v>-1.9876481068334897</v>
      </c>
      <c r="AP163" s="4">
        <f t="shared" si="222"/>
        <v>-1.7153847642104836</v>
      </c>
      <c r="AQ163" s="4">
        <f t="shared" si="222"/>
        <v>-0.56054641990144205</v>
      </c>
      <c r="AR163" s="4">
        <f t="shared" si="222"/>
        <v>1.5215875601224553</v>
      </c>
      <c r="AS163" s="4">
        <f t="shared" si="222"/>
        <v>-0.70912577967133927</v>
      </c>
      <c r="AT163" s="4">
        <f t="shared" si="222"/>
        <v>0.10420268618720741</v>
      </c>
      <c r="AU163" s="4">
        <f t="shared" si="222"/>
        <v>-0.666704447727966</v>
      </c>
      <c r="AV163" s="4">
        <f t="shared" si="222"/>
        <v>-3.6627334449611624</v>
      </c>
      <c r="AW163" s="4">
        <f t="shared" si="222"/>
        <v>-1.0799796223109013</v>
      </c>
      <c r="AY163" s="2">
        <f t="shared" si="214"/>
        <v>67.404944505772136</v>
      </c>
      <c r="AZ163" s="2">
        <f t="shared" si="214"/>
        <v>69.736264707963272</v>
      </c>
      <c r="BA163" s="2">
        <f t="shared" si="214"/>
        <v>65.609737097769099</v>
      </c>
      <c r="BB163" s="2">
        <f t="shared" si="214"/>
        <v>67.470796741229861</v>
      </c>
      <c r="BC163" s="2">
        <f t="shared" si="214"/>
        <v>69.332680997016084</v>
      </c>
      <c r="BD163" s="2">
        <f t="shared" si="214"/>
        <v>70.922285311651223</v>
      </c>
      <c r="BE163" s="2">
        <f t="shared" si="214"/>
        <v>69.903467190911613</v>
      </c>
      <c r="BF163" s="2">
        <f t="shared" si="214"/>
        <v>68.269526394953743</v>
      </c>
      <c r="BG163" s="2">
        <f t="shared" si="214"/>
        <v>71.510457003195199</v>
      </c>
      <c r="BH163" s="2">
        <f t="shared" si="214"/>
        <v>73.16767674267868</v>
      </c>
      <c r="BI163" s="2">
        <f t="shared" si="214"/>
        <v>72.766079324884416</v>
      </c>
      <c r="BJ163" s="2">
        <f t="shared" si="214"/>
        <v>72.083189135835568</v>
      </c>
      <c r="BK163" s="2">
        <f t="shared" si="214"/>
        <v>72.723331078738511</v>
      </c>
      <c r="BL163" s="2">
        <f t="shared" si="214"/>
        <v>71.379945781576922</v>
      </c>
      <c r="BM163" s="2">
        <f t="shared" si="214"/>
        <v>76.079451492055384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>
        <f t="shared" si="215"/>
        <v>68.3</v>
      </c>
      <c r="CL163" s="2" t="str">
        <f t="shared" si="215"/>
        <v/>
      </c>
      <c r="CM163" s="2">
        <f t="shared" si="215"/>
        <v>71.424999999999997</v>
      </c>
      <c r="CN163" s="2">
        <f t="shared" si="215"/>
        <v>75.125</v>
      </c>
      <c r="CO163" s="2">
        <f t="shared" si="215"/>
        <v>72.3</v>
      </c>
      <c r="CP163" s="2">
        <f t="shared" si="215"/>
        <v>72.775000000000006</v>
      </c>
      <c r="CQ163" s="2">
        <f t="shared" si="215"/>
        <v>72.575000000000003</v>
      </c>
      <c r="CR163" s="2">
        <f t="shared" si="215"/>
        <v>68.75</v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>
        <f t="shared" si="203"/>
        <v>68.3</v>
      </c>
      <c r="DB163" s="2" t="str">
        <f t="shared" si="204"/>
        <v/>
      </c>
      <c r="DC163" s="2">
        <f t="shared" si="205"/>
        <v>71.424999999999997</v>
      </c>
      <c r="DD163" s="2">
        <f t="shared" si="206"/>
        <v>75.125</v>
      </c>
      <c r="DE163" s="2">
        <f t="shared" si="207"/>
        <v>72.3</v>
      </c>
      <c r="DF163" s="2">
        <f t="shared" si="208"/>
        <v>72.775000000000006</v>
      </c>
      <c r="DG163" s="2">
        <f t="shared" si="209"/>
        <v>72.575000000000003</v>
      </c>
      <c r="DH163" s="2">
        <f t="shared" si="210"/>
        <v>68.75</v>
      </c>
      <c r="DI163" s="2" t="str">
        <f t="shared" si="211"/>
        <v/>
      </c>
      <c r="DK163" s="2">
        <f t="shared" ref="DK163:DY179" si="223">BO$228*$B163+BO$229</f>
        <v>111.34039858299593</v>
      </c>
      <c r="DL163" s="2">
        <f t="shared" si="223"/>
        <v>104.42391235364917</v>
      </c>
      <c r="DM163" s="2">
        <f t="shared" si="223"/>
        <v>124.10205750469041</v>
      </c>
      <c r="DN163" s="2">
        <f t="shared" si="223"/>
        <v>117.99321184668992</v>
      </c>
      <c r="DO163" s="2">
        <f t="shared" si="223"/>
        <v>114.21581881533102</v>
      </c>
      <c r="DP163" s="2">
        <f t="shared" si="223"/>
        <v>117.80836069418388</v>
      </c>
      <c r="DQ163" s="2">
        <f t="shared" si="223"/>
        <v>114.82715525328331</v>
      </c>
      <c r="DR163" s="2">
        <f t="shared" si="223"/>
        <v>120.80397045028144</v>
      </c>
      <c r="DS163" s="2">
        <f t="shared" si="223"/>
        <v>125.41844277673546</v>
      </c>
      <c r="DT163" s="2">
        <f t="shared" si="223"/>
        <v>126.67024291497975</v>
      </c>
      <c r="DU163" s="2">
        <f t="shared" si="223"/>
        <v>122.37387843308895</v>
      </c>
      <c r="DV163" s="2">
        <f t="shared" si="223"/>
        <v>113.90494036546673</v>
      </c>
      <c r="DW163" s="2">
        <f t="shared" si="223"/>
        <v>112.72774966261808</v>
      </c>
      <c r="DX163" s="2">
        <f t="shared" si="223"/>
        <v>98.067217419849001</v>
      </c>
      <c r="DY163" s="2">
        <f t="shared" si="223"/>
        <v>96.199276908487434</v>
      </c>
      <c r="EA163" s="2">
        <f t="shared" si="213"/>
        <v>66.90813147410357</v>
      </c>
      <c r="EB163" s="2">
        <f t="shared" si="213"/>
        <v>69.781511304427312</v>
      </c>
      <c r="EC163" s="2">
        <f t="shared" si="213"/>
        <v>64.639993659855008</v>
      </c>
      <c r="ED163" s="2">
        <f t="shared" si="213"/>
        <v>67.141408967675545</v>
      </c>
      <c r="EE163" s="2">
        <f t="shared" si="213"/>
        <v>69.009787160497766</v>
      </c>
      <c r="EF163" s="2">
        <f t="shared" si="213"/>
        <v>70.866749679154196</v>
      </c>
      <c r="EG163" s="2">
        <f t="shared" si="213"/>
        <v>69.946271718829607</v>
      </c>
      <c r="EH163" s="2">
        <f t="shared" si="213"/>
        <v>67.64351882607275</v>
      </c>
      <c r="EI163" s="2">
        <f t="shared" si="213"/>
        <v>71.388198818897635</v>
      </c>
      <c r="EJ163" s="2">
        <f t="shared" si="213"/>
        <v>73.138405420067144</v>
      </c>
      <c r="EK163" s="2">
        <f t="shared" si="212"/>
        <v>72.491728589609963</v>
      </c>
      <c r="EL163" s="2">
        <f t="shared" si="179"/>
        <v>71.618516337657042</v>
      </c>
      <c r="EM163" s="2">
        <f t="shared" si="179"/>
        <v>72.265912997320655</v>
      </c>
      <c r="EN163" s="2">
        <f t="shared" si="179"/>
        <v>71.175533542204221</v>
      </c>
      <c r="EO163" s="2">
        <f t="shared" si="179"/>
        <v>76.272874582182823</v>
      </c>
      <c r="EQ163" s="2">
        <f t="shared" ref="EQ163:FE179" si="224">CU$228*$B163+CU$229</f>
        <v>68.684344697448523</v>
      </c>
      <c r="ER163" s="2">
        <f t="shared" si="224"/>
        <v>69.610893767748891</v>
      </c>
      <c r="ES163" s="2">
        <f t="shared" si="224"/>
        <v>67.544027629692948</v>
      </c>
      <c r="ET163" s="2">
        <f t="shared" si="224"/>
        <v>68.140616481614018</v>
      </c>
      <c r="EU163" s="2">
        <f t="shared" si="224"/>
        <v>69.930740607069879</v>
      </c>
      <c r="EV163" s="2">
        <f t="shared" si="224"/>
        <v>71.034213908042631</v>
      </c>
      <c r="EW163" s="2">
        <f t="shared" si="224"/>
        <v>69.768999279903596</v>
      </c>
      <c r="EX163" s="2">
        <f t="shared" si="224"/>
        <v>69.704838154513254</v>
      </c>
      <c r="EY163" s="2">
        <f t="shared" si="224"/>
        <v>71.777908785571611</v>
      </c>
      <c r="EZ163" s="2">
        <f t="shared" si="224"/>
        <v>73.211931024194882</v>
      </c>
      <c r="FA163" s="2">
        <f t="shared" si="224"/>
        <v>73.467092388184739</v>
      </c>
      <c r="FB163" s="2">
        <f t="shared" si="224"/>
        <v>73.230274841665619</v>
      </c>
      <c r="FC163" s="2">
        <f t="shared" si="224"/>
        <v>73.902218636643184</v>
      </c>
      <c r="FD163" s="2">
        <f t="shared" si="224"/>
        <v>72.10037255377766</v>
      </c>
      <c r="FE163" s="2">
        <f t="shared" si="224"/>
        <v>75.281320656095616</v>
      </c>
      <c r="FG163" s="2">
        <f t="shared" ref="FG163:FU179" si="225">POWER(10,($B163-C$231)/C$229)/(1+POWER(10,($B163-C$231)/C$229))</f>
        <v>0.9998626623364002</v>
      </c>
      <c r="FH163" s="2">
        <f t="shared" si="225"/>
        <v>0.99988170396892972</v>
      </c>
      <c r="FI163" s="2">
        <f t="shared" si="225"/>
        <v>0.9998514568511444</v>
      </c>
      <c r="FJ163" s="2">
        <f t="shared" si="225"/>
        <v>0.99984423932090127</v>
      </c>
      <c r="FK163" s="2">
        <f t="shared" si="225"/>
        <v>0.99984483858721374</v>
      </c>
      <c r="FL163" s="2">
        <f t="shared" si="225"/>
        <v>0.99983039478652103</v>
      </c>
      <c r="FM163" s="2">
        <f t="shared" si="225"/>
        <v>0.99984063268315893</v>
      </c>
      <c r="FN163" s="2">
        <f t="shared" si="225"/>
        <v>0.99983323700849736</v>
      </c>
      <c r="FO163" s="2">
        <f t="shared" si="225"/>
        <v>0.99984078977424551</v>
      </c>
      <c r="FP163" s="2">
        <f t="shared" si="225"/>
        <v>0.99984075025398977</v>
      </c>
      <c r="FQ163" s="2">
        <f t="shared" si="225"/>
        <v>0.99983414186869535</v>
      </c>
      <c r="FR163" s="2">
        <f t="shared" si="225"/>
        <v>0.99984136654505273</v>
      </c>
      <c r="FS163" s="2">
        <f t="shared" si="225"/>
        <v>0.99983875185231186</v>
      </c>
      <c r="FT163" s="2">
        <f t="shared" si="225"/>
        <v>0.99984000939995099</v>
      </c>
      <c r="FU163" s="2">
        <f t="shared" si="225"/>
        <v>0.99980993590735134</v>
      </c>
      <c r="FW163" s="2">
        <f t="shared" si="216"/>
        <v>0.27626796235154366</v>
      </c>
      <c r="FX163" s="2">
        <f t="shared" si="216"/>
        <v>0.28921209375977996</v>
      </c>
      <c r="FY163" s="2">
        <f t="shared" si="216"/>
        <v>0.33088826291062617</v>
      </c>
      <c r="FZ163" s="2">
        <f t="shared" si="216"/>
        <v>0.32172202242294418</v>
      </c>
      <c r="GA163" s="2">
        <f t="shared" si="216"/>
        <v>0.34299193510381826</v>
      </c>
      <c r="GB163" s="2">
        <f t="shared" si="216"/>
        <v>0.28408509002524357</v>
      </c>
      <c r="GC163" s="2">
        <f t="shared" si="216"/>
        <v>0.28180959322836763</v>
      </c>
      <c r="GD163" s="2">
        <f t="shared" si="216"/>
        <v>0.29939193041255152</v>
      </c>
      <c r="GE163" s="2">
        <f t="shared" si="216"/>
        <v>0.29164257185795678</v>
      </c>
      <c r="GF163" s="2">
        <f t="shared" si="216"/>
        <v>0.28216553040450371</v>
      </c>
      <c r="GG163" s="2">
        <f t="shared" si="216"/>
        <v>0.27279808365325103</v>
      </c>
      <c r="GH163" s="2">
        <f t="shared" si="216"/>
        <v>0.28413981095718344</v>
      </c>
      <c r="GI163" s="2">
        <f t="shared" si="216"/>
        <v>0.2755559073854924</v>
      </c>
      <c r="GJ163" s="2">
        <f t="shared" si="216"/>
        <v>0.21637260131614161</v>
      </c>
      <c r="GK163" s="2">
        <f t="shared" si="216"/>
        <v>0.19889022524832456</v>
      </c>
      <c r="GM163" s="86">
        <f t="shared" si="217"/>
        <v>2.0168302195920952E-132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1.4965206719973186E-191</v>
      </c>
      <c r="HA163" s="86">
        <f t="shared" si="217"/>
        <v>1.4022291359672902E-167</v>
      </c>
      <c r="HC163" s="86">
        <f t="shared" si="181"/>
        <v>9.6614387075888627E-98</v>
      </c>
      <c r="HD163" s="86">
        <f t="shared" si="181"/>
        <v>3.3142838198275561E-149</v>
      </c>
      <c r="HE163" s="86">
        <f t="shared" si="181"/>
        <v>5.2499087749330533E-259</v>
      </c>
      <c r="HF163" s="86">
        <f t="shared" si="180"/>
        <v>7.4938134366603714E-156</v>
      </c>
      <c r="HG163" s="86">
        <f t="shared" si="180"/>
        <v>4.3555658783488403E-282</v>
      </c>
      <c r="HH163" s="86">
        <f t="shared" si="180"/>
        <v>5.2107969302323435E-293</v>
      </c>
      <c r="HI163" s="86">
        <f t="shared" si="180"/>
        <v>8.1226089382822261E-190</v>
      </c>
      <c r="HJ163" s="86">
        <f t="shared" si="180"/>
        <v>9.2030309949201725E-298</v>
      </c>
      <c r="HK163" s="86">
        <f t="shared" si="180"/>
        <v>0</v>
      </c>
      <c r="HL163" s="86">
        <f t="shared" si="161"/>
        <v>5.0340768180959346E-308</v>
      </c>
      <c r="HM163" s="86">
        <f t="shared" si="161"/>
        <v>2.5658984293285298E-248</v>
      </c>
      <c r="HN163" s="86">
        <f t="shared" si="161"/>
        <v>7.9167846998089243E-248</v>
      </c>
      <c r="HO163" s="86">
        <f t="shared" si="161"/>
        <v>2.6440565244646727E-233</v>
      </c>
      <c r="HP163" s="86">
        <f t="shared" si="161"/>
        <v>5.2490067051445342E-121</v>
      </c>
      <c r="HQ163" s="86">
        <f t="shared" si="161"/>
        <v>6.5666506192782942E-99</v>
      </c>
      <c r="HS163" s="86">
        <f t="shared" si="218"/>
        <v>2.2261358350387931E-4</v>
      </c>
      <c r="HT163" s="86">
        <f t="shared" si="218"/>
        <v>8.0523301112123233E-5</v>
      </c>
      <c r="HU163" s="86">
        <f t="shared" si="218"/>
        <v>5.1049389092562813E-6</v>
      </c>
      <c r="HV163" s="86">
        <f t="shared" si="218"/>
        <v>2.8549282353631794E-6</v>
      </c>
      <c r="HW163" s="86">
        <f t="shared" si="218"/>
        <v>5.8303660824174902E-7</v>
      </c>
      <c r="HX163" s="86">
        <f t="shared" si="218"/>
        <v>3.5516029207726688E-5</v>
      </c>
      <c r="HY163" s="86">
        <f t="shared" si="218"/>
        <v>6.2925925929883662E-6</v>
      </c>
      <c r="HZ163" s="86">
        <f t="shared" si="218"/>
        <v>7.7300856861963256E-7</v>
      </c>
      <c r="IA163" s="86">
        <f t="shared" si="218"/>
        <v>1.4961802164084594E-6</v>
      </c>
      <c r="IB163" s="86">
        <f t="shared" si="218"/>
        <v>1.9918829908959816E-6</v>
      </c>
      <c r="IC163" s="86">
        <f t="shared" si="218"/>
        <v>1.1616148980904369E-6</v>
      </c>
      <c r="ID163" s="86">
        <f t="shared" si="218"/>
        <v>1.6734987380883174E-6</v>
      </c>
      <c r="IE163" s="86">
        <f t="shared" si="218"/>
        <v>2.4849149780841374E-5</v>
      </c>
      <c r="IF163" s="86">
        <f t="shared" si="218"/>
        <v>1.0313958251884578E-3</v>
      </c>
      <c r="IG163" s="86">
        <f t="shared" si="218"/>
        <v>7.385908591061763E-3</v>
      </c>
      <c r="II163" s="86">
        <f t="shared" si="219"/>
        <v>1.7655129191552935E-2</v>
      </c>
      <c r="IJ163" s="86">
        <f t="shared" si="219"/>
        <v>2.2514333388292306E-2</v>
      </c>
      <c r="IK163" s="86">
        <f t="shared" si="219"/>
        <v>5.146319507735235E-2</v>
      </c>
      <c r="IL163" s="86">
        <f t="shared" si="219"/>
        <v>2.8670020543535891E-2</v>
      </c>
      <c r="IM163" s="86">
        <f t="shared" si="219"/>
        <v>5.1050892240097193E-2</v>
      </c>
      <c r="IN163" s="86">
        <f t="shared" si="219"/>
        <v>9.9652805048655417E-3</v>
      </c>
      <c r="IO163" s="86">
        <f t="shared" si="219"/>
        <v>8.3463282382675048E-3</v>
      </c>
      <c r="IP163" s="86">
        <f t="shared" si="219"/>
        <v>1.1430206050014376E-2</v>
      </c>
      <c r="IQ163" s="86">
        <f t="shared" si="219"/>
        <v>9.9985038112266524E-3</v>
      </c>
      <c r="IR163" s="86">
        <f t="shared" si="219"/>
        <v>5.8813967904071274E-3</v>
      </c>
      <c r="IS163" s="86">
        <f t="shared" si="219"/>
        <v>3.0519557231994433E-3</v>
      </c>
      <c r="IT163" s="86">
        <f t="shared" si="219"/>
        <v>6.7727245613001599E-3</v>
      </c>
      <c r="IU163" s="86">
        <f t="shared" si="219"/>
        <v>6.9660471055343256E-3</v>
      </c>
      <c r="IV163" s="86">
        <f t="shared" si="219"/>
        <v>6.9774885582263996E-3</v>
      </c>
      <c r="IW163" s="86">
        <f t="shared" si="219"/>
        <v>2.7169436579536775E-3</v>
      </c>
      <c r="IY163" s="86">
        <f t="shared" si="220"/>
        <v>1.7877742775056816E-2</v>
      </c>
      <c r="IZ163" s="86">
        <f t="shared" si="220"/>
        <v>2.2594856689404429E-2</v>
      </c>
      <c r="JA163" s="86">
        <f t="shared" si="220"/>
        <v>5.1468300016261605E-2</v>
      </c>
      <c r="JB163" s="86">
        <f t="shared" si="220"/>
        <v>2.8672875471771254E-2</v>
      </c>
      <c r="JC163" s="86">
        <f t="shared" si="220"/>
        <v>5.1051475276705435E-2</v>
      </c>
      <c r="JD163" s="86">
        <f t="shared" si="220"/>
        <v>1.0000796534073268E-2</v>
      </c>
      <c r="JE163" s="86">
        <f t="shared" si="220"/>
        <v>8.3526208308604931E-3</v>
      </c>
      <c r="JF163" s="86">
        <f t="shared" si="220"/>
        <v>1.1430979058582995E-2</v>
      </c>
      <c r="JG163" s="86">
        <f t="shared" si="220"/>
        <v>9.9999999914430603E-3</v>
      </c>
      <c r="JH163" s="86">
        <f t="shared" si="220"/>
        <v>5.8833886733980238E-3</v>
      </c>
      <c r="JI163" s="86">
        <f t="shared" si="220"/>
        <v>3.0531173380975336E-3</v>
      </c>
      <c r="JJ163" s="86">
        <f t="shared" si="220"/>
        <v>6.7743980600382479E-3</v>
      </c>
      <c r="JK163" s="86">
        <f t="shared" si="220"/>
        <v>6.9908962553151674E-3</v>
      </c>
      <c r="JL163" s="86">
        <f t="shared" si="220"/>
        <v>8.008884383414858E-3</v>
      </c>
      <c r="JM163" s="86">
        <f t="shared" si="220"/>
        <v>1.0102852249015441E-2</v>
      </c>
    </row>
    <row r="164" spans="2:273" x14ac:dyDescent="0.25">
      <c r="B164" s="2">
        <v>137</v>
      </c>
      <c r="C164" s="37">
        <v>67.548000000000002</v>
      </c>
      <c r="D164" s="37">
        <v>65.558999999999997</v>
      </c>
      <c r="E164" s="37">
        <v>66.622</v>
      </c>
      <c r="F164" s="37">
        <v>66.947000000000003</v>
      </c>
      <c r="G164" s="37">
        <v>66.95</v>
      </c>
      <c r="H164" s="37">
        <v>72.7</v>
      </c>
      <c r="I164" s="37">
        <v>70.125</v>
      </c>
      <c r="J164" s="37">
        <v>70.8</v>
      </c>
      <c r="K164" s="37">
        <v>72.650000000000006</v>
      </c>
      <c r="L164" s="37">
        <v>75.849999999999994</v>
      </c>
      <c r="M164" s="37">
        <v>72.25</v>
      </c>
      <c r="N164" s="37">
        <v>71.400000000000006</v>
      </c>
      <c r="O164" s="37">
        <v>73.7</v>
      </c>
      <c r="P164" s="37">
        <v>73.150000000000006</v>
      </c>
      <c r="Q164" s="37">
        <v>75.424999999999997</v>
      </c>
      <c r="S164" s="4">
        <f t="shared" si="221"/>
        <v>67.523328451138994</v>
      </c>
      <c r="T164" s="4">
        <f t="shared" si="221"/>
        <v>69.871426017755851</v>
      </c>
      <c r="U164" s="4">
        <f t="shared" si="221"/>
        <v>66.79674705919291</v>
      </c>
      <c r="V164" s="4">
        <f t="shared" si="221"/>
        <v>68.554592130308777</v>
      </c>
      <c r="W164" s="4">
        <f t="shared" si="221"/>
        <v>70.736973178580342</v>
      </c>
      <c r="X164" s="4">
        <f t="shared" si="221"/>
        <v>71.418649704637971</v>
      </c>
      <c r="Y164" s="4">
        <f t="shared" si="221"/>
        <v>70.492537701944215</v>
      </c>
      <c r="Z164" s="4">
        <f t="shared" si="221"/>
        <v>69.5451397559046</v>
      </c>
      <c r="AA164" s="4">
        <f t="shared" si="221"/>
        <v>72.234312311251898</v>
      </c>
      <c r="AB164" s="4">
        <f t="shared" si="221"/>
        <v>73.882752848284682</v>
      </c>
      <c r="AC164" s="4">
        <f t="shared" si="221"/>
        <v>73.124579757449609</v>
      </c>
      <c r="AD164" s="4">
        <f t="shared" si="221"/>
        <v>73.111461787950518</v>
      </c>
      <c r="AE164" s="4">
        <f t="shared" si="221"/>
        <v>73.532019352811673</v>
      </c>
      <c r="AF164" s="4">
        <f t="shared" si="221"/>
        <v>72.905390301315194</v>
      </c>
      <c r="AG164" s="4">
        <f t="shared" si="221"/>
        <v>77.747655215470445</v>
      </c>
      <c r="AI164" s="4">
        <f t="shared" si="222"/>
        <v>2.4671548861007864E-2</v>
      </c>
      <c r="AJ164" s="4">
        <f t="shared" si="222"/>
        <v>-4.312426017755854</v>
      </c>
      <c r="AK164" s="4">
        <f t="shared" si="222"/>
        <v>-0.17474705919291011</v>
      </c>
      <c r="AL164" s="4">
        <f t="shared" si="222"/>
        <v>-1.6075921303087739</v>
      </c>
      <c r="AM164" s="4">
        <f t="shared" si="222"/>
        <v>-3.7869731785803395</v>
      </c>
      <c r="AN164" s="4">
        <f t="shared" si="222"/>
        <v>1.2813502953620315</v>
      </c>
      <c r="AO164" s="4">
        <f t="shared" si="222"/>
        <v>-0.3675377019442152</v>
      </c>
      <c r="AP164" s="4">
        <f t="shared" si="222"/>
        <v>1.2548602440953971</v>
      </c>
      <c r="AQ164" s="4">
        <f t="shared" si="222"/>
        <v>0.41568768874810758</v>
      </c>
      <c r="AR164" s="4">
        <f t="shared" si="222"/>
        <v>1.9672471517153127</v>
      </c>
      <c r="AS164" s="4">
        <f t="shared" si="222"/>
        <v>-0.87457975744960947</v>
      </c>
      <c r="AT164" s="4">
        <f t="shared" si="222"/>
        <v>-1.7114617879505118</v>
      </c>
      <c r="AU164" s="4">
        <f t="shared" si="222"/>
        <v>0.16798064718832961</v>
      </c>
      <c r="AV164" s="4">
        <f t="shared" si="222"/>
        <v>0.24460969868481186</v>
      </c>
      <c r="AW164" s="4">
        <f t="shared" si="222"/>
        <v>-2.3226552154704478</v>
      </c>
      <c r="AY164" s="2">
        <f t="shared" si="214"/>
        <v>67.243942777780958</v>
      </c>
      <c r="AZ164" s="2">
        <f t="shared" si="214"/>
        <v>69.581390791163841</v>
      </c>
      <c r="BA164" s="2">
        <f t="shared" si="214"/>
        <v>65.446691805382343</v>
      </c>
      <c r="BB164" s="2">
        <f t="shared" si="214"/>
        <v>67.326636866835159</v>
      </c>
      <c r="BC164" s="2">
        <f t="shared" si="214"/>
        <v>69.195326006117298</v>
      </c>
      <c r="BD164" s="2">
        <f t="shared" si="214"/>
        <v>70.810890013683633</v>
      </c>
      <c r="BE164" s="2">
        <f t="shared" si="214"/>
        <v>69.791627172652397</v>
      </c>
      <c r="BF164" s="2">
        <f t="shared" si="214"/>
        <v>68.143857284870919</v>
      </c>
      <c r="BG164" s="2">
        <f t="shared" si="214"/>
        <v>71.369806895007855</v>
      </c>
      <c r="BH164" s="2">
        <f t="shared" si="214"/>
        <v>73.036397660627983</v>
      </c>
      <c r="BI164" s="2">
        <f t="shared" si="214"/>
        <v>72.612676863554228</v>
      </c>
      <c r="BJ164" s="2">
        <f t="shared" si="214"/>
        <v>71.99106499931824</v>
      </c>
      <c r="BK164" s="2">
        <f t="shared" si="214"/>
        <v>72.574419430705007</v>
      </c>
      <c r="BL164" s="2">
        <f t="shared" si="214"/>
        <v>71.270774167980235</v>
      </c>
      <c r="BM164" s="2">
        <f t="shared" si="214"/>
        <v>75.997942334967718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>
        <f t="shared" si="215"/>
        <v>72.25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>
        <f t="shared" si="215"/>
        <v>75.424999999999997</v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>
        <f t="shared" si="207"/>
        <v>72.25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>
        <f t="shared" si="211"/>
        <v>75.424999999999997</v>
      </c>
      <c r="DK164" s="2">
        <f t="shared" si="223"/>
        <v>111.54250323886637</v>
      </c>
      <c r="DL164" s="2">
        <f t="shared" si="223"/>
        <v>104.54431743079108</v>
      </c>
      <c r="DM164" s="2">
        <f t="shared" si="223"/>
        <v>124.42176078799247</v>
      </c>
      <c r="DN164" s="2">
        <f t="shared" si="223"/>
        <v>118.26440627177702</v>
      </c>
      <c r="DO164" s="2">
        <f t="shared" si="223"/>
        <v>114.43081010452963</v>
      </c>
      <c r="DP164" s="2">
        <f t="shared" si="223"/>
        <v>118.08199812382742</v>
      </c>
      <c r="DQ164" s="2">
        <f t="shared" si="223"/>
        <v>115.04897045028143</v>
      </c>
      <c r="DR164" s="2">
        <f t="shared" si="223"/>
        <v>121.07974202626643</v>
      </c>
      <c r="DS164" s="2">
        <f t="shared" si="223"/>
        <v>125.75750938086304</v>
      </c>
      <c r="DT164" s="2">
        <f t="shared" si="223"/>
        <v>126.99109311740889</v>
      </c>
      <c r="DU164" s="2">
        <f t="shared" si="223"/>
        <v>122.67361582230004</v>
      </c>
      <c r="DV164" s="2">
        <f t="shared" si="223"/>
        <v>114.09349764744508</v>
      </c>
      <c r="DW164" s="2">
        <f t="shared" si="223"/>
        <v>112.88498650472334</v>
      </c>
      <c r="DX164" s="2">
        <f t="shared" si="223"/>
        <v>98.180927891454203</v>
      </c>
      <c r="DY164" s="2">
        <f t="shared" si="223"/>
        <v>96.275651967757227</v>
      </c>
      <c r="EA164" s="2">
        <f t="shared" si="213"/>
        <v>66.69961752988047</v>
      </c>
      <c r="EB164" s="2">
        <f t="shared" si="213"/>
        <v>69.631824735671415</v>
      </c>
      <c r="EC164" s="2">
        <f t="shared" si="213"/>
        <v>64.389362922781586</v>
      </c>
      <c r="ED164" s="2">
        <f t="shared" si="213"/>
        <v>66.968029583424055</v>
      </c>
      <c r="EE164" s="2">
        <f t="shared" si="213"/>
        <v>68.844780823387325</v>
      </c>
      <c r="EF164" s="2">
        <f t="shared" si="213"/>
        <v>70.751321579172526</v>
      </c>
      <c r="EG164" s="2">
        <f t="shared" si="213"/>
        <v>69.839897156440273</v>
      </c>
      <c r="EH164" s="2">
        <f t="shared" si="213"/>
        <v>67.461051661918859</v>
      </c>
      <c r="EI164" s="2">
        <f t="shared" si="213"/>
        <v>71.237547244094486</v>
      </c>
      <c r="EJ164" s="2">
        <f t="shared" si="213"/>
        <v>73.005817036056442</v>
      </c>
      <c r="EK164" s="2">
        <f t="shared" si="212"/>
        <v>72.312843979235964</v>
      </c>
      <c r="EL164" s="2">
        <f t="shared" si="179"/>
        <v>71.482698042166561</v>
      </c>
      <c r="EM164" s="2">
        <f t="shared" si="179"/>
        <v>72.073731105606385</v>
      </c>
      <c r="EN164" s="2">
        <f t="shared" si="179"/>
        <v>71.046056026538906</v>
      </c>
      <c r="EO164" s="2">
        <f t="shared" si="179"/>
        <v>76.211864191251266</v>
      </c>
      <c r="EQ164" s="2">
        <f t="shared" si="224"/>
        <v>68.52539271660595</v>
      </c>
      <c r="ER164" s="2">
        <f t="shared" si="224"/>
        <v>69.456137742193746</v>
      </c>
      <c r="ES164" s="2">
        <f t="shared" si="224"/>
        <v>67.373527505532223</v>
      </c>
      <c r="ET164" s="2">
        <f t="shared" si="224"/>
        <v>67.994857245314734</v>
      </c>
      <c r="EU164" s="2">
        <f t="shared" si="224"/>
        <v>69.789999311750307</v>
      </c>
      <c r="EV164" s="2">
        <f t="shared" si="224"/>
        <v>70.923650020426081</v>
      </c>
      <c r="EW164" s="2">
        <f t="shared" si="224"/>
        <v>69.65759175212105</v>
      </c>
      <c r="EX164" s="2">
        <f t="shared" si="224"/>
        <v>69.575541510226287</v>
      </c>
      <c r="EY164" s="2">
        <f t="shared" si="224"/>
        <v>71.637328143404631</v>
      </c>
      <c r="EZ164" s="2">
        <f t="shared" si="224"/>
        <v>73.081317198290691</v>
      </c>
      <c r="FA164" s="2">
        <f t="shared" si="224"/>
        <v>73.315480590029864</v>
      </c>
      <c r="FB164" s="2">
        <f t="shared" si="224"/>
        <v>73.138817461677903</v>
      </c>
      <c r="FC164" s="2">
        <f t="shared" si="224"/>
        <v>73.75452837960384</v>
      </c>
      <c r="FD164" s="2">
        <f t="shared" si="224"/>
        <v>71.995978869587162</v>
      </c>
      <c r="FE164" s="2">
        <f t="shared" si="224"/>
        <v>75.195848983292308</v>
      </c>
      <c r="FG164" s="2">
        <f t="shared" si="225"/>
        <v>0.99987474504853602</v>
      </c>
      <c r="FH164" s="2">
        <f t="shared" si="225"/>
        <v>0.99989211161442593</v>
      </c>
      <c r="FI164" s="2">
        <f t="shared" si="225"/>
        <v>0.99986452526745151</v>
      </c>
      <c r="FJ164" s="2">
        <f t="shared" si="225"/>
        <v>0.99985794262538452</v>
      </c>
      <c r="FK164" s="2">
        <f t="shared" si="225"/>
        <v>0.99985848917770948</v>
      </c>
      <c r="FL164" s="2">
        <f t="shared" si="225"/>
        <v>0.99984531589848002</v>
      </c>
      <c r="FM164" s="2">
        <f t="shared" si="225"/>
        <v>0.99985465324146294</v>
      </c>
      <c r="FN164" s="2">
        <f t="shared" si="225"/>
        <v>0.99984790811245083</v>
      </c>
      <c r="FO164" s="2">
        <f t="shared" si="225"/>
        <v>0.99985479651425269</v>
      </c>
      <c r="FP164" s="2">
        <f t="shared" si="225"/>
        <v>0.99985476047034116</v>
      </c>
      <c r="FQ164" s="2">
        <f t="shared" si="225"/>
        <v>0.99984873337891245</v>
      </c>
      <c r="FR164" s="2">
        <f t="shared" si="225"/>
        <v>0.99985532255019216</v>
      </c>
      <c r="FS164" s="2">
        <f t="shared" si="225"/>
        <v>0.99985293785495155</v>
      </c>
      <c r="FT164" s="2">
        <f t="shared" si="225"/>
        <v>0.99985408478444771</v>
      </c>
      <c r="FU164" s="2">
        <f t="shared" si="225"/>
        <v>0.99982665658840963</v>
      </c>
      <c r="FW164" s="2">
        <f t="shared" si="216"/>
        <v>0.29505738622380306</v>
      </c>
      <c r="FX164" s="2">
        <f t="shared" si="216"/>
        <v>0.30850659976545297</v>
      </c>
      <c r="FY164" s="2">
        <f t="shared" si="216"/>
        <v>0.35158784995318004</v>
      </c>
      <c r="FZ164" s="2">
        <f t="shared" si="216"/>
        <v>0.34214140098698109</v>
      </c>
      <c r="GA164" s="2">
        <f t="shared" si="216"/>
        <v>0.36403674968035177</v>
      </c>
      <c r="GB164" s="2">
        <f t="shared" si="216"/>
        <v>0.3031834499018643</v>
      </c>
      <c r="GC164" s="2">
        <f t="shared" si="216"/>
        <v>0.30081925575600127</v>
      </c>
      <c r="GD164" s="2">
        <f t="shared" si="216"/>
        <v>0.31906072080065606</v>
      </c>
      <c r="GE164" s="2">
        <f t="shared" si="216"/>
        <v>0.31102827219326029</v>
      </c>
      <c r="GF164" s="2">
        <f t="shared" si="216"/>
        <v>0.30118913379854834</v>
      </c>
      <c r="GG164" s="2">
        <f t="shared" si="216"/>
        <v>0.29144654940817649</v>
      </c>
      <c r="GH164" s="2">
        <f t="shared" si="216"/>
        <v>0.3032402913786833</v>
      </c>
      <c r="GI164" s="2">
        <f t="shared" si="216"/>
        <v>0.29431659724255538</v>
      </c>
      <c r="GJ164" s="2">
        <f t="shared" si="216"/>
        <v>0.23239650712659685</v>
      </c>
      <c r="GK164" s="2">
        <f t="shared" si="216"/>
        <v>0.21397296025016294</v>
      </c>
      <c r="GM164" s="86">
        <f t="shared" si="217"/>
        <v>7.4385895115950895E-136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1.6969488500873329E-196</v>
      </c>
      <c r="HA164" s="86">
        <f t="shared" si="217"/>
        <v>5.822603060193653E-172</v>
      </c>
      <c r="HC164" s="86">
        <f t="shared" si="181"/>
        <v>2.6801644382571423E-101</v>
      </c>
      <c r="HD164" s="86">
        <f t="shared" si="181"/>
        <v>1.3356379456128355E-154</v>
      </c>
      <c r="HE164" s="86">
        <f t="shared" si="181"/>
        <v>1.5114282290464711E-268</v>
      </c>
      <c r="HF164" s="86">
        <f t="shared" si="180"/>
        <v>1.377921612756115E-161</v>
      </c>
      <c r="HG164" s="86">
        <f t="shared" si="180"/>
        <v>2.511844581014912E-292</v>
      </c>
      <c r="HH164" s="86">
        <f t="shared" si="180"/>
        <v>7.1372099476803191E-304</v>
      </c>
      <c r="HI164" s="86">
        <f t="shared" si="180"/>
        <v>9.5966373961603579E-197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2.5179491956298497E-257</v>
      </c>
      <c r="HN164" s="86">
        <f t="shared" si="161"/>
        <v>9.7231223219792673E-257</v>
      </c>
      <c r="HO164" s="86">
        <f t="shared" si="161"/>
        <v>6.8143615753263493E-242</v>
      </c>
      <c r="HP164" s="86">
        <f t="shared" si="161"/>
        <v>2.0655887203203951E-125</v>
      </c>
      <c r="HQ164" s="86">
        <f t="shared" si="161"/>
        <v>1.4585572694517353E-102</v>
      </c>
      <c r="HS164" s="86">
        <f t="shared" si="218"/>
        <v>9.162464540460773E-5</v>
      </c>
      <c r="HT164" s="86">
        <f t="shared" si="218"/>
        <v>3.0668372953774802E-5</v>
      </c>
      <c r="HU164" s="86">
        <f t="shared" si="218"/>
        <v>1.579059785583018E-6</v>
      </c>
      <c r="HV164" s="86">
        <f t="shared" si="218"/>
        <v>7.7878512320999111E-7</v>
      </c>
      <c r="HW164" s="86">
        <f t="shared" si="218"/>
        <v>1.457194569823986E-7</v>
      </c>
      <c r="HX164" s="86">
        <f t="shared" si="218"/>
        <v>1.1567539175256291E-5</v>
      </c>
      <c r="HY164" s="86">
        <f t="shared" si="218"/>
        <v>1.8394545869759562E-6</v>
      </c>
      <c r="HZ164" s="86">
        <f t="shared" si="218"/>
        <v>1.8962821875612649E-7</v>
      </c>
      <c r="IA164" s="86">
        <f t="shared" si="218"/>
        <v>3.9203128960447581E-7</v>
      </c>
      <c r="IB164" s="86">
        <f t="shared" si="218"/>
        <v>5.1480726615010358E-7</v>
      </c>
      <c r="IC164" s="86">
        <f t="shared" si="218"/>
        <v>2.8055699369893931E-7</v>
      </c>
      <c r="ID164" s="86">
        <f t="shared" si="218"/>
        <v>4.3318453005770681E-7</v>
      </c>
      <c r="IE164" s="86">
        <f t="shared" si="218"/>
        <v>7.8951791722735989E-6</v>
      </c>
      <c r="IF164" s="86">
        <f t="shared" si="218"/>
        <v>4.5705554154933781E-4</v>
      </c>
      <c r="IG164" s="86">
        <f t="shared" si="218"/>
        <v>3.9355161558471668E-3</v>
      </c>
      <c r="II164" s="86">
        <f t="shared" si="219"/>
        <v>3.0175370105736225E-2</v>
      </c>
      <c r="IJ164" s="86">
        <f t="shared" si="219"/>
        <v>3.8156406031413757E-2</v>
      </c>
      <c r="IK164" s="86">
        <f t="shared" si="219"/>
        <v>8.27702727899218E-2</v>
      </c>
      <c r="IL164" s="86">
        <f t="shared" si="219"/>
        <v>5.1052441228263891E-2</v>
      </c>
      <c r="IM164" s="86">
        <f t="shared" si="219"/>
        <v>8.5377855226363902E-2</v>
      </c>
      <c r="IN164" s="86">
        <f t="shared" si="219"/>
        <v>1.9288068083243917E-2</v>
      </c>
      <c r="IO164" s="86">
        <f t="shared" si="219"/>
        <v>1.6548817882529203E-2</v>
      </c>
      <c r="IP164" s="86">
        <f t="shared" si="219"/>
        <v>2.2747857701142106E-2</v>
      </c>
      <c r="IQ164" s="86">
        <f t="shared" si="219"/>
        <v>1.9851576867085934E-2</v>
      </c>
      <c r="IR164" s="86">
        <f t="shared" si="219"/>
        <v>1.2432040177069888E-2</v>
      </c>
      <c r="IS164" s="86">
        <f t="shared" si="219"/>
        <v>6.9786890679865675E-3</v>
      </c>
      <c r="IT164" s="86">
        <f t="shared" si="219"/>
        <v>1.4059756675361199E-2</v>
      </c>
      <c r="IU164" s="86">
        <f t="shared" si="219"/>
        <v>1.3955132418216991E-2</v>
      </c>
      <c r="IV164" s="86">
        <f t="shared" si="219"/>
        <v>1.1755340500634525E-2</v>
      </c>
      <c r="IW164" s="86">
        <f t="shared" si="219"/>
        <v>4.9880227397674382E-3</v>
      </c>
      <c r="IY164" s="86">
        <f t="shared" si="220"/>
        <v>3.0266994751140832E-2</v>
      </c>
      <c r="IZ164" s="86">
        <f t="shared" si="220"/>
        <v>3.8187074404367534E-2</v>
      </c>
      <c r="JA164" s="86">
        <f t="shared" si="220"/>
        <v>8.2771851849707381E-2</v>
      </c>
      <c r="JB164" s="86">
        <f t="shared" si="220"/>
        <v>5.10532200133871E-2</v>
      </c>
      <c r="JC164" s="86">
        <f t="shared" si="220"/>
        <v>8.5378000945820889E-2</v>
      </c>
      <c r="JD164" s="86">
        <f t="shared" si="220"/>
        <v>1.9299635622419174E-2</v>
      </c>
      <c r="JE164" s="86">
        <f t="shared" si="220"/>
        <v>1.6550657337116179E-2</v>
      </c>
      <c r="JF164" s="86">
        <f t="shared" si="220"/>
        <v>2.2748047329360862E-2</v>
      </c>
      <c r="JG164" s="86">
        <f t="shared" si="220"/>
        <v>1.9851968898375538E-2</v>
      </c>
      <c r="JH164" s="86">
        <f t="shared" si="220"/>
        <v>1.2432554984336038E-2</v>
      </c>
      <c r="JI164" s="86">
        <f t="shared" si="220"/>
        <v>6.9789696249802661E-3</v>
      </c>
      <c r="JJ164" s="86">
        <f t="shared" si="220"/>
        <v>1.4060189859891256E-2</v>
      </c>
      <c r="JK164" s="86">
        <f t="shared" si="220"/>
        <v>1.3963027597389264E-2</v>
      </c>
      <c r="JL164" s="86">
        <f t="shared" si="220"/>
        <v>1.2212396042183863E-2</v>
      </c>
      <c r="JM164" s="86">
        <f t="shared" si="220"/>
        <v>8.923538895614605E-3</v>
      </c>
    </row>
    <row r="165" spans="2:273" x14ac:dyDescent="0.25">
      <c r="B165" s="2">
        <v>138</v>
      </c>
      <c r="C165" s="37">
        <v>69.19</v>
      </c>
      <c r="D165" s="37">
        <v>65.734999999999999</v>
      </c>
      <c r="E165" s="37">
        <v>67.215999999999994</v>
      </c>
      <c r="F165" s="37">
        <v>66.078999999999994</v>
      </c>
      <c r="G165" s="37">
        <v>70.825000000000003</v>
      </c>
      <c r="H165" s="37">
        <v>70.224999999999994</v>
      </c>
      <c r="I165" s="37">
        <v>67.650000000000006</v>
      </c>
      <c r="J165" s="37">
        <v>70.650000000000006</v>
      </c>
      <c r="K165" s="37">
        <v>71.900000000000006</v>
      </c>
      <c r="L165" s="37">
        <v>72.849999999999994</v>
      </c>
      <c r="M165" s="37">
        <v>73.349999999999994</v>
      </c>
      <c r="N165" s="37">
        <v>74.924999999999997</v>
      </c>
      <c r="O165" s="37">
        <v>71.55</v>
      </c>
      <c r="P165" s="37">
        <v>72.875</v>
      </c>
      <c r="Q165" s="37">
        <v>78.724999999999994</v>
      </c>
      <c r="S165" s="4">
        <f t="shared" si="221"/>
        <v>67.505279615211123</v>
      </c>
      <c r="T165" s="4">
        <f t="shared" si="221"/>
        <v>69.854477928501524</v>
      </c>
      <c r="U165" s="4">
        <f t="shared" si="221"/>
        <v>67.134919764242184</v>
      </c>
      <c r="V165" s="4">
        <f t="shared" si="221"/>
        <v>69.025518247775238</v>
      </c>
      <c r="W165" s="4">
        <f t="shared" si="221"/>
        <v>71.208063807022796</v>
      </c>
      <c r="X165" s="4">
        <f t="shared" si="221"/>
        <v>71.710460992465329</v>
      </c>
      <c r="Y165" s="4">
        <f t="shared" si="221"/>
        <v>70.871906557822868</v>
      </c>
      <c r="Z165" s="4">
        <f t="shared" si="221"/>
        <v>70.378836643182154</v>
      </c>
      <c r="AA165" s="4">
        <f t="shared" si="221"/>
        <v>72.690800523552525</v>
      </c>
      <c r="AB165" s="4">
        <f t="shared" si="221"/>
        <v>74.427788462977546</v>
      </c>
      <c r="AC165" s="4">
        <f t="shared" si="221"/>
        <v>73.455664085020317</v>
      </c>
      <c r="AD165" s="4">
        <f t="shared" si="221"/>
        <v>73.882449005483565</v>
      </c>
      <c r="AE165" s="4">
        <f t="shared" si="221"/>
        <v>74.080109725730324</v>
      </c>
      <c r="AF165" s="4">
        <f t="shared" si="221"/>
        <v>73.658400186510661</v>
      </c>
      <c r="AG165" s="4">
        <f t="shared" si="221"/>
        <v>78.76078230954964</v>
      </c>
      <c r="AI165" s="4">
        <f t="shared" si="222"/>
        <v>1.684720384788875</v>
      </c>
      <c r="AJ165" s="4">
        <f t="shared" si="222"/>
        <v>-4.1194779285015244</v>
      </c>
      <c r="AK165" s="4">
        <f t="shared" si="222"/>
        <v>8.108023575780976E-2</v>
      </c>
      <c r="AL165" s="4">
        <f t="shared" si="222"/>
        <v>-2.946518247775245</v>
      </c>
      <c r="AM165" s="4">
        <f t="shared" si="222"/>
        <v>-0.38306380702279341</v>
      </c>
      <c r="AN165" s="4">
        <f t="shared" si="222"/>
        <v>-1.4854609924653346</v>
      </c>
      <c r="AO165" s="4">
        <f t="shared" si="222"/>
        <v>-3.2219065578228623</v>
      </c>
      <c r="AP165" s="4">
        <f t="shared" si="222"/>
        <v>0.27116335681785131</v>
      </c>
      <c r="AQ165" s="4">
        <f t="shared" si="222"/>
        <v>-0.79080052355251951</v>
      </c>
      <c r="AR165" s="4">
        <f t="shared" si="222"/>
        <v>-1.5777884629775514</v>
      </c>
      <c r="AS165" s="4">
        <f t="shared" si="222"/>
        <v>-0.10566408502032232</v>
      </c>
      <c r="AT165" s="4">
        <f t="shared" si="222"/>
        <v>1.0425509945164322</v>
      </c>
      <c r="AU165" s="4">
        <f t="shared" si="222"/>
        <v>-2.5301097257303269</v>
      </c>
      <c r="AV165" s="4">
        <f t="shared" si="222"/>
        <v>-0.78340018651066146</v>
      </c>
      <c r="AW165" s="4">
        <f t="shared" si="222"/>
        <v>-3.5782309549645674E-2</v>
      </c>
      <c r="AY165" s="2">
        <f t="shared" si="214"/>
        <v>67.086196567027784</v>
      </c>
      <c r="AZ165" s="2">
        <f t="shared" si="214"/>
        <v>69.426222697275335</v>
      </c>
      <c r="BA165" s="2">
        <f t="shared" si="214"/>
        <v>65.288775461393001</v>
      </c>
      <c r="BB165" s="2">
        <f t="shared" si="214"/>
        <v>67.184290028822844</v>
      </c>
      <c r="BC165" s="2">
        <f t="shared" si="214"/>
        <v>69.059554242884445</v>
      </c>
      <c r="BD165" s="2">
        <f t="shared" si="214"/>
        <v>70.699856399834118</v>
      </c>
      <c r="BE165" s="2">
        <f t="shared" si="214"/>
        <v>69.679509753856053</v>
      </c>
      <c r="BF165" s="2">
        <f t="shared" si="214"/>
        <v>68.021780205045232</v>
      </c>
      <c r="BG165" s="2">
        <f t="shared" si="214"/>
        <v>71.229882580043821</v>
      </c>
      <c r="BH165" s="2">
        <f t="shared" si="214"/>
        <v>72.905303032961115</v>
      </c>
      <c r="BI165" s="2">
        <f t="shared" si="214"/>
        <v>72.461094634139585</v>
      </c>
      <c r="BJ165" s="2">
        <f t="shared" si="214"/>
        <v>71.901877232737732</v>
      </c>
      <c r="BK165" s="2">
        <f t="shared" si="214"/>
        <v>72.428467753412818</v>
      </c>
      <c r="BL165" s="2">
        <f t="shared" si="214"/>
        <v>71.163222524583091</v>
      </c>
      <c r="BM165" s="2">
        <f t="shared" si="214"/>
        <v>75.914871805548515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111.74460789473682</v>
      </c>
      <c r="DL165" s="2">
        <f t="shared" si="223"/>
        <v>104.66472250793301</v>
      </c>
      <c r="DM165" s="2">
        <f t="shared" si="223"/>
        <v>124.74146407129453</v>
      </c>
      <c r="DN165" s="2">
        <f t="shared" si="223"/>
        <v>118.53560069686412</v>
      </c>
      <c r="DO165" s="2">
        <f t="shared" si="223"/>
        <v>114.64580139372823</v>
      </c>
      <c r="DP165" s="2">
        <f t="shared" si="223"/>
        <v>118.35563555347093</v>
      </c>
      <c r="DQ165" s="2">
        <f t="shared" si="223"/>
        <v>115.27078564727955</v>
      </c>
      <c r="DR165" s="2">
        <f t="shared" si="223"/>
        <v>121.35551360225142</v>
      </c>
      <c r="DS165" s="2">
        <f t="shared" si="223"/>
        <v>126.09657598499062</v>
      </c>
      <c r="DT165" s="2">
        <f t="shared" si="223"/>
        <v>127.31194331983804</v>
      </c>
      <c r="DU165" s="2">
        <f t="shared" si="223"/>
        <v>122.9733532115111</v>
      </c>
      <c r="DV165" s="2">
        <f t="shared" si="223"/>
        <v>114.2820549294234</v>
      </c>
      <c r="DW165" s="2">
        <f t="shared" si="223"/>
        <v>113.04222334682861</v>
      </c>
      <c r="DX165" s="2">
        <f t="shared" si="223"/>
        <v>98.29463836305942</v>
      </c>
      <c r="DY165" s="2">
        <f t="shared" si="223"/>
        <v>96.35202702702702</v>
      </c>
      <c r="EA165" s="2">
        <f t="shared" si="213"/>
        <v>66.491103585657356</v>
      </c>
      <c r="EB165" s="2">
        <f t="shared" si="213"/>
        <v>69.482138166915504</v>
      </c>
      <c r="EC165" s="2">
        <f t="shared" si="213"/>
        <v>64.13873218570815</v>
      </c>
      <c r="ED165" s="2">
        <f t="shared" si="213"/>
        <v>66.794650199172565</v>
      </c>
      <c r="EE165" s="2">
        <f t="shared" si="213"/>
        <v>68.679774486276884</v>
      </c>
      <c r="EF165" s="2">
        <f t="shared" si="213"/>
        <v>70.635893479190855</v>
      </c>
      <c r="EG165" s="2">
        <f t="shared" si="213"/>
        <v>69.733522594050939</v>
      </c>
      <c r="EH165" s="2">
        <f t="shared" si="213"/>
        <v>67.278584497764967</v>
      </c>
      <c r="EI165" s="2">
        <f t="shared" si="213"/>
        <v>71.086895669291337</v>
      </c>
      <c r="EJ165" s="2">
        <f t="shared" si="213"/>
        <v>72.873228652045754</v>
      </c>
      <c r="EK165" s="2">
        <f t="shared" si="212"/>
        <v>72.13395936886198</v>
      </c>
      <c r="EL165" s="2">
        <f t="shared" si="179"/>
        <v>71.346879746676109</v>
      </c>
      <c r="EM165" s="2">
        <f t="shared" si="179"/>
        <v>71.881549213892114</v>
      </c>
      <c r="EN165" s="2">
        <f t="shared" si="179"/>
        <v>70.916578510873592</v>
      </c>
      <c r="EO165" s="2">
        <f t="shared" si="179"/>
        <v>76.150853800319709</v>
      </c>
      <c r="EQ165" s="2">
        <f t="shared" si="224"/>
        <v>68.366440735763376</v>
      </c>
      <c r="ER165" s="2">
        <f t="shared" si="224"/>
        <v>69.301381716638616</v>
      </c>
      <c r="ES165" s="2">
        <f t="shared" si="224"/>
        <v>67.203027381371484</v>
      </c>
      <c r="ET165" s="2">
        <f t="shared" si="224"/>
        <v>67.849098009015449</v>
      </c>
      <c r="EU165" s="2">
        <f t="shared" si="224"/>
        <v>69.649258016430736</v>
      </c>
      <c r="EV165" s="2">
        <f t="shared" si="224"/>
        <v>70.813086132809531</v>
      </c>
      <c r="EW165" s="2">
        <f t="shared" si="224"/>
        <v>69.546184224338504</v>
      </c>
      <c r="EX165" s="2">
        <f t="shared" si="224"/>
        <v>69.446244865939335</v>
      </c>
      <c r="EY165" s="2">
        <f t="shared" si="224"/>
        <v>71.49674750123765</v>
      </c>
      <c r="EZ165" s="2">
        <f t="shared" si="224"/>
        <v>72.950703372386499</v>
      </c>
      <c r="FA165" s="2">
        <f t="shared" si="224"/>
        <v>73.163868791874989</v>
      </c>
      <c r="FB165" s="2">
        <f t="shared" si="224"/>
        <v>73.047360081690186</v>
      </c>
      <c r="FC165" s="2">
        <f t="shared" si="224"/>
        <v>73.606838122564497</v>
      </c>
      <c r="FD165" s="2">
        <f t="shared" si="224"/>
        <v>71.891585185396679</v>
      </c>
      <c r="FE165" s="2">
        <f t="shared" si="224"/>
        <v>75.110377310489014</v>
      </c>
      <c r="FG165" s="2">
        <f t="shared" si="225"/>
        <v>0.99988576486758751</v>
      </c>
      <c r="FH165" s="2">
        <f t="shared" si="225"/>
        <v>0.99990160368883874</v>
      </c>
      <c r="FI165" s="2">
        <f t="shared" si="225"/>
        <v>0.99987644410263254</v>
      </c>
      <c r="FJ165" s="2">
        <f t="shared" si="225"/>
        <v>0.9998704405151102</v>
      </c>
      <c r="FK165" s="2">
        <f t="shared" si="225"/>
        <v>0.99987093898919222</v>
      </c>
      <c r="FL165" s="2">
        <f t="shared" si="225"/>
        <v>0.99985892450262626</v>
      </c>
      <c r="FM165" s="2">
        <f t="shared" si="225"/>
        <v>0.9998674404854534</v>
      </c>
      <c r="FN165" s="2">
        <f t="shared" si="225"/>
        <v>0.99986128869368163</v>
      </c>
      <c r="FO165" s="2">
        <f t="shared" si="225"/>
        <v>0.99986757115513125</v>
      </c>
      <c r="FP165" s="2">
        <f t="shared" si="225"/>
        <v>0.99986753828185304</v>
      </c>
      <c r="FQ165" s="2">
        <f t="shared" si="225"/>
        <v>0.99986204136573043</v>
      </c>
      <c r="FR165" s="2">
        <f t="shared" si="225"/>
        <v>0.99986805091784681</v>
      </c>
      <c r="FS165" s="2">
        <f t="shared" si="225"/>
        <v>0.99986587599410903</v>
      </c>
      <c r="FT165" s="2">
        <f t="shared" si="225"/>
        <v>0.99986692203320704</v>
      </c>
      <c r="FU165" s="2">
        <f t="shared" si="225"/>
        <v>0.99984190651840288</v>
      </c>
      <c r="FW165" s="2">
        <f t="shared" si="216"/>
        <v>0.31456927160015041</v>
      </c>
      <c r="FX165" s="2">
        <f t="shared" si="216"/>
        <v>0.32849342895081707</v>
      </c>
      <c r="FY165" s="2">
        <f t="shared" si="216"/>
        <v>0.37286076497485859</v>
      </c>
      <c r="FZ165" s="2">
        <f t="shared" si="216"/>
        <v>0.36316287556530386</v>
      </c>
      <c r="GA165" s="2">
        <f t="shared" si="216"/>
        <v>0.38561494144488223</v>
      </c>
      <c r="GB165" s="2">
        <f t="shared" si="216"/>
        <v>0.32298649592303341</v>
      </c>
      <c r="GC165" s="2">
        <f t="shared" si="216"/>
        <v>0.32053891453838607</v>
      </c>
      <c r="GD165" s="2">
        <f t="shared" si="216"/>
        <v>0.33939570820410242</v>
      </c>
      <c r="GE165" s="2">
        <f t="shared" si="216"/>
        <v>0.33110024587971604</v>
      </c>
      <c r="GF165" s="2">
        <f t="shared" si="216"/>
        <v>0.32092191010695992</v>
      </c>
      <c r="GG165" s="2">
        <f t="shared" si="216"/>
        <v>0.31082493740029754</v>
      </c>
      <c r="GH165" s="2">
        <f t="shared" si="216"/>
        <v>0.32304532889504189</v>
      </c>
      <c r="GI165" s="2">
        <f t="shared" si="216"/>
        <v>0.31380130150922148</v>
      </c>
      <c r="GJ165" s="2">
        <f t="shared" si="216"/>
        <v>0.24922967556964074</v>
      </c>
      <c r="GK165" s="2">
        <f t="shared" si="216"/>
        <v>0.22987128581623748</v>
      </c>
      <c r="GM165" s="86">
        <f t="shared" si="217"/>
        <v>2.4765928290390123E-139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1.6622079625511703E-201</v>
      </c>
      <c r="HA165" s="86">
        <f t="shared" si="217"/>
        <v>2.1199358449439669E-176</v>
      </c>
      <c r="HC165" s="86">
        <f t="shared" si="181"/>
        <v>6.4082081199720284E-105</v>
      </c>
      <c r="HD165" s="86">
        <f t="shared" si="181"/>
        <v>4.306926665372247E-160</v>
      </c>
      <c r="HE165" s="86">
        <f t="shared" si="181"/>
        <v>2.9169791206958024E-278</v>
      </c>
      <c r="HF165" s="86">
        <f t="shared" si="180"/>
        <v>1.9908946589251837E-167</v>
      </c>
      <c r="HG165" s="86">
        <f t="shared" si="180"/>
        <v>9.4907880524954976E-303</v>
      </c>
      <c r="HH165" s="86">
        <f t="shared" si="180"/>
        <v>0</v>
      </c>
      <c r="HI165" s="86">
        <f t="shared" si="180"/>
        <v>8.4979358741226934E-204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1.7031977855306002E-266</v>
      </c>
      <c r="HN165" s="86">
        <f t="shared" si="161"/>
        <v>8.2910877457028934E-266</v>
      </c>
      <c r="HO165" s="86">
        <f t="shared" si="161"/>
        <v>1.2252184028275558E-250</v>
      </c>
      <c r="HP165" s="86">
        <f t="shared" si="161"/>
        <v>6.7647730332559406E-130</v>
      </c>
      <c r="HQ165" s="86">
        <f t="shared" si="161"/>
        <v>2.7748518617879669E-106</v>
      </c>
      <c r="HS165" s="86">
        <f t="shared" si="218"/>
        <v>3.6005507659786298E-5</v>
      </c>
      <c r="HT165" s="86">
        <f t="shared" si="218"/>
        <v>1.1123967591509708E-5</v>
      </c>
      <c r="HU165" s="86">
        <f t="shared" si="218"/>
        <v>4.6189970737915002E-7</v>
      </c>
      <c r="HV165" s="86">
        <f t="shared" si="218"/>
        <v>1.9903800977235359E-7</v>
      </c>
      <c r="HW165" s="86">
        <f t="shared" si="218"/>
        <v>3.4088846053427972E-8</v>
      </c>
      <c r="HX165" s="86">
        <f t="shared" si="218"/>
        <v>3.5466622767813369E-6</v>
      </c>
      <c r="HY165" s="86">
        <f t="shared" si="218"/>
        <v>5.052510022034052E-7</v>
      </c>
      <c r="HZ165" s="86">
        <f t="shared" si="218"/>
        <v>4.3407661548634941E-8</v>
      </c>
      <c r="IA165" s="86">
        <f t="shared" si="218"/>
        <v>9.6161984275423687E-8</v>
      </c>
      <c r="IB165" s="86">
        <f t="shared" si="218"/>
        <v>1.2421799101767959E-7</v>
      </c>
      <c r="IC165" s="86">
        <f t="shared" si="218"/>
        <v>6.3007713292484125E-8</v>
      </c>
      <c r="ID165" s="86">
        <f t="shared" si="218"/>
        <v>1.0478989416112459E-7</v>
      </c>
      <c r="IE165" s="86">
        <f t="shared" si="218"/>
        <v>2.3600189595680564E-6</v>
      </c>
      <c r="IF165" s="86">
        <f t="shared" si="218"/>
        <v>1.9285897909414397E-4</v>
      </c>
      <c r="IG165" s="86">
        <f t="shared" si="218"/>
        <v>2.0079998675118097E-3</v>
      </c>
      <c r="II165" s="86">
        <f t="shared" si="219"/>
        <v>4.9183976734757905E-2</v>
      </c>
      <c r="IJ165" s="86">
        <f t="shared" si="219"/>
        <v>6.1526957884085326E-2</v>
      </c>
      <c r="IK165" s="86">
        <f t="shared" si="219"/>
        <v>0.12592196101285033</v>
      </c>
      <c r="IL165" s="86">
        <f t="shared" si="219"/>
        <v>8.5142636811435093E-2</v>
      </c>
      <c r="IM165" s="86">
        <f t="shared" si="219"/>
        <v>0.13373694737024114</v>
      </c>
      <c r="IN165" s="86">
        <f t="shared" si="219"/>
        <v>3.5090492758939475E-2</v>
      </c>
      <c r="IO165" s="86">
        <f t="shared" si="219"/>
        <v>3.0789400934176845E-2</v>
      </c>
      <c r="IP165" s="86">
        <f t="shared" si="219"/>
        <v>4.2202801510533121E-2</v>
      </c>
      <c r="IQ165" s="86">
        <f t="shared" si="219"/>
        <v>3.6856265400828779E-2</v>
      </c>
      <c r="IR165" s="86">
        <f t="shared" si="219"/>
        <v>2.4497651711939607E-2</v>
      </c>
      <c r="IS165" s="86">
        <f t="shared" si="219"/>
        <v>1.4813058644539025E-2</v>
      </c>
      <c r="IT165" s="86">
        <f t="shared" si="219"/>
        <v>2.7239402001808976E-2</v>
      </c>
      <c r="IU165" s="86">
        <f t="shared" si="219"/>
        <v>2.6258580915232234E-2</v>
      </c>
      <c r="IV165" s="86">
        <f t="shared" si="219"/>
        <v>1.9129483847265975E-2</v>
      </c>
      <c r="IW165" s="86">
        <f t="shared" si="219"/>
        <v>8.8150697949374041E-3</v>
      </c>
      <c r="IY165" s="86">
        <f t="shared" si="220"/>
        <v>4.9219982242417692E-2</v>
      </c>
      <c r="IZ165" s="86">
        <f t="shared" si="220"/>
        <v>6.1538081851676835E-2</v>
      </c>
      <c r="JA165" s="86">
        <f t="shared" si="220"/>
        <v>0.1259224229125577</v>
      </c>
      <c r="JB165" s="86">
        <f t="shared" si="220"/>
        <v>8.5142835849444862E-2</v>
      </c>
      <c r="JC165" s="86">
        <f t="shared" si="220"/>
        <v>0.13373698145908719</v>
      </c>
      <c r="JD165" s="86">
        <f t="shared" si="220"/>
        <v>3.5094039421216257E-2</v>
      </c>
      <c r="JE165" s="86">
        <f t="shared" si="220"/>
        <v>3.0789906185179048E-2</v>
      </c>
      <c r="JF165" s="86">
        <f t="shared" si="220"/>
        <v>4.2202844918194669E-2</v>
      </c>
      <c r="JG165" s="86">
        <f t="shared" si="220"/>
        <v>3.6856361562813057E-2</v>
      </c>
      <c r="JH165" s="86">
        <f t="shared" si="220"/>
        <v>2.4497775929930625E-2</v>
      </c>
      <c r="JI165" s="86">
        <f t="shared" si="220"/>
        <v>1.4813121652252318E-2</v>
      </c>
      <c r="JJ165" s="86">
        <f t="shared" si="220"/>
        <v>2.7239506791703137E-2</v>
      </c>
      <c r="JK165" s="86">
        <f t="shared" si="220"/>
        <v>2.62609409341918E-2</v>
      </c>
      <c r="JL165" s="86">
        <f t="shared" si="220"/>
        <v>1.9322342826360119E-2</v>
      </c>
      <c r="JM165" s="86">
        <f t="shared" si="220"/>
        <v>1.0823069662449215E-2</v>
      </c>
    </row>
    <row r="166" spans="2:273" x14ac:dyDescent="0.25">
      <c r="B166" s="2">
        <v>139</v>
      </c>
      <c r="C166" s="37">
        <v>68.738</v>
      </c>
      <c r="D166" s="37">
        <v>72.558999999999997</v>
      </c>
      <c r="E166" s="37">
        <v>70.649000000000001</v>
      </c>
      <c r="F166" s="37">
        <v>67.525999999999996</v>
      </c>
      <c r="G166" s="37">
        <v>71.424999999999997</v>
      </c>
      <c r="H166" s="37">
        <v>74.150000000000006</v>
      </c>
      <c r="I166" s="37">
        <v>71.724999999999994</v>
      </c>
      <c r="J166" s="37">
        <v>72.25</v>
      </c>
      <c r="K166" s="37">
        <v>75.825000000000003</v>
      </c>
      <c r="L166" s="37">
        <v>75.5</v>
      </c>
      <c r="M166" s="37">
        <v>74.150000000000006</v>
      </c>
      <c r="N166" s="37">
        <v>74.400000000000006</v>
      </c>
      <c r="O166" s="37">
        <v>73.474999999999994</v>
      </c>
      <c r="P166" s="37">
        <v>74.849999999999994</v>
      </c>
      <c r="Q166" s="37">
        <v>77.8</v>
      </c>
      <c r="S166" s="4">
        <f t="shared" si="221"/>
        <v>67.527850867404823</v>
      </c>
      <c r="T166" s="4">
        <f t="shared" si="221"/>
        <v>69.868663090290568</v>
      </c>
      <c r="U166" s="4">
        <f t="shared" si="221"/>
        <v>67.503355391480341</v>
      </c>
      <c r="V166" s="4">
        <f t="shared" si="221"/>
        <v>69.606487659279935</v>
      </c>
      <c r="W166" s="4">
        <f t="shared" si="221"/>
        <v>71.701077195907217</v>
      </c>
      <c r="X166" s="4">
        <f t="shared" si="221"/>
        <v>72.158096763485986</v>
      </c>
      <c r="Y166" s="4">
        <f t="shared" si="221"/>
        <v>71.457768404953001</v>
      </c>
      <c r="Z166" s="4">
        <f t="shared" si="221"/>
        <v>71.569997435735885</v>
      </c>
      <c r="AA166" s="4">
        <f t="shared" si="221"/>
        <v>73.382262086661797</v>
      </c>
      <c r="AB166" s="4">
        <f t="shared" si="221"/>
        <v>75.309500509078219</v>
      </c>
      <c r="AC166" s="4">
        <f t="shared" si="221"/>
        <v>74.092844510411666</v>
      </c>
      <c r="AD166" s="4">
        <f t="shared" si="221"/>
        <v>75.059934685940419</v>
      </c>
      <c r="AE166" s="4">
        <f t="shared" si="221"/>
        <v>74.944043583154567</v>
      </c>
      <c r="AF166" s="4">
        <f t="shared" si="221"/>
        <v>74.725127282908957</v>
      </c>
      <c r="AG166" s="4">
        <f t="shared" si="221"/>
        <v>80.347466328242234</v>
      </c>
      <c r="AI166" s="4">
        <f t="shared" si="222"/>
        <v>1.210149132595177</v>
      </c>
      <c r="AJ166" s="4">
        <f t="shared" si="222"/>
        <v>2.6903369097094298</v>
      </c>
      <c r="AK166" s="4">
        <f t="shared" si="222"/>
        <v>3.1456446085196603</v>
      </c>
      <c r="AL166" s="4">
        <f t="shared" si="222"/>
        <v>-2.0804876592799388</v>
      </c>
      <c r="AM166" s="4">
        <f t="shared" si="222"/>
        <v>-0.27607719590722013</v>
      </c>
      <c r="AN166" s="4">
        <f t="shared" si="222"/>
        <v>1.9919032365140197</v>
      </c>
      <c r="AO166" s="4">
        <f t="shared" si="222"/>
        <v>0.26723159504699368</v>
      </c>
      <c r="AP166" s="4">
        <f t="shared" si="222"/>
        <v>0.68000256426411454</v>
      </c>
      <c r="AQ166" s="4">
        <f t="shared" si="222"/>
        <v>2.4427379133382061</v>
      </c>
      <c r="AR166" s="4">
        <f t="shared" si="222"/>
        <v>0.19049949092178053</v>
      </c>
      <c r="AS166" s="4">
        <f t="shared" si="222"/>
        <v>5.7155489588339492E-2</v>
      </c>
      <c r="AT166" s="4">
        <f t="shared" si="222"/>
        <v>-0.6599346859404136</v>
      </c>
      <c r="AU166" s="4">
        <f t="shared" si="222"/>
        <v>-1.4690435831545727</v>
      </c>
      <c r="AV166" s="4">
        <f t="shared" si="222"/>
        <v>0.12487271709103709</v>
      </c>
      <c r="AW166" s="4">
        <f t="shared" si="222"/>
        <v>-2.547466328242237</v>
      </c>
      <c r="AY166" s="2">
        <f t="shared" si="214"/>
        <v>66.931723927038504</v>
      </c>
      <c r="AZ166" s="2">
        <f t="shared" si="214"/>
        <v>69.27075730055482</v>
      </c>
      <c r="BA166" s="2">
        <f t="shared" si="214"/>
        <v>65.135902897072668</v>
      </c>
      <c r="BB166" s="2">
        <f t="shared" si="214"/>
        <v>67.043730946842757</v>
      </c>
      <c r="BC166" s="2">
        <f t="shared" si="214"/>
        <v>68.925327272362139</v>
      </c>
      <c r="BD166" s="2">
        <f t="shared" si="214"/>
        <v>70.589181859841688</v>
      </c>
      <c r="BE166" s="2">
        <f t="shared" si="214"/>
        <v>69.56710961564697</v>
      </c>
      <c r="BF166" s="2">
        <f t="shared" si="214"/>
        <v>67.903272631756053</v>
      </c>
      <c r="BG166" s="2">
        <f t="shared" si="214"/>
        <v>71.090678597211792</v>
      </c>
      <c r="BH166" s="2">
        <f t="shared" si="214"/>
        <v>72.774388990215357</v>
      </c>
      <c r="BI166" s="2">
        <f t="shared" si="214"/>
        <v>72.311342783950579</v>
      </c>
      <c r="BJ166" s="2">
        <f t="shared" si="214"/>
        <v>71.815631042213184</v>
      </c>
      <c r="BK166" s="2">
        <f t="shared" si="214"/>
        <v>72.285490620709808</v>
      </c>
      <c r="BL166" s="2">
        <f t="shared" si="214"/>
        <v>71.057335775005782</v>
      </c>
      <c r="BM166" s="2">
        <f t="shared" si="214"/>
        <v>75.830183246961937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111.94671255060727</v>
      </c>
      <c r="DL166" s="2">
        <f t="shared" si="223"/>
        <v>104.78512758507492</v>
      </c>
      <c r="DM166" s="2">
        <f t="shared" si="223"/>
        <v>125.06116735459659</v>
      </c>
      <c r="DN166" s="2">
        <f t="shared" si="223"/>
        <v>118.80679512195124</v>
      </c>
      <c r="DO166" s="2">
        <f t="shared" si="223"/>
        <v>114.86079268292684</v>
      </c>
      <c r="DP166" s="2">
        <f t="shared" si="223"/>
        <v>118.62927298311448</v>
      </c>
      <c r="DQ166" s="2">
        <f t="shared" si="223"/>
        <v>115.49260084427767</v>
      </c>
      <c r="DR166" s="2">
        <f t="shared" si="223"/>
        <v>121.63128517823641</v>
      </c>
      <c r="DS166" s="2">
        <f t="shared" si="223"/>
        <v>126.4356425891182</v>
      </c>
      <c r="DT166" s="2">
        <f t="shared" si="223"/>
        <v>127.63279352226719</v>
      </c>
      <c r="DU166" s="2">
        <f t="shared" si="223"/>
        <v>123.27309060072217</v>
      </c>
      <c r="DV166" s="2">
        <f t="shared" si="223"/>
        <v>114.47061221140174</v>
      </c>
      <c r="DW166" s="2">
        <f t="shared" si="223"/>
        <v>113.19946018893387</v>
      </c>
      <c r="DX166" s="2">
        <f t="shared" si="223"/>
        <v>98.408348834664622</v>
      </c>
      <c r="DY166" s="2">
        <f t="shared" si="223"/>
        <v>96.428402086296813</v>
      </c>
      <c r="EA166" s="2">
        <f t="shared" si="213"/>
        <v>66.282589641434242</v>
      </c>
      <c r="EB166" s="2">
        <f t="shared" si="213"/>
        <v>69.332451598159594</v>
      </c>
      <c r="EC166" s="2">
        <f t="shared" si="213"/>
        <v>63.888101448634721</v>
      </c>
      <c r="ED166" s="2">
        <f t="shared" si="213"/>
        <v>66.621270814921075</v>
      </c>
      <c r="EE166" s="2">
        <f t="shared" si="213"/>
        <v>68.514768149166457</v>
      </c>
      <c r="EF166" s="2">
        <f t="shared" si="213"/>
        <v>70.520465379209185</v>
      </c>
      <c r="EG166" s="2">
        <f t="shared" si="213"/>
        <v>69.627148031661605</v>
      </c>
      <c r="EH166" s="2">
        <f t="shared" si="213"/>
        <v>67.096117333611062</v>
      </c>
      <c r="EI166" s="2">
        <f t="shared" si="213"/>
        <v>70.936244094488188</v>
      </c>
      <c r="EJ166" s="2">
        <f t="shared" si="213"/>
        <v>72.740640268035051</v>
      </c>
      <c r="EK166" s="2">
        <f t="shared" si="212"/>
        <v>71.955074758487982</v>
      </c>
      <c r="EL166" s="2">
        <f t="shared" si="179"/>
        <v>71.211061451185643</v>
      </c>
      <c r="EM166" s="2">
        <f t="shared" si="179"/>
        <v>71.689367322177844</v>
      </c>
      <c r="EN166" s="2">
        <f t="shared" si="179"/>
        <v>70.787100995208277</v>
      </c>
      <c r="EO166" s="2">
        <f t="shared" si="179"/>
        <v>76.089843409388166</v>
      </c>
      <c r="EQ166" s="2">
        <f t="shared" si="224"/>
        <v>68.207488754920789</v>
      </c>
      <c r="ER166" s="2">
        <f t="shared" si="224"/>
        <v>69.146625691083472</v>
      </c>
      <c r="ES166" s="2">
        <f t="shared" si="224"/>
        <v>67.032527257210745</v>
      </c>
      <c r="ET166" s="2">
        <f t="shared" si="224"/>
        <v>67.703338772716165</v>
      </c>
      <c r="EU166" s="2">
        <f t="shared" si="224"/>
        <v>69.508516721111178</v>
      </c>
      <c r="EV166" s="2">
        <f t="shared" si="224"/>
        <v>70.702522245192966</v>
      </c>
      <c r="EW166" s="2">
        <f t="shared" si="224"/>
        <v>69.434776696555943</v>
      </c>
      <c r="EX166" s="2">
        <f t="shared" si="224"/>
        <v>69.316948221652382</v>
      </c>
      <c r="EY166" s="2">
        <f t="shared" si="224"/>
        <v>71.356166859070655</v>
      </c>
      <c r="EZ166" s="2">
        <f t="shared" si="224"/>
        <v>72.820089546482293</v>
      </c>
      <c r="FA166" s="2">
        <f t="shared" si="224"/>
        <v>73.012256993720115</v>
      </c>
      <c r="FB166" s="2">
        <f t="shared" si="224"/>
        <v>72.95590270170247</v>
      </c>
      <c r="FC166" s="2">
        <f t="shared" si="224"/>
        <v>73.459147865525154</v>
      </c>
      <c r="FD166" s="2">
        <f t="shared" si="224"/>
        <v>71.787191501206181</v>
      </c>
      <c r="FE166" s="2">
        <f t="shared" si="224"/>
        <v>75.024905637685706</v>
      </c>
      <c r="FG166" s="2">
        <f t="shared" si="225"/>
        <v>0.99989581527379667</v>
      </c>
      <c r="FH166" s="2">
        <f t="shared" si="225"/>
        <v>0.99991026072072287</v>
      </c>
      <c r="FI166" s="2">
        <f t="shared" si="225"/>
        <v>0.99988731445726475</v>
      </c>
      <c r="FJ166" s="2">
        <f t="shared" si="225"/>
        <v>0.99988183899842387</v>
      </c>
      <c r="FK166" s="2">
        <f t="shared" si="225"/>
        <v>0.999882293622535</v>
      </c>
      <c r="FL166" s="2">
        <f t="shared" si="225"/>
        <v>0.99987133602010692</v>
      </c>
      <c r="FM166" s="2">
        <f t="shared" si="225"/>
        <v>0.99987910287575377</v>
      </c>
      <c r="FN166" s="2">
        <f t="shared" si="225"/>
        <v>0.9998734922410577</v>
      </c>
      <c r="FO166" s="2">
        <f t="shared" si="225"/>
        <v>0.99987922205069502</v>
      </c>
      <c r="FP166" s="2">
        <f t="shared" si="225"/>
        <v>0.99987919206921028</v>
      </c>
      <c r="FQ166" s="2">
        <f t="shared" si="225"/>
        <v>0.99987417870283579</v>
      </c>
      <c r="FR166" s="2">
        <f t="shared" si="225"/>
        <v>0.99987965960967062</v>
      </c>
      <c r="FS166" s="2">
        <f t="shared" si="225"/>
        <v>0.99987767600920807</v>
      </c>
      <c r="FT166" s="2">
        <f t="shared" si="225"/>
        <v>0.9998786300306336</v>
      </c>
      <c r="FU166" s="2">
        <f t="shared" si="225"/>
        <v>0.99985581502546506</v>
      </c>
      <c r="FW166" s="2">
        <f t="shared" si="216"/>
        <v>0.33475872940400597</v>
      </c>
      <c r="FX166" s="2">
        <f t="shared" si="216"/>
        <v>0.34912136965760265</v>
      </c>
      <c r="FY166" s="2">
        <f t="shared" si="216"/>
        <v>0.39463743266612888</v>
      </c>
      <c r="FZ166" s="2">
        <f t="shared" si="216"/>
        <v>0.38472060382423129</v>
      </c>
      <c r="GA166" s="2">
        <f t="shared" si="216"/>
        <v>0.4076523096230828</v>
      </c>
      <c r="GB166" s="2">
        <f t="shared" si="216"/>
        <v>0.3434454923762244</v>
      </c>
      <c r="GC166" s="2">
        <f t="shared" si="216"/>
        <v>0.34092094503530335</v>
      </c>
      <c r="GD166" s="2">
        <f t="shared" si="216"/>
        <v>0.36034088889281518</v>
      </c>
      <c r="GE166" s="2">
        <f t="shared" si="216"/>
        <v>0.35180612161535285</v>
      </c>
      <c r="GF166" s="2">
        <f t="shared" si="216"/>
        <v>0.34131606049860885</v>
      </c>
      <c r="GG166" s="2">
        <f t="shared" si="216"/>
        <v>0.33089009111528017</v>
      </c>
      <c r="GH166" s="2">
        <f t="shared" si="216"/>
        <v>0.34350616116283061</v>
      </c>
      <c r="GI166" s="2">
        <f t="shared" si="216"/>
        <v>0.33396548545870774</v>
      </c>
      <c r="GJ166" s="2">
        <f t="shared" si="216"/>
        <v>0.26685823752227494</v>
      </c>
      <c r="GK166" s="2">
        <f t="shared" si="216"/>
        <v>0.24658030165588496</v>
      </c>
      <c r="GM166" s="86">
        <f t="shared" si="217"/>
        <v>7.443198394425903E-143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1.4064709792661159E-206</v>
      </c>
      <c r="HA166" s="86">
        <f t="shared" si="217"/>
        <v>6.7675855347112647E-181</v>
      </c>
      <c r="HC166" s="86">
        <f t="shared" si="181"/>
        <v>1.3205731013678695E-108</v>
      </c>
      <c r="HD166" s="86">
        <f t="shared" si="181"/>
        <v>1.1112740103504206E-165</v>
      </c>
      <c r="HE166" s="86">
        <f t="shared" si="181"/>
        <v>3.7738461148781809E-288</v>
      </c>
      <c r="HF166" s="86">
        <f t="shared" si="180"/>
        <v>2.2603163028373986E-173</v>
      </c>
      <c r="HG166" s="86">
        <f t="shared" si="180"/>
        <v>0</v>
      </c>
      <c r="HH166" s="86">
        <f t="shared" si="180"/>
        <v>0</v>
      </c>
      <c r="HI166" s="86">
        <f t="shared" si="180"/>
        <v>5.6399311652433045E-211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7.9412540695771538E-276</v>
      </c>
      <c r="HN166" s="86">
        <f t="shared" si="161"/>
        <v>4.908643690286337E-275</v>
      </c>
      <c r="HO166" s="86">
        <f t="shared" si="161"/>
        <v>1.5368476102114972E-259</v>
      </c>
      <c r="HP166" s="86">
        <f t="shared" si="161"/>
        <v>1.843743147634199E-134</v>
      </c>
      <c r="HQ166" s="86">
        <f t="shared" si="161"/>
        <v>4.5215546997330255E-110</v>
      </c>
      <c r="HS166" s="86">
        <f t="shared" si="218"/>
        <v>1.3507668683154248E-5</v>
      </c>
      <c r="HT166" s="86">
        <f t="shared" si="218"/>
        <v>3.8421591404191685E-6</v>
      </c>
      <c r="HU166" s="86">
        <f t="shared" si="218"/>
        <v>1.277541450802196E-7</v>
      </c>
      <c r="HV166" s="86">
        <f t="shared" si="218"/>
        <v>4.7651294663607177E-8</v>
      </c>
      <c r="HW166" s="86">
        <f t="shared" si="218"/>
        <v>7.4629654920399592E-9</v>
      </c>
      <c r="HX166" s="86">
        <f t="shared" si="218"/>
        <v>1.0234939540295188E-6</v>
      </c>
      <c r="HY166" s="86">
        <f t="shared" si="218"/>
        <v>1.3037954225144701E-7</v>
      </c>
      <c r="HZ166" s="86">
        <f t="shared" si="218"/>
        <v>9.2704275141461238E-9</v>
      </c>
      <c r="IA166" s="86">
        <f t="shared" si="218"/>
        <v>2.2077937430542378E-8</v>
      </c>
      <c r="IB166" s="86">
        <f t="shared" si="218"/>
        <v>2.797717275943653E-8</v>
      </c>
      <c r="IC166" s="86">
        <f t="shared" si="218"/>
        <v>1.3155192455066635E-8</v>
      </c>
      <c r="ID166" s="86">
        <f t="shared" si="218"/>
        <v>2.3685793160268885E-8</v>
      </c>
      <c r="IE166" s="86">
        <f t="shared" si="218"/>
        <v>6.6358335163610326E-7</v>
      </c>
      <c r="IF166" s="86">
        <f t="shared" si="218"/>
        <v>7.7498049242767493E-5</v>
      </c>
      <c r="IG166" s="86">
        <f t="shared" si="218"/>
        <v>9.8119819712818635E-4</v>
      </c>
      <c r="II166" s="86">
        <f t="shared" si="219"/>
        <v>7.6478561207165618E-2</v>
      </c>
      <c r="IJ166" s="86">
        <f t="shared" si="219"/>
        <v>9.4437449368873314E-2</v>
      </c>
      <c r="IK166" s="86">
        <f t="shared" si="219"/>
        <v>0.18135700802847135</v>
      </c>
      <c r="IL166" s="86">
        <f t="shared" si="219"/>
        <v>0.13309677673797266</v>
      </c>
      <c r="IM166" s="86">
        <f t="shared" si="219"/>
        <v>0.19642246650094305</v>
      </c>
      <c r="IN166" s="86">
        <f t="shared" si="219"/>
        <v>6.0031213337945512E-2</v>
      </c>
      <c r="IO166" s="86">
        <f t="shared" si="219"/>
        <v>5.3774470321310816E-2</v>
      </c>
      <c r="IP166" s="86">
        <f t="shared" si="219"/>
        <v>7.3030491008230655E-2</v>
      </c>
      <c r="IQ166" s="86">
        <f t="shared" si="219"/>
        <v>6.401739648249076E-2</v>
      </c>
      <c r="IR166" s="86">
        <f t="shared" si="219"/>
        <v>4.50198694584703E-2</v>
      </c>
      <c r="IS166" s="86">
        <f t="shared" si="219"/>
        <v>2.9196548652058979E-2</v>
      </c>
      <c r="IT166" s="86">
        <f t="shared" si="219"/>
        <v>4.9272889717637221E-2</v>
      </c>
      <c r="IU166" s="86">
        <f t="shared" si="219"/>
        <v>4.6425452757439353E-2</v>
      </c>
      <c r="IV166" s="86">
        <f t="shared" si="219"/>
        <v>3.0073724434611891E-2</v>
      </c>
      <c r="IW166" s="86">
        <f t="shared" si="219"/>
        <v>1.4996521947870892E-2</v>
      </c>
      <c r="IY166" s="86">
        <f t="shared" si="220"/>
        <v>7.6492068875848779E-2</v>
      </c>
      <c r="IZ166" s="86">
        <f t="shared" si="220"/>
        <v>9.4441291528013727E-2</v>
      </c>
      <c r="JA166" s="86">
        <f t="shared" si="220"/>
        <v>0.18135713578261642</v>
      </c>
      <c r="JB166" s="86">
        <f t="shared" si="220"/>
        <v>0.13309682438926732</v>
      </c>
      <c r="JC166" s="86">
        <f t="shared" si="220"/>
        <v>0.19642247396390855</v>
      </c>
      <c r="JD166" s="86">
        <f t="shared" si="220"/>
        <v>6.0032236831899538E-2</v>
      </c>
      <c r="JE166" s="86">
        <f t="shared" si="220"/>
        <v>5.3774600700853069E-2</v>
      </c>
      <c r="JF166" s="86">
        <f t="shared" si="220"/>
        <v>7.3030500278658164E-2</v>
      </c>
      <c r="JG166" s="86">
        <f t="shared" si="220"/>
        <v>6.4017418560428196E-2</v>
      </c>
      <c r="JH166" s="86">
        <f t="shared" si="220"/>
        <v>4.501989743564306E-2</v>
      </c>
      <c r="JI166" s="86">
        <f t="shared" si="220"/>
        <v>2.9196561807251435E-2</v>
      </c>
      <c r="JJ166" s="86">
        <f t="shared" si="220"/>
        <v>4.9272913403430381E-2</v>
      </c>
      <c r="JK166" s="86">
        <f t="shared" si="220"/>
        <v>4.6426116340790989E-2</v>
      </c>
      <c r="JL166" s="86">
        <f t="shared" si="220"/>
        <v>3.015122248385466E-2</v>
      </c>
      <c r="JM166" s="86">
        <f t="shared" si="220"/>
        <v>1.597772014499908E-2</v>
      </c>
    </row>
    <row r="167" spans="2:273" x14ac:dyDescent="0.25">
      <c r="B167" s="2">
        <v>140</v>
      </c>
      <c r="C167" s="37">
        <v>69.475999999999999</v>
      </c>
      <c r="D167" s="37">
        <v>66.352999999999994</v>
      </c>
      <c r="E167" s="37">
        <v>66.135000000000005</v>
      </c>
      <c r="F167" s="37">
        <v>71.105000000000004</v>
      </c>
      <c r="G167" s="37">
        <v>70.349999999999994</v>
      </c>
      <c r="H167" s="37">
        <v>72.05</v>
      </c>
      <c r="I167" s="37">
        <v>71.224999999999994</v>
      </c>
      <c r="J167" s="37">
        <v>72.825000000000003</v>
      </c>
      <c r="K167" s="37">
        <v>72.400000000000006</v>
      </c>
      <c r="L167" s="37">
        <v>73.7</v>
      </c>
      <c r="M167" s="37">
        <v>76.174999999999997</v>
      </c>
      <c r="N167" s="37">
        <v>80.400000000000006</v>
      </c>
      <c r="O167" s="37">
        <v>73.25</v>
      </c>
      <c r="P167" s="37">
        <v>76.275000000000006</v>
      </c>
      <c r="Q167" s="37">
        <v>83.025000000000006</v>
      </c>
      <c r="S167" s="4">
        <f t="shared" si="221"/>
        <v>67.584400241177491</v>
      </c>
      <c r="T167" s="4">
        <f t="shared" si="221"/>
        <v>69.904046832715125</v>
      </c>
      <c r="U167" s="4">
        <f t="shared" si="221"/>
        <v>67.833987677930395</v>
      </c>
      <c r="V167" s="4">
        <f t="shared" si="221"/>
        <v>70.214551159312592</v>
      </c>
      <c r="W167" s="4">
        <f t="shared" si="221"/>
        <v>72.115475688102677</v>
      </c>
      <c r="X167" s="4">
        <f t="shared" si="221"/>
        <v>72.75185331160489</v>
      </c>
      <c r="Y167" s="4">
        <f t="shared" si="221"/>
        <v>72.247247583170306</v>
      </c>
      <c r="Z167" s="4">
        <f t="shared" si="221"/>
        <v>73.0608715628818</v>
      </c>
      <c r="AA167" s="4">
        <f t="shared" si="221"/>
        <v>74.287101662146227</v>
      </c>
      <c r="AB167" s="4">
        <f t="shared" si="221"/>
        <v>76.548976383415095</v>
      </c>
      <c r="AC167" s="4">
        <f t="shared" si="221"/>
        <v>75.103729677256453</v>
      </c>
      <c r="AD167" s="4">
        <f t="shared" si="221"/>
        <v>76.654320517538267</v>
      </c>
      <c r="AE167" s="4">
        <f t="shared" si="221"/>
        <v>76.137386242801938</v>
      </c>
      <c r="AF167" s="4">
        <f t="shared" si="221"/>
        <v>76.14289676730796</v>
      </c>
      <c r="AG167" s="4">
        <f t="shared" si="221"/>
        <v>82.650724418019067</v>
      </c>
      <c r="AI167" s="4">
        <f t="shared" si="222"/>
        <v>1.8915997588225082</v>
      </c>
      <c r="AJ167" s="4">
        <f t="shared" si="222"/>
        <v>-3.5510468327151301</v>
      </c>
      <c r="AK167" s="4">
        <f t="shared" si="222"/>
        <v>-1.6989876779303899</v>
      </c>
      <c r="AL167" s="4">
        <f t="shared" si="222"/>
        <v>0.89044884068741226</v>
      </c>
      <c r="AM167" s="4">
        <f t="shared" si="222"/>
        <v>-1.7654756881026827</v>
      </c>
      <c r="AN167" s="4">
        <f t="shared" si="222"/>
        <v>-0.70185331160489284</v>
      </c>
      <c r="AO167" s="4">
        <f t="shared" si="222"/>
        <v>-1.0222475831703122</v>
      </c>
      <c r="AP167" s="4">
        <f t="shared" si="222"/>
        <v>-0.23587156288179756</v>
      </c>
      <c r="AQ167" s="4">
        <f t="shared" si="222"/>
        <v>-1.8871016621462218</v>
      </c>
      <c r="AR167" s="4">
        <f t="shared" si="222"/>
        <v>-2.8489763834150921</v>
      </c>
      <c r="AS167" s="4">
        <f t="shared" si="222"/>
        <v>1.0712703227435441</v>
      </c>
      <c r="AT167" s="4">
        <f t="shared" si="222"/>
        <v>3.745679482461739</v>
      </c>
      <c r="AU167" s="4">
        <f t="shared" si="222"/>
        <v>-2.8873862428019379</v>
      </c>
      <c r="AV167" s="4">
        <f t="shared" si="222"/>
        <v>0.13210323269204594</v>
      </c>
      <c r="AW167" s="4">
        <f t="shared" si="222"/>
        <v>0.37427558198093891</v>
      </c>
      <c r="AY167" s="2">
        <f t="shared" si="214"/>
        <v>66.780516278785726</v>
      </c>
      <c r="AZ167" s="2">
        <f t="shared" si="214"/>
        <v>69.114994383841093</v>
      </c>
      <c r="BA167" s="2">
        <f t="shared" si="214"/>
        <v>64.987942172409333</v>
      </c>
      <c r="BB167" s="2">
        <f t="shared" si="214"/>
        <v>66.90491844050625</v>
      </c>
      <c r="BC167" s="2">
        <f t="shared" si="214"/>
        <v>68.792592452286485</v>
      </c>
      <c r="BD167" s="2">
        <f t="shared" si="214"/>
        <v>70.478861463976955</v>
      </c>
      <c r="BE167" s="2">
        <f t="shared" si="214"/>
        <v>69.454424479854424</v>
      </c>
      <c r="BF167" s="2">
        <f t="shared" si="214"/>
        <v>67.788280642384436</v>
      </c>
      <c r="BG167" s="2">
        <f t="shared" si="214"/>
        <v>70.952183876775706</v>
      </c>
      <c r="BH167" s="2">
        <f t="shared" si="214"/>
        <v>72.643650880626893</v>
      </c>
      <c r="BI167" s="2">
        <f t="shared" si="214"/>
        <v>72.163417158112011</v>
      </c>
      <c r="BJ167" s="2">
        <f t="shared" si="214"/>
        <v>71.7323071408007</v>
      </c>
      <c r="BK167" s="2">
        <f t="shared" si="214"/>
        <v>72.14547841867909</v>
      </c>
      <c r="BL167" s="2">
        <f t="shared" si="214"/>
        <v>70.953149013252499</v>
      </c>
      <c r="BM167" s="2">
        <f t="shared" si="214"/>
        <v>75.743829056233977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112.14881720647772</v>
      </c>
      <c r="DL167" s="2">
        <f t="shared" si="223"/>
        <v>104.90553266221684</v>
      </c>
      <c r="DM167" s="2">
        <f t="shared" si="223"/>
        <v>125.38087063789865</v>
      </c>
      <c r="DN167" s="2">
        <f t="shared" si="223"/>
        <v>119.07798954703834</v>
      </c>
      <c r="DO167" s="2">
        <f t="shared" si="223"/>
        <v>115.07578397212544</v>
      </c>
      <c r="DP167" s="2">
        <f t="shared" si="223"/>
        <v>118.90291041275799</v>
      </c>
      <c r="DQ167" s="2">
        <f t="shared" si="223"/>
        <v>115.7144160412758</v>
      </c>
      <c r="DR167" s="2">
        <f t="shared" si="223"/>
        <v>121.9070567542214</v>
      </c>
      <c r="DS167" s="2">
        <f t="shared" si="223"/>
        <v>126.77470919324577</v>
      </c>
      <c r="DT167" s="2">
        <f t="shared" si="223"/>
        <v>127.95364372469635</v>
      </c>
      <c r="DU167" s="2">
        <f t="shared" si="223"/>
        <v>123.57282798993324</v>
      </c>
      <c r="DV167" s="2">
        <f t="shared" si="223"/>
        <v>114.65916949338008</v>
      </c>
      <c r="DW167" s="2">
        <f t="shared" si="223"/>
        <v>113.35669703103913</v>
      </c>
      <c r="DX167" s="2">
        <f t="shared" si="223"/>
        <v>98.522059306269838</v>
      </c>
      <c r="DY167" s="2">
        <f t="shared" si="223"/>
        <v>96.504777145566621</v>
      </c>
      <c r="EA167" s="2">
        <f t="shared" si="213"/>
        <v>66.074075697211143</v>
      </c>
      <c r="EB167" s="2">
        <f t="shared" si="213"/>
        <v>69.182765029403697</v>
      </c>
      <c r="EC167" s="2">
        <f t="shared" si="213"/>
        <v>63.637470711561292</v>
      </c>
      <c r="ED167" s="2">
        <f t="shared" si="213"/>
        <v>66.447891430669586</v>
      </c>
      <c r="EE167" s="2">
        <f t="shared" si="213"/>
        <v>68.349761812056016</v>
      </c>
      <c r="EF167" s="2">
        <f t="shared" si="213"/>
        <v>70.405037279227528</v>
      </c>
      <c r="EG167" s="2">
        <f t="shared" si="213"/>
        <v>69.520773469272271</v>
      </c>
      <c r="EH167" s="2">
        <f t="shared" si="213"/>
        <v>66.913650169457171</v>
      </c>
      <c r="EI167" s="2">
        <f t="shared" si="213"/>
        <v>70.785592519685039</v>
      </c>
      <c r="EJ167" s="2">
        <f t="shared" si="213"/>
        <v>72.608051884024349</v>
      </c>
      <c r="EK167" s="2">
        <f t="shared" si="212"/>
        <v>71.776190148113983</v>
      </c>
      <c r="EL167" s="2">
        <f t="shared" si="179"/>
        <v>71.075243155695176</v>
      </c>
      <c r="EM167" s="2">
        <f t="shared" si="179"/>
        <v>71.49718543046356</v>
      </c>
      <c r="EN167" s="2">
        <f t="shared" si="179"/>
        <v>70.657623479542949</v>
      </c>
      <c r="EO167" s="2">
        <f t="shared" si="179"/>
        <v>76.028833018456609</v>
      </c>
      <c r="EQ167" s="2">
        <f t="shared" si="224"/>
        <v>68.048536774078201</v>
      </c>
      <c r="ER167" s="2">
        <f t="shared" si="224"/>
        <v>68.991869665528327</v>
      </c>
      <c r="ES167" s="2">
        <f t="shared" si="224"/>
        <v>66.862027133050006</v>
      </c>
      <c r="ET167" s="2">
        <f t="shared" si="224"/>
        <v>67.557579536416867</v>
      </c>
      <c r="EU167" s="2">
        <f t="shared" si="224"/>
        <v>69.367775425791606</v>
      </c>
      <c r="EV167" s="2">
        <f t="shared" si="224"/>
        <v>70.591958357576416</v>
      </c>
      <c r="EW167" s="2">
        <f t="shared" si="224"/>
        <v>69.323369168773397</v>
      </c>
      <c r="EX167" s="2">
        <f t="shared" si="224"/>
        <v>69.187651577365415</v>
      </c>
      <c r="EY167" s="2">
        <f t="shared" si="224"/>
        <v>71.21558621690366</v>
      </c>
      <c r="EZ167" s="2">
        <f t="shared" si="224"/>
        <v>72.689475720578088</v>
      </c>
      <c r="FA167" s="2">
        <f t="shared" si="224"/>
        <v>72.86064519556524</v>
      </c>
      <c r="FB167" s="2">
        <f t="shared" si="224"/>
        <v>72.864445321714754</v>
      </c>
      <c r="FC167" s="2">
        <f t="shared" si="224"/>
        <v>73.31145760848581</v>
      </c>
      <c r="FD167" s="2">
        <f t="shared" si="224"/>
        <v>71.682797817015697</v>
      </c>
      <c r="FE167" s="2">
        <f t="shared" si="224"/>
        <v>74.939433964882411</v>
      </c>
      <c r="FG167" s="2">
        <f t="shared" si="225"/>
        <v>0.99990498152936091</v>
      </c>
      <c r="FH167" s="2">
        <f t="shared" si="225"/>
        <v>0.99991815615833735</v>
      </c>
      <c r="FI167" s="2">
        <f t="shared" si="225"/>
        <v>0.99989722854459684</v>
      </c>
      <c r="FJ167" s="2">
        <f t="shared" si="225"/>
        <v>0.99989223476535039</v>
      </c>
      <c r="FK167" s="2">
        <f t="shared" si="225"/>
        <v>0.9998926493960727</v>
      </c>
      <c r="FL167" s="2">
        <f t="shared" si="225"/>
        <v>0.99988265572724411</v>
      </c>
      <c r="FM167" s="2">
        <f t="shared" si="225"/>
        <v>0.99988973933932768</v>
      </c>
      <c r="FN167" s="2">
        <f t="shared" si="225"/>
        <v>0.99988462226827657</v>
      </c>
      <c r="FO167" s="2">
        <f t="shared" si="225"/>
        <v>0.9998898480304772</v>
      </c>
      <c r="FP167" s="2">
        <f t="shared" si="225"/>
        <v>0.99988982068645682</v>
      </c>
      <c r="FQ167" s="2">
        <f t="shared" si="225"/>
        <v>0.99988524834275905</v>
      </c>
      <c r="FR167" s="2">
        <f t="shared" si="225"/>
        <v>0.99989024709747221</v>
      </c>
      <c r="FS167" s="2">
        <f t="shared" si="225"/>
        <v>0.99988843799372196</v>
      </c>
      <c r="FT167" s="2">
        <f t="shared" si="225"/>
        <v>0.99988930809025989</v>
      </c>
      <c r="FU167" s="2">
        <f t="shared" si="225"/>
        <v>0.99986850007204975</v>
      </c>
      <c r="FW167" s="2">
        <f t="shared" si="216"/>
        <v>0.35557177516776817</v>
      </c>
      <c r="FX167" s="2">
        <f t="shared" si="216"/>
        <v>0.37033028285932235</v>
      </c>
      <c r="FY167" s="2">
        <f t="shared" si="216"/>
        <v>0.41684059017194042</v>
      </c>
      <c r="FZ167" s="2">
        <f t="shared" si="216"/>
        <v>0.40674069824292641</v>
      </c>
      <c r="GA167" s="2">
        <f t="shared" si="216"/>
        <v>0.43006750364163532</v>
      </c>
      <c r="GB167" s="2">
        <f t="shared" si="216"/>
        <v>0.36450269652951217</v>
      </c>
      <c r="GC167" s="2">
        <f t="shared" si="216"/>
        <v>0.36190868580954944</v>
      </c>
      <c r="GD167" s="2">
        <f t="shared" si="216"/>
        <v>0.38183153950395549</v>
      </c>
      <c r="GE167" s="2">
        <f t="shared" si="216"/>
        <v>0.37308464439109296</v>
      </c>
      <c r="GF167" s="2">
        <f t="shared" si="216"/>
        <v>0.36231475369516453</v>
      </c>
      <c r="GG167" s="2">
        <f t="shared" si="216"/>
        <v>0.35158973243039426</v>
      </c>
      <c r="GH167" s="2">
        <f t="shared" si="216"/>
        <v>0.36456501957938126</v>
      </c>
      <c r="GI167" s="2">
        <f t="shared" si="216"/>
        <v>0.35475551293586488</v>
      </c>
      <c r="GJ167" s="2">
        <f t="shared" si="216"/>
        <v>0.28525993619289403</v>
      </c>
      <c r="GK167" s="2">
        <f t="shared" si="216"/>
        <v>0.2640873851103171</v>
      </c>
      <c r="GM167" s="86">
        <f t="shared" si="217"/>
        <v>2.0193138026443429E-146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1.0280241187729433E-211</v>
      </c>
      <c r="HA167" s="86">
        <f t="shared" si="217"/>
        <v>1.8942989725298238E-185</v>
      </c>
      <c r="HC167" s="86">
        <f t="shared" si="181"/>
        <v>2.345494110556697E-112</v>
      </c>
      <c r="HD167" s="86">
        <f t="shared" si="181"/>
        <v>2.294274120538169E-171</v>
      </c>
      <c r="HE167" s="86">
        <f t="shared" si="181"/>
        <v>3.2729203796702449E-298</v>
      </c>
      <c r="HF167" s="86">
        <f t="shared" si="180"/>
        <v>2.016427484901105E-179</v>
      </c>
      <c r="HG167" s="86">
        <f t="shared" si="180"/>
        <v>0</v>
      </c>
      <c r="HH167" s="86">
        <f t="shared" si="180"/>
        <v>0</v>
      </c>
      <c r="HI167" s="86">
        <f t="shared" si="180"/>
        <v>2.8054049644521644E-218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2.5521987593412322E-285</v>
      </c>
      <c r="HN167" s="86">
        <f t="shared" si="161"/>
        <v>2.017675692916232E-284</v>
      </c>
      <c r="HO167" s="86">
        <f t="shared" si="161"/>
        <v>1.3448454299878065E-268</v>
      </c>
      <c r="HP167" s="86">
        <f t="shared" si="161"/>
        <v>4.1819691954965391E-139</v>
      </c>
      <c r="HQ167" s="86">
        <f t="shared" si="161"/>
        <v>6.3104835086980612E-114</v>
      </c>
      <c r="HS167" s="86">
        <f t="shared" si="218"/>
        <v>4.837245815087229E-6</v>
      </c>
      <c r="HT167" s="86">
        <f t="shared" si="218"/>
        <v>1.2635207460922628E-6</v>
      </c>
      <c r="HU167" s="86">
        <f t="shared" si="218"/>
        <v>3.3405823541041602E-8</v>
      </c>
      <c r="HV167" s="86">
        <f t="shared" si="218"/>
        <v>1.0684758445940376E-8</v>
      </c>
      <c r="HW167" s="86">
        <f t="shared" si="218"/>
        <v>1.528808271907472E-9</v>
      </c>
      <c r="HX167" s="86">
        <f t="shared" si="218"/>
        <v>2.7794790122360577E-7</v>
      </c>
      <c r="HY167" s="86">
        <f t="shared" si="218"/>
        <v>3.1602900964548495E-8</v>
      </c>
      <c r="HZ167" s="86">
        <f t="shared" si="218"/>
        <v>1.8468673424361598E-9</v>
      </c>
      <c r="IA167" s="86">
        <f t="shared" si="218"/>
        <v>4.743723663583236E-9</v>
      </c>
      <c r="IB167" s="86">
        <f t="shared" si="218"/>
        <v>5.880721068989574E-9</v>
      </c>
      <c r="IC167" s="86">
        <f t="shared" si="218"/>
        <v>2.5530365534081734E-9</v>
      </c>
      <c r="ID167" s="86">
        <f t="shared" si="218"/>
        <v>5.0015995314329307E-9</v>
      </c>
      <c r="IE167" s="86">
        <f t="shared" si="218"/>
        <v>1.754803056815266E-7</v>
      </c>
      <c r="IF167" s="86">
        <f t="shared" si="218"/>
        <v>2.9658812961167192E-5</v>
      </c>
      <c r="IG167" s="86">
        <f t="shared" si="218"/>
        <v>4.5924338700895149E-4</v>
      </c>
      <c r="II167" s="86">
        <f t="shared" si="219"/>
        <v>0.1135019320944876</v>
      </c>
      <c r="IJ167" s="86">
        <f t="shared" si="219"/>
        <v>0.13805477903998059</v>
      </c>
      <c r="IK167" s="86">
        <f t="shared" si="219"/>
        <v>0.24752930870977277</v>
      </c>
      <c r="IL167" s="86">
        <f t="shared" si="219"/>
        <v>0.19522613955336032</v>
      </c>
      <c r="IM167" s="86">
        <f t="shared" si="219"/>
        <v>0.27087731675145699</v>
      </c>
      <c r="IN167" s="86">
        <f t="shared" si="219"/>
        <v>9.6628825737647916E-2</v>
      </c>
      <c r="IO167" s="86">
        <f t="shared" si="219"/>
        <v>8.8214399645600558E-2</v>
      </c>
      <c r="IP167" s="86">
        <f t="shared" si="219"/>
        <v>0.11797045509927233</v>
      </c>
      <c r="IQ167" s="86">
        <f t="shared" si="219"/>
        <v>0.10410039873014514</v>
      </c>
      <c r="IR167" s="86">
        <f t="shared" si="219"/>
        <v>7.7203564255192453E-2</v>
      </c>
      <c r="IS167" s="86">
        <f t="shared" si="219"/>
        <v>5.3462318705347601E-2</v>
      </c>
      <c r="IT167" s="86">
        <f t="shared" si="219"/>
        <v>8.3267042042156819E-2</v>
      </c>
      <c r="IU167" s="86">
        <f t="shared" si="219"/>
        <v>7.7163217059051686E-2</v>
      </c>
      <c r="IV167" s="86">
        <f t="shared" si="219"/>
        <v>4.5686668480669601E-2</v>
      </c>
      <c r="IW167" s="86">
        <f t="shared" si="219"/>
        <v>2.4561514710303468E-2</v>
      </c>
      <c r="IY167" s="86">
        <f t="shared" si="220"/>
        <v>0.11350676934030268</v>
      </c>
      <c r="IZ167" s="86">
        <f t="shared" si="220"/>
        <v>0.13805604256072668</v>
      </c>
      <c r="JA167" s="86">
        <f t="shared" si="220"/>
        <v>0.24752934211559632</v>
      </c>
      <c r="JB167" s="86">
        <f t="shared" si="220"/>
        <v>0.19522615023811876</v>
      </c>
      <c r="JC167" s="86">
        <f t="shared" si="220"/>
        <v>0.27087731828026523</v>
      </c>
      <c r="JD167" s="86">
        <f t="shared" si="220"/>
        <v>9.6629103685549139E-2</v>
      </c>
      <c r="JE167" s="86">
        <f t="shared" si="220"/>
        <v>8.8214431248501521E-2</v>
      </c>
      <c r="JF167" s="86">
        <f t="shared" si="220"/>
        <v>0.11797045694613967</v>
      </c>
      <c r="JG167" s="86">
        <f t="shared" si="220"/>
        <v>0.1041004034738688</v>
      </c>
      <c r="JH167" s="86">
        <f t="shared" si="220"/>
        <v>7.7203570135913516E-2</v>
      </c>
      <c r="JI167" s="86">
        <f t="shared" si="220"/>
        <v>5.3462321258384154E-2</v>
      </c>
      <c r="JJ167" s="86">
        <f t="shared" si="220"/>
        <v>8.3267047043756356E-2</v>
      </c>
      <c r="JK167" s="86">
        <f t="shared" si="220"/>
        <v>7.7163392539357362E-2</v>
      </c>
      <c r="JL167" s="86">
        <f t="shared" si="220"/>
        <v>4.5716327293630767E-2</v>
      </c>
      <c r="JM167" s="86">
        <f t="shared" si="220"/>
        <v>2.5020758097312419E-2</v>
      </c>
    </row>
    <row r="168" spans="2:273" x14ac:dyDescent="0.25">
      <c r="B168" s="2">
        <v>141</v>
      </c>
      <c r="C168" s="37">
        <v>68</v>
      </c>
      <c r="D168" s="37">
        <v>71.528999999999996</v>
      </c>
      <c r="E168" s="37">
        <v>67.188999999999993</v>
      </c>
      <c r="F168" s="37">
        <v>69.578999999999994</v>
      </c>
      <c r="G168" s="37">
        <v>72.875</v>
      </c>
      <c r="H168" s="37">
        <v>69.174999999999997</v>
      </c>
      <c r="I168" s="37">
        <v>71.474999999999994</v>
      </c>
      <c r="J168" s="37">
        <v>73.325000000000003</v>
      </c>
      <c r="K168" s="37">
        <v>76.95</v>
      </c>
      <c r="L168" s="37">
        <v>78.849999999999994</v>
      </c>
      <c r="M168" s="37">
        <v>74.150000000000006</v>
      </c>
      <c r="N168" s="37">
        <v>77.55</v>
      </c>
      <c r="O168" s="37">
        <v>77.349999999999994</v>
      </c>
      <c r="P168" s="37">
        <v>76.174999999999997</v>
      </c>
      <c r="Q168" s="37">
        <v>87.35</v>
      </c>
      <c r="S168" s="4">
        <f t="shared" si="221"/>
        <v>67.659937518992663</v>
      </c>
      <c r="T168" s="4">
        <f t="shared" si="221"/>
        <v>69.942924956585273</v>
      </c>
      <c r="U168" s="4">
        <f t="shared" si="221"/>
        <v>68.050955438522578</v>
      </c>
      <c r="V168" s="4">
        <f t="shared" si="221"/>
        <v>70.731754441614129</v>
      </c>
      <c r="W168" s="4">
        <f t="shared" si="221"/>
        <v>72.345542520110385</v>
      </c>
      <c r="X168" s="4">
        <f t="shared" si="221"/>
        <v>73.440677547548702</v>
      </c>
      <c r="Y168" s="4">
        <f t="shared" si="221"/>
        <v>73.183109487229018</v>
      </c>
      <c r="Z168" s="4">
        <f t="shared" si="221"/>
        <v>74.681351027058469</v>
      </c>
      <c r="AA168" s="4">
        <f t="shared" si="221"/>
        <v>75.314934080449305</v>
      </c>
      <c r="AB168" s="4">
        <f t="shared" si="221"/>
        <v>78.076085328032804</v>
      </c>
      <c r="AC168" s="4">
        <f t="shared" si="221"/>
        <v>76.486299894255367</v>
      </c>
      <c r="AD168" s="4">
        <f t="shared" si="221"/>
        <v>78.564369523728473</v>
      </c>
      <c r="AE168" s="4">
        <f t="shared" si="221"/>
        <v>77.597368819267444</v>
      </c>
      <c r="AF168" s="4">
        <f t="shared" si="221"/>
        <v>77.91789583565604</v>
      </c>
      <c r="AG168" s="4">
        <f t="shared" si="221"/>
        <v>85.793385722816922</v>
      </c>
      <c r="AI168" s="4">
        <f t="shared" si="222"/>
        <v>0.34006248100733671</v>
      </c>
      <c r="AJ168" s="4">
        <f t="shared" si="222"/>
        <v>1.5860750434147235</v>
      </c>
      <c r="AK168" s="4">
        <f t="shared" si="222"/>
        <v>-0.86195543852258538</v>
      </c>
      <c r="AL168" s="4">
        <f t="shared" si="222"/>
        <v>-1.1527544416141353</v>
      </c>
      <c r="AM168" s="4">
        <f t="shared" si="222"/>
        <v>0.529457479889615</v>
      </c>
      <c r="AN168" s="4">
        <f t="shared" si="222"/>
        <v>-4.2656775475487052</v>
      </c>
      <c r="AO168" s="4">
        <f t="shared" si="222"/>
        <v>-1.7081094872290237</v>
      </c>
      <c r="AP168" s="4">
        <f t="shared" si="222"/>
        <v>-1.3563510270584658</v>
      </c>
      <c r="AQ168" s="4">
        <f t="shared" si="222"/>
        <v>1.6350659195506978</v>
      </c>
      <c r="AR168" s="4">
        <f t="shared" si="222"/>
        <v>0.77391467196719077</v>
      </c>
      <c r="AS168" s="4">
        <f t="shared" si="222"/>
        <v>-2.3362998942553617</v>
      </c>
      <c r="AT168" s="4">
        <f t="shared" si="222"/>
        <v>-1.014369523728476</v>
      </c>
      <c r="AU168" s="4">
        <f t="shared" si="222"/>
        <v>-0.24736881926745014</v>
      </c>
      <c r="AV168" s="4">
        <f t="shared" si="222"/>
        <v>-1.7428958356560429</v>
      </c>
      <c r="AW168" s="4">
        <f t="shared" si="222"/>
        <v>1.5566142771830727</v>
      </c>
      <c r="AY168" s="2">
        <f t="shared" si="214"/>
        <v>66.632536705498509</v>
      </c>
      <c r="AZ168" s="2">
        <f t="shared" si="214"/>
        <v>68.958936764245308</v>
      </c>
      <c r="BA168" s="2">
        <f t="shared" si="214"/>
        <v>64.844714650313989</v>
      </c>
      <c r="BB168" s="2">
        <f t="shared" si="214"/>
        <v>66.767795268345949</v>
      </c>
      <c r="BC168" s="2">
        <f t="shared" si="214"/>
        <v>68.661283184413477</v>
      </c>
      <c r="BD168" s="2">
        <f t="shared" si="214"/>
        <v>70.36888779327596</v>
      </c>
      <c r="BE168" s="2">
        <f t="shared" si="214"/>
        <v>69.341455241952843</v>
      </c>
      <c r="BF168" s="2">
        <f t="shared" si="214"/>
        <v>67.6767179191624</v>
      </c>
      <c r="BG168" s="2">
        <f t="shared" si="214"/>
        <v>70.814381480050514</v>
      </c>
      <c r="BH168" s="2">
        <f t="shared" si="214"/>
        <v>72.513083185577102</v>
      </c>
      <c r="BI168" s="2">
        <f t="shared" si="214"/>
        <v>72.017298294316689</v>
      </c>
      <c r="BJ168" s="2">
        <f t="shared" si="214"/>
        <v>71.651860429907003</v>
      </c>
      <c r="BK168" s="2">
        <f t="shared" si="214"/>
        <v>72.008395804081502</v>
      </c>
      <c r="BL168" s="2">
        <f t="shared" si="214"/>
        <v>70.850685986271941</v>
      </c>
      <c r="BM168" s="2">
        <f t="shared" si="214"/>
        <v>75.655772268416854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112.35092186234816</v>
      </c>
      <c r="DL168" s="2">
        <f t="shared" si="223"/>
        <v>105.02593773935877</v>
      </c>
      <c r="DM168" s="2">
        <f t="shared" si="223"/>
        <v>125.70057392120071</v>
      </c>
      <c r="DN168" s="2">
        <f t="shared" si="223"/>
        <v>119.34918397212545</v>
      </c>
      <c r="DO168" s="2">
        <f t="shared" si="223"/>
        <v>115.29077526132406</v>
      </c>
      <c r="DP168" s="2">
        <f t="shared" si="223"/>
        <v>119.17654784240152</v>
      </c>
      <c r="DQ168" s="2">
        <f t="shared" si="223"/>
        <v>115.93623123827392</v>
      </c>
      <c r="DR168" s="2">
        <f t="shared" si="223"/>
        <v>122.18282833020639</v>
      </c>
      <c r="DS168" s="2">
        <f t="shared" si="223"/>
        <v>127.11377579737336</v>
      </c>
      <c r="DT168" s="2">
        <f t="shared" si="223"/>
        <v>128.27449392712549</v>
      </c>
      <c r="DU168" s="2">
        <f t="shared" si="223"/>
        <v>123.87256537914432</v>
      </c>
      <c r="DV168" s="2">
        <f t="shared" si="223"/>
        <v>114.84772677535841</v>
      </c>
      <c r="DW168" s="2">
        <f t="shared" si="223"/>
        <v>113.5139338731444</v>
      </c>
      <c r="DX168" s="2">
        <f t="shared" si="223"/>
        <v>98.635769777875041</v>
      </c>
      <c r="DY168" s="2">
        <f t="shared" si="223"/>
        <v>96.581152204836414</v>
      </c>
      <c r="EA168" s="2">
        <f t="shared" si="213"/>
        <v>65.865561752988029</v>
      </c>
      <c r="EB168" s="2">
        <f t="shared" si="213"/>
        <v>69.033078460647801</v>
      </c>
      <c r="EC168" s="2">
        <f t="shared" si="213"/>
        <v>63.386839974487863</v>
      </c>
      <c r="ED168" s="2">
        <f t="shared" si="213"/>
        <v>66.274512046418096</v>
      </c>
      <c r="EE168" s="2">
        <f t="shared" si="213"/>
        <v>68.184755474945575</v>
      </c>
      <c r="EF168" s="2">
        <f t="shared" si="213"/>
        <v>70.289609179245858</v>
      </c>
      <c r="EG168" s="2">
        <f t="shared" si="213"/>
        <v>69.414398906882937</v>
      </c>
      <c r="EH168" s="2">
        <f t="shared" si="213"/>
        <v>66.731183005303265</v>
      </c>
      <c r="EI168" s="2">
        <f t="shared" si="213"/>
        <v>70.63494094488189</v>
      </c>
      <c r="EJ168" s="2">
        <f t="shared" si="213"/>
        <v>72.475463500013646</v>
      </c>
      <c r="EK168" s="2">
        <f t="shared" si="212"/>
        <v>71.597305537739999</v>
      </c>
      <c r="EL168" s="2">
        <f t="shared" si="179"/>
        <v>70.93942486020471</v>
      </c>
      <c r="EM168" s="2">
        <f t="shared" si="179"/>
        <v>71.305003538749304</v>
      </c>
      <c r="EN168" s="2">
        <f t="shared" si="179"/>
        <v>70.528145963877634</v>
      </c>
      <c r="EO168" s="2">
        <f t="shared" si="179"/>
        <v>75.967822627525067</v>
      </c>
      <c r="EQ168" s="2">
        <f t="shared" si="224"/>
        <v>67.889584793235628</v>
      </c>
      <c r="ER168" s="2">
        <f t="shared" si="224"/>
        <v>68.837113639973197</v>
      </c>
      <c r="ES168" s="2">
        <f t="shared" si="224"/>
        <v>66.691527008889267</v>
      </c>
      <c r="ET168" s="2">
        <f t="shared" si="224"/>
        <v>67.411820300117583</v>
      </c>
      <c r="EU168" s="2">
        <f t="shared" si="224"/>
        <v>69.227034130472049</v>
      </c>
      <c r="EV168" s="2">
        <f t="shared" si="224"/>
        <v>70.481394469959852</v>
      </c>
      <c r="EW168" s="2">
        <f t="shared" si="224"/>
        <v>69.211961640990836</v>
      </c>
      <c r="EX168" s="2">
        <f t="shared" si="224"/>
        <v>69.058354933078462</v>
      </c>
      <c r="EY168" s="2">
        <f t="shared" si="224"/>
        <v>71.075005574736679</v>
      </c>
      <c r="EZ168" s="2">
        <f t="shared" si="224"/>
        <v>72.558861894673896</v>
      </c>
      <c r="FA168" s="2">
        <f t="shared" si="224"/>
        <v>72.709033397410366</v>
      </c>
      <c r="FB168" s="2">
        <f t="shared" si="224"/>
        <v>72.772987941727024</v>
      </c>
      <c r="FC168" s="2">
        <f t="shared" si="224"/>
        <v>73.163767351446467</v>
      </c>
      <c r="FD168" s="2">
        <f t="shared" si="224"/>
        <v>71.578404132825199</v>
      </c>
      <c r="FE168" s="2">
        <f t="shared" si="224"/>
        <v>74.853962292079103</v>
      </c>
      <c r="FG168" s="2">
        <f t="shared" si="225"/>
        <v>0.99991334140032062</v>
      </c>
      <c r="FH168" s="2">
        <f t="shared" si="225"/>
        <v>0.99992535699173712</v>
      </c>
      <c r="FI168" s="2">
        <f t="shared" si="225"/>
        <v>0.99990627047112091</v>
      </c>
      <c r="FJ168" s="2">
        <f t="shared" si="225"/>
        <v>0.99990171600594802</v>
      </c>
      <c r="FK168" s="2">
        <f t="shared" si="225"/>
        <v>0.99990209416081866</v>
      </c>
      <c r="FL168" s="2">
        <f t="shared" si="225"/>
        <v>0.99989297964632262</v>
      </c>
      <c r="FM168" s="2">
        <f t="shared" si="225"/>
        <v>0.99989944010670606</v>
      </c>
      <c r="FN168" s="2">
        <f t="shared" si="225"/>
        <v>0.99989477318978637</v>
      </c>
      <c r="FO168" s="2">
        <f t="shared" si="225"/>
        <v>0.99989953923613506</v>
      </c>
      <c r="FP168" s="2">
        <f t="shared" si="225"/>
        <v>0.99989951429760859</v>
      </c>
      <c r="FQ168" s="2">
        <f t="shared" si="225"/>
        <v>0.9998953441880627</v>
      </c>
      <c r="FR168" s="2">
        <f t="shared" si="225"/>
        <v>0.99989990319660249</v>
      </c>
      <c r="FS168" s="2">
        <f t="shared" si="225"/>
        <v>0.9998982532422428</v>
      </c>
      <c r="FT168" s="2">
        <f t="shared" si="225"/>
        <v>0.99989904679523522</v>
      </c>
      <c r="FU168" s="2">
        <f t="shared" si="225"/>
        <v>0.99988006925266792</v>
      </c>
      <c r="FW168" s="2">
        <f t="shared" si="216"/>
        <v>0.37694560838817415</v>
      </c>
      <c r="FX168" s="2">
        <f t="shared" si="216"/>
        <v>0.39205155002087416</v>
      </c>
      <c r="FY168" s="2">
        <f t="shared" si="216"/>
        <v>0.43938624861752518</v>
      </c>
      <c r="FZ168" s="2">
        <f t="shared" si="216"/>
        <v>0.42914208140175947</v>
      </c>
      <c r="GA168" s="2">
        <f t="shared" si="216"/>
        <v>0.45277311644825841</v>
      </c>
      <c r="GB168" s="2">
        <f t="shared" si="216"/>
        <v>0.38609173982269329</v>
      </c>
      <c r="GC168" s="2">
        <f t="shared" si="216"/>
        <v>0.3834367900747524</v>
      </c>
      <c r="GD168" s="2">
        <f t="shared" si="216"/>
        <v>0.40379479611498265</v>
      </c>
      <c r="GE168" s="2">
        <f t="shared" si="216"/>
        <v>0.39486615485199889</v>
      </c>
      <c r="GF168" s="2">
        <f t="shared" si="216"/>
        <v>0.38385248215678314</v>
      </c>
      <c r="GG168" s="2">
        <f t="shared" si="216"/>
        <v>0.37286269585496207</v>
      </c>
      <c r="GH168" s="2">
        <f t="shared" si="216"/>
        <v>0.38615551118651487</v>
      </c>
      <c r="GI168" s="2">
        <f t="shared" si="216"/>
        <v>0.37610891644583955</v>
      </c>
      <c r="GJ168" s="2">
        <f t="shared" si="216"/>
        <v>0.30440369534314371</v>
      </c>
      <c r="GK168" s="2">
        <f t="shared" si="216"/>
        <v>0.28237160541630085</v>
      </c>
      <c r="GM168" s="86">
        <f t="shared" si="217"/>
        <v>4.9452198002578916E-150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6.4908460152154999E-217</v>
      </c>
      <c r="HA168" s="86">
        <f t="shared" si="217"/>
        <v>4.6490618888677337E-190</v>
      </c>
      <c r="HC168" s="86">
        <f t="shared" si="181"/>
        <v>3.5904421049047919E-116</v>
      </c>
      <c r="HD168" s="86">
        <f t="shared" si="181"/>
        <v>3.7899690458321745E-177</v>
      </c>
      <c r="HE168" s="86">
        <f t="shared" si="181"/>
        <v>0</v>
      </c>
      <c r="HF168" s="86">
        <f t="shared" si="180"/>
        <v>1.4134614938026795E-185</v>
      </c>
      <c r="HG168" s="86">
        <f t="shared" si="180"/>
        <v>0</v>
      </c>
      <c r="HH168" s="86">
        <f t="shared" si="180"/>
        <v>0</v>
      </c>
      <c r="HI168" s="86">
        <f t="shared" si="180"/>
        <v>1.0458619596756901E-225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5.6537555084855125E-295</v>
      </c>
      <c r="HN168" s="86">
        <f t="shared" si="161"/>
        <v>5.7580695975300713E-294</v>
      </c>
      <c r="HO168" s="86">
        <f t="shared" si="161"/>
        <v>8.2098223204563534E-278</v>
      </c>
      <c r="HP168" s="86">
        <f t="shared" si="161"/>
        <v>7.8938723571987261E-144</v>
      </c>
      <c r="HQ168" s="86">
        <f t="shared" si="161"/>
        <v>7.5432722018364007E-118</v>
      </c>
      <c r="HS168" s="86">
        <f t="shared" si="218"/>
        <v>1.653373914757092E-6</v>
      </c>
      <c r="HT168" s="86">
        <f t="shared" si="218"/>
        <v>3.9557294869833217E-7</v>
      </c>
      <c r="HU168" s="86">
        <f t="shared" si="218"/>
        <v>8.2572581424333036E-9</v>
      </c>
      <c r="HV168" s="86">
        <f t="shared" si="218"/>
        <v>2.2435910334266188E-9</v>
      </c>
      <c r="HW168" s="86">
        <f t="shared" si="218"/>
        <v>2.9300928523654395E-10</v>
      </c>
      <c r="HX168" s="86">
        <f t="shared" si="218"/>
        <v>7.1020676850846409E-8</v>
      </c>
      <c r="HY168" s="86">
        <f t="shared" si="218"/>
        <v>7.1944384671532714E-9</v>
      </c>
      <c r="HZ168" s="86">
        <f t="shared" si="218"/>
        <v>3.4317350153939961E-10</v>
      </c>
      <c r="IA168" s="86">
        <f t="shared" si="218"/>
        <v>9.5373139960423379E-10</v>
      </c>
      <c r="IB168" s="86">
        <f t="shared" si="218"/>
        <v>1.1534531474171248E-9</v>
      </c>
      <c r="IC168" s="86">
        <f t="shared" si="218"/>
        <v>4.6047544368338078E-10</v>
      </c>
      <c r="ID168" s="86">
        <f t="shared" si="218"/>
        <v>9.8655139960489046E-10</v>
      </c>
      <c r="IE168" s="86">
        <f t="shared" si="218"/>
        <v>4.3636083437153847E-8</v>
      </c>
      <c r="IF168" s="86">
        <f t="shared" si="218"/>
        <v>1.0810421010406623E-5</v>
      </c>
      <c r="IG168" s="86">
        <f t="shared" si="218"/>
        <v>2.059094964749353E-4</v>
      </c>
      <c r="II168" s="86">
        <f t="shared" si="219"/>
        <v>0.16086892729329855</v>
      </c>
      <c r="IJ168" s="86">
        <f t="shared" si="219"/>
        <v>0.19235408556829903</v>
      </c>
      <c r="IK168" s="86">
        <f t="shared" si="219"/>
        <v>0.32058733673177164</v>
      </c>
      <c r="IL168" s="86">
        <f t="shared" si="219"/>
        <v>0.2690629161648751</v>
      </c>
      <c r="IM168" s="86">
        <f t="shared" si="219"/>
        <v>0.35137334534478387</v>
      </c>
      <c r="IN168" s="86">
        <f t="shared" si="219"/>
        <v>0.14645977846130437</v>
      </c>
      <c r="IO168" s="86">
        <f t="shared" si="219"/>
        <v>0.13602697235093533</v>
      </c>
      <c r="IP168" s="86">
        <f t="shared" si="219"/>
        <v>0.17807823517920965</v>
      </c>
      <c r="IQ168" s="86">
        <f t="shared" si="219"/>
        <v>0.15862600928965373</v>
      </c>
      <c r="IR168" s="86">
        <f t="shared" si="219"/>
        <v>0.12364508429473098</v>
      </c>
      <c r="IS168" s="86">
        <f t="shared" si="219"/>
        <v>9.1012302351319352E-2</v>
      </c>
      <c r="IT168" s="86">
        <f t="shared" si="219"/>
        <v>0.13156930378815282</v>
      </c>
      <c r="IU168" s="86">
        <f t="shared" si="219"/>
        <v>0.12065187657344201</v>
      </c>
      <c r="IV168" s="86">
        <f t="shared" si="219"/>
        <v>6.7086295212678643E-2</v>
      </c>
      <c r="IW168" s="86">
        <f t="shared" si="219"/>
        <v>3.8731989185700429E-2</v>
      </c>
      <c r="IY168" s="86">
        <f t="shared" si="220"/>
        <v>0.1608705806672133</v>
      </c>
      <c r="IZ168" s="86">
        <f t="shared" si="220"/>
        <v>0.19235448114124773</v>
      </c>
      <c r="JA168" s="86">
        <f t="shared" si="220"/>
        <v>0.3205873449890298</v>
      </c>
      <c r="JB168" s="86">
        <f t="shared" si="220"/>
        <v>0.26906291840846613</v>
      </c>
      <c r="JC168" s="86">
        <f t="shared" si="220"/>
        <v>0.35137334563779316</v>
      </c>
      <c r="JD168" s="86">
        <f t="shared" si="220"/>
        <v>0.14645984948198121</v>
      </c>
      <c r="JE168" s="86">
        <f t="shared" si="220"/>
        <v>0.13602697954537379</v>
      </c>
      <c r="JF168" s="86">
        <f t="shared" si="220"/>
        <v>0.17807823552238314</v>
      </c>
      <c r="JG168" s="86">
        <f t="shared" si="220"/>
        <v>0.15862601024338513</v>
      </c>
      <c r="JH168" s="86">
        <f t="shared" si="220"/>
        <v>0.12364508544818413</v>
      </c>
      <c r="JI168" s="86">
        <f t="shared" si="220"/>
        <v>9.1012302811794801E-2</v>
      </c>
      <c r="JJ168" s="86">
        <f t="shared" si="220"/>
        <v>0.13156930477470422</v>
      </c>
      <c r="JK168" s="86">
        <f t="shared" si="220"/>
        <v>0.12065192020952545</v>
      </c>
      <c r="JL168" s="86">
        <f t="shared" si="220"/>
        <v>6.709710563368905E-2</v>
      </c>
      <c r="JM168" s="86">
        <f t="shared" si="220"/>
        <v>3.8937898682175363E-2</v>
      </c>
    </row>
    <row r="169" spans="2:273" x14ac:dyDescent="0.25">
      <c r="B169" s="2">
        <v>142</v>
      </c>
      <c r="C169" s="37">
        <v>69.832999999999998</v>
      </c>
      <c r="D169" s="37">
        <v>71.852999999999994</v>
      </c>
      <c r="E169" s="37">
        <v>70.567999999999998</v>
      </c>
      <c r="F169" s="37">
        <v>70.578999999999994</v>
      </c>
      <c r="G169" s="37">
        <v>70.974999999999994</v>
      </c>
      <c r="H169" s="37">
        <v>76.099999999999994</v>
      </c>
      <c r="I169" s="37">
        <v>74.174999999999997</v>
      </c>
      <c r="J169" s="37">
        <v>76.45</v>
      </c>
      <c r="K169" s="37">
        <v>79.625</v>
      </c>
      <c r="L169" s="37">
        <v>79.075000000000003</v>
      </c>
      <c r="M169" s="37">
        <v>77.25</v>
      </c>
      <c r="N169" s="37">
        <v>79.924999999999997</v>
      </c>
      <c r="O169" s="37">
        <v>76.8</v>
      </c>
      <c r="P169" s="37">
        <v>78.474999999999994</v>
      </c>
      <c r="Q169" s="37">
        <v>93.924999999999997</v>
      </c>
      <c r="S169" s="4">
        <f t="shared" si="221"/>
        <v>67.731824823040625</v>
      </c>
      <c r="T169" s="4">
        <f t="shared" si="221"/>
        <v>69.961784971277609</v>
      </c>
      <c r="U169" s="4">
        <f t="shared" si="221"/>
        <v>68.089751995658972</v>
      </c>
      <c r="V169" s="4">
        <f t="shared" si="221"/>
        <v>71.033449820423783</v>
      </c>
      <c r="W169" s="4">
        <f t="shared" si="221"/>
        <v>72.313158174839216</v>
      </c>
      <c r="X169" s="4">
        <f t="shared" si="221"/>
        <v>74.130039969946353</v>
      </c>
      <c r="Y169" s="4">
        <f t="shared" si="221"/>
        <v>74.146889209815853</v>
      </c>
      <c r="Z169" s="4">
        <f t="shared" si="221"/>
        <v>76.161508814980778</v>
      </c>
      <c r="AA169" s="4">
        <f t="shared" si="221"/>
        <v>76.306816666515076</v>
      </c>
      <c r="AB169" s="4">
        <f t="shared" si="221"/>
        <v>79.706429720951164</v>
      </c>
      <c r="AC169" s="4">
        <f t="shared" si="221"/>
        <v>78.124603062609708</v>
      </c>
      <c r="AD169" s="4">
        <f t="shared" si="221"/>
        <v>80.556498863062941</v>
      </c>
      <c r="AE169" s="4">
        <f t="shared" si="221"/>
        <v>79.167316615551641</v>
      </c>
      <c r="AF169" s="4">
        <f t="shared" si="221"/>
        <v>80.010838486123959</v>
      </c>
      <c r="AG169" s="4">
        <f t="shared" si="221"/>
        <v>89.83471935095352</v>
      </c>
      <c r="AI169" s="4">
        <f t="shared" si="222"/>
        <v>2.1011751769593729</v>
      </c>
      <c r="AJ169" s="4">
        <f t="shared" si="222"/>
        <v>1.8912150287223852</v>
      </c>
      <c r="AK169" s="4">
        <f t="shared" si="222"/>
        <v>2.478248004341026</v>
      </c>
      <c r="AL169" s="4">
        <f t="shared" si="222"/>
        <v>-0.45444982042378967</v>
      </c>
      <c r="AM169" s="4">
        <f t="shared" si="222"/>
        <v>-1.3381581748392222</v>
      </c>
      <c r="AN169" s="4">
        <f t="shared" si="222"/>
        <v>1.9699600300536417</v>
      </c>
      <c r="AO169" s="4">
        <f t="shared" si="222"/>
        <v>2.8110790184143752E-2</v>
      </c>
      <c r="AP169" s="4">
        <f t="shared" si="222"/>
        <v>0.28849118501922533</v>
      </c>
      <c r="AQ169" s="4">
        <f t="shared" si="222"/>
        <v>3.3181833334849244</v>
      </c>
      <c r="AR169" s="4">
        <f t="shared" si="222"/>
        <v>-0.63142972095116079</v>
      </c>
      <c r="AS169" s="4">
        <f t="shared" si="222"/>
        <v>-0.8746030626097081</v>
      </c>
      <c r="AT169" s="4">
        <f t="shared" si="222"/>
        <v>-0.63149886306294434</v>
      </c>
      <c r="AU169" s="4">
        <f t="shared" si="222"/>
        <v>-2.3673166155516441</v>
      </c>
      <c r="AV169" s="4">
        <f t="shared" si="222"/>
        <v>-1.5358384861239642</v>
      </c>
      <c r="AW169" s="4">
        <f t="shared" si="222"/>
        <v>4.0902806490464769</v>
      </c>
      <c r="AY169" s="2">
        <f t="shared" si="214"/>
        <v>66.487718837900502</v>
      </c>
      <c r="AZ169" s="2">
        <f t="shared" si="214"/>
        <v>68.802590356657049</v>
      </c>
      <c r="BA169" s="2">
        <f t="shared" si="214"/>
        <v>64.705996274818219</v>
      </c>
      <c r="BB169" s="2">
        <f t="shared" si="214"/>
        <v>66.632288377078993</v>
      </c>
      <c r="BC169" s="2">
        <f t="shared" si="214"/>
        <v>68.531319541381606</v>
      </c>
      <c r="BD169" s="2">
        <f t="shared" si="214"/>
        <v>70.259250831066353</v>
      </c>
      <c r="BE169" s="2">
        <f t="shared" si="214"/>
        <v>69.228206044193698</v>
      </c>
      <c r="BF169" s="2">
        <f t="shared" si="214"/>
        <v>67.568465521462983</v>
      </c>
      <c r="BG169" s="2">
        <f t="shared" si="214"/>
        <v>70.677248480619966</v>
      </c>
      <c r="BH169" s="2">
        <f t="shared" si="214"/>
        <v>72.382679462093577</v>
      </c>
      <c r="BI169" s="2">
        <f t="shared" si="214"/>
        <v>71.872950733737383</v>
      </c>
      <c r="BJ169" s="2">
        <f t="shared" si="214"/>
        <v>71.574219246175502</v>
      </c>
      <c r="BK169" s="2">
        <f t="shared" si="214"/>
        <v>71.874180700335927</v>
      </c>
      <c r="BL169" s="2">
        <f t="shared" si="214"/>
        <v>70.749957693694256</v>
      </c>
      <c r="BM169" s="2">
        <f t="shared" si="214"/>
        <v>75.565988078813831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112.5530265182186</v>
      </c>
      <c r="DL169" s="2">
        <f t="shared" si="223"/>
        <v>105.14634281650068</v>
      </c>
      <c r="DM169" s="2">
        <f t="shared" si="223"/>
        <v>126.02027720450278</v>
      </c>
      <c r="DN169" s="2">
        <f t="shared" si="223"/>
        <v>119.62037839721256</v>
      </c>
      <c r="DO169" s="2">
        <f t="shared" si="223"/>
        <v>115.50576655052265</v>
      </c>
      <c r="DP169" s="2">
        <f t="shared" si="223"/>
        <v>119.45018527204505</v>
      </c>
      <c r="DQ169" s="2">
        <f t="shared" si="223"/>
        <v>116.15804643527204</v>
      </c>
      <c r="DR169" s="2">
        <f t="shared" si="223"/>
        <v>122.45859990619138</v>
      </c>
      <c r="DS169" s="2">
        <f t="shared" si="223"/>
        <v>127.45284240150093</v>
      </c>
      <c r="DT169" s="2">
        <f t="shared" si="223"/>
        <v>128.59534412955463</v>
      </c>
      <c r="DU169" s="2">
        <f t="shared" si="223"/>
        <v>124.17230276835539</v>
      </c>
      <c r="DV169" s="2">
        <f t="shared" si="223"/>
        <v>115.03628405733674</v>
      </c>
      <c r="DW169" s="2">
        <f t="shared" si="223"/>
        <v>113.67117071524966</v>
      </c>
      <c r="DX169" s="2">
        <f t="shared" si="223"/>
        <v>98.749480249480257</v>
      </c>
      <c r="DY169" s="2">
        <f t="shared" si="223"/>
        <v>96.657527264106207</v>
      </c>
      <c r="EA169" s="2">
        <f t="shared" si="213"/>
        <v>65.657047808764929</v>
      </c>
      <c r="EB169" s="2">
        <f t="shared" si="213"/>
        <v>68.88339189189189</v>
      </c>
      <c r="EC169" s="2">
        <f t="shared" si="213"/>
        <v>63.136209237414434</v>
      </c>
      <c r="ED169" s="2">
        <f t="shared" si="213"/>
        <v>66.101132662166606</v>
      </c>
      <c r="EE169" s="2">
        <f t="shared" si="213"/>
        <v>68.019749137835134</v>
      </c>
      <c r="EF169" s="2">
        <f t="shared" si="213"/>
        <v>70.174181079264201</v>
      </c>
      <c r="EG169" s="2">
        <f t="shared" si="213"/>
        <v>69.308024344493603</v>
      </c>
      <c r="EH169" s="2">
        <f t="shared" si="213"/>
        <v>66.548715841149374</v>
      </c>
      <c r="EI169" s="2">
        <f t="shared" si="213"/>
        <v>70.484289370078741</v>
      </c>
      <c r="EJ169" s="2">
        <f t="shared" si="213"/>
        <v>72.342875116002944</v>
      </c>
      <c r="EK169" s="2">
        <f t="shared" si="212"/>
        <v>71.418420927366</v>
      </c>
      <c r="EL169" s="2">
        <f t="shared" si="179"/>
        <v>70.803606564714244</v>
      </c>
      <c r="EM169" s="2">
        <f t="shared" si="179"/>
        <v>71.11282164703502</v>
      </c>
      <c r="EN169" s="2">
        <f t="shared" si="179"/>
        <v>70.39866844821232</v>
      </c>
      <c r="EO169" s="2">
        <f t="shared" si="179"/>
        <v>75.90681223659351</v>
      </c>
      <c r="EQ169" s="2">
        <f t="shared" si="224"/>
        <v>67.73063281239304</v>
      </c>
      <c r="ER169" s="2">
        <f t="shared" si="224"/>
        <v>68.682357614418066</v>
      </c>
      <c r="ES169" s="2">
        <f t="shared" si="224"/>
        <v>66.521026884728542</v>
      </c>
      <c r="ET169" s="2">
        <f t="shared" si="224"/>
        <v>67.266061063818299</v>
      </c>
      <c r="EU169" s="2">
        <f t="shared" si="224"/>
        <v>69.086292835152477</v>
      </c>
      <c r="EV169" s="2">
        <f t="shared" si="224"/>
        <v>70.370830582343302</v>
      </c>
      <c r="EW169" s="2">
        <f t="shared" si="224"/>
        <v>69.10055411320829</v>
      </c>
      <c r="EX169" s="2">
        <f t="shared" si="224"/>
        <v>68.929058288791509</v>
      </c>
      <c r="EY169" s="2">
        <f t="shared" si="224"/>
        <v>70.934424932569698</v>
      </c>
      <c r="EZ169" s="2">
        <f t="shared" si="224"/>
        <v>72.428248068769705</v>
      </c>
      <c r="FA169" s="2">
        <f t="shared" si="224"/>
        <v>72.557421599255491</v>
      </c>
      <c r="FB169" s="2">
        <f t="shared" si="224"/>
        <v>72.681530561739308</v>
      </c>
      <c r="FC169" s="2">
        <f t="shared" si="224"/>
        <v>73.016077094407109</v>
      </c>
      <c r="FD169" s="2">
        <f t="shared" si="224"/>
        <v>71.474010448634715</v>
      </c>
      <c r="FE169" s="2">
        <f t="shared" si="224"/>
        <v>74.768490619275809</v>
      </c>
      <c r="FG169" s="2">
        <f t="shared" si="225"/>
        <v>0.9999209658151319</v>
      </c>
      <c r="FH169" s="2">
        <f t="shared" si="225"/>
        <v>0.99993192432027633</v>
      </c>
      <c r="FI169" s="2">
        <f t="shared" si="225"/>
        <v>0.99991451694870026</v>
      </c>
      <c r="FJ169" s="2">
        <f t="shared" si="225"/>
        <v>0.99991036315691662</v>
      </c>
      <c r="FK169" s="2">
        <f t="shared" si="225"/>
        <v>0.99991070804421123</v>
      </c>
      <c r="FL169" s="2">
        <f t="shared" si="225"/>
        <v>0.99990239535830761</v>
      </c>
      <c r="FM169" s="2">
        <f t="shared" si="225"/>
        <v>0.9999082874758225</v>
      </c>
      <c r="FN169" s="2">
        <f t="shared" si="225"/>
        <v>0.99990403111993587</v>
      </c>
      <c r="FO169" s="2">
        <f t="shared" si="225"/>
        <v>0.99990837788453535</v>
      </c>
      <c r="FP169" s="2">
        <f t="shared" si="225"/>
        <v>0.99990835513992671</v>
      </c>
      <c r="FQ169" s="2">
        <f t="shared" si="225"/>
        <v>0.99990455188617033</v>
      </c>
      <c r="FR169" s="2">
        <f t="shared" si="225"/>
        <v>0.99990870982628444</v>
      </c>
      <c r="FS169" s="2">
        <f t="shared" si="225"/>
        <v>0.99990720502329866</v>
      </c>
      <c r="FT169" s="2">
        <f t="shared" si="225"/>
        <v>0.99990792876513757</v>
      </c>
      <c r="FU169" s="2">
        <f t="shared" si="225"/>
        <v>0.99989062070422452</v>
      </c>
      <c r="FW169" s="2">
        <f t="shared" si="216"/>
        <v>0.39880913598321854</v>
      </c>
      <c r="FX169" s="2">
        <f t="shared" si="216"/>
        <v>0.4142087673514816</v>
      </c>
      <c r="FY169" s="2">
        <f t="shared" si="216"/>
        <v>0.46218487327882768</v>
      </c>
      <c r="FZ169" s="2">
        <f t="shared" si="216"/>
        <v>0.45183757038989603</v>
      </c>
      <c r="GA169" s="2">
        <f t="shared" si="216"/>
        <v>0.47567697925098212</v>
      </c>
      <c r="GB169" s="2">
        <f t="shared" si="216"/>
        <v>0.40813825518087021</v>
      </c>
      <c r="GC169" s="2">
        <f t="shared" si="216"/>
        <v>0.4054318229777758</v>
      </c>
      <c r="GD169" s="2">
        <f t="shared" si="216"/>
        <v>0.42615047778531739</v>
      </c>
      <c r="GE169" s="2">
        <f t="shared" si="216"/>
        <v>0.41707331488899113</v>
      </c>
      <c r="GF169" s="2">
        <f t="shared" si="216"/>
        <v>0.40585566407391654</v>
      </c>
      <c r="GG169" s="2">
        <f t="shared" si="216"/>
        <v>0.39463940535416697</v>
      </c>
      <c r="GH169" s="2">
        <f t="shared" si="216"/>
        <v>0.40820324670403424</v>
      </c>
      <c r="GI169" s="2">
        <f t="shared" si="216"/>
        <v>0.39795491106380887</v>
      </c>
      <c r="GJ169" s="2">
        <f t="shared" si="216"/>
        <v>0.32424935610538369</v>
      </c>
      <c r="GK169" s="2">
        <f t="shared" si="216"/>
        <v>0.30140326877449586</v>
      </c>
      <c r="GM169" s="86">
        <f t="shared" si="217"/>
        <v>1.0932093670318537E-153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3.5401625575276523E-222</v>
      </c>
      <c r="HA169" s="86">
        <f t="shared" si="217"/>
        <v>1.0004203697708647E-194</v>
      </c>
      <c r="HC169" s="86">
        <f t="shared" si="181"/>
        <v>4.7369524807614904E-120</v>
      </c>
      <c r="HD169" s="86">
        <f t="shared" si="181"/>
        <v>5.0094284270310254E-183</v>
      </c>
      <c r="HE169" s="86">
        <f t="shared" si="181"/>
        <v>0</v>
      </c>
      <c r="HF169" s="86">
        <f t="shared" si="180"/>
        <v>7.7851876926859573E-192</v>
      </c>
      <c r="HG169" s="86">
        <f t="shared" si="180"/>
        <v>0</v>
      </c>
      <c r="HH169" s="86">
        <f t="shared" si="180"/>
        <v>0</v>
      </c>
      <c r="HI169" s="86">
        <f t="shared" si="180"/>
        <v>2.9221740575777817E-233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8.6328188119881966E-305</v>
      </c>
      <c r="HN169" s="86">
        <f t="shared" si="161"/>
        <v>1.1408648326784724E-303</v>
      </c>
      <c r="HO169" s="86">
        <f t="shared" si="161"/>
        <v>3.4963164879178257E-287</v>
      </c>
      <c r="HP169" s="86">
        <f t="shared" si="161"/>
        <v>1.2400068491357327E-148</v>
      </c>
      <c r="HQ169" s="86">
        <f t="shared" si="161"/>
        <v>7.7228017073146905E-122</v>
      </c>
      <c r="HS169" s="86">
        <f t="shared" si="218"/>
        <v>5.3932246857420707E-7</v>
      </c>
      <c r="HT169" s="86">
        <f t="shared" si="218"/>
        <v>1.1788445998663893E-7</v>
      </c>
      <c r="HU169" s="86">
        <f t="shared" si="218"/>
        <v>1.929156758142927E-9</v>
      </c>
      <c r="HV169" s="86">
        <f t="shared" si="218"/>
        <v>4.4111878614704928E-10</v>
      </c>
      <c r="HW169" s="86">
        <f t="shared" si="218"/>
        <v>5.2534719431464835E-11</v>
      </c>
      <c r="HX169" s="86">
        <f t="shared" si="218"/>
        <v>1.7072054264682933E-8</v>
      </c>
      <c r="HY169" s="86">
        <f t="shared" si="218"/>
        <v>1.5380220102846518E-9</v>
      </c>
      <c r="HZ169" s="86">
        <f t="shared" si="218"/>
        <v>5.9467495152185049E-11</v>
      </c>
      <c r="IA169" s="86">
        <f t="shared" si="218"/>
        <v>1.7940091464580146E-10</v>
      </c>
      <c r="IB169" s="86">
        <f t="shared" si="218"/>
        <v>2.1108326446345211E-10</v>
      </c>
      <c r="IC169" s="86">
        <f t="shared" si="218"/>
        <v>7.7176635130747025E-11</v>
      </c>
      <c r="ID169" s="86">
        <f t="shared" si="218"/>
        <v>1.8174567741214698E-10</v>
      </c>
      <c r="IE169" s="86">
        <f t="shared" si="218"/>
        <v>1.0201994787757759E-8</v>
      </c>
      <c r="IF169" s="86">
        <f t="shared" si="218"/>
        <v>3.7528038418949908E-6</v>
      </c>
      <c r="IG169" s="86">
        <f t="shared" si="218"/>
        <v>8.8450763628594598E-5</v>
      </c>
      <c r="II169" s="86">
        <f t="shared" si="219"/>
        <v>0.21790615553153087</v>
      </c>
      <c r="IJ169" s="86">
        <f t="shared" si="219"/>
        <v>0.25567424344125694</v>
      </c>
      <c r="IK169" s="86">
        <f t="shared" si="219"/>
        <v>0.39463344524880645</v>
      </c>
      <c r="IL169" s="86">
        <f t="shared" si="219"/>
        <v>0.34903681469735792</v>
      </c>
      <c r="IM169" s="86">
        <f t="shared" si="219"/>
        <v>0.42967943132982461</v>
      </c>
      <c r="IN169" s="86">
        <f t="shared" si="219"/>
        <v>0.20924504626173709</v>
      </c>
      <c r="IO169" s="86">
        <f t="shared" si="219"/>
        <v>0.19736536563530291</v>
      </c>
      <c r="IP169" s="86">
        <f t="shared" si="219"/>
        <v>0.25154958307812791</v>
      </c>
      <c r="IQ169" s="86">
        <f t="shared" si="219"/>
        <v>0.22677156534514636</v>
      </c>
      <c r="IR169" s="86">
        <f t="shared" si="219"/>
        <v>0.18513804748447085</v>
      </c>
      <c r="IS169" s="86">
        <f t="shared" si="219"/>
        <v>0.14418205088629457</v>
      </c>
      <c r="IT169" s="86">
        <f t="shared" si="219"/>
        <v>0.19459600144383138</v>
      </c>
      <c r="IU169" s="86">
        <f t="shared" si="219"/>
        <v>0.17763287524406207</v>
      </c>
      <c r="IV169" s="86">
        <f t="shared" si="219"/>
        <v>9.5250785574804445E-2</v>
      </c>
      <c r="IW169" s="86">
        <f t="shared" si="219"/>
        <v>5.8817499150247594E-2</v>
      </c>
      <c r="IY169" s="86">
        <f t="shared" si="220"/>
        <v>0.21790669485399944</v>
      </c>
      <c r="IZ169" s="86">
        <f t="shared" si="220"/>
        <v>0.25567436132571691</v>
      </c>
      <c r="JA169" s="86">
        <f t="shared" si="220"/>
        <v>0.39463344717796323</v>
      </c>
      <c r="JB169" s="86">
        <f t="shared" si="220"/>
        <v>0.34903681513847673</v>
      </c>
      <c r="JC169" s="86">
        <f t="shared" si="220"/>
        <v>0.42967943138235931</v>
      </c>
      <c r="JD169" s="86">
        <f t="shared" si="220"/>
        <v>0.20924506333379136</v>
      </c>
      <c r="JE169" s="86">
        <f t="shared" si="220"/>
        <v>0.19736536717332492</v>
      </c>
      <c r="JF169" s="86">
        <f t="shared" si="220"/>
        <v>0.2515495831375954</v>
      </c>
      <c r="JG169" s="86">
        <f t="shared" si="220"/>
        <v>0.22677156552454728</v>
      </c>
      <c r="JH169" s="86">
        <f t="shared" si="220"/>
        <v>0.18513804769555411</v>
      </c>
      <c r="JI169" s="86">
        <f t="shared" si="220"/>
        <v>0.1441820509634712</v>
      </c>
      <c r="JJ169" s="86">
        <f t="shared" si="220"/>
        <v>0.19459600162557705</v>
      </c>
      <c r="JK169" s="86">
        <f t="shared" si="220"/>
        <v>0.17763288544605685</v>
      </c>
      <c r="JL169" s="86">
        <f t="shared" si="220"/>
        <v>9.5254538378646336E-2</v>
      </c>
      <c r="JM169" s="86">
        <f t="shared" si="220"/>
        <v>5.8905949913876189E-2</v>
      </c>
    </row>
    <row r="170" spans="2:273" x14ac:dyDescent="0.25">
      <c r="B170" s="2">
        <v>143</v>
      </c>
      <c r="C170" s="37">
        <v>66.975999999999999</v>
      </c>
      <c r="D170" s="37">
        <v>70.941000000000003</v>
      </c>
      <c r="E170" s="37">
        <v>67.242999999999995</v>
      </c>
      <c r="F170" s="37">
        <v>73.316000000000003</v>
      </c>
      <c r="G170" s="37">
        <v>73.375</v>
      </c>
      <c r="H170" s="37">
        <v>73.825000000000003</v>
      </c>
      <c r="I170" s="37">
        <v>76.400000000000006</v>
      </c>
      <c r="J170" s="37">
        <v>77.575000000000003</v>
      </c>
      <c r="K170" s="37">
        <v>76.025000000000006</v>
      </c>
      <c r="L170" s="37">
        <v>82.15</v>
      </c>
      <c r="M170" s="37">
        <v>82.9</v>
      </c>
      <c r="N170" s="37">
        <v>82.724999999999994</v>
      </c>
      <c r="O170" s="37">
        <v>81.474999999999994</v>
      </c>
      <c r="P170" s="37">
        <v>84.1</v>
      </c>
      <c r="Q170" s="37">
        <v>97.25</v>
      </c>
      <c r="S170" s="4">
        <f t="shared" si="221"/>
        <v>67.772980895312898</v>
      </c>
      <c r="T170" s="4">
        <f t="shared" si="221"/>
        <v>69.935641602629232</v>
      </c>
      <c r="U170" s="4">
        <f t="shared" si="221"/>
        <v>67.915870950746978</v>
      </c>
      <c r="V170" s="4">
        <f t="shared" si="221"/>
        <v>71.026393045307429</v>
      </c>
      <c r="W170" s="4">
        <f t="shared" si="221"/>
        <v>71.995136807602492</v>
      </c>
      <c r="X170" s="4">
        <f t="shared" si="221"/>
        <v>74.696121968060922</v>
      </c>
      <c r="Y170" s="4">
        <f t="shared" si="221"/>
        <v>74.974070705995913</v>
      </c>
      <c r="Z170" s="4">
        <f t="shared" si="221"/>
        <v>77.19312402475731</v>
      </c>
      <c r="AA170" s="4">
        <f t="shared" si="221"/>
        <v>77.064804033716953</v>
      </c>
      <c r="AB170" s="4">
        <f t="shared" si="221"/>
        <v>81.159142901926884</v>
      </c>
      <c r="AC170" s="4">
        <f t="shared" si="221"/>
        <v>79.77502798978432</v>
      </c>
      <c r="AD170" s="4">
        <f t="shared" si="221"/>
        <v>82.293433828259879</v>
      </c>
      <c r="AE170" s="4">
        <f t="shared" si="221"/>
        <v>80.609140395173412</v>
      </c>
      <c r="AF170" s="4">
        <f t="shared" si="221"/>
        <v>82.327291679450269</v>
      </c>
      <c r="AG170" s="4">
        <f t="shared" si="221"/>
        <v>94.724814594161629</v>
      </c>
      <c r="AI170" s="4">
        <f t="shared" si="222"/>
        <v>-0.79698089531289895</v>
      </c>
      <c r="AJ170" s="4">
        <f t="shared" si="222"/>
        <v>1.0053583973707703</v>
      </c>
      <c r="AK170" s="4">
        <f t="shared" si="222"/>
        <v>-0.672870950746983</v>
      </c>
      <c r="AL170" s="4">
        <f t="shared" si="222"/>
        <v>2.289606954692573</v>
      </c>
      <c r="AM170" s="4">
        <f t="shared" si="222"/>
        <v>1.379863192397508</v>
      </c>
      <c r="AN170" s="4">
        <f t="shared" si="222"/>
        <v>-0.87112196806091902</v>
      </c>
      <c r="AO170" s="4">
        <f t="shared" si="222"/>
        <v>1.4259292940040922</v>
      </c>
      <c r="AP170" s="4">
        <f t="shared" si="222"/>
        <v>0.38187597524269279</v>
      </c>
      <c r="AQ170" s="4">
        <f t="shared" si="222"/>
        <v>-1.0398040337169476</v>
      </c>
      <c r="AR170" s="4">
        <f t="shared" si="222"/>
        <v>0.99085709807312128</v>
      </c>
      <c r="AS170" s="4">
        <f t="shared" si="222"/>
        <v>3.1249720102156857</v>
      </c>
      <c r="AT170" s="4">
        <f t="shared" si="222"/>
        <v>0.43156617174011558</v>
      </c>
      <c r="AU170" s="4">
        <f t="shared" si="222"/>
        <v>0.86585960482658209</v>
      </c>
      <c r="AV170" s="4">
        <f t="shared" si="222"/>
        <v>1.7727083205497252</v>
      </c>
      <c r="AW170" s="4">
        <f t="shared" si="222"/>
        <v>2.5251854058383714</v>
      </c>
      <c r="AY170" s="2">
        <f t="shared" si="214"/>
        <v>66.345966417848558</v>
      </c>
      <c r="AZ170" s="2">
        <f t="shared" si="214"/>
        <v>68.64596416756649</v>
      </c>
      <c r="BA170" s="2">
        <f t="shared" si="214"/>
        <v>64.571520066260092</v>
      </c>
      <c r="BB170" s="2">
        <f t="shared" si="214"/>
        <v>66.49830957390904</v>
      </c>
      <c r="BC170" s="2">
        <f t="shared" si="214"/>
        <v>68.402609261713721</v>
      </c>
      <c r="BD170" s="2">
        <f t="shared" si="214"/>
        <v>70.149937923395953</v>
      </c>
      <c r="BE170" s="2">
        <f t="shared" si="214"/>
        <v>69.114684280518532</v>
      </c>
      <c r="BF170" s="2">
        <f t="shared" si="214"/>
        <v>67.463372486468074</v>
      </c>
      <c r="BG170" s="2">
        <f t="shared" si="214"/>
        <v>70.540756000682336</v>
      </c>
      <c r="BH170" s="2">
        <f t="shared" si="214"/>
        <v>72.252432315496293</v>
      </c>
      <c r="BI170" s="2">
        <f t="shared" si="214"/>
        <v>71.730322698587912</v>
      </c>
      <c r="BJ170" s="2">
        <f t="shared" si="214"/>
        <v>71.499285243941827</v>
      </c>
      <c r="BK170" s="2">
        <f t="shared" si="214"/>
        <v>71.742743910801195</v>
      </c>
      <c r="BL170" s="2">
        <f t="shared" si="214"/>
        <v>70.650961166821446</v>
      </c>
      <c r="BM170" s="2">
        <f t="shared" si="214"/>
        <v>75.474465242533824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112.75513117408906</v>
      </c>
      <c r="DL170" s="2">
        <f t="shared" si="223"/>
        <v>105.2667478936426</v>
      </c>
      <c r="DM170" s="2">
        <f t="shared" si="223"/>
        <v>126.33998048780485</v>
      </c>
      <c r="DN170" s="2">
        <f t="shared" si="223"/>
        <v>119.89157282229966</v>
      </c>
      <c r="DO170" s="2">
        <f t="shared" si="223"/>
        <v>115.72075783972126</v>
      </c>
      <c r="DP170" s="2">
        <f t="shared" si="223"/>
        <v>119.72382270168858</v>
      </c>
      <c r="DQ170" s="2">
        <f t="shared" si="223"/>
        <v>116.37986163227018</v>
      </c>
      <c r="DR170" s="2">
        <f t="shared" si="223"/>
        <v>122.73437148217637</v>
      </c>
      <c r="DS170" s="2">
        <f t="shared" si="223"/>
        <v>127.79190900562853</v>
      </c>
      <c r="DT170" s="2">
        <f t="shared" si="223"/>
        <v>128.91619433198377</v>
      </c>
      <c r="DU170" s="2">
        <f t="shared" si="223"/>
        <v>124.47204015756647</v>
      </c>
      <c r="DV170" s="2">
        <f t="shared" si="223"/>
        <v>115.22484133931508</v>
      </c>
      <c r="DW170" s="2">
        <f t="shared" si="223"/>
        <v>113.82840755735492</v>
      </c>
      <c r="DX170" s="2">
        <f t="shared" si="223"/>
        <v>98.863190721085459</v>
      </c>
      <c r="DY170" s="2">
        <f t="shared" si="223"/>
        <v>96.733902323376</v>
      </c>
      <c r="EA170" s="2">
        <f t="shared" si="213"/>
        <v>65.448533864541815</v>
      </c>
      <c r="EB170" s="2">
        <f t="shared" si="213"/>
        <v>68.733705323135979</v>
      </c>
      <c r="EC170" s="2">
        <f t="shared" si="213"/>
        <v>62.885578500341005</v>
      </c>
      <c r="ED170" s="2">
        <f t="shared" si="213"/>
        <v>65.927753277915116</v>
      </c>
      <c r="EE170" s="2">
        <f t="shared" si="213"/>
        <v>67.854742800724708</v>
      </c>
      <c r="EF170" s="2">
        <f t="shared" si="213"/>
        <v>70.058752979282531</v>
      </c>
      <c r="EG170" s="2">
        <f t="shared" si="213"/>
        <v>69.201649782104269</v>
      </c>
      <c r="EH170" s="2">
        <f t="shared" si="213"/>
        <v>66.366248676995468</v>
      </c>
      <c r="EI170" s="2">
        <f t="shared" si="213"/>
        <v>70.333637795275592</v>
      </c>
      <c r="EJ170" s="2">
        <f t="shared" si="213"/>
        <v>72.210286731992255</v>
      </c>
      <c r="EK170" s="2">
        <f t="shared" si="212"/>
        <v>71.239536316992016</v>
      </c>
      <c r="EL170" s="2">
        <f t="shared" si="179"/>
        <v>70.667788269223777</v>
      </c>
      <c r="EM170" s="2">
        <f t="shared" si="179"/>
        <v>70.920639755320749</v>
      </c>
      <c r="EN170" s="2">
        <f t="shared" si="179"/>
        <v>70.269190932547005</v>
      </c>
      <c r="EO170" s="2">
        <f t="shared" si="179"/>
        <v>75.845801845661967</v>
      </c>
      <c r="EQ170" s="2">
        <f t="shared" si="224"/>
        <v>67.571680831550452</v>
      </c>
      <c r="ER170" s="2">
        <f t="shared" si="224"/>
        <v>68.527601588862922</v>
      </c>
      <c r="ES170" s="2">
        <f t="shared" si="224"/>
        <v>66.350526760567803</v>
      </c>
      <c r="ET170" s="2">
        <f t="shared" si="224"/>
        <v>67.120301827519</v>
      </c>
      <c r="EU170" s="2">
        <f t="shared" si="224"/>
        <v>68.945551539832906</v>
      </c>
      <c r="EV170" s="2">
        <f t="shared" si="224"/>
        <v>70.260266694726738</v>
      </c>
      <c r="EW170" s="2">
        <f t="shared" si="224"/>
        <v>68.989146585425743</v>
      </c>
      <c r="EX170" s="2">
        <f t="shared" si="224"/>
        <v>68.799761644504557</v>
      </c>
      <c r="EY170" s="2">
        <f t="shared" si="224"/>
        <v>70.793844290402703</v>
      </c>
      <c r="EZ170" s="2">
        <f t="shared" si="224"/>
        <v>72.297634242865499</v>
      </c>
      <c r="FA170" s="2">
        <f t="shared" si="224"/>
        <v>72.405809801100617</v>
      </c>
      <c r="FB170" s="2">
        <f t="shared" si="224"/>
        <v>72.590073181751592</v>
      </c>
      <c r="FC170" s="2">
        <f t="shared" si="224"/>
        <v>72.86838683736778</v>
      </c>
      <c r="FD170" s="2">
        <f t="shared" si="224"/>
        <v>71.369616764444217</v>
      </c>
      <c r="FE170" s="2">
        <f t="shared" si="224"/>
        <v>74.683018946472501</v>
      </c>
      <c r="FG170" s="2">
        <f t="shared" si="225"/>
        <v>0.99992791946546167</v>
      </c>
      <c r="FH170" s="2">
        <f t="shared" si="225"/>
        <v>0.99993791387030451</v>
      </c>
      <c r="FI170" s="2">
        <f t="shared" si="225"/>
        <v>0.9999220379442354</v>
      </c>
      <c r="FJ170" s="2">
        <f t="shared" si="225"/>
        <v>0.99991824958273101</v>
      </c>
      <c r="FK170" s="2">
        <f t="shared" si="225"/>
        <v>0.99991856412863422</v>
      </c>
      <c r="FL170" s="2">
        <f t="shared" si="225"/>
        <v>0.99991098274431145</v>
      </c>
      <c r="FM170" s="2">
        <f t="shared" si="225"/>
        <v>0.99991635650886679</v>
      </c>
      <c r="FN170" s="2">
        <f t="shared" si="225"/>
        <v>0.9999124746020569</v>
      </c>
      <c r="FO170" s="2">
        <f t="shared" si="225"/>
        <v>0.99991643896392302</v>
      </c>
      <c r="FP170" s="2">
        <f t="shared" si="225"/>
        <v>0.99991641822025901</v>
      </c>
      <c r="FQ170" s="2">
        <f t="shared" si="225"/>
        <v>0.99991294955450682</v>
      </c>
      <c r="FR170" s="2">
        <f t="shared" si="225"/>
        <v>0.99991674170326861</v>
      </c>
      <c r="FS170" s="2">
        <f t="shared" si="225"/>
        <v>0.99991536928440494</v>
      </c>
      <c r="FT170" s="2">
        <f t="shared" si="225"/>
        <v>0.99991602935554369</v>
      </c>
      <c r="FU170" s="2">
        <f t="shared" si="225"/>
        <v>0.99990024393658006</v>
      </c>
      <c r="FW170" s="2">
        <f t="shared" si="216"/>
        <v>0.42108374143552058</v>
      </c>
      <c r="FX170" s="2">
        <f t="shared" si="216"/>
        <v>0.43671868006742448</v>
      </c>
      <c r="FY170" s="2">
        <f t="shared" si="216"/>
        <v>0.48514275078462565</v>
      </c>
      <c r="FZ170" s="2">
        <f t="shared" si="216"/>
        <v>0.47473516396192322</v>
      </c>
      <c r="GA170" s="2">
        <f t="shared" si="216"/>
        <v>0.49868361963274405</v>
      </c>
      <c r="GB170" s="2">
        <f t="shared" si="216"/>
        <v>0.43056074725189242</v>
      </c>
      <c r="GC170" s="2">
        <f t="shared" si="216"/>
        <v>0.42781310282045065</v>
      </c>
      <c r="GD170" s="2">
        <f t="shared" si="216"/>
        <v>0.44881214181928897</v>
      </c>
      <c r="GE170" s="2">
        <f t="shared" si="216"/>
        <v>0.43962207156013916</v>
      </c>
      <c r="GF170" s="2">
        <f t="shared" si="216"/>
        <v>0.4282434891509832</v>
      </c>
      <c r="GG170" s="2">
        <f t="shared" si="216"/>
        <v>0.41684259742339552</v>
      </c>
      <c r="GH170" s="2">
        <f t="shared" si="216"/>
        <v>0.43062671146053583</v>
      </c>
      <c r="GI170" s="2">
        <f t="shared" si="216"/>
        <v>0.42021515418037869</v>
      </c>
      <c r="GJ170" s="2">
        <f t="shared" si="216"/>
        <v>0.34474761195904846</v>
      </c>
      <c r="GK170" s="2">
        <f t="shared" si="216"/>
        <v>0.32114362712456457</v>
      </c>
      <c r="GM170" s="86">
        <f t="shared" si="217"/>
        <v>2.1815014096452476E-157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1.66789027392813E-227</v>
      </c>
      <c r="HA170" s="86">
        <f t="shared" si="217"/>
        <v>1.8875503206330019E-199</v>
      </c>
      <c r="HC170" s="86">
        <f t="shared" si="181"/>
        <v>5.3862150056119566E-124</v>
      </c>
      <c r="HD170" s="86">
        <f t="shared" si="181"/>
        <v>5.2978418467635776E-189</v>
      </c>
      <c r="HE170" s="86">
        <f t="shared" si="181"/>
        <v>0</v>
      </c>
      <c r="HF170" s="86">
        <f t="shared" si="180"/>
        <v>3.3692550194033934E-198</v>
      </c>
      <c r="HG170" s="86">
        <f t="shared" si="180"/>
        <v>0</v>
      </c>
      <c r="HH170" s="86">
        <f t="shared" si="180"/>
        <v>0</v>
      </c>
      <c r="HI170" s="86">
        <f t="shared" si="180"/>
        <v>6.1190889165126727E-241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1.0387219081623725E-296</v>
      </c>
      <c r="HP170" s="86">
        <f t="shared" si="226"/>
        <v>1.620984410491589E-153</v>
      </c>
      <c r="HQ170" s="86">
        <f t="shared" si="226"/>
        <v>6.7717953745564918E-126</v>
      </c>
      <c r="HS170" s="86">
        <f t="shared" si="218"/>
        <v>1.678734629554332E-7</v>
      </c>
      <c r="HT170" s="86">
        <f t="shared" si="218"/>
        <v>3.3436783969513611E-8</v>
      </c>
      <c r="HU170" s="86">
        <f t="shared" si="218"/>
        <v>4.259642496679877E-10</v>
      </c>
      <c r="HV170" s="86">
        <f t="shared" si="218"/>
        <v>8.1198832974376342E-11</v>
      </c>
      <c r="HW170" s="86">
        <f t="shared" si="218"/>
        <v>8.8105493398192859E-12</v>
      </c>
      <c r="HX170" s="86">
        <f t="shared" si="218"/>
        <v>3.8601879170774356E-9</v>
      </c>
      <c r="HY170" s="86">
        <f t="shared" si="218"/>
        <v>3.0872564255460607E-10</v>
      </c>
      <c r="HZ170" s="86">
        <f t="shared" si="218"/>
        <v>9.6091427579375581E-12</v>
      </c>
      <c r="IA170" s="86">
        <f t="shared" si="218"/>
        <v>3.1569416411135744E-11</v>
      </c>
      <c r="IB170" s="86">
        <f t="shared" si="218"/>
        <v>3.6036275544876336E-11</v>
      </c>
      <c r="IC170" s="86">
        <f t="shared" si="218"/>
        <v>1.2018261352985116E-11</v>
      </c>
      <c r="ID170" s="86">
        <f t="shared" si="218"/>
        <v>3.1267379875214233E-11</v>
      </c>
      <c r="IE170" s="86">
        <f t="shared" si="218"/>
        <v>2.2422794654692912E-9</v>
      </c>
      <c r="IF170" s="86">
        <f t="shared" si="218"/>
        <v>1.2407385357398703E-6</v>
      </c>
      <c r="IG170" s="86">
        <f t="shared" si="218"/>
        <v>3.6404271676193741E-5</v>
      </c>
      <c r="II170" s="86">
        <f t="shared" si="219"/>
        <v>0.28235412267613397</v>
      </c>
      <c r="IJ170" s="86">
        <f t="shared" si="219"/>
        <v>0.32455774884151989</v>
      </c>
      <c r="IK170" s="86">
        <f t="shared" si="219"/>
        <v>0.46261474086737581</v>
      </c>
      <c r="IL170" s="86">
        <f t="shared" si="219"/>
        <v>0.42710347812830157</v>
      </c>
      <c r="IM170" s="86">
        <f t="shared" si="219"/>
        <v>0.49668627707874513</v>
      </c>
      <c r="IN170" s="86">
        <f t="shared" si="219"/>
        <v>0.28215187810596526</v>
      </c>
      <c r="IO170" s="86">
        <f t="shared" si="219"/>
        <v>0.26979911841331056</v>
      </c>
      <c r="IP170" s="86">
        <f t="shared" si="219"/>
        <v>0.33311242374067779</v>
      </c>
      <c r="IQ170" s="86">
        <f t="shared" si="219"/>
        <v>0.30462739710831921</v>
      </c>
      <c r="IR170" s="86">
        <f t="shared" si="219"/>
        <v>0.2595447731214891</v>
      </c>
      <c r="IS170" s="86">
        <f t="shared" si="219"/>
        <v>0.21283695996541196</v>
      </c>
      <c r="IT170" s="86">
        <f t="shared" si="219"/>
        <v>0.26979735091391055</v>
      </c>
      <c r="IU170" s="86">
        <f t="shared" si="219"/>
        <v>0.24654089372880134</v>
      </c>
      <c r="IV170" s="86">
        <f t="shared" si="219"/>
        <v>0.13081891060267703</v>
      </c>
      <c r="IW170" s="86">
        <f t="shared" si="219"/>
        <v>8.6032699589031508E-2</v>
      </c>
      <c r="IY170" s="86">
        <f t="shared" si="220"/>
        <v>0.28235429054959693</v>
      </c>
      <c r="IZ170" s="86">
        <f t="shared" si="220"/>
        <v>0.32455778227830384</v>
      </c>
      <c r="JA170" s="86">
        <f t="shared" si="220"/>
        <v>0.46261474129334007</v>
      </c>
      <c r="JB170" s="86">
        <f t="shared" si="220"/>
        <v>0.4271034782095004</v>
      </c>
      <c r="JC170" s="86">
        <f t="shared" si="220"/>
        <v>0.49668627708755569</v>
      </c>
      <c r="JD170" s="86">
        <f t="shared" si="220"/>
        <v>0.28215188196615315</v>
      </c>
      <c r="JE170" s="86">
        <f t="shared" si="220"/>
        <v>0.26979911872203621</v>
      </c>
      <c r="JF170" s="86">
        <f t="shared" si="220"/>
        <v>0.33311242375028693</v>
      </c>
      <c r="JG170" s="86">
        <f t="shared" si="220"/>
        <v>0.30462739713988862</v>
      </c>
      <c r="JH170" s="86">
        <f t="shared" si="220"/>
        <v>0.25954477315752539</v>
      </c>
      <c r="JI170" s="86">
        <f t="shared" si="220"/>
        <v>0.21283695997743021</v>
      </c>
      <c r="JJ170" s="86">
        <f t="shared" si="220"/>
        <v>0.26979735094517793</v>
      </c>
      <c r="JK170" s="86">
        <f t="shared" si="220"/>
        <v>0.24654089597108081</v>
      </c>
      <c r="JL170" s="86">
        <f t="shared" si="220"/>
        <v>0.13082015134121278</v>
      </c>
      <c r="JM170" s="86">
        <f t="shared" si="220"/>
        <v>8.6069103860707707E-2</v>
      </c>
    </row>
    <row r="171" spans="2:273" x14ac:dyDescent="0.25">
      <c r="B171" s="2">
        <v>144</v>
      </c>
      <c r="C171" s="37">
        <v>65.619</v>
      </c>
      <c r="D171" s="37">
        <v>67.587999999999994</v>
      </c>
      <c r="E171" s="37">
        <v>66.945999999999998</v>
      </c>
      <c r="F171" s="37">
        <v>69.632000000000005</v>
      </c>
      <c r="G171" s="37">
        <v>70.8</v>
      </c>
      <c r="H171" s="37">
        <v>74.8</v>
      </c>
      <c r="I171" s="37">
        <v>75.825000000000003</v>
      </c>
      <c r="J171" s="37">
        <v>77.224999999999994</v>
      </c>
      <c r="K171" s="37">
        <v>77.825000000000003</v>
      </c>
      <c r="L171" s="37">
        <v>84.125</v>
      </c>
      <c r="M171" s="37">
        <v>80.474999999999994</v>
      </c>
      <c r="N171" s="37">
        <v>80.174999999999997</v>
      </c>
      <c r="O171" s="37">
        <v>80.45</v>
      </c>
      <c r="P171" s="37">
        <v>84.924999999999997</v>
      </c>
      <c r="Q171" s="37">
        <v>99.325000000000003</v>
      </c>
      <c r="S171" s="4">
        <f t="shared" si="221"/>
        <v>67.757181637833853</v>
      </c>
      <c r="T171" s="4">
        <f t="shared" si="221"/>
        <v>69.843775097972454</v>
      </c>
      <c r="U171" s="4">
        <f t="shared" si="221"/>
        <v>67.535568238275772</v>
      </c>
      <c r="V171" s="4">
        <f t="shared" si="221"/>
        <v>70.680946006934306</v>
      </c>
      <c r="W171" s="4">
        <f t="shared" si="221"/>
        <v>71.432072772603419</v>
      </c>
      <c r="X171" s="4">
        <f t="shared" si="221"/>
        <v>75.015620919382712</v>
      </c>
      <c r="Y171" s="4">
        <f t="shared" si="221"/>
        <v>75.492505201544802</v>
      </c>
      <c r="Z171" s="4">
        <f t="shared" si="221"/>
        <v>77.524955173282407</v>
      </c>
      <c r="AA171" s="4">
        <f t="shared" si="221"/>
        <v>77.40658507528407</v>
      </c>
      <c r="AB171" s="4">
        <f t="shared" si="221"/>
        <v>82.123623792790269</v>
      </c>
      <c r="AC171" s="4">
        <f t="shared" si="221"/>
        <v>81.106965508625052</v>
      </c>
      <c r="AD171" s="4">
        <f t="shared" si="221"/>
        <v>83.417572188449626</v>
      </c>
      <c r="AE171" s="4">
        <f t="shared" si="221"/>
        <v>81.652189228779122</v>
      </c>
      <c r="AF171" s="4">
        <f t="shared" si="221"/>
        <v>84.716808001012041</v>
      </c>
      <c r="AG171" s="4">
        <f t="shared" si="221"/>
        <v>100.26776665721432</v>
      </c>
      <c r="AI171" s="4">
        <f t="shared" si="222"/>
        <v>-2.1381816378338527</v>
      </c>
      <c r="AJ171" s="4">
        <f t="shared" si="222"/>
        <v>-2.2557750979724602</v>
      </c>
      <c r="AK171" s="4">
        <f t="shared" si="222"/>
        <v>-0.58956823827577409</v>
      </c>
      <c r="AL171" s="4">
        <f t="shared" si="222"/>
        <v>-1.0489460069343011</v>
      </c>
      <c r="AM171" s="4">
        <f t="shared" si="222"/>
        <v>-0.6320727726034221</v>
      </c>
      <c r="AN171" s="4">
        <f t="shared" si="222"/>
        <v>-0.21562091938271521</v>
      </c>
      <c r="AO171" s="4">
        <f t="shared" si="222"/>
        <v>0.33249479845520113</v>
      </c>
      <c r="AP171" s="4">
        <f t="shared" si="222"/>
        <v>-0.29995517328241306</v>
      </c>
      <c r="AQ171" s="4">
        <f t="shared" si="222"/>
        <v>0.41841492471593256</v>
      </c>
      <c r="AR171" s="4">
        <f t="shared" si="222"/>
        <v>2.0013762072097308</v>
      </c>
      <c r="AS171" s="4">
        <f t="shared" si="222"/>
        <v>-0.63196550862505774</v>
      </c>
      <c r="AT171" s="4">
        <f t="shared" si="222"/>
        <v>-3.2425721884496284</v>
      </c>
      <c r="AU171" s="4">
        <f t="shared" si="222"/>
        <v>-1.2021892287791189</v>
      </c>
      <c r="AV171" s="4">
        <f t="shared" si="222"/>
        <v>0.20819199898795659</v>
      </c>
      <c r="AW171" s="4">
        <f t="shared" si="222"/>
        <v>-0.94276665721432096</v>
      </c>
      <c r="AY171" s="2">
        <f t="shared" si="214"/>
        <v>66.207153603726951</v>
      </c>
      <c r="AZ171" s="2">
        <f t="shared" si="214"/>
        <v>68.489070214506469</v>
      </c>
      <c r="BA171" s="2">
        <f t="shared" si="214"/>
        <v>64.440979788674696</v>
      </c>
      <c r="BB171" s="2">
        <f t="shared" si="214"/>
        <v>66.36575661506501</v>
      </c>
      <c r="BC171" s="2">
        <f t="shared" si="214"/>
        <v>68.275049087641889</v>
      </c>
      <c r="BD171" s="2">
        <f t="shared" si="214"/>
        <v>70.040933813398908</v>
      </c>
      <c r="BE171" s="2">
        <f t="shared" si="214"/>
        <v>69.00090052750204</v>
      </c>
      <c r="BF171" s="2">
        <f t="shared" si="214"/>
        <v>67.361257282667935</v>
      </c>
      <c r="BG171" s="2">
        <f t="shared" si="214"/>
        <v>70.404869409831605</v>
      </c>
      <c r="BH171" s="2">
        <f t="shared" si="214"/>
        <v>72.122333404198429</v>
      </c>
      <c r="BI171" s="2">
        <f t="shared" si="214"/>
        <v>71.589346173966703</v>
      </c>
      <c r="BJ171" s="2">
        <f t="shared" si="214"/>
        <v>71.426933958786847</v>
      </c>
      <c r="BK171" s="2">
        <f t="shared" si="214"/>
        <v>71.613969406759935</v>
      </c>
      <c r="BL171" s="2">
        <f t="shared" si="214"/>
        <v>70.55367848890036</v>
      </c>
      <c r="BM171" s="2">
        <f t="shared" si="214"/>
        <v>75.381207287443104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112.9572358299595</v>
      </c>
      <c r="DL171" s="2">
        <f t="shared" si="223"/>
        <v>105.38715297078451</v>
      </c>
      <c r="DM171" s="2">
        <f t="shared" si="223"/>
        <v>126.65968377110691</v>
      </c>
      <c r="DN171" s="2">
        <f t="shared" si="223"/>
        <v>120.16276724738677</v>
      </c>
      <c r="DO171" s="2">
        <f t="shared" si="223"/>
        <v>115.93574912891987</v>
      </c>
      <c r="DP171" s="2">
        <f t="shared" si="223"/>
        <v>119.9974601313321</v>
      </c>
      <c r="DQ171" s="2">
        <f t="shared" si="223"/>
        <v>116.6016768292683</v>
      </c>
      <c r="DR171" s="2">
        <f t="shared" si="223"/>
        <v>123.01014305816136</v>
      </c>
      <c r="DS171" s="2">
        <f t="shared" si="223"/>
        <v>128.13097560975609</v>
      </c>
      <c r="DT171" s="2">
        <f t="shared" si="223"/>
        <v>129.23704453441295</v>
      </c>
      <c r="DU171" s="2">
        <f t="shared" si="223"/>
        <v>124.77177754677754</v>
      </c>
      <c r="DV171" s="2">
        <f t="shared" si="223"/>
        <v>115.41339862129341</v>
      </c>
      <c r="DW171" s="2">
        <f t="shared" si="223"/>
        <v>113.98564439946018</v>
      </c>
      <c r="DX171" s="2">
        <f t="shared" si="223"/>
        <v>98.976901192690661</v>
      </c>
      <c r="DY171" s="2">
        <f t="shared" si="223"/>
        <v>96.810277382645808</v>
      </c>
      <c r="EA171" s="2">
        <f t="shared" si="213"/>
        <v>65.240019920318701</v>
      </c>
      <c r="EB171" s="2">
        <f t="shared" si="213"/>
        <v>68.584018754380082</v>
      </c>
      <c r="EC171" s="2">
        <f t="shared" si="213"/>
        <v>62.634947763267576</v>
      </c>
      <c r="ED171" s="2">
        <f t="shared" si="213"/>
        <v>65.754373893663626</v>
      </c>
      <c r="EE171" s="2">
        <f t="shared" si="213"/>
        <v>67.689736463614267</v>
      </c>
      <c r="EF171" s="2">
        <f t="shared" si="213"/>
        <v>69.94332487930086</v>
      </c>
      <c r="EG171" s="2">
        <f t="shared" si="213"/>
        <v>69.095275219714935</v>
      </c>
      <c r="EH171" s="2">
        <f t="shared" si="213"/>
        <v>66.183781512841577</v>
      </c>
      <c r="EI171" s="2">
        <f t="shared" si="213"/>
        <v>70.182986220472444</v>
      </c>
      <c r="EJ171" s="2">
        <f t="shared" si="213"/>
        <v>72.077698347981553</v>
      </c>
      <c r="EK171" s="2">
        <f t="shared" si="212"/>
        <v>71.060651706618017</v>
      </c>
      <c r="EL171" s="2">
        <f t="shared" si="179"/>
        <v>70.531969973733311</v>
      </c>
      <c r="EM171" s="2">
        <f t="shared" si="179"/>
        <v>70.728457863606479</v>
      </c>
      <c r="EN171" s="2">
        <f t="shared" si="179"/>
        <v>70.13971341688169</v>
      </c>
      <c r="EO171" s="2">
        <f t="shared" si="179"/>
        <v>75.78479145473041</v>
      </c>
      <c r="EQ171" s="2">
        <f t="shared" si="224"/>
        <v>67.412728850707879</v>
      </c>
      <c r="ER171" s="2">
        <f t="shared" si="224"/>
        <v>68.372845563307777</v>
      </c>
      <c r="ES171" s="2">
        <f t="shared" si="224"/>
        <v>66.180026636407064</v>
      </c>
      <c r="ET171" s="2">
        <f t="shared" si="224"/>
        <v>66.974542591219716</v>
      </c>
      <c r="EU171" s="2">
        <f t="shared" si="224"/>
        <v>68.804810244513348</v>
      </c>
      <c r="EV171" s="2">
        <f t="shared" si="224"/>
        <v>70.149702807110188</v>
      </c>
      <c r="EW171" s="2">
        <f t="shared" si="224"/>
        <v>68.877739057643197</v>
      </c>
      <c r="EX171" s="2">
        <f t="shared" si="224"/>
        <v>68.670465000217604</v>
      </c>
      <c r="EY171" s="2">
        <f t="shared" si="224"/>
        <v>70.653263648235708</v>
      </c>
      <c r="EZ171" s="2">
        <f t="shared" si="224"/>
        <v>72.167020416961293</v>
      </c>
      <c r="FA171" s="2">
        <f t="shared" si="224"/>
        <v>72.254198002945742</v>
      </c>
      <c r="FB171" s="2">
        <f t="shared" si="224"/>
        <v>72.498615801763876</v>
      </c>
      <c r="FC171" s="2">
        <f t="shared" si="224"/>
        <v>72.720696580328422</v>
      </c>
      <c r="FD171" s="2">
        <f t="shared" si="224"/>
        <v>71.265223080253719</v>
      </c>
      <c r="FE171" s="2">
        <f t="shared" si="224"/>
        <v>74.597547273669207</v>
      </c>
      <c r="FG171" s="2">
        <f t="shared" si="225"/>
        <v>0.99993426135425989</v>
      </c>
      <c r="FH171" s="2">
        <f t="shared" si="225"/>
        <v>0.99994337646741493</v>
      </c>
      <c r="FI171" s="2">
        <f t="shared" si="225"/>
        <v>0.99992889727233258</v>
      </c>
      <c r="FJ171" s="2">
        <f t="shared" si="225"/>
        <v>0.99992544219702328</v>
      </c>
      <c r="FK171" s="2">
        <f t="shared" si="225"/>
        <v>0.99992572907041555</v>
      </c>
      <c r="FL171" s="2">
        <f t="shared" si="225"/>
        <v>0.99991881466203381</v>
      </c>
      <c r="FM171" s="2">
        <f t="shared" si="225"/>
        <v>0.99992371566801364</v>
      </c>
      <c r="FN171" s="2">
        <f t="shared" si="225"/>
        <v>0.99992017527360388</v>
      </c>
      <c r="FO171" s="2">
        <f t="shared" si="225"/>
        <v>0.99992379086902505</v>
      </c>
      <c r="FP171" s="2">
        <f t="shared" si="225"/>
        <v>0.99992377195030036</v>
      </c>
      <c r="FQ171" s="2">
        <f t="shared" si="225"/>
        <v>0.99992060844204023</v>
      </c>
      <c r="FR171" s="2">
        <f t="shared" si="225"/>
        <v>0.99992406697464242</v>
      </c>
      <c r="FS171" s="2">
        <f t="shared" si="225"/>
        <v>0.99992281529527227</v>
      </c>
      <c r="FT171" s="2">
        <f t="shared" si="225"/>
        <v>0.99992341729623635</v>
      </c>
      <c r="FU171" s="2">
        <f t="shared" si="225"/>
        <v>0.99990902059030218</v>
      </c>
      <c r="FW171" s="2">
        <f t="shared" si="216"/>
        <v>0.44368428958552986</v>
      </c>
      <c r="FX171" s="2">
        <f t="shared" si="216"/>
        <v>0.45949233825768043</v>
      </c>
      <c r="FY171" s="2">
        <f t="shared" si="216"/>
        <v>0.5081635011531942</v>
      </c>
      <c r="FZ171" s="2">
        <f t="shared" si="216"/>
        <v>0.49773949483040625</v>
      </c>
      <c r="GA171" s="2">
        <f t="shared" si="216"/>
        <v>0.52169583554297838</v>
      </c>
      <c r="GB171" s="2">
        <f t="shared" si="216"/>
        <v>0.45327169045629695</v>
      </c>
      <c r="GC171" s="2">
        <f t="shared" si="216"/>
        <v>0.45049377258222684</v>
      </c>
      <c r="GD171" s="2">
        <f t="shared" si="216"/>
        <v>0.4716883459509349</v>
      </c>
      <c r="GE171" s="2">
        <f t="shared" si="216"/>
        <v>0.46242283938733647</v>
      </c>
      <c r="GF171" s="2">
        <f t="shared" si="216"/>
        <v>0.4509289943127705</v>
      </c>
      <c r="GG171" s="2">
        <f t="shared" si="216"/>
        <v>0.4393882826347103</v>
      </c>
      <c r="GH171" s="2">
        <f t="shared" si="216"/>
        <v>0.45333836407482747</v>
      </c>
      <c r="GI171" s="2">
        <f t="shared" si="216"/>
        <v>0.44280474150952509</v>
      </c>
      <c r="GJ171" s="2">
        <f t="shared" si="216"/>
        <v>0.36584016611304854</v>
      </c>
      <c r="GK171" s="2">
        <f t="shared" si="216"/>
        <v>0.34154478080759249</v>
      </c>
      <c r="GM171" s="86">
        <f t="shared" si="217"/>
        <v>3.9295296057821392E-161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6.7878565059442139E-233</v>
      </c>
      <c r="HA171" s="86">
        <f t="shared" si="217"/>
        <v>3.1225675425328086E-204</v>
      </c>
      <c r="HC171" s="86">
        <f t="shared" si="181"/>
        <v>5.2783493269121738E-128</v>
      </c>
      <c r="HD171" s="86">
        <f t="shared" si="181"/>
        <v>4.4829555293664041E-195</v>
      </c>
      <c r="HE171" s="86">
        <f t="shared" si="181"/>
        <v>0</v>
      </c>
      <c r="HF171" s="86">
        <f t="shared" si="180"/>
        <v>1.1457095288624868E-204</v>
      </c>
      <c r="HG171" s="86">
        <f t="shared" si="180"/>
        <v>0</v>
      </c>
      <c r="HH171" s="86">
        <f t="shared" si="180"/>
        <v>0</v>
      </c>
      <c r="HI171" s="86">
        <f t="shared" si="180"/>
        <v>9.6031268650761866E-249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2.1527598834920949E-306</v>
      </c>
      <c r="HP171" s="86">
        <f t="shared" si="226"/>
        <v>1.7633990654343677E-158</v>
      </c>
      <c r="HQ171" s="86">
        <f t="shared" si="226"/>
        <v>5.0856056913338906E-130</v>
      </c>
      <c r="HS171" s="86">
        <f t="shared" si="218"/>
        <v>4.9857032236349553E-8</v>
      </c>
      <c r="HT171" s="86">
        <f t="shared" si="218"/>
        <v>9.0258156485082584E-9</v>
      </c>
      <c r="HU171" s="86">
        <f t="shared" si="218"/>
        <v>8.8881802410406282E-11</v>
      </c>
      <c r="HV171" s="86">
        <f t="shared" si="218"/>
        <v>1.3992035295079516E-11</v>
      </c>
      <c r="HW171" s="86">
        <f t="shared" si="218"/>
        <v>1.382007254416816E-12</v>
      </c>
      <c r="HX171" s="86">
        <f t="shared" si="218"/>
        <v>8.2091932566907402E-10</v>
      </c>
      <c r="HY171" s="86">
        <f t="shared" si="218"/>
        <v>5.8180999681134684E-11</v>
      </c>
      <c r="HZ171" s="86">
        <f t="shared" si="218"/>
        <v>1.4477208128036004E-12</v>
      </c>
      <c r="IA171" s="86">
        <f t="shared" si="218"/>
        <v>5.1964650560834073E-12</v>
      </c>
      <c r="IB171" s="86">
        <f t="shared" si="218"/>
        <v>5.7386703849622725E-12</v>
      </c>
      <c r="IC171" s="86">
        <f t="shared" si="218"/>
        <v>1.7387047880487788E-12</v>
      </c>
      <c r="ID171" s="86">
        <f t="shared" si="218"/>
        <v>5.0229216083455341E-12</v>
      </c>
      <c r="IE171" s="86">
        <f t="shared" si="218"/>
        <v>4.6324265818115898E-10</v>
      </c>
      <c r="IF171" s="86">
        <f t="shared" si="218"/>
        <v>3.9065553539680231E-7</v>
      </c>
      <c r="IG171" s="86">
        <f t="shared" si="218"/>
        <v>1.435660520807426E-5</v>
      </c>
      <c r="II171" s="86">
        <f t="shared" si="219"/>
        <v>0.35037420982084561</v>
      </c>
      <c r="IJ171" s="86">
        <f t="shared" si="219"/>
        <v>0.39400740978172405</v>
      </c>
      <c r="IK171" s="86">
        <f t="shared" si="219"/>
        <v>0.51765260060935481</v>
      </c>
      <c r="IL171" s="86">
        <f t="shared" si="219"/>
        <v>0.49430405997859439</v>
      </c>
      <c r="IM171" s="86">
        <f t="shared" si="219"/>
        <v>0.54450343528806466</v>
      </c>
      <c r="IN171" s="86">
        <f t="shared" si="219"/>
        <v>0.3596762580160156</v>
      </c>
      <c r="IO171" s="86">
        <f t="shared" si="219"/>
        <v>0.34805266330937118</v>
      </c>
      <c r="IP171" s="86">
        <f t="shared" si="219"/>
        <v>0.41447156458320561</v>
      </c>
      <c r="IQ171" s="86">
        <f t="shared" si="219"/>
        <v>0.38527026650493396</v>
      </c>
      <c r="IR171" s="86">
        <f t="shared" si="219"/>
        <v>0.34128647354024183</v>
      </c>
      <c r="IS171" s="86">
        <f t="shared" si="219"/>
        <v>0.29325638053980174</v>
      </c>
      <c r="IT171" s="86">
        <f t="shared" si="219"/>
        <v>0.35128940285434412</v>
      </c>
      <c r="IU171" s="86">
        <f t="shared" si="219"/>
        <v>0.3230561447515376</v>
      </c>
      <c r="IV171" s="86">
        <f t="shared" si="219"/>
        <v>0.17387973569740492</v>
      </c>
      <c r="IW171" s="86">
        <f t="shared" si="219"/>
        <v>0.12124666790492758</v>
      </c>
      <c r="IY171" s="86">
        <f t="shared" si="220"/>
        <v>0.35037425967787783</v>
      </c>
      <c r="IZ171" s="86">
        <f t="shared" si="220"/>
        <v>0.3940074188075397</v>
      </c>
      <c r="JA171" s="86">
        <f t="shared" si="220"/>
        <v>0.5176526006982366</v>
      </c>
      <c r="JB171" s="86">
        <f t="shared" si="220"/>
        <v>0.49430405999258642</v>
      </c>
      <c r="JC171" s="86">
        <f t="shared" si="220"/>
        <v>0.54450343528944667</v>
      </c>
      <c r="JD171" s="86">
        <f t="shared" si="220"/>
        <v>0.35967625883693494</v>
      </c>
      <c r="JE171" s="86">
        <f t="shared" si="220"/>
        <v>0.3480526633675522</v>
      </c>
      <c r="JF171" s="86">
        <f t="shared" si="220"/>
        <v>0.41447156458465334</v>
      </c>
      <c r="JG171" s="86">
        <f t="shared" si="220"/>
        <v>0.38527026651013041</v>
      </c>
      <c r="JH171" s="86">
        <f t="shared" si="220"/>
        <v>0.34128647354598052</v>
      </c>
      <c r="JI171" s="86">
        <f t="shared" si="220"/>
        <v>0.29325638054154046</v>
      </c>
      <c r="JJ171" s="86">
        <f t="shared" si="220"/>
        <v>0.35128940285936705</v>
      </c>
      <c r="JK171" s="86">
        <f t="shared" si="220"/>
        <v>0.32305614521478027</v>
      </c>
      <c r="JL171" s="86">
        <f t="shared" si="220"/>
        <v>0.17388012635294031</v>
      </c>
      <c r="JM171" s="86">
        <f t="shared" si="220"/>
        <v>0.12126102451013565</v>
      </c>
    </row>
    <row r="172" spans="2:273" x14ac:dyDescent="0.25">
      <c r="B172" s="2">
        <v>145</v>
      </c>
      <c r="C172" s="37">
        <v>69.548000000000002</v>
      </c>
      <c r="D172" s="37">
        <v>70.882000000000005</v>
      </c>
      <c r="E172" s="37">
        <v>67.215999999999994</v>
      </c>
      <c r="F172" s="37">
        <v>71.210999999999999</v>
      </c>
      <c r="G172" s="37">
        <v>71.825000000000003</v>
      </c>
      <c r="H172" s="37">
        <v>76.400000000000006</v>
      </c>
      <c r="I172" s="37">
        <v>74.924999999999997</v>
      </c>
      <c r="J172" s="37">
        <v>76.075000000000003</v>
      </c>
      <c r="K172" s="37">
        <v>80.599999999999994</v>
      </c>
      <c r="L172" s="37">
        <v>81.174999999999997</v>
      </c>
      <c r="M172" s="37">
        <v>80.5</v>
      </c>
      <c r="N172" s="37">
        <v>84.775000000000006</v>
      </c>
      <c r="O172" s="37">
        <v>79.424999999999997</v>
      </c>
      <c r="P172" s="37">
        <v>88.625</v>
      </c>
      <c r="Q172" s="37">
        <v>108.175</v>
      </c>
      <c r="S172" s="4">
        <f t="shared" si="221"/>
        <v>67.665102767156753</v>
      </c>
      <c r="T172" s="4">
        <f t="shared" si="221"/>
        <v>69.675098993240212</v>
      </c>
      <c r="U172" s="4">
        <f t="shared" si="221"/>
        <v>66.994113148773607</v>
      </c>
      <c r="V172" s="4">
        <f t="shared" si="221"/>
        <v>70.042211697386875</v>
      </c>
      <c r="W172" s="4">
        <f t="shared" si="221"/>
        <v>70.71408745014341</v>
      </c>
      <c r="X172" s="4">
        <f t="shared" si="221"/>
        <v>75.002069696658978</v>
      </c>
      <c r="Y172" s="4">
        <f t="shared" si="221"/>
        <v>75.573082376296227</v>
      </c>
      <c r="Z172" s="4">
        <f t="shared" si="221"/>
        <v>77.052506543367713</v>
      </c>
      <c r="AA172" s="4">
        <f t="shared" si="221"/>
        <v>77.225530270875879</v>
      </c>
      <c r="AB172" s="4">
        <f t="shared" si="221"/>
        <v>82.357013796231854</v>
      </c>
      <c r="AC172" s="4">
        <f t="shared" si="221"/>
        <v>81.79732915421944</v>
      </c>
      <c r="AD172" s="4">
        <f t="shared" si="221"/>
        <v>83.664194653838095</v>
      </c>
      <c r="AE172" s="4">
        <f t="shared" si="221"/>
        <v>82.067489548921174</v>
      </c>
      <c r="AF172" s="4">
        <f t="shared" si="221"/>
        <v>86.983824143899241</v>
      </c>
      <c r="AG172" s="4">
        <f t="shared" si="221"/>
        <v>106.10743836151467</v>
      </c>
      <c r="AI172" s="4">
        <f t="shared" si="222"/>
        <v>1.8828972328432485</v>
      </c>
      <c r="AJ172" s="4">
        <f t="shared" si="222"/>
        <v>1.2069010067597929</v>
      </c>
      <c r="AK172" s="4">
        <f t="shared" si="222"/>
        <v>0.22188685122638674</v>
      </c>
      <c r="AL172" s="4">
        <f t="shared" si="222"/>
        <v>1.1687883026131232</v>
      </c>
      <c r="AM172" s="4">
        <f t="shared" si="222"/>
        <v>1.110912549856593</v>
      </c>
      <c r="AN172" s="4">
        <f t="shared" si="222"/>
        <v>1.3979303033410275</v>
      </c>
      <c r="AO172" s="4">
        <f t="shared" si="222"/>
        <v>-0.64808237629623022</v>
      </c>
      <c r="AP172" s="4">
        <f t="shared" si="222"/>
        <v>-0.97750654336770992</v>
      </c>
      <c r="AQ172" s="4">
        <f t="shared" si="222"/>
        <v>3.3744697291241152</v>
      </c>
      <c r="AR172" s="4">
        <f t="shared" si="222"/>
        <v>-1.1820137962318569</v>
      </c>
      <c r="AS172" s="4">
        <f t="shared" si="222"/>
        <v>-1.2973291542194403</v>
      </c>
      <c r="AT172" s="4">
        <f t="shared" si="222"/>
        <v>1.1108053461619107</v>
      </c>
      <c r="AU172" s="4">
        <f t="shared" si="222"/>
        <v>-2.6424895489211764</v>
      </c>
      <c r="AV172" s="4">
        <f t="shared" si="222"/>
        <v>1.6411758561007588</v>
      </c>
      <c r="AW172" s="4">
        <f t="shared" si="222"/>
        <v>2.0675616384853299</v>
      </c>
      <c r="AY172" s="2">
        <f t="shared" si="214"/>
        <v>66.071126050152714</v>
      </c>
      <c r="AZ172" s="2">
        <f t="shared" si="214"/>
        <v>68.331923369734525</v>
      </c>
      <c r="BA172" s="2">
        <f t="shared" si="214"/>
        <v>64.314034686776495</v>
      </c>
      <c r="BB172" s="2">
        <f t="shared" si="214"/>
        <v>66.234514683562139</v>
      </c>
      <c r="BC172" s="2">
        <f t="shared" si="214"/>
        <v>68.148526403367754</v>
      </c>
      <c r="BD172" s="2">
        <f t="shared" si="214"/>
        <v>69.932220751519765</v>
      </c>
      <c r="BE172" s="2">
        <f t="shared" si="214"/>
        <v>68.886868398810194</v>
      </c>
      <c r="BF172" s="2">
        <f t="shared" si="214"/>
        <v>67.261910101150619</v>
      </c>
      <c r="BG172" s="2">
        <f t="shared" si="214"/>
        <v>70.269548686324555</v>
      </c>
      <c r="BH172" s="2">
        <f t="shared" si="214"/>
        <v>71.992373477360672</v>
      </c>
      <c r="BI172" s="2">
        <f t="shared" si="214"/>
        <v>71.449937415212844</v>
      </c>
      <c r="BJ172" s="2">
        <f t="shared" si="214"/>
        <v>71.357016068220929</v>
      </c>
      <c r="BK172" s="2">
        <f t="shared" si="214"/>
        <v>71.487715319521968</v>
      </c>
      <c r="BL172" s="2">
        <f t="shared" si="214"/>
        <v>70.458076114891469</v>
      </c>
      <c r="BM172" s="2">
        <f t="shared" si="214"/>
        <v>75.286233476696111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113.15934048582994</v>
      </c>
      <c r="DL172" s="2">
        <f t="shared" si="223"/>
        <v>105.50755804792644</v>
      </c>
      <c r="DM172" s="2">
        <f t="shared" si="223"/>
        <v>126.97938705440897</v>
      </c>
      <c r="DN172" s="2">
        <f t="shared" si="223"/>
        <v>120.43396167247388</v>
      </c>
      <c r="DO172" s="2">
        <f t="shared" si="223"/>
        <v>116.15074041811847</v>
      </c>
      <c r="DP172" s="2">
        <f t="shared" si="223"/>
        <v>120.27109756097562</v>
      </c>
      <c r="DQ172" s="2">
        <f t="shared" si="223"/>
        <v>116.82349202626642</v>
      </c>
      <c r="DR172" s="2">
        <f t="shared" si="223"/>
        <v>123.28591463414635</v>
      </c>
      <c r="DS172" s="2">
        <f t="shared" si="223"/>
        <v>128.47004221388369</v>
      </c>
      <c r="DT172" s="2">
        <f t="shared" si="223"/>
        <v>129.55789473684209</v>
      </c>
      <c r="DU172" s="2">
        <f t="shared" si="223"/>
        <v>125.07151493598862</v>
      </c>
      <c r="DV172" s="2">
        <f t="shared" si="223"/>
        <v>115.60195590327174</v>
      </c>
      <c r="DW172" s="2">
        <f t="shared" si="223"/>
        <v>114.14288124156545</v>
      </c>
      <c r="DX172" s="2">
        <f t="shared" si="223"/>
        <v>99.090611664295878</v>
      </c>
      <c r="DY172" s="2">
        <f t="shared" si="223"/>
        <v>96.886652441915601</v>
      </c>
      <c r="EA172" s="2">
        <f t="shared" si="213"/>
        <v>65.031505976095602</v>
      </c>
      <c r="EB172" s="2">
        <f t="shared" si="213"/>
        <v>68.434332185624186</v>
      </c>
      <c r="EC172" s="2">
        <f t="shared" si="213"/>
        <v>62.384317026194147</v>
      </c>
      <c r="ED172" s="2">
        <f t="shared" si="213"/>
        <v>65.580994509412136</v>
      </c>
      <c r="EE172" s="2">
        <f t="shared" si="213"/>
        <v>67.52473012650384</v>
      </c>
      <c r="EF172" s="2">
        <f t="shared" si="213"/>
        <v>69.82789677931919</v>
      </c>
      <c r="EG172" s="2">
        <f t="shared" si="213"/>
        <v>68.988900657325601</v>
      </c>
      <c r="EH172" s="2">
        <f t="shared" si="213"/>
        <v>66.001314348687686</v>
      </c>
      <c r="EI172" s="2">
        <f t="shared" si="213"/>
        <v>70.032334645669295</v>
      </c>
      <c r="EJ172" s="2">
        <f t="shared" si="213"/>
        <v>71.94510996397085</v>
      </c>
      <c r="EK172" s="2">
        <f t="shared" si="212"/>
        <v>70.881767096244033</v>
      </c>
      <c r="EL172" s="2">
        <f t="shared" si="179"/>
        <v>70.396151678242845</v>
      </c>
      <c r="EM172" s="2">
        <f t="shared" si="179"/>
        <v>70.536275971892209</v>
      </c>
      <c r="EN172" s="2">
        <f t="shared" si="179"/>
        <v>70.010235901216376</v>
      </c>
      <c r="EO172" s="2">
        <f t="shared" si="179"/>
        <v>75.723781063798867</v>
      </c>
      <c r="EQ172" s="2">
        <f t="shared" si="224"/>
        <v>67.253776869865291</v>
      </c>
      <c r="ER172" s="2">
        <f t="shared" si="224"/>
        <v>68.218089537752647</v>
      </c>
      <c r="ES172" s="2">
        <f t="shared" si="224"/>
        <v>66.009526512246325</v>
      </c>
      <c r="ET172" s="2">
        <f t="shared" si="224"/>
        <v>66.828783354920432</v>
      </c>
      <c r="EU172" s="2">
        <f t="shared" si="224"/>
        <v>68.664068949193776</v>
      </c>
      <c r="EV172" s="2">
        <f t="shared" si="224"/>
        <v>70.039138919493638</v>
      </c>
      <c r="EW172" s="2">
        <f t="shared" si="224"/>
        <v>68.766331529860636</v>
      </c>
      <c r="EX172" s="2">
        <f t="shared" si="224"/>
        <v>68.541168355930637</v>
      </c>
      <c r="EY172" s="2">
        <f t="shared" si="224"/>
        <v>70.512683006068727</v>
      </c>
      <c r="EZ172" s="2">
        <f t="shared" si="224"/>
        <v>72.036406591057101</v>
      </c>
      <c r="FA172" s="2">
        <f t="shared" si="224"/>
        <v>72.102586204790867</v>
      </c>
      <c r="FB172" s="2">
        <f t="shared" si="224"/>
        <v>72.40715842177616</v>
      </c>
      <c r="FC172" s="2">
        <f t="shared" si="224"/>
        <v>72.573006323289079</v>
      </c>
      <c r="FD172" s="2">
        <f t="shared" si="224"/>
        <v>71.160829396063235</v>
      </c>
      <c r="FE172" s="2">
        <f t="shared" si="224"/>
        <v>74.512075600865899</v>
      </c>
      <c r="FG172" s="2">
        <f t="shared" si="225"/>
        <v>0.99994004529572522</v>
      </c>
      <c r="FH172" s="2">
        <f t="shared" si="225"/>
        <v>0.9999483584672284</v>
      </c>
      <c r="FI172" s="2">
        <f t="shared" si="225"/>
        <v>0.99993515313596015</v>
      </c>
      <c r="FJ172" s="2">
        <f t="shared" si="225"/>
        <v>0.99993200202944099</v>
      </c>
      <c r="FK172" s="2">
        <f t="shared" si="225"/>
        <v>0.99993226366451049</v>
      </c>
      <c r="FL172" s="2">
        <f t="shared" si="225"/>
        <v>0.99992595756286118</v>
      </c>
      <c r="FM172" s="2">
        <f t="shared" si="225"/>
        <v>0.99993042739537052</v>
      </c>
      <c r="FN172" s="2">
        <f t="shared" si="225"/>
        <v>0.9999271984729412</v>
      </c>
      <c r="FO172" s="2">
        <f t="shared" si="225"/>
        <v>0.99993049598042838</v>
      </c>
      <c r="FP172" s="2">
        <f t="shared" si="225"/>
        <v>0.99993047872611485</v>
      </c>
      <c r="FQ172" s="2">
        <f t="shared" si="225"/>
        <v>0.99992759353278493</v>
      </c>
      <c r="FR172" s="2">
        <f t="shared" si="225"/>
        <v>0.99993074779511526</v>
      </c>
      <c r="FS172" s="2">
        <f t="shared" si="225"/>
        <v>0.99992960623458238</v>
      </c>
      <c r="FT172" s="2">
        <f t="shared" si="225"/>
        <v>0.99993015527341533</v>
      </c>
      <c r="FU172" s="2">
        <f t="shared" si="225"/>
        <v>0.99991702512796676</v>
      </c>
      <c r="FW172" s="2">
        <f t="shared" si="216"/>
        <v>0.4665203449670568</v>
      </c>
      <c r="FX172" s="2">
        <f t="shared" si="216"/>
        <v>0.48243644408182657</v>
      </c>
      <c r="FY172" s="2">
        <f t="shared" si="216"/>
        <v>0.53114968397466589</v>
      </c>
      <c r="FZ172" s="2">
        <f t="shared" si="216"/>
        <v>0.52075339993849235</v>
      </c>
      <c r="GA172" s="2">
        <f t="shared" si="216"/>
        <v>0.54461633077007021</v>
      </c>
      <c r="GB172" s="2">
        <f t="shared" si="216"/>
        <v>0.47617882774027298</v>
      </c>
      <c r="GC172" s="2">
        <f t="shared" si="216"/>
        <v>0.47338207606944321</v>
      </c>
      <c r="GD172" s="2">
        <f t="shared" si="216"/>
        <v>0.49468408125121371</v>
      </c>
      <c r="GE172" s="2">
        <f t="shared" si="216"/>
        <v>0.48538186929762384</v>
      </c>
      <c r="GF172" s="2">
        <f t="shared" si="216"/>
        <v>0.47382034343356638</v>
      </c>
      <c r="GG172" s="2">
        <f t="shared" si="216"/>
        <v>0.46218692582563392</v>
      </c>
      <c r="GH172" s="2">
        <f t="shared" si="216"/>
        <v>0.47624593574419277</v>
      </c>
      <c r="GI172" s="2">
        <f t="shared" si="216"/>
        <v>0.46563341771644884</v>
      </c>
      <c r="GJ172" s="2">
        <f t="shared" si="216"/>
        <v>0.38746012799271839</v>
      </c>
      <c r="GK172" s="2">
        <f t="shared" si="216"/>
        <v>0.36254980033172185</v>
      </c>
      <c r="GM172" s="86">
        <f t="shared" si="217"/>
        <v>6.3893562353749748E-165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2.3862575581285909E-238</v>
      </c>
      <c r="HA172" s="86">
        <f t="shared" si="217"/>
        <v>4.5291944213175684E-209</v>
      </c>
      <c r="HC172" s="86">
        <f t="shared" si="181"/>
        <v>4.4579866584099804E-132</v>
      </c>
      <c r="HD172" s="86">
        <f t="shared" si="181"/>
        <v>3.0351558686817184E-201</v>
      </c>
      <c r="HE172" s="86">
        <f t="shared" si="181"/>
        <v>0</v>
      </c>
      <c r="HF172" s="86">
        <f t="shared" si="180"/>
        <v>3.0611692838813856E-211</v>
      </c>
      <c r="HG172" s="86">
        <f t="shared" si="180"/>
        <v>0</v>
      </c>
      <c r="HH172" s="86">
        <f t="shared" si="180"/>
        <v>0</v>
      </c>
      <c r="HI172" s="86">
        <f t="shared" si="180"/>
        <v>1.1294843414540929E-256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0</v>
      </c>
      <c r="HP172" s="86">
        <f t="shared" si="226"/>
        <v>1.5963782772650536E-163</v>
      </c>
      <c r="HQ172" s="86">
        <f t="shared" si="226"/>
        <v>3.2710540645633523E-134</v>
      </c>
      <c r="HS172" s="86">
        <f t="shared" si="218"/>
        <v>1.4126670971735917E-8</v>
      </c>
      <c r="HT172" s="86">
        <f t="shared" si="218"/>
        <v>2.3184741218700414E-9</v>
      </c>
      <c r="HU172" s="86">
        <f t="shared" si="218"/>
        <v>1.7524691612480984E-11</v>
      </c>
      <c r="HV172" s="86">
        <f t="shared" si="218"/>
        <v>2.2568763567578858E-12</v>
      </c>
      <c r="HW172" s="86">
        <f t="shared" si="218"/>
        <v>2.0273629164012258E-13</v>
      </c>
      <c r="HX172" s="86">
        <f t="shared" si="218"/>
        <v>1.6417787731689889E-10</v>
      </c>
      <c r="HY172" s="86">
        <f t="shared" si="218"/>
        <v>1.0293101360562021E-11</v>
      </c>
      <c r="HZ172" s="86">
        <f t="shared" si="218"/>
        <v>2.0334826792230073E-13</v>
      </c>
      <c r="IA172" s="86">
        <f t="shared" si="218"/>
        <v>8.0003586638523707E-13</v>
      </c>
      <c r="IB172" s="86">
        <f t="shared" si="218"/>
        <v>8.5236495761176734E-13</v>
      </c>
      <c r="IC172" s="86">
        <f t="shared" si="218"/>
        <v>2.3366581750855292E-13</v>
      </c>
      <c r="ID172" s="86">
        <f t="shared" si="218"/>
        <v>7.533863215505394E-13</v>
      </c>
      <c r="IE172" s="86">
        <f t="shared" si="218"/>
        <v>8.9948793717600046E-11</v>
      </c>
      <c r="IF172" s="86">
        <f t="shared" si="218"/>
        <v>1.1713035478200255E-7</v>
      </c>
      <c r="IG172" s="86">
        <f t="shared" si="218"/>
        <v>5.4251633958931078E-6</v>
      </c>
      <c r="II172" s="86">
        <f t="shared" si="219"/>
        <v>0.41693492650905911</v>
      </c>
      <c r="IJ172" s="86">
        <f t="shared" si="219"/>
        <v>0.45817252230227101</v>
      </c>
      <c r="IK172" s="86">
        <f t="shared" si="219"/>
        <v>0.5544219329781741</v>
      </c>
      <c r="IL172" s="86">
        <f t="shared" si="219"/>
        <v>0.54280022451999399</v>
      </c>
      <c r="IM172" s="86">
        <f t="shared" si="219"/>
        <v>0.56827980201424166</v>
      </c>
      <c r="IN172" s="86">
        <f t="shared" si="219"/>
        <v>0.43432837220812187</v>
      </c>
      <c r="IO172" s="86">
        <f t="shared" si="219"/>
        <v>0.42458720250533499</v>
      </c>
      <c r="IP172" s="86">
        <f t="shared" si="219"/>
        <v>0.48590321012481652</v>
      </c>
      <c r="IQ172" s="86">
        <f t="shared" si="219"/>
        <v>0.45986570310386554</v>
      </c>
      <c r="IR172" s="86">
        <f t="shared" si="219"/>
        <v>0.42190266781455027</v>
      </c>
      <c r="IS172" s="86">
        <f t="shared" si="219"/>
        <v>0.37797203331463003</v>
      </c>
      <c r="IT172" s="86">
        <f t="shared" si="219"/>
        <v>0.4305430948958382</v>
      </c>
      <c r="IU172" s="86">
        <f t="shared" si="219"/>
        <v>0.40040203915104383</v>
      </c>
      <c r="IV172" s="86">
        <f t="shared" si="219"/>
        <v>0.22379492319533778</v>
      </c>
      <c r="IW172" s="86">
        <f t="shared" si="219"/>
        <v>0.16469881988578192</v>
      </c>
      <c r="IY172" s="86">
        <f t="shared" si="220"/>
        <v>0.41693494063573006</v>
      </c>
      <c r="IZ172" s="86">
        <f t="shared" si="220"/>
        <v>0.45817252462074515</v>
      </c>
      <c r="JA172" s="86">
        <f t="shared" si="220"/>
        <v>0.55442193299569875</v>
      </c>
      <c r="JB172" s="86">
        <f t="shared" si="220"/>
        <v>0.54280022452225085</v>
      </c>
      <c r="JC172" s="86">
        <f t="shared" si="220"/>
        <v>0.56827980201444439</v>
      </c>
      <c r="JD172" s="86">
        <f t="shared" si="220"/>
        <v>0.43432837237229976</v>
      </c>
      <c r="JE172" s="86">
        <f t="shared" si="220"/>
        <v>0.42458720251562809</v>
      </c>
      <c r="JF172" s="86">
        <f t="shared" si="220"/>
        <v>0.48590321012501986</v>
      </c>
      <c r="JG172" s="86">
        <f t="shared" si="220"/>
        <v>0.45986570310466557</v>
      </c>
      <c r="JH172" s="86">
        <f t="shared" si="220"/>
        <v>0.42190266781540264</v>
      </c>
      <c r="JI172" s="86">
        <f t="shared" si="220"/>
        <v>0.37797203331486368</v>
      </c>
      <c r="JJ172" s="86">
        <f t="shared" si="220"/>
        <v>0.43054309489659159</v>
      </c>
      <c r="JK172" s="86">
        <f t="shared" si="220"/>
        <v>0.4004020392409926</v>
      </c>
      <c r="JL172" s="86">
        <f t="shared" si="220"/>
        <v>0.22379504032569256</v>
      </c>
      <c r="JM172" s="86">
        <f t="shared" si="220"/>
        <v>0.1647042450491778</v>
      </c>
    </row>
    <row r="173" spans="2:273" x14ac:dyDescent="0.25">
      <c r="B173" s="2">
        <v>146</v>
      </c>
      <c r="C173" s="37">
        <v>67.881</v>
      </c>
      <c r="D173" s="37">
        <v>70.441000000000003</v>
      </c>
      <c r="E173" s="37">
        <v>66.891999999999996</v>
      </c>
      <c r="F173" s="37">
        <v>68.341999999999999</v>
      </c>
      <c r="G173" s="37">
        <v>74.400000000000006</v>
      </c>
      <c r="H173" s="37">
        <v>76.825000000000003</v>
      </c>
      <c r="I173" s="37">
        <v>76.849999999999994</v>
      </c>
      <c r="J173" s="37">
        <v>77.474999999999994</v>
      </c>
      <c r="K173" s="37">
        <v>76.775000000000006</v>
      </c>
      <c r="L173" s="37">
        <v>80.974999999999994</v>
      </c>
      <c r="M173" s="37">
        <v>81.849999999999994</v>
      </c>
      <c r="N173" s="37">
        <v>84.075000000000003</v>
      </c>
      <c r="O173" s="37">
        <v>83.05</v>
      </c>
      <c r="P173" s="37">
        <v>89.375</v>
      </c>
      <c r="Q173" s="37">
        <v>113.4</v>
      </c>
      <c r="S173" s="4">
        <f t="shared" si="221"/>
        <v>67.489201415449003</v>
      </c>
      <c r="T173" s="4">
        <f t="shared" si="221"/>
        <v>69.431254984197537</v>
      </c>
      <c r="U173" s="4">
        <f t="shared" si="221"/>
        <v>66.362156392731009</v>
      </c>
      <c r="V173" s="4">
        <f t="shared" si="221"/>
        <v>69.214386557272533</v>
      </c>
      <c r="W173" s="4">
        <f t="shared" si="221"/>
        <v>69.950311238917166</v>
      </c>
      <c r="X173" s="4">
        <f t="shared" si="221"/>
        <v>74.634187116689816</v>
      </c>
      <c r="Y173" s="4">
        <f t="shared" si="221"/>
        <v>75.172556385168321</v>
      </c>
      <c r="Z173" s="4">
        <f t="shared" si="221"/>
        <v>75.858636047599191</v>
      </c>
      <c r="AA173" s="4">
        <f t="shared" si="221"/>
        <v>76.529297173797943</v>
      </c>
      <c r="AB173" s="4">
        <f t="shared" si="221"/>
        <v>81.771467983587371</v>
      </c>
      <c r="AC173" s="4">
        <f t="shared" si="221"/>
        <v>81.644608255110398</v>
      </c>
      <c r="AD173" s="4">
        <f t="shared" si="221"/>
        <v>82.956299944862806</v>
      </c>
      <c r="AE173" s="4">
        <f t="shared" si="221"/>
        <v>81.740235986324734</v>
      </c>
      <c r="AF173" s="4">
        <f t="shared" si="221"/>
        <v>88.910678131466142</v>
      </c>
      <c r="AG173" s="4">
        <f t="shared" si="221"/>
        <v>111.7477164714107</v>
      </c>
      <c r="AI173" s="4">
        <f t="shared" si="222"/>
        <v>0.39179858455099748</v>
      </c>
      <c r="AJ173" s="4">
        <f t="shared" si="222"/>
        <v>1.0097450158024657</v>
      </c>
      <c r="AK173" s="4">
        <f t="shared" si="222"/>
        <v>0.52984360726898672</v>
      </c>
      <c r="AL173" s="4">
        <f t="shared" si="222"/>
        <v>-0.87238655727253445</v>
      </c>
      <c r="AM173" s="4">
        <f t="shared" si="222"/>
        <v>4.4496887610828395</v>
      </c>
      <c r="AN173" s="4">
        <f t="shared" si="222"/>
        <v>2.190812883310187</v>
      </c>
      <c r="AO173" s="4">
        <f t="shared" si="222"/>
        <v>1.6774436148316738</v>
      </c>
      <c r="AP173" s="4">
        <f t="shared" si="222"/>
        <v>1.6163639524008033</v>
      </c>
      <c r="AQ173" s="4">
        <f t="shared" si="222"/>
        <v>0.24570282620206285</v>
      </c>
      <c r="AR173" s="4">
        <f t="shared" si="222"/>
        <v>-0.79646798358737669</v>
      </c>
      <c r="AS173" s="4">
        <f t="shared" si="222"/>
        <v>0.20539174488959588</v>
      </c>
      <c r="AT173" s="4">
        <f t="shared" si="222"/>
        <v>1.1187000551371966</v>
      </c>
      <c r="AU173" s="4">
        <f t="shared" si="222"/>
        <v>1.3097640136752631</v>
      </c>
      <c r="AV173" s="4">
        <f t="shared" si="222"/>
        <v>0.46432186853385815</v>
      </c>
      <c r="AW173" s="4">
        <f t="shared" si="222"/>
        <v>1.652283528589308</v>
      </c>
      <c r="AY173" s="2">
        <f t="shared" si="214"/>
        <v>65.937702759367255</v>
      </c>
      <c r="AZ173" s="2">
        <f t="shared" si="214"/>
        <v>68.174541130391731</v>
      </c>
      <c r="BA173" s="2">
        <f t="shared" si="214"/>
        <v>64.190315136495002</v>
      </c>
      <c r="BB173" s="2">
        <f t="shared" si="214"/>
        <v>66.104458209810332</v>
      </c>
      <c r="BC173" s="2">
        <f t="shared" si="214"/>
        <v>68.022921116486145</v>
      </c>
      <c r="BD173" s="2">
        <f t="shared" si="214"/>
        <v>69.823778680056549</v>
      </c>
      <c r="BE173" s="2">
        <f t="shared" si="214"/>
        <v>68.772604324276273</v>
      </c>
      <c r="BF173" s="2">
        <f t="shared" si="214"/>
        <v>67.165095928788574</v>
      </c>
      <c r="BG173" s="2">
        <f t="shared" si="214"/>
        <v>70.134748933151286</v>
      </c>
      <c r="BH173" s="2">
        <f t="shared" si="214"/>
        <v>71.862542444644276</v>
      </c>
      <c r="BI173" s="2">
        <f t="shared" si="214"/>
        <v>71.311997882975191</v>
      </c>
      <c r="BJ173" s="2">
        <f t="shared" si="214"/>
        <v>71.289359332971557</v>
      </c>
      <c r="BK173" s="2">
        <f t="shared" si="214"/>
        <v>71.363815634092461</v>
      </c>
      <c r="BL173" s="2">
        <f t="shared" si="214"/>
        <v>70.364104541079215</v>
      </c>
      <c r="BM173" s="2">
        <f t="shared" si="214"/>
        <v>75.189579461015313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113.36144514170039</v>
      </c>
      <c r="DL173" s="2">
        <f t="shared" si="223"/>
        <v>105.62796312506836</v>
      </c>
      <c r="DM173" s="2">
        <f t="shared" si="223"/>
        <v>127.29909033771105</v>
      </c>
      <c r="DN173" s="2">
        <f t="shared" si="223"/>
        <v>120.70515609756099</v>
      </c>
      <c r="DO173" s="2">
        <f t="shared" si="223"/>
        <v>116.36573170731708</v>
      </c>
      <c r="DP173" s="2">
        <f t="shared" si="223"/>
        <v>120.54473499061916</v>
      </c>
      <c r="DQ173" s="2">
        <f t="shared" si="223"/>
        <v>117.04530722326454</v>
      </c>
      <c r="DR173" s="2">
        <f t="shared" si="223"/>
        <v>123.56168621013134</v>
      </c>
      <c r="DS173" s="2">
        <f t="shared" si="223"/>
        <v>128.80910881801125</v>
      </c>
      <c r="DT173" s="2">
        <f t="shared" si="223"/>
        <v>129.87874493927126</v>
      </c>
      <c r="DU173" s="2">
        <f t="shared" si="223"/>
        <v>125.37125232519969</v>
      </c>
      <c r="DV173" s="2">
        <f t="shared" si="223"/>
        <v>115.79051318525008</v>
      </c>
      <c r="DW173" s="2">
        <f t="shared" si="223"/>
        <v>114.30011808367071</v>
      </c>
      <c r="DX173" s="2">
        <f t="shared" si="223"/>
        <v>99.20432213590108</v>
      </c>
      <c r="DY173" s="2">
        <f t="shared" si="223"/>
        <v>96.963027501185394</v>
      </c>
      <c r="EA173" s="2">
        <f t="shared" si="213"/>
        <v>64.822992031872502</v>
      </c>
      <c r="EB173" s="2">
        <f t="shared" si="213"/>
        <v>68.284645616868275</v>
      </c>
      <c r="EC173" s="2">
        <f t="shared" si="213"/>
        <v>62.133686289120718</v>
      </c>
      <c r="ED173" s="2">
        <f t="shared" si="213"/>
        <v>65.407615125160646</v>
      </c>
      <c r="EE173" s="2">
        <f t="shared" si="213"/>
        <v>67.359723789393399</v>
      </c>
      <c r="EF173" s="2">
        <f t="shared" si="213"/>
        <v>69.712468679337533</v>
      </c>
      <c r="EG173" s="2">
        <f t="shared" si="213"/>
        <v>68.882526094936267</v>
      </c>
      <c r="EH173" s="2">
        <f t="shared" si="213"/>
        <v>65.81884718453378</v>
      </c>
      <c r="EI173" s="2">
        <f t="shared" si="213"/>
        <v>69.881683070866146</v>
      </c>
      <c r="EJ173" s="2">
        <f t="shared" si="213"/>
        <v>71.812521579960148</v>
      </c>
      <c r="EK173" s="2">
        <f t="shared" si="212"/>
        <v>70.702882485870035</v>
      </c>
      <c r="EL173" s="2">
        <f t="shared" si="179"/>
        <v>70.260333382752378</v>
      </c>
      <c r="EM173" s="2">
        <f t="shared" si="179"/>
        <v>70.344094080177939</v>
      </c>
      <c r="EN173" s="2">
        <f t="shared" si="179"/>
        <v>69.880758385551061</v>
      </c>
      <c r="EO173" s="2">
        <f t="shared" si="179"/>
        <v>75.66277067286731</v>
      </c>
      <c r="EQ173" s="2">
        <f t="shared" si="224"/>
        <v>67.094824889022718</v>
      </c>
      <c r="ER173" s="2">
        <f t="shared" si="224"/>
        <v>68.063333512197502</v>
      </c>
      <c r="ES173" s="2">
        <f t="shared" si="224"/>
        <v>65.839026388085585</v>
      </c>
      <c r="ET173" s="2">
        <f t="shared" si="224"/>
        <v>66.683024118621148</v>
      </c>
      <c r="EU173" s="2">
        <f t="shared" si="224"/>
        <v>68.523327653874219</v>
      </c>
      <c r="EV173" s="2">
        <f t="shared" si="224"/>
        <v>69.928575031877074</v>
      </c>
      <c r="EW173" s="2">
        <f t="shared" si="224"/>
        <v>68.65492400207809</v>
      </c>
      <c r="EX173" s="2">
        <f t="shared" si="224"/>
        <v>68.411871711643684</v>
      </c>
      <c r="EY173" s="2">
        <f t="shared" si="224"/>
        <v>70.372102363901746</v>
      </c>
      <c r="EZ173" s="2">
        <f t="shared" si="224"/>
        <v>71.90579276515291</v>
      </c>
      <c r="FA173" s="2">
        <f t="shared" si="224"/>
        <v>71.950974406635993</v>
      </c>
      <c r="FB173" s="2">
        <f t="shared" si="224"/>
        <v>72.315701041788444</v>
      </c>
      <c r="FC173" s="2">
        <f t="shared" si="224"/>
        <v>72.425316066249735</v>
      </c>
      <c r="FD173" s="2">
        <f t="shared" si="224"/>
        <v>71.056435711872737</v>
      </c>
      <c r="FE173" s="2">
        <f t="shared" si="224"/>
        <v>74.426603928062605</v>
      </c>
      <c r="FG173" s="2">
        <f t="shared" si="225"/>
        <v>0.99994532037137607</v>
      </c>
      <c r="FH173" s="2">
        <f t="shared" si="225"/>
        <v>0.99995290214834365</v>
      </c>
      <c r="FI173" s="2">
        <f t="shared" si="225"/>
        <v>0.99994085861964721</v>
      </c>
      <c r="FJ173" s="2">
        <f t="shared" si="225"/>
        <v>0.99993798474275353</v>
      </c>
      <c r="FK173" s="2">
        <f t="shared" si="225"/>
        <v>0.99993822335962268</v>
      </c>
      <c r="FL173" s="2">
        <f t="shared" si="225"/>
        <v>0.99993247205481706</v>
      </c>
      <c r="FM173" s="2">
        <f t="shared" si="225"/>
        <v>0.99993654864202963</v>
      </c>
      <c r="FN173" s="2">
        <f t="shared" si="225"/>
        <v>0.99993360379288354</v>
      </c>
      <c r="FO173" s="2">
        <f t="shared" si="225"/>
        <v>0.99993661119311117</v>
      </c>
      <c r="FP173" s="2">
        <f t="shared" si="225"/>
        <v>0.99993659545679781</v>
      </c>
      <c r="FQ173" s="2">
        <f t="shared" si="225"/>
        <v>0.99993396409634672</v>
      </c>
      <c r="FR173" s="2">
        <f t="shared" si="225"/>
        <v>0.9999368408536391</v>
      </c>
      <c r="FS173" s="2">
        <f t="shared" si="225"/>
        <v>0.99993579972526681</v>
      </c>
      <c r="FT173" s="2">
        <f t="shared" si="225"/>
        <v>0.99993630046081239</v>
      </c>
      <c r="FU173" s="2">
        <f t="shared" si="225"/>
        <v>0.99992432546482013</v>
      </c>
      <c r="FW173" s="2">
        <f t="shared" si="216"/>
        <v>0.48949756994873228</v>
      </c>
      <c r="FX173" s="2">
        <f t="shared" si="216"/>
        <v>0.50545484925608641</v>
      </c>
      <c r="FY173" s="2">
        <f t="shared" si="216"/>
        <v>0.55400444239951752</v>
      </c>
      <c r="FZ173" s="2">
        <f t="shared" si="216"/>
        <v>0.54367955454020722</v>
      </c>
      <c r="GA173" s="2">
        <f t="shared" si="216"/>
        <v>0.56734935377671436</v>
      </c>
      <c r="GB173" s="2">
        <f t="shared" si="216"/>
        <v>0.49918663175938766</v>
      </c>
      <c r="GC173" s="2">
        <f t="shared" si="216"/>
        <v>0.49638280170221671</v>
      </c>
      <c r="GD173" s="2">
        <f t="shared" si="216"/>
        <v>0.51770232973907704</v>
      </c>
      <c r="GE173" s="2">
        <f t="shared" si="216"/>
        <v>0.508402761911533</v>
      </c>
      <c r="GF173" s="2">
        <f t="shared" si="216"/>
        <v>0.49682227389721229</v>
      </c>
      <c r="GG173" s="2">
        <f t="shared" si="216"/>
        <v>0.4851448133162915</v>
      </c>
      <c r="GH173" s="2">
        <f t="shared" si="216"/>
        <v>0.49925389183677338</v>
      </c>
      <c r="GI173" s="2">
        <f t="shared" si="216"/>
        <v>0.48860696835932693</v>
      </c>
      <c r="GJ173" s="2">
        <f t="shared" si="216"/>
        <v>0.40953265598504679</v>
      </c>
      <c r="GK173" s="2">
        <f t="shared" si="216"/>
        <v>0.38409308524287905</v>
      </c>
      <c r="GM173" s="86">
        <f t="shared" si="217"/>
        <v>9.3778593981031943E-169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7.2463632327492455E-244</v>
      </c>
      <c r="HA173" s="86">
        <f t="shared" si="217"/>
        <v>5.7600265724457501E-214</v>
      </c>
      <c r="HC173" s="86">
        <f t="shared" si="181"/>
        <v>3.2449063298629796E-136</v>
      </c>
      <c r="HD173" s="86">
        <f t="shared" si="181"/>
        <v>1.6441648315730655E-207</v>
      </c>
      <c r="HE173" s="86">
        <f t="shared" si="181"/>
        <v>0</v>
      </c>
      <c r="HF173" s="86">
        <f t="shared" si="180"/>
        <v>6.4264163211356158E-218</v>
      </c>
      <c r="HG173" s="86">
        <f t="shared" si="180"/>
        <v>0</v>
      </c>
      <c r="HH173" s="86">
        <f t="shared" si="180"/>
        <v>0</v>
      </c>
      <c r="HI173" s="86">
        <f t="shared" si="180"/>
        <v>9.9560255195404526E-265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0</v>
      </c>
      <c r="HP173" s="86">
        <f t="shared" si="226"/>
        <v>1.2026272346009703E-168</v>
      </c>
      <c r="HQ173" s="86">
        <f t="shared" si="226"/>
        <v>1.8019194769623714E-138</v>
      </c>
      <c r="HS173" s="86">
        <f t="shared" si="218"/>
        <v>3.8184218957653815E-9</v>
      </c>
      <c r="HT173" s="86">
        <f t="shared" si="218"/>
        <v>5.6667651815283193E-10</v>
      </c>
      <c r="HU173" s="86">
        <f t="shared" si="218"/>
        <v>3.2647713522995391E-12</v>
      </c>
      <c r="HV173" s="86">
        <f t="shared" si="218"/>
        <v>3.4071652192504761E-13</v>
      </c>
      <c r="HW173" s="86">
        <f t="shared" si="218"/>
        <v>2.7812048941655179E-14</v>
      </c>
      <c r="HX173" s="86">
        <f t="shared" si="218"/>
        <v>3.0875088976554467E-11</v>
      </c>
      <c r="HY173" s="86">
        <f t="shared" si="218"/>
        <v>1.7093465633686053E-12</v>
      </c>
      <c r="HZ173" s="86">
        <f t="shared" si="218"/>
        <v>2.6626597292194603E-14</v>
      </c>
      <c r="IA173" s="86">
        <f t="shared" si="218"/>
        <v>1.151953711690736E-13</v>
      </c>
      <c r="IB173" s="86">
        <f t="shared" si="218"/>
        <v>1.1807134411528038E-13</v>
      </c>
      <c r="IC173" s="86">
        <f t="shared" si="218"/>
        <v>2.9168262139929978E-14</v>
      </c>
      <c r="ID173" s="86">
        <f t="shared" si="218"/>
        <v>1.0549655668168908E-13</v>
      </c>
      <c r="IE173" s="86">
        <f t="shared" si="218"/>
        <v>1.6413772177920479E-11</v>
      </c>
      <c r="IF173" s="86">
        <f t="shared" si="218"/>
        <v>3.3440738094978344E-8</v>
      </c>
      <c r="IG173" s="86">
        <f t="shared" si="218"/>
        <v>1.9644434143871694E-6</v>
      </c>
      <c r="II173" s="86">
        <f t="shared" si="219"/>
        <v>0.47653731719906911</v>
      </c>
      <c r="IJ173" s="86">
        <f t="shared" si="219"/>
        <v>0.51132689208357796</v>
      </c>
      <c r="IK173" s="86">
        <f t="shared" si="219"/>
        <v>0.57014958648625802</v>
      </c>
      <c r="IL173" s="86">
        <f t="shared" si="219"/>
        <v>0.56766746095984111</v>
      </c>
      <c r="IM173" s="86">
        <f t="shared" si="219"/>
        <v>0.5670971725408428</v>
      </c>
      <c r="IN173" s="86">
        <f t="shared" si="219"/>
        <v>0.49804166535108246</v>
      </c>
      <c r="IO173" s="86">
        <f t="shared" si="219"/>
        <v>0.49100144970969378</v>
      </c>
      <c r="IP173" s="86">
        <f t="shared" si="219"/>
        <v>0.53855024303904198</v>
      </c>
      <c r="IQ173" s="86">
        <f t="shared" si="219"/>
        <v>0.51957076825308979</v>
      </c>
      <c r="IR173" s="86">
        <f t="shared" si="219"/>
        <v>0.49172303924430205</v>
      </c>
      <c r="IS173" s="86">
        <f t="shared" si="219"/>
        <v>0.45695395235013986</v>
      </c>
      <c r="IT173" s="86">
        <f t="shared" si="219"/>
        <v>0.49810582619164839</v>
      </c>
      <c r="IU173" s="86">
        <f t="shared" si="219"/>
        <v>0.47046838364835702</v>
      </c>
      <c r="IV173" s="86">
        <f t="shared" si="219"/>
        <v>0.27910178155226573</v>
      </c>
      <c r="IW173" s="86">
        <f t="shared" si="219"/>
        <v>0.2157409412050891</v>
      </c>
      <c r="IY173" s="86">
        <f t="shared" si="220"/>
        <v>0.47653732101749102</v>
      </c>
      <c r="IZ173" s="86">
        <f t="shared" si="220"/>
        <v>0.51132689265025444</v>
      </c>
      <c r="JA173" s="86">
        <f t="shared" si="220"/>
        <v>0.57014958648952274</v>
      </c>
      <c r="JB173" s="86">
        <f t="shared" si="220"/>
        <v>0.56766746096018184</v>
      </c>
      <c r="JC173" s="86">
        <f t="shared" si="220"/>
        <v>0.56709717254087066</v>
      </c>
      <c r="JD173" s="86">
        <f t="shared" si="220"/>
        <v>0.49804166538195754</v>
      </c>
      <c r="JE173" s="86">
        <f t="shared" si="220"/>
        <v>0.49100144971140314</v>
      </c>
      <c r="JF173" s="86">
        <f t="shared" si="220"/>
        <v>0.53855024303906862</v>
      </c>
      <c r="JG173" s="86">
        <f t="shared" si="220"/>
        <v>0.51957076825320503</v>
      </c>
      <c r="JH173" s="86">
        <f t="shared" si="220"/>
        <v>0.49172303924442012</v>
      </c>
      <c r="JI173" s="86">
        <f t="shared" si="220"/>
        <v>0.456953952350169</v>
      </c>
      <c r="JJ173" s="86">
        <f t="shared" si="220"/>
        <v>0.49810582619175386</v>
      </c>
      <c r="JK173" s="86">
        <f t="shared" si="220"/>
        <v>0.47046838366477078</v>
      </c>
      <c r="JL173" s="86">
        <f t="shared" si="220"/>
        <v>0.27910181499300379</v>
      </c>
      <c r="JM173" s="86">
        <f t="shared" si="220"/>
        <v>0.21574290564850349</v>
      </c>
    </row>
    <row r="174" spans="2:273" x14ac:dyDescent="0.25">
      <c r="B174" s="2">
        <v>147</v>
      </c>
      <c r="C174" s="37">
        <v>66.094999999999999</v>
      </c>
      <c r="D174" s="37">
        <v>72.528999999999996</v>
      </c>
      <c r="E174" s="37">
        <v>65.459000000000003</v>
      </c>
      <c r="F174" s="37">
        <v>69.763000000000005</v>
      </c>
      <c r="G174" s="37">
        <v>72.474999999999994</v>
      </c>
      <c r="H174" s="37">
        <v>73.424999999999997</v>
      </c>
      <c r="I174" s="37">
        <v>74.3</v>
      </c>
      <c r="J174" s="37">
        <v>76.25</v>
      </c>
      <c r="K174" s="37">
        <v>73.325000000000003</v>
      </c>
      <c r="L174" s="37">
        <v>82.05</v>
      </c>
      <c r="M174" s="37">
        <v>79.75</v>
      </c>
      <c r="N174" s="37">
        <v>81.424999999999997</v>
      </c>
      <c r="O174" s="37">
        <v>82.224999999999994</v>
      </c>
      <c r="P174" s="37">
        <v>89.224999999999994</v>
      </c>
      <c r="Q174" s="37">
        <v>114.35</v>
      </c>
      <c r="S174" s="4">
        <f t="shared" si="221"/>
        <v>67.235732107416908</v>
      </c>
      <c r="T174" s="4">
        <f t="shared" si="221"/>
        <v>69.126250808156044</v>
      </c>
      <c r="U174" s="4">
        <f t="shared" si="221"/>
        <v>65.715824144399036</v>
      </c>
      <c r="V174" s="4">
        <f t="shared" si="221"/>
        <v>68.325745162511708</v>
      </c>
      <c r="W174" s="4">
        <f t="shared" si="221"/>
        <v>69.236259258321894</v>
      </c>
      <c r="X174" s="4">
        <f t="shared" si="221"/>
        <v>73.963561055718614</v>
      </c>
      <c r="Y174" s="4">
        <f t="shared" si="221"/>
        <v>74.349146187764035</v>
      </c>
      <c r="Z174" s="4">
        <f t="shared" si="221"/>
        <v>74.183475719128907</v>
      </c>
      <c r="AA174" s="4">
        <f t="shared" si="221"/>
        <v>75.437923039225396</v>
      </c>
      <c r="AB174" s="4">
        <f t="shared" si="221"/>
        <v>80.468537798366427</v>
      </c>
      <c r="AC174" s="4">
        <f t="shared" si="221"/>
        <v>80.648022230969545</v>
      </c>
      <c r="AD174" s="4">
        <f t="shared" si="221"/>
        <v>81.434763095015455</v>
      </c>
      <c r="AE174" s="4">
        <f t="shared" si="221"/>
        <v>80.70924367601063</v>
      </c>
      <c r="AF174" s="4">
        <f t="shared" si="221"/>
        <v>90.289662269622767</v>
      </c>
      <c r="AG174" s="4">
        <f t="shared" si="221"/>
        <v>116.61183411064067</v>
      </c>
      <c r="AI174" s="4">
        <f t="shared" si="222"/>
        <v>-1.140732107416909</v>
      </c>
      <c r="AJ174" s="4">
        <f t="shared" si="222"/>
        <v>3.4027491918439523</v>
      </c>
      <c r="AK174" s="4">
        <f t="shared" si="222"/>
        <v>-0.25682414439903312</v>
      </c>
      <c r="AL174" s="4">
        <f t="shared" si="222"/>
        <v>1.4372548374882967</v>
      </c>
      <c r="AM174" s="4">
        <f t="shared" si="222"/>
        <v>3.2387407416781002</v>
      </c>
      <c r="AN174" s="4">
        <f t="shared" si="222"/>
        <v>-0.5385610557186169</v>
      </c>
      <c r="AO174" s="4">
        <f t="shared" si="222"/>
        <v>-4.9146187764037563E-2</v>
      </c>
      <c r="AP174" s="4">
        <f t="shared" si="222"/>
        <v>2.0665242808710929</v>
      </c>
      <c r="AQ174" s="4">
        <f t="shared" si="222"/>
        <v>-2.112923039225393</v>
      </c>
      <c r="AR174" s="4">
        <f t="shared" si="222"/>
        <v>1.5814622016335704</v>
      </c>
      <c r="AS174" s="4">
        <f t="shared" si="222"/>
        <v>-0.89802223096954492</v>
      </c>
      <c r="AT174" s="4">
        <f t="shared" si="222"/>
        <v>-9.7630950154581342E-3</v>
      </c>
      <c r="AU174" s="4">
        <f t="shared" si="222"/>
        <v>1.5157563239893648</v>
      </c>
      <c r="AV174" s="4">
        <f t="shared" si="222"/>
        <v>-1.0646622696227723</v>
      </c>
      <c r="AW174" s="4">
        <f t="shared" si="222"/>
        <v>-2.2618341106406774</v>
      </c>
      <c r="AY174" s="2">
        <f t="shared" si="214"/>
        <v>65.806678664514735</v>
      </c>
      <c r="AZ174" s="2">
        <f t="shared" si="214"/>
        <v>68.016943321031277</v>
      </c>
      <c r="BA174" s="2">
        <f t="shared" si="214"/>
        <v>64.069429008218208</v>
      </c>
      <c r="BB174" s="2">
        <f t="shared" si="214"/>
        <v>65.975452971699042</v>
      </c>
      <c r="BC174" s="2">
        <f t="shared" si="214"/>
        <v>67.898107713780732</v>
      </c>
      <c r="BD174" s="2">
        <f t="shared" si="214"/>
        <v>69.715585486922095</v>
      </c>
      <c r="BE174" s="2">
        <f t="shared" si="214"/>
        <v>68.658127258443272</v>
      </c>
      <c r="BF174" s="2">
        <f t="shared" si="214"/>
        <v>67.070558308297919</v>
      </c>
      <c r="BG174" s="2">
        <f t="shared" si="214"/>
        <v>70.000421033588623</v>
      </c>
      <c r="BH174" s="2">
        <f t="shared" si="214"/>
        <v>71.732829475810021</v>
      </c>
      <c r="BI174" s="2">
        <f t="shared" si="214"/>
        <v>71.175415587804196</v>
      </c>
      <c r="BJ174" s="2">
        <f t="shared" si="214"/>
        <v>71.223771169022612</v>
      </c>
      <c r="BK174" s="2">
        <f t="shared" si="214"/>
        <v>71.242082548054867</v>
      </c>
      <c r="BL174" s="2">
        <f t="shared" si="214"/>
        <v>70.271698363004148</v>
      </c>
      <c r="BM174" s="2">
        <f t="shared" si="214"/>
        <v>75.091297569046915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113.56354979757083</v>
      </c>
      <c r="DL174" s="2">
        <f t="shared" si="223"/>
        <v>105.74836820221027</v>
      </c>
      <c r="DM174" s="2">
        <f t="shared" si="223"/>
        <v>127.61879362101311</v>
      </c>
      <c r="DN174" s="2">
        <f t="shared" si="223"/>
        <v>120.97635052264809</v>
      </c>
      <c r="DO174" s="2">
        <f t="shared" si="223"/>
        <v>116.58072299651569</v>
      </c>
      <c r="DP174" s="2">
        <f t="shared" si="223"/>
        <v>120.81837242026268</v>
      </c>
      <c r="DQ174" s="2">
        <f t="shared" si="223"/>
        <v>117.26712242026267</v>
      </c>
      <c r="DR174" s="2">
        <f t="shared" si="223"/>
        <v>123.83745778611633</v>
      </c>
      <c r="DS174" s="2">
        <f t="shared" si="223"/>
        <v>129.14817542213882</v>
      </c>
      <c r="DT174" s="2">
        <f t="shared" si="223"/>
        <v>130.1995951417004</v>
      </c>
      <c r="DU174" s="2">
        <f t="shared" si="223"/>
        <v>125.67098971441075</v>
      </c>
      <c r="DV174" s="2">
        <f t="shared" si="223"/>
        <v>115.97907046722841</v>
      </c>
      <c r="DW174" s="2">
        <f t="shared" si="223"/>
        <v>114.45735492577597</v>
      </c>
      <c r="DX174" s="2">
        <f t="shared" si="223"/>
        <v>99.318032607506296</v>
      </c>
      <c r="DY174" s="2">
        <f t="shared" si="223"/>
        <v>97.039402560455187</v>
      </c>
      <c r="EA174" s="2">
        <f t="shared" si="213"/>
        <v>64.614478087649388</v>
      </c>
      <c r="EB174" s="2">
        <f t="shared" si="213"/>
        <v>68.134959048112378</v>
      </c>
      <c r="EC174" s="2">
        <f t="shared" si="213"/>
        <v>61.883055552047288</v>
      </c>
      <c r="ED174" s="2">
        <f t="shared" si="213"/>
        <v>65.234235740909142</v>
      </c>
      <c r="EE174" s="2">
        <f t="shared" si="213"/>
        <v>67.194717452282958</v>
      </c>
      <c r="EF174" s="2">
        <f t="shared" si="213"/>
        <v>69.597040579355863</v>
      </c>
      <c r="EG174" s="2">
        <f t="shared" si="213"/>
        <v>68.776151532546933</v>
      </c>
      <c r="EH174" s="2">
        <f t="shared" si="213"/>
        <v>65.636380020379889</v>
      </c>
      <c r="EI174" s="2">
        <f t="shared" si="213"/>
        <v>69.731031496062997</v>
      </c>
      <c r="EJ174" s="2">
        <f t="shared" si="213"/>
        <v>71.679933195949445</v>
      </c>
      <c r="EK174" s="2">
        <f t="shared" si="212"/>
        <v>70.523997875496036</v>
      </c>
      <c r="EL174" s="2">
        <f t="shared" si="179"/>
        <v>70.124515087261912</v>
      </c>
      <c r="EM174" s="2">
        <f t="shared" si="179"/>
        <v>70.151912188463669</v>
      </c>
      <c r="EN174" s="2">
        <f t="shared" si="179"/>
        <v>69.751280869885747</v>
      </c>
      <c r="EO174" s="2">
        <f t="shared" si="179"/>
        <v>75.601760281935753</v>
      </c>
      <c r="EQ174" s="2">
        <f t="shared" si="224"/>
        <v>66.93587290818013</v>
      </c>
      <c r="ER174" s="2">
        <f t="shared" si="224"/>
        <v>67.908577486642372</v>
      </c>
      <c r="ES174" s="2">
        <f t="shared" si="224"/>
        <v>65.668526263924861</v>
      </c>
      <c r="ET174" s="2">
        <f t="shared" si="224"/>
        <v>66.53726488232185</v>
      </c>
      <c r="EU174" s="2">
        <f t="shared" si="224"/>
        <v>68.382586358554647</v>
      </c>
      <c r="EV174" s="2">
        <f t="shared" si="224"/>
        <v>69.818011144260524</v>
      </c>
      <c r="EW174" s="2">
        <f t="shared" si="224"/>
        <v>68.543516474295544</v>
      </c>
      <c r="EX174" s="2">
        <f t="shared" si="224"/>
        <v>68.282575067356731</v>
      </c>
      <c r="EY174" s="2">
        <f t="shared" si="224"/>
        <v>70.231521721734751</v>
      </c>
      <c r="EZ174" s="2">
        <f t="shared" si="224"/>
        <v>71.775178939248704</v>
      </c>
      <c r="FA174" s="2">
        <f t="shared" si="224"/>
        <v>71.799362608481118</v>
      </c>
      <c r="FB174" s="2">
        <f t="shared" si="224"/>
        <v>72.224243661800728</v>
      </c>
      <c r="FC174" s="2">
        <f t="shared" si="224"/>
        <v>72.277625809210392</v>
      </c>
      <c r="FD174" s="2">
        <f t="shared" si="224"/>
        <v>70.952042027682239</v>
      </c>
      <c r="FE174" s="2">
        <f t="shared" si="224"/>
        <v>74.341132255259311</v>
      </c>
      <c r="FG174" s="2">
        <f t="shared" si="225"/>
        <v>0.99995013134607424</v>
      </c>
      <c r="FH174" s="2">
        <f t="shared" si="225"/>
        <v>0.99995704607077363</v>
      </c>
      <c r="FI174" s="2">
        <f t="shared" si="225"/>
        <v>0.99994606213938197</v>
      </c>
      <c r="FJ174" s="2">
        <f t="shared" si="225"/>
        <v>0.99994344110456246</v>
      </c>
      <c r="FK174" s="2">
        <f t="shared" si="225"/>
        <v>0.99994365872810409</v>
      </c>
      <c r="FL174" s="2">
        <f t="shared" si="225"/>
        <v>0.99993841341610301</v>
      </c>
      <c r="FM174" s="2">
        <f t="shared" si="225"/>
        <v>0.99994213135067667</v>
      </c>
      <c r="FN174" s="2">
        <f t="shared" si="225"/>
        <v>0.99993944558564996</v>
      </c>
      <c r="FO174" s="2">
        <f t="shared" si="225"/>
        <v>0.99994218839857774</v>
      </c>
      <c r="FP174" s="2">
        <f t="shared" si="225"/>
        <v>0.99994217404672925</v>
      </c>
      <c r="FQ174" s="2">
        <f t="shared" si="225"/>
        <v>0.99993977419014279</v>
      </c>
      <c r="FR174" s="2">
        <f t="shared" si="225"/>
        <v>0.99994239785380079</v>
      </c>
      <c r="FS174" s="2">
        <f t="shared" si="225"/>
        <v>0.99994144832279941</v>
      </c>
      <c r="FT174" s="2">
        <f t="shared" si="225"/>
        <v>0.99994190500418412</v>
      </c>
      <c r="FU174" s="2">
        <f t="shared" si="225"/>
        <v>0.99993098354410392</v>
      </c>
      <c r="FW174" s="2">
        <f t="shared" si="216"/>
        <v>0.51251925869130754</v>
      </c>
      <c r="FX174" s="2">
        <f t="shared" si="216"/>
        <v>0.52845015300296139</v>
      </c>
      <c r="FY174" s="2">
        <f t="shared" si="216"/>
        <v>0.57663312629637697</v>
      </c>
      <c r="FZ174" s="2">
        <f t="shared" si="216"/>
        <v>0.56642211205522419</v>
      </c>
      <c r="GA174" s="2">
        <f t="shared" si="216"/>
        <v>0.58980228157543235</v>
      </c>
      <c r="GB174" s="2">
        <f t="shared" si="216"/>
        <v>0.52219788081406282</v>
      </c>
      <c r="GC174" s="2">
        <f t="shared" si="216"/>
        <v>0.51939884728263963</v>
      </c>
      <c r="GD174" s="2">
        <f t="shared" si="216"/>
        <v>0.54064569328471712</v>
      </c>
      <c r="GE174" s="2">
        <f t="shared" si="216"/>
        <v>0.53138807441514202</v>
      </c>
      <c r="GF174" s="2">
        <f t="shared" si="216"/>
        <v>0.51983766316898261</v>
      </c>
      <c r="GG174" s="2">
        <f t="shared" si="216"/>
        <v>0.50816556495689535</v>
      </c>
      <c r="GH174" s="2">
        <f t="shared" si="216"/>
        <v>0.52226500808499077</v>
      </c>
      <c r="GI174" s="2">
        <f t="shared" si="216"/>
        <v>0.51162874951507464</v>
      </c>
      <c r="GJ174" s="2">
        <f t="shared" si="216"/>
        <v>0.43197584251625037</v>
      </c>
      <c r="GK174" s="2">
        <f t="shared" si="216"/>
        <v>0.40610096884119934</v>
      </c>
      <c r="GM174" s="86">
        <f t="shared" si="217"/>
        <v>1.2424504067521921E-172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1.9008142495582802E-249</v>
      </c>
      <c r="HA174" s="86">
        <f t="shared" si="217"/>
        <v>6.4227503336670359E-219</v>
      </c>
      <c r="HC174" s="86">
        <f t="shared" si="181"/>
        <v>2.035565392523557E-140</v>
      </c>
      <c r="HD174" s="86">
        <f t="shared" si="181"/>
        <v>7.126139328605792E-214</v>
      </c>
      <c r="HE174" s="86">
        <f t="shared" si="181"/>
        <v>0</v>
      </c>
      <c r="HF174" s="86">
        <f t="shared" si="180"/>
        <v>1.0600240617423618E-224</v>
      </c>
      <c r="HG174" s="86">
        <f t="shared" si="180"/>
        <v>0</v>
      </c>
      <c r="HH174" s="86">
        <f t="shared" si="180"/>
        <v>0</v>
      </c>
      <c r="HI174" s="86">
        <f t="shared" si="180"/>
        <v>6.5769838370241006E-273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7.5393347118417355E-174</v>
      </c>
      <c r="HQ174" s="86">
        <f t="shared" si="226"/>
        <v>8.5012396803035715E-143</v>
      </c>
      <c r="HS174" s="86">
        <f t="shared" si="218"/>
        <v>9.8451780877108174E-10</v>
      </c>
      <c r="HT174" s="86">
        <f t="shared" si="218"/>
        <v>1.3178072765405827E-10</v>
      </c>
      <c r="HU174" s="86">
        <f t="shared" si="218"/>
        <v>5.7463218075262261E-13</v>
      </c>
      <c r="HV174" s="86">
        <f t="shared" si="218"/>
        <v>4.8139700141503106E-14</v>
      </c>
      <c r="HW174" s="86">
        <f t="shared" si="218"/>
        <v>3.5676665491077578E-15</v>
      </c>
      <c r="HX174" s="86">
        <f t="shared" si="218"/>
        <v>5.4593703997974084E-12</v>
      </c>
      <c r="HY174" s="86">
        <f t="shared" si="218"/>
        <v>2.6643942637791755E-13</v>
      </c>
      <c r="HZ174" s="86">
        <f t="shared" si="218"/>
        <v>3.2499578796453582E-15</v>
      </c>
      <c r="IA174" s="86">
        <f t="shared" si="218"/>
        <v>1.5511440547957875E-14</v>
      </c>
      <c r="IB174" s="86">
        <f t="shared" si="218"/>
        <v>1.525222836801497E-14</v>
      </c>
      <c r="IC174" s="86">
        <f t="shared" si="218"/>
        <v>3.3817113624467227E-15</v>
      </c>
      <c r="ID174" s="86">
        <f t="shared" si="218"/>
        <v>1.3790636063552015E-14</v>
      </c>
      <c r="IE174" s="86">
        <f t="shared" si="218"/>
        <v>2.814556128229918E-12</v>
      </c>
      <c r="IF174" s="86">
        <f t="shared" si="218"/>
        <v>9.0903556478513412E-9</v>
      </c>
      <c r="IG174" s="86">
        <f t="shared" si="218"/>
        <v>6.8159780417969025E-7</v>
      </c>
      <c r="II174" s="86">
        <f t="shared" si="219"/>
        <v>0.52411993891310449</v>
      </c>
      <c r="IJ174" s="86">
        <f t="shared" si="219"/>
        <v>0.54888434571023914</v>
      </c>
      <c r="IK174" s="86">
        <f t="shared" si="219"/>
        <v>0.56494288854106489</v>
      </c>
      <c r="IL174" s="86">
        <f t="shared" si="219"/>
        <v>0.56781105874757476</v>
      </c>
      <c r="IM174" s="86">
        <f t="shared" si="219"/>
        <v>0.54370090709201668</v>
      </c>
      <c r="IN174" s="86">
        <f t="shared" si="219"/>
        <v>0.54390094747949891</v>
      </c>
      <c r="IO174" s="86">
        <f t="shared" si="219"/>
        <v>0.53985875487608981</v>
      </c>
      <c r="IP174" s="86">
        <f t="shared" si="219"/>
        <v>0.56657960299693599</v>
      </c>
      <c r="IQ174" s="86">
        <f t="shared" si="219"/>
        <v>0.55760533552616987</v>
      </c>
      <c r="IR174" s="86">
        <f t="shared" si="219"/>
        <v>0.54216008230803436</v>
      </c>
      <c r="IS174" s="86">
        <f t="shared" si="219"/>
        <v>0.51993230533503842</v>
      </c>
      <c r="IT174" s="86">
        <f t="shared" si="219"/>
        <v>0.54583119657637635</v>
      </c>
      <c r="IU174" s="86">
        <f t="shared" si="219"/>
        <v>0.52549265496317155</v>
      </c>
      <c r="IV174" s="86">
        <f t="shared" si="219"/>
        <v>0.33753711997007457</v>
      </c>
      <c r="IW174" s="86">
        <f t="shared" si="219"/>
        <v>0.27267859192478699</v>
      </c>
      <c r="IY174" s="86">
        <f t="shared" si="220"/>
        <v>0.52411993989762229</v>
      </c>
      <c r="IZ174" s="86">
        <f t="shared" si="220"/>
        <v>0.54888434584201984</v>
      </c>
      <c r="JA174" s="86">
        <f t="shared" si="220"/>
        <v>0.56494288854163954</v>
      </c>
      <c r="JB174" s="86">
        <f t="shared" si="220"/>
        <v>0.56781105874762294</v>
      </c>
      <c r="JC174" s="86">
        <f t="shared" si="220"/>
        <v>0.54370090709202024</v>
      </c>
      <c r="JD174" s="86">
        <f t="shared" si="220"/>
        <v>0.54390094748495832</v>
      </c>
      <c r="JE174" s="86">
        <f t="shared" si="220"/>
        <v>0.53985875487635626</v>
      </c>
      <c r="JF174" s="86">
        <f t="shared" si="220"/>
        <v>0.56657960299693921</v>
      </c>
      <c r="JG174" s="86">
        <f t="shared" si="220"/>
        <v>0.55760533552618541</v>
      </c>
      <c r="JH174" s="86">
        <f t="shared" si="220"/>
        <v>0.54216008230804957</v>
      </c>
      <c r="JI174" s="86">
        <f t="shared" si="220"/>
        <v>0.51993230533504176</v>
      </c>
      <c r="JJ174" s="86">
        <f t="shared" si="220"/>
        <v>0.54583119657639012</v>
      </c>
      <c r="JK174" s="86">
        <f t="shared" si="220"/>
        <v>0.52549265496598607</v>
      </c>
      <c r="JL174" s="86">
        <f t="shared" si="220"/>
        <v>0.33753712906043021</v>
      </c>
      <c r="JM174" s="86">
        <f t="shared" si="220"/>
        <v>0.27267927352259119</v>
      </c>
    </row>
    <row r="175" spans="2:273" x14ac:dyDescent="0.25">
      <c r="B175" s="2">
        <v>148</v>
      </c>
      <c r="C175" s="37">
        <v>66.951999999999998</v>
      </c>
      <c r="D175" s="37">
        <v>64.323999999999998</v>
      </c>
      <c r="E175" s="37">
        <v>65.188999999999993</v>
      </c>
      <c r="F175" s="37">
        <v>67.683999999999997</v>
      </c>
      <c r="G175" s="37">
        <v>69.125</v>
      </c>
      <c r="H175" s="37">
        <v>73.400000000000006</v>
      </c>
      <c r="I175" s="37">
        <v>77.2</v>
      </c>
      <c r="J175" s="37">
        <v>71.224999999999994</v>
      </c>
      <c r="K175" s="37">
        <v>70.575000000000003</v>
      </c>
      <c r="L175" s="37">
        <v>77.5</v>
      </c>
      <c r="M175" s="37">
        <v>78.849999999999994</v>
      </c>
      <c r="N175" s="37">
        <v>80.974999999999994</v>
      </c>
      <c r="O175" s="37">
        <v>81.275000000000006</v>
      </c>
      <c r="P175" s="37">
        <v>91.9</v>
      </c>
      <c r="Q175" s="37">
        <v>117.5</v>
      </c>
      <c r="S175" s="4">
        <f t="shared" si="221"/>
        <v>66.923141535565961</v>
      </c>
      <c r="T175" s="4">
        <f t="shared" si="221"/>
        <v>68.782746313195005</v>
      </c>
      <c r="U175" s="4">
        <f t="shared" si="221"/>
        <v>65.118213090820845</v>
      </c>
      <c r="V175" s="4">
        <f t="shared" si="221"/>
        <v>67.490383669497461</v>
      </c>
      <c r="W175" s="4">
        <f t="shared" si="221"/>
        <v>68.632307298679848</v>
      </c>
      <c r="X175" s="4">
        <f t="shared" si="221"/>
        <v>73.097887228182515</v>
      </c>
      <c r="Y175" s="4">
        <f t="shared" si="221"/>
        <v>73.243239399521855</v>
      </c>
      <c r="Z175" s="4">
        <f t="shared" si="221"/>
        <v>72.338541168215173</v>
      </c>
      <c r="AA175" s="4">
        <f t="shared" si="221"/>
        <v>74.141920588431148</v>
      </c>
      <c r="AB175" s="4">
        <f t="shared" si="221"/>
        <v>78.702345889368218</v>
      </c>
      <c r="AC175" s="4">
        <f t="shared" si="221"/>
        <v>79.009451087417801</v>
      </c>
      <c r="AD175" s="4">
        <f t="shared" si="221"/>
        <v>79.407723210647589</v>
      </c>
      <c r="AE175" s="4">
        <f t="shared" si="221"/>
        <v>79.154816580702928</v>
      </c>
      <c r="AF175" s="4">
        <f t="shared" si="221"/>
        <v>90.957842909362</v>
      </c>
      <c r="AG175" s="4">
        <f t="shared" si="221"/>
        <v>120.1338426715385</v>
      </c>
      <c r="AI175" s="4">
        <f t="shared" si="222"/>
        <v>2.8858464434037501E-2</v>
      </c>
      <c r="AJ175" s="4">
        <f t="shared" si="222"/>
        <v>-4.4587463131950074</v>
      </c>
      <c r="AK175" s="4">
        <f t="shared" si="222"/>
        <v>7.0786909179147983E-2</v>
      </c>
      <c r="AL175" s="4">
        <f t="shared" si="222"/>
        <v>0.19361633050253602</v>
      </c>
      <c r="AM175" s="4">
        <f t="shared" si="222"/>
        <v>0.49269270132015208</v>
      </c>
      <c r="AN175" s="4">
        <f t="shared" si="222"/>
        <v>0.30211277181749097</v>
      </c>
      <c r="AO175" s="4">
        <f t="shared" si="222"/>
        <v>3.9567606004781481</v>
      </c>
      <c r="AP175" s="4">
        <f t="shared" si="222"/>
        <v>-1.1135411682151783</v>
      </c>
      <c r="AQ175" s="4">
        <f t="shared" si="222"/>
        <v>-3.5669205884311452</v>
      </c>
      <c r="AR175" s="4">
        <f t="shared" si="222"/>
        <v>-1.2023458893682175</v>
      </c>
      <c r="AS175" s="4">
        <f t="shared" si="222"/>
        <v>-0.159451087417807</v>
      </c>
      <c r="AT175" s="4">
        <f t="shared" si="222"/>
        <v>1.5672767893524053</v>
      </c>
      <c r="AU175" s="4">
        <f t="shared" si="222"/>
        <v>2.1201834192970779</v>
      </c>
      <c r="AV175" s="4">
        <f t="shared" si="222"/>
        <v>0.94215709063800546</v>
      </c>
      <c r="AW175" s="4">
        <f t="shared" si="222"/>
        <v>-2.6338426715385026</v>
      </c>
      <c r="AY175" s="2">
        <f t="shared" si="214"/>
        <v>65.677827868589048</v>
      </c>
      <c r="AZ175" s="2">
        <f t="shared" si="214"/>
        <v>67.859151737826664</v>
      </c>
      <c r="BA175" s="2">
        <f t="shared" si="214"/>
        <v>63.950968509214469</v>
      </c>
      <c r="BB175" s="2">
        <f t="shared" si="214"/>
        <v>65.847358397503285</v>
      </c>
      <c r="BC175" s="2">
        <f t="shared" si="214"/>
        <v>67.773957415322698</v>
      </c>
      <c r="BD175" s="2">
        <f t="shared" si="214"/>
        <v>69.607617320131567</v>
      </c>
      <c r="BE175" s="2">
        <f t="shared" si="214"/>
        <v>68.543458327015415</v>
      </c>
      <c r="BF175" s="2">
        <f t="shared" si="214"/>
        <v>66.978023655808414</v>
      </c>
      <c r="BG175" s="2">
        <f t="shared" si="214"/>
        <v>69.866512423963144</v>
      </c>
      <c r="BH175" s="2">
        <f t="shared" si="214"/>
        <v>71.603223126484423</v>
      </c>
      <c r="BI175" s="2">
        <f t="shared" si="214"/>
        <v>71.040066805811847</v>
      </c>
      <c r="BJ175" s="2">
        <f t="shared" si="214"/>
        <v>71.160041768995043</v>
      </c>
      <c r="BK175" s="2">
        <f t="shared" si="214"/>
        <v>71.122309426200815</v>
      </c>
      <c r="BL175" s="2">
        <f t="shared" si="214"/>
        <v>70.18077674477135</v>
      </c>
      <c r="BM175" s="2">
        <f t="shared" si="214"/>
        <v>74.991456696396739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113.76565445344127</v>
      </c>
      <c r="DL175" s="2">
        <f t="shared" si="223"/>
        <v>105.8687732793522</v>
      </c>
      <c r="DM175" s="2">
        <f t="shared" si="223"/>
        <v>127.93849690431517</v>
      </c>
      <c r="DN175" s="2">
        <f t="shared" si="223"/>
        <v>121.24754494773521</v>
      </c>
      <c r="DO175" s="2">
        <f t="shared" si="223"/>
        <v>116.7957142857143</v>
      </c>
      <c r="DP175" s="2">
        <f t="shared" si="223"/>
        <v>121.09200984990622</v>
      </c>
      <c r="DQ175" s="2">
        <f t="shared" si="223"/>
        <v>117.48893761726079</v>
      </c>
      <c r="DR175" s="2">
        <f t="shared" si="223"/>
        <v>124.11322936210132</v>
      </c>
      <c r="DS175" s="2">
        <f t="shared" si="223"/>
        <v>129.48724202626641</v>
      </c>
      <c r="DT175" s="2">
        <f t="shared" si="223"/>
        <v>130.52044534412954</v>
      </c>
      <c r="DU175" s="2">
        <f t="shared" si="223"/>
        <v>125.97072710362184</v>
      </c>
      <c r="DV175" s="2">
        <f t="shared" si="223"/>
        <v>116.16762774920676</v>
      </c>
      <c r="DW175" s="2">
        <f t="shared" si="223"/>
        <v>114.61459176788124</v>
      </c>
      <c r="DX175" s="2">
        <f t="shared" si="223"/>
        <v>99.431743079111499</v>
      </c>
      <c r="DY175" s="2">
        <f t="shared" si="223"/>
        <v>97.11577761972498</v>
      </c>
      <c r="EA175" s="2">
        <f t="shared" si="213"/>
        <v>64.405964143426274</v>
      </c>
      <c r="EB175" s="2">
        <f t="shared" si="213"/>
        <v>67.985272479356468</v>
      </c>
      <c r="EC175" s="2">
        <f t="shared" si="213"/>
        <v>61.632424814973859</v>
      </c>
      <c r="ED175" s="2">
        <f t="shared" si="213"/>
        <v>65.060856356657652</v>
      </c>
      <c r="EE175" s="2">
        <f t="shared" si="213"/>
        <v>67.029711115172518</v>
      </c>
      <c r="EF175" s="2">
        <f t="shared" si="213"/>
        <v>69.481612479374206</v>
      </c>
      <c r="EG175" s="2">
        <f t="shared" si="213"/>
        <v>68.669776970157599</v>
      </c>
      <c r="EH175" s="2">
        <f t="shared" si="213"/>
        <v>65.453912856225998</v>
      </c>
      <c r="EI175" s="2">
        <f t="shared" si="213"/>
        <v>69.580379921259848</v>
      </c>
      <c r="EJ175" s="2">
        <f t="shared" si="213"/>
        <v>71.547344811938757</v>
      </c>
      <c r="EK175" s="2">
        <f t="shared" si="212"/>
        <v>70.345113265122052</v>
      </c>
      <c r="EL175" s="2">
        <f t="shared" si="179"/>
        <v>69.988696791771446</v>
      </c>
      <c r="EM175" s="2">
        <f t="shared" si="179"/>
        <v>69.959730296749399</v>
      </c>
      <c r="EN175" s="2">
        <f t="shared" si="179"/>
        <v>69.621803354220432</v>
      </c>
      <c r="EO175" s="2">
        <f t="shared" si="179"/>
        <v>75.540749891004211</v>
      </c>
      <c r="EQ175" s="2">
        <f t="shared" si="224"/>
        <v>66.776920927337557</v>
      </c>
      <c r="ER175" s="2">
        <f t="shared" si="224"/>
        <v>67.753821461087227</v>
      </c>
      <c r="ES175" s="2">
        <f t="shared" si="224"/>
        <v>65.498026139764121</v>
      </c>
      <c r="ET175" s="2">
        <f t="shared" si="224"/>
        <v>66.391505646022566</v>
      </c>
      <c r="EU175" s="2">
        <f t="shared" si="224"/>
        <v>68.241845063235075</v>
      </c>
      <c r="EV175" s="2">
        <f t="shared" si="224"/>
        <v>69.70744725664396</v>
      </c>
      <c r="EW175" s="2">
        <f t="shared" si="224"/>
        <v>68.432108946512983</v>
      </c>
      <c r="EX175" s="2">
        <f t="shared" si="224"/>
        <v>68.153278423069764</v>
      </c>
      <c r="EY175" s="2">
        <f t="shared" si="224"/>
        <v>70.090941079567756</v>
      </c>
      <c r="EZ175" s="2">
        <f t="shared" si="224"/>
        <v>71.644565113344498</v>
      </c>
      <c r="FA175" s="2">
        <f t="shared" si="224"/>
        <v>71.647750810326244</v>
      </c>
      <c r="FB175" s="2">
        <f t="shared" si="224"/>
        <v>72.132786281813011</v>
      </c>
      <c r="FC175" s="2">
        <f t="shared" si="224"/>
        <v>72.129935552171048</v>
      </c>
      <c r="FD175" s="2">
        <f t="shared" si="224"/>
        <v>70.847648343491755</v>
      </c>
      <c r="FE175" s="2">
        <f t="shared" si="224"/>
        <v>74.255660582456002</v>
      </c>
      <c r="FG175" s="2">
        <f t="shared" si="225"/>
        <v>0.99995451904750965</v>
      </c>
      <c r="FH175" s="2">
        <f t="shared" si="225"/>
        <v>0.99996082540289299</v>
      </c>
      <c r="FI175" s="2">
        <f t="shared" si="225"/>
        <v>0.99995080785300139</v>
      </c>
      <c r="FJ175" s="2">
        <f t="shared" si="225"/>
        <v>0.99994841741759466</v>
      </c>
      <c r="FK175" s="2">
        <f t="shared" si="225"/>
        <v>0.99994861589459516</v>
      </c>
      <c r="FL175" s="2">
        <f t="shared" si="225"/>
        <v>0.99994383206355575</v>
      </c>
      <c r="FM175" s="2">
        <f t="shared" si="225"/>
        <v>0.99994722289582705</v>
      </c>
      <c r="FN175" s="2">
        <f t="shared" si="225"/>
        <v>0.99994477342348742</v>
      </c>
      <c r="FO175" s="2">
        <f t="shared" si="225"/>
        <v>0.99994727492466084</v>
      </c>
      <c r="FP175" s="2">
        <f t="shared" si="225"/>
        <v>0.99994726183548621</v>
      </c>
      <c r="FQ175" s="2">
        <f t="shared" si="225"/>
        <v>0.99994507311753178</v>
      </c>
      <c r="FR175" s="2">
        <f t="shared" si="225"/>
        <v>0.99994746595203443</v>
      </c>
      <c r="FS175" s="2">
        <f t="shared" si="225"/>
        <v>0.9999465999606183</v>
      </c>
      <c r="FT175" s="2">
        <f t="shared" si="225"/>
        <v>0.999947016463266</v>
      </c>
      <c r="FU175" s="2">
        <f t="shared" si="225"/>
        <v>0.99993705586188797</v>
      </c>
      <c r="FW175" s="2">
        <f t="shared" si="216"/>
        <v>0.53548795492527246</v>
      </c>
      <c r="FX175" s="2">
        <f t="shared" si="216"/>
        <v>0.55132534462301697</v>
      </c>
      <c r="FY175" s="2">
        <f t="shared" si="216"/>
        <v>0.5989448372100582</v>
      </c>
      <c r="FZ175" s="2">
        <f t="shared" si="216"/>
        <v>0.58888829131325715</v>
      </c>
      <c r="GA175" s="2">
        <f t="shared" si="216"/>
        <v>0.61188709365263683</v>
      </c>
      <c r="GB175" s="2">
        <f t="shared" si="216"/>
        <v>0.54511529502364575</v>
      </c>
      <c r="GC175" s="2">
        <f t="shared" si="216"/>
        <v>0.54233285190284242</v>
      </c>
      <c r="GD175" s="2">
        <f t="shared" si="216"/>
        <v>0.56341803608671848</v>
      </c>
      <c r="GE175" s="2">
        <f t="shared" si="216"/>
        <v>0.55424096463450723</v>
      </c>
      <c r="GF175" s="2">
        <f t="shared" si="216"/>
        <v>0.54276916142945153</v>
      </c>
      <c r="GG175" s="2">
        <f t="shared" si="216"/>
        <v>0.5311517403160797</v>
      </c>
      <c r="GH175" s="2">
        <f t="shared" si="216"/>
        <v>0.54518200685131968</v>
      </c>
      <c r="GI175" s="2">
        <f t="shared" si="216"/>
        <v>0.53460130335223632</v>
      </c>
      <c r="GJ175" s="2">
        <f t="shared" si="216"/>
        <v>0.45470182559199407</v>
      </c>
      <c r="GK175" s="2">
        <f t="shared" si="216"/>
        <v>0.42849256660200113</v>
      </c>
      <c r="GM175" s="86">
        <f t="shared" si="217"/>
        <v>1.4858735051890194E-176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4.3069990592483351E-255</v>
      </c>
      <c r="HA175" s="86">
        <f t="shared" si="217"/>
        <v>6.279272062300217E-224</v>
      </c>
      <c r="HC175" s="86">
        <f t="shared" si="181"/>
        <v>1.1004854952329453E-144</v>
      </c>
      <c r="HD175" s="86">
        <f t="shared" si="181"/>
        <v>2.4711824894915656E-220</v>
      </c>
      <c r="HE175" s="86">
        <f t="shared" si="181"/>
        <v>0</v>
      </c>
      <c r="HF175" s="86">
        <f t="shared" si="180"/>
        <v>1.3738039672624629E-231</v>
      </c>
      <c r="HG175" s="86">
        <f t="shared" si="180"/>
        <v>0</v>
      </c>
      <c r="HH175" s="86">
        <f t="shared" si="180"/>
        <v>0</v>
      </c>
      <c r="HI175" s="86">
        <f t="shared" si="180"/>
        <v>3.2561127104169891E-281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3.9331333230930394E-179</v>
      </c>
      <c r="HQ175" s="86">
        <f t="shared" si="226"/>
        <v>3.43498721029697E-147</v>
      </c>
      <c r="HS175" s="86">
        <f t="shared" si="218"/>
        <v>2.421178116770418E-10</v>
      </c>
      <c r="HT175" s="86">
        <f t="shared" si="218"/>
        <v>2.9155584841155121E-11</v>
      </c>
      <c r="HU175" s="86">
        <f t="shared" si="218"/>
        <v>9.555082051417503E-14</v>
      </c>
      <c r="HV175" s="86">
        <f t="shared" si="218"/>
        <v>6.3651342340717807E-15</v>
      </c>
      <c r="HW175" s="86">
        <f t="shared" si="218"/>
        <v>4.2791494106364382E-16</v>
      </c>
      <c r="HX175" s="86">
        <f t="shared" si="218"/>
        <v>9.0757510378684199E-13</v>
      </c>
      <c r="HY175" s="86">
        <f t="shared" si="218"/>
        <v>3.897805113856466E-14</v>
      </c>
      <c r="HZ175" s="86">
        <f t="shared" si="218"/>
        <v>3.6974040635164734E-16</v>
      </c>
      <c r="IA175" s="86">
        <f t="shared" si="218"/>
        <v>1.9531296556399594E-15</v>
      </c>
      <c r="IB175" s="86">
        <f t="shared" si="218"/>
        <v>1.83721663691909E-15</v>
      </c>
      <c r="IC175" s="86">
        <f t="shared" si="218"/>
        <v>3.6411699420371329E-16</v>
      </c>
      <c r="ID175" s="86">
        <f t="shared" si="218"/>
        <v>1.6827710768678494E-15</v>
      </c>
      <c r="IE175" s="86">
        <f t="shared" si="218"/>
        <v>4.5348774417306227E-13</v>
      </c>
      <c r="IF175" s="86">
        <f t="shared" si="218"/>
        <v>2.3526218640087188E-9</v>
      </c>
      <c r="IG175" s="86">
        <f t="shared" si="218"/>
        <v>2.2660471595566101E-7</v>
      </c>
      <c r="II175" s="86">
        <f t="shared" si="219"/>
        <v>0.55591085304667764</v>
      </c>
      <c r="IJ175" s="86">
        <f t="shared" si="219"/>
        <v>0.56817059629520994</v>
      </c>
      <c r="IK175" s="86">
        <f t="shared" si="219"/>
        <v>0.54141486528528016</v>
      </c>
      <c r="IL175" s="86">
        <f t="shared" si="219"/>
        <v>0.54575709486918567</v>
      </c>
      <c r="IM175" s="86">
        <f t="shared" si="219"/>
        <v>0.50332235732019948</v>
      </c>
      <c r="IN175" s="86">
        <f t="shared" si="219"/>
        <v>0.56761415471050436</v>
      </c>
      <c r="IO175" s="86">
        <f t="shared" si="219"/>
        <v>0.56632357604394512</v>
      </c>
      <c r="IP175" s="86">
        <f t="shared" si="219"/>
        <v>0.56838823630462321</v>
      </c>
      <c r="IQ175" s="86">
        <f t="shared" si="219"/>
        <v>0.57073927764884369</v>
      </c>
      <c r="IR175" s="86">
        <f t="shared" si="219"/>
        <v>0.56778061886100317</v>
      </c>
      <c r="IS175" s="86">
        <f t="shared" si="219"/>
        <v>0.55903079243769382</v>
      </c>
      <c r="IT175" s="86">
        <f t="shared" si="219"/>
        <v>0.56880160525091483</v>
      </c>
      <c r="IU175" s="86">
        <f t="shared" si="219"/>
        <v>0.55975914078712941</v>
      </c>
      <c r="IV175" s="86">
        <f t="shared" si="219"/>
        <v>0.39620030193428896</v>
      </c>
      <c r="IW175" s="86">
        <f t="shared" si="219"/>
        <v>0.33277856840713521</v>
      </c>
      <c r="IY175" s="86">
        <f t="shared" si="220"/>
        <v>0.55591085328879541</v>
      </c>
      <c r="IZ175" s="86">
        <f t="shared" si="220"/>
        <v>0.56817059632436551</v>
      </c>
      <c r="JA175" s="86">
        <f t="shared" si="220"/>
        <v>0.54141486528537575</v>
      </c>
      <c r="JB175" s="86">
        <f t="shared" si="220"/>
        <v>0.54575709486919199</v>
      </c>
      <c r="JC175" s="86">
        <f t="shared" si="220"/>
        <v>0.50332235732019992</v>
      </c>
      <c r="JD175" s="86">
        <f t="shared" si="220"/>
        <v>0.56761415471141197</v>
      </c>
      <c r="JE175" s="86">
        <f t="shared" si="220"/>
        <v>0.56632357604398409</v>
      </c>
      <c r="JF175" s="86">
        <f t="shared" si="220"/>
        <v>0.56838823630462354</v>
      </c>
      <c r="JG175" s="86">
        <f t="shared" si="220"/>
        <v>0.57073927764884569</v>
      </c>
      <c r="JH175" s="86">
        <f t="shared" si="220"/>
        <v>0.56778061886100506</v>
      </c>
      <c r="JI175" s="86">
        <f t="shared" si="220"/>
        <v>0.55903079243769416</v>
      </c>
      <c r="JJ175" s="86">
        <f t="shared" si="220"/>
        <v>0.5688016052509165</v>
      </c>
      <c r="JK175" s="86">
        <f t="shared" si="220"/>
        <v>0.55975914078758293</v>
      </c>
      <c r="JL175" s="86">
        <f t="shared" si="220"/>
        <v>0.39620030428691083</v>
      </c>
      <c r="JM175" s="86">
        <f t="shared" si="220"/>
        <v>0.33277879501185115</v>
      </c>
    </row>
    <row r="176" spans="2:273" x14ac:dyDescent="0.25">
      <c r="B176" s="2">
        <v>149</v>
      </c>
      <c r="C176" s="37">
        <v>67.475999999999999</v>
      </c>
      <c r="D176" s="37">
        <v>65.793999999999997</v>
      </c>
      <c r="E176" s="37">
        <v>61.649000000000001</v>
      </c>
      <c r="F176" s="37">
        <v>67.289000000000001</v>
      </c>
      <c r="G176" s="37">
        <v>69.275000000000006</v>
      </c>
      <c r="H176" s="37">
        <v>72.55</v>
      </c>
      <c r="I176" s="37">
        <v>70.075000000000003</v>
      </c>
      <c r="J176" s="37">
        <v>68.3</v>
      </c>
      <c r="K176" s="37">
        <v>72.325000000000003</v>
      </c>
      <c r="L176" s="37">
        <v>75.025000000000006</v>
      </c>
      <c r="M176" s="37">
        <v>79.3</v>
      </c>
      <c r="N176" s="37">
        <v>76.650000000000006</v>
      </c>
      <c r="O176" s="37">
        <v>78.400000000000006</v>
      </c>
      <c r="P176" s="37">
        <v>90.65</v>
      </c>
      <c r="Q176" s="37">
        <v>120.5</v>
      </c>
      <c r="S176" s="4">
        <f t="shared" si="221"/>
        <v>66.577392904030489</v>
      </c>
      <c r="T176" s="4">
        <f t="shared" si="221"/>
        <v>68.426346862166625</v>
      </c>
      <c r="U176" s="4">
        <f t="shared" si="221"/>
        <v>64.608291954493794</v>
      </c>
      <c r="V176" s="4">
        <f t="shared" si="221"/>
        <v>66.782200246826264</v>
      </c>
      <c r="W176" s="4">
        <f t="shared" si="221"/>
        <v>68.158886943172988</v>
      </c>
      <c r="X176" s="4">
        <f t="shared" si="221"/>
        <v>72.167230457600596</v>
      </c>
      <c r="Y176" s="4">
        <f t="shared" si="221"/>
        <v>72.031964627794522</v>
      </c>
      <c r="Z176" s="4">
        <f t="shared" si="221"/>
        <v>70.607081309704157</v>
      </c>
      <c r="AA176" s="4">
        <f t="shared" si="221"/>
        <v>72.84042081927457</v>
      </c>
      <c r="AB176" s="4">
        <f t="shared" si="221"/>
        <v>76.789805805838981</v>
      </c>
      <c r="AC176" s="4">
        <f t="shared" si="221"/>
        <v>77.056217549418292</v>
      </c>
      <c r="AD176" s="4">
        <f t="shared" si="221"/>
        <v>77.24404864083381</v>
      </c>
      <c r="AE176" s="4">
        <f t="shared" si="221"/>
        <v>77.340173043178268</v>
      </c>
      <c r="AF176" s="4">
        <f t="shared" si="221"/>
        <v>90.826653694731775</v>
      </c>
      <c r="AG176" s="4">
        <f t="shared" si="221"/>
        <v>121.86338484063964</v>
      </c>
      <c r="AI176" s="4">
        <f t="shared" si="222"/>
        <v>0.89860709596950983</v>
      </c>
      <c r="AJ176" s="4">
        <f t="shared" si="222"/>
        <v>-2.6323468621666279</v>
      </c>
      <c r="AK176" s="4">
        <f t="shared" si="222"/>
        <v>-2.9592919544937928</v>
      </c>
      <c r="AL176" s="4">
        <f t="shared" si="222"/>
        <v>0.5067997531737376</v>
      </c>
      <c r="AM176" s="4">
        <f t="shared" si="222"/>
        <v>1.1161130568270181</v>
      </c>
      <c r="AN176" s="4">
        <f t="shared" si="222"/>
        <v>0.38276954239940153</v>
      </c>
      <c r="AO176" s="4">
        <f t="shared" si="222"/>
        <v>-1.9569646277945196</v>
      </c>
      <c r="AP176" s="4">
        <f t="shared" si="222"/>
        <v>-2.3070813097041594</v>
      </c>
      <c r="AQ176" s="4">
        <f t="shared" si="222"/>
        <v>-0.51542081927456707</v>
      </c>
      <c r="AR176" s="4">
        <f t="shared" si="222"/>
        <v>-1.7648058058389751</v>
      </c>
      <c r="AS176" s="4">
        <f t="shared" si="222"/>
        <v>2.2437824505817048</v>
      </c>
      <c r="AT176" s="4">
        <f t="shared" si="222"/>
        <v>-0.5940486408338046</v>
      </c>
      <c r="AU176" s="4">
        <f t="shared" si="222"/>
        <v>1.0598269568217376</v>
      </c>
      <c r="AV176" s="4">
        <f t="shared" si="222"/>
        <v>-0.17665369473176895</v>
      </c>
      <c r="AW176" s="4">
        <f t="shared" si="222"/>
        <v>-1.3633848406396396</v>
      </c>
      <c r="AY176" s="2">
        <f t="shared" si="214"/>
        <v>65.550907430002468</v>
      </c>
      <c r="AZ176" s="2">
        <f t="shared" si="214"/>
        <v>67.701189746678921</v>
      </c>
      <c r="BA176" s="2">
        <f t="shared" si="214"/>
        <v>63.834517253539921</v>
      </c>
      <c r="BB176" s="2">
        <f t="shared" si="214"/>
        <v>65.720029986392888</v>
      </c>
      <c r="BC176" s="2">
        <f t="shared" si="214"/>
        <v>67.650340348245905</v>
      </c>
      <c r="BD176" s="2">
        <f t="shared" si="214"/>
        <v>69.499848951566861</v>
      </c>
      <c r="BE176" s="2">
        <f t="shared" si="214"/>
        <v>68.428620422820103</v>
      </c>
      <c r="BF176" s="2">
        <f t="shared" si="214"/>
        <v>66.887205979762939</v>
      </c>
      <c r="BG176" s="2">
        <f t="shared" si="214"/>
        <v>69.732967955636681</v>
      </c>
      <c r="BH176" s="2">
        <f t="shared" si="214"/>
        <v>71.473711485172487</v>
      </c>
      <c r="BI176" s="2">
        <f t="shared" si="214"/>
        <v>70.905818108376963</v>
      </c>
      <c r="BJ176" s="2">
        <f t="shared" si="214"/>
        <v>71.097947664153295</v>
      </c>
      <c r="BK176" s="2">
        <f t="shared" si="214"/>
        <v>71.004274251574898</v>
      </c>
      <c r="BL176" s="2">
        <f t="shared" si="214"/>
        <v>70.0912443046291</v>
      </c>
      <c r="BM176" s="2">
        <f t="shared" si="214"/>
        <v>74.890141769906776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113.96775910931173</v>
      </c>
      <c r="DL176" s="2">
        <f t="shared" si="223"/>
        <v>105.98917835649411</v>
      </c>
      <c r="DM176" s="2">
        <f t="shared" si="223"/>
        <v>128.25820018761723</v>
      </c>
      <c r="DN176" s="2">
        <f t="shared" si="223"/>
        <v>121.51873937282232</v>
      </c>
      <c r="DO176" s="2">
        <f t="shared" si="223"/>
        <v>117.01070557491289</v>
      </c>
      <c r="DP176" s="2">
        <f t="shared" si="223"/>
        <v>121.36564727954973</v>
      </c>
      <c r="DQ176" s="2">
        <f t="shared" si="223"/>
        <v>117.71075281425891</v>
      </c>
      <c r="DR176" s="2">
        <f t="shared" si="223"/>
        <v>124.38900093808631</v>
      </c>
      <c r="DS176" s="2">
        <f t="shared" si="223"/>
        <v>129.82630863039401</v>
      </c>
      <c r="DT176" s="2">
        <f t="shared" si="223"/>
        <v>130.84129554655868</v>
      </c>
      <c r="DU176" s="2">
        <f t="shared" si="223"/>
        <v>126.2704644928329</v>
      </c>
      <c r="DV176" s="2">
        <f t="shared" si="223"/>
        <v>116.35618503118508</v>
      </c>
      <c r="DW176" s="2">
        <f t="shared" si="223"/>
        <v>114.7718286099865</v>
      </c>
      <c r="DX176" s="2">
        <f t="shared" si="223"/>
        <v>99.545453550716701</v>
      </c>
      <c r="DY176" s="2">
        <f t="shared" si="223"/>
        <v>97.192152678994788</v>
      </c>
      <c r="EA176" s="2">
        <f t="shared" si="213"/>
        <v>64.197450199203175</v>
      </c>
      <c r="EB176" s="2">
        <f t="shared" si="213"/>
        <v>67.835585910600571</v>
      </c>
      <c r="EC176" s="2">
        <f t="shared" si="213"/>
        <v>61.38179407790043</v>
      </c>
      <c r="ED176" s="2">
        <f t="shared" si="213"/>
        <v>64.887476972406162</v>
      </c>
      <c r="EE176" s="2">
        <f t="shared" si="213"/>
        <v>66.864704778062091</v>
      </c>
      <c r="EF176" s="2">
        <f t="shared" si="213"/>
        <v>69.366184379392536</v>
      </c>
      <c r="EG176" s="2">
        <f t="shared" si="213"/>
        <v>68.563402407768265</v>
      </c>
      <c r="EH176" s="2">
        <f t="shared" si="213"/>
        <v>65.271445692072092</v>
      </c>
      <c r="EI176" s="2">
        <f t="shared" si="213"/>
        <v>69.429728346456699</v>
      </c>
      <c r="EJ176" s="2">
        <f t="shared" si="213"/>
        <v>71.414756427928054</v>
      </c>
      <c r="EK176" s="2">
        <f t="shared" si="212"/>
        <v>70.166228654748053</v>
      </c>
      <c r="EL176" s="2">
        <f t="shared" si="179"/>
        <v>69.852878496280979</v>
      </c>
      <c r="EM176" s="2">
        <f t="shared" si="179"/>
        <v>69.767548405035129</v>
      </c>
      <c r="EN176" s="2">
        <f t="shared" si="179"/>
        <v>69.492325838555118</v>
      </c>
      <c r="EO176" s="2">
        <f t="shared" si="179"/>
        <v>75.479739500072654</v>
      </c>
      <c r="EQ176" s="2">
        <f t="shared" si="224"/>
        <v>66.617968946494969</v>
      </c>
      <c r="ER176" s="2">
        <f t="shared" si="224"/>
        <v>67.599065435532097</v>
      </c>
      <c r="ES176" s="2">
        <f t="shared" si="224"/>
        <v>65.327526015603382</v>
      </c>
      <c r="ET176" s="2">
        <f t="shared" si="224"/>
        <v>66.245746409723282</v>
      </c>
      <c r="EU176" s="2">
        <f t="shared" si="224"/>
        <v>68.101103767915518</v>
      </c>
      <c r="EV176" s="2">
        <f t="shared" si="224"/>
        <v>69.59688336902741</v>
      </c>
      <c r="EW176" s="2">
        <f t="shared" si="224"/>
        <v>68.320701418730437</v>
      </c>
      <c r="EX176" s="2">
        <f t="shared" si="224"/>
        <v>68.023981778782812</v>
      </c>
      <c r="EY176" s="2">
        <f t="shared" si="224"/>
        <v>69.950360437400775</v>
      </c>
      <c r="EZ176" s="2">
        <f t="shared" si="224"/>
        <v>71.513951287440307</v>
      </c>
      <c r="FA176" s="2">
        <f t="shared" si="224"/>
        <v>71.496139012171369</v>
      </c>
      <c r="FB176" s="2">
        <f t="shared" si="224"/>
        <v>72.041328901825295</v>
      </c>
      <c r="FC176" s="2">
        <f t="shared" si="224"/>
        <v>71.982245295131705</v>
      </c>
      <c r="FD176" s="2">
        <f t="shared" si="224"/>
        <v>70.743254659301257</v>
      </c>
      <c r="FE176" s="2">
        <f t="shared" si="224"/>
        <v>74.170188909652694</v>
      </c>
      <c r="FG176" s="2">
        <f t="shared" si="225"/>
        <v>0.99995852071235147</v>
      </c>
      <c r="FH176" s="2">
        <f t="shared" si="225"/>
        <v>0.99996427221965956</v>
      </c>
      <c r="FI176" s="2">
        <f t="shared" si="225"/>
        <v>0.99995513603453801</v>
      </c>
      <c r="FJ176" s="2">
        <f t="shared" si="225"/>
        <v>0.99995295591220501</v>
      </c>
      <c r="FK176" s="2">
        <f t="shared" si="225"/>
        <v>0.9999531369270207</v>
      </c>
      <c r="FL176" s="2">
        <f t="shared" si="225"/>
        <v>0.99994877397997095</v>
      </c>
      <c r="FM176" s="2">
        <f t="shared" si="225"/>
        <v>0.99995186648540146</v>
      </c>
      <c r="FN176" s="2">
        <f t="shared" si="225"/>
        <v>0.99994963251884728</v>
      </c>
      <c r="FO176" s="2">
        <f t="shared" si="225"/>
        <v>0.99995191393670224</v>
      </c>
      <c r="FP176" s="2">
        <f t="shared" si="225"/>
        <v>0.99995190199912243</v>
      </c>
      <c r="FQ176" s="2">
        <f t="shared" si="225"/>
        <v>0.9999499058457133</v>
      </c>
      <c r="FR176" s="2">
        <f t="shared" si="225"/>
        <v>0.99995208815735126</v>
      </c>
      <c r="FS176" s="2">
        <f t="shared" si="225"/>
        <v>0.99995129835643104</v>
      </c>
      <c r="FT176" s="2">
        <f t="shared" si="225"/>
        <v>0.99995167821491615</v>
      </c>
      <c r="FU176" s="2">
        <f t="shared" si="225"/>
        <v>0.99994259394583018</v>
      </c>
      <c r="FW176" s="2">
        <f t="shared" si="216"/>
        <v>0.55830709650634214</v>
      </c>
      <c r="FX176" s="2">
        <f t="shared" si="216"/>
        <v>0.57398543213838704</v>
      </c>
      <c r="FY176" s="2">
        <f t="shared" si="216"/>
        <v>0.62085384246647457</v>
      </c>
      <c r="FZ176" s="2">
        <f t="shared" si="216"/>
        <v>0.61098985599324918</v>
      </c>
      <c r="GA176" s="2">
        <f t="shared" si="216"/>
        <v>0.63352168751100879</v>
      </c>
      <c r="GB176" s="2">
        <f t="shared" si="216"/>
        <v>0.56784317457840205</v>
      </c>
      <c r="GC176" s="2">
        <f t="shared" si="216"/>
        <v>0.56508883709189062</v>
      </c>
      <c r="GD176" s="2">
        <f t="shared" si="216"/>
        <v>0.58592608217844744</v>
      </c>
      <c r="GE176" s="2">
        <f t="shared" si="216"/>
        <v>0.57686681367042392</v>
      </c>
      <c r="GF176" s="2">
        <f t="shared" si="216"/>
        <v>0.56552083232515493</v>
      </c>
      <c r="GG176" s="2">
        <f t="shared" si="216"/>
        <v>0.5540064826701564</v>
      </c>
      <c r="GH176" s="2">
        <f t="shared" si="216"/>
        <v>0.5679091953001556</v>
      </c>
      <c r="GI176" s="2">
        <f t="shared" si="216"/>
        <v>0.55742800274231652</v>
      </c>
      <c r="GJ176" s="2">
        <f t="shared" si="216"/>
        <v>0.47761809895722918</v>
      </c>
      <c r="GK176" s="2">
        <f t="shared" si="216"/>
        <v>0.45118085429865501</v>
      </c>
      <c r="GM176" s="86">
        <f t="shared" si="217"/>
        <v>1.6040237292599138E-180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8.42993368273031E-261</v>
      </c>
      <c r="HA176" s="86">
        <f t="shared" si="217"/>
        <v>5.3825489364389871E-229</v>
      </c>
      <c r="HC176" s="86">
        <f t="shared" si="181"/>
        <v>5.1273973164998575E-149</v>
      </c>
      <c r="HD176" s="86">
        <f t="shared" si="181"/>
        <v>6.8563656270713593E-227</v>
      </c>
      <c r="HE176" s="86">
        <f t="shared" si="181"/>
        <v>0</v>
      </c>
      <c r="HF176" s="86">
        <f t="shared" si="180"/>
        <v>1.3989202168179463E-238</v>
      </c>
      <c r="HG176" s="86">
        <f t="shared" si="180"/>
        <v>0</v>
      </c>
      <c r="HH176" s="86">
        <f t="shared" si="180"/>
        <v>0</v>
      </c>
      <c r="HI176" s="86">
        <f t="shared" si="180"/>
        <v>1.2080947547282044E-289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1.7074381972285722E-184</v>
      </c>
      <c r="HQ176" s="86">
        <f t="shared" si="226"/>
        <v>1.1886688313281704E-151</v>
      </c>
      <c r="HS176" s="86">
        <f t="shared" si="218"/>
        <v>5.6788977433028304E-11</v>
      </c>
      <c r="HT176" s="86">
        <f t="shared" si="218"/>
        <v>6.1364449198706293E-12</v>
      </c>
      <c r="HU176" s="86">
        <f t="shared" si="218"/>
        <v>1.500932035766808E-14</v>
      </c>
      <c r="HV176" s="86">
        <f t="shared" si="218"/>
        <v>7.8754917321834019E-16</v>
      </c>
      <c r="HW176" s="86">
        <f t="shared" si="218"/>
        <v>4.7987384045843899E-17</v>
      </c>
      <c r="HX176" s="86">
        <f t="shared" si="218"/>
        <v>1.4183921885828309E-13</v>
      </c>
      <c r="HY176" s="86">
        <f t="shared" si="218"/>
        <v>5.3513889990403426E-15</v>
      </c>
      <c r="HZ176" s="86">
        <f t="shared" si="218"/>
        <v>3.9205414374276269E-17</v>
      </c>
      <c r="IA176" s="86">
        <f t="shared" si="218"/>
        <v>2.2995599139445801E-16</v>
      </c>
      <c r="IB176" s="86">
        <f t="shared" si="218"/>
        <v>2.0634640871011664E-16</v>
      </c>
      <c r="IC176" s="86">
        <f t="shared" si="218"/>
        <v>3.640780303879313E-17</v>
      </c>
      <c r="ID176" s="86">
        <f t="shared" si="218"/>
        <v>1.916604348852281E-16</v>
      </c>
      <c r="IE176" s="86">
        <f t="shared" si="218"/>
        <v>6.8650558594800028E-14</v>
      </c>
      <c r="IF176" s="86">
        <f t="shared" si="218"/>
        <v>5.7963960543810853E-10</v>
      </c>
      <c r="IG176" s="86">
        <f t="shared" si="218"/>
        <v>7.2185045697613012E-8</v>
      </c>
      <c r="II176" s="86">
        <f t="shared" si="219"/>
        <v>0.57000267643597291</v>
      </c>
      <c r="IJ176" s="86">
        <f t="shared" si="219"/>
        <v>0.56874991316580559</v>
      </c>
      <c r="IK176" s="86">
        <f t="shared" si="219"/>
        <v>0.50381617144161595</v>
      </c>
      <c r="IL176" s="86">
        <f t="shared" si="219"/>
        <v>0.50654295871627597</v>
      </c>
      <c r="IM176" s="86">
        <f t="shared" si="219"/>
        <v>0.4521496639594858</v>
      </c>
      <c r="IN176" s="86">
        <f t="shared" si="219"/>
        <v>0.56824194265028594</v>
      </c>
      <c r="IO176" s="86">
        <f t="shared" si="219"/>
        <v>0.56904865872198462</v>
      </c>
      <c r="IP176" s="86">
        <f t="shared" si="219"/>
        <v>0.54648584854867277</v>
      </c>
      <c r="IQ176" s="86">
        <f t="shared" si="219"/>
        <v>0.55969364973592983</v>
      </c>
      <c r="IR176" s="86">
        <f t="shared" si="219"/>
        <v>0.56738278223816774</v>
      </c>
      <c r="IS176" s="86">
        <f t="shared" si="219"/>
        <v>0.57066666159075807</v>
      </c>
      <c r="IT176" s="86">
        <f t="shared" si="219"/>
        <v>0.56624162013419521</v>
      </c>
      <c r="IU176" s="86">
        <f t="shared" si="219"/>
        <v>0.57073815130504857</v>
      </c>
      <c r="IV176" s="86">
        <f t="shared" si="219"/>
        <v>0.45184289577549697</v>
      </c>
      <c r="IW176" s="86">
        <f t="shared" si="219"/>
        <v>0.39247857172661332</v>
      </c>
      <c r="IY176" s="86">
        <f t="shared" si="220"/>
        <v>0.57000267649276193</v>
      </c>
      <c r="IZ176" s="86">
        <f t="shared" si="220"/>
        <v>0.56874991317194201</v>
      </c>
      <c r="JA176" s="86">
        <f t="shared" si="220"/>
        <v>0.50381617144163093</v>
      </c>
      <c r="JB176" s="86">
        <f t="shared" si="220"/>
        <v>0.50654295871627675</v>
      </c>
      <c r="JC176" s="86">
        <f t="shared" si="220"/>
        <v>0.45214966395948586</v>
      </c>
      <c r="JD176" s="86">
        <f t="shared" si="220"/>
        <v>0.56824194265042782</v>
      </c>
      <c r="JE176" s="86">
        <f t="shared" si="220"/>
        <v>0.56904865872198995</v>
      </c>
      <c r="JF176" s="86">
        <f t="shared" si="220"/>
        <v>0.54648584854867277</v>
      </c>
      <c r="JG176" s="86">
        <f t="shared" si="220"/>
        <v>0.55969364973593005</v>
      </c>
      <c r="JH176" s="86">
        <f t="shared" si="220"/>
        <v>0.56738278223816796</v>
      </c>
      <c r="JI176" s="86">
        <f t="shared" si="220"/>
        <v>0.57066666159075807</v>
      </c>
      <c r="JJ176" s="86">
        <f t="shared" si="220"/>
        <v>0.56624162013419543</v>
      </c>
      <c r="JK176" s="86">
        <f t="shared" si="220"/>
        <v>0.57073815130511718</v>
      </c>
      <c r="JL176" s="86">
        <f t="shared" si="220"/>
        <v>0.45184289635513658</v>
      </c>
      <c r="JM176" s="86">
        <f t="shared" si="220"/>
        <v>0.39247864391165904</v>
      </c>
    </row>
    <row r="177" spans="2:273" x14ac:dyDescent="0.25">
      <c r="B177" s="2">
        <v>150</v>
      </c>
      <c r="C177" s="37">
        <v>64.070999999999998</v>
      </c>
      <c r="D177" s="37">
        <v>69.176000000000002</v>
      </c>
      <c r="E177" s="37">
        <v>62.27</v>
      </c>
      <c r="F177" s="37">
        <v>69.105000000000004</v>
      </c>
      <c r="G177" s="37">
        <v>70.55</v>
      </c>
      <c r="H177" s="37">
        <v>69.125</v>
      </c>
      <c r="I177" s="37">
        <v>67.150000000000006</v>
      </c>
      <c r="J177" s="37">
        <v>69.349999999999994</v>
      </c>
      <c r="K177" s="37">
        <v>67.900000000000006</v>
      </c>
      <c r="L177" s="37">
        <v>76.349999999999994</v>
      </c>
      <c r="M177" s="37">
        <v>75.55</v>
      </c>
      <c r="N177" s="37">
        <v>73.400000000000006</v>
      </c>
      <c r="O177" s="37">
        <v>78.875</v>
      </c>
      <c r="P177" s="37">
        <v>87.1</v>
      </c>
      <c r="Q177" s="37">
        <v>119.55</v>
      </c>
      <c r="S177" s="4">
        <f t="shared" si="221"/>
        <v>66.225838653271197</v>
      </c>
      <c r="T177" s="4">
        <f t="shared" si="221"/>
        <v>68.079887365548615</v>
      </c>
      <c r="U177" s="4">
        <f t="shared" si="221"/>
        <v>64.199171608986177</v>
      </c>
      <c r="V177" s="4">
        <f t="shared" si="221"/>
        <v>66.228151012895822</v>
      </c>
      <c r="W177" s="4">
        <f t="shared" si="221"/>
        <v>67.805353204658147</v>
      </c>
      <c r="X177" s="4">
        <f t="shared" si="221"/>
        <v>71.28782829176626</v>
      </c>
      <c r="Y177" s="4">
        <f t="shared" si="221"/>
        <v>70.877822435238912</v>
      </c>
      <c r="Z177" s="4">
        <f t="shared" si="221"/>
        <v>69.173984059317561</v>
      </c>
      <c r="AA177" s="4">
        <f t="shared" si="221"/>
        <v>71.686863606651357</v>
      </c>
      <c r="AB177" s="4">
        <f t="shared" si="221"/>
        <v>75.011350634883755</v>
      </c>
      <c r="AC177" s="4">
        <f t="shared" si="221"/>
        <v>75.12508552924551</v>
      </c>
      <c r="AD177" s="4">
        <f t="shared" si="221"/>
        <v>75.26133791192045</v>
      </c>
      <c r="AE177" s="4">
        <f t="shared" si="221"/>
        <v>75.532534242115972</v>
      </c>
      <c r="AF177" s="4">
        <f t="shared" si="221"/>
        <v>89.89884672672909</v>
      </c>
      <c r="AG177" s="4">
        <f t="shared" si="221"/>
        <v>121.55738706629057</v>
      </c>
      <c r="AI177" s="4">
        <f t="shared" si="222"/>
        <v>-2.1548386532711987</v>
      </c>
      <c r="AJ177" s="4">
        <f t="shared" si="222"/>
        <v>1.0961126344513872</v>
      </c>
      <c r="AK177" s="4">
        <f t="shared" si="222"/>
        <v>-1.9291716089861737</v>
      </c>
      <c r="AL177" s="4">
        <f t="shared" si="222"/>
        <v>2.8768489871041822</v>
      </c>
      <c r="AM177" s="4">
        <f t="shared" si="222"/>
        <v>2.7446467953418505</v>
      </c>
      <c r="AN177" s="4">
        <f t="shared" si="222"/>
        <v>-2.1628282917662602</v>
      </c>
      <c r="AO177" s="4">
        <f t="shared" si="222"/>
        <v>-3.727822435238906</v>
      </c>
      <c r="AP177" s="4">
        <f t="shared" si="222"/>
        <v>0.17601594068243287</v>
      </c>
      <c r="AQ177" s="4">
        <f t="shared" si="222"/>
        <v>-3.7868636066513517</v>
      </c>
      <c r="AR177" s="4">
        <f t="shared" si="222"/>
        <v>1.3386493651162397</v>
      </c>
      <c r="AS177" s="4">
        <f t="shared" si="222"/>
        <v>0.42491447075448718</v>
      </c>
      <c r="AT177" s="4">
        <f t="shared" si="222"/>
        <v>-1.8613379119204438</v>
      </c>
      <c r="AU177" s="4">
        <f t="shared" si="222"/>
        <v>3.3424657578840282</v>
      </c>
      <c r="AV177" s="4">
        <f t="shared" si="222"/>
        <v>-2.7988467267290957</v>
      </c>
      <c r="AW177" s="4">
        <f t="shared" si="222"/>
        <v>-2.0073870662905762</v>
      </c>
      <c r="AY177" s="2">
        <f t="shared" si="214"/>
        <v>65.425661559092461</v>
      </c>
      <c r="AZ177" s="2">
        <f t="shared" si="214"/>
        <v>67.543081849614381</v>
      </c>
      <c r="BA177" s="2">
        <f t="shared" si="214"/>
        <v>63.719657305124144</v>
      </c>
      <c r="BB177" s="2">
        <f t="shared" si="214"/>
        <v>65.593321758059972</v>
      </c>
      <c r="BC177" s="2">
        <f t="shared" si="214"/>
        <v>67.527127663774337</v>
      </c>
      <c r="BD177" s="2">
        <f t="shared" si="214"/>
        <v>69.392254176281398</v>
      </c>
      <c r="BE177" s="2">
        <f t="shared" si="214"/>
        <v>68.313637765360184</v>
      </c>
      <c r="BF177" s="2">
        <f t="shared" si="214"/>
        <v>66.797811827727202</v>
      </c>
      <c r="BG177" s="2">
        <f t="shared" si="214"/>
        <v>69.599730814199589</v>
      </c>
      <c r="BH177" s="2">
        <f t="shared" si="214"/>
        <v>71.344282335636564</v>
      </c>
      <c r="BI177" s="2">
        <f t="shared" si="214"/>
        <v>70.772528633465726</v>
      </c>
      <c r="BJ177" s="2">
        <f t="shared" si="214"/>
        <v>71.037255597425087</v>
      </c>
      <c r="BK177" s="2">
        <f t="shared" si="214"/>
        <v>70.887743449360357</v>
      </c>
      <c r="BL177" s="2">
        <f t="shared" si="214"/>
        <v>70.002992401991264</v>
      </c>
      <c r="BM177" s="2">
        <f t="shared" si="214"/>
        <v>74.787452782522024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114.16986376518217</v>
      </c>
      <c r="DL177" s="2">
        <f t="shared" si="223"/>
        <v>106.10958343363603</v>
      </c>
      <c r="DM177" s="2">
        <f t="shared" si="223"/>
        <v>128.5779034709193</v>
      </c>
      <c r="DN177" s="2">
        <f t="shared" si="223"/>
        <v>121.78993379790941</v>
      </c>
      <c r="DO177" s="2">
        <f t="shared" si="223"/>
        <v>117.22569686411151</v>
      </c>
      <c r="DP177" s="2">
        <f t="shared" si="223"/>
        <v>121.63928470919326</v>
      </c>
      <c r="DQ177" s="2">
        <f t="shared" si="223"/>
        <v>117.93256801125705</v>
      </c>
      <c r="DR177" s="2">
        <f t="shared" si="223"/>
        <v>124.6647725140713</v>
      </c>
      <c r="DS177" s="2">
        <f t="shared" si="223"/>
        <v>130.16537523452158</v>
      </c>
      <c r="DT177" s="2">
        <f t="shared" si="223"/>
        <v>131.16214574898783</v>
      </c>
      <c r="DU177" s="2">
        <f t="shared" si="223"/>
        <v>126.57020188204399</v>
      </c>
      <c r="DV177" s="2">
        <f t="shared" si="223"/>
        <v>116.54474231316343</v>
      </c>
      <c r="DW177" s="2">
        <f t="shared" si="223"/>
        <v>114.92906545209176</v>
      </c>
      <c r="DX177" s="2">
        <f t="shared" si="223"/>
        <v>99.659164022321917</v>
      </c>
      <c r="DY177" s="2">
        <f t="shared" si="223"/>
        <v>97.268527738264581</v>
      </c>
      <c r="EA177" s="2">
        <f t="shared" si="213"/>
        <v>63.988936254980061</v>
      </c>
      <c r="EB177" s="2">
        <f t="shared" si="213"/>
        <v>67.68589934184466</v>
      </c>
      <c r="EC177" s="2">
        <f t="shared" si="213"/>
        <v>61.131163340827001</v>
      </c>
      <c r="ED177" s="2">
        <f t="shared" si="213"/>
        <v>64.714097588154672</v>
      </c>
      <c r="EE177" s="2">
        <f t="shared" si="213"/>
        <v>66.69969844095165</v>
      </c>
      <c r="EF177" s="2">
        <f t="shared" si="213"/>
        <v>69.250756279410865</v>
      </c>
      <c r="EG177" s="2">
        <f t="shared" si="213"/>
        <v>68.457027845378931</v>
      </c>
      <c r="EH177" s="2">
        <f t="shared" si="213"/>
        <v>65.088978527918201</v>
      </c>
      <c r="EI177" s="2">
        <f t="shared" si="213"/>
        <v>69.27907677165355</v>
      </c>
      <c r="EJ177" s="2">
        <f t="shared" si="213"/>
        <v>71.282168043917352</v>
      </c>
      <c r="EK177" s="2">
        <f t="shared" si="212"/>
        <v>69.987344044374055</v>
      </c>
      <c r="EL177" s="2">
        <f t="shared" si="179"/>
        <v>69.717060200790513</v>
      </c>
      <c r="EM177" s="2">
        <f t="shared" si="179"/>
        <v>69.575366513320859</v>
      </c>
      <c r="EN177" s="2">
        <f t="shared" si="179"/>
        <v>69.362848322889803</v>
      </c>
      <c r="EO177" s="2">
        <f t="shared" si="179"/>
        <v>75.418729109141111</v>
      </c>
      <c r="EQ177" s="2">
        <f t="shared" si="224"/>
        <v>66.459016965652381</v>
      </c>
      <c r="ER177" s="2">
        <f t="shared" si="224"/>
        <v>67.444309409976952</v>
      </c>
      <c r="ES177" s="2">
        <f t="shared" si="224"/>
        <v>65.157025891442643</v>
      </c>
      <c r="ET177" s="2">
        <f t="shared" si="224"/>
        <v>66.099987173423983</v>
      </c>
      <c r="EU177" s="2">
        <f t="shared" si="224"/>
        <v>67.960362472595946</v>
      </c>
      <c r="EV177" s="2">
        <f t="shared" si="224"/>
        <v>69.486319481410845</v>
      </c>
      <c r="EW177" s="2">
        <f t="shared" si="224"/>
        <v>68.20929389094789</v>
      </c>
      <c r="EX177" s="2">
        <f t="shared" si="224"/>
        <v>67.894685134495859</v>
      </c>
      <c r="EY177" s="2">
        <f t="shared" si="224"/>
        <v>69.80977979523378</v>
      </c>
      <c r="EZ177" s="2">
        <f t="shared" si="224"/>
        <v>71.383337461536115</v>
      </c>
      <c r="FA177" s="2">
        <f t="shared" si="224"/>
        <v>71.344527214016509</v>
      </c>
      <c r="FB177" s="2">
        <f t="shared" si="224"/>
        <v>71.949871521837579</v>
      </c>
      <c r="FC177" s="2">
        <f t="shared" si="224"/>
        <v>71.834555038092361</v>
      </c>
      <c r="FD177" s="2">
        <f t="shared" si="224"/>
        <v>70.638860975110774</v>
      </c>
      <c r="FE177" s="2">
        <f t="shared" si="224"/>
        <v>74.0847172368494</v>
      </c>
      <c r="FG177" s="2">
        <f t="shared" si="225"/>
        <v>0.99996217030198775</v>
      </c>
      <c r="FH177" s="2">
        <f t="shared" si="225"/>
        <v>0.99996741577462978</v>
      </c>
      <c r="FI177" s="2">
        <f t="shared" si="225"/>
        <v>0.99995908341568218</v>
      </c>
      <c r="FJ177" s="2">
        <f t="shared" si="225"/>
        <v>0.99995709510440411</v>
      </c>
      <c r="FK177" s="2">
        <f t="shared" si="225"/>
        <v>0.99995726019324227</v>
      </c>
      <c r="FL177" s="2">
        <f t="shared" si="225"/>
        <v>0.99995328110389869</v>
      </c>
      <c r="FM177" s="2">
        <f t="shared" si="225"/>
        <v>0.99995610152702974</v>
      </c>
      <c r="FN177" s="2">
        <f t="shared" si="225"/>
        <v>0.9999540641076593</v>
      </c>
      <c r="FO177" s="2">
        <f t="shared" si="225"/>
        <v>0.99995614480349682</v>
      </c>
      <c r="FP177" s="2">
        <f t="shared" si="225"/>
        <v>0.99995613391620253</v>
      </c>
      <c r="FQ177" s="2">
        <f t="shared" si="225"/>
        <v>0.99995431338692742</v>
      </c>
      <c r="FR177" s="2">
        <f t="shared" si="225"/>
        <v>0.99995630369595934</v>
      </c>
      <c r="FS177" s="2">
        <f t="shared" si="225"/>
        <v>0.99995558338283586</v>
      </c>
      <c r="FT177" s="2">
        <f t="shared" si="225"/>
        <v>0.99995592982084924</v>
      </c>
      <c r="FU177" s="2">
        <f t="shared" si="225"/>
        <v>0.99994764479190046</v>
      </c>
      <c r="FW177" s="2">
        <f t="shared" si="216"/>
        <v>0.58088262807743496</v>
      </c>
      <c r="FX177" s="2">
        <f t="shared" si="216"/>
        <v>0.59633899930552048</v>
      </c>
      <c r="FY177" s="2">
        <f t="shared" si="216"/>
        <v>0.64228081350473198</v>
      </c>
      <c r="FZ177" s="2">
        <f t="shared" si="216"/>
        <v>0.63264443750133537</v>
      </c>
      <c r="GA177" s="2">
        <f t="shared" si="216"/>
        <v>0.65463099660060031</v>
      </c>
      <c r="GB177" s="2">
        <f t="shared" si="216"/>
        <v>0.59028898178221145</v>
      </c>
      <c r="GC177" s="2">
        <f t="shared" si="216"/>
        <v>0.58757379873792581</v>
      </c>
      <c r="GD177" s="2">
        <f t="shared" si="216"/>
        <v>0.60808091214904547</v>
      </c>
      <c r="GE177" s="2">
        <f t="shared" si="216"/>
        <v>0.59917476975619299</v>
      </c>
      <c r="GF177" s="2">
        <f t="shared" si="216"/>
        <v>0.58799974339660543</v>
      </c>
      <c r="GG177" s="2">
        <f t="shared" si="216"/>
        <v>0.57663514215643652</v>
      </c>
      <c r="GH177" s="2">
        <f t="shared" si="216"/>
        <v>0.59035404719344176</v>
      </c>
      <c r="GI177" s="2">
        <f t="shared" si="216"/>
        <v>0.58001466623476683</v>
      </c>
      <c r="GJ177" s="2">
        <f t="shared" si="216"/>
        <v>0.50062898195335315</v>
      </c>
      <c r="GK177" s="2">
        <f t="shared" si="216"/>
        <v>0.47407394979686784</v>
      </c>
      <c r="GM177" s="86">
        <f t="shared" si="217"/>
        <v>1.5630205824647774E-184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1.4252354889146842E-266</v>
      </c>
      <c r="HA177" s="86">
        <f t="shared" si="217"/>
        <v>4.0453477801381471E-234</v>
      </c>
      <c r="HC177" s="86">
        <f t="shared" si="181"/>
        <v>2.0588284016741554E-153</v>
      </c>
      <c r="HD177" s="86">
        <f t="shared" si="181"/>
        <v>1.5220151577263533E-233</v>
      </c>
      <c r="HE177" s="86">
        <f t="shared" si="181"/>
        <v>0</v>
      </c>
      <c r="HF177" s="86">
        <f t="shared" si="180"/>
        <v>1.1192248906084873E-245</v>
      </c>
      <c r="HG177" s="86">
        <f t="shared" si="180"/>
        <v>0</v>
      </c>
      <c r="HH177" s="86">
        <f t="shared" si="180"/>
        <v>0</v>
      </c>
      <c r="HI177" s="86">
        <f t="shared" si="180"/>
        <v>3.3591441755223314E-298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6.1680680360182234E-190</v>
      </c>
      <c r="HQ177" s="86">
        <f t="shared" si="226"/>
        <v>3.5227883687798656E-156</v>
      </c>
      <c r="HS177" s="86">
        <f t="shared" si="218"/>
        <v>1.2703067608240185E-11</v>
      </c>
      <c r="HT177" s="86">
        <f t="shared" si="218"/>
        <v>1.2286029048993791E-12</v>
      </c>
      <c r="HU177" s="86">
        <f t="shared" si="218"/>
        <v>2.2271355605824193E-15</v>
      </c>
      <c r="HV177" s="86">
        <f t="shared" si="218"/>
        <v>9.1177575425195254E-17</v>
      </c>
      <c r="HW177" s="86">
        <f t="shared" si="218"/>
        <v>5.0311788391094026E-18</v>
      </c>
      <c r="HX177" s="86">
        <f t="shared" si="218"/>
        <v>2.0837936575283607E-14</v>
      </c>
      <c r="HY177" s="86">
        <f t="shared" si="218"/>
        <v>6.8946405431366254E-16</v>
      </c>
      <c r="HZ177" s="86">
        <f t="shared" si="218"/>
        <v>3.8743626405583515E-18</v>
      </c>
      <c r="IA177" s="86">
        <f t="shared" si="218"/>
        <v>2.5314436492474455E-17</v>
      </c>
      <c r="IB177" s="86">
        <f t="shared" si="218"/>
        <v>2.1608101441039963E-17</v>
      </c>
      <c r="IC177" s="86">
        <f t="shared" si="218"/>
        <v>3.380417435720782E-18</v>
      </c>
      <c r="ID177" s="86">
        <f t="shared" si="218"/>
        <v>2.0374217683340119E-17</v>
      </c>
      <c r="IE177" s="86">
        <f t="shared" si="218"/>
        <v>9.7637570009221102E-15</v>
      </c>
      <c r="IF177" s="86">
        <f t="shared" si="218"/>
        <v>1.3594664140639321E-10</v>
      </c>
      <c r="IG177" s="86">
        <f t="shared" si="218"/>
        <v>2.2031553576181144E-8</v>
      </c>
      <c r="II177" s="86">
        <f t="shared" si="219"/>
        <v>0.56651593472394668</v>
      </c>
      <c r="IJ177" s="86">
        <f t="shared" si="219"/>
        <v>0.55225660236039364</v>
      </c>
      <c r="IK177" s="86">
        <f t="shared" si="219"/>
        <v>0.45700783479316459</v>
      </c>
      <c r="IL177" s="86">
        <f t="shared" si="219"/>
        <v>0.45623449352044199</v>
      </c>
      <c r="IM177" s="86">
        <f t="shared" si="219"/>
        <v>0.39599940977744508</v>
      </c>
      <c r="IN177" s="86">
        <f t="shared" si="219"/>
        <v>0.54800743732706436</v>
      </c>
      <c r="IO177" s="86">
        <f t="shared" si="219"/>
        <v>0.55007237507259632</v>
      </c>
      <c r="IP177" s="86">
        <f t="shared" si="219"/>
        <v>0.50627493669271184</v>
      </c>
      <c r="IQ177" s="86">
        <f t="shared" si="219"/>
        <v>0.52843465304723736</v>
      </c>
      <c r="IR177" s="86">
        <f t="shared" si="219"/>
        <v>0.54376588775365675</v>
      </c>
      <c r="IS177" s="86">
        <f t="shared" si="219"/>
        <v>0.55601341391592707</v>
      </c>
      <c r="IT177" s="86">
        <f t="shared" si="219"/>
        <v>0.54118179868940286</v>
      </c>
      <c r="IU177" s="86">
        <f t="shared" si="219"/>
        <v>0.55931733460530575</v>
      </c>
      <c r="IV177" s="86">
        <f t="shared" si="219"/>
        <v>0.50124040793963731</v>
      </c>
      <c r="IW177" s="86">
        <f t="shared" si="219"/>
        <v>0.44778613344502355</v>
      </c>
      <c r="IY177" s="86">
        <f t="shared" si="220"/>
        <v>0.56651593473664974</v>
      </c>
      <c r="IZ177" s="86">
        <f t="shared" si="220"/>
        <v>0.55225660236162222</v>
      </c>
      <c r="JA177" s="86">
        <f t="shared" si="220"/>
        <v>0.45700783479316681</v>
      </c>
      <c r="JB177" s="86">
        <f t="shared" si="220"/>
        <v>0.4562344935204421</v>
      </c>
      <c r="JC177" s="86">
        <f t="shared" si="220"/>
        <v>0.39599940977744508</v>
      </c>
      <c r="JD177" s="86">
        <f t="shared" si="220"/>
        <v>0.54800743732708523</v>
      </c>
      <c r="JE177" s="86">
        <f t="shared" si="220"/>
        <v>0.55007237507259699</v>
      </c>
      <c r="JF177" s="86">
        <f t="shared" si="220"/>
        <v>0.50627493669271184</v>
      </c>
      <c r="JG177" s="86">
        <f t="shared" si="220"/>
        <v>0.52843465304723736</v>
      </c>
      <c r="JH177" s="86">
        <f t="shared" si="220"/>
        <v>0.54376588775365675</v>
      </c>
      <c r="JI177" s="86">
        <f t="shared" si="220"/>
        <v>0.55601341391592707</v>
      </c>
      <c r="JJ177" s="86">
        <f t="shared" si="220"/>
        <v>0.54118179868940286</v>
      </c>
      <c r="JK177" s="86">
        <f t="shared" si="220"/>
        <v>0.55931733460531552</v>
      </c>
      <c r="JL177" s="86">
        <f t="shared" si="220"/>
        <v>0.5012404080755839</v>
      </c>
      <c r="JM177" s="86">
        <f t="shared" si="220"/>
        <v>0.44778615547657713</v>
      </c>
    </row>
    <row r="178" spans="2:273" x14ac:dyDescent="0.25">
      <c r="B178" s="2">
        <v>151</v>
      </c>
      <c r="C178" s="37">
        <v>63.167000000000002</v>
      </c>
      <c r="D178" s="37">
        <v>69.234999999999999</v>
      </c>
      <c r="E178" s="37">
        <v>64.459000000000003</v>
      </c>
      <c r="F178" s="37">
        <v>63.920999999999999</v>
      </c>
      <c r="G178" s="37">
        <v>67.099999999999994</v>
      </c>
      <c r="H178" s="37">
        <v>68.900000000000006</v>
      </c>
      <c r="I178" s="37">
        <v>67.125</v>
      </c>
      <c r="J178" s="37">
        <v>66.55</v>
      </c>
      <c r="K178" s="37">
        <v>64.825000000000003</v>
      </c>
      <c r="L178" s="37">
        <v>74.2</v>
      </c>
      <c r="M178" s="37">
        <v>73.525000000000006</v>
      </c>
      <c r="N178" s="37">
        <v>73.775000000000006</v>
      </c>
      <c r="O178" s="37">
        <v>75.8</v>
      </c>
      <c r="P178" s="37">
        <v>87.95</v>
      </c>
      <c r="Q178" s="37">
        <v>116.2</v>
      </c>
      <c r="S178" s="4">
        <f t="shared" si="221"/>
        <v>65.891618237560678</v>
      </c>
      <c r="T178" s="4">
        <f t="shared" si="221"/>
        <v>67.759441354828937</v>
      </c>
      <c r="U178" s="4">
        <f t="shared" si="221"/>
        <v>63.883716093792351</v>
      </c>
      <c r="V178" s="4">
        <f t="shared" si="221"/>
        <v>65.817781076247627</v>
      </c>
      <c r="W178" s="4">
        <f t="shared" si="221"/>
        <v>67.544721780743515</v>
      </c>
      <c r="X178" s="4">
        <f t="shared" si="221"/>
        <v>70.53712326687797</v>
      </c>
      <c r="Y178" s="4">
        <f t="shared" si="221"/>
        <v>69.891670527850067</v>
      </c>
      <c r="Z178" s="4">
        <f t="shared" si="221"/>
        <v>68.106332780516581</v>
      </c>
      <c r="AA178" s="4">
        <f t="shared" si="221"/>
        <v>70.761813093166964</v>
      </c>
      <c r="AB178" s="4">
        <f t="shared" si="221"/>
        <v>73.544358882217722</v>
      </c>
      <c r="AC178" s="4">
        <f t="shared" si="221"/>
        <v>73.463625285365936</v>
      </c>
      <c r="AD178" s="4">
        <f t="shared" si="221"/>
        <v>73.654432989654126</v>
      </c>
      <c r="AE178" s="4">
        <f t="shared" si="221"/>
        <v>73.936269956973078</v>
      </c>
      <c r="AF178" s="4">
        <f t="shared" si="221"/>
        <v>88.268316965748028</v>
      </c>
      <c r="AG178" s="4">
        <f t="shared" si="221"/>
        <v>119.23300913797104</v>
      </c>
      <c r="AI178" s="4">
        <f t="shared" si="222"/>
        <v>-2.7246182375606764</v>
      </c>
      <c r="AJ178" s="4">
        <f t="shared" si="222"/>
        <v>1.4755586451710627</v>
      </c>
      <c r="AK178" s="4">
        <f t="shared" si="222"/>
        <v>0.5752839062076518</v>
      </c>
      <c r="AL178" s="4">
        <f t="shared" si="222"/>
        <v>-1.8967810762476276</v>
      </c>
      <c r="AM178" s="4">
        <f t="shared" si="222"/>
        <v>-0.44472178074352087</v>
      </c>
      <c r="AN178" s="4">
        <f t="shared" si="222"/>
        <v>-1.6371232668779641</v>
      </c>
      <c r="AO178" s="4">
        <f t="shared" si="222"/>
        <v>-2.7666705278500672</v>
      </c>
      <c r="AP178" s="4">
        <f t="shared" si="222"/>
        <v>-1.5563327805165841</v>
      </c>
      <c r="AQ178" s="4">
        <f t="shared" si="222"/>
        <v>-5.9368130931669612</v>
      </c>
      <c r="AR178" s="4">
        <f t="shared" si="222"/>
        <v>0.65564111778228096</v>
      </c>
      <c r="AS178" s="4">
        <f t="shared" si="222"/>
        <v>6.137471463406996E-2</v>
      </c>
      <c r="AT178" s="4">
        <f t="shared" si="222"/>
        <v>0.12056701034588002</v>
      </c>
      <c r="AU178" s="4">
        <f t="shared" si="222"/>
        <v>1.8637300430269192</v>
      </c>
      <c r="AV178" s="4">
        <f t="shared" si="222"/>
        <v>-0.31831696574802493</v>
      </c>
      <c r="AW178" s="4">
        <f t="shared" si="222"/>
        <v>-3.0330091379710353</v>
      </c>
      <c r="AY178" s="2">
        <f t="shared" ref="AY178:BM194" si="227">IF(OR($B178 &lt; C$230, $B178 &gt; C$233), #N/A, ((1-FG178)*DK178) + (FG178 - FW178)*EA178 + (FW178*EQ178))</f>
        <v>65.301826071509453</v>
      </c>
      <c r="AZ178" s="2">
        <f t="shared" si="227"/>
        <v>67.384853235141833</v>
      </c>
      <c r="BA178" s="2">
        <f t="shared" si="227"/>
        <v>63.605975952254795</v>
      </c>
      <c r="BB178" s="2">
        <f t="shared" si="227"/>
        <v>65.467088645084061</v>
      </c>
      <c r="BC178" s="2">
        <f t="shared" si="227"/>
        <v>67.404193527651145</v>
      </c>
      <c r="BD178" s="2">
        <f t="shared" si="227"/>
        <v>69.284806232165479</v>
      </c>
      <c r="BE178" s="2">
        <f t="shared" si="227"/>
        <v>68.19853543963994</v>
      </c>
      <c r="BF178" s="2">
        <f t="shared" si="227"/>
        <v>66.709545281209756</v>
      </c>
      <c r="BG178" s="2">
        <f t="shared" si="227"/>
        <v>69.466743461812314</v>
      </c>
      <c r="BH178" s="2">
        <f t="shared" si="227"/>
        <v>71.214923328158577</v>
      </c>
      <c r="BI178" s="2">
        <f t="shared" si="227"/>
        <v>70.640052515105225</v>
      </c>
      <c r="BJ178" s="2">
        <f t="shared" si="227"/>
        <v>70.977726564923074</v>
      </c>
      <c r="BK178" s="2">
        <f t="shared" si="227"/>
        <v>70.772475943304826</v>
      </c>
      <c r="BL178" s="2">
        <f t="shared" si="227"/>
        <v>69.915900791208756</v>
      </c>
      <c r="BM178" s="2">
        <f t="shared" si="227"/>
        <v>74.683503414515243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114.37196842105261</v>
      </c>
      <c r="DL178" s="2">
        <f t="shared" si="223"/>
        <v>106.22998851077796</v>
      </c>
      <c r="DM178" s="2">
        <f t="shared" si="223"/>
        <v>128.89760675422136</v>
      </c>
      <c r="DN178" s="2">
        <f t="shared" si="223"/>
        <v>122.06112822299653</v>
      </c>
      <c r="DO178" s="2">
        <f t="shared" si="223"/>
        <v>117.44068815331011</v>
      </c>
      <c r="DP178" s="2">
        <f t="shared" si="223"/>
        <v>121.91292213883679</v>
      </c>
      <c r="DQ178" s="2">
        <f t="shared" si="223"/>
        <v>118.15438320825515</v>
      </c>
      <c r="DR178" s="2">
        <f t="shared" si="223"/>
        <v>124.94054409005631</v>
      </c>
      <c r="DS178" s="2">
        <f t="shared" si="223"/>
        <v>130.50444183864914</v>
      </c>
      <c r="DT178" s="2">
        <f t="shared" si="223"/>
        <v>131.482995951417</v>
      </c>
      <c r="DU178" s="2">
        <f t="shared" si="223"/>
        <v>126.86993927125505</v>
      </c>
      <c r="DV178" s="2">
        <f t="shared" si="223"/>
        <v>116.73329959514176</v>
      </c>
      <c r="DW178" s="2">
        <f t="shared" si="223"/>
        <v>115.08630229419703</v>
      </c>
      <c r="DX178" s="2">
        <f t="shared" si="223"/>
        <v>99.772874493927119</v>
      </c>
      <c r="DY178" s="2">
        <f t="shared" si="223"/>
        <v>97.344902797534374</v>
      </c>
      <c r="DZ178" s="5"/>
      <c r="EA178" s="2">
        <f t="shared" si="213"/>
        <v>63.780422310756961</v>
      </c>
      <c r="EB178" s="2">
        <f t="shared" si="213"/>
        <v>67.536212773088764</v>
      </c>
      <c r="EC178" s="2">
        <f t="shared" si="213"/>
        <v>60.880532603753572</v>
      </c>
      <c r="ED178" s="2">
        <f t="shared" si="213"/>
        <v>64.540718203903182</v>
      </c>
      <c r="EE178" s="2">
        <f t="shared" si="213"/>
        <v>66.534692103841209</v>
      </c>
      <c r="EF178" s="2">
        <f t="shared" si="213"/>
        <v>69.135328179429195</v>
      </c>
      <c r="EG178" s="2">
        <f t="shared" si="213"/>
        <v>68.350653282989597</v>
      </c>
      <c r="EH178" s="2">
        <f t="shared" si="213"/>
        <v>64.906511363764309</v>
      </c>
      <c r="EI178" s="2">
        <f t="shared" si="213"/>
        <v>69.128425196850401</v>
      </c>
      <c r="EJ178" s="2">
        <f t="shared" si="213"/>
        <v>71.149579659906649</v>
      </c>
      <c r="EK178" s="2">
        <f t="shared" si="212"/>
        <v>69.808459434000071</v>
      </c>
      <c r="EL178" s="2">
        <f t="shared" si="179"/>
        <v>69.581241905300061</v>
      </c>
      <c r="EM178" s="2">
        <f t="shared" si="179"/>
        <v>69.383184621606574</v>
      </c>
      <c r="EN178" s="2">
        <f t="shared" si="179"/>
        <v>69.233370807224489</v>
      </c>
      <c r="EO178" s="2">
        <f t="shared" si="179"/>
        <v>75.357718718209554</v>
      </c>
      <c r="EP178" s="5"/>
      <c r="EQ178" s="2">
        <f t="shared" si="224"/>
        <v>66.300064984809808</v>
      </c>
      <c r="ER178" s="2">
        <f t="shared" si="224"/>
        <v>67.289553384421822</v>
      </c>
      <c r="ES178" s="2">
        <f t="shared" si="224"/>
        <v>64.986525767281904</v>
      </c>
      <c r="ET178" s="2">
        <f t="shared" si="224"/>
        <v>65.954227937124699</v>
      </c>
      <c r="EU178" s="2">
        <f t="shared" si="224"/>
        <v>67.819621177276389</v>
      </c>
      <c r="EV178" s="2">
        <f t="shared" si="224"/>
        <v>69.375755593794295</v>
      </c>
      <c r="EW178" s="2">
        <f t="shared" si="224"/>
        <v>68.09788636316533</v>
      </c>
      <c r="EX178" s="2">
        <f t="shared" si="224"/>
        <v>67.765388490208892</v>
      </c>
      <c r="EY178" s="2">
        <f t="shared" si="224"/>
        <v>69.669199153066799</v>
      </c>
      <c r="EZ178" s="2">
        <f t="shared" si="224"/>
        <v>71.252723635631909</v>
      </c>
      <c r="FA178" s="2">
        <f t="shared" si="224"/>
        <v>71.192915415861634</v>
      </c>
      <c r="FB178" s="2">
        <f t="shared" si="224"/>
        <v>71.858414141849863</v>
      </c>
      <c r="FC178" s="2">
        <f t="shared" si="224"/>
        <v>71.686864781053018</v>
      </c>
      <c r="FD178" s="2">
        <f t="shared" si="224"/>
        <v>70.534467290920276</v>
      </c>
      <c r="FE178" s="2">
        <f t="shared" si="224"/>
        <v>73.999245564046106</v>
      </c>
      <c r="FG178" s="2">
        <f t="shared" si="225"/>
        <v>0.99996549879052232</v>
      </c>
      <c r="FH178" s="2">
        <f t="shared" si="225"/>
        <v>0.99997028274806921</v>
      </c>
      <c r="FI178" s="2">
        <f t="shared" si="225"/>
        <v>0.99996268349724526</v>
      </c>
      <c r="FJ178" s="2">
        <f t="shared" si="225"/>
        <v>0.9999608701224334</v>
      </c>
      <c r="FK178" s="2">
        <f t="shared" si="225"/>
        <v>0.99996102068637782</v>
      </c>
      <c r="FL178" s="2">
        <f t="shared" si="225"/>
        <v>0.99995739168520048</v>
      </c>
      <c r="FM178" s="2">
        <f t="shared" si="225"/>
        <v>0.99995996396217723</v>
      </c>
      <c r="FN178" s="2">
        <f t="shared" si="225"/>
        <v>0.99995810579893929</v>
      </c>
      <c r="FO178" s="2">
        <f t="shared" si="225"/>
        <v>0.99996000343108904</v>
      </c>
      <c r="FP178" s="2">
        <f t="shared" si="225"/>
        <v>0.99995999350168185</v>
      </c>
      <c r="FQ178" s="2">
        <f t="shared" si="225"/>
        <v>0.99995833314616656</v>
      </c>
      <c r="FR178" s="2">
        <f t="shared" si="225"/>
        <v>0.99996014834385338</v>
      </c>
      <c r="FS178" s="2">
        <f t="shared" si="225"/>
        <v>0.99995949140538387</v>
      </c>
      <c r="FT178" s="2">
        <f t="shared" si="225"/>
        <v>0.99995980736306722</v>
      </c>
      <c r="FU178" s="2">
        <f t="shared" si="225"/>
        <v>0.99995225126275289</v>
      </c>
      <c r="FV178" s="5"/>
      <c r="FW178" s="2">
        <f t="shared" ref="FW178:GK194" si="229">POWER(10,($B178-C$232)/C$229)/(1+POWER(10,($B178-C$232)/C$229))</f>
        <v>0.60312452510497327</v>
      </c>
      <c r="FX178" s="2">
        <f t="shared" si="229"/>
        <v>0.61829963762138473</v>
      </c>
      <c r="FY178" s="2">
        <f t="shared" si="229"/>
        <v>0.66315385357984791</v>
      </c>
      <c r="FZ178" s="2">
        <f t="shared" si="229"/>
        <v>0.6537766616386167</v>
      </c>
      <c r="GA178" s="2">
        <f t="shared" si="229"/>
        <v>0.67514788244725199</v>
      </c>
      <c r="GB178" s="2">
        <f t="shared" si="229"/>
        <v>0.61236481200486836</v>
      </c>
      <c r="GC178" s="2">
        <f t="shared" si="229"/>
        <v>0.60969919430834507</v>
      </c>
      <c r="GD178" s="2">
        <f t="shared" si="229"/>
        <v>0.62979930929984285</v>
      </c>
      <c r="GE178" s="2">
        <f t="shared" si="229"/>
        <v>0.62107916075090319</v>
      </c>
      <c r="GF178" s="2">
        <f t="shared" si="229"/>
        <v>0.61011745079667434</v>
      </c>
      <c r="GG178" s="2">
        <f t="shared" si="229"/>
        <v>0.5989468207217995</v>
      </c>
      <c r="GH178" s="2">
        <f t="shared" si="229"/>
        <v>0.61242867344384522</v>
      </c>
      <c r="GI178" s="2">
        <f t="shared" si="229"/>
        <v>0.60227108652320649</v>
      </c>
      <c r="GJ178" s="2">
        <f t="shared" si="229"/>
        <v>0.52363720088246768</v>
      </c>
      <c r="GK178" s="2">
        <f t="shared" si="229"/>
        <v>0.49707656121150817</v>
      </c>
      <c r="GL178" s="5"/>
      <c r="GM178" s="86">
        <f t="shared" ref="GM178:HA194" si="230" xml:space="preserve"> _xlfn.NORM.DIST($B178, C$7, ABS(C$11), TRUE) * _xlfn.NORM.DIST(($B178 - C$7)*C$15, 0, ABS(C$11), TRUE) * 2</f>
        <v>1.3748090673530846E-188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2.0814262650654614E-272</v>
      </c>
      <c r="HA178" s="86">
        <f t="shared" si="230"/>
        <v>2.6657028428948923E-239</v>
      </c>
      <c r="HC178" s="86">
        <f t="shared" si="181"/>
        <v>7.1244464723193696E-158</v>
      </c>
      <c r="HD178" s="86">
        <f t="shared" si="181"/>
        <v>2.703193770836037E-240</v>
      </c>
      <c r="HE178" s="86">
        <f t="shared" si="181"/>
        <v>0</v>
      </c>
      <c r="HF178" s="86">
        <f t="shared" si="180"/>
        <v>7.0355042202090183E-253</v>
      </c>
      <c r="HG178" s="86">
        <f t="shared" si="180"/>
        <v>0</v>
      </c>
      <c r="HH178" s="86">
        <f t="shared" si="180"/>
        <v>0</v>
      </c>
      <c r="HI178" s="86">
        <f t="shared" si="180"/>
        <v>6.9997036095444505E-307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1.8541652416729506E-195</v>
      </c>
      <c r="HQ178" s="86">
        <f t="shared" si="226"/>
        <v>8.9412724960581963E-161</v>
      </c>
      <c r="HS178" s="86">
        <f t="shared" ref="HS178:IG194" si="231" xml:space="preserve"> _xlfn.NORM.DIST($B178, C$9, ABS(C$13), TRUE) * _xlfn.NORM.DIST(($B178 - C$9)*C$17, 0, ABS(C$13), TRUE) * 2</f>
        <v>2.7097906594080323E-12</v>
      </c>
      <c r="HT178" s="86">
        <f t="shared" si="231"/>
        <v>2.3398193546192399E-13</v>
      </c>
      <c r="HU178" s="86">
        <f t="shared" si="231"/>
        <v>3.1215481255111417E-16</v>
      </c>
      <c r="HV178" s="86">
        <f t="shared" si="231"/>
        <v>9.8767735976870105E-18</v>
      </c>
      <c r="HW178" s="86">
        <f t="shared" si="231"/>
        <v>4.9313292974315296E-19</v>
      </c>
      <c r="HX178" s="86">
        <f t="shared" si="231"/>
        <v>2.8776044374857576E-15</v>
      </c>
      <c r="HY178" s="86">
        <f t="shared" si="231"/>
        <v>8.3354979775500742E-17</v>
      </c>
      <c r="HZ178" s="86">
        <f t="shared" si="231"/>
        <v>3.5680978835218324E-19</v>
      </c>
      <c r="IA178" s="86">
        <f t="shared" si="231"/>
        <v>2.6054268848920498E-18</v>
      </c>
      <c r="IB178" s="86">
        <f t="shared" si="231"/>
        <v>2.109576790694396E-18</v>
      </c>
      <c r="IC178" s="86">
        <f t="shared" si="231"/>
        <v>2.9143654922964209E-19</v>
      </c>
      <c r="ID178" s="86">
        <f t="shared" si="231"/>
        <v>2.0213752517892082E-18</v>
      </c>
      <c r="IE178" s="86">
        <f t="shared" si="231"/>
        <v>1.3045422013164589E-15</v>
      </c>
      <c r="IF178" s="86">
        <f t="shared" si="231"/>
        <v>3.0349740227552801E-11</v>
      </c>
      <c r="IG178" s="86">
        <f t="shared" si="231"/>
        <v>6.4423228358517475E-9</v>
      </c>
      <c r="II178" s="86">
        <f t="shared" ref="II178:IW194" si="232" xml:space="preserve"> _xlfn.NORM.DIST($B178, C$10, ABS(C$14), TRUE) * _xlfn.NORM.DIST(($B178 - C$10)*C$18, 0, ABS(C$14), TRUE) * 2</f>
        <v>0.54734806158254046</v>
      </c>
      <c r="IJ178" s="86">
        <f t="shared" si="232"/>
        <v>0.5218378746567256</v>
      </c>
      <c r="IK178" s="86">
        <f t="shared" si="232"/>
        <v>0.40558171543714766</v>
      </c>
      <c r="IL178" s="86">
        <f t="shared" si="232"/>
        <v>0.4006090828402018</v>
      </c>
      <c r="IM178" s="86">
        <f t="shared" si="232"/>
        <v>0.33950727549550641</v>
      </c>
      <c r="IN178" s="86">
        <f t="shared" si="232"/>
        <v>0.51136929563270994</v>
      </c>
      <c r="IO178" s="86">
        <f t="shared" si="232"/>
        <v>0.51388813109331333</v>
      </c>
      <c r="IP178" s="86">
        <f t="shared" si="232"/>
        <v>0.45435171975806077</v>
      </c>
      <c r="IQ178" s="86">
        <f t="shared" si="232"/>
        <v>0.48277576826454782</v>
      </c>
      <c r="IR178" s="86">
        <f t="shared" si="232"/>
        <v>0.50245714732055702</v>
      </c>
      <c r="IS178" s="86">
        <f t="shared" si="232"/>
        <v>0.52001669885168811</v>
      </c>
      <c r="IT178" s="86">
        <f t="shared" si="232"/>
        <v>0.49916966289820941</v>
      </c>
      <c r="IU178" s="86">
        <f t="shared" si="232"/>
        <v>0.52915090867566816</v>
      </c>
      <c r="IV178" s="86">
        <f t="shared" si="232"/>
        <v>0.54157868576310053</v>
      </c>
      <c r="IW178" s="86">
        <f t="shared" si="232"/>
        <v>0.49480041780838885</v>
      </c>
      <c r="IY178" s="86">
        <f t="shared" ref="IY178:JM194" si="233">GM178+HC178+HS178+II178</f>
        <v>0.54734806158525029</v>
      </c>
      <c r="IZ178" s="86">
        <f t="shared" si="233"/>
        <v>0.52183787465695963</v>
      </c>
      <c r="JA178" s="86">
        <f t="shared" si="233"/>
        <v>0.40558171543714799</v>
      </c>
      <c r="JB178" s="86">
        <f t="shared" si="233"/>
        <v>0.4006090828402018</v>
      </c>
      <c r="JC178" s="86">
        <f t="shared" si="233"/>
        <v>0.33950727549550641</v>
      </c>
      <c r="JD178" s="86">
        <f t="shared" si="233"/>
        <v>0.51136929563271283</v>
      </c>
      <c r="JE178" s="86">
        <f t="shared" si="233"/>
        <v>0.51388813109331344</v>
      </c>
      <c r="JF178" s="86">
        <f t="shared" si="233"/>
        <v>0.45435171975806077</v>
      </c>
      <c r="JG178" s="86">
        <f t="shared" si="233"/>
        <v>0.48277576826454782</v>
      </c>
      <c r="JH178" s="86">
        <f t="shared" si="233"/>
        <v>0.50245714732055702</v>
      </c>
      <c r="JI178" s="86">
        <f t="shared" si="233"/>
        <v>0.52001669885168811</v>
      </c>
      <c r="JJ178" s="86">
        <f t="shared" si="233"/>
        <v>0.49916966289820941</v>
      </c>
      <c r="JK178" s="86">
        <f t="shared" si="233"/>
        <v>0.5291509086756695</v>
      </c>
      <c r="JL178" s="86">
        <f t="shared" si="233"/>
        <v>0.54157868579345025</v>
      </c>
      <c r="JM178" s="86">
        <f t="shared" si="233"/>
        <v>0.49480042425071169</v>
      </c>
    </row>
    <row r="179" spans="2:273" x14ac:dyDescent="0.25">
      <c r="B179" s="2">
        <v>152</v>
      </c>
      <c r="C179" s="37">
        <v>64.881</v>
      </c>
      <c r="D179" s="37">
        <v>68.265000000000001</v>
      </c>
      <c r="E179" s="37">
        <v>66.188999999999993</v>
      </c>
      <c r="F179" s="37">
        <v>66.789000000000001</v>
      </c>
      <c r="G179" s="37">
        <v>65.075000000000003</v>
      </c>
      <c r="H179" s="37">
        <v>69.525000000000006</v>
      </c>
      <c r="I179" s="37">
        <v>69.974999999999994</v>
      </c>
      <c r="J179" s="37">
        <v>69.575000000000003</v>
      </c>
      <c r="K179" s="37">
        <v>70.275000000000006</v>
      </c>
      <c r="L179" s="37">
        <v>69.849999999999994</v>
      </c>
      <c r="M179" s="37">
        <v>70.150000000000006</v>
      </c>
      <c r="N179" s="37">
        <v>74.224999999999994</v>
      </c>
      <c r="O179" s="37">
        <v>72.525000000000006</v>
      </c>
      <c r="P179" s="37">
        <v>85.75</v>
      </c>
      <c r="Q179" s="37">
        <v>117.675</v>
      </c>
      <c r="S179" s="4">
        <f t="shared" si="221"/>
        <v>65.590108968251755</v>
      </c>
      <c r="T179" s="4">
        <f t="shared" si="221"/>
        <v>67.472887134580958</v>
      </c>
      <c r="U179" s="4">
        <f t="shared" si="221"/>
        <v>63.643402560126901</v>
      </c>
      <c r="V179" s="4">
        <f t="shared" si="221"/>
        <v>65.520209838417315</v>
      </c>
      <c r="W179" s="4">
        <f t="shared" si="221"/>
        <v>67.346931635745122</v>
      </c>
      <c r="X179" s="4">
        <f t="shared" si="221"/>
        <v>69.946434673897357</v>
      </c>
      <c r="Y179" s="4">
        <f t="shared" si="221"/>
        <v>69.120447265090334</v>
      </c>
      <c r="Z179" s="4">
        <f t="shared" si="221"/>
        <v>67.377500797339025</v>
      </c>
      <c r="AA179" s="4">
        <f t="shared" si="221"/>
        <v>70.076149320385298</v>
      </c>
      <c r="AB179" s="4">
        <f t="shared" si="221"/>
        <v>72.447896454652778</v>
      </c>
      <c r="AC179" s="4">
        <f t="shared" si="221"/>
        <v>72.186770195100394</v>
      </c>
      <c r="AD179" s="4">
        <f t="shared" si="221"/>
        <v>72.482573574871083</v>
      </c>
      <c r="AE179" s="4">
        <f t="shared" si="221"/>
        <v>72.660050042948185</v>
      </c>
      <c r="AF179" s="4">
        <f t="shared" si="221"/>
        <v>86.102751098824712</v>
      </c>
      <c r="AG179" s="4">
        <f t="shared" si="221"/>
        <v>115.16596816331349</v>
      </c>
      <c r="AI179" s="4">
        <f t="shared" si="222"/>
        <v>-0.70910896825175485</v>
      </c>
      <c r="AJ179" s="4">
        <f t="shared" si="222"/>
        <v>0.79211286541904258</v>
      </c>
      <c r="AK179" s="4">
        <f t="shared" si="222"/>
        <v>2.5455974398730916</v>
      </c>
      <c r="AL179" s="4">
        <f t="shared" si="222"/>
        <v>1.268790161582686</v>
      </c>
      <c r="AM179" s="4">
        <f t="shared" si="222"/>
        <v>-2.2719316357451191</v>
      </c>
      <c r="AN179" s="4">
        <f t="shared" si="222"/>
        <v>-0.42143467389735179</v>
      </c>
      <c r="AO179" s="4">
        <f t="shared" si="222"/>
        <v>0.85455273490966022</v>
      </c>
      <c r="AP179" s="4">
        <f t="shared" si="222"/>
        <v>2.1974992026609783</v>
      </c>
      <c r="AQ179" s="4">
        <f t="shared" si="222"/>
        <v>0.19885067961470781</v>
      </c>
      <c r="AR179" s="4">
        <f t="shared" si="222"/>
        <v>-2.5978964546527834</v>
      </c>
      <c r="AS179" s="4">
        <f t="shared" si="222"/>
        <v>-2.036770195100388</v>
      </c>
      <c r="AT179" s="4">
        <f t="shared" si="222"/>
        <v>1.7424264251289117</v>
      </c>
      <c r="AU179" s="4">
        <f t="shared" si="222"/>
        <v>-0.13505004294817979</v>
      </c>
      <c r="AV179" s="4">
        <f t="shared" si="222"/>
        <v>-0.35275109882471156</v>
      </c>
      <c r="AW179" s="4">
        <f t="shared" si="222"/>
        <v>2.5090318366865034</v>
      </c>
      <c r="AY179" s="2">
        <f t="shared" si="227"/>
        <v>65.179132935627422</v>
      </c>
      <c r="AZ179" s="2">
        <f t="shared" si="227"/>
        <v>67.226529328538589</v>
      </c>
      <c r="BA179" s="2">
        <f t="shared" si="227"/>
        <v>63.493071997614486</v>
      </c>
      <c r="BB179" s="2">
        <f t="shared" si="227"/>
        <v>65.341188748722246</v>
      </c>
      <c r="BC179" s="2">
        <f t="shared" si="227"/>
        <v>67.28141692430745</v>
      </c>
      <c r="BD179" s="2">
        <f t="shared" si="227"/>
        <v>69.177478224286091</v>
      </c>
      <c r="BE179" s="2">
        <f t="shared" si="227"/>
        <v>68.083338930574371</v>
      </c>
      <c r="BF179" s="2">
        <f t="shared" si="227"/>
        <v>66.622112823034684</v>
      </c>
      <c r="BG179" s="2">
        <f t="shared" si="227"/>
        <v>69.333948568677457</v>
      </c>
      <c r="BH179" s="2">
        <f t="shared" si="227"/>
        <v>71.085622152996734</v>
      </c>
      <c r="BI179" s="2">
        <f t="shared" si="227"/>
        <v>70.508241381691249</v>
      </c>
      <c r="BJ179" s="2">
        <f t="shared" si="227"/>
        <v>70.919119879393463</v>
      </c>
      <c r="BK179" s="2">
        <f t="shared" si="227"/>
        <v>70.658227296366675</v>
      </c>
      <c r="BL179" s="2">
        <f t="shared" si="227"/>
        <v>69.829839588909437</v>
      </c>
      <c r="BM179" s="2">
        <f t="shared" si="227"/>
        <v>74.578419277424103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114.57407307692306</v>
      </c>
      <c r="DL179" s="2">
        <f t="shared" si="223"/>
        <v>106.35039358791987</v>
      </c>
      <c r="DM179" s="2">
        <f t="shared" si="223"/>
        <v>129.21731003752342</v>
      </c>
      <c r="DN179" s="2">
        <f t="shared" si="223"/>
        <v>122.33232264808365</v>
      </c>
      <c r="DO179" s="2">
        <f t="shared" si="223"/>
        <v>117.65567944250873</v>
      </c>
      <c r="DP179" s="2">
        <f t="shared" si="223"/>
        <v>122.18655956848032</v>
      </c>
      <c r="DQ179" s="2">
        <f t="shared" si="223"/>
        <v>118.37619840525329</v>
      </c>
      <c r="DR179" s="2">
        <f t="shared" si="223"/>
        <v>125.21631566604128</v>
      </c>
      <c r="DS179" s="2">
        <f t="shared" si="223"/>
        <v>130.84350844277674</v>
      </c>
      <c r="DT179" s="2">
        <f t="shared" si="223"/>
        <v>131.80384615384614</v>
      </c>
      <c r="DU179" s="2">
        <f t="shared" si="223"/>
        <v>127.16967666046614</v>
      </c>
      <c r="DV179" s="2">
        <f t="shared" si="223"/>
        <v>116.92185687712009</v>
      </c>
      <c r="DW179" s="2">
        <f t="shared" si="223"/>
        <v>115.24353913630229</v>
      </c>
      <c r="DX179" s="2">
        <f t="shared" si="223"/>
        <v>99.886584965532336</v>
      </c>
      <c r="DY179" s="2">
        <f t="shared" si="223"/>
        <v>97.421277856804167</v>
      </c>
      <c r="EA179" s="2">
        <f t="shared" si="213"/>
        <v>63.571908366533847</v>
      </c>
      <c r="EB179" s="2">
        <f t="shared" si="213"/>
        <v>67.386526204332853</v>
      </c>
      <c r="EC179" s="2">
        <f t="shared" si="213"/>
        <v>60.629901866680143</v>
      </c>
      <c r="ED179" s="2">
        <f t="shared" si="213"/>
        <v>64.367338819651692</v>
      </c>
      <c r="EE179" s="2">
        <f t="shared" si="213"/>
        <v>66.369685766730782</v>
      </c>
      <c r="EF179" s="2">
        <f t="shared" si="213"/>
        <v>69.019900079447538</v>
      </c>
      <c r="EG179" s="2">
        <f t="shared" si="213"/>
        <v>68.244278720600263</v>
      </c>
      <c r="EH179" s="2">
        <f t="shared" si="213"/>
        <v>64.724044199610404</v>
      </c>
      <c r="EI179" s="2">
        <f t="shared" si="213"/>
        <v>68.977773622047238</v>
      </c>
      <c r="EJ179" s="2">
        <f t="shared" si="213"/>
        <v>71.016991275895947</v>
      </c>
      <c r="EK179" s="2">
        <f t="shared" si="212"/>
        <v>69.629574823626072</v>
      </c>
      <c r="EL179" s="2">
        <f t="shared" si="179"/>
        <v>69.445423609809581</v>
      </c>
      <c r="EM179" s="2">
        <f t="shared" si="179"/>
        <v>69.191002729892318</v>
      </c>
      <c r="EN179" s="2">
        <f t="shared" si="179"/>
        <v>69.103893291559174</v>
      </c>
      <c r="EO179" s="2">
        <f t="shared" si="179"/>
        <v>75.296708327278012</v>
      </c>
      <c r="EQ179" s="2">
        <f t="shared" si="224"/>
        <v>66.14111300396722</v>
      </c>
      <c r="ER179" s="2">
        <f t="shared" si="224"/>
        <v>67.134797358866678</v>
      </c>
      <c r="ES179" s="2">
        <f t="shared" si="224"/>
        <v>64.816025643121179</v>
      </c>
      <c r="ET179" s="2">
        <f t="shared" si="224"/>
        <v>65.808468700825415</v>
      </c>
      <c r="EU179" s="2">
        <f t="shared" si="224"/>
        <v>67.678879881956817</v>
      </c>
      <c r="EV179" s="2">
        <f t="shared" si="224"/>
        <v>69.265191706177745</v>
      </c>
      <c r="EW179" s="2">
        <f t="shared" si="224"/>
        <v>67.986478835382783</v>
      </c>
      <c r="EX179" s="2">
        <f t="shared" si="224"/>
        <v>67.636091845921939</v>
      </c>
      <c r="EY179" s="2">
        <f t="shared" si="224"/>
        <v>69.528618510899804</v>
      </c>
      <c r="EZ179" s="2">
        <f t="shared" si="224"/>
        <v>71.122109809727704</v>
      </c>
      <c r="FA179" s="2">
        <f t="shared" si="224"/>
        <v>71.04130361770676</v>
      </c>
      <c r="FB179" s="2">
        <f t="shared" si="224"/>
        <v>71.766956761862147</v>
      </c>
      <c r="FC179" s="2">
        <f t="shared" si="224"/>
        <v>71.539174524013674</v>
      </c>
      <c r="FD179" s="2">
        <f t="shared" si="224"/>
        <v>70.430073606729778</v>
      </c>
      <c r="FE179" s="2">
        <f t="shared" si="224"/>
        <v>73.913773891242798</v>
      </c>
      <c r="FG179" s="2">
        <f t="shared" si="225"/>
        <v>0.99996853442746447</v>
      </c>
      <c r="FH179" s="2">
        <f t="shared" si="225"/>
        <v>0.99997289747325568</v>
      </c>
      <c r="FI179" s="2">
        <f t="shared" si="225"/>
        <v>0.99996596683325467</v>
      </c>
      <c r="FJ179" s="2">
        <f t="shared" si="225"/>
        <v>0.99996431300464605</v>
      </c>
      <c r="FK179" s="2">
        <f t="shared" si="225"/>
        <v>0.99996445032153913</v>
      </c>
      <c r="FL179" s="2">
        <f t="shared" si="225"/>
        <v>0.99996114060936958</v>
      </c>
      <c r="FM179" s="2">
        <f t="shared" si="225"/>
        <v>0.9999634865709135</v>
      </c>
      <c r="FN179" s="2">
        <f t="shared" si="225"/>
        <v>0.99996179189368239</v>
      </c>
      <c r="FO179" s="2">
        <f t="shared" si="225"/>
        <v>0.99996352256724241</v>
      </c>
      <c r="FP179" s="2">
        <f t="shared" si="225"/>
        <v>0.99996351351145174</v>
      </c>
      <c r="FQ179" s="2">
        <f t="shared" si="225"/>
        <v>0.9999619992383425</v>
      </c>
      <c r="FR179" s="2">
        <f t="shared" si="225"/>
        <v>0.99996365473018278</v>
      </c>
      <c r="FS179" s="2">
        <f t="shared" si="225"/>
        <v>0.99996305559094145</v>
      </c>
      <c r="FT179" s="2">
        <f t="shared" si="225"/>
        <v>0.99996334374981954</v>
      </c>
      <c r="FU179" s="2">
        <f t="shared" si="225"/>
        <v>0.99995645245110565</v>
      </c>
      <c r="FW179" s="2">
        <f t="shared" si="229"/>
        <v>0.62494817788605928</v>
      </c>
      <c r="FX179" s="2">
        <f t="shared" si="229"/>
        <v>0.63978720735732719</v>
      </c>
      <c r="FY179" s="2">
        <f t="shared" si="229"/>
        <v>0.68340929151112251</v>
      </c>
      <c r="FZ179" s="2">
        <f t="shared" si="229"/>
        <v>0.67431905039018336</v>
      </c>
      <c r="GA179" s="2">
        <f t="shared" si="229"/>
        <v>0.69501378474715247</v>
      </c>
      <c r="GB179" s="2">
        <f t="shared" si="229"/>
        <v>0.63398870528914619</v>
      </c>
      <c r="GC179" s="2">
        <f t="shared" si="229"/>
        <v>0.63138227615175613</v>
      </c>
      <c r="GD179" s="2">
        <f t="shared" si="229"/>
        <v>0.6510049142519716</v>
      </c>
      <c r="GE179" s="2">
        <f t="shared" si="229"/>
        <v>0.64250073044251643</v>
      </c>
      <c r="GF179" s="2">
        <f t="shared" si="229"/>
        <v>0.63179132923113868</v>
      </c>
      <c r="GG179" s="2">
        <f t="shared" si="229"/>
        <v>0.62085578621372595</v>
      </c>
      <c r="GH179" s="2">
        <f t="shared" si="229"/>
        <v>0.63405113319419626</v>
      </c>
      <c r="GI179" s="2">
        <f t="shared" si="229"/>
        <v>0.62411242073519291</v>
      </c>
      <c r="GJ179" s="2">
        <f t="shared" si="229"/>
        <v>0.54654552703852521</v>
      </c>
      <c r="GK179" s="2">
        <f t="shared" si="229"/>
        <v>0.52009155451310518</v>
      </c>
      <c r="GM179" s="86">
        <f t="shared" si="230"/>
        <v>1.0915477112873619E-192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2.6257069113324396E-278</v>
      </c>
      <c r="HA179" s="86">
        <f t="shared" si="230"/>
        <v>1.5401195832583514E-244</v>
      </c>
      <c r="HC179" s="86">
        <f t="shared" si="181"/>
        <v>2.124649459966548E-162</v>
      </c>
      <c r="HD179" s="86">
        <f t="shared" si="181"/>
        <v>3.8411920119098023E-247</v>
      </c>
      <c r="HE179" s="86">
        <f t="shared" si="181"/>
        <v>0</v>
      </c>
      <c r="HF179" s="86">
        <f t="shared" si="180"/>
        <v>3.4747526175633413E-260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4.6381012782753677E-201</v>
      </c>
      <c r="HQ179" s="86">
        <f t="shared" si="226"/>
        <v>1.9435534896101368E-165</v>
      </c>
      <c r="HS179" s="86">
        <f t="shared" si="231"/>
        <v>5.512171875584542E-13</v>
      </c>
      <c r="HT179" s="86">
        <f t="shared" si="231"/>
        <v>4.2384549439152151E-14</v>
      </c>
      <c r="HU179" s="86">
        <f t="shared" si="231"/>
        <v>4.1324877614342235E-17</v>
      </c>
      <c r="HV179" s="86">
        <f t="shared" si="231"/>
        <v>1.0010072438614053E-18</v>
      </c>
      <c r="HW179" s="86">
        <f t="shared" si="231"/>
        <v>4.5184557768542697E-20</v>
      </c>
      <c r="HX179" s="86">
        <f t="shared" si="231"/>
        <v>3.7350901057427684E-16</v>
      </c>
      <c r="HY179" s="86">
        <f t="shared" si="231"/>
        <v>9.4559318773682185E-18</v>
      </c>
      <c r="HZ179" s="86">
        <f t="shared" si="231"/>
        <v>3.0622070131392286E-20</v>
      </c>
      <c r="IA179" s="86">
        <f t="shared" si="231"/>
        <v>2.5070075953924899E-19</v>
      </c>
      <c r="IB179" s="86">
        <f t="shared" si="231"/>
        <v>1.9200430113976715E-19</v>
      </c>
      <c r="IC179" s="86">
        <f t="shared" si="231"/>
        <v>2.3328833769357155E-20</v>
      </c>
      <c r="ID179" s="86">
        <f t="shared" si="231"/>
        <v>1.8715820523705335E-19</v>
      </c>
      <c r="IE179" s="86">
        <f t="shared" si="231"/>
        <v>1.6373581101471887E-16</v>
      </c>
      <c r="IF179" s="86">
        <f t="shared" si="231"/>
        <v>6.4489788186923233E-12</v>
      </c>
      <c r="IG179" s="86">
        <f t="shared" si="231"/>
        <v>1.8047538989215612E-9</v>
      </c>
      <c r="II179" s="86">
        <f t="shared" si="232"/>
        <v>0.51562548584668688</v>
      </c>
      <c r="IJ179" s="86">
        <f t="shared" si="232"/>
        <v>0.48141277270299054</v>
      </c>
      <c r="IK179" s="86">
        <f t="shared" si="232"/>
        <v>0.35330397996584118</v>
      </c>
      <c r="IL179" s="86">
        <f t="shared" si="232"/>
        <v>0.34432886137124052</v>
      </c>
      <c r="IM179" s="86">
        <f t="shared" si="232"/>
        <v>0.28586911121883213</v>
      </c>
      <c r="IN179" s="86">
        <f t="shared" si="232"/>
        <v>0.46377331726999266</v>
      </c>
      <c r="IO179" s="86">
        <f t="shared" si="232"/>
        <v>0.46612459732303718</v>
      </c>
      <c r="IP179" s="86">
        <f t="shared" si="232"/>
        <v>0.39698745336233077</v>
      </c>
      <c r="IQ179" s="86">
        <f t="shared" si="232"/>
        <v>0.42887837330252132</v>
      </c>
      <c r="IR179" s="86">
        <f t="shared" si="232"/>
        <v>0.45002604848521555</v>
      </c>
      <c r="IS179" s="86">
        <f t="shared" si="232"/>
        <v>0.46957051632050328</v>
      </c>
      <c r="IT179" s="86">
        <f t="shared" si="232"/>
        <v>0.44664187567869745</v>
      </c>
      <c r="IU179" s="86">
        <f t="shared" si="232"/>
        <v>0.48547206355794792</v>
      </c>
      <c r="IV179" s="86">
        <f t="shared" si="232"/>
        <v>0.5707814647993068</v>
      </c>
      <c r="IW179" s="86">
        <f t="shared" si="232"/>
        <v>0.53025116234790703</v>
      </c>
      <c r="IY179" s="86">
        <f t="shared" si="233"/>
        <v>0.51562548584723811</v>
      </c>
      <c r="IZ179" s="86">
        <f t="shared" si="233"/>
        <v>0.48141277270303295</v>
      </c>
      <c r="JA179" s="86">
        <f t="shared" si="233"/>
        <v>0.35330397996584123</v>
      </c>
      <c r="JB179" s="86">
        <f t="shared" si="233"/>
        <v>0.34432886137124052</v>
      </c>
      <c r="JC179" s="86">
        <f t="shared" si="233"/>
        <v>0.28586911121883213</v>
      </c>
      <c r="JD179" s="86">
        <f t="shared" si="233"/>
        <v>0.46377331726999305</v>
      </c>
      <c r="JE179" s="86">
        <f t="shared" si="233"/>
        <v>0.46612459732303718</v>
      </c>
      <c r="JF179" s="86">
        <f t="shared" si="233"/>
        <v>0.39698745336233077</v>
      </c>
      <c r="JG179" s="86">
        <f t="shared" si="233"/>
        <v>0.42887837330252132</v>
      </c>
      <c r="JH179" s="86">
        <f t="shared" si="233"/>
        <v>0.45002604848521555</v>
      </c>
      <c r="JI179" s="86">
        <f t="shared" si="233"/>
        <v>0.46957051632050328</v>
      </c>
      <c r="JJ179" s="86">
        <f t="shared" si="233"/>
        <v>0.44664187567869745</v>
      </c>
      <c r="JK179" s="86">
        <f t="shared" si="233"/>
        <v>0.48547206355794809</v>
      </c>
      <c r="JL179" s="86">
        <f t="shared" si="233"/>
        <v>0.57078146480575576</v>
      </c>
      <c r="JM179" s="86">
        <f t="shared" si="233"/>
        <v>0.53025116415266094</v>
      </c>
    </row>
    <row r="180" spans="2:273" x14ac:dyDescent="0.25">
      <c r="B180" s="2">
        <v>153</v>
      </c>
      <c r="C180" s="37">
        <v>61.643000000000001</v>
      </c>
      <c r="D180" s="37">
        <v>69.352999999999994</v>
      </c>
      <c r="E180" s="37">
        <v>64</v>
      </c>
      <c r="F180" s="37">
        <v>67.525999999999996</v>
      </c>
      <c r="G180" s="37">
        <v>67.75</v>
      </c>
      <c r="H180" s="37">
        <v>67.7</v>
      </c>
      <c r="I180" s="37">
        <v>67</v>
      </c>
      <c r="J180" s="37">
        <v>66.075000000000003</v>
      </c>
      <c r="K180" s="37">
        <v>67.099999999999994</v>
      </c>
      <c r="L180" s="37">
        <v>74.95</v>
      </c>
      <c r="M180" s="37">
        <v>72.974999999999994</v>
      </c>
      <c r="N180" s="37">
        <v>69.5</v>
      </c>
      <c r="O180" s="37">
        <v>67.3</v>
      </c>
      <c r="P180" s="37">
        <v>83.775000000000006</v>
      </c>
      <c r="Q180" s="37">
        <v>112.325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65.328002242214168</v>
      </c>
      <c r="T180" s="4">
        <f t="shared" si="234"/>
        <v>67.220815286489625</v>
      </c>
      <c r="U180" s="4">
        <f t="shared" si="234"/>
        <v>63.456586040263538</v>
      </c>
      <c r="V180" s="4">
        <f t="shared" si="234"/>
        <v>65.299915907208941</v>
      </c>
      <c r="W180" s="4">
        <f t="shared" si="234"/>
        <v>67.186869506297683</v>
      </c>
      <c r="X180" s="4">
        <f t="shared" si="234"/>
        <v>69.508982817389494</v>
      </c>
      <c r="Y180" s="4">
        <f t="shared" si="234"/>
        <v>68.557250992032692</v>
      </c>
      <c r="Z180" s="4">
        <f t="shared" si="234"/>
        <v>66.91097045225429</v>
      </c>
      <c r="AA180" s="4">
        <f t="shared" si="234"/>
        <v>69.594053244752587</v>
      </c>
      <c r="AB180" s="4">
        <f t="shared" si="234"/>
        <v>71.689607507603839</v>
      </c>
      <c r="AC180" s="4">
        <f t="shared" si="234"/>
        <v>71.291073437708832</v>
      </c>
      <c r="AD180" s="4">
        <f t="shared" si="234"/>
        <v>71.702736372722683</v>
      </c>
      <c r="AE180" s="4">
        <f t="shared" si="234"/>
        <v>71.721051628386974</v>
      </c>
      <c r="AF180" s="4">
        <f t="shared" si="234"/>
        <v>83.613535744244928</v>
      </c>
      <c r="AG180" s="4">
        <f t="shared" si="234"/>
        <v>109.8341596453333</v>
      </c>
      <c r="AI180" s="4">
        <f t="shared" ref="AI180:AW196" si="235">IF(OR($B180 &lt; C$230, $B180 &gt; C$233), 0, C180-S180)</f>
        <v>-3.6850022422141677</v>
      </c>
      <c r="AJ180" s="4">
        <f t="shared" si="235"/>
        <v>2.1321847135103695</v>
      </c>
      <c r="AK180" s="4">
        <f t="shared" si="235"/>
        <v>0.543413959736462</v>
      </c>
      <c r="AL180" s="4">
        <f t="shared" si="235"/>
        <v>2.226084092791055</v>
      </c>
      <c r="AM180" s="4">
        <f t="shared" si="235"/>
        <v>0.56313049370231738</v>
      </c>
      <c r="AN180" s="4">
        <f t="shared" si="235"/>
        <v>-1.8089828173894915</v>
      </c>
      <c r="AO180" s="4">
        <f t="shared" si="235"/>
        <v>-1.5572509920326922</v>
      </c>
      <c r="AP180" s="4">
        <f t="shared" si="235"/>
        <v>-0.83597045225428701</v>
      </c>
      <c r="AQ180" s="4">
        <f t="shared" si="235"/>
        <v>-2.4940532447525925</v>
      </c>
      <c r="AR180" s="4">
        <f t="shared" si="235"/>
        <v>3.2603924923961642</v>
      </c>
      <c r="AS180" s="4">
        <f t="shared" si="235"/>
        <v>1.6839265622911626</v>
      </c>
      <c r="AT180" s="4">
        <f t="shared" si="235"/>
        <v>-2.2027363727226827</v>
      </c>
      <c r="AU180" s="4">
        <f t="shared" si="235"/>
        <v>-4.4210516283869765</v>
      </c>
      <c r="AV180" s="4">
        <f t="shared" si="235"/>
        <v>0.16146425575507806</v>
      </c>
      <c r="AW180" s="4">
        <f t="shared" si="235"/>
        <v>2.4908403546667017</v>
      </c>
      <c r="AY180" s="2">
        <f t="shared" si="227"/>
        <v>65.057314752304578</v>
      </c>
      <c r="AZ180" s="2">
        <f t="shared" si="227"/>
        <v>67.06813535737875</v>
      </c>
      <c r="BA180" s="2">
        <f t="shared" si="227"/>
        <v>63.380561384559769</v>
      </c>
      <c r="BB180" s="2">
        <f t="shared" si="227"/>
        <v>65.215485390019367</v>
      </c>
      <c r="BC180" s="2">
        <f t="shared" si="227"/>
        <v>67.158683227908242</v>
      </c>
      <c r="BD180" s="2">
        <f t="shared" si="227"/>
        <v>69.070243538657095</v>
      </c>
      <c r="BE180" s="2">
        <f t="shared" si="227"/>
        <v>67.968073668919317</v>
      </c>
      <c r="BF180" s="2">
        <f t="shared" si="227"/>
        <v>66.535227916354103</v>
      </c>
      <c r="BG180" s="2">
        <f t="shared" si="227"/>
        <v>69.201289901674372</v>
      </c>
      <c r="BH180" s="2">
        <f t="shared" si="227"/>
        <v>70.956366709543985</v>
      </c>
      <c r="BI180" s="2">
        <f t="shared" si="227"/>
        <v>70.376946833456998</v>
      </c>
      <c r="BJ180" s="2">
        <f t="shared" si="227"/>
        <v>70.861197113804479</v>
      </c>
      <c r="BK180" s="2">
        <f t="shared" si="227"/>
        <v>70.5447537883378</v>
      </c>
      <c r="BL180" s="2">
        <f t="shared" si="227"/>
        <v>69.744671486082922</v>
      </c>
      <c r="BM180" s="2">
        <f t="shared" si="227"/>
        <v>74.472335836228623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114.77617773279351</v>
      </c>
      <c r="DL180" s="2">
        <f t="shared" si="236"/>
        <v>106.47079866506179</v>
      </c>
      <c r="DM180" s="2">
        <f t="shared" si="236"/>
        <v>129.53701332082548</v>
      </c>
      <c r="DN180" s="2">
        <f t="shared" si="236"/>
        <v>122.60351707317075</v>
      </c>
      <c r="DO180" s="2">
        <f t="shared" si="236"/>
        <v>117.87067073170732</v>
      </c>
      <c r="DP180" s="2">
        <f t="shared" si="236"/>
        <v>122.46019699812385</v>
      </c>
      <c r="DQ180" s="2">
        <f t="shared" si="236"/>
        <v>118.59801360225141</v>
      </c>
      <c r="DR180" s="2">
        <f t="shared" si="236"/>
        <v>125.49208724202629</v>
      </c>
      <c r="DS180" s="2">
        <f t="shared" si="236"/>
        <v>131.18257504690433</v>
      </c>
      <c r="DT180" s="2">
        <f t="shared" si="236"/>
        <v>132.12469635627528</v>
      </c>
      <c r="DU180" s="2">
        <f t="shared" si="236"/>
        <v>127.4694140496772</v>
      </c>
      <c r="DV180" s="2">
        <f t="shared" si="236"/>
        <v>117.11041415909843</v>
      </c>
      <c r="DW180" s="2">
        <f t="shared" si="236"/>
        <v>115.40077597840755</v>
      </c>
      <c r="DX180" s="2">
        <f t="shared" si="236"/>
        <v>100.00029543713754</v>
      </c>
      <c r="DY180" s="2">
        <f t="shared" si="236"/>
        <v>97.49765291607396</v>
      </c>
      <c r="EA180" s="2">
        <f t="shared" si="213"/>
        <v>63.363394422310741</v>
      </c>
      <c r="EB180" s="2">
        <f t="shared" si="213"/>
        <v>67.236839635576956</v>
      </c>
      <c r="EC180" s="2">
        <f t="shared" si="213"/>
        <v>60.379271129606714</v>
      </c>
      <c r="ED180" s="2">
        <f t="shared" si="213"/>
        <v>64.193959435400203</v>
      </c>
      <c r="EE180" s="2">
        <f t="shared" si="213"/>
        <v>66.204679429620342</v>
      </c>
      <c r="EF180" s="2">
        <f t="shared" si="213"/>
        <v>68.904471979465868</v>
      </c>
      <c r="EG180" s="2">
        <f t="shared" si="213"/>
        <v>68.137904158210929</v>
      </c>
      <c r="EH180" s="2">
        <f t="shared" si="213"/>
        <v>64.541577035456513</v>
      </c>
      <c r="EI180" s="2">
        <f t="shared" si="213"/>
        <v>68.827122047244103</v>
      </c>
      <c r="EJ180" s="2">
        <f t="shared" si="213"/>
        <v>70.884402891885259</v>
      </c>
      <c r="EK180" s="2">
        <f t="shared" si="212"/>
        <v>69.450690213252088</v>
      </c>
      <c r="EL180" s="2">
        <f t="shared" si="179"/>
        <v>69.309605314319128</v>
      </c>
      <c r="EM180" s="2">
        <f t="shared" si="179"/>
        <v>68.998820838178034</v>
      </c>
      <c r="EN180" s="2">
        <f t="shared" si="179"/>
        <v>68.97441577589386</v>
      </c>
      <c r="EO180" s="2">
        <f t="shared" si="179"/>
        <v>75.235697936346455</v>
      </c>
      <c r="EQ180" s="2">
        <f t="shared" ref="EQ180:FE196" si="237">CU$228*$B180+CU$229</f>
        <v>65.982161023124647</v>
      </c>
      <c r="ER180" s="2">
        <f t="shared" si="237"/>
        <v>66.980041333311533</v>
      </c>
      <c r="ES180" s="2">
        <f t="shared" si="237"/>
        <v>64.64552551896044</v>
      </c>
      <c r="ET180" s="2">
        <f t="shared" si="237"/>
        <v>65.662709464526131</v>
      </c>
      <c r="EU180" s="2">
        <f t="shared" si="237"/>
        <v>67.538138586637245</v>
      </c>
      <c r="EV180" s="2">
        <f t="shared" si="237"/>
        <v>69.154627818561181</v>
      </c>
      <c r="EW180" s="2">
        <f t="shared" si="237"/>
        <v>67.875071307600237</v>
      </c>
      <c r="EX180" s="2">
        <f t="shared" si="237"/>
        <v>67.506795201634986</v>
      </c>
      <c r="EY180" s="2">
        <f t="shared" si="237"/>
        <v>69.388037868732823</v>
      </c>
      <c r="EZ180" s="2">
        <f t="shared" si="237"/>
        <v>70.991495983823512</v>
      </c>
      <c r="FA180" s="2">
        <f t="shared" si="237"/>
        <v>70.889691819551885</v>
      </c>
      <c r="FB180" s="2">
        <f t="shared" si="237"/>
        <v>71.675499381874431</v>
      </c>
      <c r="FC180" s="2">
        <f t="shared" si="237"/>
        <v>71.391484266974317</v>
      </c>
      <c r="FD180" s="2">
        <f t="shared" si="237"/>
        <v>70.325679922539294</v>
      </c>
      <c r="FE180" s="2">
        <f t="shared" si="237"/>
        <v>73.828302218439504</v>
      </c>
      <c r="FG180" s="2">
        <f t="shared" ref="FG180:FU196" si="238">POWER(10,($B180-C$231)/C$229)/(1+POWER(10,($B180-C$231)/C$229))</f>
        <v>0.99997130297732961</v>
      </c>
      <c r="FH180" s="2">
        <f t="shared" si="238"/>
        <v>0.99997528214288989</v>
      </c>
      <c r="FI180" s="2">
        <f t="shared" si="238"/>
        <v>0.99996896129008372</v>
      </c>
      <c r="FJ180" s="2">
        <f t="shared" si="238"/>
        <v>0.99996745297121326</v>
      </c>
      <c r="FK180" s="2">
        <f t="shared" si="238"/>
        <v>0.99996757820649318</v>
      </c>
      <c r="FL180" s="2">
        <f t="shared" si="238"/>
        <v>0.99996455969335662</v>
      </c>
      <c r="FM180" s="2">
        <f t="shared" si="238"/>
        <v>0.99996669924990289</v>
      </c>
      <c r="FN180" s="2">
        <f t="shared" si="238"/>
        <v>0.99996515367573724</v>
      </c>
      <c r="FO180" s="2">
        <f t="shared" si="238"/>
        <v>0.99996673207915587</v>
      </c>
      <c r="FP180" s="2">
        <f t="shared" si="238"/>
        <v>0.99996672382012364</v>
      </c>
      <c r="FQ180" s="2">
        <f t="shared" si="238"/>
        <v>0.99996534277758276</v>
      </c>
      <c r="FR180" s="2">
        <f t="shared" si="238"/>
        <v>0.99996685261396245</v>
      </c>
      <c r="FS180" s="2">
        <f t="shared" si="238"/>
        <v>0.99996630618895621</v>
      </c>
      <c r="FT180" s="2">
        <f t="shared" si="238"/>
        <v>0.99996656899467851</v>
      </c>
      <c r="FU180" s="2">
        <f t="shared" si="238"/>
        <v>0.99996028401120074</v>
      </c>
      <c r="FW180" s="2">
        <f t="shared" si="229"/>
        <v>0.64627559235695842</v>
      </c>
      <c r="FX180" s="2">
        <f t="shared" si="229"/>
        <v>0.6607288914861198</v>
      </c>
      <c r="FY180" s="2">
        <f t="shared" si="229"/>
        <v>0.70299223021931379</v>
      </c>
      <c r="FZ180" s="2">
        <f t="shared" si="229"/>
        <v>0.69421268210772313</v>
      </c>
      <c r="GA180" s="2">
        <f t="shared" si="229"/>
        <v>0.71417912515374293</v>
      </c>
      <c r="GB180" s="2">
        <f t="shared" si="229"/>
        <v>0.65508575960774706</v>
      </c>
      <c r="GC180" s="2">
        <f t="shared" si="229"/>
        <v>0.65254723063565256</v>
      </c>
      <c r="GD180" s="2">
        <f t="shared" si="229"/>
        <v>0.67162915780379451</v>
      </c>
      <c r="GE180" s="2">
        <f t="shared" si="229"/>
        <v>0.66336766391810142</v>
      </c>
      <c r="GF180" s="2">
        <f t="shared" si="229"/>
        <v>0.65294570706802479</v>
      </c>
      <c r="GG180" s="2">
        <f t="shared" si="229"/>
        <v>0.64228271069490428</v>
      </c>
      <c r="GH180" s="2">
        <f t="shared" si="229"/>
        <v>0.65514654644841885</v>
      </c>
      <c r="GI180" s="2">
        <f t="shared" si="229"/>
        <v>0.64546039901156016</v>
      </c>
      <c r="GJ180" s="2">
        <f t="shared" si="229"/>
        <v>0.56925841313160097</v>
      </c>
      <c r="GK180" s="2">
        <f t="shared" si="229"/>
        <v>0.5430215865719864</v>
      </c>
      <c r="GM180" s="86">
        <f t="shared" si="230"/>
        <v>7.8228427847778298E-197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2.8611537440907294E-284</v>
      </c>
      <c r="HA180" s="86">
        <f t="shared" si="230"/>
        <v>7.8015854205788404E-250</v>
      </c>
      <c r="HC180" s="86">
        <f t="shared" si="181"/>
        <v>5.4604209295342839E-167</v>
      </c>
      <c r="HD180" s="86">
        <f t="shared" si="181"/>
        <v>4.3669985512325223E-254</v>
      </c>
      <c r="HE180" s="86">
        <f t="shared" si="181"/>
        <v>0</v>
      </c>
      <c r="HF180" s="86">
        <f t="shared" si="180"/>
        <v>1.3483442924577737E-267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9.6543276999541149E-207</v>
      </c>
      <c r="HQ180" s="86">
        <f t="shared" si="226"/>
        <v>3.6180574677835989E-170</v>
      </c>
      <c r="HS180" s="86">
        <f t="shared" si="231"/>
        <v>1.0691748440039131E-13</v>
      </c>
      <c r="HT180" s="86">
        <f t="shared" si="231"/>
        <v>7.3024284192946598E-15</v>
      </c>
      <c r="HU180" s="86">
        <f t="shared" si="231"/>
        <v>5.1671750444263016E-18</v>
      </c>
      <c r="HV180" s="86">
        <f t="shared" si="231"/>
        <v>9.4914918436918113E-20</v>
      </c>
      <c r="HW180" s="86">
        <f t="shared" si="231"/>
        <v>3.8701659760148599E-21</v>
      </c>
      <c r="HX180" s="86">
        <f t="shared" si="231"/>
        <v>4.5566143485889416E-17</v>
      </c>
      <c r="HY180" s="86">
        <f t="shared" si="231"/>
        <v>1.0064907111845295E-18</v>
      </c>
      <c r="HZ180" s="86">
        <f t="shared" si="231"/>
        <v>2.4489183297232407E-21</v>
      </c>
      <c r="IA180" s="86">
        <f t="shared" si="231"/>
        <v>2.2551697081094353E-20</v>
      </c>
      <c r="IB180" s="86">
        <f t="shared" si="231"/>
        <v>1.6290825469944584E-20</v>
      </c>
      <c r="IC180" s="86">
        <f t="shared" si="231"/>
        <v>1.7337907662154122E-21</v>
      </c>
      <c r="ID180" s="86">
        <f t="shared" si="231"/>
        <v>1.6171370684945427E-20</v>
      </c>
      <c r="IE180" s="86">
        <f t="shared" si="231"/>
        <v>1.9304191574714119E-17</v>
      </c>
      <c r="IF180" s="86">
        <f t="shared" si="231"/>
        <v>1.3042224735506114E-12</v>
      </c>
      <c r="IG180" s="86">
        <f t="shared" si="231"/>
        <v>4.8433947372515032E-10</v>
      </c>
      <c r="II180" s="86">
        <f t="shared" si="232"/>
        <v>0.47504001681947433</v>
      </c>
      <c r="IJ180" s="86">
        <f t="shared" si="232"/>
        <v>0.43496252290780718</v>
      </c>
      <c r="IK180" s="86">
        <f t="shared" si="232"/>
        <v>0.30290395607255882</v>
      </c>
      <c r="IL180" s="86">
        <f t="shared" si="232"/>
        <v>0.29065191357920112</v>
      </c>
      <c r="IM180" s="86">
        <f t="shared" si="232"/>
        <v>0.23697219383071136</v>
      </c>
      <c r="IN180" s="86">
        <f t="shared" si="232"/>
        <v>0.41051436510108036</v>
      </c>
      <c r="IO180" s="86">
        <f t="shared" si="232"/>
        <v>0.41231450502244033</v>
      </c>
      <c r="IP180" s="86">
        <f t="shared" si="232"/>
        <v>0.33918792418177157</v>
      </c>
      <c r="IQ180" s="86">
        <f t="shared" si="232"/>
        <v>0.37212216641513429</v>
      </c>
      <c r="IR180" s="86">
        <f t="shared" si="232"/>
        <v>0.39262151589455974</v>
      </c>
      <c r="IS180" s="86">
        <f t="shared" si="232"/>
        <v>0.4116689639174127</v>
      </c>
      <c r="IT180" s="86">
        <f t="shared" si="232"/>
        <v>0.38954774637248746</v>
      </c>
      <c r="IU180" s="86">
        <f t="shared" si="232"/>
        <v>0.43383323160160414</v>
      </c>
      <c r="IV180" s="86">
        <f t="shared" si="232"/>
        <v>0.58771869711901548</v>
      </c>
      <c r="IW180" s="86">
        <f t="shared" si="232"/>
        <v>0.55193884141510696</v>
      </c>
      <c r="IY180" s="86">
        <f t="shared" si="233"/>
        <v>0.47504001681958125</v>
      </c>
      <c r="IZ180" s="86">
        <f t="shared" si="233"/>
        <v>0.43496252290781451</v>
      </c>
      <c r="JA180" s="86">
        <f t="shared" si="233"/>
        <v>0.30290395607255882</v>
      </c>
      <c r="JB180" s="86">
        <f t="shared" si="233"/>
        <v>0.29065191357920112</v>
      </c>
      <c r="JC180" s="86">
        <f t="shared" si="233"/>
        <v>0.23697219383071136</v>
      </c>
      <c r="JD180" s="86">
        <f t="shared" si="233"/>
        <v>0.41051436510108041</v>
      </c>
      <c r="JE180" s="86">
        <f t="shared" si="233"/>
        <v>0.41231450502244033</v>
      </c>
      <c r="JF180" s="86">
        <f t="shared" si="233"/>
        <v>0.33918792418177157</v>
      </c>
      <c r="JG180" s="86">
        <f t="shared" si="233"/>
        <v>0.37212216641513429</v>
      </c>
      <c r="JH180" s="86">
        <f t="shared" si="233"/>
        <v>0.39262151589455974</v>
      </c>
      <c r="JI180" s="86">
        <f t="shared" si="233"/>
        <v>0.4116689639174127</v>
      </c>
      <c r="JJ180" s="86">
        <f t="shared" si="233"/>
        <v>0.38954774637248746</v>
      </c>
      <c r="JK180" s="86">
        <f t="shared" si="233"/>
        <v>0.43383323160160414</v>
      </c>
      <c r="JL180" s="86">
        <f t="shared" si="233"/>
        <v>0.58771869712031966</v>
      </c>
      <c r="JM180" s="86">
        <f t="shared" si="233"/>
        <v>0.55193884189944642</v>
      </c>
    </row>
    <row r="181" spans="2:273" x14ac:dyDescent="0.25">
      <c r="B181" s="2">
        <v>154</v>
      </c>
      <c r="C181" s="37">
        <v>66.167000000000002</v>
      </c>
      <c r="D181" s="37">
        <v>67.706000000000003</v>
      </c>
      <c r="E181" s="37">
        <v>62.350999999999999</v>
      </c>
      <c r="F181" s="37">
        <v>65.052999999999997</v>
      </c>
      <c r="G181" s="37">
        <v>68.099999999999994</v>
      </c>
      <c r="H181" s="37">
        <v>68.5</v>
      </c>
      <c r="I181" s="37">
        <v>67.974999999999994</v>
      </c>
      <c r="J181" s="37">
        <v>67.875</v>
      </c>
      <c r="K181" s="37">
        <v>68.375</v>
      </c>
      <c r="L181" s="37">
        <v>74</v>
      </c>
      <c r="M181" s="37">
        <v>72.825000000000003</v>
      </c>
      <c r="N181" s="37">
        <v>73.275000000000006</v>
      </c>
      <c r="O181" s="37">
        <v>73.375</v>
      </c>
      <c r="P181" s="37">
        <v>80.75</v>
      </c>
      <c r="Q181" s="37">
        <v>106.02500000000001</v>
      </c>
      <c r="S181" s="4">
        <f t="shared" si="234"/>
        <v>65.104604403774204</v>
      </c>
      <c r="T181" s="4">
        <f t="shared" si="234"/>
        <v>66.998848441692829</v>
      </c>
      <c r="U181" s="4">
        <f t="shared" si="234"/>
        <v>63.30399838840804</v>
      </c>
      <c r="V181" s="4">
        <f t="shared" si="234"/>
        <v>65.12663029779435</v>
      </c>
      <c r="W181" s="4">
        <f t="shared" si="234"/>
        <v>67.047074271671647</v>
      </c>
      <c r="X181" s="4">
        <f t="shared" si="234"/>
        <v>69.195638325665684</v>
      </c>
      <c r="Y181" s="4">
        <f t="shared" si="234"/>
        <v>68.163123225160405</v>
      </c>
      <c r="Z181" s="4">
        <f t="shared" si="234"/>
        <v>66.620482272691405</v>
      </c>
      <c r="AA181" s="4">
        <f t="shared" si="234"/>
        <v>69.26059136666413</v>
      </c>
      <c r="AB181" s="4">
        <f t="shared" si="234"/>
        <v>71.190299924433077</v>
      </c>
      <c r="AC181" s="4">
        <f t="shared" si="234"/>
        <v>70.701969467953603</v>
      </c>
      <c r="AD181" s="4">
        <f t="shared" si="234"/>
        <v>71.221043109815056</v>
      </c>
      <c r="AE181" s="4">
        <f t="shared" si="234"/>
        <v>71.07360099667946</v>
      </c>
      <c r="AF181" s="4">
        <f t="shared" si="234"/>
        <v>81.020402168219448</v>
      </c>
      <c r="AG181" s="4">
        <f t="shared" si="234"/>
        <v>103.82254274387978</v>
      </c>
      <c r="AI181" s="4">
        <f t="shared" si="235"/>
        <v>1.062395596225798</v>
      </c>
      <c r="AJ181" s="4">
        <f t="shared" si="235"/>
        <v>0.70715155830717435</v>
      </c>
      <c r="AK181" s="4">
        <f t="shared" si="235"/>
        <v>-0.95299838840804085</v>
      </c>
      <c r="AL181" s="4">
        <f t="shared" si="235"/>
        <v>-7.3630297794352373E-2</v>
      </c>
      <c r="AM181" s="4">
        <f t="shared" si="235"/>
        <v>1.0529257283283471</v>
      </c>
      <c r="AN181" s="4">
        <f t="shared" si="235"/>
        <v>-0.69563832566568351</v>
      </c>
      <c r="AO181" s="4">
        <f t="shared" si="235"/>
        <v>-0.18812322516041036</v>
      </c>
      <c r="AP181" s="4">
        <f t="shared" si="235"/>
        <v>1.2545177273085955</v>
      </c>
      <c r="AQ181" s="4">
        <f t="shared" si="235"/>
        <v>-0.88559136666412996</v>
      </c>
      <c r="AR181" s="4">
        <f t="shared" si="235"/>
        <v>2.8097000755669228</v>
      </c>
      <c r="AS181" s="4">
        <f t="shared" si="235"/>
        <v>2.1230305320463998</v>
      </c>
      <c r="AT181" s="4">
        <f t="shared" si="235"/>
        <v>2.0539568901849492</v>
      </c>
      <c r="AU181" s="4">
        <f t="shared" si="235"/>
        <v>2.3013990033205403</v>
      </c>
      <c r="AV181" s="4">
        <f t="shared" si="235"/>
        <v>-0.27040216821944796</v>
      </c>
      <c r="AW181" s="4">
        <f t="shared" si="235"/>
        <v>2.2024572561202262</v>
      </c>
      <c r="AY181" s="2">
        <f t="shared" si="227"/>
        <v>64.936109015985949</v>
      </c>
      <c r="AZ181" s="2">
        <f t="shared" si="227"/>
        <v>66.909695946096548</v>
      </c>
      <c r="BA181" s="2">
        <f t="shared" si="227"/>
        <v>63.268082023993799</v>
      </c>
      <c r="BB181" s="2">
        <f t="shared" si="227"/>
        <v>65.089848902360373</v>
      </c>
      <c r="BC181" s="2">
        <f t="shared" si="227"/>
        <v>67.035885507678714</v>
      </c>
      <c r="BD181" s="2">
        <f t="shared" si="227"/>
        <v>68.963076231504303</v>
      </c>
      <c r="BE181" s="2">
        <f t="shared" si="227"/>
        <v>67.852764603368058</v>
      </c>
      <c r="BF181" s="2">
        <f t="shared" si="227"/>
        <v>66.448615157366561</v>
      </c>
      <c r="BG181" s="2">
        <f t="shared" si="227"/>
        <v>69.068713141982897</v>
      </c>
      <c r="BH181" s="2">
        <f t="shared" si="227"/>
        <v>70.827145265257613</v>
      </c>
      <c r="BI181" s="2">
        <f t="shared" si="227"/>
        <v>70.246022814387885</v>
      </c>
      <c r="BJ181" s="2">
        <f t="shared" si="227"/>
        <v>70.803725796146821</v>
      </c>
      <c r="BK181" s="2">
        <f t="shared" si="227"/>
        <v>70.431816292912529</v>
      </c>
      <c r="BL181" s="2">
        <f t="shared" si="227"/>
        <v>69.660254124529899</v>
      </c>
      <c r="BM181" s="2">
        <f t="shared" si="227"/>
        <v>74.365396081537256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114.97828238866396</v>
      </c>
      <c r="DL181" s="2">
        <f t="shared" si="236"/>
        <v>106.5912037422037</v>
      </c>
      <c r="DM181" s="2">
        <f t="shared" si="236"/>
        <v>129.85671660412754</v>
      </c>
      <c r="DN181" s="2">
        <f t="shared" si="236"/>
        <v>122.87471149825785</v>
      </c>
      <c r="DO181" s="2">
        <f t="shared" si="236"/>
        <v>118.08566202090594</v>
      </c>
      <c r="DP181" s="2">
        <f t="shared" si="236"/>
        <v>122.73383442776738</v>
      </c>
      <c r="DQ181" s="2">
        <f t="shared" si="236"/>
        <v>118.81982879924954</v>
      </c>
      <c r="DR181" s="2">
        <f t="shared" si="236"/>
        <v>125.76785881801126</v>
      </c>
      <c r="DS181" s="2">
        <f t="shared" si="236"/>
        <v>131.5216416510319</v>
      </c>
      <c r="DT181" s="2">
        <f t="shared" si="236"/>
        <v>132.44554655870445</v>
      </c>
      <c r="DU181" s="2">
        <f t="shared" si="236"/>
        <v>127.76915143888827</v>
      </c>
      <c r="DV181" s="2">
        <f t="shared" si="236"/>
        <v>117.29897144107676</v>
      </c>
      <c r="DW181" s="2">
        <f t="shared" si="236"/>
        <v>115.55801282051281</v>
      </c>
      <c r="DX181" s="2">
        <f t="shared" si="236"/>
        <v>100.11400590874274</v>
      </c>
      <c r="DY181" s="2">
        <f t="shared" si="236"/>
        <v>97.574027975343768</v>
      </c>
      <c r="EA181" s="2">
        <f t="shared" si="213"/>
        <v>63.154880478087634</v>
      </c>
      <c r="EB181" s="2">
        <f t="shared" si="213"/>
        <v>67.087153066821045</v>
      </c>
      <c r="EC181" s="2">
        <f t="shared" si="213"/>
        <v>60.128640392533285</v>
      </c>
      <c r="ED181" s="2">
        <f t="shared" si="213"/>
        <v>64.020580051148713</v>
      </c>
      <c r="EE181" s="2">
        <f t="shared" si="213"/>
        <v>66.039673092509901</v>
      </c>
      <c r="EF181" s="2">
        <f t="shared" si="213"/>
        <v>68.789043879484211</v>
      </c>
      <c r="EG181" s="2">
        <f t="shared" si="213"/>
        <v>68.031529595821596</v>
      </c>
      <c r="EH181" s="2">
        <f t="shared" si="213"/>
        <v>64.359109871302621</v>
      </c>
      <c r="EI181" s="2">
        <f t="shared" si="213"/>
        <v>68.67647047244094</v>
      </c>
      <c r="EJ181" s="2">
        <f t="shared" si="213"/>
        <v>70.751814507874556</v>
      </c>
      <c r="EK181" s="2">
        <f t="shared" si="212"/>
        <v>69.271805602878089</v>
      </c>
      <c r="EL181" s="2">
        <f t="shared" si="179"/>
        <v>69.173787018828648</v>
      </c>
      <c r="EM181" s="2">
        <f t="shared" si="179"/>
        <v>68.806638946463764</v>
      </c>
      <c r="EN181" s="2">
        <f t="shared" si="179"/>
        <v>68.844938260228545</v>
      </c>
      <c r="EO181" s="2">
        <f t="shared" si="179"/>
        <v>75.174687545414912</v>
      </c>
      <c r="EQ181" s="2">
        <f t="shared" si="237"/>
        <v>65.823209042282059</v>
      </c>
      <c r="ER181" s="2">
        <f t="shared" si="237"/>
        <v>66.825285307756403</v>
      </c>
      <c r="ES181" s="2">
        <f t="shared" si="237"/>
        <v>64.475025394799701</v>
      </c>
      <c r="ET181" s="2">
        <f t="shared" si="237"/>
        <v>65.516950228226847</v>
      </c>
      <c r="EU181" s="2">
        <f t="shared" si="237"/>
        <v>67.397397291317688</v>
      </c>
      <c r="EV181" s="2">
        <f t="shared" si="237"/>
        <v>69.044063930944631</v>
      </c>
      <c r="EW181" s="2">
        <f t="shared" si="237"/>
        <v>67.763663779817676</v>
      </c>
      <c r="EX181" s="2">
        <f t="shared" si="237"/>
        <v>67.377498557348019</v>
      </c>
      <c r="EY181" s="2">
        <f t="shared" si="237"/>
        <v>69.247457226565828</v>
      </c>
      <c r="EZ181" s="2">
        <f t="shared" si="237"/>
        <v>70.86088215791932</v>
      </c>
      <c r="FA181" s="2">
        <f t="shared" si="237"/>
        <v>70.73808002139701</v>
      </c>
      <c r="FB181" s="2">
        <f t="shared" si="237"/>
        <v>71.584042001886715</v>
      </c>
      <c r="FC181" s="2">
        <f t="shared" si="237"/>
        <v>71.243794009934973</v>
      </c>
      <c r="FD181" s="2">
        <f t="shared" si="237"/>
        <v>70.221286238348796</v>
      </c>
      <c r="FE181" s="2">
        <f t="shared" si="237"/>
        <v>73.742830545636195</v>
      </c>
      <c r="FG181" s="2">
        <f t="shared" si="238"/>
        <v>0.99997382793818224</v>
      </c>
      <c r="FH181" s="2">
        <f t="shared" si="238"/>
        <v>0.99997745699736107</v>
      </c>
      <c r="FI181" s="2">
        <f t="shared" si="238"/>
        <v>0.99997169228280636</v>
      </c>
      <c r="FJ181" s="2">
        <f t="shared" si="238"/>
        <v>0.99997031667195091</v>
      </c>
      <c r="FK181" s="2">
        <f t="shared" si="238"/>
        <v>0.99997043088853665</v>
      </c>
      <c r="FL181" s="2">
        <f t="shared" si="238"/>
        <v>0.99996767795539931</v>
      </c>
      <c r="FM181" s="2">
        <f t="shared" si="238"/>
        <v>0.99996962926596333</v>
      </c>
      <c r="FN181" s="2">
        <f t="shared" si="238"/>
        <v>0.99996821967711902</v>
      </c>
      <c r="FO181" s="2">
        <f t="shared" si="238"/>
        <v>0.99996965920677328</v>
      </c>
      <c r="FP181" s="2">
        <f t="shared" si="238"/>
        <v>0.99996965167440222</v>
      </c>
      <c r="FQ181" s="2">
        <f t="shared" si="238"/>
        <v>0.99996839214110667</v>
      </c>
      <c r="FR181" s="2">
        <f t="shared" si="238"/>
        <v>0.99996976913646574</v>
      </c>
      <c r="FS181" s="2">
        <f t="shared" si="238"/>
        <v>0.99996927078800635</v>
      </c>
      <c r="FT181" s="2">
        <f t="shared" si="238"/>
        <v>0.99996951047108928</v>
      </c>
      <c r="FU181" s="2">
        <f t="shared" si="238"/>
        <v>0.99996377846114037</v>
      </c>
      <c r="FW181" s="2">
        <f t="shared" si="229"/>
        <v>0.66703637494404755</v>
      </c>
      <c r="FX181" s="2">
        <f t="shared" si="229"/>
        <v>0.68106001777446945</v>
      </c>
      <c r="FY181" s="2">
        <f t="shared" si="229"/>
        <v>0.72185685050050352</v>
      </c>
      <c r="FZ181" s="2">
        <f t="shared" si="229"/>
        <v>0.71340760533289704</v>
      </c>
      <c r="GA181" s="2">
        <f t="shared" si="229"/>
        <v>0.73260347159930961</v>
      </c>
      <c r="GB181" s="2">
        <f t="shared" si="229"/>
        <v>0.6755890178335755</v>
      </c>
      <c r="GC181" s="2">
        <f t="shared" si="229"/>
        <v>0.67312609376842625</v>
      </c>
      <c r="GD181" s="2">
        <f t="shared" si="229"/>
        <v>0.69161195370425899</v>
      </c>
      <c r="GE181" s="2">
        <f t="shared" si="229"/>
        <v>0.68361637880053394</v>
      </c>
      <c r="GF181" s="2">
        <f t="shared" si="229"/>
        <v>0.67351277748517724</v>
      </c>
      <c r="GG181" s="2">
        <f t="shared" si="229"/>
        <v>0.6631556981258433</v>
      </c>
      <c r="GH181" s="2">
        <f t="shared" si="229"/>
        <v>0.67564798035150886</v>
      </c>
      <c r="GI181" s="2">
        <f t="shared" si="229"/>
        <v>0.66624431818356411</v>
      </c>
      <c r="GJ181" s="2">
        <f t="shared" si="229"/>
        <v>0.59168356992938254</v>
      </c>
      <c r="GK181" s="2">
        <f t="shared" si="229"/>
        <v>0.5657707456698996</v>
      </c>
      <c r="GM181" s="86">
        <f t="shared" si="230"/>
        <v>5.0606576456165683E-201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2.6930525345223629E-290</v>
      </c>
      <c r="HA181" s="86">
        <f t="shared" si="230"/>
        <v>3.4649416500812637E-255</v>
      </c>
      <c r="HC181" s="86">
        <f t="shared" si="181"/>
        <v>1.209386819648603E-171</v>
      </c>
      <c r="HD181" s="86">
        <f t="shared" si="181"/>
        <v>3.9721525941109676E-261</v>
      </c>
      <c r="HE181" s="86">
        <f t="shared" si="181"/>
        <v>0</v>
      </c>
      <c r="HF181" s="86">
        <f t="shared" si="180"/>
        <v>4.1107732100148596E-275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1.6722125086035609E-212</v>
      </c>
      <c r="HQ181" s="86">
        <f t="shared" si="226"/>
        <v>5.768112669275999E-175</v>
      </c>
      <c r="HS181" s="86">
        <f t="shared" si="231"/>
        <v>1.9773993602663063E-14</v>
      </c>
      <c r="HT181" s="86">
        <f t="shared" si="231"/>
        <v>1.1965837754853533E-15</v>
      </c>
      <c r="HU181" s="86">
        <f t="shared" si="231"/>
        <v>6.1020825561085355E-19</v>
      </c>
      <c r="HV181" s="86">
        <f t="shared" si="231"/>
        <v>8.4195424105958147E-21</v>
      </c>
      <c r="HW181" s="86">
        <f t="shared" si="231"/>
        <v>3.0986019080899262E-22</v>
      </c>
      <c r="HX181" s="86">
        <f t="shared" si="231"/>
        <v>5.2243714254599019E-18</v>
      </c>
      <c r="HY181" s="86">
        <f t="shared" si="231"/>
        <v>1.0051461517974529E-19</v>
      </c>
      <c r="HZ181" s="86">
        <f t="shared" si="231"/>
        <v>1.8248962621857854E-22</v>
      </c>
      <c r="IA181" s="86">
        <f t="shared" si="231"/>
        <v>1.8964080733669616E-21</v>
      </c>
      <c r="IB181" s="86">
        <f t="shared" si="231"/>
        <v>1.2884659663572133E-21</v>
      </c>
      <c r="IC181" s="86">
        <f t="shared" si="231"/>
        <v>1.1962884925110662E-22</v>
      </c>
      <c r="ID181" s="86">
        <f t="shared" si="231"/>
        <v>1.3038945548029941E-21</v>
      </c>
      <c r="IE181" s="86">
        <f t="shared" si="231"/>
        <v>2.1377737227901309E-18</v>
      </c>
      <c r="IF181" s="86">
        <f t="shared" si="231"/>
        <v>2.5102342516013819E-13</v>
      </c>
      <c r="IG181" s="86">
        <f t="shared" si="231"/>
        <v>1.2451351198198791E-10</v>
      </c>
      <c r="II181" s="86">
        <f t="shared" si="232"/>
        <v>0.42924401448140559</v>
      </c>
      <c r="IJ181" s="86">
        <f t="shared" si="232"/>
        <v>0.38600505139090918</v>
      </c>
      <c r="IK181" s="86">
        <f t="shared" si="232"/>
        <v>0.25612380507351029</v>
      </c>
      <c r="IL181" s="86">
        <f t="shared" si="232"/>
        <v>0.24153654522873322</v>
      </c>
      <c r="IM181" s="86">
        <f t="shared" si="232"/>
        <v>0.19370552099195992</v>
      </c>
      <c r="IN181" s="86">
        <f t="shared" si="232"/>
        <v>0.3559830564591116</v>
      </c>
      <c r="IO181" s="86">
        <f t="shared" si="232"/>
        <v>0.35706652945332695</v>
      </c>
      <c r="IP181" s="86">
        <f t="shared" si="232"/>
        <v>0.28438537337157377</v>
      </c>
      <c r="IQ181" s="86">
        <f t="shared" si="232"/>
        <v>0.31653846260104052</v>
      </c>
      <c r="IR181" s="86">
        <f t="shared" si="232"/>
        <v>0.335094943800471</v>
      </c>
      <c r="IS181" s="86">
        <f t="shared" si="232"/>
        <v>0.35212788486653879</v>
      </c>
      <c r="IT181" s="86">
        <f t="shared" si="232"/>
        <v>0.33254520975979396</v>
      </c>
      <c r="IU181" s="86">
        <f t="shared" si="232"/>
        <v>0.37914379808992177</v>
      </c>
      <c r="IV181" s="86">
        <f t="shared" si="232"/>
        <v>0.59226380147191804</v>
      </c>
      <c r="IW181" s="86">
        <f t="shared" si="232"/>
        <v>0.55898411089655353</v>
      </c>
      <c r="IY181" s="86">
        <f t="shared" si="233"/>
        <v>0.42924401448142535</v>
      </c>
      <c r="IZ181" s="86">
        <f t="shared" si="233"/>
        <v>0.3860050513909104</v>
      </c>
      <c r="JA181" s="86">
        <f t="shared" si="233"/>
        <v>0.25612380507351029</v>
      </c>
      <c r="JB181" s="86">
        <f t="shared" si="233"/>
        <v>0.24153654522873322</v>
      </c>
      <c r="JC181" s="86">
        <f t="shared" si="233"/>
        <v>0.19370552099195992</v>
      </c>
      <c r="JD181" s="86">
        <f t="shared" si="233"/>
        <v>0.3559830564591116</v>
      </c>
      <c r="JE181" s="86">
        <f t="shared" si="233"/>
        <v>0.35706652945332695</v>
      </c>
      <c r="JF181" s="86">
        <f t="shared" si="233"/>
        <v>0.28438537337157377</v>
      </c>
      <c r="JG181" s="86">
        <f t="shared" si="233"/>
        <v>0.31653846260104052</v>
      </c>
      <c r="JH181" s="86">
        <f t="shared" si="233"/>
        <v>0.335094943800471</v>
      </c>
      <c r="JI181" s="86">
        <f t="shared" si="233"/>
        <v>0.35212788486653879</v>
      </c>
      <c r="JJ181" s="86">
        <f t="shared" si="233"/>
        <v>0.33254520975979396</v>
      </c>
      <c r="JK181" s="86">
        <f t="shared" si="233"/>
        <v>0.37914379808992177</v>
      </c>
      <c r="JL181" s="86">
        <f t="shared" si="233"/>
        <v>0.59226380147216906</v>
      </c>
      <c r="JM181" s="86">
        <f t="shared" si="233"/>
        <v>0.55898411102106704</v>
      </c>
    </row>
    <row r="182" spans="2:273" x14ac:dyDescent="0.25">
      <c r="B182" s="2">
        <v>155</v>
      </c>
      <c r="C182" s="37">
        <v>65.286000000000001</v>
      </c>
      <c r="D182" s="37">
        <v>65.323999999999998</v>
      </c>
      <c r="E182" s="37">
        <v>61.514000000000003</v>
      </c>
      <c r="F182" s="37">
        <v>65.421000000000006</v>
      </c>
      <c r="G182" s="37">
        <v>68.3</v>
      </c>
      <c r="H182" s="37">
        <v>64.474999999999994</v>
      </c>
      <c r="I182" s="37">
        <v>64.924999999999997</v>
      </c>
      <c r="J182" s="37">
        <v>66.275000000000006</v>
      </c>
      <c r="K182" s="37">
        <v>67.400000000000006</v>
      </c>
      <c r="L182" s="37">
        <v>70.400000000000006</v>
      </c>
      <c r="M182" s="37">
        <v>72.099999999999994</v>
      </c>
      <c r="N182" s="37">
        <v>71.125</v>
      </c>
      <c r="O182" s="37">
        <v>73.650000000000006</v>
      </c>
      <c r="P182" s="37">
        <v>81.099999999999994</v>
      </c>
      <c r="Q182" s="37">
        <v>98.375</v>
      </c>
      <c r="S182" s="4">
        <f t="shared" si="234"/>
        <v>64.914371256832226</v>
      </c>
      <c r="T182" s="4">
        <f t="shared" si="234"/>
        <v>66.800275607291752</v>
      </c>
      <c r="U182" s="4">
        <f t="shared" si="234"/>
        <v>63.171146593072422</v>
      </c>
      <c r="V182" s="4">
        <f t="shared" si="234"/>
        <v>64.978956466176768</v>
      </c>
      <c r="W182" s="4">
        <f t="shared" si="234"/>
        <v>66.917022868678544</v>
      </c>
      <c r="X182" s="4">
        <f t="shared" si="234"/>
        <v>68.970454112608422</v>
      </c>
      <c r="Y182" s="4">
        <f t="shared" si="234"/>
        <v>67.888998014000293</v>
      </c>
      <c r="Z182" s="4">
        <f t="shared" si="234"/>
        <v>66.434288649754777</v>
      </c>
      <c r="AA182" s="4">
        <f t="shared" si="234"/>
        <v>69.022686678545512</v>
      </c>
      <c r="AB182" s="4">
        <f t="shared" si="234"/>
        <v>70.863410202721425</v>
      </c>
      <c r="AC182" s="4">
        <f t="shared" si="234"/>
        <v>70.323557942815114</v>
      </c>
      <c r="AD182" s="4">
        <f t="shared" si="234"/>
        <v>70.937101915447201</v>
      </c>
      <c r="AE182" s="4">
        <f t="shared" si="234"/>
        <v>70.644237272293651</v>
      </c>
      <c r="AF182" s="4">
        <f t="shared" si="234"/>
        <v>78.51896285347965</v>
      </c>
      <c r="AG182" s="4">
        <f t="shared" si="234"/>
        <v>97.715551188360195</v>
      </c>
      <c r="AI182" s="4">
        <f t="shared" si="235"/>
        <v>0.37162874316777561</v>
      </c>
      <c r="AJ182" s="4">
        <f t="shared" si="235"/>
        <v>-1.476275607291754</v>
      </c>
      <c r="AK182" s="4">
        <f t="shared" si="235"/>
        <v>-1.6571465930724187</v>
      </c>
      <c r="AL182" s="4">
        <f t="shared" si="235"/>
        <v>0.44204353382323802</v>
      </c>
      <c r="AM182" s="4">
        <f t="shared" si="235"/>
        <v>1.3829771313214536</v>
      </c>
      <c r="AN182" s="4">
        <f t="shared" si="235"/>
        <v>-4.495454112608428</v>
      </c>
      <c r="AO182" s="4">
        <f t="shared" si="235"/>
        <v>-2.9639980140002962</v>
      </c>
      <c r="AP182" s="4">
        <f t="shared" si="235"/>
        <v>-0.15928864975477097</v>
      </c>
      <c r="AQ182" s="4">
        <f t="shared" si="235"/>
        <v>-1.6226866785455059</v>
      </c>
      <c r="AR182" s="4">
        <f t="shared" si="235"/>
        <v>-0.46341020272141975</v>
      </c>
      <c r="AS182" s="4">
        <f t="shared" si="235"/>
        <v>1.7764420571848802</v>
      </c>
      <c r="AT182" s="4">
        <f t="shared" si="235"/>
        <v>0.18789808455279911</v>
      </c>
      <c r="AU182" s="4">
        <f t="shared" si="235"/>
        <v>3.0057627277063546</v>
      </c>
      <c r="AV182" s="4">
        <f t="shared" si="235"/>
        <v>2.5810371465203445</v>
      </c>
      <c r="AW182" s="4">
        <f t="shared" si="235"/>
        <v>0.6594488116398054</v>
      </c>
      <c r="AY182" s="2">
        <f t="shared" si="227"/>
        <v>64.815262024966898</v>
      </c>
      <c r="AZ182" s="2">
        <f t="shared" si="227"/>
        <v>66.751234751166066</v>
      </c>
      <c r="BA182" s="2">
        <f t="shared" si="227"/>
        <v>63.155297733226718</v>
      </c>
      <c r="BB182" s="2">
        <f t="shared" si="227"/>
        <v>64.964158127555777</v>
      </c>
      <c r="BC182" s="2">
        <f t="shared" si="227"/>
        <v>66.912925549511286</v>
      </c>
      <c r="BD182" s="2">
        <f t="shared" si="227"/>
        <v>68.855951382117439</v>
      </c>
      <c r="BE182" s="2">
        <f t="shared" si="227"/>
        <v>67.737435811394633</v>
      </c>
      <c r="BF182" s="2">
        <f t="shared" si="227"/>
        <v>66.362013892938165</v>
      </c>
      <c r="BG182" s="2">
        <f t="shared" si="227"/>
        <v>68.936166608670675</v>
      </c>
      <c r="BH182" s="2">
        <f t="shared" si="227"/>
        <v>70.697946599297978</v>
      </c>
      <c r="BI182" s="2">
        <f t="shared" si="227"/>
        <v>70.115327803488697</v>
      </c>
      <c r="BJ182" s="2">
        <f t="shared" si="227"/>
        <v>70.746482746005228</v>
      </c>
      <c r="BK182" s="2">
        <f t="shared" si="227"/>
        <v>70.319183833827353</v>
      </c>
      <c r="BL182" s="2">
        <f t="shared" si="227"/>
        <v>69.576442550696783</v>
      </c>
      <c r="BM182" s="2">
        <f t="shared" si="227"/>
        <v>74.257748035558549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115.1803870445344</v>
      </c>
      <c r="DL182" s="2">
        <f t="shared" si="236"/>
        <v>106.71160881934563</v>
      </c>
      <c r="DM182" s="2">
        <f t="shared" si="236"/>
        <v>130.17641988742963</v>
      </c>
      <c r="DN182" s="2">
        <f t="shared" si="236"/>
        <v>123.14590592334497</v>
      </c>
      <c r="DO182" s="2">
        <f t="shared" si="236"/>
        <v>118.30065331010454</v>
      </c>
      <c r="DP182" s="2">
        <f t="shared" si="236"/>
        <v>123.00747185741091</v>
      </c>
      <c r="DQ182" s="2">
        <f t="shared" si="236"/>
        <v>119.04164399624766</v>
      </c>
      <c r="DR182" s="2">
        <f t="shared" si="236"/>
        <v>126.04363039399627</v>
      </c>
      <c r="DS182" s="2">
        <f t="shared" si="236"/>
        <v>131.86070825515947</v>
      </c>
      <c r="DT182" s="2">
        <f t="shared" si="236"/>
        <v>132.76639676113359</v>
      </c>
      <c r="DU182" s="2">
        <f t="shared" si="236"/>
        <v>128.06888882809935</v>
      </c>
      <c r="DV182" s="2">
        <f t="shared" si="236"/>
        <v>117.48752872305509</v>
      </c>
      <c r="DW182" s="2">
        <f t="shared" si="236"/>
        <v>115.71524966261808</v>
      </c>
      <c r="DX182" s="2">
        <f t="shared" si="236"/>
        <v>100.22771638034796</v>
      </c>
      <c r="DY182" s="2">
        <f t="shared" si="236"/>
        <v>97.650403034613561</v>
      </c>
      <c r="EA182" s="2">
        <f t="shared" si="213"/>
        <v>62.946366533864527</v>
      </c>
      <c r="EB182" s="2">
        <f t="shared" si="213"/>
        <v>66.937466498065149</v>
      </c>
      <c r="EC182" s="2">
        <f t="shared" si="213"/>
        <v>59.878009655459856</v>
      </c>
      <c r="ED182" s="2">
        <f t="shared" si="213"/>
        <v>63.847200666897223</v>
      </c>
      <c r="EE182" s="2">
        <f t="shared" si="213"/>
        <v>65.87466675539946</v>
      </c>
      <c r="EF182" s="2">
        <f t="shared" si="213"/>
        <v>68.673615779502541</v>
      </c>
      <c r="EG182" s="2">
        <f t="shared" si="213"/>
        <v>67.925155033432262</v>
      </c>
      <c r="EH182" s="2">
        <f t="shared" si="213"/>
        <v>64.176642707148716</v>
      </c>
      <c r="EI182" s="2">
        <f t="shared" si="213"/>
        <v>68.525818897637805</v>
      </c>
      <c r="EJ182" s="2">
        <f t="shared" si="213"/>
        <v>70.619226123863854</v>
      </c>
      <c r="EK182" s="2">
        <f t="shared" si="212"/>
        <v>69.092920992504105</v>
      </c>
      <c r="EL182" s="2">
        <f t="shared" si="179"/>
        <v>69.037968723338196</v>
      </c>
      <c r="EM182" s="2">
        <f t="shared" si="179"/>
        <v>68.614457054749494</v>
      </c>
      <c r="EN182" s="2">
        <f t="shared" si="179"/>
        <v>68.715460744563231</v>
      </c>
      <c r="EO182" s="2">
        <f t="shared" si="179"/>
        <v>75.113677154483355</v>
      </c>
      <c r="EQ182" s="2">
        <f t="shared" si="237"/>
        <v>65.664257061439486</v>
      </c>
      <c r="ER182" s="2">
        <f t="shared" si="237"/>
        <v>66.670529282201272</v>
      </c>
      <c r="ES182" s="2">
        <f t="shared" si="237"/>
        <v>64.304525270638962</v>
      </c>
      <c r="ET182" s="2">
        <f t="shared" si="237"/>
        <v>65.371190991927548</v>
      </c>
      <c r="EU182" s="2">
        <f t="shared" si="237"/>
        <v>67.256655995998116</v>
      </c>
      <c r="EV182" s="2">
        <f t="shared" si="237"/>
        <v>68.933500043328067</v>
      </c>
      <c r="EW182" s="2">
        <f t="shared" si="237"/>
        <v>67.65225625203513</v>
      </c>
      <c r="EX182" s="2">
        <f t="shared" si="237"/>
        <v>67.248201913061067</v>
      </c>
      <c r="EY182" s="2">
        <f t="shared" si="237"/>
        <v>69.106876584398847</v>
      </c>
      <c r="EZ182" s="2">
        <f t="shared" si="237"/>
        <v>70.730268332015115</v>
      </c>
      <c r="FA182" s="2">
        <f t="shared" si="237"/>
        <v>70.586468223242136</v>
      </c>
      <c r="FB182" s="2">
        <f t="shared" si="237"/>
        <v>71.492584621898999</v>
      </c>
      <c r="FC182" s="2">
        <f t="shared" si="237"/>
        <v>71.09610375289563</v>
      </c>
      <c r="FD182" s="2">
        <f t="shared" si="237"/>
        <v>70.116892554158312</v>
      </c>
      <c r="FE182" s="2">
        <f t="shared" si="237"/>
        <v>73.657358872832901</v>
      </c>
      <c r="FG182" s="2">
        <f t="shared" si="238"/>
        <v>0.99997613074096636</v>
      </c>
      <c r="FH182" s="2">
        <f t="shared" si="238"/>
        <v>0.99997944049646104</v>
      </c>
      <c r="FI182" s="2">
        <f t="shared" si="238"/>
        <v>0.99997418299077767</v>
      </c>
      <c r="FJ182" s="2">
        <f t="shared" si="238"/>
        <v>0.99997292841236529</v>
      </c>
      <c r="FK182" s="2">
        <f t="shared" si="238"/>
        <v>0.99997303257967252</v>
      </c>
      <c r="FL182" s="2">
        <f t="shared" si="238"/>
        <v>0.99997052186113844</v>
      </c>
      <c r="FM182" s="2">
        <f t="shared" si="238"/>
        <v>0.99997230148734073</v>
      </c>
      <c r="FN182" s="2">
        <f t="shared" si="238"/>
        <v>0.99997101592000548</v>
      </c>
      <c r="FO182" s="2">
        <f t="shared" si="238"/>
        <v>0.9999723287938298</v>
      </c>
      <c r="FP182" s="2">
        <f t="shared" si="238"/>
        <v>0.99997232192418906</v>
      </c>
      <c r="FQ182" s="2">
        <f t="shared" si="238"/>
        <v>0.9999711732099088</v>
      </c>
      <c r="FR182" s="2">
        <f t="shared" si="238"/>
        <v>0.99997242905143524</v>
      </c>
      <c r="FS182" s="2">
        <f t="shared" si="238"/>
        <v>0.99997197454980058</v>
      </c>
      <c r="FT182" s="2">
        <f t="shared" si="238"/>
        <v>0.99997219314454777</v>
      </c>
      <c r="FU182" s="2">
        <f t="shared" si="238"/>
        <v>0.99996696545865738</v>
      </c>
      <c r="FW182" s="2">
        <f t="shared" si="229"/>
        <v>0.68716848040338163</v>
      </c>
      <c r="FX182" s="2">
        <f t="shared" si="229"/>
        <v>0.70072463636649895</v>
      </c>
      <c r="FY182" s="2">
        <f t="shared" si="229"/>
        <v>0.73996648104652796</v>
      </c>
      <c r="FZ182" s="2">
        <f t="shared" si="229"/>
        <v>0.73186301267390896</v>
      </c>
      <c r="GA182" s="2">
        <f t="shared" si="229"/>
        <v>0.75025547959199224</v>
      </c>
      <c r="GB182" s="2">
        <f t="shared" si="229"/>
        <v>0.69544011245668425</v>
      </c>
      <c r="GC182" s="2">
        <f t="shared" si="229"/>
        <v>0.69305942586467129</v>
      </c>
      <c r="GD182" s="2">
        <f t="shared" si="229"/>
        <v>0.71090214502986393</v>
      </c>
      <c r="GE182" s="2">
        <f t="shared" si="229"/>
        <v>0.70319207121982275</v>
      </c>
      <c r="GF182" s="2">
        <f t="shared" si="229"/>
        <v>0.69343326844607522</v>
      </c>
      <c r="GG182" s="2">
        <f t="shared" si="229"/>
        <v>0.6834110780915813</v>
      </c>
      <c r="GH182" s="2">
        <f t="shared" si="229"/>
        <v>0.69549709318726849</v>
      </c>
      <c r="GI182" s="2">
        <f t="shared" si="229"/>
        <v>0.68640179902835097</v>
      </c>
      <c r="GJ182" s="2">
        <f t="shared" si="229"/>
        <v>0.61373342856020652</v>
      </c>
      <c r="GK182" s="2">
        <f t="shared" si="229"/>
        <v>0.58824614105423978</v>
      </c>
      <c r="GM182" s="86">
        <f t="shared" si="230"/>
        <v>2.9550767014028315E-205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2.1895563257785933E-296</v>
      </c>
      <c r="HA182" s="86">
        <f t="shared" si="230"/>
        <v>1.3492504305965351E-260</v>
      </c>
      <c r="HC182" s="86">
        <f t="shared" si="181"/>
        <v>2.3083534518152066E-176</v>
      </c>
      <c r="HD182" s="86">
        <f t="shared" si="181"/>
        <v>2.8906292578583898E-268</v>
      </c>
      <c r="HE182" s="86">
        <f t="shared" si="181"/>
        <v>0</v>
      </c>
      <c r="HF182" s="86">
        <f t="shared" si="180"/>
        <v>9.8466771552761415E-283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2.4101619571435321E-218</v>
      </c>
      <c r="HQ182" s="86">
        <f t="shared" si="226"/>
        <v>7.8753331954140959E-180</v>
      </c>
      <c r="HS182" s="86">
        <f t="shared" si="231"/>
        <v>3.4869191826661775E-15</v>
      </c>
      <c r="HT182" s="86">
        <f t="shared" si="231"/>
        <v>1.8647384145966966E-16</v>
      </c>
      <c r="HU182" s="86">
        <f t="shared" si="231"/>
        <v>6.8056680785135187E-20</v>
      </c>
      <c r="HV182" s="86">
        <f t="shared" si="231"/>
        <v>6.9868634074534774E-22</v>
      </c>
      <c r="HW182" s="86">
        <f t="shared" si="231"/>
        <v>2.3189051046134962E-23</v>
      </c>
      <c r="HX182" s="86">
        <f t="shared" si="231"/>
        <v>5.629338758958788E-19</v>
      </c>
      <c r="HY182" s="86">
        <f t="shared" si="231"/>
        <v>9.4177125310157419E-21</v>
      </c>
      <c r="HZ182" s="86">
        <f t="shared" si="231"/>
        <v>1.2670964704154758E-23</v>
      </c>
      <c r="IA182" s="86">
        <f t="shared" si="231"/>
        <v>1.4907226481698649E-22</v>
      </c>
      <c r="IB182" s="86">
        <f t="shared" si="231"/>
        <v>9.4991158064797154E-23</v>
      </c>
      <c r="IC182" s="86">
        <f t="shared" si="231"/>
        <v>7.6628997706033564E-24</v>
      </c>
      <c r="ID182" s="86">
        <f t="shared" si="231"/>
        <v>9.8102217284391959E-23</v>
      </c>
      <c r="IE182" s="86">
        <f t="shared" si="231"/>
        <v>2.2235933117480565E-19</v>
      </c>
      <c r="IF182" s="86">
        <f t="shared" si="231"/>
        <v>4.5978781319968012E-14</v>
      </c>
      <c r="IG182" s="86">
        <f t="shared" si="231"/>
        <v>3.0661737322462295E-11</v>
      </c>
      <c r="II182" s="86">
        <f t="shared" si="232"/>
        <v>0.38141906647820817</v>
      </c>
      <c r="IJ182" s="86">
        <f t="shared" si="232"/>
        <v>0.33731207302984906</v>
      </c>
      <c r="IK182" s="86">
        <f t="shared" si="232"/>
        <v>0.21390738542590393</v>
      </c>
      <c r="IL182" s="86">
        <f t="shared" si="232"/>
        <v>0.19793505904801378</v>
      </c>
      <c r="IM182" s="86">
        <f t="shared" si="232"/>
        <v>0.15628700997339268</v>
      </c>
      <c r="IN182" s="86">
        <f t="shared" si="232"/>
        <v>0.30335848359828471</v>
      </c>
      <c r="IO182" s="86">
        <f t="shared" si="232"/>
        <v>0.30371936198028338</v>
      </c>
      <c r="IP182" s="86">
        <f t="shared" si="232"/>
        <v>0.23458137887722363</v>
      </c>
      <c r="IQ182" s="86">
        <f t="shared" si="232"/>
        <v>0.26474068032682846</v>
      </c>
      <c r="IR182" s="86">
        <f t="shared" si="232"/>
        <v>0.28073839382790367</v>
      </c>
      <c r="IS182" s="86">
        <f t="shared" si="232"/>
        <v>0.29505595255464234</v>
      </c>
      <c r="IT182" s="86">
        <f t="shared" si="232"/>
        <v>0.27877870780808373</v>
      </c>
      <c r="IU182" s="86">
        <f t="shared" si="232"/>
        <v>0.32516341083267047</v>
      </c>
      <c r="IV182" s="86">
        <f t="shared" si="232"/>
        <v>0.58520292879766433</v>
      </c>
      <c r="IW182" s="86">
        <f t="shared" si="232"/>
        <v>0.55184493404822854</v>
      </c>
      <c r="IY182" s="86">
        <f t="shared" si="233"/>
        <v>0.38141906647821167</v>
      </c>
      <c r="IZ182" s="86">
        <f t="shared" si="233"/>
        <v>0.33731207302984922</v>
      </c>
      <c r="JA182" s="86">
        <f t="shared" si="233"/>
        <v>0.21390738542590393</v>
      </c>
      <c r="JB182" s="86">
        <f t="shared" si="233"/>
        <v>0.19793505904801378</v>
      </c>
      <c r="JC182" s="86">
        <f t="shared" si="233"/>
        <v>0.15628700997339268</v>
      </c>
      <c r="JD182" s="86">
        <f t="shared" si="233"/>
        <v>0.30335848359828471</v>
      </c>
      <c r="JE182" s="86">
        <f t="shared" si="233"/>
        <v>0.30371936198028338</v>
      </c>
      <c r="JF182" s="86">
        <f t="shared" si="233"/>
        <v>0.23458137887722363</v>
      </c>
      <c r="JG182" s="86">
        <f t="shared" si="233"/>
        <v>0.26474068032682846</v>
      </c>
      <c r="JH182" s="86">
        <f t="shared" si="233"/>
        <v>0.28073839382790367</v>
      </c>
      <c r="JI182" s="86">
        <f t="shared" si="233"/>
        <v>0.29505595255464234</v>
      </c>
      <c r="JJ182" s="86">
        <f t="shared" si="233"/>
        <v>0.27877870780808373</v>
      </c>
      <c r="JK182" s="86">
        <f t="shared" si="233"/>
        <v>0.32516341083267047</v>
      </c>
      <c r="JL182" s="86">
        <f t="shared" si="233"/>
        <v>0.5852029287977103</v>
      </c>
      <c r="JM182" s="86">
        <f t="shared" si="233"/>
        <v>0.55184493407889024</v>
      </c>
    </row>
    <row r="183" spans="2:273" x14ac:dyDescent="0.25">
      <c r="B183" s="2">
        <v>156</v>
      </c>
      <c r="C183" s="37">
        <v>67.024000000000001</v>
      </c>
      <c r="D183" s="37">
        <v>66.147000000000006</v>
      </c>
      <c r="E183" s="37">
        <v>62.189</v>
      </c>
      <c r="F183" s="37">
        <v>61.841999999999999</v>
      </c>
      <c r="G183" s="37">
        <v>67.599999999999994</v>
      </c>
      <c r="H183" s="37">
        <v>70.174999999999997</v>
      </c>
      <c r="I183" s="37">
        <v>66.05</v>
      </c>
      <c r="J183" s="37">
        <v>64.599999999999994</v>
      </c>
      <c r="K183" s="37">
        <v>68.174999999999997</v>
      </c>
      <c r="L183" s="37">
        <v>71.099999999999994</v>
      </c>
      <c r="M183" s="37">
        <v>71.3</v>
      </c>
      <c r="N183" s="37">
        <v>69.8</v>
      </c>
      <c r="O183" s="37">
        <v>73.45</v>
      </c>
      <c r="P183" s="37">
        <v>74.5</v>
      </c>
      <c r="Q183" s="37">
        <v>94.45</v>
      </c>
      <c r="S183" s="4">
        <f t="shared" si="234"/>
        <v>64.749611649935403</v>
      </c>
      <c r="T183" s="4">
        <f t="shared" si="234"/>
        <v>66.618183684767899</v>
      </c>
      <c r="U183" s="4">
        <f t="shared" si="234"/>
        <v>63.048432745582872</v>
      </c>
      <c r="V183" s="4">
        <f t="shared" si="234"/>
        <v>64.84379930898578</v>
      </c>
      <c r="W183" s="4">
        <f t="shared" si="234"/>
        <v>66.791098551977328</v>
      </c>
      <c r="X183" s="4">
        <f t="shared" si="234"/>
        <v>68.801200651330689</v>
      </c>
      <c r="Y183" s="4">
        <f t="shared" si="234"/>
        <v>67.690713801174056</v>
      </c>
      <c r="Z183" s="4">
        <f t="shared" si="234"/>
        <v>66.303118781630943</v>
      </c>
      <c r="AA183" s="4">
        <f t="shared" si="234"/>
        <v>68.839603532499709</v>
      </c>
      <c r="AB183" s="4">
        <f t="shared" si="234"/>
        <v>70.638101066888382</v>
      </c>
      <c r="AC183" s="4">
        <f t="shared" si="234"/>
        <v>70.071782110972293</v>
      </c>
      <c r="AD183" s="4">
        <f t="shared" si="234"/>
        <v>70.769440971023883</v>
      </c>
      <c r="AE183" s="4">
        <f t="shared" si="234"/>
        <v>70.359440074742494</v>
      </c>
      <c r="AF183" s="4">
        <f t="shared" si="234"/>
        <v>76.257590794421503</v>
      </c>
      <c r="AG183" s="4">
        <f t="shared" si="234"/>
        <v>92.004349227025358</v>
      </c>
      <c r="AI183" s="4">
        <f t="shared" si="235"/>
        <v>2.2743883500645978</v>
      </c>
      <c r="AJ183" s="4">
        <f t="shared" si="235"/>
        <v>-0.47118368476789385</v>
      </c>
      <c r="AK183" s="4">
        <f t="shared" si="235"/>
        <v>-0.85943274558287186</v>
      </c>
      <c r="AL183" s="4">
        <f t="shared" si="235"/>
        <v>-3.0017993089857811</v>
      </c>
      <c r="AM183" s="4">
        <f t="shared" si="235"/>
        <v>0.80890144802266661</v>
      </c>
      <c r="AN183" s="4">
        <f t="shared" si="235"/>
        <v>1.3737993486693085</v>
      </c>
      <c r="AO183" s="4">
        <f t="shared" si="235"/>
        <v>-1.6407138011740585</v>
      </c>
      <c r="AP183" s="4">
        <f t="shared" si="235"/>
        <v>-1.7031187816309483</v>
      </c>
      <c r="AQ183" s="4">
        <f t="shared" si="235"/>
        <v>-0.66460353249971149</v>
      </c>
      <c r="AR183" s="4">
        <f t="shared" si="235"/>
        <v>0.46189893311161256</v>
      </c>
      <c r="AS183" s="4">
        <f t="shared" si="235"/>
        <v>1.2282178890277038</v>
      </c>
      <c r="AT183" s="4">
        <f t="shared" si="235"/>
        <v>-0.96944097102388582</v>
      </c>
      <c r="AU183" s="4">
        <f t="shared" si="235"/>
        <v>3.0905599252575087</v>
      </c>
      <c r="AV183" s="4">
        <f t="shared" si="235"/>
        <v>-1.7575907944215032</v>
      </c>
      <c r="AW183" s="4">
        <f t="shared" si="235"/>
        <v>2.4456507729746448</v>
      </c>
      <c r="AY183" s="2">
        <f t="shared" si="227"/>
        <v>64.694532333682702</v>
      </c>
      <c r="AZ183" s="2">
        <f t="shared" si="227"/>
        <v>66.592774145787658</v>
      </c>
      <c r="BA183" s="2">
        <f t="shared" si="227"/>
        <v>63.041901245049488</v>
      </c>
      <c r="BB183" s="2">
        <f t="shared" si="227"/>
        <v>64.838301593978017</v>
      </c>
      <c r="BC183" s="2">
        <f t="shared" si="227"/>
        <v>66.789714589753942</v>
      </c>
      <c r="BD183" s="2">
        <f t="shared" si="227"/>
        <v>68.748845399927717</v>
      </c>
      <c r="BE183" s="2">
        <f t="shared" si="227"/>
        <v>67.622110158796488</v>
      </c>
      <c r="BF183" s="2">
        <f t="shared" si="227"/>
        <v>66.275181227002264</v>
      </c>
      <c r="BG183" s="2">
        <f t="shared" si="227"/>
        <v>68.803601871238612</v>
      </c>
      <c r="BH183" s="2">
        <f t="shared" si="227"/>
        <v>70.568760126901381</v>
      </c>
      <c r="BI183" s="2">
        <f t="shared" si="227"/>
        <v>69.984726763577584</v>
      </c>
      <c r="BJ183" s="2">
        <f t="shared" si="227"/>
        <v>70.689256967662132</v>
      </c>
      <c r="BK183" s="2">
        <f t="shared" si="227"/>
        <v>70.206636722528103</v>
      </c>
      <c r="BL183" s="2">
        <f t="shared" si="227"/>
        <v>69.493091658686083</v>
      </c>
      <c r="BM183" s="2">
        <f t="shared" si="227"/>
        <v>74.149542182494287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115.38249170040484</v>
      </c>
      <c r="DL183" s="2">
        <f t="shared" si="236"/>
        <v>106.83201389648755</v>
      </c>
      <c r="DM183" s="2">
        <f t="shared" si="236"/>
        <v>130.49612317073166</v>
      </c>
      <c r="DN183" s="2">
        <f t="shared" si="236"/>
        <v>123.41710034843207</v>
      </c>
      <c r="DO183" s="2">
        <f t="shared" si="236"/>
        <v>118.51564459930314</v>
      </c>
      <c r="DP183" s="2">
        <f t="shared" si="236"/>
        <v>123.28110928705442</v>
      </c>
      <c r="DQ183" s="2">
        <f t="shared" si="236"/>
        <v>119.26345919324578</v>
      </c>
      <c r="DR183" s="2">
        <f t="shared" si="236"/>
        <v>126.31940196998124</v>
      </c>
      <c r="DS183" s="2">
        <f t="shared" si="236"/>
        <v>132.19977485928706</v>
      </c>
      <c r="DT183" s="2">
        <f t="shared" si="236"/>
        <v>133.08724696356273</v>
      </c>
      <c r="DU183" s="2">
        <f t="shared" si="236"/>
        <v>128.36862621731041</v>
      </c>
      <c r="DV183" s="2">
        <f t="shared" si="236"/>
        <v>117.67608600503343</v>
      </c>
      <c r="DW183" s="2">
        <f t="shared" si="236"/>
        <v>115.87248650472334</v>
      </c>
      <c r="DX183" s="2">
        <f t="shared" si="236"/>
        <v>100.34142685195317</v>
      </c>
      <c r="DY183" s="2">
        <f t="shared" si="236"/>
        <v>97.726778093883354</v>
      </c>
      <c r="EA183" s="2">
        <f t="shared" si="213"/>
        <v>62.73785258964142</v>
      </c>
      <c r="EB183" s="2">
        <f t="shared" si="213"/>
        <v>66.787779929309238</v>
      </c>
      <c r="EC183" s="2">
        <f t="shared" si="213"/>
        <v>59.62737891838642</v>
      </c>
      <c r="ED183" s="2">
        <f t="shared" si="213"/>
        <v>63.673821282645726</v>
      </c>
      <c r="EE183" s="2">
        <f t="shared" si="213"/>
        <v>65.709660418289033</v>
      </c>
      <c r="EF183" s="2">
        <f t="shared" si="213"/>
        <v>68.55818767952087</v>
      </c>
      <c r="EG183" s="2">
        <f t="shared" si="213"/>
        <v>67.818780471042928</v>
      </c>
      <c r="EH183" s="2">
        <f t="shared" si="213"/>
        <v>63.994175542994824</v>
      </c>
      <c r="EI183" s="2">
        <f t="shared" si="213"/>
        <v>68.375167322834642</v>
      </c>
      <c r="EJ183" s="2">
        <f t="shared" si="213"/>
        <v>70.486637739853151</v>
      </c>
      <c r="EK183" s="2">
        <f t="shared" si="212"/>
        <v>68.914036382130107</v>
      </c>
      <c r="EL183" s="2">
        <f t="shared" si="179"/>
        <v>68.902150427847729</v>
      </c>
      <c r="EM183" s="2">
        <f t="shared" si="179"/>
        <v>68.422275163035223</v>
      </c>
      <c r="EN183" s="2">
        <f t="shared" si="179"/>
        <v>68.585983228897916</v>
      </c>
      <c r="EO183" s="2">
        <f t="shared" si="179"/>
        <v>75.052666763551798</v>
      </c>
      <c r="EQ183" s="2">
        <f t="shared" si="237"/>
        <v>65.505305080596898</v>
      </c>
      <c r="ER183" s="2">
        <f t="shared" si="237"/>
        <v>66.515773256646128</v>
      </c>
      <c r="ES183" s="2">
        <f t="shared" si="237"/>
        <v>64.134025146478223</v>
      </c>
      <c r="ET183" s="2">
        <f t="shared" si="237"/>
        <v>65.225431755628264</v>
      </c>
      <c r="EU183" s="2">
        <f t="shared" si="237"/>
        <v>67.115914700678559</v>
      </c>
      <c r="EV183" s="2">
        <f t="shared" si="237"/>
        <v>68.822936155711517</v>
      </c>
      <c r="EW183" s="2">
        <f t="shared" si="237"/>
        <v>67.540848724252584</v>
      </c>
      <c r="EX183" s="2">
        <f t="shared" si="237"/>
        <v>67.118905268774114</v>
      </c>
      <c r="EY183" s="2">
        <f t="shared" si="237"/>
        <v>68.966295942231852</v>
      </c>
      <c r="EZ183" s="2">
        <f t="shared" si="237"/>
        <v>70.599654506110909</v>
      </c>
      <c r="FA183" s="2">
        <f t="shared" si="237"/>
        <v>70.434856425087261</v>
      </c>
      <c r="FB183" s="2">
        <f t="shared" si="237"/>
        <v>71.401127241911269</v>
      </c>
      <c r="FC183" s="2">
        <f t="shared" si="237"/>
        <v>70.948413495856286</v>
      </c>
      <c r="FD183" s="2">
        <f t="shared" si="237"/>
        <v>70.012498869967814</v>
      </c>
      <c r="FE183" s="2">
        <f t="shared" si="237"/>
        <v>73.571887200029593</v>
      </c>
      <c r="FG183" s="2">
        <f t="shared" si="238"/>
        <v>0.99997823093131377</v>
      </c>
      <c r="FH183" s="2">
        <f t="shared" si="238"/>
        <v>0.99998124947600076</v>
      </c>
      <c r="FI183" s="2">
        <f t="shared" si="238"/>
        <v>0.99997645455426332</v>
      </c>
      <c r="FJ183" s="2">
        <f t="shared" si="238"/>
        <v>0.99997531035982767</v>
      </c>
      <c r="FK183" s="2">
        <f t="shared" si="238"/>
        <v>0.9999754053619927</v>
      </c>
      <c r="FL183" s="2">
        <f t="shared" si="238"/>
        <v>0.99997311554810253</v>
      </c>
      <c r="FM183" s="2">
        <f t="shared" si="238"/>
        <v>0.99997473859465436</v>
      </c>
      <c r="FN183" s="2">
        <f t="shared" si="238"/>
        <v>0.99997356613746236</v>
      </c>
      <c r="FO183" s="2">
        <f t="shared" si="238"/>
        <v>0.99997476349858971</v>
      </c>
      <c r="FP183" s="2">
        <f t="shared" si="238"/>
        <v>0.99997475723337237</v>
      </c>
      <c r="FQ183" s="2">
        <f t="shared" si="238"/>
        <v>0.99997370958828879</v>
      </c>
      <c r="FR183" s="2">
        <f t="shared" si="238"/>
        <v>0.99997485493505711</v>
      </c>
      <c r="FS183" s="2">
        <f t="shared" si="238"/>
        <v>0.99997444042261208</v>
      </c>
      <c r="FT183" s="2">
        <f t="shared" si="238"/>
        <v>0.99997463978437029</v>
      </c>
      <c r="FU183" s="2">
        <f t="shared" si="238"/>
        <v>0.99996987205265009</v>
      </c>
      <c r="FW183" s="2">
        <f t="shared" si="229"/>
        <v>0.70661871366086515</v>
      </c>
      <c r="FX183" s="2">
        <f t="shared" si="229"/>
        <v>0.71967585197467032</v>
      </c>
      <c r="FY183" s="2">
        <f t="shared" si="229"/>
        <v>0.75729345454655517</v>
      </c>
      <c r="FZ183" s="2">
        <f t="shared" si="229"/>
        <v>0.74954719081902488</v>
      </c>
      <c r="GA183" s="2">
        <f t="shared" si="229"/>
        <v>0.76711263454169298</v>
      </c>
      <c r="GB183" s="2">
        <f t="shared" si="229"/>
        <v>0.71458966402871771</v>
      </c>
      <c r="GC183" s="2">
        <f t="shared" si="229"/>
        <v>0.71229673981020258</v>
      </c>
      <c r="GD183" s="2">
        <f t="shared" si="229"/>
        <v>0.72945770916906305</v>
      </c>
      <c r="GE183" s="2">
        <f t="shared" si="229"/>
        <v>0.72204901708381164</v>
      </c>
      <c r="GF183" s="2">
        <f t="shared" si="229"/>
        <v>0.71265686628437874</v>
      </c>
      <c r="GG183" s="2">
        <f t="shared" si="229"/>
        <v>0.7029939543167304</v>
      </c>
      <c r="GH183" s="2">
        <f t="shared" si="229"/>
        <v>0.71464453210864454</v>
      </c>
      <c r="GI183" s="2">
        <f t="shared" si="229"/>
        <v>0.70587929765219215</v>
      </c>
      <c r="GJ183" s="2">
        <f t="shared" si="229"/>
        <v>0.63532644073270672</v>
      </c>
      <c r="GK183" s="2">
        <f t="shared" si="229"/>
        <v>0.61035938620065133</v>
      </c>
      <c r="GM183" s="86">
        <f t="shared" si="230"/>
        <v>1.5575751155734096E-209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1.5377087988179736E-302</v>
      </c>
      <c r="HA183" s="86">
        <f t="shared" si="230"/>
        <v>4.6065073693303633E-266</v>
      </c>
      <c r="HC183" s="86">
        <f t="shared" si="181"/>
        <v>3.7969523002531265E-181</v>
      </c>
      <c r="HD183" s="86">
        <f t="shared" si="181"/>
        <v>1.6829852002430824E-275</v>
      </c>
      <c r="HE183" s="86">
        <f t="shared" si="181"/>
        <v>0</v>
      </c>
      <c r="HF183" s="86">
        <f t="shared" si="180"/>
        <v>1.8530925011843141E-290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2.8905741266436931E-224</v>
      </c>
      <c r="HQ183" s="86">
        <f t="shared" si="226"/>
        <v>9.2082856253909953E-185</v>
      </c>
      <c r="HS183" s="86">
        <f t="shared" si="231"/>
        <v>5.86238968000346E-16</v>
      </c>
      <c r="HT183" s="86">
        <f t="shared" si="231"/>
        <v>2.7636046778427994E-17</v>
      </c>
      <c r="HU183" s="86">
        <f t="shared" si="231"/>
        <v>7.1683105546016425E-21</v>
      </c>
      <c r="HV183" s="86">
        <f t="shared" si="231"/>
        <v>5.4237545540997109E-23</v>
      </c>
      <c r="HW183" s="86">
        <f t="shared" si="231"/>
        <v>1.6220590316865586E-24</v>
      </c>
      <c r="HX183" s="86">
        <f t="shared" si="231"/>
        <v>5.7002607192487538E-20</v>
      </c>
      <c r="HY183" s="86">
        <f t="shared" si="231"/>
        <v>8.2783247246956091E-22</v>
      </c>
      <c r="HZ183" s="86">
        <f t="shared" si="231"/>
        <v>8.197350508559276E-25</v>
      </c>
      <c r="IA183" s="86">
        <f t="shared" si="231"/>
        <v>1.0953656070528216E-23</v>
      </c>
      <c r="IB183" s="86">
        <f t="shared" si="231"/>
        <v>6.5276628807854627E-24</v>
      </c>
      <c r="IC183" s="86">
        <f t="shared" si="231"/>
        <v>4.5567170417739776E-25</v>
      </c>
      <c r="ID183" s="86">
        <f t="shared" si="231"/>
        <v>6.8871600156475444E-24</v>
      </c>
      <c r="IE183" s="86">
        <f t="shared" si="231"/>
        <v>2.1722771865237289E-20</v>
      </c>
      <c r="IF183" s="86">
        <f t="shared" si="231"/>
        <v>8.0142275025402218E-15</v>
      </c>
      <c r="IG183" s="86">
        <f t="shared" si="231"/>
        <v>7.2322001110782036E-12</v>
      </c>
      <c r="II183" s="86">
        <f t="shared" si="232"/>
        <v>0.33405465983250215</v>
      </c>
      <c r="IJ183" s="86">
        <f t="shared" si="232"/>
        <v>0.29084436453766266</v>
      </c>
      <c r="IK183" s="86">
        <f t="shared" si="232"/>
        <v>0.17662451024545864</v>
      </c>
      <c r="IL183" s="86">
        <f t="shared" si="232"/>
        <v>0.16011485927675273</v>
      </c>
      <c r="IM183" s="86">
        <f t="shared" si="232"/>
        <v>0.12452615296502639</v>
      </c>
      <c r="IN183" s="86">
        <f t="shared" si="232"/>
        <v>0.25464810559343981</v>
      </c>
      <c r="IO183" s="86">
        <f t="shared" si="232"/>
        <v>0.25437559909653362</v>
      </c>
      <c r="IP183" s="86">
        <f t="shared" si="232"/>
        <v>0.19069452057541514</v>
      </c>
      <c r="IQ183" s="86">
        <f t="shared" si="232"/>
        <v>0.21815470697435826</v>
      </c>
      <c r="IR183" s="86">
        <f t="shared" si="232"/>
        <v>0.23144885815562558</v>
      </c>
      <c r="IS183" s="86">
        <f t="shared" si="232"/>
        <v>0.2429167425267382</v>
      </c>
      <c r="IT183" s="86">
        <f t="shared" si="232"/>
        <v>0.2300520685854473</v>
      </c>
      <c r="IU183" s="86">
        <f t="shared" si="232"/>
        <v>0.27440915339968397</v>
      </c>
      <c r="IV183" s="86">
        <f t="shared" si="232"/>
        <v>0.5680302742970309</v>
      </c>
      <c r="IW183" s="86">
        <f t="shared" si="232"/>
        <v>0.53211908527647644</v>
      </c>
      <c r="IY183" s="86">
        <f t="shared" si="233"/>
        <v>0.33405465983250276</v>
      </c>
      <c r="IZ183" s="86">
        <f t="shared" si="233"/>
        <v>0.29084436453766266</v>
      </c>
      <c r="JA183" s="86">
        <f t="shared" si="233"/>
        <v>0.17662451024545864</v>
      </c>
      <c r="JB183" s="86">
        <f t="shared" si="233"/>
        <v>0.16011485927675273</v>
      </c>
      <c r="JC183" s="86">
        <f t="shared" si="233"/>
        <v>0.12452615296502639</v>
      </c>
      <c r="JD183" s="86">
        <f t="shared" si="233"/>
        <v>0.25464810559343981</v>
      </c>
      <c r="JE183" s="86">
        <f t="shared" si="233"/>
        <v>0.25437559909653362</v>
      </c>
      <c r="JF183" s="86">
        <f t="shared" si="233"/>
        <v>0.19069452057541514</v>
      </c>
      <c r="JG183" s="86">
        <f t="shared" si="233"/>
        <v>0.21815470697435826</v>
      </c>
      <c r="JH183" s="86">
        <f t="shared" si="233"/>
        <v>0.23144885815562558</v>
      </c>
      <c r="JI183" s="86">
        <f t="shared" si="233"/>
        <v>0.2429167425267382</v>
      </c>
      <c r="JJ183" s="86">
        <f t="shared" si="233"/>
        <v>0.2300520685854473</v>
      </c>
      <c r="JK183" s="86">
        <f t="shared" si="233"/>
        <v>0.27440915339968397</v>
      </c>
      <c r="JL183" s="86">
        <f t="shared" si="233"/>
        <v>0.5680302742970389</v>
      </c>
      <c r="JM183" s="86">
        <f t="shared" si="233"/>
        <v>0.53211908528370866</v>
      </c>
    </row>
    <row r="184" spans="2:273" x14ac:dyDescent="0.25">
      <c r="B184" s="2">
        <v>157</v>
      </c>
      <c r="C184" s="37">
        <v>62.975999999999999</v>
      </c>
      <c r="D184" s="37">
        <v>69.087999999999994</v>
      </c>
      <c r="E184" s="37">
        <v>59.323999999999998</v>
      </c>
      <c r="F184" s="37">
        <v>64.947000000000003</v>
      </c>
      <c r="G184" s="37">
        <v>68.275000000000006</v>
      </c>
      <c r="H184" s="37">
        <v>67.275000000000006</v>
      </c>
      <c r="I184" s="37">
        <v>65.3</v>
      </c>
      <c r="J184" s="37">
        <v>65.924999999999997</v>
      </c>
      <c r="K184" s="37">
        <v>68.900000000000006</v>
      </c>
      <c r="L184" s="37">
        <v>72.424999999999997</v>
      </c>
      <c r="M184" s="37">
        <v>72.95</v>
      </c>
      <c r="N184" s="37">
        <v>69.099999999999994</v>
      </c>
      <c r="O184" s="37">
        <v>71.075000000000003</v>
      </c>
      <c r="P184" s="37">
        <v>76.174999999999997</v>
      </c>
      <c r="Q184" s="37">
        <v>88.075000000000003</v>
      </c>
      <c r="S184" s="4">
        <f t="shared" si="234"/>
        <v>64.602610928367397</v>
      </c>
      <c r="T184" s="4">
        <f t="shared" si="234"/>
        <v>66.446734194685718</v>
      </c>
      <c r="U184" s="4">
        <f t="shared" si="234"/>
        <v>62.930129812173554</v>
      </c>
      <c r="V184" s="4">
        <f t="shared" si="234"/>
        <v>64.714064059778337</v>
      </c>
      <c r="W184" s="4">
        <f t="shared" si="234"/>
        <v>66.666604885379542</v>
      </c>
      <c r="X184" s="4">
        <f t="shared" si="234"/>
        <v>68.663964303486736</v>
      </c>
      <c r="Y184" s="4">
        <f t="shared" si="234"/>
        <v>67.535586876015785</v>
      </c>
      <c r="Z184" s="4">
        <f t="shared" si="234"/>
        <v>66.197819159184689</v>
      </c>
      <c r="AA184" s="4">
        <f t="shared" si="234"/>
        <v>68.68479612204797</v>
      </c>
      <c r="AB184" s="4">
        <f t="shared" si="234"/>
        <v>70.466298124526617</v>
      </c>
      <c r="AC184" s="4">
        <f t="shared" si="234"/>
        <v>69.887403068688343</v>
      </c>
      <c r="AD184" s="4">
        <f t="shared" si="234"/>
        <v>70.662908330995208</v>
      </c>
      <c r="AE184" s="4">
        <f t="shared" si="234"/>
        <v>70.160626716467419</v>
      </c>
      <c r="AF184" s="4">
        <f t="shared" si="234"/>
        <v>74.326824445858108</v>
      </c>
      <c r="AG184" s="4">
        <f t="shared" si="234"/>
        <v>87.028520842042596</v>
      </c>
      <c r="AI184" s="4">
        <f t="shared" si="235"/>
        <v>-1.6266109283673984</v>
      </c>
      <c r="AJ184" s="4">
        <f t="shared" si="235"/>
        <v>2.6412658053142763</v>
      </c>
      <c r="AK184" s="4">
        <f t="shared" si="235"/>
        <v>-3.6061298121735561</v>
      </c>
      <c r="AL184" s="4">
        <f t="shared" si="235"/>
        <v>0.23293594022166531</v>
      </c>
      <c r="AM184" s="4">
        <f t="shared" si="235"/>
        <v>1.608395114620464</v>
      </c>
      <c r="AN184" s="4">
        <f t="shared" si="235"/>
        <v>-1.3889643034867305</v>
      </c>
      <c r="AO184" s="4">
        <f t="shared" si="235"/>
        <v>-2.2355868760157875</v>
      </c>
      <c r="AP184" s="4">
        <f t="shared" si="235"/>
        <v>-0.27281915918469224</v>
      </c>
      <c r="AQ184" s="4">
        <f t="shared" si="235"/>
        <v>0.21520387795203533</v>
      </c>
      <c r="AR184" s="4">
        <f t="shared" si="235"/>
        <v>1.9587018754733805</v>
      </c>
      <c r="AS184" s="4">
        <f t="shared" si="235"/>
        <v>3.0625969313116599</v>
      </c>
      <c r="AT184" s="4">
        <f t="shared" si="235"/>
        <v>-1.5629083309952136</v>
      </c>
      <c r="AU184" s="4">
        <f t="shared" si="235"/>
        <v>0.91437328353258351</v>
      </c>
      <c r="AV184" s="4">
        <f t="shared" si="235"/>
        <v>1.8481755541418892</v>
      </c>
      <c r="AW184" s="4">
        <f t="shared" si="235"/>
        <v>1.0464791579574069</v>
      </c>
      <c r="AY184" s="2">
        <f t="shared" si="227"/>
        <v>64.573693668846147</v>
      </c>
      <c r="AZ184" s="2">
        <f t="shared" si="227"/>
        <v>66.434334960035272</v>
      </c>
      <c r="BA184" s="2">
        <f t="shared" si="227"/>
        <v>62.927616288750521</v>
      </c>
      <c r="BB184" s="2">
        <f t="shared" si="227"/>
        <v>64.712178370984162</v>
      </c>
      <c r="BC184" s="2">
        <f t="shared" si="227"/>
        <v>66.666173769454872</v>
      </c>
      <c r="BD184" s="2">
        <f t="shared" si="227"/>
        <v>68.641736279285311</v>
      </c>
      <c r="BE184" s="2">
        <f t="shared" si="227"/>
        <v>67.506809014933594</v>
      </c>
      <c r="BF184" s="2">
        <f t="shared" si="227"/>
        <v>66.187894373212089</v>
      </c>
      <c r="BG184" s="2">
        <f t="shared" si="227"/>
        <v>68.670974240509508</v>
      </c>
      <c r="BH184" s="2">
        <f t="shared" si="227"/>
        <v>70.439576001722116</v>
      </c>
      <c r="BI184" s="2">
        <f t="shared" si="227"/>
        <v>69.854092801447948</v>
      </c>
      <c r="BJ184" s="2">
        <f t="shared" si="227"/>
        <v>70.631852041279785</v>
      </c>
      <c r="BK184" s="2">
        <f t="shared" si="227"/>
        <v>70.093969206223875</v>
      </c>
      <c r="BL184" s="2">
        <f t="shared" si="227"/>
        <v>69.41005853828311</v>
      </c>
      <c r="BM184" s="2">
        <f t="shared" si="227"/>
        <v>74.040928915258888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115.58459635627528</v>
      </c>
      <c r="DL184" s="2">
        <f t="shared" si="236"/>
        <v>106.95241897362946</v>
      </c>
      <c r="DM184" s="2">
        <f t="shared" si="236"/>
        <v>130.81582645403375</v>
      </c>
      <c r="DN184" s="2">
        <f t="shared" si="236"/>
        <v>123.68829477351917</v>
      </c>
      <c r="DO184" s="2">
        <f t="shared" si="236"/>
        <v>118.73063588850175</v>
      </c>
      <c r="DP184" s="2">
        <f t="shared" si="236"/>
        <v>123.55474671669796</v>
      </c>
      <c r="DQ184" s="2">
        <f t="shared" si="236"/>
        <v>119.48527439024392</v>
      </c>
      <c r="DR184" s="2">
        <f t="shared" si="236"/>
        <v>126.59517354596625</v>
      </c>
      <c r="DS184" s="2">
        <f t="shared" si="236"/>
        <v>132.53884146341463</v>
      </c>
      <c r="DT184" s="2">
        <f t="shared" si="236"/>
        <v>133.40809716599188</v>
      </c>
      <c r="DU184" s="2">
        <f t="shared" si="236"/>
        <v>128.6683636065215</v>
      </c>
      <c r="DV184" s="2">
        <f t="shared" si="236"/>
        <v>117.86464328701176</v>
      </c>
      <c r="DW184" s="2">
        <f t="shared" si="236"/>
        <v>116.0297233468286</v>
      </c>
      <c r="DX184" s="2">
        <f t="shared" si="236"/>
        <v>100.45513732355838</v>
      </c>
      <c r="DY184" s="2">
        <f t="shared" si="236"/>
        <v>97.803153153153147</v>
      </c>
      <c r="EA184" s="2">
        <f t="shared" si="213"/>
        <v>62.529338645418314</v>
      </c>
      <c r="EB184" s="2">
        <f t="shared" si="213"/>
        <v>66.638093360553341</v>
      </c>
      <c r="EC184" s="2">
        <f t="shared" si="213"/>
        <v>59.37674818131299</v>
      </c>
      <c r="ED184" s="2">
        <f t="shared" si="213"/>
        <v>63.500441898394236</v>
      </c>
      <c r="EE184" s="2">
        <f t="shared" si="213"/>
        <v>65.544654081178592</v>
      </c>
      <c r="EF184" s="2">
        <f t="shared" si="213"/>
        <v>68.442759579539199</v>
      </c>
      <c r="EG184" s="2">
        <f t="shared" si="213"/>
        <v>67.712405908653594</v>
      </c>
      <c r="EH184" s="2">
        <f t="shared" si="213"/>
        <v>63.811708378840926</v>
      </c>
      <c r="EI184" s="2">
        <f t="shared" si="213"/>
        <v>68.224515748031493</v>
      </c>
      <c r="EJ184" s="2">
        <f t="shared" si="213"/>
        <v>70.354049355842449</v>
      </c>
      <c r="EK184" s="2">
        <f t="shared" si="212"/>
        <v>68.735151771756108</v>
      </c>
      <c r="EL184" s="2">
        <f t="shared" si="179"/>
        <v>68.766332132357263</v>
      </c>
      <c r="EM184" s="2">
        <f t="shared" si="179"/>
        <v>68.230093271320953</v>
      </c>
      <c r="EN184" s="2">
        <f t="shared" si="179"/>
        <v>68.456505713232602</v>
      </c>
      <c r="EO184" s="2">
        <f t="shared" si="179"/>
        <v>74.991656372620255</v>
      </c>
      <c r="EQ184" s="2">
        <f t="shared" si="237"/>
        <v>65.34635309975431</v>
      </c>
      <c r="ER184" s="2">
        <f t="shared" si="237"/>
        <v>66.361017231090983</v>
      </c>
      <c r="ES184" s="2">
        <f t="shared" si="237"/>
        <v>63.963525022317498</v>
      </c>
      <c r="ET184" s="2">
        <f t="shared" si="237"/>
        <v>65.079672519328966</v>
      </c>
      <c r="EU184" s="2">
        <f t="shared" si="237"/>
        <v>66.975173405358987</v>
      </c>
      <c r="EV184" s="2">
        <f t="shared" si="237"/>
        <v>68.712372268094953</v>
      </c>
      <c r="EW184" s="2">
        <f t="shared" si="237"/>
        <v>67.429441196470037</v>
      </c>
      <c r="EX184" s="2">
        <f t="shared" si="237"/>
        <v>66.989608624487147</v>
      </c>
      <c r="EY184" s="2">
        <f t="shared" si="237"/>
        <v>68.825715300064871</v>
      </c>
      <c r="EZ184" s="2">
        <f t="shared" si="237"/>
        <v>70.469040680206717</v>
      </c>
      <c r="FA184" s="2">
        <f t="shared" si="237"/>
        <v>70.283244626932387</v>
      </c>
      <c r="FB184" s="2">
        <f t="shared" si="237"/>
        <v>71.309669861923567</v>
      </c>
      <c r="FC184" s="2">
        <f t="shared" si="237"/>
        <v>70.800723238816943</v>
      </c>
      <c r="FD184" s="2">
        <f t="shared" si="237"/>
        <v>69.908105185777316</v>
      </c>
      <c r="FE184" s="2">
        <f t="shared" si="237"/>
        <v>73.486415527226299</v>
      </c>
      <c r="FG184" s="2">
        <f t="shared" si="238"/>
        <v>0.99998014633536692</v>
      </c>
      <c r="FH184" s="2">
        <f t="shared" si="238"/>
        <v>0.99998289929065554</v>
      </c>
      <c r="FI184" s="2">
        <f t="shared" si="238"/>
        <v>0.99997852625378247</v>
      </c>
      <c r="FJ184" s="2">
        <f t="shared" si="238"/>
        <v>0.99997748273162601</v>
      </c>
      <c r="FK184" s="2">
        <f t="shared" si="238"/>
        <v>0.99997756937500604</v>
      </c>
      <c r="FL184" s="2">
        <f t="shared" si="238"/>
        <v>0.99997548103045875</v>
      </c>
      <c r="FM184" s="2">
        <f t="shared" si="238"/>
        <v>0.9999769612732986</v>
      </c>
      <c r="FN184" s="2">
        <f t="shared" si="238"/>
        <v>0.99997589197476688</v>
      </c>
      <c r="FO184" s="2">
        <f t="shared" si="238"/>
        <v>0.9999769839860585</v>
      </c>
      <c r="FP184" s="2">
        <f t="shared" si="238"/>
        <v>0.99997697827208698</v>
      </c>
      <c r="FQ184" s="2">
        <f t="shared" si="238"/>
        <v>0.99997602280408249</v>
      </c>
      <c r="FR184" s="2">
        <f t="shared" si="238"/>
        <v>0.99997706737747749</v>
      </c>
      <c r="FS184" s="2">
        <f t="shared" si="238"/>
        <v>0.99997668933594797</v>
      </c>
      <c r="FT184" s="2">
        <f t="shared" si="238"/>
        <v>0.99997687115684708</v>
      </c>
      <c r="FU184" s="2">
        <f t="shared" si="238"/>
        <v>0.99997252291260941</v>
      </c>
      <c r="FW184" s="2">
        <f t="shared" si="229"/>
        <v>0.72534298820836263</v>
      </c>
      <c r="FX184" s="2">
        <f t="shared" si="229"/>
        <v>0.7378759205259261</v>
      </c>
      <c r="FY184" s="2">
        <f t="shared" si="229"/>
        <v>0.77381877641628993</v>
      </c>
      <c r="FZ184" s="2">
        <f t="shared" si="229"/>
        <v>0.76643727047128596</v>
      </c>
      <c r="GA184" s="2">
        <f t="shared" si="229"/>
        <v>0.78316082455251324</v>
      </c>
      <c r="GB184" s="2">
        <f t="shared" si="229"/>
        <v>0.73299744040519688</v>
      </c>
      <c r="GC184" s="2">
        <f t="shared" si="229"/>
        <v>0.73079668871697068</v>
      </c>
      <c r="GD184" s="2">
        <f t="shared" si="229"/>
        <v>0.74724573631976743</v>
      </c>
      <c r="GE184" s="2">
        <f t="shared" si="229"/>
        <v>0.7401506397596338</v>
      </c>
      <c r="GF184" s="2">
        <f t="shared" si="229"/>
        <v>0.73114239888952148</v>
      </c>
      <c r="GG184" s="2">
        <f t="shared" si="229"/>
        <v>0.72185850841774513</v>
      </c>
      <c r="GH184" s="2">
        <f t="shared" si="229"/>
        <v>0.73305009170144408</v>
      </c>
      <c r="GI184" s="2">
        <f t="shared" si="229"/>
        <v>0.72463237312949502</v>
      </c>
      <c r="GJ184" s="2">
        <f t="shared" si="229"/>
        <v>0.65638817851632658</v>
      </c>
      <c r="GK184" s="2">
        <f t="shared" si="229"/>
        <v>0.63202792680191844</v>
      </c>
      <c r="GM184" s="86">
        <f t="shared" si="230"/>
        <v>7.4104864013936815E-214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1.3788993099597833E-271</v>
      </c>
      <c r="HC184" s="86">
        <f t="shared" si="181"/>
        <v>5.3822219901471654E-186</v>
      </c>
      <c r="HD184" s="86">
        <f t="shared" si="181"/>
        <v>7.839485411451459E-283</v>
      </c>
      <c r="HE184" s="86">
        <f t="shared" si="181"/>
        <v>0</v>
      </c>
      <c r="HF184" s="86">
        <f t="shared" si="180"/>
        <v>2.7399558201969259E-298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2.8847156036394261E-230</v>
      </c>
      <c r="HQ184" s="86">
        <f t="shared" si="226"/>
        <v>9.2206401744806143E-190</v>
      </c>
      <c r="HS184" s="86">
        <f t="shared" si="231"/>
        <v>9.3967453935471421E-17</v>
      </c>
      <c r="HT184" s="86">
        <f t="shared" si="231"/>
        <v>3.8949548817868638E-18</v>
      </c>
      <c r="HU184" s="86">
        <f t="shared" si="231"/>
        <v>7.1302180860532516E-22</v>
      </c>
      <c r="HV184" s="86">
        <f t="shared" si="231"/>
        <v>3.9384669581557968E-24</v>
      </c>
      <c r="HW184" s="86">
        <f t="shared" si="231"/>
        <v>1.060482070815681E-25</v>
      </c>
      <c r="HX184" s="86">
        <f t="shared" si="231"/>
        <v>5.4241262394989478E-21</v>
      </c>
      <c r="HY184" s="86">
        <f t="shared" si="231"/>
        <v>6.8266163036074836E-23</v>
      </c>
      <c r="HZ184" s="86">
        <f t="shared" si="231"/>
        <v>4.9410068469248515E-26</v>
      </c>
      <c r="IA184" s="86">
        <f t="shared" si="231"/>
        <v>7.5232302117338738E-25</v>
      </c>
      <c r="IB184" s="86">
        <f t="shared" si="231"/>
        <v>4.1810143576132904E-25</v>
      </c>
      <c r="IC184" s="86">
        <f t="shared" si="231"/>
        <v>2.5153451111023298E-26</v>
      </c>
      <c r="ID184" s="86">
        <f t="shared" si="231"/>
        <v>4.5114063139985363E-25</v>
      </c>
      <c r="IE184" s="86">
        <f t="shared" si="231"/>
        <v>1.9930830926060536E-21</v>
      </c>
      <c r="IF184" s="86">
        <f t="shared" si="231"/>
        <v>1.329256251477888E-15</v>
      </c>
      <c r="IG184" s="86">
        <f t="shared" si="231"/>
        <v>1.6338727813091672E-12</v>
      </c>
      <c r="II184" s="86">
        <f t="shared" si="232"/>
        <v>0.28890891302982619</v>
      </c>
      <c r="IJ184" s="86">
        <f t="shared" si="232"/>
        <v>0.24783468685901627</v>
      </c>
      <c r="IK184" s="86">
        <f t="shared" si="232"/>
        <v>0.14426842505173809</v>
      </c>
      <c r="IL184" s="86">
        <f t="shared" si="232"/>
        <v>0.12792155003669428</v>
      </c>
      <c r="IM184" s="86">
        <f t="shared" si="232"/>
        <v>9.8004738073494066E-2</v>
      </c>
      <c r="IN184" s="86">
        <f t="shared" si="232"/>
        <v>0.21091475656567055</v>
      </c>
      <c r="IO184" s="86">
        <f t="shared" si="232"/>
        <v>0.21014142893912696</v>
      </c>
      <c r="IP184" s="86">
        <f t="shared" si="232"/>
        <v>0.15292458191605193</v>
      </c>
      <c r="IQ184" s="86">
        <f t="shared" si="232"/>
        <v>0.1773508338058519</v>
      </c>
      <c r="IR184" s="86">
        <f t="shared" si="232"/>
        <v>0.18807778999627256</v>
      </c>
      <c r="IS184" s="86">
        <f t="shared" si="232"/>
        <v>0.1968922815042396</v>
      </c>
      <c r="IT184" s="86">
        <f t="shared" si="232"/>
        <v>0.18716860945130917</v>
      </c>
      <c r="IU184" s="86">
        <f t="shared" si="232"/>
        <v>0.2283262745157851</v>
      </c>
      <c r="IV184" s="86">
        <f t="shared" si="232"/>
        <v>0.54268217485757031</v>
      </c>
      <c r="IW184" s="86">
        <f t="shared" si="232"/>
        <v>0.5021983280088409</v>
      </c>
      <c r="IY184" s="86">
        <f t="shared" si="233"/>
        <v>0.2889089130298263</v>
      </c>
      <c r="IZ184" s="86">
        <f t="shared" si="233"/>
        <v>0.24783468685901627</v>
      </c>
      <c r="JA184" s="86">
        <f t="shared" si="233"/>
        <v>0.14426842505173809</v>
      </c>
      <c r="JB184" s="86">
        <f t="shared" si="233"/>
        <v>0.12792155003669428</v>
      </c>
      <c r="JC184" s="86">
        <f t="shared" si="233"/>
        <v>9.8004738073494066E-2</v>
      </c>
      <c r="JD184" s="86">
        <f t="shared" si="233"/>
        <v>0.21091475656567055</v>
      </c>
      <c r="JE184" s="86">
        <f t="shared" si="233"/>
        <v>0.21014142893912696</v>
      </c>
      <c r="JF184" s="86">
        <f t="shared" si="233"/>
        <v>0.15292458191605193</v>
      </c>
      <c r="JG184" s="86">
        <f t="shared" si="233"/>
        <v>0.1773508338058519</v>
      </c>
      <c r="JH184" s="86">
        <f t="shared" si="233"/>
        <v>0.18807778999627256</v>
      </c>
      <c r="JI184" s="86">
        <f t="shared" si="233"/>
        <v>0.1968922815042396</v>
      </c>
      <c r="JJ184" s="86">
        <f t="shared" si="233"/>
        <v>0.18716860945130917</v>
      </c>
      <c r="JK184" s="86">
        <f t="shared" si="233"/>
        <v>0.2283262745157851</v>
      </c>
      <c r="JL184" s="86">
        <f t="shared" si="233"/>
        <v>0.54268217485757164</v>
      </c>
      <c r="JM184" s="86">
        <f t="shared" si="233"/>
        <v>0.50219832801047481</v>
      </c>
    </row>
    <row r="185" spans="2:273" x14ac:dyDescent="0.25">
      <c r="B185" s="2">
        <v>158</v>
      </c>
      <c r="C185" s="37">
        <v>63.881</v>
      </c>
      <c r="D185" s="37">
        <v>67.206000000000003</v>
      </c>
      <c r="E185" s="37">
        <v>63.350999999999999</v>
      </c>
      <c r="F185" s="37">
        <v>67</v>
      </c>
      <c r="G185" s="37">
        <v>65.224999999999994</v>
      </c>
      <c r="H185" s="37">
        <v>68.25</v>
      </c>
      <c r="I185" s="37">
        <v>67.174999999999997</v>
      </c>
      <c r="J185" s="37">
        <v>68.099999999999994</v>
      </c>
      <c r="K185" s="37">
        <v>68.650000000000006</v>
      </c>
      <c r="L185" s="37">
        <v>70.900000000000006</v>
      </c>
      <c r="M185" s="37">
        <v>69.849999999999994</v>
      </c>
      <c r="N185" s="37">
        <v>73</v>
      </c>
      <c r="O185" s="37">
        <v>69.775000000000006</v>
      </c>
      <c r="P185" s="37">
        <v>71.025000000000006</v>
      </c>
      <c r="Q185" s="37">
        <v>83.775000000000006</v>
      </c>
      <c r="S185" s="4">
        <f t="shared" si="234"/>
        <v>64.466877925237156</v>
      </c>
      <c r="T185" s="4">
        <f t="shared" si="234"/>
        <v>66.281634000199119</v>
      </c>
      <c r="U185" s="4">
        <f t="shared" si="234"/>
        <v>62.813101927782135</v>
      </c>
      <c r="V185" s="4">
        <f t="shared" si="234"/>
        <v>64.58629566450216</v>
      </c>
      <c r="W185" s="4">
        <f t="shared" si="234"/>
        <v>66.542358165245787</v>
      </c>
      <c r="X185" s="4">
        <f t="shared" si="234"/>
        <v>68.543365162111115</v>
      </c>
      <c r="Y185" s="4">
        <f t="shared" si="234"/>
        <v>67.402737553855815</v>
      </c>
      <c r="Z185" s="4">
        <f t="shared" si="234"/>
        <v>66.103192113228857</v>
      </c>
      <c r="AA185" s="4">
        <f t="shared" si="234"/>
        <v>68.543138453112178</v>
      </c>
      <c r="AB185" s="4">
        <f t="shared" si="234"/>
        <v>70.319853457304404</v>
      </c>
      <c r="AC185" s="4">
        <f t="shared" si="234"/>
        <v>69.734971436013765</v>
      </c>
      <c r="AD185" s="4">
        <f t="shared" si="234"/>
        <v>70.585161306674848</v>
      </c>
      <c r="AE185" s="4">
        <f t="shared" si="234"/>
        <v>70.007971110674333</v>
      </c>
      <c r="AF185" s="4">
        <f t="shared" si="234"/>
        <v>72.760897569912601</v>
      </c>
      <c r="AG185" s="4">
        <f t="shared" si="234"/>
        <v>82.959110781404902</v>
      </c>
      <c r="AI185" s="4">
        <f t="shared" si="235"/>
        <v>-0.58587792523715621</v>
      </c>
      <c r="AJ185" s="4">
        <f t="shared" si="235"/>
        <v>0.92436599980088374</v>
      </c>
      <c r="AK185" s="4">
        <f t="shared" si="235"/>
        <v>0.5378980722178639</v>
      </c>
      <c r="AL185" s="4">
        <f t="shared" si="235"/>
        <v>2.4137043354978402</v>
      </c>
      <c r="AM185" s="4">
        <f t="shared" si="235"/>
        <v>-1.3173581652457926</v>
      </c>
      <c r="AN185" s="4">
        <f t="shared" si="235"/>
        <v>-0.2933651621111153</v>
      </c>
      <c r="AO185" s="4">
        <f t="shared" si="235"/>
        <v>-0.22773755385581751</v>
      </c>
      <c r="AP185" s="4">
        <f t="shared" si="235"/>
        <v>1.996807886771137</v>
      </c>
      <c r="AQ185" s="4">
        <f t="shared" si="235"/>
        <v>0.10686154688782779</v>
      </c>
      <c r="AR185" s="4">
        <f t="shared" si="235"/>
        <v>0.5801465426956014</v>
      </c>
      <c r="AS185" s="4">
        <f t="shared" si="235"/>
        <v>0.11502856398622896</v>
      </c>
      <c r="AT185" s="4">
        <f t="shared" si="235"/>
        <v>2.4148386933251516</v>
      </c>
      <c r="AU185" s="4">
        <f t="shared" si="235"/>
        <v>-0.23297111067432752</v>
      </c>
      <c r="AV185" s="4">
        <f t="shared" si="235"/>
        <v>-1.7358975699125949</v>
      </c>
      <c r="AW185" s="4">
        <f t="shared" si="235"/>
        <v>0.81588921859510322</v>
      </c>
      <c r="AY185" s="2">
        <f t="shared" si="227"/>
        <v>64.452537261716401</v>
      </c>
      <c r="AZ185" s="2">
        <f t="shared" si="227"/>
        <v>66.275936279467544</v>
      </c>
      <c r="BA185" s="2">
        <f t="shared" si="227"/>
        <v>62.812198782576957</v>
      </c>
      <c r="BB185" s="2">
        <f t="shared" si="227"/>
        <v>64.585698607921103</v>
      </c>
      <c r="BC185" s="2">
        <f t="shared" si="227"/>
        <v>66.54223432760277</v>
      </c>
      <c r="BD185" s="2">
        <f t="shared" si="227"/>
        <v>68.534603798314606</v>
      </c>
      <c r="BE185" s="2">
        <f t="shared" si="227"/>
        <v>67.391552027615475</v>
      </c>
      <c r="BF185" s="2">
        <f t="shared" si="227"/>
        <v>66.099952343454248</v>
      </c>
      <c r="BG185" s="2">
        <f t="shared" si="227"/>
        <v>68.538243133524162</v>
      </c>
      <c r="BH185" s="2">
        <f t="shared" si="227"/>
        <v>70.310385194617282</v>
      </c>
      <c r="BI185" s="2">
        <f t="shared" si="227"/>
        <v>69.723308509978892</v>
      </c>
      <c r="BJ185" s="2">
        <f t="shared" si="227"/>
        <v>70.574087980951958</v>
      </c>
      <c r="BK185" s="2">
        <f t="shared" si="227"/>
        <v>69.980991582970177</v>
      </c>
      <c r="BL185" s="2">
        <f t="shared" si="227"/>
        <v>69.327204652612593</v>
      </c>
      <c r="BM185" s="2">
        <f t="shared" si="227"/>
        <v>73.932056086187814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115.78670101214573</v>
      </c>
      <c r="DL185" s="2">
        <f t="shared" si="236"/>
        <v>107.07282405077139</v>
      </c>
      <c r="DM185" s="2">
        <f t="shared" si="236"/>
        <v>131.13552973733582</v>
      </c>
      <c r="DN185" s="2">
        <f t="shared" si="236"/>
        <v>123.95948919860629</v>
      </c>
      <c r="DO185" s="2">
        <f t="shared" si="236"/>
        <v>118.94562717770036</v>
      </c>
      <c r="DP185" s="2">
        <f t="shared" si="236"/>
        <v>123.82838414634148</v>
      </c>
      <c r="DQ185" s="2">
        <f t="shared" si="236"/>
        <v>119.70708958724202</v>
      </c>
      <c r="DR185" s="2">
        <f t="shared" si="236"/>
        <v>126.87094512195122</v>
      </c>
      <c r="DS185" s="2">
        <f t="shared" si="236"/>
        <v>132.87790806754222</v>
      </c>
      <c r="DT185" s="2">
        <f t="shared" si="236"/>
        <v>133.72894736842105</v>
      </c>
      <c r="DU185" s="2">
        <f t="shared" si="236"/>
        <v>128.96810099573258</v>
      </c>
      <c r="DV185" s="2">
        <f t="shared" si="236"/>
        <v>118.05320056899009</v>
      </c>
      <c r="DW185" s="2">
        <f t="shared" si="236"/>
        <v>116.18696018893387</v>
      </c>
      <c r="DX185" s="2">
        <f t="shared" si="236"/>
        <v>100.56884779516358</v>
      </c>
      <c r="DY185" s="2">
        <f t="shared" si="236"/>
        <v>97.87952821242294</v>
      </c>
      <c r="EA185" s="2">
        <f t="shared" si="213"/>
        <v>62.3208247011952</v>
      </c>
      <c r="EB185" s="2">
        <f t="shared" si="213"/>
        <v>66.488406791797431</v>
      </c>
      <c r="EC185" s="2">
        <f t="shared" si="213"/>
        <v>59.126117444239561</v>
      </c>
      <c r="ED185" s="2">
        <f t="shared" si="213"/>
        <v>63.327062514142746</v>
      </c>
      <c r="EE185" s="2">
        <f t="shared" si="213"/>
        <v>65.379647744068166</v>
      </c>
      <c r="EF185" s="2">
        <f t="shared" ref="EF185:EO227" si="239">CJ$228*$B185+CJ$229</f>
        <v>68.327331479557543</v>
      </c>
      <c r="EG185" s="2">
        <f t="shared" si="239"/>
        <v>67.60603134626426</v>
      </c>
      <c r="EH185" s="2">
        <f t="shared" si="239"/>
        <v>63.629241214687028</v>
      </c>
      <c r="EI185" s="2">
        <f t="shared" si="239"/>
        <v>68.073864173228344</v>
      </c>
      <c r="EJ185" s="2">
        <f t="shared" si="239"/>
        <v>70.22146097183176</v>
      </c>
      <c r="EK185" s="2">
        <f t="shared" si="212"/>
        <v>68.556267161382124</v>
      </c>
      <c r="EL185" s="2">
        <f t="shared" si="179"/>
        <v>68.630513836866797</v>
      </c>
      <c r="EM185" s="2">
        <f t="shared" si="179"/>
        <v>68.037911379606683</v>
      </c>
      <c r="EN185" s="2">
        <f t="shared" si="179"/>
        <v>68.327028197567287</v>
      </c>
      <c r="EO185" s="2">
        <f t="shared" si="179"/>
        <v>74.930645981688698</v>
      </c>
      <c r="EQ185" s="2">
        <f t="shared" si="237"/>
        <v>65.187401118911737</v>
      </c>
      <c r="ER185" s="2">
        <f t="shared" si="237"/>
        <v>66.206261205535853</v>
      </c>
      <c r="ES185" s="2">
        <f t="shared" si="237"/>
        <v>63.793024898156759</v>
      </c>
      <c r="ET185" s="2">
        <f t="shared" si="237"/>
        <v>64.933913283029682</v>
      </c>
      <c r="EU185" s="2">
        <f t="shared" si="237"/>
        <v>66.834432110039415</v>
      </c>
      <c r="EV185" s="2">
        <f t="shared" si="237"/>
        <v>68.601808380478403</v>
      </c>
      <c r="EW185" s="2">
        <f t="shared" si="237"/>
        <v>67.318033668687477</v>
      </c>
      <c r="EX185" s="2">
        <f t="shared" si="237"/>
        <v>66.860311980200194</v>
      </c>
      <c r="EY185" s="2">
        <f t="shared" si="237"/>
        <v>68.685134657897876</v>
      </c>
      <c r="EZ185" s="2">
        <f t="shared" si="237"/>
        <v>70.338426854302526</v>
      </c>
      <c r="FA185" s="2">
        <f t="shared" si="237"/>
        <v>70.131632828777512</v>
      </c>
      <c r="FB185" s="2">
        <f t="shared" si="237"/>
        <v>71.218212481935836</v>
      </c>
      <c r="FC185" s="2">
        <f t="shared" si="237"/>
        <v>70.653032981777599</v>
      </c>
      <c r="FD185" s="2">
        <f t="shared" si="237"/>
        <v>69.803711501586832</v>
      </c>
      <c r="FE185" s="2">
        <f t="shared" si="237"/>
        <v>73.400943854422991</v>
      </c>
      <c r="FG185" s="2">
        <f t="shared" si="238"/>
        <v>0.99998189321102282</v>
      </c>
      <c r="FH185" s="2">
        <f t="shared" si="238"/>
        <v>0.99998440394425014</v>
      </c>
      <c r="FI185" s="2">
        <f t="shared" si="238"/>
        <v>0.99998041567368434</v>
      </c>
      <c r="FJ185" s="2">
        <f t="shared" si="238"/>
        <v>0.99997946396648274</v>
      </c>
      <c r="FK185" s="2">
        <f t="shared" si="238"/>
        <v>0.99997954298649694</v>
      </c>
      <c r="FL185" s="2">
        <f t="shared" si="238"/>
        <v>0.99997763838576548</v>
      </c>
      <c r="FM185" s="2">
        <f t="shared" si="238"/>
        <v>0.99997898838892951</v>
      </c>
      <c r="FN185" s="2">
        <f t="shared" si="238"/>
        <v>0.99997801317303248</v>
      </c>
      <c r="FO185" s="2">
        <f t="shared" si="238"/>
        <v>0.99997900910329662</v>
      </c>
      <c r="FP185" s="2">
        <f t="shared" si="238"/>
        <v>0.99997900389207162</v>
      </c>
      <c r="FQ185" s="2">
        <f t="shared" si="238"/>
        <v>0.9999781324912913</v>
      </c>
      <c r="FR185" s="2">
        <f t="shared" si="238"/>
        <v>0.99997908515748224</v>
      </c>
      <c r="FS185" s="2">
        <f t="shared" si="238"/>
        <v>0.99997874037810663</v>
      </c>
      <c r="FT185" s="2">
        <f t="shared" si="238"/>
        <v>0.99997890620141505</v>
      </c>
      <c r="FU185" s="2">
        <f t="shared" si="238"/>
        <v>0.99997494053787994</v>
      </c>
      <c r="FW185" s="2">
        <f t="shared" si="229"/>
        <v>0.74330635388352062</v>
      </c>
      <c r="FX185" s="2">
        <f t="shared" si="229"/>
        <v>0.75529612916381472</v>
      </c>
      <c r="FY185" s="2">
        <f t="shared" si="229"/>
        <v>0.78953163714795704</v>
      </c>
      <c r="FZ185" s="2">
        <f t="shared" si="229"/>
        <v>0.78251880546612684</v>
      </c>
      <c r="GA185" s="2">
        <f t="shared" si="229"/>
        <v>0.79839377624503582</v>
      </c>
      <c r="GB185" s="2">
        <f t="shared" si="229"/>
        <v>0.75063229341518545</v>
      </c>
      <c r="GC185" s="2">
        <f t="shared" si="229"/>
        <v>0.74852702853280739</v>
      </c>
      <c r="GD185" s="2">
        <f t="shared" si="229"/>
        <v>0.76424220438702928</v>
      </c>
      <c r="GE185" s="2">
        <f t="shared" si="229"/>
        <v>0.7574693640815795</v>
      </c>
      <c r="GF185" s="2">
        <f t="shared" si="229"/>
        <v>0.74885779422709919</v>
      </c>
      <c r="GG185" s="2">
        <f t="shared" si="229"/>
        <v>0.73996806990316888</v>
      </c>
      <c r="GH185" s="2">
        <f t="shared" si="229"/>
        <v>0.75068265003613699</v>
      </c>
      <c r="GI185" s="2">
        <f t="shared" si="229"/>
        <v>0.74262572385892411</v>
      </c>
      <c r="GJ185" s="2">
        <f t="shared" si="229"/>
        <v>0.6768522064792527</v>
      </c>
      <c r="GK185" s="2">
        <f t="shared" si="229"/>
        <v>0.65317617354159085</v>
      </c>
      <c r="GM185" s="86">
        <f t="shared" si="230"/>
        <v>3.1824453941287257E-218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3.6188781591431728E-277</v>
      </c>
      <c r="HC185" s="86">
        <f t="shared" si="181"/>
        <v>6.5747563325798729E-191</v>
      </c>
      <c r="HD185" s="86">
        <f t="shared" si="181"/>
        <v>2.9215422884357594E-290</v>
      </c>
      <c r="HE185" s="86">
        <f t="shared" si="181"/>
        <v>0</v>
      </c>
      <c r="HF185" s="86">
        <f t="shared" si="180"/>
        <v>3.1829294458701913E-306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2.3955259078149287E-236</v>
      </c>
      <c r="HQ185" s="86">
        <f t="shared" si="226"/>
        <v>7.9070358457264428E-195</v>
      </c>
      <c r="HS185" s="86">
        <f t="shared" si="231"/>
        <v>1.4359388992332532E-17</v>
      </c>
      <c r="HT185" s="86">
        <f t="shared" si="231"/>
        <v>5.2201597944538641E-19</v>
      </c>
      <c r="HU185" s="86">
        <f t="shared" si="231"/>
        <v>6.6975548143870722E-23</v>
      </c>
      <c r="HV185" s="86">
        <f t="shared" si="231"/>
        <v>2.6751627726862294E-25</v>
      </c>
      <c r="HW185" s="86">
        <f t="shared" si="231"/>
        <v>6.4800811080935359E-27</v>
      </c>
      <c r="HX185" s="86">
        <f t="shared" si="231"/>
        <v>4.8500644269033799E-22</v>
      </c>
      <c r="HY185" s="86">
        <f t="shared" si="231"/>
        <v>5.2810560740319272E-24</v>
      </c>
      <c r="HZ185" s="86">
        <f t="shared" si="231"/>
        <v>2.7747402192820159E-27</v>
      </c>
      <c r="IA185" s="86">
        <f t="shared" si="231"/>
        <v>4.8296915978907764E-26</v>
      </c>
      <c r="IB185" s="86">
        <f t="shared" si="231"/>
        <v>2.4959803903224926E-26</v>
      </c>
      <c r="IC185" s="86">
        <f t="shared" si="231"/>
        <v>1.2888895041626053E-27</v>
      </c>
      <c r="ID185" s="86">
        <f t="shared" si="231"/>
        <v>2.757278171474434E-26</v>
      </c>
      <c r="IE185" s="86">
        <f t="shared" si="231"/>
        <v>1.7173983040275833E-22</v>
      </c>
      <c r="IF185" s="86">
        <f t="shared" si="231"/>
        <v>2.0978853473055649E-16</v>
      </c>
      <c r="IG185" s="86">
        <f t="shared" si="231"/>
        <v>3.5352649520813964E-13</v>
      </c>
      <c r="II185" s="86">
        <f t="shared" si="232"/>
        <v>0.24708975142066295</v>
      </c>
      <c r="IJ185" s="86">
        <f t="shared" si="232"/>
        <v>0.20894042356410131</v>
      </c>
      <c r="IK185" s="86">
        <f t="shared" si="232"/>
        <v>0.11660360499461447</v>
      </c>
      <c r="IL185" s="86">
        <f t="shared" si="232"/>
        <v>0.10096258173228811</v>
      </c>
      <c r="IM185" s="86">
        <f t="shared" si="232"/>
        <v>7.6190570357793752E-2</v>
      </c>
      <c r="IN185" s="86">
        <f t="shared" si="232"/>
        <v>0.17255131089108658</v>
      </c>
      <c r="IO185" s="86">
        <f t="shared" si="232"/>
        <v>0.17141910217465617</v>
      </c>
      <c r="IP185" s="86">
        <f t="shared" si="232"/>
        <v>0.12104103797618131</v>
      </c>
      <c r="IQ185" s="86">
        <f t="shared" si="232"/>
        <v>0.14234894024489772</v>
      </c>
      <c r="IR185" s="86">
        <f t="shared" si="232"/>
        <v>0.15078740801532728</v>
      </c>
      <c r="IS185" s="86">
        <f t="shared" si="232"/>
        <v>0.15730254796296969</v>
      </c>
      <c r="IT185" s="86">
        <f t="shared" si="232"/>
        <v>0.15027270793977049</v>
      </c>
      <c r="IU185" s="86">
        <f t="shared" si="232"/>
        <v>0.18756229069632405</v>
      </c>
      <c r="IV185" s="86">
        <f t="shared" si="232"/>
        <v>0.51126584213451587</v>
      </c>
      <c r="IW185" s="86">
        <f t="shared" si="232"/>
        <v>0.46486452937937933</v>
      </c>
      <c r="IY185" s="86">
        <f t="shared" si="233"/>
        <v>0.24708975142066297</v>
      </c>
      <c r="IZ185" s="86">
        <f t="shared" si="233"/>
        <v>0.20894042356410131</v>
      </c>
      <c r="JA185" s="86">
        <f t="shared" si="233"/>
        <v>0.11660360499461447</v>
      </c>
      <c r="JB185" s="86">
        <f t="shared" si="233"/>
        <v>0.10096258173228811</v>
      </c>
      <c r="JC185" s="86">
        <f t="shared" si="233"/>
        <v>7.6190570357793752E-2</v>
      </c>
      <c r="JD185" s="86">
        <f t="shared" si="233"/>
        <v>0.17255131089108658</v>
      </c>
      <c r="JE185" s="86">
        <f t="shared" si="233"/>
        <v>0.17141910217465617</v>
      </c>
      <c r="JF185" s="86">
        <f t="shared" si="233"/>
        <v>0.12104103797618131</v>
      </c>
      <c r="JG185" s="86">
        <f t="shared" si="233"/>
        <v>0.14234894024489772</v>
      </c>
      <c r="JH185" s="86">
        <f t="shared" si="233"/>
        <v>0.15078740801532728</v>
      </c>
      <c r="JI185" s="86">
        <f t="shared" si="233"/>
        <v>0.15730254796296969</v>
      </c>
      <c r="JJ185" s="86">
        <f t="shared" si="233"/>
        <v>0.15027270793977049</v>
      </c>
      <c r="JK185" s="86">
        <f t="shared" si="233"/>
        <v>0.18756229069632405</v>
      </c>
      <c r="JL185" s="86">
        <f t="shared" si="233"/>
        <v>0.51126584213451609</v>
      </c>
      <c r="JM185" s="86">
        <f t="shared" si="233"/>
        <v>0.46486452937973288</v>
      </c>
    </row>
    <row r="186" spans="2:273" x14ac:dyDescent="0.25">
      <c r="B186" s="2">
        <v>159</v>
      </c>
      <c r="C186" s="37">
        <v>64.856999999999999</v>
      </c>
      <c r="D186" s="37">
        <v>67.528999999999996</v>
      </c>
      <c r="E186" s="37">
        <v>61.134999999999998</v>
      </c>
      <c r="F186" s="37">
        <v>62.762999999999998</v>
      </c>
      <c r="G186" s="37">
        <v>66.099999999999994</v>
      </c>
      <c r="H186" s="37">
        <v>67.3</v>
      </c>
      <c r="I186" s="37">
        <v>65.875</v>
      </c>
      <c r="J186" s="37">
        <v>68.349999999999994</v>
      </c>
      <c r="K186" s="37">
        <v>65.45</v>
      </c>
      <c r="L186" s="37">
        <v>74.974999999999994</v>
      </c>
      <c r="M186" s="37">
        <v>71.474999999999994</v>
      </c>
      <c r="N186" s="37">
        <v>70.8</v>
      </c>
      <c r="O186" s="37">
        <v>67.125</v>
      </c>
      <c r="P186" s="37">
        <v>70.325000000000003</v>
      </c>
      <c r="Q186" s="37">
        <v>79.025000000000006</v>
      </c>
      <c r="S186" s="4">
        <f t="shared" si="234"/>
        <v>64.337590612745402</v>
      </c>
      <c r="T186" s="4">
        <f t="shared" si="234"/>
        <v>66.12006059187064</v>
      </c>
      <c r="U186" s="4">
        <f t="shared" si="234"/>
        <v>62.695740171000203</v>
      </c>
      <c r="V186" s="4">
        <f t="shared" si="234"/>
        <v>64.458958264489851</v>
      </c>
      <c r="W186" s="4">
        <f t="shared" si="234"/>
        <v>66.417870357767754</v>
      </c>
      <c r="X186" s="4">
        <f t="shared" si="234"/>
        <v>68.430635279085266</v>
      </c>
      <c r="Y186" s="4">
        <f t="shared" si="234"/>
        <v>67.280384848596299</v>
      </c>
      <c r="Z186" s="4">
        <f t="shared" si="234"/>
        <v>66.012148623521924</v>
      </c>
      <c r="AA186" s="4">
        <f t="shared" si="234"/>
        <v>68.406971503365199</v>
      </c>
      <c r="AB186" s="4">
        <f t="shared" si="234"/>
        <v>70.184263573626652</v>
      </c>
      <c r="AC186" s="4">
        <f t="shared" si="234"/>
        <v>69.596002975801497</v>
      </c>
      <c r="AD186" s="4">
        <f t="shared" si="234"/>
        <v>70.519436722928901</v>
      </c>
      <c r="AE186" s="4">
        <f t="shared" si="234"/>
        <v>69.877662125501061</v>
      </c>
      <c r="AF186" s="4">
        <f t="shared" si="234"/>
        <v>71.548239708954171</v>
      </c>
      <c r="AG186" s="4">
        <f t="shared" si="234"/>
        <v>79.817518572654265</v>
      </c>
      <c r="AI186" s="4">
        <f t="shared" si="235"/>
        <v>0.51940938725459773</v>
      </c>
      <c r="AJ186" s="4">
        <f t="shared" si="235"/>
        <v>1.4089394081293563</v>
      </c>
      <c r="AK186" s="4">
        <f t="shared" si="235"/>
        <v>-1.5607401710002051</v>
      </c>
      <c r="AL186" s="4">
        <f t="shared" si="235"/>
        <v>-1.6959582644898532</v>
      </c>
      <c r="AM186" s="4">
        <f t="shared" si="235"/>
        <v>-0.31787035776775951</v>
      </c>
      <c r="AN186" s="4">
        <f t="shared" si="235"/>
        <v>-1.1306352790852685</v>
      </c>
      <c r="AO186" s="4">
        <f t="shared" si="235"/>
        <v>-1.4053848485962988</v>
      </c>
      <c r="AP186" s="4">
        <f t="shared" si="235"/>
        <v>2.3378513764780706</v>
      </c>
      <c r="AQ186" s="4">
        <f t="shared" si="235"/>
        <v>-2.956971503365196</v>
      </c>
      <c r="AR186" s="4">
        <f t="shared" si="235"/>
        <v>4.7907364263733427</v>
      </c>
      <c r="AS186" s="4">
        <f t="shared" si="235"/>
        <v>1.8789970241984975</v>
      </c>
      <c r="AT186" s="4">
        <f t="shared" si="235"/>
        <v>0.28056327707109574</v>
      </c>
      <c r="AU186" s="4">
        <f t="shared" si="235"/>
        <v>-2.752662125501061</v>
      </c>
      <c r="AV186" s="4">
        <f t="shared" si="235"/>
        <v>-1.2232397089541678</v>
      </c>
      <c r="AW186" s="4">
        <f t="shared" si="235"/>
        <v>-0.7925185726542594</v>
      </c>
      <c r="AY186" s="2">
        <f t="shared" si="227"/>
        <v>64.330873578503287</v>
      </c>
      <c r="AZ186" s="2">
        <f t="shared" si="227"/>
        <v>66.117595302438033</v>
      </c>
      <c r="BA186" s="2">
        <f t="shared" si="227"/>
        <v>62.695437207602957</v>
      </c>
      <c r="BB186" s="2">
        <f t="shared" si="227"/>
        <v>64.458783777733998</v>
      </c>
      <c r="BC186" s="2">
        <f t="shared" si="227"/>
        <v>66.417837559731453</v>
      </c>
      <c r="BD186" s="2">
        <f t="shared" si="227"/>
        <v>68.42742966098767</v>
      </c>
      <c r="BE186" s="2">
        <f t="shared" si="227"/>
        <v>67.276356958671784</v>
      </c>
      <c r="BF186" s="2">
        <f t="shared" si="227"/>
        <v>66.011176990548265</v>
      </c>
      <c r="BG186" s="2">
        <f t="shared" si="227"/>
        <v>68.405372313873414</v>
      </c>
      <c r="BH186" s="2">
        <f t="shared" si="227"/>
        <v>70.181179548524568</v>
      </c>
      <c r="BI186" s="2">
        <f t="shared" si="227"/>
        <v>69.592266979322218</v>
      </c>
      <c r="BJ186" s="2">
        <f t="shared" si="227"/>
        <v>70.515802554227918</v>
      </c>
      <c r="BK186" s="2">
        <f t="shared" si="227"/>
        <v>69.867531767534842</v>
      </c>
      <c r="BL186" s="2">
        <f t="shared" si="227"/>
        <v>69.244397782595286</v>
      </c>
      <c r="BM186" s="2">
        <f t="shared" si="227"/>
        <v>73.82306674021487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115.98880566801617</v>
      </c>
      <c r="DL186" s="2">
        <f t="shared" si="236"/>
        <v>107.1932291279133</v>
      </c>
      <c r="DM186" s="2">
        <f t="shared" si="236"/>
        <v>131.45523302063788</v>
      </c>
      <c r="DN186" s="2">
        <f t="shared" si="236"/>
        <v>124.23068362369339</v>
      </c>
      <c r="DO186" s="2">
        <f t="shared" si="236"/>
        <v>119.16061846689897</v>
      </c>
      <c r="DP186" s="2">
        <f t="shared" si="236"/>
        <v>124.10202157598501</v>
      </c>
      <c r="DQ186" s="2">
        <f t="shared" si="236"/>
        <v>119.92890478424016</v>
      </c>
      <c r="DR186" s="2">
        <f t="shared" si="236"/>
        <v>127.14671669793623</v>
      </c>
      <c r="DS186" s="2">
        <f t="shared" si="236"/>
        <v>133.21697467166979</v>
      </c>
      <c r="DT186" s="2">
        <f t="shared" si="236"/>
        <v>134.04979757085019</v>
      </c>
      <c r="DU186" s="2">
        <f t="shared" si="236"/>
        <v>129.26783838494364</v>
      </c>
      <c r="DV186" s="2">
        <f t="shared" si="236"/>
        <v>118.24175785096843</v>
      </c>
      <c r="DW186" s="2">
        <f t="shared" si="236"/>
        <v>116.34419703103913</v>
      </c>
      <c r="DX186" s="2">
        <f t="shared" si="236"/>
        <v>100.68255826676879</v>
      </c>
      <c r="DY186" s="2">
        <f t="shared" si="236"/>
        <v>97.955903271692748</v>
      </c>
      <c r="EA186" s="2">
        <f t="shared" ref="EA186:EE227" si="240">CE$228*$B186+CE$229</f>
        <v>62.112310756972093</v>
      </c>
      <c r="EB186" s="2">
        <f t="shared" si="240"/>
        <v>66.338720223041534</v>
      </c>
      <c r="EC186" s="2">
        <f t="shared" si="240"/>
        <v>58.875486707166132</v>
      </c>
      <c r="ED186" s="2">
        <f t="shared" si="240"/>
        <v>63.153683129891249</v>
      </c>
      <c r="EE186" s="2">
        <f t="shared" si="240"/>
        <v>65.214641406957725</v>
      </c>
      <c r="EF186" s="2">
        <f t="shared" si="239"/>
        <v>68.211903379575872</v>
      </c>
      <c r="EG186" s="2">
        <f t="shared" si="239"/>
        <v>67.499656783874926</v>
      </c>
      <c r="EH186" s="2">
        <f t="shared" si="239"/>
        <v>63.446774050533136</v>
      </c>
      <c r="EI186" s="2">
        <f t="shared" si="239"/>
        <v>67.923212598425195</v>
      </c>
      <c r="EJ186" s="2">
        <f t="shared" si="239"/>
        <v>70.088872587821058</v>
      </c>
      <c r="EK186" s="2">
        <f t="shared" si="212"/>
        <v>68.377382551008125</v>
      </c>
      <c r="EL186" s="2">
        <f t="shared" si="179"/>
        <v>68.494695541376331</v>
      </c>
      <c r="EM186" s="2">
        <f t="shared" si="179"/>
        <v>67.845729487892413</v>
      </c>
      <c r="EN186" s="2">
        <f t="shared" si="179"/>
        <v>68.197550681901973</v>
      </c>
      <c r="EO186" s="2">
        <f t="shared" si="179"/>
        <v>74.869635590757156</v>
      </c>
      <c r="EQ186" s="2">
        <f t="shared" si="237"/>
        <v>65.028449138069149</v>
      </c>
      <c r="ER186" s="2">
        <f t="shared" si="237"/>
        <v>66.051505179980708</v>
      </c>
      <c r="ES186" s="2">
        <f t="shared" si="237"/>
        <v>63.62252477399602</v>
      </c>
      <c r="ET186" s="2">
        <f t="shared" si="237"/>
        <v>64.788154046730398</v>
      </c>
      <c r="EU186" s="2">
        <f t="shared" si="237"/>
        <v>66.693690814719858</v>
      </c>
      <c r="EV186" s="2">
        <f t="shared" si="237"/>
        <v>68.491244492861853</v>
      </c>
      <c r="EW186" s="2">
        <f t="shared" si="237"/>
        <v>67.20662614090493</v>
      </c>
      <c r="EX186" s="2">
        <f t="shared" si="237"/>
        <v>66.731015335913241</v>
      </c>
      <c r="EY186" s="2">
        <f t="shared" si="237"/>
        <v>68.544554015730895</v>
      </c>
      <c r="EZ186" s="2">
        <f t="shared" si="237"/>
        <v>70.20781302839832</v>
      </c>
      <c r="FA186" s="2">
        <f t="shared" si="237"/>
        <v>69.980021030622638</v>
      </c>
      <c r="FB186" s="2">
        <f t="shared" si="237"/>
        <v>71.12675510194812</v>
      </c>
      <c r="FC186" s="2">
        <f t="shared" si="237"/>
        <v>70.505342724738256</v>
      </c>
      <c r="FD186" s="2">
        <f t="shared" si="237"/>
        <v>69.699317817396334</v>
      </c>
      <c r="FE186" s="2">
        <f t="shared" si="237"/>
        <v>73.315472181619697</v>
      </c>
      <c r="FG186" s="2">
        <f t="shared" si="238"/>
        <v>0.99998348638587742</v>
      </c>
      <c r="FH186" s="2">
        <f t="shared" si="238"/>
        <v>0.99998577620858586</v>
      </c>
      <c r="FI186" s="2">
        <f t="shared" si="238"/>
        <v>0.99998213885134013</v>
      </c>
      <c r="FJ186" s="2">
        <f t="shared" si="238"/>
        <v>0.99998127088099231</v>
      </c>
      <c r="FK186" s="2">
        <f t="shared" si="238"/>
        <v>0.99998134294836183</v>
      </c>
      <c r="FL186" s="2">
        <f t="shared" si="238"/>
        <v>0.99997960592530566</v>
      </c>
      <c r="FM186" s="2">
        <f t="shared" si="238"/>
        <v>0.99998083714752317</v>
      </c>
      <c r="FN186" s="2">
        <f t="shared" si="238"/>
        <v>0.99997994773668941</v>
      </c>
      <c r="FO186" s="2">
        <f t="shared" si="238"/>
        <v>0.99998085603932041</v>
      </c>
      <c r="FP186" s="2">
        <f t="shared" si="238"/>
        <v>0.99998085128660907</v>
      </c>
      <c r="FQ186" s="2">
        <f t="shared" si="238"/>
        <v>0.99998005655665467</v>
      </c>
      <c r="FR186" s="2">
        <f t="shared" si="238"/>
        <v>0.99998092540181771</v>
      </c>
      <c r="FS186" s="2">
        <f t="shared" si="238"/>
        <v>0.99998061095812318</v>
      </c>
      <c r="FT186" s="2">
        <f t="shared" si="238"/>
        <v>0.99998076219134147</v>
      </c>
      <c r="FU186" s="2">
        <f t="shared" si="238"/>
        <v>0.99997714544852467</v>
      </c>
      <c r="FW186" s="2">
        <f t="shared" si="229"/>
        <v>0.7604828153078439</v>
      </c>
      <c r="FX186" s="2">
        <f t="shared" si="229"/>
        <v>0.77191648547996894</v>
      </c>
      <c r="FY186" s="2">
        <f t="shared" si="229"/>
        <v>0.80442880150492613</v>
      </c>
      <c r="FZ186" s="2">
        <f t="shared" si="229"/>
        <v>0.79778521355005083</v>
      </c>
      <c r="GA186" s="2">
        <f t="shared" si="229"/>
        <v>0.8128123871892905</v>
      </c>
      <c r="GB186" s="2">
        <f t="shared" si="229"/>
        <v>0.76747189715372466</v>
      </c>
      <c r="GC186" s="2">
        <f t="shared" si="229"/>
        <v>0.76546437899674247</v>
      </c>
      <c r="GD186" s="2">
        <f t="shared" si="229"/>
        <v>0.78043157894705339</v>
      </c>
      <c r="GE186" s="2">
        <f t="shared" si="229"/>
        <v>0.77398628328980679</v>
      </c>
      <c r="GF186" s="2">
        <f t="shared" si="229"/>
        <v>0.76577983771311131</v>
      </c>
      <c r="GG186" s="2">
        <f t="shared" si="229"/>
        <v>0.75729497225713849</v>
      </c>
      <c r="GH186" s="2">
        <f t="shared" si="229"/>
        <v>0.76751990642203349</v>
      </c>
      <c r="GI186" s="2">
        <f t="shared" si="229"/>
        <v>0.75983301362302835</v>
      </c>
      <c r="GJ186" s="2">
        <f t="shared" si="229"/>
        <v>0.69666071097548554</v>
      </c>
      <c r="GK186" s="2">
        <f t="shared" si="229"/>
        <v>0.6737364106497068</v>
      </c>
      <c r="GM186" s="86">
        <f t="shared" si="230"/>
        <v>1.2336467677570775E-222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8.3271246351089056E-283</v>
      </c>
      <c r="HC186" s="86">
        <f t="shared" si="181"/>
        <v>6.921294779264456E-196</v>
      </c>
      <c r="HD186" s="86">
        <f t="shared" si="181"/>
        <v>8.7106836293727362E-298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1.6552963678152979E-242</v>
      </c>
      <c r="HQ186" s="86">
        <f t="shared" si="226"/>
        <v>5.8067704265575147E-200</v>
      </c>
      <c r="HS186" s="86">
        <f t="shared" si="231"/>
        <v>2.0918807348738558E-18</v>
      </c>
      <c r="HT186" s="86">
        <f t="shared" si="231"/>
        <v>6.652843324281105E-20</v>
      </c>
      <c r="HU186" s="86">
        <f t="shared" si="231"/>
        <v>5.9408084228775802E-24</v>
      </c>
      <c r="HV186" s="86">
        <f t="shared" si="231"/>
        <v>1.6996379007267089E-26</v>
      </c>
      <c r="HW186" s="86">
        <f t="shared" si="231"/>
        <v>3.7007204293104884E-28</v>
      </c>
      <c r="HX186" s="86">
        <f t="shared" si="231"/>
        <v>4.0750586774281495E-23</v>
      </c>
      <c r="HY186" s="86">
        <f t="shared" si="231"/>
        <v>3.8324412717562936E-25</v>
      </c>
      <c r="HZ186" s="86">
        <f t="shared" si="231"/>
        <v>1.4517165536469395E-28</v>
      </c>
      <c r="IA186" s="86">
        <f t="shared" si="231"/>
        <v>2.8979570641941235E-27</v>
      </c>
      <c r="IB186" s="86">
        <f t="shared" si="231"/>
        <v>1.3887477624541773E-27</v>
      </c>
      <c r="IC186" s="86">
        <f t="shared" si="231"/>
        <v>6.1304640487732373E-29</v>
      </c>
      <c r="ID186" s="86">
        <f t="shared" si="231"/>
        <v>1.5722929945256231E-27</v>
      </c>
      <c r="IE186" s="86">
        <f t="shared" si="231"/>
        <v>1.3897553119544125E-23</v>
      </c>
      <c r="IF186" s="86">
        <f t="shared" si="231"/>
        <v>3.150396056312945E-17</v>
      </c>
      <c r="IG186" s="86">
        <f t="shared" si="231"/>
        <v>7.3259595473890605E-14</v>
      </c>
      <c r="II186" s="86">
        <f t="shared" si="232"/>
        <v>0.20919158628267018</v>
      </c>
      <c r="IJ186" s="86">
        <f t="shared" si="232"/>
        <v>0.17440601031239669</v>
      </c>
      <c r="IK186" s="86">
        <f t="shared" si="232"/>
        <v>9.3265711441719482E-2</v>
      </c>
      <c r="IL186" s="86">
        <f t="shared" si="232"/>
        <v>7.8723902712128896E-2</v>
      </c>
      <c r="IM186" s="86">
        <f t="shared" si="232"/>
        <v>5.8506622220391331E-2</v>
      </c>
      <c r="IN186" s="86">
        <f t="shared" si="232"/>
        <v>0.13952039100711217</v>
      </c>
      <c r="IO186" s="86">
        <f t="shared" si="232"/>
        <v>0.13816169024519848</v>
      </c>
      <c r="IP186" s="86">
        <f t="shared" si="232"/>
        <v>9.4578404006011238E-2</v>
      </c>
      <c r="IQ186" s="86">
        <f t="shared" si="232"/>
        <v>0.11284602224306096</v>
      </c>
      <c r="IR186" s="86">
        <f t="shared" si="232"/>
        <v>0.11932933410003169</v>
      </c>
      <c r="IS186" s="86">
        <f t="shared" si="232"/>
        <v>0.1239494794790009</v>
      </c>
      <c r="IT186" s="86">
        <f t="shared" si="232"/>
        <v>0.11911571154897498</v>
      </c>
      <c r="IU186" s="86">
        <f t="shared" si="232"/>
        <v>0.15223315379034907</v>
      </c>
      <c r="IV186" s="86">
        <f t="shared" si="232"/>
        <v>0.47582802771966176</v>
      </c>
      <c r="IW186" s="86">
        <f t="shared" si="232"/>
        <v>0.42291382679980727</v>
      </c>
      <c r="IY186" s="86">
        <f t="shared" si="233"/>
        <v>0.20919158628267018</v>
      </c>
      <c r="IZ186" s="86">
        <f t="shared" si="233"/>
        <v>0.17440601031239669</v>
      </c>
      <c r="JA186" s="86">
        <f t="shared" si="233"/>
        <v>9.3265711441719482E-2</v>
      </c>
      <c r="JB186" s="86">
        <f t="shared" si="233"/>
        <v>7.8723902712128896E-2</v>
      </c>
      <c r="JC186" s="86">
        <f t="shared" si="233"/>
        <v>5.8506622220391331E-2</v>
      </c>
      <c r="JD186" s="86">
        <f t="shared" si="233"/>
        <v>0.13952039100711217</v>
      </c>
      <c r="JE186" s="86">
        <f t="shared" si="233"/>
        <v>0.13816169024519848</v>
      </c>
      <c r="JF186" s="86">
        <f t="shared" si="233"/>
        <v>9.4578404006011238E-2</v>
      </c>
      <c r="JG186" s="86">
        <f t="shared" si="233"/>
        <v>0.11284602224306096</v>
      </c>
      <c r="JH186" s="86">
        <f t="shared" si="233"/>
        <v>0.11932933410003169</v>
      </c>
      <c r="JI186" s="86">
        <f t="shared" si="233"/>
        <v>0.1239494794790009</v>
      </c>
      <c r="JJ186" s="86">
        <f t="shared" si="233"/>
        <v>0.11911571154897498</v>
      </c>
      <c r="JK186" s="86">
        <f t="shared" si="233"/>
        <v>0.15223315379034907</v>
      </c>
      <c r="JL186" s="86">
        <f t="shared" si="233"/>
        <v>0.47582802771966182</v>
      </c>
      <c r="JM186" s="86">
        <f t="shared" si="233"/>
        <v>0.42291382679988054</v>
      </c>
    </row>
    <row r="187" spans="2:273" x14ac:dyDescent="0.25">
      <c r="B187" s="2">
        <v>160</v>
      </c>
      <c r="C187" s="37">
        <v>62</v>
      </c>
      <c r="D187" s="37">
        <v>64.823999999999998</v>
      </c>
      <c r="E187" s="37">
        <v>62.594999999999999</v>
      </c>
      <c r="F187" s="37">
        <v>65.025999999999996</v>
      </c>
      <c r="G187" s="37">
        <v>66.349999999999994</v>
      </c>
      <c r="H187" s="37">
        <v>67.174999999999997</v>
      </c>
      <c r="I187" s="37">
        <v>67.825000000000003</v>
      </c>
      <c r="J187" s="37">
        <v>70.150000000000006</v>
      </c>
      <c r="K187" s="37">
        <v>65.95</v>
      </c>
      <c r="L187" s="37">
        <v>71.900000000000006</v>
      </c>
      <c r="M187" s="37">
        <v>70.674999999999997</v>
      </c>
      <c r="N187" s="37">
        <v>70.424999999999997</v>
      </c>
      <c r="O187" s="37">
        <v>69.224999999999994</v>
      </c>
      <c r="P187" s="37">
        <v>71.349999999999994</v>
      </c>
      <c r="Q187" s="37">
        <v>71.599999999999994</v>
      </c>
      <c r="S187" s="4">
        <f t="shared" si="234"/>
        <v>64.21150469900499</v>
      </c>
      <c r="T187" s="4">
        <f t="shared" si="234"/>
        <v>65.960331524309041</v>
      </c>
      <c r="U187" s="4">
        <f t="shared" si="234"/>
        <v>62.577247127192344</v>
      </c>
      <c r="V187" s="4">
        <f t="shared" si="234"/>
        <v>64.331413714984762</v>
      </c>
      <c r="W187" s="4">
        <f t="shared" si="234"/>
        <v>66.292942581699691</v>
      </c>
      <c r="X187" s="4">
        <f t="shared" si="234"/>
        <v>68.321286174683181</v>
      </c>
      <c r="Y187" s="4">
        <f t="shared" si="234"/>
        <v>67.162583158598366</v>
      </c>
      <c r="Z187" s="4">
        <f t="shared" si="234"/>
        <v>65.921681133252349</v>
      </c>
      <c r="AA187" s="4">
        <f t="shared" si="234"/>
        <v>68.272811811320054</v>
      </c>
      <c r="AB187" s="4">
        <f t="shared" si="234"/>
        <v>70.052875124222837</v>
      </c>
      <c r="AC187" s="4">
        <f t="shared" si="234"/>
        <v>69.461967201979107</v>
      </c>
      <c r="AD187" s="4">
        <f t="shared" si="234"/>
        <v>70.457949740456087</v>
      </c>
      <c r="AE187" s="4">
        <f t="shared" si="234"/>
        <v>69.756964583028761</v>
      </c>
      <c r="AF187" s="4">
        <f t="shared" si="234"/>
        <v>70.646511581605907</v>
      </c>
      <c r="AG187" s="4">
        <f t="shared" si="234"/>
        <v>77.516729553795898</v>
      </c>
      <c r="AI187" s="4">
        <f t="shared" si="235"/>
        <v>-2.2115046990049905</v>
      </c>
      <c r="AJ187" s="4">
        <f t="shared" si="235"/>
        <v>-1.1363315243090426</v>
      </c>
      <c r="AK187" s="4">
        <f t="shared" si="235"/>
        <v>1.7752872807655251E-2</v>
      </c>
      <c r="AL187" s="4">
        <f t="shared" si="235"/>
        <v>0.69458628501523378</v>
      </c>
      <c r="AM187" s="4">
        <f t="shared" si="235"/>
        <v>5.7057418300303198E-2</v>
      </c>
      <c r="AN187" s="4">
        <f t="shared" si="235"/>
        <v>-1.1462861746831834</v>
      </c>
      <c r="AO187" s="4">
        <f t="shared" si="235"/>
        <v>0.6624168414016367</v>
      </c>
      <c r="AP187" s="4">
        <f t="shared" si="235"/>
        <v>4.2283188667476566</v>
      </c>
      <c r="AQ187" s="4">
        <f t="shared" si="235"/>
        <v>-2.3228118113200509</v>
      </c>
      <c r="AR187" s="4">
        <f t="shared" si="235"/>
        <v>1.847124875777169</v>
      </c>
      <c r="AS187" s="4">
        <f t="shared" si="235"/>
        <v>1.2130327980208904</v>
      </c>
      <c r="AT187" s="4">
        <f t="shared" si="235"/>
        <v>-3.2949740456089671E-2</v>
      </c>
      <c r="AU187" s="4">
        <f t="shared" si="235"/>
        <v>-0.53196458302876692</v>
      </c>
      <c r="AV187" s="4">
        <f t="shared" si="235"/>
        <v>0.70348841839408749</v>
      </c>
      <c r="AW187" s="4">
        <f t="shared" si="235"/>
        <v>-5.9167295537959035</v>
      </c>
      <c r="AY187" s="2">
        <f t="shared" si="227"/>
        <v>64.208533457997149</v>
      </c>
      <c r="AZ187" s="2">
        <f t="shared" si="227"/>
        <v>65.959327253914168</v>
      </c>
      <c r="BA187" s="2">
        <f t="shared" si="227"/>
        <v>62.577152255358925</v>
      </c>
      <c r="BB187" s="2">
        <f t="shared" si="227"/>
        <v>64.33136665420578</v>
      </c>
      <c r="BC187" s="2">
        <f t="shared" si="227"/>
        <v>66.292934573565475</v>
      </c>
      <c r="BD187" s="2">
        <f t="shared" si="227"/>
        <v>68.320197584017762</v>
      </c>
      <c r="BE187" s="2">
        <f t="shared" si="227"/>
        <v>67.161239578629946</v>
      </c>
      <c r="BF187" s="2">
        <f t="shared" si="227"/>
        <v>65.92141344737496</v>
      </c>
      <c r="BG187" s="2">
        <f t="shared" si="227"/>
        <v>68.272330013833042</v>
      </c>
      <c r="BH187" s="2">
        <f t="shared" si="227"/>
        <v>70.051951810131882</v>
      </c>
      <c r="BI187" s="2">
        <f t="shared" si="227"/>
        <v>69.460872479563889</v>
      </c>
      <c r="BJ187" s="2">
        <f t="shared" si="227"/>
        <v>70.456852080565866</v>
      </c>
      <c r="BK187" s="2">
        <f t="shared" si="227"/>
        <v>69.753436316511738</v>
      </c>
      <c r="BL187" s="2">
        <f t="shared" si="227"/>
        <v>69.161513690519627</v>
      </c>
      <c r="BM187" s="2">
        <f t="shared" si="227"/>
        <v>73.714097095848132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116.19091032388661</v>
      </c>
      <c r="DL187" s="2">
        <f t="shared" si="236"/>
        <v>107.31363420505522</v>
      </c>
      <c r="DM187" s="2">
        <f t="shared" si="236"/>
        <v>131.77493630393994</v>
      </c>
      <c r="DN187" s="2">
        <f t="shared" si="236"/>
        <v>124.5018780487805</v>
      </c>
      <c r="DO187" s="2">
        <f t="shared" si="236"/>
        <v>119.37560975609756</v>
      </c>
      <c r="DP187" s="2">
        <f t="shared" si="236"/>
        <v>124.37565900562853</v>
      </c>
      <c r="DQ187" s="2">
        <f t="shared" si="236"/>
        <v>120.15071998123827</v>
      </c>
      <c r="DR187" s="2">
        <f t="shared" si="236"/>
        <v>127.4224882739212</v>
      </c>
      <c r="DS187" s="2">
        <f t="shared" si="236"/>
        <v>133.55604127579738</v>
      </c>
      <c r="DT187" s="2">
        <f t="shared" si="236"/>
        <v>134.37064777327933</v>
      </c>
      <c r="DU187" s="2">
        <f t="shared" si="236"/>
        <v>129.5675757741547</v>
      </c>
      <c r="DV187" s="2">
        <f t="shared" si="236"/>
        <v>118.43031513294676</v>
      </c>
      <c r="DW187" s="2">
        <f t="shared" si="236"/>
        <v>116.50143387314439</v>
      </c>
      <c r="DX187" s="2">
        <f t="shared" si="236"/>
        <v>100.796268738374</v>
      </c>
      <c r="DY187" s="2">
        <f t="shared" si="236"/>
        <v>98.032278330962541</v>
      </c>
      <c r="EA187" s="2">
        <f t="shared" si="240"/>
        <v>61.903796812748986</v>
      </c>
      <c r="EB187" s="2">
        <f t="shared" si="240"/>
        <v>66.189033654285623</v>
      </c>
      <c r="EC187" s="2">
        <f t="shared" si="240"/>
        <v>58.624855970092703</v>
      </c>
      <c r="ED187" s="2">
        <f t="shared" si="240"/>
        <v>62.980303745639759</v>
      </c>
      <c r="EE187" s="2">
        <f t="shared" si="240"/>
        <v>65.049635069847284</v>
      </c>
      <c r="EF187" s="2">
        <f t="shared" si="239"/>
        <v>68.096475279594202</v>
      </c>
      <c r="EG187" s="2">
        <f t="shared" si="239"/>
        <v>67.393282221485592</v>
      </c>
      <c r="EH187" s="2">
        <f t="shared" si="239"/>
        <v>63.264306886379238</v>
      </c>
      <c r="EI187" s="2">
        <f t="shared" si="239"/>
        <v>67.772561023622046</v>
      </c>
      <c r="EJ187" s="2">
        <f t="shared" si="239"/>
        <v>69.956284203810355</v>
      </c>
      <c r="EK187" s="2">
        <f t="shared" si="212"/>
        <v>68.198497940634127</v>
      </c>
      <c r="EL187" s="2">
        <f t="shared" si="179"/>
        <v>68.358877245885864</v>
      </c>
      <c r="EM187" s="2">
        <f t="shared" si="179"/>
        <v>67.653547596178143</v>
      </c>
      <c r="EN187" s="2">
        <f t="shared" si="179"/>
        <v>68.068073166236658</v>
      </c>
      <c r="EO187" s="2">
        <f t="shared" si="179"/>
        <v>74.808625199825599</v>
      </c>
      <c r="EQ187" s="2">
        <f t="shared" si="237"/>
        <v>64.869497157226562</v>
      </c>
      <c r="ER187" s="2">
        <f t="shared" si="237"/>
        <v>65.896749154425578</v>
      </c>
      <c r="ES187" s="2">
        <f t="shared" si="237"/>
        <v>63.45202464983528</v>
      </c>
      <c r="ET187" s="2">
        <f t="shared" si="237"/>
        <v>64.642394810431114</v>
      </c>
      <c r="EU187" s="2">
        <f t="shared" si="237"/>
        <v>66.552949519400286</v>
      </c>
      <c r="EV187" s="2">
        <f t="shared" si="237"/>
        <v>68.380680605245288</v>
      </c>
      <c r="EW187" s="2">
        <f t="shared" si="237"/>
        <v>67.09521861312237</v>
      </c>
      <c r="EX187" s="2">
        <f t="shared" si="237"/>
        <v>66.601718691626289</v>
      </c>
      <c r="EY187" s="2">
        <f t="shared" si="237"/>
        <v>68.4039733735639</v>
      </c>
      <c r="EZ187" s="2">
        <f t="shared" si="237"/>
        <v>70.077199202494114</v>
      </c>
      <c r="FA187" s="2">
        <f t="shared" si="237"/>
        <v>69.828409232467763</v>
      </c>
      <c r="FB187" s="2">
        <f t="shared" si="237"/>
        <v>71.035297721960404</v>
      </c>
      <c r="FC187" s="2">
        <f t="shared" si="237"/>
        <v>70.357652467698912</v>
      </c>
      <c r="FD187" s="2">
        <f t="shared" si="237"/>
        <v>69.594924133205836</v>
      </c>
      <c r="FE187" s="2">
        <f t="shared" si="237"/>
        <v>73.230000508816389</v>
      </c>
      <c r="FG187" s="2">
        <f t="shared" si="238"/>
        <v>0.99998493938303989</v>
      </c>
      <c r="FH187" s="2">
        <f t="shared" si="238"/>
        <v>0.99998702773181825</v>
      </c>
      <c r="FI187" s="2">
        <f t="shared" si="238"/>
        <v>0.99998371041321832</v>
      </c>
      <c r="FJ187" s="2">
        <f t="shared" si="238"/>
        <v>0.99998291881230428</v>
      </c>
      <c r="FK187" s="2">
        <f t="shared" si="238"/>
        <v>0.99998298453874257</v>
      </c>
      <c r="FL187" s="2">
        <f t="shared" si="238"/>
        <v>0.99998140034944383</v>
      </c>
      <c r="FM187" s="2">
        <f t="shared" si="238"/>
        <v>0.99998252324136017</v>
      </c>
      <c r="FN187" s="2">
        <f t="shared" si="238"/>
        <v>0.99998171208624032</v>
      </c>
      <c r="FO187" s="2">
        <f t="shared" si="238"/>
        <v>0.99998254047094215</v>
      </c>
      <c r="FP187" s="2">
        <f t="shared" si="238"/>
        <v>0.99998253613640331</v>
      </c>
      <c r="FQ187" s="2">
        <f t="shared" si="238"/>
        <v>0.99998181133157737</v>
      </c>
      <c r="FR187" s="2">
        <f t="shared" si="238"/>
        <v>0.99998260373050429</v>
      </c>
      <c r="FS187" s="2">
        <f t="shared" si="238"/>
        <v>0.99998231695347595</v>
      </c>
      <c r="FT187" s="2">
        <f t="shared" si="238"/>
        <v>0.99998245488027893</v>
      </c>
      <c r="FU187" s="2">
        <f t="shared" si="238"/>
        <v>0.99997915635941026</v>
      </c>
      <c r="FW187" s="2">
        <f t="shared" si="229"/>
        <v>0.77685496854590363</v>
      </c>
      <c r="FX187" s="2">
        <f t="shared" si="229"/>
        <v>0.78772524656253218</v>
      </c>
      <c r="FY187" s="2">
        <f t="shared" si="229"/>
        <v>0.81851390801102941</v>
      </c>
      <c r="FZ187" s="2">
        <f t="shared" si="229"/>
        <v>0.81223711239761875</v>
      </c>
      <c r="GA187" s="2">
        <f t="shared" si="229"/>
        <v>0.82642398772262948</v>
      </c>
      <c r="GB187" s="2">
        <f t="shared" si="229"/>
        <v>0.78350231742682541</v>
      </c>
      <c r="GC187" s="2">
        <f t="shared" si="229"/>
        <v>0.78159381194211641</v>
      </c>
      <c r="GD187" s="2">
        <f t="shared" si="229"/>
        <v>0.79580627045541485</v>
      </c>
      <c r="GE187" s="2">
        <f t="shared" si="229"/>
        <v>0.78969066992738057</v>
      </c>
      <c r="GF187" s="2">
        <f t="shared" si="229"/>
        <v>0.78189375752920609</v>
      </c>
      <c r="GG187" s="2">
        <f t="shared" si="229"/>
        <v>0.77382022165313158</v>
      </c>
      <c r="GH187" s="2">
        <f t="shared" si="229"/>
        <v>0.78354795040585901</v>
      </c>
      <c r="GI187" s="2">
        <f t="shared" si="229"/>
        <v>0.77623651471308386</v>
      </c>
      <c r="GJ187" s="2">
        <f t="shared" si="229"/>
        <v>0.71576488328965948</v>
      </c>
      <c r="GK187" s="2">
        <f t="shared" si="229"/>
        <v>0.6936494631643384</v>
      </c>
      <c r="GM187" s="86">
        <f t="shared" si="230"/>
        <v>4.3165365547963434E-227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1.6799446209396665E-288</v>
      </c>
      <c r="HC187" s="86">
        <f t="shared" si="181"/>
        <v>6.2788885129442928E-201</v>
      </c>
      <c r="HD187" s="86">
        <f t="shared" si="181"/>
        <v>2.0778103308403168E-305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9.5175637341089809E-249</v>
      </c>
      <c r="HQ187" s="86">
        <f t="shared" si="226"/>
        <v>3.6519260417865287E-205</v>
      </c>
      <c r="HS187" s="86">
        <f t="shared" si="231"/>
        <v>2.9051460606847164E-19</v>
      </c>
      <c r="HT187" s="86">
        <f t="shared" si="231"/>
        <v>8.0623390560874037E-21</v>
      </c>
      <c r="HU187" s="86">
        <f t="shared" si="231"/>
        <v>4.9759927356821493E-25</v>
      </c>
      <c r="HV187" s="86">
        <f t="shared" si="231"/>
        <v>1.0100293797557153E-27</v>
      </c>
      <c r="HW187" s="86">
        <f t="shared" si="231"/>
        <v>1.9751946497251519E-29</v>
      </c>
      <c r="HX187" s="86">
        <f t="shared" si="231"/>
        <v>3.2171834745033144E-24</v>
      </c>
      <c r="HY187" s="86">
        <f t="shared" si="231"/>
        <v>2.608901877382407E-26</v>
      </c>
      <c r="HZ187" s="86">
        <f t="shared" si="231"/>
        <v>7.0759129983082735E-30</v>
      </c>
      <c r="IA187" s="86">
        <f t="shared" si="231"/>
        <v>1.6252138696802182E-28</v>
      </c>
      <c r="IB187" s="86">
        <f t="shared" si="231"/>
        <v>7.2013889857379073E-29</v>
      </c>
      <c r="IC187" s="86">
        <f t="shared" si="231"/>
        <v>2.7065647853371112E-30</v>
      </c>
      <c r="ID187" s="86">
        <f t="shared" si="231"/>
        <v>8.3648637920703693E-29</v>
      </c>
      <c r="IE187" s="86">
        <f t="shared" si="231"/>
        <v>1.0561230587761306E-24</v>
      </c>
      <c r="IF187" s="86">
        <f t="shared" si="231"/>
        <v>4.5013668550947109E-18</v>
      </c>
      <c r="IG187" s="86">
        <f t="shared" si="231"/>
        <v>1.4538843260878347E-14</v>
      </c>
      <c r="II187" s="86">
        <f t="shared" si="232"/>
        <v>0.17543839388910484</v>
      </c>
      <c r="IJ187" s="86">
        <f t="shared" si="232"/>
        <v>0.14420159865297411</v>
      </c>
      <c r="IK187" s="86">
        <f t="shared" si="232"/>
        <v>7.3825542390431223E-2</v>
      </c>
      <c r="IL187" s="86">
        <f t="shared" si="232"/>
        <v>6.0641175972816805E-2</v>
      </c>
      <c r="IM187" s="86">
        <f t="shared" si="232"/>
        <v>4.4373593860336846E-2</v>
      </c>
      <c r="IN187" s="86">
        <f t="shared" si="232"/>
        <v>0.11153030215841708</v>
      </c>
      <c r="IO187" s="86">
        <f t="shared" si="232"/>
        <v>0.11005900487763499</v>
      </c>
      <c r="IP187" s="86">
        <f t="shared" si="232"/>
        <v>7.2957281727150408E-2</v>
      </c>
      <c r="IQ187" s="86">
        <f t="shared" si="232"/>
        <v>8.8365975292871879E-2</v>
      </c>
      <c r="IR187" s="86">
        <f t="shared" si="232"/>
        <v>9.3232008901771385E-2</v>
      </c>
      <c r="IS187" s="86">
        <f t="shared" si="232"/>
        <v>9.6352536972673652E-2</v>
      </c>
      <c r="IT187" s="86">
        <f t="shared" si="232"/>
        <v>9.3234779267751755E-2</v>
      </c>
      <c r="IU187" s="86">
        <f t="shared" si="232"/>
        <v>0.12213076794254514</v>
      </c>
      <c r="IV187" s="86">
        <f t="shared" si="232"/>
        <v>0.43819034423376607</v>
      </c>
      <c r="IW187" s="86">
        <f t="shared" si="232"/>
        <v>0.37886937170568252</v>
      </c>
      <c r="IY187" s="86">
        <f t="shared" si="233"/>
        <v>0.17543839388910484</v>
      </c>
      <c r="IZ187" s="86">
        <f t="shared" si="233"/>
        <v>0.14420159865297411</v>
      </c>
      <c r="JA187" s="86">
        <f t="shared" si="233"/>
        <v>7.3825542390431223E-2</v>
      </c>
      <c r="JB187" s="86">
        <f t="shared" si="233"/>
        <v>6.0641175972816805E-2</v>
      </c>
      <c r="JC187" s="86">
        <f t="shared" si="233"/>
        <v>4.4373593860336846E-2</v>
      </c>
      <c r="JD187" s="86">
        <f t="shared" si="233"/>
        <v>0.11153030215841708</v>
      </c>
      <c r="JE187" s="86">
        <f t="shared" si="233"/>
        <v>0.11005900487763499</v>
      </c>
      <c r="JF187" s="86">
        <f t="shared" si="233"/>
        <v>7.2957281727150408E-2</v>
      </c>
      <c r="JG187" s="86">
        <f t="shared" si="233"/>
        <v>8.8365975292871879E-2</v>
      </c>
      <c r="JH187" s="86">
        <f t="shared" si="233"/>
        <v>9.3232008901771385E-2</v>
      </c>
      <c r="JI187" s="86">
        <f t="shared" si="233"/>
        <v>9.6352536972673652E-2</v>
      </c>
      <c r="JJ187" s="86">
        <f t="shared" si="233"/>
        <v>9.3234779267751755E-2</v>
      </c>
      <c r="JK187" s="86">
        <f t="shared" si="233"/>
        <v>0.12213076794254514</v>
      </c>
      <c r="JL187" s="86">
        <f t="shared" si="233"/>
        <v>0.43819034423376607</v>
      </c>
      <c r="JM187" s="86">
        <f t="shared" si="233"/>
        <v>0.37886937170569707</v>
      </c>
    </row>
    <row r="188" spans="2:273" x14ac:dyDescent="0.25">
      <c r="B188" s="2">
        <v>161</v>
      </c>
      <c r="C188" s="37">
        <v>65.451999999999998</v>
      </c>
      <c r="D188" s="37">
        <v>65.147000000000006</v>
      </c>
      <c r="E188" s="37">
        <v>59.594999999999999</v>
      </c>
      <c r="F188" s="37">
        <v>64.789000000000001</v>
      </c>
      <c r="G188" s="37">
        <v>67.525000000000006</v>
      </c>
      <c r="H188" s="37">
        <v>70.45</v>
      </c>
      <c r="I188" s="37">
        <v>66.8</v>
      </c>
      <c r="J188" s="37">
        <v>64.3</v>
      </c>
      <c r="K188" s="37">
        <v>66.325000000000003</v>
      </c>
      <c r="L188" s="37">
        <v>68.599999999999994</v>
      </c>
      <c r="M188" s="37">
        <v>70.325000000000003</v>
      </c>
      <c r="N188" s="37">
        <v>71.275000000000006</v>
      </c>
      <c r="O188" s="37">
        <v>66.875</v>
      </c>
      <c r="P188" s="37">
        <v>70.875</v>
      </c>
      <c r="Q188" s="37">
        <v>73.3</v>
      </c>
      <c r="S188" s="4">
        <f t="shared" si="234"/>
        <v>64.086609794678083</v>
      </c>
      <c r="T188" s="4">
        <f t="shared" si="234"/>
        <v>65.801530482145068</v>
      </c>
      <c r="U188" s="4">
        <f t="shared" si="234"/>
        <v>62.457223586449153</v>
      </c>
      <c r="V188" s="4">
        <f t="shared" si="234"/>
        <v>64.203402770742485</v>
      </c>
      <c r="W188" s="4">
        <f t="shared" si="234"/>
        <v>66.167487678721145</v>
      </c>
      <c r="X188" s="4">
        <f t="shared" si="234"/>
        <v>68.213236398430638</v>
      </c>
      <c r="Y188" s="4">
        <f t="shared" si="234"/>
        <v>67.046628723805071</v>
      </c>
      <c r="Z188" s="4">
        <f t="shared" si="234"/>
        <v>65.830597760403393</v>
      </c>
      <c r="AA188" s="4">
        <f t="shared" si="234"/>
        <v>68.139222799144747</v>
      </c>
      <c r="AB188" s="4">
        <f t="shared" si="234"/>
        <v>69.922949682040013</v>
      </c>
      <c r="AC188" s="4">
        <f t="shared" si="234"/>
        <v>69.32933421347424</v>
      </c>
      <c r="AD188" s="4">
        <f t="shared" si="234"/>
        <v>70.397416821222492</v>
      </c>
      <c r="AE188" s="4">
        <f t="shared" si="234"/>
        <v>69.639710639427634</v>
      </c>
      <c r="AF188" s="4">
        <f t="shared" si="234"/>
        <v>69.997944122964014</v>
      </c>
      <c r="AG188" s="4">
        <f t="shared" si="234"/>
        <v>75.909365488031924</v>
      </c>
      <c r="AI188" s="4">
        <f t="shared" si="235"/>
        <v>1.3653902053219156</v>
      </c>
      <c r="AJ188" s="4">
        <f t="shared" si="235"/>
        <v>-0.65453048214506282</v>
      </c>
      <c r="AK188" s="4">
        <f t="shared" si="235"/>
        <v>-2.8622235864491543</v>
      </c>
      <c r="AL188" s="4">
        <f t="shared" si="235"/>
        <v>0.58559722925751601</v>
      </c>
      <c r="AM188" s="4">
        <f t="shared" si="235"/>
        <v>1.3575123212788611</v>
      </c>
      <c r="AN188" s="4">
        <f t="shared" si="235"/>
        <v>2.2367636015693648</v>
      </c>
      <c r="AO188" s="4">
        <f t="shared" si="235"/>
        <v>-0.24662872380507395</v>
      </c>
      <c r="AP188" s="4">
        <f t="shared" si="235"/>
        <v>-1.5305977604033956</v>
      </c>
      <c r="AQ188" s="4">
        <f t="shared" si="235"/>
        <v>-1.8142227991447442</v>
      </c>
      <c r="AR188" s="4">
        <f t="shared" si="235"/>
        <v>-1.3229496820400186</v>
      </c>
      <c r="AS188" s="4">
        <f t="shared" si="235"/>
        <v>0.99566578652576254</v>
      </c>
      <c r="AT188" s="4">
        <f t="shared" si="235"/>
        <v>0.87758317877751324</v>
      </c>
      <c r="AU188" s="4">
        <f t="shared" si="235"/>
        <v>-2.7647106394276335</v>
      </c>
      <c r="AV188" s="4">
        <f t="shared" si="235"/>
        <v>0.87705587703598553</v>
      </c>
      <c r="AW188" s="4">
        <f t="shared" si="235"/>
        <v>-2.6093654880319264</v>
      </c>
      <c r="AY188" s="2">
        <f t="shared" si="227"/>
        <v>64.085368688560251</v>
      </c>
      <c r="AZ188" s="2">
        <f t="shared" si="227"/>
        <v>65.801145351637359</v>
      </c>
      <c r="BA188" s="2">
        <f t="shared" si="227"/>
        <v>62.457195855886397</v>
      </c>
      <c r="BB188" s="2">
        <f t="shared" si="227"/>
        <v>64.203391058028387</v>
      </c>
      <c r="BC188" s="2">
        <f t="shared" si="227"/>
        <v>66.167485876290158</v>
      </c>
      <c r="BD188" s="2">
        <f t="shared" si="227"/>
        <v>68.212893332215501</v>
      </c>
      <c r="BE188" s="2">
        <f t="shared" si="227"/>
        <v>67.046213616744652</v>
      </c>
      <c r="BF188" s="2">
        <f t="shared" si="227"/>
        <v>65.830530022998985</v>
      </c>
      <c r="BG188" s="2">
        <f t="shared" si="227"/>
        <v>68.139088948588125</v>
      </c>
      <c r="BH188" s="2">
        <f t="shared" si="227"/>
        <v>69.922695639905754</v>
      </c>
      <c r="BI188" s="2">
        <f t="shared" si="227"/>
        <v>69.329040830420325</v>
      </c>
      <c r="BJ188" s="2">
        <f t="shared" si="227"/>
        <v>70.397111745015778</v>
      </c>
      <c r="BK188" s="2">
        <f t="shared" si="227"/>
        <v>69.638570942172592</v>
      </c>
      <c r="BL188" s="2">
        <f t="shared" si="227"/>
        <v>69.078437471473052</v>
      </c>
      <c r="BM188" s="2">
        <f t="shared" si="227"/>
        <v>73.605274823402723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116.39301497975707</v>
      </c>
      <c r="DL188" s="2">
        <f t="shared" si="236"/>
        <v>107.43403928219715</v>
      </c>
      <c r="DM188" s="2">
        <f t="shared" si="236"/>
        <v>132.094639587242</v>
      </c>
      <c r="DN188" s="2">
        <f t="shared" si="236"/>
        <v>124.77307247386761</v>
      </c>
      <c r="DO188" s="2">
        <f t="shared" si="236"/>
        <v>119.59060104529618</v>
      </c>
      <c r="DP188" s="2">
        <f t="shared" si="236"/>
        <v>124.64929643527206</v>
      </c>
      <c r="DQ188" s="2">
        <f t="shared" si="236"/>
        <v>120.3725351782364</v>
      </c>
      <c r="DR188" s="2">
        <f t="shared" si="236"/>
        <v>127.69825984990621</v>
      </c>
      <c r="DS188" s="2">
        <f t="shared" si="236"/>
        <v>133.89510787992495</v>
      </c>
      <c r="DT188" s="2">
        <f t="shared" si="236"/>
        <v>134.6914979757085</v>
      </c>
      <c r="DU188" s="2">
        <f t="shared" si="236"/>
        <v>129.86731316336579</v>
      </c>
      <c r="DV188" s="2">
        <f t="shared" si="236"/>
        <v>118.61887241492511</v>
      </c>
      <c r="DW188" s="2">
        <f t="shared" si="236"/>
        <v>116.65867071524966</v>
      </c>
      <c r="DX188" s="2">
        <f t="shared" si="236"/>
        <v>100.90997920997921</v>
      </c>
      <c r="DY188" s="2">
        <f t="shared" si="236"/>
        <v>98.108653390232334</v>
      </c>
      <c r="EA188" s="2">
        <f t="shared" si="240"/>
        <v>61.695282868525879</v>
      </c>
      <c r="EB188" s="2">
        <f t="shared" si="240"/>
        <v>66.039347085529727</v>
      </c>
      <c r="EC188" s="2">
        <f t="shared" si="240"/>
        <v>58.374225233019274</v>
      </c>
      <c r="ED188" s="2">
        <f t="shared" si="240"/>
        <v>62.806924361388269</v>
      </c>
      <c r="EE188" s="2">
        <f t="shared" si="240"/>
        <v>64.884628732736843</v>
      </c>
      <c r="EF188" s="2">
        <f t="shared" si="239"/>
        <v>67.981047179612546</v>
      </c>
      <c r="EG188" s="2">
        <f t="shared" si="239"/>
        <v>67.286907659096258</v>
      </c>
      <c r="EH188" s="2">
        <f t="shared" si="239"/>
        <v>63.08183972222534</v>
      </c>
      <c r="EI188" s="2">
        <f t="shared" si="239"/>
        <v>67.621909448818897</v>
      </c>
      <c r="EJ188" s="2">
        <f t="shared" si="239"/>
        <v>69.823695819799653</v>
      </c>
      <c r="EK188" s="2">
        <f t="shared" si="212"/>
        <v>68.019613330260142</v>
      </c>
      <c r="EL188" s="2">
        <f t="shared" si="179"/>
        <v>68.223058950395398</v>
      </c>
      <c r="EM188" s="2">
        <f t="shared" si="179"/>
        <v>67.461365704463873</v>
      </c>
      <c r="EN188" s="2">
        <f t="shared" si="179"/>
        <v>67.938595650571344</v>
      </c>
      <c r="EO188" s="2">
        <f t="shared" si="179"/>
        <v>74.747614808894042</v>
      </c>
      <c r="EQ188" s="2">
        <f t="shared" si="237"/>
        <v>64.710545176383988</v>
      </c>
      <c r="ER188" s="2">
        <f t="shared" si="237"/>
        <v>65.741993128870433</v>
      </c>
      <c r="ES188" s="2">
        <f t="shared" si="237"/>
        <v>63.281524525674548</v>
      </c>
      <c r="ET188" s="2">
        <f t="shared" si="237"/>
        <v>64.49663557413183</v>
      </c>
      <c r="EU188" s="2">
        <f t="shared" si="237"/>
        <v>66.412208224080729</v>
      </c>
      <c r="EV188" s="2">
        <f t="shared" si="237"/>
        <v>68.270116717628738</v>
      </c>
      <c r="EW188" s="2">
        <f t="shared" si="237"/>
        <v>66.983811085339823</v>
      </c>
      <c r="EX188" s="2">
        <f t="shared" si="237"/>
        <v>66.472422047339336</v>
      </c>
      <c r="EY188" s="2">
        <f t="shared" si="237"/>
        <v>68.26339273139692</v>
      </c>
      <c r="EZ188" s="2">
        <f t="shared" si="237"/>
        <v>69.946585376589923</v>
      </c>
      <c r="FA188" s="2">
        <f t="shared" si="237"/>
        <v>69.676797434312888</v>
      </c>
      <c r="FB188" s="2">
        <f t="shared" si="237"/>
        <v>70.943840341972688</v>
      </c>
      <c r="FC188" s="2">
        <f t="shared" si="237"/>
        <v>70.209962210659569</v>
      </c>
      <c r="FD188" s="2">
        <f t="shared" si="237"/>
        <v>69.490530449015353</v>
      </c>
      <c r="FE188" s="2">
        <f t="shared" si="237"/>
        <v>73.144528836013095</v>
      </c>
      <c r="FG188" s="2">
        <f t="shared" si="238"/>
        <v>0.99998626453588313</v>
      </c>
      <c r="FH188" s="2">
        <f t="shared" si="238"/>
        <v>0.99998816913730326</v>
      </c>
      <c r="FI188" s="2">
        <f t="shared" si="238"/>
        <v>0.99998514369899283</v>
      </c>
      <c r="FJ188" s="2">
        <f t="shared" si="238"/>
        <v>0.99998442174825897</v>
      </c>
      <c r="FK188" s="2">
        <f t="shared" si="238"/>
        <v>0.99998448169166299</v>
      </c>
      <c r="FL188" s="2">
        <f t="shared" si="238"/>
        <v>0.99998303688932333</v>
      </c>
      <c r="FM188" s="2">
        <f t="shared" si="238"/>
        <v>0.99998406098217318</v>
      </c>
      <c r="FN188" s="2">
        <f t="shared" si="238"/>
        <v>0.99998332119758349</v>
      </c>
      <c r="FO188" s="2">
        <f t="shared" si="238"/>
        <v>0.99998407669578693</v>
      </c>
      <c r="FP188" s="2">
        <f t="shared" si="238"/>
        <v>0.99998407274262846</v>
      </c>
      <c r="FQ188" s="2">
        <f t="shared" si="238"/>
        <v>0.99998341171069716</v>
      </c>
      <c r="FR188" s="2">
        <f t="shared" si="238"/>
        <v>0.99998413438937028</v>
      </c>
      <c r="FS188" s="2">
        <f t="shared" si="238"/>
        <v>0.99998387284480472</v>
      </c>
      <c r="FT188" s="2">
        <f t="shared" si="238"/>
        <v>0.99998399863593401</v>
      </c>
      <c r="FU188" s="2">
        <f t="shared" si="238"/>
        <v>0.99998099033898658</v>
      </c>
      <c r="FW188" s="2">
        <f t="shared" si="229"/>
        <v>0.79241348756651186</v>
      </c>
      <c r="FX188" s="2">
        <f t="shared" si="229"/>
        <v>0.80271832093230289</v>
      </c>
      <c r="FY188" s="2">
        <f t="shared" si="229"/>
        <v>0.83179671073056838</v>
      </c>
      <c r="FZ188" s="2">
        <f t="shared" si="229"/>
        <v>0.82588158370538811</v>
      </c>
      <c r="GA188" s="2">
        <f t="shared" si="229"/>
        <v>0.83924156266279692</v>
      </c>
      <c r="GB188" s="2">
        <f t="shared" si="229"/>
        <v>0.79871744495625752</v>
      </c>
      <c r="GC188" s="2">
        <f t="shared" si="229"/>
        <v>0.7969082992969706</v>
      </c>
      <c r="GD188" s="2">
        <f t="shared" si="229"/>
        <v>0.81036598224380074</v>
      </c>
      <c r="GE188" s="2">
        <f t="shared" si="229"/>
        <v>0.80457936393168572</v>
      </c>
      <c r="GF188" s="2">
        <f t="shared" si="229"/>
        <v>0.79719267027089902</v>
      </c>
      <c r="GG188" s="2">
        <f t="shared" si="229"/>
        <v>0.78953300929140147</v>
      </c>
      <c r="GH188" s="2">
        <f t="shared" si="229"/>
        <v>0.798760694627769</v>
      </c>
      <c r="GI188" s="2">
        <f t="shared" si="229"/>
        <v>0.79182659958626467</v>
      </c>
      <c r="GJ188" s="2">
        <f t="shared" si="229"/>
        <v>0.73412506435960589</v>
      </c>
      <c r="GK188" s="2">
        <f t="shared" si="229"/>
        <v>0.712865117808963</v>
      </c>
      <c r="GM188" s="86">
        <f t="shared" si="230"/>
        <v>1.3633077229951541E-231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2.9714798574607179E-294</v>
      </c>
      <c r="HC188" s="86">
        <f t="shared" si="181"/>
        <v>4.9086732350635624E-206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4.553540023688053E-255</v>
      </c>
      <c r="HQ188" s="86">
        <f t="shared" si="226"/>
        <v>1.9668615343657386E-210</v>
      </c>
      <c r="HS188" s="86">
        <f t="shared" si="231"/>
        <v>3.8460734157901445E-20</v>
      </c>
      <c r="HT188" s="86">
        <f t="shared" si="231"/>
        <v>9.2903910766231E-22</v>
      </c>
      <c r="HU188" s="86">
        <f t="shared" si="231"/>
        <v>3.9355792218521886E-26</v>
      </c>
      <c r="HV188" s="86">
        <f t="shared" si="231"/>
        <v>5.6139948236383026E-29</v>
      </c>
      <c r="HW188" s="86">
        <f t="shared" si="231"/>
        <v>9.8523783623917317E-31</v>
      </c>
      <c r="HX188" s="86">
        <f t="shared" si="231"/>
        <v>2.3864989467476037E-25</v>
      </c>
      <c r="HY188" s="86">
        <f t="shared" si="231"/>
        <v>1.6659284486984694E-27</v>
      </c>
      <c r="HZ188" s="86">
        <f t="shared" si="231"/>
        <v>3.2130211132749854E-31</v>
      </c>
      <c r="IA188" s="86">
        <f t="shared" si="231"/>
        <v>8.5185249599232781E-30</v>
      </c>
      <c r="IB188" s="86">
        <f t="shared" si="231"/>
        <v>3.4802357535486021E-30</v>
      </c>
      <c r="IC188" s="86">
        <f t="shared" si="231"/>
        <v>1.1091226923256914E-31</v>
      </c>
      <c r="ID188" s="86">
        <f t="shared" si="231"/>
        <v>4.1518894827939792E-30</v>
      </c>
      <c r="IE188" s="86">
        <f t="shared" si="231"/>
        <v>7.5368110201622079E-26</v>
      </c>
      <c r="IF188" s="86">
        <f t="shared" si="231"/>
        <v>6.1193599569034198E-19</v>
      </c>
      <c r="IG188" s="86">
        <f t="shared" si="231"/>
        <v>2.7631406503614076E-15</v>
      </c>
      <c r="II188" s="86">
        <f t="shared" si="232"/>
        <v>0.14580581291358347</v>
      </c>
      <c r="IJ188" s="86">
        <f t="shared" si="232"/>
        <v>0.11812684405044804</v>
      </c>
      <c r="IK188" s="86">
        <f t="shared" si="232"/>
        <v>5.7829401606376486E-2</v>
      </c>
      <c r="IL188" s="86">
        <f t="shared" si="232"/>
        <v>4.614359272373527E-2</v>
      </c>
      <c r="IM188" s="86">
        <f t="shared" si="232"/>
        <v>3.3236936484281998E-2</v>
      </c>
      <c r="IN188" s="86">
        <f t="shared" si="232"/>
        <v>8.8151226733033328E-2</v>
      </c>
      <c r="IO188" s="86">
        <f t="shared" si="232"/>
        <v>8.6659503149375802E-2</v>
      </c>
      <c r="IP188" s="86">
        <f t="shared" si="232"/>
        <v>5.555711422503707E-2</v>
      </c>
      <c r="IQ188" s="86">
        <f t="shared" si="232"/>
        <v>6.8351923634093287E-2</v>
      </c>
      <c r="IR188" s="86">
        <f t="shared" si="232"/>
        <v>7.1916544692341669E-2</v>
      </c>
      <c r="IS188" s="86">
        <f t="shared" si="232"/>
        <v>7.3894265515836402E-2</v>
      </c>
      <c r="IT188" s="86">
        <f t="shared" si="232"/>
        <v>7.2063706043273321E-2</v>
      </c>
      <c r="IU188" s="86">
        <f t="shared" si="232"/>
        <v>9.6864941705943008E-2</v>
      </c>
      <c r="IV188" s="86">
        <f t="shared" si="232"/>
        <v>0.39985811191996545</v>
      </c>
      <c r="IW188" s="86">
        <f t="shared" si="232"/>
        <v>0.33480853900610263</v>
      </c>
      <c r="IY188" s="86">
        <f t="shared" si="233"/>
        <v>0.14580581291358347</v>
      </c>
      <c r="IZ188" s="86">
        <f t="shared" si="233"/>
        <v>0.11812684405044804</v>
      </c>
      <c r="JA188" s="86">
        <f t="shared" si="233"/>
        <v>5.7829401606376486E-2</v>
      </c>
      <c r="JB188" s="86">
        <f t="shared" si="233"/>
        <v>4.614359272373527E-2</v>
      </c>
      <c r="JC188" s="86">
        <f t="shared" si="233"/>
        <v>3.3236936484281998E-2</v>
      </c>
      <c r="JD188" s="86">
        <f t="shared" si="233"/>
        <v>8.8151226733033328E-2</v>
      </c>
      <c r="JE188" s="86">
        <f t="shared" si="233"/>
        <v>8.6659503149375802E-2</v>
      </c>
      <c r="JF188" s="86">
        <f t="shared" si="233"/>
        <v>5.555711422503707E-2</v>
      </c>
      <c r="JG188" s="86">
        <f t="shared" si="233"/>
        <v>6.8351923634093287E-2</v>
      </c>
      <c r="JH188" s="86">
        <f t="shared" si="233"/>
        <v>7.1916544692341669E-2</v>
      </c>
      <c r="JI188" s="86">
        <f t="shared" si="233"/>
        <v>7.3894265515836402E-2</v>
      </c>
      <c r="JJ188" s="86">
        <f t="shared" si="233"/>
        <v>7.2063706043273321E-2</v>
      </c>
      <c r="JK188" s="86">
        <f t="shared" si="233"/>
        <v>9.6864941705943008E-2</v>
      </c>
      <c r="JL188" s="86">
        <f t="shared" si="233"/>
        <v>0.39985811191996545</v>
      </c>
      <c r="JM188" s="86">
        <f t="shared" si="233"/>
        <v>0.33480853900610541</v>
      </c>
    </row>
    <row r="189" spans="2:273" x14ac:dyDescent="0.25">
      <c r="B189" s="2">
        <v>162</v>
      </c>
      <c r="C189" s="37">
        <v>65.81</v>
      </c>
      <c r="D189" s="37">
        <v>64.528999999999996</v>
      </c>
      <c r="E189" s="37">
        <v>60.485999999999997</v>
      </c>
      <c r="F189" s="37">
        <v>63.737000000000002</v>
      </c>
      <c r="G189" s="37">
        <v>65.924999999999997</v>
      </c>
      <c r="H189" s="37">
        <v>67</v>
      </c>
      <c r="I189" s="37">
        <v>66.45</v>
      </c>
      <c r="J189" s="37">
        <v>66.174999999999997</v>
      </c>
      <c r="K189" s="37">
        <v>66.8</v>
      </c>
      <c r="L189" s="37">
        <v>65.125</v>
      </c>
      <c r="M189" s="37">
        <v>68.174999999999997</v>
      </c>
      <c r="N189" s="37">
        <v>68</v>
      </c>
      <c r="O189" s="37">
        <v>74.924999999999997</v>
      </c>
      <c r="P189" s="37">
        <v>71.474999999999994</v>
      </c>
      <c r="Q189" s="37">
        <v>72.025000000000006</v>
      </c>
      <c r="S189" s="4">
        <f t="shared" si="234"/>
        <v>63.961741574091725</v>
      </c>
      <c r="T189" s="4">
        <f t="shared" si="234"/>
        <v>65.643199846581894</v>
      </c>
      <c r="U189" s="4">
        <f t="shared" si="234"/>
        <v>62.335457264829678</v>
      </c>
      <c r="V189" s="4">
        <f t="shared" si="234"/>
        <v>64.074814100126446</v>
      </c>
      <c r="W189" s="4">
        <f t="shared" si="234"/>
        <v>66.041461202729423</v>
      </c>
      <c r="X189" s="4">
        <f t="shared" si="234"/>
        <v>68.105605031192496</v>
      </c>
      <c r="Y189" s="4">
        <f t="shared" si="234"/>
        <v>66.931409533856609</v>
      </c>
      <c r="Z189" s="4">
        <f t="shared" si="234"/>
        <v>65.738433370876692</v>
      </c>
      <c r="AA189" s="4">
        <f t="shared" si="234"/>
        <v>68.005660521615923</v>
      </c>
      <c r="AB189" s="4">
        <f t="shared" si="234"/>
        <v>69.793469831861913</v>
      </c>
      <c r="AC189" s="4">
        <f t="shared" si="234"/>
        <v>69.196771385828143</v>
      </c>
      <c r="AD189" s="4">
        <f t="shared" si="234"/>
        <v>70.336553491832362</v>
      </c>
      <c r="AE189" s="4">
        <f t="shared" si="234"/>
        <v>69.523161957246117</v>
      </c>
      <c r="AF189" s="4">
        <f t="shared" si="234"/>
        <v>69.541973489535692</v>
      </c>
      <c r="AG189" s="4">
        <f t="shared" si="234"/>
        <v>74.830076828602969</v>
      </c>
      <c r="AI189" s="4">
        <f t="shared" si="235"/>
        <v>1.848258425908277</v>
      </c>
      <c r="AJ189" s="4">
        <f t="shared" si="235"/>
        <v>-1.1141998465818972</v>
      </c>
      <c r="AK189" s="4">
        <f t="shared" si="235"/>
        <v>-1.849457264829681</v>
      </c>
      <c r="AL189" s="4">
        <f t="shared" si="235"/>
        <v>-0.33781410012644386</v>
      </c>
      <c r="AM189" s="4">
        <f t="shared" si="235"/>
        <v>-0.11646120272942539</v>
      </c>
      <c r="AN189" s="4">
        <f t="shared" si="235"/>
        <v>-1.1056050311924963</v>
      </c>
      <c r="AO189" s="4">
        <f t="shared" si="235"/>
        <v>-0.48140953385660623</v>
      </c>
      <c r="AP189" s="4">
        <f t="shared" si="235"/>
        <v>0.43656662912330546</v>
      </c>
      <c r="AQ189" s="4">
        <f t="shared" si="235"/>
        <v>-1.2056605216159255</v>
      </c>
      <c r="AR189" s="4">
        <f t="shared" si="235"/>
        <v>-4.6684698318619127</v>
      </c>
      <c r="AS189" s="4">
        <f t="shared" si="235"/>
        <v>-1.0217713858281456</v>
      </c>
      <c r="AT189" s="4">
        <f t="shared" si="235"/>
        <v>-2.3365534918323618</v>
      </c>
      <c r="AU189" s="4">
        <f t="shared" si="235"/>
        <v>5.4018380427538801</v>
      </c>
      <c r="AV189" s="4">
        <f t="shared" si="235"/>
        <v>1.9330265104643019</v>
      </c>
      <c r="AW189" s="4">
        <f t="shared" si="235"/>
        <v>-2.8050768286029637</v>
      </c>
      <c r="AY189" s="2">
        <f t="shared" si="227"/>
        <v>63.96125207475032</v>
      </c>
      <c r="AZ189" s="2">
        <f t="shared" si="227"/>
        <v>65.643060818981382</v>
      </c>
      <c r="BA189" s="2">
        <f t="shared" si="227"/>
        <v>62.335449699690912</v>
      </c>
      <c r="BB189" s="2">
        <f t="shared" si="227"/>
        <v>64.074811410366507</v>
      </c>
      <c r="BC189" s="2">
        <f t="shared" si="227"/>
        <v>66.041460828800908</v>
      </c>
      <c r="BD189" s="2">
        <f t="shared" si="227"/>
        <v>68.105504707508146</v>
      </c>
      <c r="BE189" s="2">
        <f t="shared" si="227"/>
        <v>66.931290760948073</v>
      </c>
      <c r="BF189" s="2">
        <f t="shared" si="227"/>
        <v>65.738417628851096</v>
      </c>
      <c r="BG189" s="2">
        <f t="shared" si="227"/>
        <v>68.00562623564764</v>
      </c>
      <c r="BH189" s="2">
        <f t="shared" si="227"/>
        <v>69.793405602706528</v>
      </c>
      <c r="BI189" s="2">
        <f t="shared" si="227"/>
        <v>69.196699484051862</v>
      </c>
      <c r="BJ189" s="2">
        <f t="shared" si="227"/>
        <v>70.336475477685241</v>
      </c>
      <c r="BK189" s="2">
        <f t="shared" si="227"/>
        <v>69.522820561089716</v>
      </c>
      <c r="BL189" s="2">
        <f t="shared" si="227"/>
        <v>68.99506457782401</v>
      </c>
      <c r="BM189" s="2">
        <f t="shared" si="227"/>
        <v>73.49671765271836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116.59511963562751</v>
      </c>
      <c r="DL189" s="2">
        <f t="shared" si="236"/>
        <v>107.55444435933906</v>
      </c>
      <c r="DM189" s="2">
        <f t="shared" si="236"/>
        <v>132.41434287054406</v>
      </c>
      <c r="DN189" s="2">
        <f t="shared" si="236"/>
        <v>125.04426689895472</v>
      </c>
      <c r="DO189" s="2">
        <f t="shared" si="236"/>
        <v>119.80559233449478</v>
      </c>
      <c r="DP189" s="2">
        <f t="shared" si="236"/>
        <v>124.92293386491559</v>
      </c>
      <c r="DQ189" s="2">
        <f t="shared" si="236"/>
        <v>120.59435037523453</v>
      </c>
      <c r="DR189" s="2">
        <f t="shared" si="236"/>
        <v>127.97403142589118</v>
      </c>
      <c r="DS189" s="2">
        <f t="shared" si="236"/>
        <v>134.23417448405252</v>
      </c>
      <c r="DT189" s="2">
        <f t="shared" si="236"/>
        <v>135.01234817813764</v>
      </c>
      <c r="DU189" s="2">
        <f t="shared" si="236"/>
        <v>130.16705055257685</v>
      </c>
      <c r="DV189" s="2">
        <f t="shared" si="236"/>
        <v>118.80742969690343</v>
      </c>
      <c r="DW189" s="2">
        <f t="shared" si="236"/>
        <v>116.81590755735492</v>
      </c>
      <c r="DX189" s="2">
        <f t="shared" si="236"/>
        <v>101.02368968158441</v>
      </c>
      <c r="DY189" s="2">
        <f t="shared" si="236"/>
        <v>98.185028449502127</v>
      </c>
      <c r="EA189" s="2">
        <f t="shared" si="240"/>
        <v>61.486768924302773</v>
      </c>
      <c r="EB189" s="2">
        <f t="shared" si="240"/>
        <v>65.889660516773816</v>
      </c>
      <c r="EC189" s="2">
        <f t="shared" si="240"/>
        <v>58.123594495945845</v>
      </c>
      <c r="ED189" s="2">
        <f t="shared" si="240"/>
        <v>62.633544977136779</v>
      </c>
      <c r="EE189" s="2">
        <f t="shared" si="240"/>
        <v>64.719622395626416</v>
      </c>
      <c r="EF189" s="2">
        <f t="shared" si="239"/>
        <v>67.865619079630875</v>
      </c>
      <c r="EG189" s="2">
        <f t="shared" si="239"/>
        <v>67.180533096706924</v>
      </c>
      <c r="EH189" s="2">
        <f t="shared" si="239"/>
        <v>62.899372558071448</v>
      </c>
      <c r="EI189" s="2">
        <f t="shared" si="239"/>
        <v>67.471257874015748</v>
      </c>
      <c r="EJ189" s="2">
        <f t="shared" si="239"/>
        <v>69.69110743578895</v>
      </c>
      <c r="EK189" s="2">
        <f t="shared" si="212"/>
        <v>67.840728719886144</v>
      </c>
      <c r="EL189" s="2">
        <f t="shared" si="179"/>
        <v>68.087240654904932</v>
      </c>
      <c r="EM189" s="2">
        <f t="shared" si="179"/>
        <v>67.269183812749603</v>
      </c>
      <c r="EN189" s="2">
        <f t="shared" si="179"/>
        <v>67.809118134906015</v>
      </c>
      <c r="EO189" s="2">
        <f t="shared" si="179"/>
        <v>74.686604417962499</v>
      </c>
      <c r="EQ189" s="2">
        <f t="shared" si="237"/>
        <v>64.551593195541415</v>
      </c>
      <c r="ER189" s="2">
        <f t="shared" si="237"/>
        <v>65.587237103315303</v>
      </c>
      <c r="ES189" s="2">
        <f t="shared" si="237"/>
        <v>63.111024401513816</v>
      </c>
      <c r="ET189" s="2">
        <f t="shared" si="237"/>
        <v>64.350876337832531</v>
      </c>
      <c r="EU189" s="2">
        <f t="shared" si="237"/>
        <v>66.271466928761157</v>
      </c>
      <c r="EV189" s="2">
        <f t="shared" si="237"/>
        <v>68.159552830012174</v>
      </c>
      <c r="EW189" s="2">
        <f t="shared" si="237"/>
        <v>66.872403557557277</v>
      </c>
      <c r="EX189" s="2">
        <f t="shared" si="237"/>
        <v>66.343125403052369</v>
      </c>
      <c r="EY189" s="2">
        <f t="shared" si="237"/>
        <v>68.122812089229924</v>
      </c>
      <c r="EZ189" s="2">
        <f t="shared" si="237"/>
        <v>69.815971550685731</v>
      </c>
      <c r="FA189" s="2">
        <f t="shared" si="237"/>
        <v>69.525185636158014</v>
      </c>
      <c r="FB189" s="2">
        <f t="shared" si="237"/>
        <v>70.852382961984972</v>
      </c>
      <c r="FC189" s="2">
        <f t="shared" si="237"/>
        <v>70.062271953620211</v>
      </c>
      <c r="FD189" s="2">
        <f t="shared" si="237"/>
        <v>69.386136764824855</v>
      </c>
      <c r="FE189" s="2">
        <f t="shared" si="237"/>
        <v>73.059057163209786</v>
      </c>
      <c r="FG189" s="2">
        <f t="shared" si="238"/>
        <v>0.99998747309270219</v>
      </c>
      <c r="FH189" s="2">
        <f t="shared" si="238"/>
        <v>0.99998921011374953</v>
      </c>
      <c r="FI189" s="2">
        <f t="shared" si="238"/>
        <v>0.99998645087473748</v>
      </c>
      <c r="FJ189" s="2">
        <f t="shared" si="238"/>
        <v>0.99998579244607944</v>
      </c>
      <c r="FK189" s="2">
        <f t="shared" si="238"/>
        <v>0.99998584711526317</v>
      </c>
      <c r="FL189" s="2">
        <f t="shared" si="238"/>
        <v>0.99998452943610272</v>
      </c>
      <c r="FM189" s="2">
        <f t="shared" si="238"/>
        <v>0.99998546342258632</v>
      </c>
      <c r="FN189" s="2">
        <f t="shared" si="238"/>
        <v>0.99998478872908525</v>
      </c>
      <c r="FO189" s="2">
        <f t="shared" si="238"/>
        <v>0.99998547775361257</v>
      </c>
      <c r="FP189" s="2">
        <f t="shared" si="238"/>
        <v>0.99998547414827899</v>
      </c>
      <c r="FQ189" s="2">
        <f t="shared" si="238"/>
        <v>0.99998487127826774</v>
      </c>
      <c r="FR189" s="2">
        <f t="shared" si="238"/>
        <v>0.99998553037093307</v>
      </c>
      <c r="FS189" s="2">
        <f t="shared" si="238"/>
        <v>0.99998529183878282</v>
      </c>
      <c r="FT189" s="2">
        <f t="shared" si="238"/>
        <v>0.99998540656198054</v>
      </c>
      <c r="FU189" s="2">
        <f t="shared" si="238"/>
        <v>0.99998266295410454</v>
      </c>
      <c r="FW189" s="2">
        <f t="shared" si="229"/>
        <v>0.80715649391770017</v>
      </c>
      <c r="FX189" s="2">
        <f t="shared" si="229"/>
        <v>0.81689857688427725</v>
      </c>
      <c r="FY189" s="2">
        <f t="shared" si="229"/>
        <v>0.84429229258711036</v>
      </c>
      <c r="FZ189" s="2">
        <f t="shared" si="229"/>
        <v>0.83873139598944746</v>
      </c>
      <c r="GA189" s="2">
        <f t="shared" si="229"/>
        <v>0.85128296010604831</v>
      </c>
      <c r="GB189" s="2">
        <f t="shared" si="229"/>
        <v>0.81311832592562028</v>
      </c>
      <c r="GC189" s="2">
        <f t="shared" si="229"/>
        <v>0.81140805434840446</v>
      </c>
      <c r="GD189" s="2">
        <f t="shared" si="229"/>
        <v>0.82411698233519659</v>
      </c>
      <c r="GE189" s="2">
        <f t="shared" si="229"/>
        <v>0.81865607136315699</v>
      </c>
      <c r="GF189" s="2">
        <f t="shared" si="229"/>
        <v>0.81167692049958762</v>
      </c>
      <c r="GG189" s="2">
        <f t="shared" si="229"/>
        <v>0.80443010058406983</v>
      </c>
      <c r="GH189" s="2">
        <f t="shared" si="229"/>
        <v>0.81315920511630146</v>
      </c>
      <c r="GI189" s="2">
        <f t="shared" si="229"/>
        <v>0.80660111443431315</v>
      </c>
      <c r="GJ189" s="2">
        <f t="shared" si="229"/>
        <v>0.75171066824225918</v>
      </c>
      <c r="GK189" s="2">
        <f t="shared" si="229"/>
        <v>0.73134230359468211</v>
      </c>
      <c r="GM189" s="86">
        <f t="shared" si="230"/>
        <v>3.8865602668986831E-236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4.6081615250013384E-300</v>
      </c>
      <c r="HC189" s="86">
        <f t="shared" si="181"/>
        <v>3.3069653921110947E-211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1.8127758794700883E-261</v>
      </c>
      <c r="HQ189" s="86">
        <f t="shared" si="226"/>
        <v>9.0716919414015017E-216</v>
      </c>
      <c r="HS189" s="86">
        <f t="shared" si="231"/>
        <v>4.8537222362546768E-21</v>
      </c>
      <c r="HT189" s="86">
        <f t="shared" si="231"/>
        <v>1.017924892965956E-22</v>
      </c>
      <c r="HU189" s="86">
        <f t="shared" si="231"/>
        <v>2.9391568751893371E-27</v>
      </c>
      <c r="HV189" s="86">
        <f t="shared" si="231"/>
        <v>2.9185028426770538E-30</v>
      </c>
      <c r="HW189" s="86">
        <f t="shared" si="231"/>
        <v>4.5927228851964592E-32</v>
      </c>
      <c r="HX189" s="86">
        <f t="shared" si="231"/>
        <v>1.6633313824830969E-26</v>
      </c>
      <c r="HY189" s="86">
        <f t="shared" si="231"/>
        <v>9.9783994766395465E-29</v>
      </c>
      <c r="HZ189" s="86">
        <f t="shared" si="231"/>
        <v>1.3591427998018318E-32</v>
      </c>
      <c r="IA189" s="86">
        <f t="shared" si="231"/>
        <v>4.172953628947554E-31</v>
      </c>
      <c r="IB189" s="86">
        <f t="shared" si="231"/>
        <v>1.5674369770177008E-31</v>
      </c>
      <c r="IC189" s="86">
        <f t="shared" si="231"/>
        <v>4.2185796940094359E-33</v>
      </c>
      <c r="ID189" s="86">
        <f t="shared" si="231"/>
        <v>1.9225778959953077E-31</v>
      </c>
      <c r="IE189" s="86">
        <f t="shared" si="231"/>
        <v>5.0506408648243686E-27</v>
      </c>
      <c r="IF189" s="86">
        <f t="shared" si="231"/>
        <v>7.9147525237091838E-20</v>
      </c>
      <c r="IG189" s="86">
        <f t="shared" si="231"/>
        <v>5.0288643504182247E-16</v>
      </c>
      <c r="II189" s="86">
        <f t="shared" si="232"/>
        <v>0.12011315621420665</v>
      </c>
      <c r="IJ189" s="86">
        <f t="shared" si="232"/>
        <v>9.588230076015998E-2</v>
      </c>
      <c r="IK189" s="86">
        <f t="shared" si="232"/>
        <v>4.4825070632140147E-2</v>
      </c>
      <c r="IL189" s="86">
        <f t="shared" si="232"/>
        <v>3.4681668795432594E-2</v>
      </c>
      <c r="IM189" s="86">
        <f t="shared" si="232"/>
        <v>2.4584139424349442E-2</v>
      </c>
      <c r="IN189" s="86">
        <f t="shared" si="232"/>
        <v>6.8887898042827717E-2</v>
      </c>
      <c r="IO189" s="86">
        <f t="shared" si="232"/>
        <v>6.7446004500652981E-2</v>
      </c>
      <c r="IP189" s="86">
        <f t="shared" si="232"/>
        <v>4.1760652691038312E-2</v>
      </c>
      <c r="IQ189" s="86">
        <f t="shared" si="232"/>
        <v>5.2222398249525792E-2</v>
      </c>
      <c r="IR189" s="86">
        <f t="shared" si="232"/>
        <v>5.4766438748321496E-2</v>
      </c>
      <c r="IS189" s="86">
        <f t="shared" si="232"/>
        <v>5.5906772570546791E-2</v>
      </c>
      <c r="IT189" s="86">
        <f t="shared" si="232"/>
        <v>5.4999855396771297E-2</v>
      </c>
      <c r="IU189" s="86">
        <f t="shared" si="232"/>
        <v>7.5953448535241136E-2</v>
      </c>
      <c r="IV189" s="86">
        <f t="shared" si="232"/>
        <v>0.36199386177888276</v>
      </c>
      <c r="IW189" s="86">
        <f t="shared" si="232"/>
        <v>0.29229910849629842</v>
      </c>
      <c r="IY189" s="86">
        <f t="shared" si="233"/>
        <v>0.12011315621420665</v>
      </c>
      <c r="IZ189" s="86">
        <f t="shared" si="233"/>
        <v>9.588230076015998E-2</v>
      </c>
      <c r="JA189" s="86">
        <f t="shared" si="233"/>
        <v>4.4825070632140147E-2</v>
      </c>
      <c r="JB189" s="86">
        <f t="shared" si="233"/>
        <v>3.4681668795432594E-2</v>
      </c>
      <c r="JC189" s="86">
        <f t="shared" si="233"/>
        <v>2.4584139424349442E-2</v>
      </c>
      <c r="JD189" s="86">
        <f t="shared" si="233"/>
        <v>6.8887898042827717E-2</v>
      </c>
      <c r="JE189" s="86">
        <f t="shared" si="233"/>
        <v>6.7446004500652981E-2</v>
      </c>
      <c r="JF189" s="86">
        <f t="shared" si="233"/>
        <v>4.1760652691038312E-2</v>
      </c>
      <c r="JG189" s="86">
        <f t="shared" si="233"/>
        <v>5.2222398249525792E-2</v>
      </c>
      <c r="JH189" s="86">
        <f t="shared" si="233"/>
        <v>5.4766438748321496E-2</v>
      </c>
      <c r="JI189" s="86">
        <f t="shared" si="233"/>
        <v>5.5906772570546791E-2</v>
      </c>
      <c r="JJ189" s="86">
        <f t="shared" si="233"/>
        <v>5.4999855396771297E-2</v>
      </c>
      <c r="JK189" s="86">
        <f t="shared" si="233"/>
        <v>7.5953448535241136E-2</v>
      </c>
      <c r="JL189" s="86">
        <f t="shared" si="233"/>
        <v>0.36199386177888276</v>
      </c>
      <c r="JM189" s="86">
        <f t="shared" si="233"/>
        <v>0.29229910849629892</v>
      </c>
    </row>
    <row r="190" spans="2:273" x14ac:dyDescent="0.25">
      <c r="B190" s="2">
        <v>163</v>
      </c>
      <c r="C190" s="37">
        <v>59.881</v>
      </c>
      <c r="D190" s="37">
        <v>63.206000000000003</v>
      </c>
      <c r="E190" s="37">
        <v>63.838000000000001</v>
      </c>
      <c r="F190" s="37">
        <v>67.263000000000005</v>
      </c>
      <c r="G190" s="37">
        <v>65.275000000000006</v>
      </c>
      <c r="H190" s="37">
        <v>66</v>
      </c>
      <c r="I190" s="37">
        <v>66.650000000000006</v>
      </c>
      <c r="J190" s="37">
        <v>67.599999999999994</v>
      </c>
      <c r="K190" s="37">
        <v>64.974999999999994</v>
      </c>
      <c r="L190" s="37">
        <v>70.7</v>
      </c>
      <c r="M190" s="37">
        <v>69.75</v>
      </c>
      <c r="N190" s="37">
        <v>70.875</v>
      </c>
      <c r="O190" s="37">
        <v>69</v>
      </c>
      <c r="P190" s="37">
        <v>72.224999999999994</v>
      </c>
      <c r="Q190" s="37">
        <v>72.75</v>
      </c>
      <c r="S190" s="4">
        <f t="shared" si="234"/>
        <v>63.83625933354822</v>
      </c>
      <c r="T190" s="4">
        <f t="shared" si="234"/>
        <v>65.485130176162613</v>
      </c>
      <c r="U190" s="4">
        <f t="shared" si="234"/>
        <v>62.211825293466525</v>
      </c>
      <c r="V190" s="4">
        <f t="shared" si="234"/>
        <v>63.945592703495315</v>
      </c>
      <c r="W190" s="4">
        <f t="shared" si="234"/>
        <v>65.914837072785616</v>
      </c>
      <c r="X190" s="4">
        <f t="shared" si="234"/>
        <v>67.998048718399914</v>
      </c>
      <c r="Y190" s="4">
        <f t="shared" si="234"/>
        <v>66.816512170586776</v>
      </c>
      <c r="Z190" s="4">
        <f t="shared" si="234"/>
        <v>65.644992174457201</v>
      </c>
      <c r="AA190" s="4">
        <f t="shared" si="234"/>
        <v>67.871931330949451</v>
      </c>
      <c r="AB190" s="4">
        <f t="shared" si="234"/>
        <v>69.664092062000847</v>
      </c>
      <c r="AC190" s="4">
        <f t="shared" si="234"/>
        <v>69.063803467205759</v>
      </c>
      <c r="AD190" s="4">
        <f t="shared" si="234"/>
        <v>70.274873812360653</v>
      </c>
      <c r="AE190" s="4">
        <f t="shared" si="234"/>
        <v>69.406183760120115</v>
      </c>
      <c r="AF190" s="4">
        <f t="shared" si="234"/>
        <v>69.223753030348021</v>
      </c>
      <c r="AG190" s="4">
        <f t="shared" si="234"/>
        <v>74.125387540872126</v>
      </c>
      <c r="AI190" s="4">
        <f t="shared" si="235"/>
        <v>-3.95525933354822</v>
      </c>
      <c r="AJ190" s="4">
        <f t="shared" si="235"/>
        <v>-2.2791301761626102</v>
      </c>
      <c r="AK190" s="4">
        <f t="shared" si="235"/>
        <v>1.626174706533476</v>
      </c>
      <c r="AL190" s="4">
        <f t="shared" si="235"/>
        <v>3.3174072965046904</v>
      </c>
      <c r="AM190" s="4">
        <f t="shared" si="235"/>
        <v>-0.63983707278561042</v>
      </c>
      <c r="AN190" s="4">
        <f t="shared" si="235"/>
        <v>-1.9980487183999145</v>
      </c>
      <c r="AO190" s="4">
        <f t="shared" si="235"/>
        <v>-0.16651217058677048</v>
      </c>
      <c r="AP190" s="4">
        <f t="shared" si="235"/>
        <v>1.9550078255427934</v>
      </c>
      <c r="AQ190" s="4">
        <f t="shared" si="235"/>
        <v>-2.8969313309494567</v>
      </c>
      <c r="AR190" s="4">
        <f t="shared" si="235"/>
        <v>1.0359079379991556</v>
      </c>
      <c r="AS190" s="4">
        <f t="shared" si="235"/>
        <v>0.68619653279424142</v>
      </c>
      <c r="AT190" s="4">
        <f t="shared" si="235"/>
        <v>0.60012618763934711</v>
      </c>
      <c r="AU190" s="4">
        <f t="shared" si="235"/>
        <v>-0.40618376012011481</v>
      </c>
      <c r="AV190" s="4">
        <f t="shared" si="235"/>
        <v>3.001246969651973</v>
      </c>
      <c r="AW190" s="4">
        <f t="shared" si="235"/>
        <v>-1.3753875408721257</v>
      </c>
      <c r="AY190" s="2">
        <f t="shared" si="227"/>
        <v>63.836077056725081</v>
      </c>
      <c r="AZ190" s="2">
        <f t="shared" si="227"/>
        <v>65.485082937900771</v>
      </c>
      <c r="BA190" s="2">
        <f t="shared" si="227"/>
        <v>62.211823367373995</v>
      </c>
      <c r="BB190" s="2">
        <f t="shared" si="227"/>
        <v>63.945592133611733</v>
      </c>
      <c r="BC190" s="2">
        <f t="shared" si="227"/>
        <v>65.914837001289399</v>
      </c>
      <c r="BD190" s="2">
        <f t="shared" si="227"/>
        <v>67.998021497880146</v>
      </c>
      <c r="BE190" s="2">
        <f t="shared" si="227"/>
        <v>66.816480701141558</v>
      </c>
      <c r="BF190" s="2">
        <f t="shared" si="227"/>
        <v>65.644988814956704</v>
      </c>
      <c r="BG190" s="2">
        <f t="shared" si="227"/>
        <v>67.871923234275542</v>
      </c>
      <c r="BH190" s="2">
        <f t="shared" si="227"/>
        <v>69.664077141666766</v>
      </c>
      <c r="BI190" s="2">
        <f t="shared" si="227"/>
        <v>69.063787354713241</v>
      </c>
      <c r="BJ190" s="2">
        <f t="shared" si="227"/>
        <v>70.274855459081351</v>
      </c>
      <c r="BK190" s="2">
        <f t="shared" si="227"/>
        <v>69.406088935304282</v>
      </c>
      <c r="BL190" s="2">
        <f t="shared" si="227"/>
        <v>68.911301517296195</v>
      </c>
      <c r="BM190" s="2">
        <f t="shared" si="227"/>
        <v>73.388532325335774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116.79722429149795</v>
      </c>
      <c r="DL190" s="2">
        <f t="shared" si="236"/>
        <v>107.67484943648098</v>
      </c>
      <c r="DM190" s="2">
        <f t="shared" si="236"/>
        <v>132.73404615384612</v>
      </c>
      <c r="DN190" s="2">
        <f t="shared" si="236"/>
        <v>125.31546132404182</v>
      </c>
      <c r="DO190" s="2">
        <f t="shared" si="236"/>
        <v>120.0205836236934</v>
      </c>
      <c r="DP190" s="2">
        <f t="shared" si="236"/>
        <v>125.19657129455912</v>
      </c>
      <c r="DQ190" s="2">
        <f t="shared" si="236"/>
        <v>120.81616557223265</v>
      </c>
      <c r="DR190" s="2">
        <f t="shared" si="236"/>
        <v>128.24980300187619</v>
      </c>
      <c r="DS190" s="2">
        <f t="shared" si="236"/>
        <v>134.57324108818011</v>
      </c>
      <c r="DT190" s="2">
        <f t="shared" si="236"/>
        <v>135.33319838056678</v>
      </c>
      <c r="DU190" s="2">
        <f t="shared" si="236"/>
        <v>130.46678794178794</v>
      </c>
      <c r="DV190" s="2">
        <f t="shared" si="236"/>
        <v>118.99598697888177</v>
      </c>
      <c r="DW190" s="2">
        <f t="shared" si="236"/>
        <v>116.97314439946018</v>
      </c>
      <c r="DX190" s="2">
        <f t="shared" si="236"/>
        <v>101.13740015318962</v>
      </c>
      <c r="DY190" s="2">
        <f t="shared" si="236"/>
        <v>98.261403508771934</v>
      </c>
      <c r="EA190" s="2">
        <f t="shared" si="240"/>
        <v>61.278254980079666</v>
      </c>
      <c r="EB190" s="2">
        <f t="shared" si="240"/>
        <v>65.739973948017919</v>
      </c>
      <c r="EC190" s="2">
        <f t="shared" si="240"/>
        <v>57.872963758872416</v>
      </c>
      <c r="ED190" s="2">
        <f t="shared" si="240"/>
        <v>62.460165592885289</v>
      </c>
      <c r="EE190" s="2">
        <f t="shared" si="240"/>
        <v>64.554616058515975</v>
      </c>
      <c r="EF190" s="2">
        <f t="shared" si="239"/>
        <v>67.750190979649204</v>
      </c>
      <c r="EG190" s="2">
        <f t="shared" si="239"/>
        <v>67.07415853431759</v>
      </c>
      <c r="EH190" s="2">
        <f t="shared" si="239"/>
        <v>62.71690539391755</v>
      </c>
      <c r="EI190" s="2">
        <f t="shared" si="239"/>
        <v>67.320606299212599</v>
      </c>
      <c r="EJ190" s="2">
        <f t="shared" si="239"/>
        <v>69.558519051778262</v>
      </c>
      <c r="EK190" s="2">
        <f t="shared" si="212"/>
        <v>67.66184410951216</v>
      </c>
      <c r="EL190" s="2">
        <f t="shared" si="179"/>
        <v>67.951422359414465</v>
      </c>
      <c r="EM190" s="2">
        <f t="shared" si="179"/>
        <v>67.077001921035333</v>
      </c>
      <c r="EN190" s="2">
        <f t="shared" si="179"/>
        <v>67.679640619240701</v>
      </c>
      <c r="EO190" s="2">
        <f t="shared" si="179"/>
        <v>74.625594027030942</v>
      </c>
      <c r="EQ190" s="2">
        <f t="shared" si="237"/>
        <v>64.392641214698827</v>
      </c>
      <c r="ER190" s="2">
        <f t="shared" si="237"/>
        <v>65.432481077760158</v>
      </c>
      <c r="ES190" s="2">
        <f t="shared" si="237"/>
        <v>62.940524277353077</v>
      </c>
      <c r="ET190" s="2">
        <f t="shared" si="237"/>
        <v>64.205117101533247</v>
      </c>
      <c r="EU190" s="2">
        <f t="shared" si="237"/>
        <v>66.130725633441585</v>
      </c>
      <c r="EV190" s="2">
        <f t="shared" si="237"/>
        <v>68.048988942395624</v>
      </c>
      <c r="EW190" s="2">
        <f t="shared" si="237"/>
        <v>66.760996029774731</v>
      </c>
      <c r="EX190" s="2">
        <f t="shared" si="237"/>
        <v>66.213828758765416</v>
      </c>
      <c r="EY190" s="2">
        <f t="shared" si="237"/>
        <v>67.982231447062944</v>
      </c>
      <c r="EZ190" s="2">
        <f t="shared" si="237"/>
        <v>69.685357724781525</v>
      </c>
      <c r="FA190" s="2">
        <f t="shared" si="237"/>
        <v>69.373573838003139</v>
      </c>
      <c r="FB190" s="2">
        <f t="shared" si="237"/>
        <v>70.760925581997256</v>
      </c>
      <c r="FC190" s="2">
        <f t="shared" si="237"/>
        <v>69.914581696580882</v>
      </c>
      <c r="FD190" s="2">
        <f t="shared" si="237"/>
        <v>69.281743080634371</v>
      </c>
      <c r="FE190" s="2">
        <f t="shared" si="237"/>
        <v>72.973585490406492</v>
      </c>
      <c r="FG190" s="2">
        <f t="shared" si="238"/>
        <v>0.99998857531216812</v>
      </c>
      <c r="FH190" s="2">
        <f t="shared" si="238"/>
        <v>0.99999015949744163</v>
      </c>
      <c r="FI190" s="2">
        <f t="shared" si="238"/>
        <v>0.99998764303616505</v>
      </c>
      <c r="FJ190" s="2">
        <f t="shared" si="238"/>
        <v>0.99998704254062543</v>
      </c>
      <c r="FK190" s="2">
        <f t="shared" si="238"/>
        <v>0.99998709239963801</v>
      </c>
      <c r="FL190" s="2">
        <f t="shared" si="238"/>
        <v>0.99998589065882848</v>
      </c>
      <c r="FM190" s="2">
        <f t="shared" si="238"/>
        <v>0.99998674246687436</v>
      </c>
      <c r="FN190" s="2">
        <f t="shared" si="238"/>
        <v>0.99998612713747759</v>
      </c>
      <c r="FO190" s="2">
        <f t="shared" si="238"/>
        <v>0.99998675553695904</v>
      </c>
      <c r="FP190" s="2">
        <f t="shared" si="238"/>
        <v>0.99998675224884737</v>
      </c>
      <c r="FQ190" s="2">
        <f t="shared" si="238"/>
        <v>0.99998620242342773</v>
      </c>
      <c r="FR190" s="2">
        <f t="shared" si="238"/>
        <v>0.99998680352464819</v>
      </c>
      <c r="FS190" s="2">
        <f t="shared" si="238"/>
        <v>0.99998658598018308</v>
      </c>
      <c r="FT190" s="2">
        <f t="shared" si="238"/>
        <v>0.99998669060925272</v>
      </c>
      <c r="FU190" s="2">
        <f t="shared" si="238"/>
        <v>0.99998418840210079</v>
      </c>
      <c r="FW190" s="2">
        <f t="shared" si="229"/>
        <v>0.82108884290807449</v>
      </c>
      <c r="FX190" s="2">
        <f t="shared" si="229"/>
        <v>0.83027508947660955</v>
      </c>
      <c r="FY190" s="2">
        <f t="shared" si="229"/>
        <v>0.85602027582975126</v>
      </c>
      <c r="FZ190" s="2">
        <f t="shared" si="229"/>
        <v>0.85080421342817292</v>
      </c>
      <c r="GA190" s="2">
        <f t="shared" si="229"/>
        <v>0.86257011051694532</v>
      </c>
      <c r="GB190" s="2">
        <f t="shared" si="229"/>
        <v>0.82671242260660127</v>
      </c>
      <c r="GC190" s="2">
        <f t="shared" si="229"/>
        <v>0.82509979919773124</v>
      </c>
      <c r="GD190" s="2">
        <f t="shared" si="229"/>
        <v>0.8370713300682503</v>
      </c>
      <c r="GE190" s="2">
        <f t="shared" si="229"/>
        <v>0.83193060574471989</v>
      </c>
      <c r="GF190" s="2">
        <f t="shared" si="229"/>
        <v>0.82535334709718566</v>
      </c>
      <c r="GG190" s="2">
        <f t="shared" si="229"/>
        <v>0.81851513463786918</v>
      </c>
      <c r="GH190" s="2">
        <f t="shared" si="229"/>
        <v>0.82675096175640594</v>
      </c>
      <c r="GI190" s="2">
        <f t="shared" si="229"/>
        <v>0.8205646679932731</v>
      </c>
      <c r="GJ190" s="2">
        <f t="shared" si="229"/>
        <v>0.76849990891924058</v>
      </c>
      <c r="GK190" s="2">
        <f t="shared" si="229"/>
        <v>0.74904904797838845</v>
      </c>
      <c r="GM190" s="86">
        <f t="shared" si="230"/>
        <v>1.0001131728333672E-240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6.2655449762936908E-306</v>
      </c>
      <c r="HC190" s="86">
        <f t="shared" si="181"/>
        <v>1.9198958506486452E-216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6.0049442995519124E-268</v>
      </c>
      <c r="HQ190" s="86">
        <f t="shared" si="226"/>
        <v>3.5831398519195418E-221</v>
      </c>
      <c r="HS190" s="86">
        <f t="shared" si="231"/>
        <v>5.8388848976424763E-22</v>
      </c>
      <c r="HT190" s="86">
        <f t="shared" si="231"/>
        <v>1.0604655306277365E-23</v>
      </c>
      <c r="HU190" s="86">
        <f t="shared" si="231"/>
        <v>2.0725886090234287E-28</v>
      </c>
      <c r="HV190" s="86">
        <f t="shared" si="231"/>
        <v>1.4190206310005218E-31</v>
      </c>
      <c r="HW190" s="86">
        <f t="shared" si="231"/>
        <v>2.0007296008571609E-33</v>
      </c>
      <c r="HX190" s="86">
        <f t="shared" si="231"/>
        <v>1.089225587353975E-27</v>
      </c>
      <c r="HY190" s="86">
        <f t="shared" si="231"/>
        <v>5.6061100062973871E-30</v>
      </c>
      <c r="HZ190" s="86">
        <f t="shared" si="231"/>
        <v>5.3558403242515034E-34</v>
      </c>
      <c r="IA190" s="86">
        <f t="shared" si="231"/>
        <v>1.910462860843143E-32</v>
      </c>
      <c r="IB190" s="86">
        <f t="shared" si="231"/>
        <v>6.5788615009803014E-33</v>
      </c>
      <c r="IC190" s="86">
        <f t="shared" si="231"/>
        <v>1.4892531404011993E-34</v>
      </c>
      <c r="ID190" s="86">
        <f t="shared" si="231"/>
        <v>8.3054609254718821E-33</v>
      </c>
      <c r="IE190" s="86">
        <f t="shared" si="231"/>
        <v>3.1781960288013809E-28</v>
      </c>
      <c r="IF190" s="86">
        <f t="shared" si="231"/>
        <v>9.7392761281326155E-21</v>
      </c>
      <c r="IG190" s="86">
        <f t="shared" si="231"/>
        <v>8.7643064399582171E-17</v>
      </c>
      <c r="II190" s="86">
        <f t="shared" si="232"/>
        <v>9.8087370521926009E-2</v>
      </c>
      <c r="IJ190" s="86">
        <f t="shared" si="232"/>
        <v>7.7116286135636022E-2</v>
      </c>
      <c r="IK190" s="86">
        <f t="shared" si="232"/>
        <v>3.4378978256991759E-2</v>
      </c>
      <c r="IL190" s="86">
        <f t="shared" si="232"/>
        <v>2.5745108749110356E-2</v>
      </c>
      <c r="IM190" s="86">
        <f t="shared" si="232"/>
        <v>1.7955159442537248E-2</v>
      </c>
      <c r="IN190" s="86">
        <f t="shared" si="232"/>
        <v>5.3224694431085115E-2</v>
      </c>
      <c r="IO190" s="86">
        <f t="shared" si="232"/>
        <v>5.1882425488244927E-2</v>
      </c>
      <c r="IP190" s="86">
        <f t="shared" si="232"/>
        <v>3.0981996428029093E-2</v>
      </c>
      <c r="IQ190" s="86">
        <f t="shared" si="232"/>
        <v>3.9406370864852089E-2</v>
      </c>
      <c r="IR190" s="86">
        <f t="shared" si="232"/>
        <v>4.1170313538894464E-2</v>
      </c>
      <c r="IS190" s="86">
        <f t="shared" si="232"/>
        <v>4.1723796939350501E-2</v>
      </c>
      <c r="IT190" s="86">
        <f t="shared" si="232"/>
        <v>4.1445349026250612E-2</v>
      </c>
      <c r="IU190" s="86">
        <f t="shared" si="232"/>
        <v>5.8877690216898634E-2</v>
      </c>
      <c r="IV190" s="86">
        <f t="shared" si="232"/>
        <v>0.32543771181105785</v>
      </c>
      <c r="IW190" s="86">
        <f t="shared" si="232"/>
        <v>0.25241863687210492</v>
      </c>
      <c r="IY190" s="86">
        <f t="shared" si="233"/>
        <v>9.8087370521926009E-2</v>
      </c>
      <c r="IZ190" s="86">
        <f t="shared" si="233"/>
        <v>7.7116286135636022E-2</v>
      </c>
      <c r="JA190" s="86">
        <f t="shared" si="233"/>
        <v>3.4378978256991759E-2</v>
      </c>
      <c r="JB190" s="86">
        <f t="shared" si="233"/>
        <v>2.5745108749110356E-2</v>
      </c>
      <c r="JC190" s="86">
        <f t="shared" si="233"/>
        <v>1.7955159442537248E-2</v>
      </c>
      <c r="JD190" s="86">
        <f t="shared" si="233"/>
        <v>5.3224694431085115E-2</v>
      </c>
      <c r="JE190" s="86">
        <f t="shared" si="233"/>
        <v>5.1882425488244927E-2</v>
      </c>
      <c r="JF190" s="86">
        <f t="shared" si="233"/>
        <v>3.0981996428029093E-2</v>
      </c>
      <c r="JG190" s="86">
        <f t="shared" si="233"/>
        <v>3.9406370864852089E-2</v>
      </c>
      <c r="JH190" s="86">
        <f t="shared" si="233"/>
        <v>4.1170313538894464E-2</v>
      </c>
      <c r="JI190" s="86">
        <f t="shared" si="233"/>
        <v>4.1723796939350501E-2</v>
      </c>
      <c r="JJ190" s="86">
        <f t="shared" si="233"/>
        <v>4.1445349026250612E-2</v>
      </c>
      <c r="JK190" s="86">
        <f t="shared" si="233"/>
        <v>5.8877690216898634E-2</v>
      </c>
      <c r="JL190" s="86">
        <f t="shared" si="233"/>
        <v>0.32543771181105785</v>
      </c>
      <c r="JM190" s="86">
        <f t="shared" si="233"/>
        <v>0.25241863687210503</v>
      </c>
    </row>
    <row r="191" spans="2:273" x14ac:dyDescent="0.25">
      <c r="B191" s="2">
        <v>164</v>
      </c>
      <c r="C191" s="37">
        <v>63.951999999999998</v>
      </c>
      <c r="D191" s="37">
        <v>67.058999999999997</v>
      </c>
      <c r="E191" s="37">
        <v>62.378</v>
      </c>
      <c r="F191" s="37">
        <v>65.525999999999996</v>
      </c>
      <c r="G191" s="37">
        <v>66.674999999999997</v>
      </c>
      <c r="H191" s="37">
        <v>65.775000000000006</v>
      </c>
      <c r="I191" s="37">
        <v>67.55</v>
      </c>
      <c r="J191" s="37">
        <v>67.900000000000006</v>
      </c>
      <c r="K191" s="37">
        <v>68.95</v>
      </c>
      <c r="L191" s="37">
        <v>68.150000000000006</v>
      </c>
      <c r="M191" s="37">
        <v>70.825000000000003</v>
      </c>
      <c r="N191" s="37">
        <v>71.400000000000006</v>
      </c>
      <c r="O191" s="37">
        <v>70</v>
      </c>
      <c r="P191" s="37">
        <v>69.224999999999994</v>
      </c>
      <c r="Q191" s="37">
        <v>71.375</v>
      </c>
      <c r="S191" s="4">
        <f t="shared" si="234"/>
        <v>63.709821031945879</v>
      </c>
      <c r="T191" s="4">
        <f t="shared" si="234"/>
        <v>65.327234240991672</v>
      </c>
      <c r="U191" s="4">
        <f t="shared" si="234"/>
        <v>62.086252633403625</v>
      </c>
      <c r="V191" s="4">
        <f t="shared" si="234"/>
        <v>63.815707049430777</v>
      </c>
      <c r="W191" s="4">
        <f t="shared" si="234"/>
        <v>65.787599474762331</v>
      </c>
      <c r="X191" s="4">
        <f t="shared" si="234"/>
        <v>67.890442245040632</v>
      </c>
      <c r="Y191" s="4">
        <f t="shared" si="234"/>
        <v>66.701798928874112</v>
      </c>
      <c r="Z191" s="4">
        <f t="shared" si="234"/>
        <v>65.550177156448598</v>
      </c>
      <c r="AA191" s="4">
        <f t="shared" si="234"/>
        <v>67.737967083063765</v>
      </c>
      <c r="AB191" s="4">
        <f t="shared" si="234"/>
        <v>69.534709722437668</v>
      </c>
      <c r="AC191" s="4">
        <f t="shared" si="234"/>
        <v>68.930257734794395</v>
      </c>
      <c r="AD191" s="4">
        <f t="shared" si="234"/>
        <v>70.212185288258766</v>
      </c>
      <c r="AE191" s="4">
        <f t="shared" si="234"/>
        <v>69.288322390331089</v>
      </c>
      <c r="AF191" s="4">
        <f t="shared" si="234"/>
        <v>68.998515395003068</v>
      </c>
      <c r="AG191" s="4">
        <f t="shared" si="234"/>
        <v>73.669646304012829</v>
      </c>
      <c r="AI191" s="4">
        <f t="shared" si="235"/>
        <v>0.24217896805411954</v>
      </c>
      <c r="AJ191" s="4">
        <f t="shared" si="235"/>
        <v>1.7317657590083257</v>
      </c>
      <c r="AK191" s="4">
        <f t="shared" si="235"/>
        <v>0.29174736659637546</v>
      </c>
      <c r="AL191" s="4">
        <f t="shared" si="235"/>
        <v>1.7102929505692188</v>
      </c>
      <c r="AM191" s="4">
        <f t="shared" si="235"/>
        <v>0.88740052523766622</v>
      </c>
      <c r="AN191" s="4">
        <f t="shared" si="235"/>
        <v>-2.1154422450406258</v>
      </c>
      <c r="AO191" s="4">
        <f t="shared" si="235"/>
        <v>0.84820107112588516</v>
      </c>
      <c r="AP191" s="4">
        <f t="shared" si="235"/>
        <v>2.3498228435514079</v>
      </c>
      <c r="AQ191" s="4">
        <f t="shared" si="235"/>
        <v>1.2120329169362378</v>
      </c>
      <c r="AR191" s="4">
        <f t="shared" si="235"/>
        <v>-1.3847097224376625</v>
      </c>
      <c r="AS191" s="4">
        <f t="shared" si="235"/>
        <v>1.8947422652056076</v>
      </c>
      <c r="AT191" s="4">
        <f t="shared" si="235"/>
        <v>1.1878147117412396</v>
      </c>
      <c r="AU191" s="4">
        <f t="shared" si="235"/>
        <v>0.7116776096689108</v>
      </c>
      <c r="AV191" s="4">
        <f t="shared" si="235"/>
        <v>0.22648460499692646</v>
      </c>
      <c r="AW191" s="4">
        <f t="shared" si="235"/>
        <v>-2.2946463040128293</v>
      </c>
      <c r="AY191" s="2">
        <f t="shared" si="227"/>
        <v>63.709756953305778</v>
      </c>
      <c r="AZ191" s="2">
        <f t="shared" si="227"/>
        <v>65.327219134871953</v>
      </c>
      <c r="BA191" s="2">
        <f t="shared" si="227"/>
        <v>62.086252175781439</v>
      </c>
      <c r="BB191" s="2">
        <f t="shared" si="227"/>
        <v>63.815706938042993</v>
      </c>
      <c r="BC191" s="2">
        <f t="shared" si="227"/>
        <v>65.787599462164181</v>
      </c>
      <c r="BD191" s="2">
        <f t="shared" si="227"/>
        <v>67.890435393072806</v>
      </c>
      <c r="BE191" s="2">
        <f t="shared" si="227"/>
        <v>66.701791208605542</v>
      </c>
      <c r="BF191" s="2">
        <f t="shared" si="227"/>
        <v>65.550176498143031</v>
      </c>
      <c r="BG191" s="2">
        <f t="shared" si="227"/>
        <v>67.737965320487902</v>
      </c>
      <c r="BH191" s="2">
        <f t="shared" si="227"/>
        <v>69.534706538252024</v>
      </c>
      <c r="BI191" s="2">
        <f t="shared" si="227"/>
        <v>68.930254433732372</v>
      </c>
      <c r="BJ191" s="2">
        <f t="shared" si="227"/>
        <v>70.212181316490913</v>
      </c>
      <c r="BK191" s="2">
        <f t="shared" si="227"/>
        <v>69.288297970853762</v>
      </c>
      <c r="BL191" s="2">
        <f t="shared" si="227"/>
        <v>68.82706623856123</v>
      </c>
      <c r="BM191" s="2">
        <f t="shared" si="227"/>
        <v>73.280813889995613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116.99932894736841</v>
      </c>
      <c r="DL191" s="2">
        <f t="shared" si="236"/>
        <v>107.79525451362289</v>
      </c>
      <c r="DM191" s="2">
        <f t="shared" si="236"/>
        <v>133.05374943714818</v>
      </c>
      <c r="DN191" s="2">
        <f t="shared" si="236"/>
        <v>125.58665574912894</v>
      </c>
      <c r="DO191" s="2">
        <f t="shared" si="236"/>
        <v>120.23557491289199</v>
      </c>
      <c r="DP191" s="2">
        <f t="shared" si="236"/>
        <v>125.47020872420265</v>
      </c>
      <c r="DQ191" s="2">
        <f t="shared" si="236"/>
        <v>121.03798076923077</v>
      </c>
      <c r="DR191" s="2">
        <f t="shared" si="236"/>
        <v>128.52557457786116</v>
      </c>
      <c r="DS191" s="2">
        <f t="shared" si="236"/>
        <v>134.91230769230771</v>
      </c>
      <c r="DT191" s="2">
        <f t="shared" si="236"/>
        <v>135.65404858299593</v>
      </c>
      <c r="DU191" s="2">
        <f t="shared" si="236"/>
        <v>130.766525330999</v>
      </c>
      <c r="DV191" s="2">
        <f t="shared" si="236"/>
        <v>119.18454426086011</v>
      </c>
      <c r="DW191" s="2">
        <f t="shared" si="236"/>
        <v>117.13038124156544</v>
      </c>
      <c r="DX191" s="2">
        <f t="shared" si="236"/>
        <v>101.25111062479483</v>
      </c>
      <c r="DY191" s="2">
        <f t="shared" si="236"/>
        <v>98.337778568041728</v>
      </c>
      <c r="EA191" s="2">
        <f t="shared" si="240"/>
        <v>61.069741035856559</v>
      </c>
      <c r="EB191" s="2">
        <f t="shared" si="240"/>
        <v>65.590287379262008</v>
      </c>
      <c r="EC191" s="2">
        <f t="shared" si="240"/>
        <v>57.622333021798987</v>
      </c>
      <c r="ED191" s="2">
        <f t="shared" si="240"/>
        <v>62.286786208633799</v>
      </c>
      <c r="EE191" s="2">
        <f t="shared" si="240"/>
        <v>64.389609721405535</v>
      </c>
      <c r="EF191" s="2">
        <f t="shared" si="239"/>
        <v>67.634762879667548</v>
      </c>
      <c r="EG191" s="2">
        <f t="shared" si="239"/>
        <v>66.967783971928256</v>
      </c>
      <c r="EH191" s="2">
        <f t="shared" si="239"/>
        <v>62.534438229763651</v>
      </c>
      <c r="EI191" s="2">
        <f t="shared" si="239"/>
        <v>67.16995472440945</v>
      </c>
      <c r="EJ191" s="2">
        <f t="shared" si="239"/>
        <v>69.42593066776756</v>
      </c>
      <c r="EK191" s="2">
        <f t="shared" si="239"/>
        <v>67.482959499138161</v>
      </c>
      <c r="EL191" s="2">
        <f t="shared" si="179"/>
        <v>67.815604063923999</v>
      </c>
      <c r="EM191" s="2">
        <f t="shared" si="179"/>
        <v>66.884820029321048</v>
      </c>
      <c r="EN191" s="2">
        <f t="shared" si="179"/>
        <v>67.550163103575386</v>
      </c>
      <c r="EO191" s="2">
        <f t="shared" si="179"/>
        <v>74.5645836360994</v>
      </c>
      <c r="EQ191" s="2">
        <f t="shared" si="237"/>
        <v>64.233689233856239</v>
      </c>
      <c r="ER191" s="2">
        <f t="shared" si="237"/>
        <v>65.277725052205028</v>
      </c>
      <c r="ES191" s="2">
        <f t="shared" si="237"/>
        <v>62.770024153192338</v>
      </c>
      <c r="ET191" s="2">
        <f t="shared" si="237"/>
        <v>64.059357865233949</v>
      </c>
      <c r="EU191" s="2">
        <f t="shared" si="237"/>
        <v>65.989984338122028</v>
      </c>
      <c r="EV191" s="2">
        <f t="shared" si="237"/>
        <v>67.93842505477906</v>
      </c>
      <c r="EW191" s="2">
        <f t="shared" si="237"/>
        <v>66.64958850199217</v>
      </c>
      <c r="EX191" s="2">
        <f t="shared" si="237"/>
        <v>66.084532114478463</v>
      </c>
      <c r="EY191" s="2">
        <f t="shared" si="237"/>
        <v>67.841650804895949</v>
      </c>
      <c r="EZ191" s="2">
        <f t="shared" si="237"/>
        <v>69.554743898877334</v>
      </c>
      <c r="FA191" s="2">
        <f t="shared" si="237"/>
        <v>69.221962039848265</v>
      </c>
      <c r="FB191" s="2">
        <f t="shared" si="237"/>
        <v>70.66946820200954</v>
      </c>
      <c r="FC191" s="2">
        <f t="shared" si="237"/>
        <v>69.766891439541524</v>
      </c>
      <c r="FD191" s="2">
        <f t="shared" si="237"/>
        <v>69.177349396443873</v>
      </c>
      <c r="FE191" s="2">
        <f t="shared" si="237"/>
        <v>72.888113817603184</v>
      </c>
      <c r="FG191" s="2">
        <f t="shared" si="238"/>
        <v>0.99998958055038689</v>
      </c>
      <c r="FH191" s="2">
        <f t="shared" si="238"/>
        <v>0.99999102534723128</v>
      </c>
      <c r="FI191" s="2">
        <f t="shared" si="238"/>
        <v>0.99998873030278768</v>
      </c>
      <c r="FJ191" s="2">
        <f t="shared" si="238"/>
        <v>0.99998818264312672</v>
      </c>
      <c r="FK191" s="2">
        <f t="shared" si="238"/>
        <v>0.99998822811519017</v>
      </c>
      <c r="FL191" s="2">
        <f t="shared" si="238"/>
        <v>0.99998713211194035</v>
      </c>
      <c r="FM191" s="2">
        <f t="shared" si="238"/>
        <v>0.99998790897198186</v>
      </c>
      <c r="FN191" s="2">
        <f t="shared" si="238"/>
        <v>0.99998734778356257</v>
      </c>
      <c r="FO191" s="2">
        <f t="shared" si="238"/>
        <v>0.99998792089206856</v>
      </c>
      <c r="FP191" s="2">
        <f t="shared" si="238"/>
        <v>0.99998791789326813</v>
      </c>
      <c r="FQ191" s="2">
        <f t="shared" si="238"/>
        <v>0.99998741644533229</v>
      </c>
      <c r="FR191" s="2">
        <f t="shared" si="238"/>
        <v>0.99998796465746298</v>
      </c>
      <c r="FS191" s="2">
        <f t="shared" si="238"/>
        <v>0.99998776625408825</v>
      </c>
      <c r="FT191" s="2">
        <f t="shared" si="238"/>
        <v>0.99998786167715825</v>
      </c>
      <c r="FU191" s="2">
        <f t="shared" si="238"/>
        <v>0.99998557963126611</v>
      </c>
      <c r="FW191" s="2">
        <f t="shared" si="229"/>
        <v>0.83422135785750207</v>
      </c>
      <c r="FX191" s="2">
        <f t="shared" si="229"/>
        <v>0.84286235579238555</v>
      </c>
      <c r="FY191" s="2">
        <f t="shared" si="229"/>
        <v>0.86700405110574597</v>
      </c>
      <c r="FZ191" s="2">
        <f t="shared" si="229"/>
        <v>0.86212181412845268</v>
      </c>
      <c r="GA191" s="2">
        <f t="shared" si="229"/>
        <v>0.87312827502615498</v>
      </c>
      <c r="GB191" s="2">
        <f t="shared" si="229"/>
        <v>0.83951283451298786</v>
      </c>
      <c r="GC191" s="2">
        <f t="shared" si="229"/>
        <v>0.83799598919712726</v>
      </c>
      <c r="GD191" s="2">
        <f t="shared" si="229"/>
        <v>0.84924608535572432</v>
      </c>
      <c r="GE191" s="2">
        <f t="shared" si="229"/>
        <v>0.84441810122610883</v>
      </c>
      <c r="GF191" s="2">
        <f t="shared" si="229"/>
        <v>0.83823450716134862</v>
      </c>
      <c r="GG191" s="2">
        <f t="shared" si="229"/>
        <v>0.83179786603033712</v>
      </c>
      <c r="GH191" s="2">
        <f t="shared" si="229"/>
        <v>0.83954907936968481</v>
      </c>
      <c r="GI191" s="2">
        <f t="shared" si="229"/>
        <v>0.83372786724942183</v>
      </c>
      <c r="GJ191" s="2">
        <f t="shared" si="229"/>
        <v>0.78447936023015663</v>
      </c>
      <c r="GK191" s="2">
        <f t="shared" si="229"/>
        <v>0.76596223216981596</v>
      </c>
      <c r="GM191" s="86">
        <f t="shared" si="230"/>
        <v>2.3229739053589756E-245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9.605203262580313E-222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1.6551682614852231E-274</v>
      </c>
      <c r="HQ191" s="86">
        <f t="shared" si="226"/>
        <v>1.2119885343934401E-226</v>
      </c>
      <c r="HS191" s="86">
        <f t="shared" si="231"/>
        <v>6.6953468498047776E-23</v>
      </c>
      <c r="HT191" s="86">
        <f t="shared" si="231"/>
        <v>1.0504305517775058E-24</v>
      </c>
      <c r="HU191" s="86">
        <f t="shared" si="231"/>
        <v>1.3799751595577282E-29</v>
      </c>
      <c r="HV191" s="86">
        <f t="shared" si="231"/>
        <v>6.4528079550535249E-33</v>
      </c>
      <c r="HW191" s="86">
        <f t="shared" si="231"/>
        <v>8.1449254622973333E-35</v>
      </c>
      <c r="HX191" s="86">
        <f t="shared" si="231"/>
        <v>6.7014454674964964E-29</v>
      </c>
      <c r="HY191" s="86">
        <f t="shared" si="231"/>
        <v>2.9542645654137658E-31</v>
      </c>
      <c r="HZ191" s="86">
        <f t="shared" si="231"/>
        <v>1.9660400717847827E-35</v>
      </c>
      <c r="IA191" s="86">
        <f t="shared" si="231"/>
        <v>8.1741143331242206E-34</v>
      </c>
      <c r="IB191" s="86">
        <f t="shared" si="231"/>
        <v>2.5732468466175306E-34</v>
      </c>
      <c r="IC191" s="86">
        <f t="shared" si="231"/>
        <v>4.8795201076167404E-36</v>
      </c>
      <c r="ID191" s="86">
        <f t="shared" si="231"/>
        <v>3.3471575335860795E-34</v>
      </c>
      <c r="IE191" s="86">
        <f t="shared" si="231"/>
        <v>1.8779344806770103E-29</v>
      </c>
      <c r="IF191" s="86">
        <f t="shared" si="231"/>
        <v>1.140152747630358E-21</v>
      </c>
      <c r="IG191" s="86">
        <f t="shared" si="231"/>
        <v>1.462627247241998E-17</v>
      </c>
      <c r="II191" s="86">
        <f t="shared" si="232"/>
        <v>7.9405505869450416E-2</v>
      </c>
      <c r="IJ191" s="86">
        <f t="shared" si="232"/>
        <v>6.1455283185861839E-2</v>
      </c>
      <c r="IK191" s="86">
        <f t="shared" si="232"/>
        <v>2.6087589227322003E-2</v>
      </c>
      <c r="IL191" s="86">
        <f t="shared" si="232"/>
        <v>1.8873765844855325E-2</v>
      </c>
      <c r="IM191" s="86">
        <f t="shared" si="232"/>
        <v>1.2947583399464006E-2</v>
      </c>
      <c r="IN191" s="86">
        <f t="shared" si="232"/>
        <v>4.0654311730221319E-2</v>
      </c>
      <c r="IO191" s="86">
        <f t="shared" si="232"/>
        <v>3.9443382684238713E-2</v>
      </c>
      <c r="IP191" s="86">
        <f t="shared" si="232"/>
        <v>2.2684249952692394E-2</v>
      </c>
      <c r="IQ191" s="86">
        <f t="shared" si="232"/>
        <v>2.9365691805526929E-2</v>
      </c>
      <c r="IR191" s="86">
        <f t="shared" si="232"/>
        <v>3.0548934232303353E-2</v>
      </c>
      <c r="IS191" s="86">
        <f t="shared" si="232"/>
        <v>3.0713099165592683E-2</v>
      </c>
      <c r="IT191" s="86">
        <f t="shared" si="232"/>
        <v>3.083319559552784E-2</v>
      </c>
      <c r="IU191" s="86">
        <f t="shared" si="232"/>
        <v>4.5117600799189438E-2</v>
      </c>
      <c r="IV191" s="86">
        <f t="shared" si="232"/>
        <v>0.29075471454315416</v>
      </c>
      <c r="IW191" s="86">
        <f t="shared" si="232"/>
        <v>0.21582398998112037</v>
      </c>
      <c r="IY191" s="86">
        <f t="shared" si="233"/>
        <v>7.9405505869450416E-2</v>
      </c>
      <c r="IZ191" s="86">
        <f t="shared" si="233"/>
        <v>6.1455283185861839E-2</v>
      </c>
      <c r="JA191" s="86">
        <f t="shared" si="233"/>
        <v>2.6087589227322003E-2</v>
      </c>
      <c r="JB191" s="86">
        <f t="shared" si="233"/>
        <v>1.8873765844855325E-2</v>
      </c>
      <c r="JC191" s="86">
        <f t="shared" si="233"/>
        <v>1.2947583399464006E-2</v>
      </c>
      <c r="JD191" s="86">
        <f t="shared" si="233"/>
        <v>4.0654311730221319E-2</v>
      </c>
      <c r="JE191" s="86">
        <f t="shared" si="233"/>
        <v>3.9443382684238713E-2</v>
      </c>
      <c r="JF191" s="86">
        <f t="shared" si="233"/>
        <v>2.2684249952692394E-2</v>
      </c>
      <c r="JG191" s="86">
        <f t="shared" si="233"/>
        <v>2.9365691805526929E-2</v>
      </c>
      <c r="JH191" s="86">
        <f t="shared" si="233"/>
        <v>3.0548934232303353E-2</v>
      </c>
      <c r="JI191" s="86">
        <f t="shared" si="233"/>
        <v>3.0713099165592683E-2</v>
      </c>
      <c r="JJ191" s="86">
        <f t="shared" si="233"/>
        <v>3.083319559552784E-2</v>
      </c>
      <c r="JK191" s="86">
        <f t="shared" si="233"/>
        <v>4.5117600799189438E-2</v>
      </c>
      <c r="JL191" s="86">
        <f t="shared" si="233"/>
        <v>0.29075471454315416</v>
      </c>
      <c r="JM191" s="86">
        <f t="shared" si="233"/>
        <v>0.2158239899811204</v>
      </c>
    </row>
    <row r="192" spans="2:273" x14ac:dyDescent="0.25">
      <c r="B192" s="2">
        <v>165</v>
      </c>
      <c r="C192" s="37">
        <v>65.832999999999998</v>
      </c>
      <c r="D192" s="37">
        <v>66.5</v>
      </c>
      <c r="E192" s="37">
        <v>58.972999999999999</v>
      </c>
      <c r="F192" s="37">
        <v>65.158000000000001</v>
      </c>
      <c r="G192" s="37">
        <v>65.25</v>
      </c>
      <c r="H192" s="37">
        <v>67.724999999999994</v>
      </c>
      <c r="I192" s="37">
        <v>66.75</v>
      </c>
      <c r="J192" s="37">
        <v>67.849999999999994</v>
      </c>
      <c r="K192" s="37">
        <v>65.849999999999994</v>
      </c>
      <c r="L192" s="37">
        <v>69.900000000000006</v>
      </c>
      <c r="M192" s="37">
        <v>72.275000000000006</v>
      </c>
      <c r="N192" s="37">
        <v>69.55</v>
      </c>
      <c r="O192" s="37">
        <v>67.775000000000006</v>
      </c>
      <c r="P192" s="37">
        <v>67.825000000000003</v>
      </c>
      <c r="Q192" s="37">
        <v>71.325000000000003</v>
      </c>
      <c r="S192" s="4">
        <f t="shared" si="234"/>
        <v>63.582245167660922</v>
      </c>
      <c r="T192" s="4">
        <f t="shared" si="234"/>
        <v>65.169479638839519</v>
      </c>
      <c r="U192" s="4">
        <f t="shared" si="234"/>
        <v>61.958694942101893</v>
      </c>
      <c r="V192" s="4">
        <f t="shared" si="234"/>
        <v>63.685138050648263</v>
      </c>
      <c r="W192" s="4">
        <f t="shared" si="234"/>
        <v>65.659740031038424</v>
      </c>
      <c r="X192" s="4">
        <f t="shared" si="234"/>
        <v>67.78274147404484</v>
      </c>
      <c r="Y192" s="4">
        <f t="shared" si="234"/>
        <v>66.587229997619332</v>
      </c>
      <c r="Z192" s="4">
        <f t="shared" si="234"/>
        <v>65.453932580395076</v>
      </c>
      <c r="AA192" s="4">
        <f t="shared" si="234"/>
        <v>67.603741966708284</v>
      </c>
      <c r="AB192" s="4">
        <f t="shared" si="234"/>
        <v>69.405291485722245</v>
      </c>
      <c r="AC192" s="4">
        <f t="shared" si="234"/>
        <v>68.79606184868976</v>
      </c>
      <c r="AD192" s="4">
        <f t="shared" si="234"/>
        <v>70.148399868253719</v>
      </c>
      <c r="AE192" s="4">
        <f t="shared" si="234"/>
        <v>69.169392571138218</v>
      </c>
      <c r="AF192" s="4">
        <f t="shared" si="234"/>
        <v>68.832643159088065</v>
      </c>
      <c r="AG192" s="4">
        <f t="shared" si="234"/>
        <v>73.369551711233569</v>
      </c>
      <c r="AI192" s="4">
        <f t="shared" si="235"/>
        <v>2.2507548323390765</v>
      </c>
      <c r="AJ192" s="4">
        <f t="shared" si="235"/>
        <v>1.330520361160481</v>
      </c>
      <c r="AK192" s="4">
        <f t="shared" si="235"/>
        <v>-2.9856949421018939</v>
      </c>
      <c r="AL192" s="4">
        <f t="shared" si="235"/>
        <v>1.4728619493517385</v>
      </c>
      <c r="AM192" s="4">
        <f t="shared" si="235"/>
        <v>-0.40974003103842449</v>
      </c>
      <c r="AN192" s="4">
        <f t="shared" si="235"/>
        <v>-5.7741474044846086E-2</v>
      </c>
      <c r="AO192" s="4">
        <f t="shared" si="235"/>
        <v>0.16277000238066819</v>
      </c>
      <c r="AP192" s="4">
        <f t="shared" si="235"/>
        <v>2.3960674196049183</v>
      </c>
      <c r="AQ192" s="4">
        <f t="shared" si="235"/>
        <v>-1.7537419667082901</v>
      </c>
      <c r="AR192" s="4">
        <f t="shared" si="235"/>
        <v>0.49470851427776097</v>
      </c>
      <c r="AS192" s="4">
        <f t="shared" si="235"/>
        <v>3.4789381513102455</v>
      </c>
      <c r="AT192" s="4">
        <f t="shared" si="235"/>
        <v>-0.59839986825372193</v>
      </c>
      <c r="AU192" s="4">
        <f t="shared" si="235"/>
        <v>-1.3943925711382121</v>
      </c>
      <c r="AV192" s="4">
        <f t="shared" si="235"/>
        <v>-1.0076431590880617</v>
      </c>
      <c r="AW192" s="4">
        <f t="shared" si="235"/>
        <v>-2.0445517112335665</v>
      </c>
      <c r="AY192" s="2">
        <f t="shared" si="227"/>
        <v>63.582223902622232</v>
      </c>
      <c r="AZ192" s="2">
        <f t="shared" si="227"/>
        <v>65.169475092659084</v>
      </c>
      <c r="BA192" s="2">
        <f t="shared" si="227"/>
        <v>61.958694840646167</v>
      </c>
      <c r="BB192" s="2">
        <f t="shared" si="227"/>
        <v>63.685138030565071</v>
      </c>
      <c r="BC192" s="2">
        <f t="shared" si="227"/>
        <v>65.659740028992786</v>
      </c>
      <c r="BD192" s="2">
        <f t="shared" si="227"/>
        <v>67.782739874038313</v>
      </c>
      <c r="BE192" s="2">
        <f t="shared" si="227"/>
        <v>66.587228244111415</v>
      </c>
      <c r="BF192" s="2">
        <f t="shared" si="227"/>
        <v>65.453932461960349</v>
      </c>
      <c r="BG192" s="2">
        <f t="shared" si="227"/>
        <v>67.603741613036732</v>
      </c>
      <c r="BH192" s="2">
        <f t="shared" si="227"/>
        <v>69.405290861486122</v>
      </c>
      <c r="BI192" s="2">
        <f t="shared" si="227"/>
        <v>68.796061230437331</v>
      </c>
      <c r="BJ192" s="2">
        <f t="shared" si="227"/>
        <v>70.148399077680708</v>
      </c>
      <c r="BK192" s="2">
        <f t="shared" si="227"/>
        <v>69.169386741231477</v>
      </c>
      <c r="BL192" s="2">
        <f t="shared" si="227"/>
        <v>68.742288229111523</v>
      </c>
      <c r="BM192" s="2">
        <f t="shared" si="227"/>
        <v>73.173645326280166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>
        <f t="shared" si="201"/>
        <v>65.25</v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117.20143360323885</v>
      </c>
      <c r="DL192" s="2">
        <f t="shared" si="236"/>
        <v>107.91565959076482</v>
      </c>
      <c r="DM192" s="2">
        <f t="shared" si="236"/>
        <v>133.37345272045025</v>
      </c>
      <c r="DN192" s="2">
        <f t="shared" si="236"/>
        <v>125.85785017421604</v>
      </c>
      <c r="DO192" s="2">
        <f t="shared" si="236"/>
        <v>120.4505662020906</v>
      </c>
      <c r="DP192" s="2">
        <f t="shared" si="236"/>
        <v>125.74384615384616</v>
      </c>
      <c r="DQ192" s="2">
        <f t="shared" si="236"/>
        <v>121.25979596622889</v>
      </c>
      <c r="DR192" s="2">
        <f t="shared" si="236"/>
        <v>128.80134615384617</v>
      </c>
      <c r="DS192" s="2">
        <f t="shared" si="236"/>
        <v>135.25137429643527</v>
      </c>
      <c r="DT192" s="2">
        <f t="shared" si="236"/>
        <v>135.97489878542507</v>
      </c>
      <c r="DU192" s="2">
        <f t="shared" si="236"/>
        <v>131.06626272021009</v>
      </c>
      <c r="DV192" s="2">
        <f t="shared" si="236"/>
        <v>119.37310154283844</v>
      </c>
      <c r="DW192" s="2">
        <f t="shared" si="236"/>
        <v>117.28761808367071</v>
      </c>
      <c r="DX192" s="2">
        <f t="shared" si="236"/>
        <v>101.36482109640005</v>
      </c>
      <c r="DY192" s="2">
        <f t="shared" si="236"/>
        <v>98.414153627311521</v>
      </c>
      <c r="EA192" s="2">
        <f t="shared" si="240"/>
        <v>60.861227091633452</v>
      </c>
      <c r="EB192" s="2">
        <f t="shared" si="240"/>
        <v>65.440600810506112</v>
      </c>
      <c r="EC192" s="2">
        <f t="shared" si="240"/>
        <v>57.371702284725558</v>
      </c>
      <c r="ED192" s="2">
        <f t="shared" si="240"/>
        <v>62.113406824382309</v>
      </c>
      <c r="EE192" s="2">
        <f t="shared" si="240"/>
        <v>64.224603384295108</v>
      </c>
      <c r="EF192" s="2">
        <f t="shared" si="239"/>
        <v>67.519334779685877</v>
      </c>
      <c r="EG192" s="2">
        <f t="shared" si="239"/>
        <v>66.861409409538922</v>
      </c>
      <c r="EH192" s="2">
        <f t="shared" si="239"/>
        <v>62.35197106560976</v>
      </c>
      <c r="EI192" s="2">
        <f t="shared" si="239"/>
        <v>67.019303149606301</v>
      </c>
      <c r="EJ192" s="2">
        <f t="shared" si="239"/>
        <v>69.293342283756857</v>
      </c>
      <c r="EK192" s="2">
        <f t="shared" si="239"/>
        <v>67.304074888764177</v>
      </c>
      <c r="EL192" s="2">
        <f t="shared" si="179"/>
        <v>67.679785768433533</v>
      </c>
      <c r="EM192" s="2">
        <f t="shared" si="179"/>
        <v>66.692638137606792</v>
      </c>
      <c r="EN192" s="2">
        <f t="shared" si="179"/>
        <v>67.420685587910071</v>
      </c>
      <c r="EO192" s="2">
        <f t="shared" si="179"/>
        <v>74.503573245167843</v>
      </c>
      <c r="EQ192" s="2">
        <f t="shared" si="237"/>
        <v>64.074737253013666</v>
      </c>
      <c r="ER192" s="2">
        <f t="shared" si="237"/>
        <v>65.122969026649884</v>
      </c>
      <c r="ES192" s="2">
        <f t="shared" si="237"/>
        <v>62.599524029031599</v>
      </c>
      <c r="ET192" s="2">
        <f t="shared" si="237"/>
        <v>63.913598628934665</v>
      </c>
      <c r="EU192" s="2">
        <f t="shared" si="237"/>
        <v>65.849243042802456</v>
      </c>
      <c r="EV192" s="2">
        <f t="shared" si="237"/>
        <v>67.82786116716251</v>
      </c>
      <c r="EW192" s="2">
        <f t="shared" si="237"/>
        <v>66.538180974209624</v>
      </c>
      <c r="EX192" s="2">
        <f t="shared" si="237"/>
        <v>65.955235470191496</v>
      </c>
      <c r="EY192" s="2">
        <f t="shared" si="237"/>
        <v>67.701070162728968</v>
      </c>
      <c r="EZ192" s="2">
        <f t="shared" si="237"/>
        <v>69.424130072973128</v>
      </c>
      <c r="FA192" s="2">
        <f t="shared" si="237"/>
        <v>69.07035024169339</v>
      </c>
      <c r="FB192" s="2">
        <f t="shared" si="237"/>
        <v>70.578010822021824</v>
      </c>
      <c r="FC192" s="2">
        <f t="shared" si="237"/>
        <v>69.619201182502181</v>
      </c>
      <c r="FD192" s="2">
        <f t="shared" si="237"/>
        <v>69.072955712253389</v>
      </c>
      <c r="FE192" s="2">
        <f t="shared" si="237"/>
        <v>72.80264214479989</v>
      </c>
      <c r="FG192" s="2">
        <f t="shared" si="238"/>
        <v>0.99999049734030077</v>
      </c>
      <c r="FH192" s="2">
        <f t="shared" si="238"/>
        <v>0.99999181501293199</v>
      </c>
      <c r="FI192" s="2">
        <f t="shared" si="238"/>
        <v>0.99998972190379432</v>
      </c>
      <c r="FJ192" s="2">
        <f t="shared" si="238"/>
        <v>0.99998922243123256</v>
      </c>
      <c r="FK192" s="2">
        <f t="shared" si="238"/>
        <v>0.99998926390233334</v>
      </c>
      <c r="FL192" s="2">
        <f t="shared" si="238"/>
        <v>0.99998826433332244</v>
      </c>
      <c r="FM192" s="2">
        <f t="shared" si="238"/>
        <v>0.99998897283965693</v>
      </c>
      <c r="FN192" s="2">
        <f t="shared" si="238"/>
        <v>0.99998846102862138</v>
      </c>
      <c r="FO192" s="2">
        <f t="shared" si="238"/>
        <v>0.99998898371092837</v>
      </c>
      <c r="FP192" s="2">
        <f t="shared" si="238"/>
        <v>0.99998898097598399</v>
      </c>
      <c r="FQ192" s="2">
        <f t="shared" si="238"/>
        <v>0.99998852364903867</v>
      </c>
      <c r="FR192" s="2">
        <f t="shared" si="238"/>
        <v>0.99998902362552711</v>
      </c>
      <c r="FS192" s="2">
        <f t="shared" si="238"/>
        <v>0.99998884267911237</v>
      </c>
      <c r="FT192" s="2">
        <f t="shared" si="238"/>
        <v>0.99998892970617326</v>
      </c>
      <c r="FU192" s="2">
        <f t="shared" si="238"/>
        <v>0.99998684845071995</v>
      </c>
      <c r="FW192" s="2">
        <f t="shared" si="229"/>
        <v>0.84657004103278444</v>
      </c>
      <c r="FX192" s="2">
        <f t="shared" si="229"/>
        <v>0.85467950454460428</v>
      </c>
      <c r="FY192" s="2">
        <f t="shared" si="229"/>
        <v>0.87727004227199823</v>
      </c>
      <c r="FZ192" s="2">
        <f t="shared" si="229"/>
        <v>0.87270933690961627</v>
      </c>
      <c r="GA192" s="2">
        <f t="shared" si="229"/>
        <v>0.88298533755322273</v>
      </c>
      <c r="GB192" s="2">
        <f t="shared" si="229"/>
        <v>0.85153750719097121</v>
      </c>
      <c r="GC192" s="2">
        <f t="shared" si="229"/>
        <v>0.85011402192550956</v>
      </c>
      <c r="GD192" s="2">
        <f t="shared" si="229"/>
        <v>0.86066252450694081</v>
      </c>
      <c r="GE192" s="2">
        <f t="shared" si="229"/>
        <v>0.85613822314060761</v>
      </c>
      <c r="GF192" s="2">
        <f t="shared" si="229"/>
        <v>0.8503378849292782</v>
      </c>
      <c r="GG192" s="2">
        <f t="shared" si="229"/>
        <v>0.84429337812726712</v>
      </c>
      <c r="GH192" s="2">
        <f t="shared" si="229"/>
        <v>0.85157151650448948</v>
      </c>
      <c r="GI192" s="2">
        <f t="shared" si="229"/>
        <v>0.84610652878883696</v>
      </c>
      <c r="GJ192" s="2">
        <f t="shared" si="229"/>
        <v>0.79964338166121263</v>
      </c>
      <c r="GK192" s="2">
        <f t="shared" si="229"/>
        <v>0.78206717472337783</v>
      </c>
      <c r="GM192" s="86">
        <f t="shared" si="230"/>
        <v>4.8702380907090884E-250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4.1410908125135156E-227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3.7961385542286896E-281</v>
      </c>
      <c r="HQ192" s="86">
        <f t="shared" si="226"/>
        <v>3.5106775275459654E-232</v>
      </c>
      <c r="HS192" s="86">
        <f t="shared" si="231"/>
        <v>7.3180525904709014E-24</v>
      </c>
      <c r="HT192" s="86">
        <f t="shared" si="231"/>
        <v>9.892807003799455E-26</v>
      </c>
      <c r="HU192" s="86">
        <f t="shared" si="231"/>
        <v>8.6753967079701699E-31</v>
      </c>
      <c r="HV192" s="86">
        <f t="shared" si="231"/>
        <v>2.7443009083100079E-34</v>
      </c>
      <c r="HW192" s="86">
        <f t="shared" si="231"/>
        <v>3.0985496691696455E-36</v>
      </c>
      <c r="HX192" s="86">
        <f t="shared" si="231"/>
        <v>3.8736595059560249E-30</v>
      </c>
      <c r="HY192" s="86">
        <f t="shared" si="231"/>
        <v>1.4602109838485483E-32</v>
      </c>
      <c r="HZ192" s="86">
        <f t="shared" si="231"/>
        <v>6.7228132578876002E-37</v>
      </c>
      <c r="IA192" s="86">
        <f t="shared" si="231"/>
        <v>3.2684481874733738E-35</v>
      </c>
      <c r="IB192" s="86">
        <f t="shared" si="231"/>
        <v>9.3793682427371272E-36</v>
      </c>
      <c r="IC192" s="86">
        <f t="shared" si="231"/>
        <v>1.4838271541365998E-37</v>
      </c>
      <c r="ID192" s="86">
        <f t="shared" si="231"/>
        <v>1.2583826489456226E-35</v>
      </c>
      <c r="IE192" s="86">
        <f t="shared" si="231"/>
        <v>1.0419253343887713E-30</v>
      </c>
      <c r="IF192" s="86">
        <f t="shared" si="231"/>
        <v>1.2698023971498352E-22</v>
      </c>
      <c r="IG192" s="86">
        <f t="shared" si="231"/>
        <v>2.3372587713543345E-18</v>
      </c>
      <c r="II192" s="86">
        <f t="shared" si="232"/>
        <v>6.3722550783097992E-2</v>
      </c>
      <c r="IJ192" s="86">
        <f t="shared" si="232"/>
        <v>4.8523982707435916E-2</v>
      </c>
      <c r="IK192" s="86">
        <f t="shared" si="232"/>
        <v>1.9584587264209436E-2</v>
      </c>
      <c r="IL192" s="86">
        <f t="shared" si="232"/>
        <v>1.3663333858794282E-2</v>
      </c>
      <c r="IM192" s="86">
        <f t="shared" si="232"/>
        <v>9.217661843528565E-3</v>
      </c>
      <c r="IN192" s="86">
        <f t="shared" si="232"/>
        <v>3.0696463173074742E-2</v>
      </c>
      <c r="IO192" s="86">
        <f t="shared" si="232"/>
        <v>2.9633405533598948E-2</v>
      </c>
      <c r="IP192" s="86">
        <f t="shared" si="232"/>
        <v>1.6389771338577167E-2</v>
      </c>
      <c r="IQ192" s="86">
        <f t="shared" si="232"/>
        <v>2.1609248967330089E-2</v>
      </c>
      <c r="IR192" s="86">
        <f t="shared" si="232"/>
        <v>2.2372213244353956E-2</v>
      </c>
      <c r="IS192" s="86">
        <f t="shared" si="232"/>
        <v>2.2296619715028259E-2</v>
      </c>
      <c r="IT192" s="86">
        <f t="shared" si="232"/>
        <v>2.2643805854582848E-2</v>
      </c>
      <c r="IU192" s="86">
        <f t="shared" si="232"/>
        <v>3.4174192806759367E-2</v>
      </c>
      <c r="IV192" s="86">
        <f t="shared" si="232"/>
        <v>0.2582920779386258</v>
      </c>
      <c r="IW192" s="86">
        <f t="shared" si="232"/>
        <v>0.18284108735699897</v>
      </c>
      <c r="IY192" s="86">
        <f t="shared" si="233"/>
        <v>6.3722550783097992E-2</v>
      </c>
      <c r="IZ192" s="86">
        <f t="shared" si="233"/>
        <v>4.8523982707435916E-2</v>
      </c>
      <c r="JA192" s="86">
        <f t="shared" si="233"/>
        <v>1.9584587264209436E-2</v>
      </c>
      <c r="JB192" s="86">
        <f t="shared" si="233"/>
        <v>1.3663333858794282E-2</v>
      </c>
      <c r="JC192" s="86">
        <f t="shared" si="233"/>
        <v>9.217661843528565E-3</v>
      </c>
      <c r="JD192" s="86">
        <f t="shared" si="233"/>
        <v>3.0696463173074742E-2</v>
      </c>
      <c r="JE192" s="86">
        <f t="shared" si="233"/>
        <v>2.9633405533598948E-2</v>
      </c>
      <c r="JF192" s="86">
        <f t="shared" si="233"/>
        <v>1.6389771338577167E-2</v>
      </c>
      <c r="JG192" s="86">
        <f t="shared" si="233"/>
        <v>2.1609248967330089E-2</v>
      </c>
      <c r="JH192" s="86">
        <f t="shared" si="233"/>
        <v>2.2372213244353956E-2</v>
      </c>
      <c r="JI192" s="86">
        <f t="shared" si="233"/>
        <v>2.2296619715028259E-2</v>
      </c>
      <c r="JJ192" s="86">
        <f t="shared" si="233"/>
        <v>2.2643805854582848E-2</v>
      </c>
      <c r="JK192" s="86">
        <f t="shared" si="233"/>
        <v>3.4174192806759367E-2</v>
      </c>
      <c r="JL192" s="86">
        <f t="shared" si="233"/>
        <v>0.2582920779386258</v>
      </c>
      <c r="JM192" s="86">
        <f t="shared" si="233"/>
        <v>0.18284108735699897</v>
      </c>
    </row>
    <row r="193" spans="2:273" x14ac:dyDescent="0.25">
      <c r="B193" s="2">
        <v>166</v>
      </c>
      <c r="C193" s="37">
        <v>65.286000000000001</v>
      </c>
      <c r="D193" s="37">
        <v>63</v>
      </c>
      <c r="E193" s="37">
        <v>64.945999999999998</v>
      </c>
      <c r="F193" s="37">
        <v>62.658000000000001</v>
      </c>
      <c r="G193" s="37">
        <v>67.650000000000006</v>
      </c>
      <c r="H193" s="37">
        <v>66.150000000000006</v>
      </c>
      <c r="I193" s="37">
        <v>66</v>
      </c>
      <c r="J193" s="37">
        <v>68.924999999999997</v>
      </c>
      <c r="K193" s="37">
        <v>66.2</v>
      </c>
      <c r="L193" s="37">
        <v>71.849999999999994</v>
      </c>
      <c r="M193" s="37">
        <v>70.5</v>
      </c>
      <c r="N193" s="37">
        <v>71.775000000000006</v>
      </c>
      <c r="O193" s="37">
        <v>70.974999999999994</v>
      </c>
      <c r="P193" s="37">
        <v>70</v>
      </c>
      <c r="Q193" s="37">
        <v>72.150000000000006</v>
      </c>
      <c r="S193" s="4">
        <f t="shared" si="234"/>
        <v>63.453434234653756</v>
      </c>
      <c r="T193" s="4">
        <f t="shared" si="234"/>
        <v>65.011856168501396</v>
      </c>
      <c r="U193" s="4">
        <f t="shared" si="234"/>
        <v>61.8291310652113</v>
      </c>
      <c r="V193" s="4">
        <f t="shared" si="234"/>
        <v>63.553875281390198</v>
      </c>
      <c r="W193" s="4">
        <f t="shared" si="234"/>
        <v>65.531256506573826</v>
      </c>
      <c r="X193" s="4">
        <f t="shared" si="234"/>
        <v>67.674930429509232</v>
      </c>
      <c r="Y193" s="4">
        <f t="shared" si="234"/>
        <v>66.472796456207348</v>
      </c>
      <c r="Z193" s="4">
        <f t="shared" si="234"/>
        <v>65.3562257222179</v>
      </c>
      <c r="AA193" s="4">
        <f t="shared" si="234"/>
        <v>67.469244730395374</v>
      </c>
      <c r="AB193" s="4">
        <f t="shared" si="234"/>
        <v>69.275828021641829</v>
      </c>
      <c r="AC193" s="4">
        <f t="shared" si="234"/>
        <v>68.661178185348689</v>
      </c>
      <c r="AD193" s="4">
        <f t="shared" si="234"/>
        <v>70.083470090790186</v>
      </c>
      <c r="AE193" s="4">
        <f t="shared" si="234"/>
        <v>69.049311592683864</v>
      </c>
      <c r="AF193" s="4">
        <f t="shared" si="234"/>
        <v>68.702639483316744</v>
      </c>
      <c r="AG193" s="4">
        <f t="shared" si="234"/>
        <v>73.16133059346383</v>
      </c>
      <c r="AI193" s="4">
        <f t="shared" si="235"/>
        <v>1.8325657653462457</v>
      </c>
      <c r="AJ193" s="4">
        <f t="shared" si="235"/>
        <v>-2.0118561685013958</v>
      </c>
      <c r="AK193" s="4">
        <f t="shared" si="235"/>
        <v>3.1168689347886982</v>
      </c>
      <c r="AL193" s="4">
        <f t="shared" si="235"/>
        <v>-0.89587528139019668</v>
      </c>
      <c r="AM193" s="4">
        <f t="shared" si="235"/>
        <v>2.1187434934261802</v>
      </c>
      <c r="AN193" s="4">
        <f t="shared" si="235"/>
        <v>-1.5249304295092259</v>
      </c>
      <c r="AO193" s="4">
        <f t="shared" si="235"/>
        <v>-0.47279645620734811</v>
      </c>
      <c r="AP193" s="4">
        <f t="shared" si="235"/>
        <v>3.5687742777820972</v>
      </c>
      <c r="AQ193" s="4">
        <f t="shared" si="235"/>
        <v>-1.2692447303953713</v>
      </c>
      <c r="AR193" s="4">
        <f t="shared" si="235"/>
        <v>2.5741719783581658</v>
      </c>
      <c r="AS193" s="4">
        <f t="shared" si="235"/>
        <v>1.8388218146513111</v>
      </c>
      <c r="AT193" s="4">
        <f t="shared" si="235"/>
        <v>1.6915299092098195</v>
      </c>
      <c r="AU193" s="4">
        <f t="shared" si="235"/>
        <v>1.9256884073161302</v>
      </c>
      <c r="AV193" s="4">
        <f t="shared" si="235"/>
        <v>1.2973605166832556</v>
      </c>
      <c r="AW193" s="4">
        <f t="shared" si="235"/>
        <v>-1.0113305934638248</v>
      </c>
      <c r="AY193" s="2">
        <f t="shared" si="227"/>
        <v>63.453427573327076</v>
      </c>
      <c r="AZ193" s="2">
        <f t="shared" si="227"/>
        <v>65.011854881005547</v>
      </c>
      <c r="BA193" s="2">
        <f t="shared" si="227"/>
        <v>61.829131044223949</v>
      </c>
      <c r="BB193" s="2">
        <f t="shared" si="227"/>
        <v>63.553875278050256</v>
      </c>
      <c r="BC193" s="2">
        <f t="shared" si="227"/>
        <v>65.531256506267766</v>
      </c>
      <c r="BD193" s="2">
        <f t="shared" si="227"/>
        <v>67.674930082947895</v>
      </c>
      <c r="BE193" s="2">
        <f t="shared" si="227"/>
        <v>66.472796087502928</v>
      </c>
      <c r="BF193" s="2">
        <f t="shared" si="227"/>
        <v>65.356225702656843</v>
      </c>
      <c r="BG193" s="2">
        <f t="shared" si="227"/>
        <v>67.469244664987997</v>
      </c>
      <c r="BH193" s="2">
        <f t="shared" si="227"/>
        <v>69.275827909235559</v>
      </c>
      <c r="BI193" s="2">
        <f t="shared" si="227"/>
        <v>68.661178079507152</v>
      </c>
      <c r="BJ193" s="2">
        <f t="shared" si="227"/>
        <v>70.083469946063275</v>
      </c>
      <c r="BK193" s="2">
        <f t="shared" si="227"/>
        <v>69.04931030247333</v>
      </c>
      <c r="BL193" s="2">
        <f t="shared" si="227"/>
        <v>68.656908358170725</v>
      </c>
      <c r="BM193" s="2">
        <f t="shared" si="227"/>
        <v>73.067097469857529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62.658000000000001</v>
      </c>
      <c r="CY193" s="2">
        <f t="shared" si="201"/>
        <v>67.650000000000006</v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117.4035382591093</v>
      </c>
      <c r="DL193" s="2">
        <f t="shared" si="236"/>
        <v>108.03606466790674</v>
      </c>
      <c r="DM193" s="2">
        <f t="shared" si="236"/>
        <v>133.69315600375231</v>
      </c>
      <c r="DN193" s="2">
        <f t="shared" si="236"/>
        <v>126.12904459930314</v>
      </c>
      <c r="DO193" s="2">
        <f t="shared" si="236"/>
        <v>120.66555749128921</v>
      </c>
      <c r="DP193" s="2">
        <f t="shared" si="236"/>
        <v>126.01748358348971</v>
      </c>
      <c r="DQ193" s="2">
        <f t="shared" si="236"/>
        <v>121.48161116322703</v>
      </c>
      <c r="DR193" s="2">
        <f t="shared" si="236"/>
        <v>129.07711772983117</v>
      </c>
      <c r="DS193" s="2">
        <f t="shared" si="236"/>
        <v>135.59044090056284</v>
      </c>
      <c r="DT193" s="2">
        <f t="shared" si="236"/>
        <v>136.29574898785424</v>
      </c>
      <c r="DU193" s="2">
        <f t="shared" si="236"/>
        <v>131.36600010942115</v>
      </c>
      <c r="DV193" s="2">
        <f t="shared" si="236"/>
        <v>119.56165882481677</v>
      </c>
      <c r="DW193" s="2">
        <f t="shared" si="236"/>
        <v>117.44485492577597</v>
      </c>
      <c r="DX193" s="2">
        <f t="shared" si="236"/>
        <v>101.47853156800525</v>
      </c>
      <c r="DY193" s="2">
        <f t="shared" si="236"/>
        <v>98.490528686581314</v>
      </c>
      <c r="EA193" s="2">
        <f t="shared" si="240"/>
        <v>60.652713147410346</v>
      </c>
      <c r="EB193" s="2">
        <f t="shared" si="240"/>
        <v>65.290914241750201</v>
      </c>
      <c r="EC193" s="2">
        <f t="shared" si="240"/>
        <v>57.121071547652129</v>
      </c>
      <c r="ED193" s="2">
        <f t="shared" si="240"/>
        <v>61.94002744013082</v>
      </c>
      <c r="EE193" s="2">
        <f t="shared" si="240"/>
        <v>64.059597047184667</v>
      </c>
      <c r="EF193" s="2">
        <f t="shared" si="239"/>
        <v>67.403906679704207</v>
      </c>
      <c r="EG193" s="2">
        <f t="shared" si="239"/>
        <v>66.755034847149588</v>
      </c>
      <c r="EH193" s="2">
        <f t="shared" si="239"/>
        <v>62.169503901455855</v>
      </c>
      <c r="EI193" s="2">
        <f t="shared" si="239"/>
        <v>66.868651574803152</v>
      </c>
      <c r="EJ193" s="2">
        <f t="shared" si="239"/>
        <v>69.160753899746155</v>
      </c>
      <c r="EK193" s="2">
        <f t="shared" si="239"/>
        <v>67.125190278390178</v>
      </c>
      <c r="EL193" s="2">
        <f t="shared" si="179"/>
        <v>67.543967472943081</v>
      </c>
      <c r="EM193" s="2">
        <f t="shared" si="179"/>
        <v>66.500456245892508</v>
      </c>
      <c r="EN193" s="2">
        <f t="shared" si="179"/>
        <v>67.291208072244757</v>
      </c>
      <c r="EO193" s="2">
        <f t="shared" si="179"/>
        <v>74.4425628542363</v>
      </c>
      <c r="EQ193" s="2">
        <f t="shared" si="237"/>
        <v>63.915785272171078</v>
      </c>
      <c r="ER193" s="2">
        <f t="shared" si="237"/>
        <v>64.968213001094739</v>
      </c>
      <c r="ES193" s="2">
        <f t="shared" si="237"/>
        <v>62.429023904870867</v>
      </c>
      <c r="ET193" s="2">
        <f t="shared" si="237"/>
        <v>63.767839392635381</v>
      </c>
      <c r="EU193" s="2">
        <f t="shared" si="237"/>
        <v>65.708501747482899</v>
      </c>
      <c r="EV193" s="2">
        <f t="shared" si="237"/>
        <v>67.71729727954596</v>
      </c>
      <c r="EW193" s="2">
        <f t="shared" si="237"/>
        <v>66.426773446427063</v>
      </c>
      <c r="EX193" s="2">
        <f t="shared" si="237"/>
        <v>65.825938825904544</v>
      </c>
      <c r="EY193" s="2">
        <f t="shared" si="237"/>
        <v>67.560489520561973</v>
      </c>
      <c r="EZ193" s="2">
        <f t="shared" si="237"/>
        <v>69.293516247068936</v>
      </c>
      <c r="FA193" s="2">
        <f t="shared" si="237"/>
        <v>68.918738443538516</v>
      </c>
      <c r="FB193" s="2">
        <f t="shared" si="237"/>
        <v>70.486553442034108</v>
      </c>
      <c r="FC193" s="2">
        <f t="shared" si="237"/>
        <v>69.471510925462837</v>
      </c>
      <c r="FD193" s="2">
        <f t="shared" si="237"/>
        <v>68.968562028062891</v>
      </c>
      <c r="FE193" s="2">
        <f t="shared" si="237"/>
        <v>72.717170471996582</v>
      </c>
      <c r="FG193" s="2">
        <f t="shared" si="238"/>
        <v>0.99999133346410518</v>
      </c>
      <c r="FH193" s="2">
        <f t="shared" si="238"/>
        <v>0.99999253519769793</v>
      </c>
      <c r="FI193" s="2">
        <f t="shared" si="238"/>
        <v>0.99999062625637514</v>
      </c>
      <c r="FJ193" s="2">
        <f t="shared" si="238"/>
        <v>0.99999017073114094</v>
      </c>
      <c r="FK193" s="2">
        <f t="shared" si="238"/>
        <v>0.999990208553306</v>
      </c>
      <c r="FL193" s="2">
        <f t="shared" si="238"/>
        <v>0.99998929693373095</v>
      </c>
      <c r="FM193" s="2">
        <f t="shared" si="238"/>
        <v>0.99998994310048195</v>
      </c>
      <c r="FN193" s="2">
        <f t="shared" si="238"/>
        <v>0.99998947632234292</v>
      </c>
      <c r="FO193" s="2">
        <f t="shared" si="238"/>
        <v>0.99998995301521854</v>
      </c>
      <c r="FP193" s="2">
        <f t="shared" si="238"/>
        <v>0.99998995052091477</v>
      </c>
      <c r="FQ193" s="2">
        <f t="shared" si="238"/>
        <v>0.99998953343295793</v>
      </c>
      <c r="FR193" s="2">
        <f t="shared" si="238"/>
        <v>0.99998998941783568</v>
      </c>
      <c r="FS193" s="2">
        <f t="shared" si="238"/>
        <v>0.99998982439242268</v>
      </c>
      <c r="FT193" s="2">
        <f t="shared" si="238"/>
        <v>0.99998990376220076</v>
      </c>
      <c r="FU193" s="2">
        <f t="shared" si="238"/>
        <v>0.99998800563062251</v>
      </c>
      <c r="FW193" s="2">
        <f t="shared" si="229"/>
        <v>0.85815528611987757</v>
      </c>
      <c r="FX193" s="2">
        <f t="shared" si="229"/>
        <v>0.86574952198660993</v>
      </c>
      <c r="FY193" s="2">
        <f t="shared" si="229"/>
        <v>0.88684701984587078</v>
      </c>
      <c r="FZ193" s="2">
        <f t="shared" si="229"/>
        <v>0.88259457139530817</v>
      </c>
      <c r="GA193" s="2">
        <f t="shared" si="229"/>
        <v>0.89217115129381264</v>
      </c>
      <c r="GB193" s="2">
        <f t="shared" si="229"/>
        <v>0.86280845176072596</v>
      </c>
      <c r="GC193" s="2">
        <f t="shared" si="229"/>
        <v>0.86147545432756611</v>
      </c>
      <c r="GD193" s="2">
        <f t="shared" si="229"/>
        <v>0.87134538228398539</v>
      </c>
      <c r="GE193" s="2">
        <f t="shared" si="229"/>
        <v>0.86711439736852602</v>
      </c>
      <c r="GF193" s="2">
        <f t="shared" si="229"/>
        <v>0.86168510927457409</v>
      </c>
      <c r="GG193" s="2">
        <f t="shared" si="229"/>
        <v>0.85602129354974221</v>
      </c>
      <c r="GH193" s="2">
        <f t="shared" si="229"/>
        <v>0.86284029503859194</v>
      </c>
      <c r="GI193" s="2">
        <f t="shared" si="229"/>
        <v>0.85772089079832636</v>
      </c>
      <c r="GJ193" s="2">
        <f t="shared" si="229"/>
        <v>0.8139934435676599</v>
      </c>
      <c r="GK193" s="2">
        <f t="shared" si="229"/>
        <v>0.79735707583099691</v>
      </c>
      <c r="GM193" s="86">
        <f t="shared" si="230"/>
        <v>9.2164992003707916E-255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1.5385114947075248E-232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7.2444796353817966E-288</v>
      </c>
      <c r="HQ193" s="86">
        <f t="shared" si="226"/>
        <v>8.7084224716260756E-238</v>
      </c>
      <c r="HS193" s="86">
        <f t="shared" si="231"/>
        <v>7.6241054592055632E-25</v>
      </c>
      <c r="HT193" s="86">
        <f t="shared" si="231"/>
        <v>8.8581918337824667E-27</v>
      </c>
      <c r="HU193" s="86">
        <f t="shared" si="231"/>
        <v>5.149438591139514E-32</v>
      </c>
      <c r="HV193" s="86">
        <f t="shared" si="231"/>
        <v>1.0915149886391806E-35</v>
      </c>
      <c r="HW193" s="86">
        <f t="shared" si="231"/>
        <v>1.1015265715753678E-37</v>
      </c>
      <c r="HX193" s="86">
        <f t="shared" si="231"/>
        <v>2.1036233249383703E-31</v>
      </c>
      <c r="HY193" s="86">
        <f t="shared" si="231"/>
        <v>6.7694318878154105E-34</v>
      </c>
      <c r="HZ193" s="86">
        <f t="shared" si="231"/>
        <v>2.141390574129138E-38</v>
      </c>
      <c r="IA193" s="86">
        <f t="shared" si="231"/>
        <v>1.2213313454139527E-36</v>
      </c>
      <c r="IB193" s="86">
        <f t="shared" si="231"/>
        <v>3.1858040448260091E-37</v>
      </c>
      <c r="IC193" s="86">
        <f t="shared" si="231"/>
        <v>4.1877327062626981E-39</v>
      </c>
      <c r="ID193" s="86">
        <f t="shared" si="231"/>
        <v>4.4133207171287714E-37</v>
      </c>
      <c r="IE193" s="86">
        <f t="shared" si="231"/>
        <v>5.4280091503212546E-32</v>
      </c>
      <c r="IF193" s="86">
        <f t="shared" si="231"/>
        <v>1.3453533508474234E-23</v>
      </c>
      <c r="IG193" s="86">
        <f t="shared" si="231"/>
        <v>3.5762367517382906E-19</v>
      </c>
      <c r="II193" s="86">
        <f t="shared" si="232"/>
        <v>5.0689928571999991E-2</v>
      </c>
      <c r="IJ193" s="86">
        <f t="shared" si="232"/>
        <v>3.7958837288981639E-2</v>
      </c>
      <c r="IK193" s="86">
        <f t="shared" si="232"/>
        <v>1.4544760060658909E-2</v>
      </c>
      <c r="IL193" s="86">
        <f t="shared" si="232"/>
        <v>9.7668985522834754E-3</v>
      </c>
      <c r="IM193" s="86">
        <f t="shared" si="232"/>
        <v>6.4782121943588794E-3</v>
      </c>
      <c r="IN193" s="86">
        <f t="shared" si="232"/>
        <v>2.290994308364222E-2</v>
      </c>
      <c r="IO193" s="86">
        <f t="shared" si="232"/>
        <v>2.1999204519461597E-2</v>
      </c>
      <c r="IP193" s="86">
        <f t="shared" si="232"/>
        <v>1.1684711786124848E-2</v>
      </c>
      <c r="IQ193" s="86">
        <f t="shared" si="232"/>
        <v>1.5701036887270516E-2</v>
      </c>
      <c r="IR193" s="86">
        <f t="shared" si="232"/>
        <v>1.6169023777168296E-2</v>
      </c>
      <c r="IS193" s="86">
        <f t="shared" si="232"/>
        <v>1.5962008471793639E-2</v>
      </c>
      <c r="IT193" s="86">
        <f t="shared" si="232"/>
        <v>1.6414596648254617E-2</v>
      </c>
      <c r="IU193" s="86">
        <f t="shared" si="232"/>
        <v>2.5584229412282347E-2</v>
      </c>
      <c r="IV193" s="86">
        <f t="shared" si="232"/>
        <v>0.22823437305811309</v>
      </c>
      <c r="IW193" s="86">
        <f t="shared" si="232"/>
        <v>0.15355352249229109</v>
      </c>
      <c r="IY193" s="86">
        <f t="shared" si="233"/>
        <v>5.0689928571999991E-2</v>
      </c>
      <c r="IZ193" s="86">
        <f t="shared" si="233"/>
        <v>3.7958837288981639E-2</v>
      </c>
      <c r="JA193" s="86">
        <f t="shared" si="233"/>
        <v>1.4544760060658909E-2</v>
      </c>
      <c r="JB193" s="86">
        <f t="shared" si="233"/>
        <v>9.7668985522834754E-3</v>
      </c>
      <c r="JC193" s="86">
        <f t="shared" si="233"/>
        <v>6.4782121943588794E-3</v>
      </c>
      <c r="JD193" s="86">
        <f t="shared" si="233"/>
        <v>2.290994308364222E-2</v>
      </c>
      <c r="JE193" s="86">
        <f t="shared" si="233"/>
        <v>2.1999204519461597E-2</v>
      </c>
      <c r="JF193" s="86">
        <f t="shared" si="233"/>
        <v>1.1684711786124848E-2</v>
      </c>
      <c r="JG193" s="86">
        <f t="shared" si="233"/>
        <v>1.5701036887270516E-2</v>
      </c>
      <c r="JH193" s="86">
        <f t="shared" si="233"/>
        <v>1.6169023777168296E-2</v>
      </c>
      <c r="JI193" s="86">
        <f t="shared" si="233"/>
        <v>1.5962008471793639E-2</v>
      </c>
      <c r="JJ193" s="86">
        <f t="shared" si="233"/>
        <v>1.6414596648254617E-2</v>
      </c>
      <c r="JK193" s="86">
        <f t="shared" si="233"/>
        <v>2.5584229412282347E-2</v>
      </c>
      <c r="JL193" s="86">
        <f t="shared" si="233"/>
        <v>0.22823437305811309</v>
      </c>
      <c r="JM193" s="86">
        <f t="shared" si="233"/>
        <v>0.15355352249229109</v>
      </c>
    </row>
    <row r="194" spans="2:273" x14ac:dyDescent="0.25">
      <c r="B194" s="2">
        <v>167</v>
      </c>
      <c r="C194" s="37">
        <v>60.048000000000002</v>
      </c>
      <c r="D194" s="37">
        <v>64.087999999999994</v>
      </c>
      <c r="E194" s="37">
        <v>62.972999999999999</v>
      </c>
      <c r="F194" s="37">
        <v>63.789000000000001</v>
      </c>
      <c r="G194" s="37">
        <v>66.424999999999997</v>
      </c>
      <c r="H194" s="37">
        <v>67.599999999999994</v>
      </c>
      <c r="I194" s="37">
        <v>66.625</v>
      </c>
      <c r="J194" s="37">
        <v>63.3</v>
      </c>
      <c r="K194" s="37">
        <v>65.974999999999994</v>
      </c>
      <c r="L194" s="37">
        <v>71.05</v>
      </c>
      <c r="M194" s="37">
        <v>69.375</v>
      </c>
      <c r="N194" s="37">
        <v>68.825000000000003</v>
      </c>
      <c r="O194" s="37">
        <v>72.674999999999997</v>
      </c>
      <c r="P194" s="37">
        <v>68.575000000000003</v>
      </c>
      <c r="Q194" s="37">
        <v>73.7</v>
      </c>
      <c r="S194" s="4">
        <f t="shared" si="234"/>
        <v>63.323335684846057</v>
      </c>
      <c r="T194" s="4">
        <f t="shared" si="234"/>
        <v>64.854361442980974</v>
      </c>
      <c r="U194" s="4">
        <f t="shared" si="234"/>
        <v>61.697558987540731</v>
      </c>
      <c r="V194" s="4">
        <f t="shared" si="234"/>
        <v>63.421915354001762</v>
      </c>
      <c r="W194" s="4">
        <f t="shared" si="234"/>
        <v>65.402151930710133</v>
      </c>
      <c r="X194" s="4">
        <f t="shared" si="234"/>
        <v>67.567002749712898</v>
      </c>
      <c r="Y194" s="4">
        <f t="shared" si="234"/>
        <v>66.358497553754603</v>
      </c>
      <c r="Z194" s="4">
        <f t="shared" si="234"/>
        <v>65.257040690868919</v>
      </c>
      <c r="AA194" s="4">
        <f t="shared" si="234"/>
        <v>67.334470145340632</v>
      </c>
      <c r="AB194" s="4">
        <f t="shared" si="234"/>
        <v>69.146316162835546</v>
      </c>
      <c r="AC194" s="4">
        <f t="shared" si="234"/>
        <v>68.52558436981559</v>
      </c>
      <c r="AD194" s="4">
        <f t="shared" si="234"/>
        <v>70.01736898121284</v>
      </c>
      <c r="AE194" s="4">
        <f t="shared" si="234"/>
        <v>68.928038627482337</v>
      </c>
      <c r="AF194" s="4">
        <f t="shared" si="234"/>
        <v>68.593106288858039</v>
      </c>
      <c r="AG194" s="4">
        <f t="shared" si="234"/>
        <v>73.004499796014642</v>
      </c>
      <c r="AI194" s="4">
        <f t="shared" si="235"/>
        <v>-3.2753356848460555</v>
      </c>
      <c r="AJ194" s="4">
        <f t="shared" si="235"/>
        <v>-0.76636144298097975</v>
      </c>
      <c r="AK194" s="4">
        <f t="shared" si="235"/>
        <v>1.2754410124592681</v>
      </c>
      <c r="AL194" s="4">
        <f t="shared" si="235"/>
        <v>0.36708464599823998</v>
      </c>
      <c r="AM194" s="4">
        <f t="shared" si="235"/>
        <v>1.0228480692898643</v>
      </c>
      <c r="AN194" s="4">
        <f t="shared" si="235"/>
        <v>3.2997250287095881E-2</v>
      </c>
      <c r="AO194" s="4">
        <f t="shared" si="235"/>
        <v>0.2665024462453971</v>
      </c>
      <c r="AP194" s="4">
        <f t="shared" si="235"/>
        <v>-1.9570406908689222</v>
      </c>
      <c r="AQ194" s="4">
        <f t="shared" si="235"/>
        <v>-1.3594701453406373</v>
      </c>
      <c r="AR194" s="4">
        <f t="shared" si="235"/>
        <v>1.9036838371644507</v>
      </c>
      <c r="AS194" s="4">
        <f t="shared" si="235"/>
        <v>0.84941563018441002</v>
      </c>
      <c r="AT194" s="4">
        <f t="shared" si="235"/>
        <v>-1.1923689812128373</v>
      </c>
      <c r="AU194" s="4">
        <f t="shared" si="235"/>
        <v>3.74696137251766</v>
      </c>
      <c r="AV194" s="4">
        <f t="shared" si="235"/>
        <v>-1.8106288858035668E-2</v>
      </c>
      <c r="AW194" s="4">
        <f t="shared" si="235"/>
        <v>0.69550020398536105</v>
      </c>
      <c r="AY194" s="2">
        <f t="shared" si="227"/>
        <v>63.32333371528491</v>
      </c>
      <c r="AZ194" s="2">
        <f t="shared" si="227"/>
        <v>64.854361099879128</v>
      </c>
      <c r="BA194" s="2">
        <f t="shared" si="227"/>
        <v>61.69755898349009</v>
      </c>
      <c r="BB194" s="2">
        <f t="shared" si="227"/>
        <v>63.42191535348946</v>
      </c>
      <c r="BC194" s="2">
        <f t="shared" si="227"/>
        <v>65.402151930667941</v>
      </c>
      <c r="BD194" s="2">
        <f t="shared" si="227"/>
        <v>67.567002680089161</v>
      </c>
      <c r="BE194" s="2">
        <f t="shared" si="227"/>
        <v>66.358497481990014</v>
      </c>
      <c r="BF194" s="2">
        <f t="shared" si="227"/>
        <v>65.257040687903185</v>
      </c>
      <c r="BG194" s="2">
        <f t="shared" si="227"/>
        <v>67.334470134192713</v>
      </c>
      <c r="BH194" s="2">
        <f t="shared" si="227"/>
        <v>69.146316144245233</v>
      </c>
      <c r="BI194" s="2">
        <f t="shared" si="227"/>
        <v>68.525584353254644</v>
      </c>
      <c r="BJ194" s="2">
        <f t="shared" si="227"/>
        <v>70.017368956847648</v>
      </c>
      <c r="BK194" s="2">
        <f t="shared" si="227"/>
        <v>68.928038362815926</v>
      </c>
      <c r="BL194" s="2">
        <f t="shared" si="227"/>
        <v>68.570878502529865</v>
      </c>
      <c r="BM194" s="2">
        <f t="shared" si="227"/>
        <v>72.961229204421585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>
        <f t="shared" si="200"/>
        <v>63.789000000000001</v>
      </c>
      <c r="CY194" s="2">
        <f t="shared" si="201"/>
        <v>66.424999999999997</v>
      </c>
      <c r="CZ194" s="2" t="str">
        <f t="shared" si="202"/>
        <v/>
      </c>
      <c r="DA194" s="2" t="str">
        <f t="shared" si="203"/>
        <v/>
      </c>
      <c r="DB194" s="2">
        <f t="shared" si="204"/>
        <v>63.3</v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117.60564291497974</v>
      </c>
      <c r="DL194" s="2">
        <f t="shared" si="236"/>
        <v>108.15646974504867</v>
      </c>
      <c r="DM194" s="2">
        <f t="shared" si="236"/>
        <v>134.01285928705437</v>
      </c>
      <c r="DN194" s="2">
        <f t="shared" si="236"/>
        <v>126.40023902439026</v>
      </c>
      <c r="DO194" s="2">
        <f t="shared" si="236"/>
        <v>120.88054878048781</v>
      </c>
      <c r="DP194" s="2">
        <f t="shared" si="236"/>
        <v>126.29112101313322</v>
      </c>
      <c r="DQ194" s="2">
        <f t="shared" si="236"/>
        <v>121.70342636022514</v>
      </c>
      <c r="DR194" s="2">
        <f t="shared" si="236"/>
        <v>129.35288930581615</v>
      </c>
      <c r="DS194" s="2">
        <f t="shared" si="236"/>
        <v>135.92950750469043</v>
      </c>
      <c r="DT194" s="2">
        <f t="shared" si="236"/>
        <v>136.61659919028338</v>
      </c>
      <c r="DU194" s="2">
        <f t="shared" si="236"/>
        <v>131.66573749863224</v>
      </c>
      <c r="DV194" s="2">
        <f t="shared" si="236"/>
        <v>119.75021610679511</v>
      </c>
      <c r="DW194" s="2">
        <f t="shared" si="236"/>
        <v>117.60209176788123</v>
      </c>
      <c r="DX194" s="2">
        <f t="shared" si="236"/>
        <v>101.59224203961045</v>
      </c>
      <c r="DY194" s="2">
        <f t="shared" si="236"/>
        <v>98.566903745851107</v>
      </c>
      <c r="EA194" s="2">
        <f t="shared" si="240"/>
        <v>60.444199203187232</v>
      </c>
      <c r="EB194" s="2">
        <f t="shared" si="240"/>
        <v>65.141227672994304</v>
      </c>
      <c r="EC194" s="2">
        <f t="shared" si="240"/>
        <v>56.8704408105787</v>
      </c>
      <c r="ED194" s="2">
        <f t="shared" si="240"/>
        <v>61.76664805587933</v>
      </c>
      <c r="EE194" s="2">
        <f t="shared" si="240"/>
        <v>63.894590710074226</v>
      </c>
      <c r="EF194" s="2">
        <f t="shared" si="239"/>
        <v>67.28847857972255</v>
      </c>
      <c r="EG194" s="2">
        <f t="shared" si="239"/>
        <v>66.648660284760254</v>
      </c>
      <c r="EH194" s="2">
        <f t="shared" si="239"/>
        <v>61.987036737301963</v>
      </c>
      <c r="EI194" s="2">
        <f t="shared" si="239"/>
        <v>66.718000000000004</v>
      </c>
      <c r="EJ194" s="2">
        <f t="shared" si="239"/>
        <v>69.028165515735452</v>
      </c>
      <c r="EK194" s="2">
        <f t="shared" si="239"/>
        <v>66.94630566801618</v>
      </c>
      <c r="EL194" s="2">
        <f t="shared" si="179"/>
        <v>67.4081491774526</v>
      </c>
      <c r="EM194" s="2">
        <f t="shared" si="179"/>
        <v>66.308274354178252</v>
      </c>
      <c r="EN194" s="2">
        <f t="shared" si="179"/>
        <v>67.161730556579442</v>
      </c>
      <c r="EO194" s="2">
        <f t="shared" si="179"/>
        <v>74.381552463304743</v>
      </c>
      <c r="EQ194" s="2">
        <f t="shared" si="237"/>
        <v>63.756833291328498</v>
      </c>
      <c r="ER194" s="2">
        <f t="shared" si="237"/>
        <v>64.813456975539609</v>
      </c>
      <c r="ES194" s="2">
        <f t="shared" si="237"/>
        <v>62.258523780710128</v>
      </c>
      <c r="ET194" s="2">
        <f t="shared" si="237"/>
        <v>63.622080156336096</v>
      </c>
      <c r="EU194" s="2">
        <f t="shared" si="237"/>
        <v>65.567760452163327</v>
      </c>
      <c r="EV194" s="2">
        <f t="shared" si="237"/>
        <v>67.606733391929396</v>
      </c>
      <c r="EW194" s="2">
        <f t="shared" si="237"/>
        <v>66.315365918644517</v>
      </c>
      <c r="EX194" s="2">
        <f t="shared" si="237"/>
        <v>65.696642181617591</v>
      </c>
      <c r="EY194" s="2">
        <f t="shared" si="237"/>
        <v>67.419908878394978</v>
      </c>
      <c r="EZ194" s="2">
        <f t="shared" si="237"/>
        <v>69.162902421164731</v>
      </c>
      <c r="FA194" s="2">
        <f t="shared" si="237"/>
        <v>68.767126645383641</v>
      </c>
      <c r="FB194" s="2">
        <f t="shared" si="237"/>
        <v>70.395096062046392</v>
      </c>
      <c r="FC194" s="2">
        <f t="shared" si="237"/>
        <v>69.323820668423494</v>
      </c>
      <c r="FD194" s="2">
        <f t="shared" si="237"/>
        <v>68.864168343872393</v>
      </c>
      <c r="FE194" s="2">
        <f t="shared" si="237"/>
        <v>72.631698799193288</v>
      </c>
      <c r="FG194" s="2">
        <f t="shared" si="238"/>
        <v>0.99999209601929695</v>
      </c>
      <c r="FH194" s="2">
        <f t="shared" si="238"/>
        <v>0.99999319201491521</v>
      </c>
      <c r="FI194" s="2">
        <f t="shared" si="238"/>
        <v>0.9999914510371577</v>
      </c>
      <c r="FJ194" s="2">
        <f t="shared" si="238"/>
        <v>0.99999103559250457</v>
      </c>
      <c r="FK194" s="2">
        <f t="shared" si="238"/>
        <v>0.99999107008678867</v>
      </c>
      <c r="FL194" s="2">
        <f t="shared" si="238"/>
        <v>0.99999023867835546</v>
      </c>
      <c r="FM194" s="2">
        <f t="shared" si="238"/>
        <v>0.99999082799051286</v>
      </c>
      <c r="FN194" s="2">
        <f t="shared" si="238"/>
        <v>0.99999040228301961</v>
      </c>
      <c r="FO194" s="2">
        <f t="shared" si="238"/>
        <v>0.99999083703287617</v>
      </c>
      <c r="FP194" s="2">
        <f t="shared" si="238"/>
        <v>0.99999083475804007</v>
      </c>
      <c r="FQ194" s="2">
        <f t="shared" si="238"/>
        <v>0.99999045436861578</v>
      </c>
      <c r="FR194" s="2">
        <f t="shared" si="238"/>
        <v>0.9999908702325162</v>
      </c>
      <c r="FS194" s="2">
        <f t="shared" si="238"/>
        <v>0.99999071972728348</v>
      </c>
      <c r="FT194" s="2">
        <f t="shared" si="238"/>
        <v>0.99999079211351038</v>
      </c>
      <c r="FU194" s="2">
        <f t="shared" si="238"/>
        <v>0.99998906099357177</v>
      </c>
      <c r="FW194" s="2">
        <f t="shared" si="229"/>
        <v>0.8690011128771743</v>
      </c>
      <c r="FX194" s="2">
        <f t="shared" si="229"/>
        <v>0.8760985117692266</v>
      </c>
      <c r="FY194" s="2">
        <f t="shared" si="229"/>
        <v>0.89576547206075074</v>
      </c>
      <c r="FZ194" s="2">
        <f t="shared" si="229"/>
        <v>0.89180730211331716</v>
      </c>
      <c r="GA194" s="2">
        <f t="shared" si="229"/>
        <v>0.90071694641824129</v>
      </c>
      <c r="GB194" s="2">
        <f t="shared" si="229"/>
        <v>0.87335099403080396</v>
      </c>
      <c r="GC194" s="2">
        <f t="shared" si="229"/>
        <v>0.8721052473657902</v>
      </c>
      <c r="GD194" s="2">
        <f t="shared" si="229"/>
        <v>0.88132213554513894</v>
      </c>
      <c r="GE194" s="2">
        <f t="shared" si="229"/>
        <v>0.87737307559502253</v>
      </c>
      <c r="GF194" s="2">
        <f t="shared" si="229"/>
        <v>0.8723011990441889</v>
      </c>
      <c r="GG194" s="2">
        <f t="shared" si="229"/>
        <v>0.86700500324926655</v>
      </c>
      <c r="GH194" s="2">
        <f t="shared" si="229"/>
        <v>0.87338074940329491</v>
      </c>
      <c r="GI194" s="2">
        <f t="shared" si="229"/>
        <v>0.86859484652915508</v>
      </c>
      <c r="GJ194" s="2">
        <f t="shared" si="229"/>
        <v>0.82753738446389002</v>
      </c>
      <c r="GK194" s="2">
        <f t="shared" si="229"/>
        <v>0.8118323558888273</v>
      </c>
      <c r="GM194" s="86">
        <f t="shared" si="230"/>
        <v>1.5743127003081551E-259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4.9256446351662842E-238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1.1503662231166903E-294</v>
      </c>
      <c r="HQ194" s="86">
        <f t="shared" si="226"/>
        <v>1.8498761991694548E-243</v>
      </c>
      <c r="HS194" s="86">
        <f t="shared" si="231"/>
        <v>7.5708619045528991E-26</v>
      </c>
      <c r="HT194" s="86">
        <f t="shared" si="231"/>
        <v>7.5411294993210048E-28</v>
      </c>
      <c r="HU194" s="86">
        <f t="shared" si="231"/>
        <v>2.8858640629964386E-33</v>
      </c>
      <c r="HV194" s="86">
        <f t="shared" si="231"/>
        <v>4.0600853094967287E-37</v>
      </c>
      <c r="HW194" s="86">
        <f t="shared" si="231"/>
        <v>3.6592293304849351E-39</v>
      </c>
      <c r="HX194" s="86">
        <f t="shared" si="231"/>
        <v>1.0732475161870127E-32</v>
      </c>
      <c r="HY194" s="86">
        <f t="shared" si="231"/>
        <v>2.9434158768953694E-35</v>
      </c>
      <c r="HZ194" s="86">
        <f t="shared" si="231"/>
        <v>6.3535954030755254E-40</v>
      </c>
      <c r="IA194" s="86">
        <f t="shared" si="231"/>
        <v>4.264902159049581E-38</v>
      </c>
      <c r="IB194" s="86">
        <f t="shared" si="231"/>
        <v>1.0083475514350487E-38</v>
      </c>
      <c r="IC194" s="86">
        <f t="shared" si="231"/>
        <v>1.0968729800170229E-40</v>
      </c>
      <c r="ID194" s="86">
        <f t="shared" si="231"/>
        <v>1.4438662577920081E-38</v>
      </c>
      <c r="IE194" s="86">
        <f t="shared" si="231"/>
        <v>2.6551207498126191E-33</v>
      </c>
      <c r="IF194" s="86">
        <f t="shared" si="231"/>
        <v>1.3559843328740845E-24</v>
      </c>
      <c r="IG194" s="86">
        <f t="shared" si="231"/>
        <v>5.239405562878274E-20</v>
      </c>
      <c r="II194" s="86">
        <f t="shared" si="232"/>
        <v>3.9968096012211754E-2</v>
      </c>
      <c r="IJ194" s="86">
        <f t="shared" si="232"/>
        <v>2.941731997096772E-2</v>
      </c>
      <c r="IK194" s="86">
        <f t="shared" si="232"/>
        <v>1.0685240441875306E-2</v>
      </c>
      <c r="IL194" s="86">
        <f t="shared" si="232"/>
        <v>6.8933201192655346E-3</v>
      </c>
      <c r="IM194" s="86">
        <f t="shared" si="232"/>
        <v>4.4943181638288192E-3</v>
      </c>
      <c r="IN194" s="86">
        <f t="shared" si="232"/>
        <v>1.6899777959557535E-2</v>
      </c>
      <c r="IO194" s="86">
        <f t="shared" si="232"/>
        <v>1.6136775097660153E-2</v>
      </c>
      <c r="IP194" s="86">
        <f t="shared" si="232"/>
        <v>8.2191253195832946E-3</v>
      </c>
      <c r="IQ194" s="86">
        <f t="shared" si="232"/>
        <v>1.126347083440532E-2</v>
      </c>
      <c r="IR194" s="86">
        <f t="shared" si="232"/>
        <v>1.1531457602173773E-2</v>
      </c>
      <c r="IS194" s="86">
        <f t="shared" si="232"/>
        <v>1.126755454201649E-2</v>
      </c>
      <c r="IT194" s="86">
        <f t="shared" si="232"/>
        <v>1.1744248241975118E-2</v>
      </c>
      <c r="IU194" s="86">
        <f t="shared" si="232"/>
        <v>1.8929294837837066E-2</v>
      </c>
      <c r="IV194" s="86">
        <f t="shared" si="232"/>
        <v>0.2006502842886026</v>
      </c>
      <c r="IW194" s="86">
        <f t="shared" si="232"/>
        <v>0.12787834855906363</v>
      </c>
      <c r="IY194" s="86">
        <f t="shared" si="233"/>
        <v>3.9968096012211754E-2</v>
      </c>
      <c r="IZ194" s="86">
        <f t="shared" si="233"/>
        <v>2.941731997096772E-2</v>
      </c>
      <c r="JA194" s="86">
        <f t="shared" si="233"/>
        <v>1.0685240441875306E-2</v>
      </c>
      <c r="JB194" s="86">
        <f t="shared" si="233"/>
        <v>6.8933201192655346E-3</v>
      </c>
      <c r="JC194" s="86">
        <f t="shared" si="233"/>
        <v>4.4943181638288192E-3</v>
      </c>
      <c r="JD194" s="86">
        <f t="shared" si="233"/>
        <v>1.6899777959557535E-2</v>
      </c>
      <c r="JE194" s="86">
        <f t="shared" si="233"/>
        <v>1.6136775097660153E-2</v>
      </c>
      <c r="JF194" s="86">
        <f t="shared" si="233"/>
        <v>8.2191253195832946E-3</v>
      </c>
      <c r="JG194" s="86">
        <f t="shared" si="233"/>
        <v>1.126347083440532E-2</v>
      </c>
      <c r="JH194" s="86">
        <f t="shared" si="233"/>
        <v>1.1531457602173773E-2</v>
      </c>
      <c r="JI194" s="86">
        <f t="shared" si="233"/>
        <v>1.126755454201649E-2</v>
      </c>
      <c r="JJ194" s="86">
        <f t="shared" si="233"/>
        <v>1.1744248241975118E-2</v>
      </c>
      <c r="JK194" s="86">
        <f t="shared" si="233"/>
        <v>1.8929294837837066E-2</v>
      </c>
      <c r="JL194" s="86">
        <f t="shared" si="233"/>
        <v>0.2006502842886026</v>
      </c>
      <c r="JM194" s="86">
        <f t="shared" si="233"/>
        <v>0.12787834855906363</v>
      </c>
    </row>
    <row r="195" spans="2:273" x14ac:dyDescent="0.25">
      <c r="B195" s="2">
        <v>168</v>
      </c>
      <c r="C195" s="37">
        <v>63</v>
      </c>
      <c r="D195" s="37">
        <v>64.176000000000002</v>
      </c>
      <c r="E195" s="37">
        <v>60.378</v>
      </c>
      <c r="F195" s="37">
        <v>63.920999999999999</v>
      </c>
      <c r="G195" s="37">
        <v>64.400000000000006</v>
      </c>
      <c r="H195" s="37">
        <v>67</v>
      </c>
      <c r="I195" s="37">
        <v>67.075000000000003</v>
      </c>
      <c r="J195" s="37">
        <v>67.325000000000003</v>
      </c>
      <c r="K195" s="37">
        <v>67.974999999999994</v>
      </c>
      <c r="L195" s="37">
        <v>72.025000000000006</v>
      </c>
      <c r="M195" s="37">
        <v>70.400000000000006</v>
      </c>
      <c r="N195" s="37">
        <v>68.95</v>
      </c>
      <c r="O195" s="37">
        <v>72.075000000000003</v>
      </c>
      <c r="P195" s="37">
        <v>69.025000000000006</v>
      </c>
      <c r="Q195" s="37">
        <v>72.900000000000006</v>
      </c>
      <c r="S195" s="4">
        <f t="shared" si="234"/>
        <v>63.191923161904676</v>
      </c>
      <c r="T195" s="4">
        <f t="shared" si="234"/>
        <v>64.696995115630315</v>
      </c>
      <c r="U195" s="4">
        <f t="shared" si="234"/>
        <v>61.563992961794732</v>
      </c>
      <c r="V195" s="4">
        <f t="shared" si="234"/>
        <v>63.289260888609114</v>
      </c>
      <c r="W195" s="4">
        <f t="shared" si="234"/>
        <v>65.272433840377644</v>
      </c>
      <c r="X195" s="4">
        <f t="shared" si="234"/>
        <v>67.458955706305488</v>
      </c>
      <c r="Y195" s="4">
        <f t="shared" si="234"/>
        <v>66.244333800006999</v>
      </c>
      <c r="Z195" s="4">
        <f t="shared" si="234"/>
        <v>65.15637558636989</v>
      </c>
      <c r="AA195" s="4">
        <f t="shared" si="234"/>
        <v>67.199416446066394</v>
      </c>
      <c r="AB195" s="4">
        <f t="shared" si="234"/>
        <v>69.016754630158076</v>
      </c>
      <c r="AC195" s="4">
        <f t="shared" si="234"/>
        <v>68.389267616405107</v>
      </c>
      <c r="AD195" s="4">
        <f t="shared" si="234"/>
        <v>69.950083571119919</v>
      </c>
      <c r="AE195" s="4">
        <f t="shared" si="234"/>
        <v>68.805553914355244</v>
      </c>
      <c r="AF195" s="4">
        <f t="shared" si="234"/>
        <v>68.494535958661558</v>
      </c>
      <c r="AG195" s="4">
        <f t="shared" si="234"/>
        <v>72.875054236287596</v>
      </c>
      <c r="AI195" s="4">
        <f t="shared" si="235"/>
        <v>-0.19192316190467551</v>
      </c>
      <c r="AJ195" s="4">
        <f t="shared" si="235"/>
        <v>-0.52099511563031342</v>
      </c>
      <c r="AK195" s="4">
        <f t="shared" si="235"/>
        <v>-1.1859929617947316</v>
      </c>
      <c r="AL195" s="4">
        <f t="shared" si="235"/>
        <v>0.63173911139088545</v>
      </c>
      <c r="AM195" s="4">
        <f t="shared" si="235"/>
        <v>-0.8724338403776386</v>
      </c>
      <c r="AN195" s="4">
        <f t="shared" si="235"/>
        <v>-0.45895570630548832</v>
      </c>
      <c r="AO195" s="4">
        <f t="shared" si="235"/>
        <v>0.83066619999300428</v>
      </c>
      <c r="AP195" s="4">
        <f t="shared" si="235"/>
        <v>2.1686244136301127</v>
      </c>
      <c r="AQ195" s="4">
        <f t="shared" si="235"/>
        <v>0.77558355393360046</v>
      </c>
      <c r="AR195" s="4">
        <f t="shared" si="235"/>
        <v>3.00824536984193</v>
      </c>
      <c r="AS195" s="4">
        <f t="shared" si="235"/>
        <v>2.0107323835948989</v>
      </c>
      <c r="AT195" s="4">
        <f t="shared" si="235"/>
        <v>-1.0000835711199159</v>
      </c>
      <c r="AU195" s="4">
        <f t="shared" si="235"/>
        <v>3.2694460856447591</v>
      </c>
      <c r="AV195" s="4">
        <f t="shared" si="235"/>
        <v>0.5304640413384476</v>
      </c>
      <c r="AW195" s="4">
        <f t="shared" si="235"/>
        <v>2.494576371240953E-2</v>
      </c>
      <c r="AY195" s="2">
        <f t="shared" ref="AY195:BM211" si="242">IF(OR($B195 &lt; C$230, $B195 &gt; C$233), #N/A, ((1-FG195)*DK195) + (FG195 - FW195)*EA195 + (FW195*EQ195))</f>
        <v>63.191922612279427</v>
      </c>
      <c r="AZ195" s="2">
        <f t="shared" si="242"/>
        <v>64.696995029599762</v>
      </c>
      <c r="BA195" s="2">
        <f t="shared" si="242"/>
        <v>61.563992961065352</v>
      </c>
      <c r="BB195" s="2">
        <f t="shared" si="242"/>
        <v>63.289260888536646</v>
      </c>
      <c r="BC195" s="2">
        <f t="shared" si="242"/>
        <v>65.272433840372287</v>
      </c>
      <c r="BD195" s="2">
        <f t="shared" si="242"/>
        <v>67.458955693333024</v>
      </c>
      <c r="BE195" s="2">
        <f t="shared" si="242"/>
        <v>66.244333787077792</v>
      </c>
      <c r="BF195" s="2">
        <f t="shared" si="242"/>
        <v>65.15637558595715</v>
      </c>
      <c r="BG195" s="2">
        <f t="shared" si="242"/>
        <v>67.19941644431546</v>
      </c>
      <c r="BH195" s="2">
        <f t="shared" si="242"/>
        <v>69.016754627334478</v>
      </c>
      <c r="BI195" s="2">
        <f t="shared" si="242"/>
        <v>68.389267614036925</v>
      </c>
      <c r="BJ195" s="2">
        <f t="shared" si="242"/>
        <v>69.950083567347932</v>
      </c>
      <c r="BK195" s="2">
        <f t="shared" si="242"/>
        <v>68.805553864034806</v>
      </c>
      <c r="BL195" s="2">
        <f t="shared" si="242"/>
        <v>68.484160995654591</v>
      </c>
      <c r="BM195" s="2">
        <f t="shared" si="242"/>
        <v>72.856087880076714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60.378</v>
      </c>
      <c r="CX195" s="2">
        <f t="shared" si="200"/>
        <v>63.920999999999999</v>
      </c>
      <c r="CY195" s="2">
        <f t="shared" si="201"/>
        <v>64.400000000000006</v>
      </c>
      <c r="CZ195" s="2" t="str">
        <f t="shared" si="202"/>
        <v/>
      </c>
      <c r="DA195" s="2" t="str">
        <f t="shared" si="203"/>
        <v/>
      </c>
      <c r="DB195" s="2">
        <f t="shared" si="204"/>
        <v>67.325000000000003</v>
      </c>
      <c r="DC195" s="2">
        <f t="shared" si="205"/>
        <v>67.974999999999994</v>
      </c>
      <c r="DD195" s="2">
        <f t="shared" si="206"/>
        <v>72.025000000000006</v>
      </c>
      <c r="DE195" s="2">
        <f t="shared" si="207"/>
        <v>70.400000000000006</v>
      </c>
      <c r="DF195" s="2">
        <f t="shared" si="208"/>
        <v>68.95</v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117.80774757085018</v>
      </c>
      <c r="DL195" s="2">
        <f t="shared" si="236"/>
        <v>108.27687482219058</v>
      </c>
      <c r="DM195" s="2">
        <f t="shared" si="236"/>
        <v>134.33256257035646</v>
      </c>
      <c r="DN195" s="2">
        <f t="shared" si="236"/>
        <v>126.67143344947738</v>
      </c>
      <c r="DO195" s="2">
        <f t="shared" si="236"/>
        <v>121.09554006968642</v>
      </c>
      <c r="DP195" s="2">
        <f t="shared" si="236"/>
        <v>126.56475844277676</v>
      </c>
      <c r="DQ195" s="2">
        <f t="shared" si="236"/>
        <v>121.92524155722327</v>
      </c>
      <c r="DR195" s="2">
        <f t="shared" si="236"/>
        <v>129.62866088180112</v>
      </c>
      <c r="DS195" s="2">
        <f t="shared" si="236"/>
        <v>136.26857410881803</v>
      </c>
      <c r="DT195" s="2">
        <f t="shared" si="236"/>
        <v>136.93744939271255</v>
      </c>
      <c r="DU195" s="2">
        <f t="shared" si="236"/>
        <v>131.9654748878433</v>
      </c>
      <c r="DV195" s="2">
        <f t="shared" si="236"/>
        <v>119.93877338877344</v>
      </c>
      <c r="DW195" s="2">
        <f t="shared" si="236"/>
        <v>117.7593286099865</v>
      </c>
      <c r="DX195" s="2">
        <f t="shared" si="236"/>
        <v>101.70595251121567</v>
      </c>
      <c r="DY195" s="2">
        <f t="shared" si="236"/>
        <v>98.643278805120914</v>
      </c>
      <c r="EA195" s="2">
        <f t="shared" si="240"/>
        <v>60.235685258964125</v>
      </c>
      <c r="EB195" s="2">
        <f t="shared" si="240"/>
        <v>64.991541104238394</v>
      </c>
      <c r="EC195" s="2">
        <f t="shared" si="240"/>
        <v>56.619810073505271</v>
      </c>
      <c r="ED195" s="2">
        <f t="shared" si="240"/>
        <v>61.593268671627833</v>
      </c>
      <c r="EE195" s="2">
        <f t="shared" si="240"/>
        <v>63.729584372963792</v>
      </c>
      <c r="EF195" s="2">
        <f t="shared" si="239"/>
        <v>67.17305047974088</v>
      </c>
      <c r="EG195" s="2">
        <f t="shared" si="239"/>
        <v>66.54228572237092</v>
      </c>
      <c r="EH195" s="2">
        <f t="shared" si="239"/>
        <v>61.804569573148065</v>
      </c>
      <c r="EI195" s="2">
        <f t="shared" si="239"/>
        <v>66.567348425196855</v>
      </c>
      <c r="EJ195" s="2">
        <f t="shared" si="239"/>
        <v>68.895577131724764</v>
      </c>
      <c r="EK195" s="2">
        <f t="shared" si="239"/>
        <v>66.767421057642196</v>
      </c>
      <c r="EL195" s="2">
        <f t="shared" si="179"/>
        <v>67.272330881962148</v>
      </c>
      <c r="EM195" s="2">
        <f t="shared" si="179"/>
        <v>66.116092462463968</v>
      </c>
      <c r="EN195" s="2">
        <f t="shared" si="179"/>
        <v>67.032253040914128</v>
      </c>
      <c r="EO195" s="2">
        <f t="shared" si="179"/>
        <v>74.3205420723732</v>
      </c>
      <c r="EQ195" s="2">
        <f t="shared" si="237"/>
        <v>63.597881310485917</v>
      </c>
      <c r="ER195" s="2">
        <f t="shared" si="237"/>
        <v>64.658700949984478</v>
      </c>
      <c r="ES195" s="2">
        <f t="shared" si="237"/>
        <v>62.088023656549396</v>
      </c>
      <c r="ET195" s="2">
        <f t="shared" si="237"/>
        <v>63.476320920036805</v>
      </c>
      <c r="EU195" s="2">
        <f t="shared" si="237"/>
        <v>65.427019156843755</v>
      </c>
      <c r="EV195" s="2">
        <f t="shared" si="237"/>
        <v>67.496169504312846</v>
      </c>
      <c r="EW195" s="2">
        <f t="shared" si="237"/>
        <v>66.20395839086197</v>
      </c>
      <c r="EX195" s="2">
        <f t="shared" si="237"/>
        <v>65.567345537330624</v>
      </c>
      <c r="EY195" s="2">
        <f t="shared" si="237"/>
        <v>67.279328236227997</v>
      </c>
      <c r="EZ195" s="2">
        <f t="shared" si="237"/>
        <v>69.032288595260539</v>
      </c>
      <c r="FA195" s="2">
        <f t="shared" si="237"/>
        <v>68.615514847228766</v>
      </c>
      <c r="FB195" s="2">
        <f t="shared" si="237"/>
        <v>70.303638682058676</v>
      </c>
      <c r="FC195" s="2">
        <f t="shared" si="237"/>
        <v>69.17613041138415</v>
      </c>
      <c r="FD195" s="2">
        <f t="shared" si="237"/>
        <v>68.759774659681909</v>
      </c>
      <c r="FE195" s="2">
        <f t="shared" si="237"/>
        <v>72.546227126389994</v>
      </c>
      <c r="FG195" s="2">
        <f t="shared" si="238"/>
        <v>0.99999279147891151</v>
      </c>
      <c r="FH195" s="2">
        <f t="shared" si="238"/>
        <v>0.99999379104008923</v>
      </c>
      <c r="FI195" s="2">
        <f t="shared" si="238"/>
        <v>0.99999220324735771</v>
      </c>
      <c r="FJ195" s="2">
        <f t="shared" si="238"/>
        <v>0.99999182435674705</v>
      </c>
      <c r="FK195" s="2">
        <f t="shared" si="238"/>
        <v>0.99999185581595762</v>
      </c>
      <c r="FL195" s="2">
        <f t="shared" si="238"/>
        <v>0.99999109756120752</v>
      </c>
      <c r="FM195" s="2">
        <f t="shared" si="238"/>
        <v>0.99999163502117827</v>
      </c>
      <c r="FN195" s="2">
        <f t="shared" si="238"/>
        <v>0.99999124677068885</v>
      </c>
      <c r="FO195" s="2">
        <f t="shared" si="238"/>
        <v>0.99999164326792478</v>
      </c>
      <c r="FP195" s="2">
        <f t="shared" si="238"/>
        <v>0.99999164119324635</v>
      </c>
      <c r="FQ195" s="2">
        <f t="shared" si="238"/>
        <v>0.99999129427339706</v>
      </c>
      <c r="FR195" s="2">
        <f t="shared" si="238"/>
        <v>0.99999167354640517</v>
      </c>
      <c r="FS195" s="2">
        <f t="shared" si="238"/>
        <v>0.99999153628377913</v>
      </c>
      <c r="FT195" s="2">
        <f t="shared" si="238"/>
        <v>0.99999160230091022</v>
      </c>
      <c r="FU195" s="2">
        <f t="shared" si="238"/>
        <v>0.99999002349796307</v>
      </c>
      <c r="FW195" s="2">
        <f t="shared" ref="FW195:GK211" si="244">POWER(10,($B195-C$232)/C$229)/(1+POWER(10,($B195-C$232)/C$229))</f>
        <v>0.87913444028707421</v>
      </c>
      <c r="FX195" s="2">
        <f t="shared" si="244"/>
        <v>0.88575500213086278</v>
      </c>
      <c r="FY195" s="2">
        <f t="shared" si="244"/>
        <v>0.90405703898999012</v>
      </c>
      <c r="FZ195" s="2">
        <f t="shared" si="244"/>
        <v>0.90037871359255373</v>
      </c>
      <c r="GA195" s="2">
        <f t="shared" si="244"/>
        <v>0.90865480262045129</v>
      </c>
      <c r="GB195" s="2">
        <f t="shared" si="244"/>
        <v>0.88319306771015271</v>
      </c>
      <c r="GC195" s="2">
        <f t="shared" si="244"/>
        <v>0.88203105322539388</v>
      </c>
      <c r="GD195" s="2">
        <f t="shared" si="244"/>
        <v>0.89062233969942839</v>
      </c>
      <c r="GE195" s="2">
        <f t="shared" si="244"/>
        <v>0.88694304932001344</v>
      </c>
      <c r="GF195" s="2">
        <f t="shared" si="244"/>
        <v>0.88221385119441798</v>
      </c>
      <c r="GG195" s="2">
        <f t="shared" si="244"/>
        <v>0.87727093132309908</v>
      </c>
      <c r="GH195" s="2">
        <f t="shared" si="244"/>
        <v>0.88322081994147583</v>
      </c>
      <c r="GI195" s="2">
        <f t="shared" si="244"/>
        <v>0.878755215707131</v>
      </c>
      <c r="GJ195" s="2">
        <f t="shared" si="244"/>
        <v>0.84028863064613601</v>
      </c>
      <c r="GK195" s="2">
        <f t="shared" si="244"/>
        <v>0.82549992122024363</v>
      </c>
      <c r="GM195" s="86">
        <f t="shared" ref="GM195:HA211" si="245" xml:space="preserve"> _xlfn.NORM.DIST($B195, C$7, ABS(C$11), TRUE) * _xlfn.NORM.DIST(($B195 - C$7)*C$15, 0, ABS(C$11), TRUE) * 2</f>
        <v>2.4273059382326752E-264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1.358940184496603E-243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1.5199434557019641E-301</v>
      </c>
      <c r="HQ195" s="86">
        <f t="shared" si="226"/>
        <v>3.3651080868154478E-249</v>
      </c>
      <c r="HS195" s="86">
        <f t="shared" ref="HS195:IG211" si="246" xml:space="preserve"> _xlfn.NORM.DIST($B195, C$9, ABS(C$13), TRUE) * _xlfn.NORM.DIST(($B195 - C$9)*C$17, 0, ABS(C$13), TRUE) * 2</f>
        <v>7.1656799905507945E-27</v>
      </c>
      <c r="HT195" s="86">
        <f t="shared" si="246"/>
        <v>6.1036039546041658E-29</v>
      </c>
      <c r="HU195" s="86">
        <f t="shared" si="246"/>
        <v>1.5269706166063172E-34</v>
      </c>
      <c r="HV195" s="86">
        <f t="shared" si="246"/>
        <v>1.412345738917138E-38</v>
      </c>
      <c r="HW195" s="86">
        <f t="shared" si="246"/>
        <v>1.1358887000418027E-40</v>
      </c>
      <c r="HX195" s="86">
        <f t="shared" si="246"/>
        <v>5.1441008577628945E-34</v>
      </c>
      <c r="HY195" s="86">
        <f t="shared" si="246"/>
        <v>1.2003466193050871E-36</v>
      </c>
      <c r="HZ195" s="86">
        <f t="shared" si="246"/>
        <v>1.7559621431198155E-41</v>
      </c>
      <c r="IA195" s="86">
        <f t="shared" si="246"/>
        <v>1.3917505493363362E-39</v>
      </c>
      <c r="IB195" s="86">
        <f t="shared" si="246"/>
        <v>2.9739932442834054E-40</v>
      </c>
      <c r="IC195" s="86">
        <f t="shared" si="246"/>
        <v>2.6662951642903782E-42</v>
      </c>
      <c r="ID195" s="86">
        <f t="shared" si="246"/>
        <v>4.406462734628104E-40</v>
      </c>
      <c r="IE195" s="86">
        <f t="shared" si="246"/>
        <v>1.2194390914160979E-34</v>
      </c>
      <c r="IF195" s="86">
        <f t="shared" si="246"/>
        <v>1.3001174217496805E-25</v>
      </c>
      <c r="IG195" s="86">
        <f t="shared" si="246"/>
        <v>7.349616034971764E-21</v>
      </c>
      <c r="II195" s="86">
        <f t="shared" ref="II195:IW211" si="247" xml:space="preserve"> _xlfn.NORM.DIST($B195, C$10, ABS(C$14), TRUE) * _xlfn.NORM.DIST(($B195 - C$10)*C$18, 0, ABS(C$14), TRUE) * 2</f>
        <v>3.1235239273113936E-2</v>
      </c>
      <c r="IJ195" s="86">
        <f t="shared" si="247"/>
        <v>2.2584069710349795E-2</v>
      </c>
      <c r="IK195" s="86">
        <f t="shared" si="247"/>
        <v>7.7646751631167618E-3</v>
      </c>
      <c r="IL195" s="86">
        <f t="shared" si="247"/>
        <v>4.8033477530739846E-3</v>
      </c>
      <c r="IM195" s="86">
        <f t="shared" si="247"/>
        <v>3.0776597316589985E-3</v>
      </c>
      <c r="IN195" s="86">
        <f t="shared" si="247"/>
        <v>1.2320511434370495E-2</v>
      </c>
      <c r="IO195" s="86">
        <f t="shared" si="247"/>
        <v>1.1694439390858541E-2</v>
      </c>
      <c r="IP195" s="86">
        <f t="shared" si="247"/>
        <v>5.7037966892737246E-3</v>
      </c>
      <c r="IQ195" s="86">
        <f t="shared" si="247"/>
        <v>7.9770040936512094E-3</v>
      </c>
      <c r="IR195" s="86">
        <f t="shared" si="247"/>
        <v>8.1147732381989732E-3</v>
      </c>
      <c r="IS195" s="86">
        <f t="shared" si="247"/>
        <v>7.8420362291716037E-3</v>
      </c>
      <c r="IT195" s="86">
        <f t="shared" si="247"/>
        <v>8.2928020631278781E-3</v>
      </c>
      <c r="IU195" s="86">
        <f t="shared" si="247"/>
        <v>1.3840532091694991E-2</v>
      </c>
      <c r="IV195" s="86">
        <f t="shared" si="247"/>
        <v>0.17552878929506188</v>
      </c>
      <c r="IW195" s="86">
        <f t="shared" si="247"/>
        <v>0.1056250747506212</v>
      </c>
      <c r="IY195" s="86">
        <f t="shared" ref="IY195:JM211" si="248">GM195+HC195+HS195+II195</f>
        <v>3.1235239273113936E-2</v>
      </c>
      <c r="IZ195" s="86">
        <f t="shared" si="248"/>
        <v>2.2584069710349795E-2</v>
      </c>
      <c r="JA195" s="86">
        <f t="shared" si="248"/>
        <v>7.7646751631167618E-3</v>
      </c>
      <c r="JB195" s="86">
        <f t="shared" si="248"/>
        <v>4.8033477530739846E-3</v>
      </c>
      <c r="JC195" s="86">
        <f t="shared" si="248"/>
        <v>3.0776597316589985E-3</v>
      </c>
      <c r="JD195" s="86">
        <f t="shared" si="248"/>
        <v>1.2320511434370495E-2</v>
      </c>
      <c r="JE195" s="86">
        <f t="shared" si="248"/>
        <v>1.1694439390858541E-2</v>
      </c>
      <c r="JF195" s="86">
        <f t="shared" si="248"/>
        <v>5.7037966892737246E-3</v>
      </c>
      <c r="JG195" s="86">
        <f t="shared" si="248"/>
        <v>7.9770040936512094E-3</v>
      </c>
      <c r="JH195" s="86">
        <f t="shared" si="248"/>
        <v>8.1147732381989732E-3</v>
      </c>
      <c r="JI195" s="86">
        <f t="shared" si="248"/>
        <v>7.8420362291716037E-3</v>
      </c>
      <c r="JJ195" s="86">
        <f t="shared" si="248"/>
        <v>8.2928020631278781E-3</v>
      </c>
      <c r="JK195" s="86">
        <f t="shared" si="248"/>
        <v>1.3840532091694991E-2</v>
      </c>
      <c r="JL195" s="86">
        <f t="shared" si="248"/>
        <v>0.17552878929506188</v>
      </c>
      <c r="JM195" s="86">
        <f t="shared" si="248"/>
        <v>0.1056250747506212</v>
      </c>
    </row>
    <row r="196" spans="2:273" x14ac:dyDescent="0.25">
      <c r="B196" s="2">
        <v>169</v>
      </c>
      <c r="C196" s="37">
        <v>63.738</v>
      </c>
      <c r="D196" s="37">
        <v>65.471000000000004</v>
      </c>
      <c r="E196" s="37">
        <v>65.864999999999995</v>
      </c>
      <c r="F196" s="37">
        <v>62.868000000000002</v>
      </c>
      <c r="G196" s="37">
        <v>63.424999999999997</v>
      </c>
      <c r="H196" s="37">
        <v>67.224999999999994</v>
      </c>
      <c r="I196" s="37">
        <v>64.150000000000006</v>
      </c>
      <c r="J196" s="37">
        <v>67.400000000000006</v>
      </c>
      <c r="K196" s="37">
        <v>65.924999999999997</v>
      </c>
      <c r="L196" s="37">
        <v>67.150000000000006</v>
      </c>
      <c r="M196" s="37">
        <v>68.125</v>
      </c>
      <c r="N196" s="37">
        <v>72.825000000000003</v>
      </c>
      <c r="O196" s="37">
        <v>70.075000000000003</v>
      </c>
      <c r="P196" s="37">
        <v>70.924999999999997</v>
      </c>
      <c r="Q196" s="37">
        <v>71.05</v>
      </c>
      <c r="S196" s="4">
        <f t="shared" si="234"/>
        <v>63.05918763621294</v>
      </c>
      <c r="T196" s="4">
        <f t="shared" si="234"/>
        <v>64.539756803277996</v>
      </c>
      <c r="U196" s="4">
        <f t="shared" si="234"/>
        <v>61.428461068065566</v>
      </c>
      <c r="V196" s="4">
        <f t="shared" si="234"/>
        <v>63.15591965141693</v>
      </c>
      <c r="W196" s="4">
        <f t="shared" si="234"/>
        <v>65.142113581084146</v>
      </c>
      <c r="X196" s="4">
        <f t="shared" si="234"/>
        <v>67.350788367324114</v>
      </c>
      <c r="Y196" s="4">
        <f t="shared" si="234"/>
        <v>66.130305137016876</v>
      </c>
      <c r="Z196" s="4">
        <f t="shared" si="234"/>
        <v>65.05424051340735</v>
      </c>
      <c r="AA196" s="4">
        <f t="shared" si="234"/>
        <v>67.064084446538004</v>
      </c>
      <c r="AB196" s="4">
        <f t="shared" si="234"/>
        <v>68.887142950225197</v>
      </c>
      <c r="AC196" s="4">
        <f t="shared" si="234"/>
        <v>68.252222738102091</v>
      </c>
      <c r="AD196" s="4">
        <f t="shared" si="234"/>
        <v>69.881612227794179</v>
      </c>
      <c r="AE196" s="4">
        <f t="shared" si="234"/>
        <v>68.681851533272464</v>
      </c>
      <c r="AF196" s="4">
        <f t="shared" si="234"/>
        <v>68.401378075471129</v>
      </c>
      <c r="AG196" s="4">
        <f t="shared" si="234"/>
        <v>72.759644906102793</v>
      </c>
      <c r="AI196" s="4">
        <f t="shared" si="235"/>
        <v>0.67881236378705978</v>
      </c>
      <c r="AJ196" s="4">
        <f t="shared" si="235"/>
        <v>0.93124319672200784</v>
      </c>
      <c r="AK196" s="4">
        <f t="shared" si="235"/>
        <v>4.4365389319344288</v>
      </c>
      <c r="AL196" s="4">
        <f t="shared" si="235"/>
        <v>-0.28791965141692799</v>
      </c>
      <c r="AM196" s="4">
        <f t="shared" si="235"/>
        <v>-1.7171135810841491</v>
      </c>
      <c r="AN196" s="4">
        <f t="shared" si="235"/>
        <v>-0.12578836732411958</v>
      </c>
      <c r="AO196" s="4">
        <f t="shared" si="235"/>
        <v>-1.9803051370168703</v>
      </c>
      <c r="AP196" s="4">
        <f t="shared" si="235"/>
        <v>2.3457594865926552</v>
      </c>
      <c r="AQ196" s="4">
        <f t="shared" si="235"/>
        <v>-1.139084446538007</v>
      </c>
      <c r="AR196" s="4">
        <f t="shared" si="235"/>
        <v>-1.7371429502251914</v>
      </c>
      <c r="AS196" s="4">
        <f t="shared" si="235"/>
        <v>-0.12722273810209117</v>
      </c>
      <c r="AT196" s="4">
        <f t="shared" si="235"/>
        <v>2.9433877722058241</v>
      </c>
      <c r="AU196" s="4">
        <f t="shared" si="235"/>
        <v>1.3931484667275384</v>
      </c>
      <c r="AV196" s="4">
        <f t="shared" si="235"/>
        <v>2.523621924528868</v>
      </c>
      <c r="AW196" s="4">
        <f t="shared" si="235"/>
        <v>-1.7096449061027954</v>
      </c>
      <c r="AY196" s="2">
        <f t="shared" si="242"/>
        <v>63.059187491459703</v>
      </c>
      <c r="AZ196" s="2">
        <f t="shared" si="242"/>
        <v>64.539756782981968</v>
      </c>
      <c r="BA196" s="2">
        <f t="shared" si="242"/>
        <v>61.42846106794304</v>
      </c>
      <c r="BB196" s="2">
        <f t="shared" si="242"/>
        <v>63.155919651407473</v>
      </c>
      <c r="BC196" s="2">
        <f t="shared" si="242"/>
        <v>65.142113581083521</v>
      </c>
      <c r="BD196" s="2">
        <f t="shared" si="242"/>
        <v>67.350788365082565</v>
      </c>
      <c r="BE196" s="2">
        <f t="shared" si="242"/>
        <v>66.130305134860947</v>
      </c>
      <c r="BF196" s="2">
        <f t="shared" si="242"/>
        <v>65.054240513354628</v>
      </c>
      <c r="BG196" s="2">
        <f t="shared" si="242"/>
        <v>67.064084446284596</v>
      </c>
      <c r="BH196" s="2">
        <f t="shared" si="242"/>
        <v>68.887142949831372</v>
      </c>
      <c r="BI196" s="2">
        <f t="shared" si="242"/>
        <v>68.252222737792621</v>
      </c>
      <c r="BJ196" s="2">
        <f t="shared" si="242"/>
        <v>69.88161222725725</v>
      </c>
      <c r="BK196" s="2">
        <f t="shared" si="242"/>
        <v>68.681851524405658</v>
      </c>
      <c r="BL196" s="2">
        <f t="shared" si="242"/>
        <v>68.396727940539336</v>
      </c>
      <c r="BM196" s="2">
        <f t="shared" si="242"/>
        <v>72.751709915395423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65.864999999999995</v>
      </c>
      <c r="CX196" s="2">
        <f t="shared" si="200"/>
        <v>62.868000000000002</v>
      </c>
      <c r="CY196" s="2">
        <f t="shared" si="201"/>
        <v>63.424999999999997</v>
      </c>
      <c r="CZ196" s="2">
        <f t="shared" si="202"/>
        <v>67.224999999999994</v>
      </c>
      <c r="DA196" s="2">
        <f t="shared" si="203"/>
        <v>64.150000000000006</v>
      </c>
      <c r="DB196" s="2">
        <f t="shared" si="204"/>
        <v>67.400000000000006</v>
      </c>
      <c r="DC196" s="2">
        <f t="shared" si="205"/>
        <v>65.924999999999997</v>
      </c>
      <c r="DD196" s="2">
        <f t="shared" si="206"/>
        <v>67.150000000000006</v>
      </c>
      <c r="DE196" s="2">
        <f t="shared" si="207"/>
        <v>68.125</v>
      </c>
      <c r="DF196" s="2">
        <f t="shared" si="208"/>
        <v>72.825000000000003</v>
      </c>
      <c r="DG196" s="2">
        <f t="shared" si="209"/>
        <v>70.075000000000003</v>
      </c>
      <c r="DH196" s="2" t="str">
        <f t="shared" si="210"/>
        <v/>
      </c>
      <c r="DI196" s="2" t="str">
        <f t="shared" si="211"/>
        <v/>
      </c>
      <c r="DK196" s="2">
        <f t="shared" si="236"/>
        <v>118.00985222672062</v>
      </c>
      <c r="DL196" s="2">
        <f t="shared" si="236"/>
        <v>108.3972798993325</v>
      </c>
      <c r="DM196" s="2">
        <f t="shared" si="236"/>
        <v>134.65226585365849</v>
      </c>
      <c r="DN196" s="2">
        <f t="shared" si="236"/>
        <v>126.94262787456447</v>
      </c>
      <c r="DO196" s="2">
        <f t="shared" si="236"/>
        <v>121.31053135888503</v>
      </c>
      <c r="DP196" s="2">
        <f t="shared" si="236"/>
        <v>126.83839587242028</v>
      </c>
      <c r="DQ196" s="2">
        <f t="shared" si="236"/>
        <v>122.1470567542214</v>
      </c>
      <c r="DR196" s="2">
        <f t="shared" si="236"/>
        <v>129.90443245778613</v>
      </c>
      <c r="DS196" s="2">
        <f t="shared" si="236"/>
        <v>136.6076407129456</v>
      </c>
      <c r="DT196" s="2">
        <f t="shared" si="236"/>
        <v>137.25829959514169</v>
      </c>
      <c r="DU196" s="2">
        <f t="shared" si="236"/>
        <v>132.26521227705439</v>
      </c>
      <c r="DV196" s="2">
        <f t="shared" si="236"/>
        <v>120.12733067075177</v>
      </c>
      <c r="DW196" s="2">
        <f t="shared" si="236"/>
        <v>117.91656545209176</v>
      </c>
      <c r="DX196" s="2">
        <f t="shared" si="236"/>
        <v>101.81966298282087</v>
      </c>
      <c r="DY196" s="2">
        <f t="shared" si="236"/>
        <v>98.719653864390708</v>
      </c>
      <c r="EA196" s="2">
        <f t="shared" si="240"/>
        <v>60.027171314741018</v>
      </c>
      <c r="EB196" s="2">
        <f t="shared" si="240"/>
        <v>64.841854535482497</v>
      </c>
      <c r="EC196" s="2">
        <f t="shared" si="240"/>
        <v>56.369179336431841</v>
      </c>
      <c r="ED196" s="2">
        <f t="shared" si="240"/>
        <v>61.419889287376343</v>
      </c>
      <c r="EE196" s="2">
        <f t="shared" si="240"/>
        <v>63.564578035853359</v>
      </c>
      <c r="EF196" s="2">
        <f t="shared" si="239"/>
        <v>67.057622379759209</v>
      </c>
      <c r="EG196" s="2">
        <f t="shared" si="239"/>
        <v>66.435911159981586</v>
      </c>
      <c r="EH196" s="2">
        <f t="shared" si="239"/>
        <v>61.622102408994166</v>
      </c>
      <c r="EI196" s="2">
        <f t="shared" si="239"/>
        <v>66.416696850393706</v>
      </c>
      <c r="EJ196" s="2">
        <f t="shared" si="239"/>
        <v>68.762988747714061</v>
      </c>
      <c r="EK196" s="2">
        <f t="shared" si="239"/>
        <v>66.588536447268197</v>
      </c>
      <c r="EL196" s="2">
        <f t="shared" si="179"/>
        <v>67.136512586471667</v>
      </c>
      <c r="EM196" s="2">
        <f t="shared" si="179"/>
        <v>65.923910570749698</v>
      </c>
      <c r="EN196" s="2">
        <f t="shared" si="179"/>
        <v>66.902775525248813</v>
      </c>
      <c r="EO196" s="2">
        <f t="shared" si="179"/>
        <v>74.259531681441644</v>
      </c>
      <c r="EQ196" s="2">
        <f t="shared" si="237"/>
        <v>63.438929329643329</v>
      </c>
      <c r="ER196" s="2">
        <f t="shared" si="237"/>
        <v>64.503944924429334</v>
      </c>
      <c r="ES196" s="2">
        <f t="shared" si="237"/>
        <v>61.917523532388657</v>
      </c>
      <c r="ET196" s="2">
        <f t="shared" si="237"/>
        <v>63.330561683737514</v>
      </c>
      <c r="EU196" s="2">
        <f t="shared" si="237"/>
        <v>65.286277861524198</v>
      </c>
      <c r="EV196" s="2">
        <f t="shared" si="237"/>
        <v>67.385605616696282</v>
      </c>
      <c r="EW196" s="2">
        <f t="shared" si="237"/>
        <v>66.092550863079424</v>
      </c>
      <c r="EX196" s="2">
        <f t="shared" si="237"/>
        <v>65.438048893043671</v>
      </c>
      <c r="EY196" s="2">
        <f t="shared" si="237"/>
        <v>67.138747594061016</v>
      </c>
      <c r="EZ196" s="2">
        <f t="shared" si="237"/>
        <v>68.901674769356333</v>
      </c>
      <c r="FA196" s="2">
        <f t="shared" si="237"/>
        <v>68.463903049073892</v>
      </c>
      <c r="FB196" s="2">
        <f t="shared" si="237"/>
        <v>70.21218130207096</v>
      </c>
      <c r="FC196" s="2">
        <f t="shared" si="237"/>
        <v>69.028440154344807</v>
      </c>
      <c r="FD196" s="2">
        <f t="shared" si="237"/>
        <v>68.655380975491411</v>
      </c>
      <c r="FE196" s="2">
        <f t="shared" si="237"/>
        <v>72.460755453586685</v>
      </c>
      <c r="FG196" s="2">
        <f t="shared" si="238"/>
        <v>0.99999342574646177</v>
      </c>
      <c r="FH196" s="2">
        <f t="shared" si="238"/>
        <v>0.99999433735816656</v>
      </c>
      <c r="FI196" s="2">
        <f t="shared" si="238"/>
        <v>0.99999288927220031</v>
      </c>
      <c r="FJ196" s="2">
        <f t="shared" si="238"/>
        <v>0.99999254371937085</v>
      </c>
      <c r="FK196" s="2">
        <f t="shared" si="238"/>
        <v>0.99999257241055295</v>
      </c>
      <c r="FL196" s="2">
        <f t="shared" si="238"/>
        <v>0.99999188087296476</v>
      </c>
      <c r="FM196" s="2">
        <f t="shared" si="238"/>
        <v>0.99999237104302852</v>
      </c>
      <c r="FN196" s="2">
        <f t="shared" si="238"/>
        <v>0.99999201695384032</v>
      </c>
      <c r="FO196" s="2">
        <f t="shared" si="238"/>
        <v>0.99999237856416179</v>
      </c>
      <c r="FP196" s="2">
        <f t="shared" si="238"/>
        <v>0.99999237667202978</v>
      </c>
      <c r="FQ196" s="2">
        <f t="shared" si="238"/>
        <v>0.99999206027689169</v>
      </c>
      <c r="FR196" s="2">
        <f t="shared" si="238"/>
        <v>0.9999924061785046</v>
      </c>
      <c r="FS196" s="2">
        <f t="shared" si="238"/>
        <v>0.99999228099331694</v>
      </c>
      <c r="FT196" s="2">
        <f t="shared" si="238"/>
        <v>0.99999234120174529</v>
      </c>
      <c r="FU196" s="2">
        <f t="shared" si="238"/>
        <v>0.99999090131401647</v>
      </c>
      <c r="FW196" s="2">
        <f t="shared" si="244"/>
        <v>0.88858441033378754</v>
      </c>
      <c r="FX196" s="2">
        <f t="shared" si="244"/>
        <v>0.89474930982858081</v>
      </c>
      <c r="FY196" s="2">
        <f t="shared" si="244"/>
        <v>0.91175401221107477</v>
      </c>
      <c r="FZ196" s="2">
        <f t="shared" si="244"/>
        <v>0.90834086021755234</v>
      </c>
      <c r="GA196" s="2">
        <f t="shared" si="244"/>
        <v>0.91601718748049421</v>
      </c>
      <c r="GB196" s="2">
        <f t="shared" si="244"/>
        <v>0.89236456217200155</v>
      </c>
      <c r="GC196" s="2">
        <f t="shared" si="244"/>
        <v>0.89128255600390549</v>
      </c>
      <c r="GD196" s="2">
        <f t="shared" si="244"/>
        <v>0.8992770254278204</v>
      </c>
      <c r="GE196" s="2">
        <f t="shared" si="244"/>
        <v>0.89585482154680063</v>
      </c>
      <c r="GF196" s="2">
        <f t="shared" si="244"/>
        <v>0.89145278258249538</v>
      </c>
      <c r="GG196" s="2">
        <f t="shared" si="244"/>
        <v>0.88684784846988163</v>
      </c>
      <c r="GH196" s="2">
        <f t="shared" si="244"/>
        <v>0.89239040084242294</v>
      </c>
      <c r="GI196" s="2">
        <f t="shared" si="244"/>
        <v>0.88823106617401593</v>
      </c>
      <c r="GJ196" s="2">
        <f t="shared" si="244"/>
        <v>0.85226540502144277</v>
      </c>
      <c r="GK196" s="2">
        <f t="shared" si="244"/>
        <v>0.83837238766237387</v>
      </c>
      <c r="GM196" s="86">
        <f t="shared" si="245"/>
        <v>3.3780483751132309E-269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3.2308082487772701E-249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5.2421223699434458E-255</v>
      </c>
      <c r="HS196" s="86">
        <f t="shared" si="246"/>
        <v>6.4642503244763094E-28</v>
      </c>
      <c r="HT196" s="86">
        <f t="shared" si="246"/>
        <v>4.6966498384722914E-30</v>
      </c>
      <c r="HU196" s="86">
        <f t="shared" si="246"/>
        <v>7.6281294987895826E-36</v>
      </c>
      <c r="HV196" s="86">
        <f t="shared" si="246"/>
        <v>4.59452510868778E-40</v>
      </c>
      <c r="HW196" s="86">
        <f t="shared" si="246"/>
        <v>3.2947856440548663E-42</v>
      </c>
      <c r="HX196" s="86">
        <f t="shared" si="246"/>
        <v>2.316271496904783E-35</v>
      </c>
      <c r="HY196" s="86">
        <f t="shared" si="246"/>
        <v>4.5910350991624212E-38</v>
      </c>
      <c r="HZ196" s="86">
        <f t="shared" si="246"/>
        <v>4.5203925457618198E-43</v>
      </c>
      <c r="IA196" s="86">
        <f t="shared" si="246"/>
        <v>4.2440839796616118E-41</v>
      </c>
      <c r="IB196" s="86">
        <f t="shared" si="246"/>
        <v>8.1733760721628057E-42</v>
      </c>
      <c r="IC196" s="86">
        <f t="shared" si="246"/>
        <v>6.0148913345360165E-44</v>
      </c>
      <c r="ID196" s="86">
        <f t="shared" si="246"/>
        <v>1.2544352144400759E-41</v>
      </c>
      <c r="IE196" s="86">
        <f t="shared" si="246"/>
        <v>5.2584883777556756E-36</v>
      </c>
      <c r="IF196" s="86">
        <f t="shared" si="246"/>
        <v>1.1858017933399444E-26</v>
      </c>
      <c r="IG196" s="86">
        <f t="shared" si="246"/>
        <v>9.8710948525619309E-22</v>
      </c>
      <c r="II196" s="86">
        <f t="shared" si="247"/>
        <v>2.4193159416133519E-2</v>
      </c>
      <c r="IJ196" s="86">
        <f t="shared" si="247"/>
        <v>1.7174597169955948E-2</v>
      </c>
      <c r="IK196" s="86">
        <f t="shared" si="247"/>
        <v>5.5808558456627135E-3</v>
      </c>
      <c r="IL196" s="86">
        <f t="shared" si="247"/>
        <v>3.3042845405020934E-3</v>
      </c>
      <c r="IM196" s="86">
        <f t="shared" si="247"/>
        <v>2.0801816469202756E-3</v>
      </c>
      <c r="IN196" s="86">
        <f t="shared" si="247"/>
        <v>8.8764380029168633E-3</v>
      </c>
      <c r="IO196" s="86">
        <f t="shared" si="247"/>
        <v>8.3727025670962529E-3</v>
      </c>
      <c r="IP196" s="86">
        <f t="shared" si="247"/>
        <v>3.9048464960787085E-3</v>
      </c>
      <c r="IQ196" s="86">
        <f t="shared" si="247"/>
        <v>5.5770142066154521E-3</v>
      </c>
      <c r="IR196" s="86">
        <f t="shared" si="247"/>
        <v>5.6341581060237759E-3</v>
      </c>
      <c r="IS196" s="86">
        <f t="shared" si="247"/>
        <v>5.3808542545058131E-3</v>
      </c>
      <c r="IT196" s="86">
        <f t="shared" si="247"/>
        <v>5.7786674903648264E-3</v>
      </c>
      <c r="IU196" s="86">
        <f t="shared" si="247"/>
        <v>9.9999482756705262E-3</v>
      </c>
      <c r="IV196" s="86">
        <f t="shared" si="247"/>
        <v>0.15280539854532649</v>
      </c>
      <c r="IW196" s="86">
        <f t="shared" si="247"/>
        <v>8.6538750378934493E-2</v>
      </c>
      <c r="IY196" s="86">
        <f t="shared" si="248"/>
        <v>2.4193159416133519E-2</v>
      </c>
      <c r="IZ196" s="86">
        <f t="shared" si="248"/>
        <v>1.7174597169955948E-2</v>
      </c>
      <c r="JA196" s="86">
        <f t="shared" si="248"/>
        <v>5.5808558456627135E-3</v>
      </c>
      <c r="JB196" s="86">
        <f t="shared" si="248"/>
        <v>3.3042845405020934E-3</v>
      </c>
      <c r="JC196" s="86">
        <f t="shared" si="248"/>
        <v>2.0801816469202756E-3</v>
      </c>
      <c r="JD196" s="86">
        <f t="shared" si="248"/>
        <v>8.8764380029168633E-3</v>
      </c>
      <c r="JE196" s="86">
        <f t="shared" si="248"/>
        <v>8.3727025670962529E-3</v>
      </c>
      <c r="JF196" s="86">
        <f t="shared" si="248"/>
        <v>3.9048464960787085E-3</v>
      </c>
      <c r="JG196" s="86">
        <f t="shared" si="248"/>
        <v>5.5770142066154521E-3</v>
      </c>
      <c r="JH196" s="86">
        <f t="shared" si="248"/>
        <v>5.6341581060237759E-3</v>
      </c>
      <c r="JI196" s="86">
        <f t="shared" si="248"/>
        <v>5.3808542545058131E-3</v>
      </c>
      <c r="JJ196" s="86">
        <f t="shared" si="248"/>
        <v>5.7786674903648264E-3</v>
      </c>
      <c r="JK196" s="86">
        <f t="shared" si="248"/>
        <v>9.9999482756705262E-3</v>
      </c>
      <c r="JL196" s="86">
        <f t="shared" si="248"/>
        <v>0.15280539854532649</v>
      </c>
      <c r="JM196" s="86">
        <f t="shared" si="248"/>
        <v>8.6538750378934493E-2</v>
      </c>
    </row>
    <row r="197" spans="2:273" x14ac:dyDescent="0.25">
      <c r="B197" s="2">
        <v>170</v>
      </c>
      <c r="C197" s="37">
        <v>63.286000000000001</v>
      </c>
      <c r="D197" s="37">
        <v>63.381999999999998</v>
      </c>
      <c r="E197" s="37">
        <v>62</v>
      </c>
      <c r="F197" s="37">
        <v>63.868000000000002</v>
      </c>
      <c r="G197" s="37">
        <v>65.55</v>
      </c>
      <c r="H197" s="37">
        <v>66.849999999999994</v>
      </c>
      <c r="I197" s="37">
        <v>67.599999999999994</v>
      </c>
      <c r="J197" s="37">
        <v>67.599999999999994</v>
      </c>
      <c r="K197" s="37">
        <v>69.45</v>
      </c>
      <c r="L197" s="37">
        <v>70.25</v>
      </c>
      <c r="M197" s="37">
        <v>67.875</v>
      </c>
      <c r="N197" s="37">
        <v>69.8</v>
      </c>
      <c r="O197" s="37">
        <v>67.650000000000006</v>
      </c>
      <c r="P197" s="37">
        <v>69.349999999999994</v>
      </c>
      <c r="Q197" s="37">
        <v>72.224999999999994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62.925132971667651</v>
      </c>
      <c r="T197" s="4">
        <f t="shared" si="249"/>
        <v>64.382645459967449</v>
      </c>
      <c r="U197" s="4">
        <f t="shared" si="249"/>
        <v>61.291002994883101</v>
      </c>
      <c r="V197" s="4">
        <f t="shared" si="249"/>
        <v>63.021903764695978</v>
      </c>
      <c r="W197" s="4">
        <f t="shared" si="249"/>
        <v>65.011205657870207</v>
      </c>
      <c r="X197" s="4">
        <f t="shared" si="249"/>
        <v>67.242501001157251</v>
      </c>
      <c r="Y197" s="4">
        <f t="shared" si="249"/>
        <v>66.016410585608796</v>
      </c>
      <c r="Z197" s="4">
        <f t="shared" si="249"/>
        <v>64.950655839636354</v>
      </c>
      <c r="AA197" s="4">
        <f t="shared" si="249"/>
        <v>66.928477088222152</v>
      </c>
      <c r="AB197" s="4">
        <f t="shared" si="249"/>
        <v>68.757481167022704</v>
      </c>
      <c r="AC197" s="4">
        <f t="shared" si="249"/>
        <v>68.114451035069536</v>
      </c>
      <c r="AD197" s="4">
        <f t="shared" si="249"/>
        <v>69.811962966985234</v>
      </c>
      <c r="AE197" s="4">
        <f t="shared" si="249"/>
        <v>68.55693638684393</v>
      </c>
      <c r="AF197" s="4">
        <f t="shared" si="249"/>
        <v>68.310561745848659</v>
      </c>
      <c r="AG197" s="4">
        <f t="shared" si="249"/>
        <v>72.65129002732715</v>
      </c>
      <c r="AI197" s="4">
        <f t="shared" ref="AI197:AW213" si="250">IF(OR($B197 &lt; C$230, $B197 &gt; C$233), 0, C197-S197)</f>
        <v>0.36086702833235051</v>
      </c>
      <c r="AJ197" s="4">
        <f t="shared" si="250"/>
        <v>-1.0006454599674512</v>
      </c>
      <c r="AK197" s="4">
        <f t="shared" si="250"/>
        <v>0.708997005116899</v>
      </c>
      <c r="AL197" s="4">
        <f t="shared" si="250"/>
        <v>0.84609623530402445</v>
      </c>
      <c r="AM197" s="4">
        <f t="shared" si="250"/>
        <v>0.53879434212979049</v>
      </c>
      <c r="AN197" s="4">
        <f t="shared" si="250"/>
        <v>-0.39250100115725672</v>
      </c>
      <c r="AO197" s="4">
        <f t="shared" si="250"/>
        <v>1.5835894143911986</v>
      </c>
      <c r="AP197" s="4">
        <f t="shared" si="250"/>
        <v>2.6493441603636398</v>
      </c>
      <c r="AQ197" s="4">
        <f t="shared" si="250"/>
        <v>2.5215229117778506</v>
      </c>
      <c r="AR197" s="4">
        <f t="shared" si="250"/>
        <v>1.4925188329772965</v>
      </c>
      <c r="AS197" s="4">
        <f t="shared" si="250"/>
        <v>-0.23945103506953558</v>
      </c>
      <c r="AT197" s="4">
        <f t="shared" si="250"/>
        <v>-1.1962966985237244E-2</v>
      </c>
      <c r="AU197" s="4">
        <f t="shared" si="250"/>
        <v>-0.90693638684392397</v>
      </c>
      <c r="AV197" s="4">
        <f t="shared" si="250"/>
        <v>1.0394382541513352</v>
      </c>
      <c r="AW197" s="4">
        <f t="shared" si="250"/>
        <v>-0.42629002732715549</v>
      </c>
      <c r="AY197" s="2">
        <f t="shared" si="242"/>
        <v>62.925132935690087</v>
      </c>
      <c r="AZ197" s="2">
        <f t="shared" si="242"/>
        <v>64.382645455462651</v>
      </c>
      <c r="BA197" s="2">
        <f t="shared" si="242"/>
        <v>61.291002994863902</v>
      </c>
      <c r="BB197" s="2">
        <f t="shared" si="242"/>
        <v>63.021903764694841</v>
      </c>
      <c r="BC197" s="2">
        <f t="shared" si="242"/>
        <v>65.011205657870136</v>
      </c>
      <c r="BD197" s="2">
        <f t="shared" si="242"/>
        <v>67.242501000798072</v>
      </c>
      <c r="BE197" s="2">
        <f t="shared" si="242"/>
        <v>66.016410585276077</v>
      </c>
      <c r="BF197" s="2">
        <f t="shared" si="242"/>
        <v>64.950655839630173</v>
      </c>
      <c r="BG197" s="2">
        <f t="shared" si="242"/>
        <v>66.928477088188359</v>
      </c>
      <c r="BH197" s="2">
        <f t="shared" si="242"/>
        <v>68.757481166972269</v>
      </c>
      <c r="BI197" s="2">
        <f t="shared" si="242"/>
        <v>68.114451035032587</v>
      </c>
      <c r="BJ197" s="2">
        <f t="shared" si="242"/>
        <v>69.811962966914962</v>
      </c>
      <c r="BK197" s="2">
        <f t="shared" si="242"/>
        <v>68.556936385396028</v>
      </c>
      <c r="BL197" s="2">
        <f t="shared" si="242"/>
        <v>68.308560425027238</v>
      </c>
      <c r="BM197" s="2">
        <f t="shared" si="242"/>
        <v>72.648121540311706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62</v>
      </c>
      <c r="CX197" s="2">
        <f t="shared" si="200"/>
        <v>63.868000000000002</v>
      </c>
      <c r="CY197" s="2">
        <f t="shared" si="201"/>
        <v>65.55</v>
      </c>
      <c r="CZ197" s="2">
        <f t="shared" si="202"/>
        <v>66.849999999999994</v>
      </c>
      <c r="DA197" s="2">
        <f t="shared" si="203"/>
        <v>67.599999999999994</v>
      </c>
      <c r="DB197" s="2">
        <f t="shared" si="204"/>
        <v>67.599999999999994</v>
      </c>
      <c r="DC197" s="2">
        <f t="shared" si="205"/>
        <v>69.45</v>
      </c>
      <c r="DD197" s="2">
        <f t="shared" si="206"/>
        <v>70.25</v>
      </c>
      <c r="DE197" s="2">
        <f t="shared" si="207"/>
        <v>67.875</v>
      </c>
      <c r="DF197" s="2">
        <f t="shared" si="208"/>
        <v>69.8</v>
      </c>
      <c r="DG197" s="2">
        <f t="shared" si="209"/>
        <v>67.650000000000006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118.21195688259107</v>
      </c>
      <c r="DL197" s="2">
        <f t="shared" si="251"/>
        <v>108.51768497647441</v>
      </c>
      <c r="DM197" s="2">
        <f t="shared" si="251"/>
        <v>134.97196913696058</v>
      </c>
      <c r="DN197" s="2">
        <f t="shared" si="251"/>
        <v>127.21382229965158</v>
      </c>
      <c r="DO197" s="2">
        <f t="shared" si="251"/>
        <v>121.52552264808364</v>
      </c>
      <c r="DP197" s="2">
        <f t="shared" si="251"/>
        <v>127.11203330206381</v>
      </c>
      <c r="DQ197" s="2">
        <f t="shared" si="251"/>
        <v>122.36887195121952</v>
      </c>
      <c r="DR197" s="2">
        <f t="shared" si="251"/>
        <v>130.18020403377113</v>
      </c>
      <c r="DS197" s="2">
        <f t="shared" si="251"/>
        <v>136.94670731707316</v>
      </c>
      <c r="DT197" s="2">
        <f t="shared" si="251"/>
        <v>137.57914979757084</v>
      </c>
      <c r="DU197" s="2">
        <f t="shared" si="251"/>
        <v>132.56494966626545</v>
      </c>
      <c r="DV197" s="2">
        <f t="shared" si="251"/>
        <v>120.31588795273012</v>
      </c>
      <c r="DW197" s="2">
        <f t="shared" si="251"/>
        <v>118.07380229419702</v>
      </c>
      <c r="DX197" s="2">
        <f t="shared" si="251"/>
        <v>101.93337345442609</v>
      </c>
      <c r="DY197" s="2">
        <f t="shared" si="251"/>
        <v>98.796028923660501</v>
      </c>
      <c r="EA197" s="2">
        <f t="shared" si="240"/>
        <v>59.818657370517911</v>
      </c>
      <c r="EB197" s="2">
        <f t="shared" si="240"/>
        <v>64.692167966726586</v>
      </c>
      <c r="EC197" s="2">
        <f t="shared" si="240"/>
        <v>56.118548599358412</v>
      </c>
      <c r="ED197" s="2">
        <f t="shared" si="240"/>
        <v>61.246509903124853</v>
      </c>
      <c r="EE197" s="2">
        <f t="shared" si="240"/>
        <v>63.399571698742918</v>
      </c>
      <c r="EF197" s="2">
        <f t="shared" si="239"/>
        <v>66.942194279777539</v>
      </c>
      <c r="EG197" s="2">
        <f t="shared" si="239"/>
        <v>66.329536597592252</v>
      </c>
      <c r="EH197" s="2">
        <f t="shared" si="239"/>
        <v>61.439635244840275</v>
      </c>
      <c r="EI197" s="2">
        <f t="shared" si="239"/>
        <v>66.266045275590557</v>
      </c>
      <c r="EJ197" s="2">
        <f t="shared" si="239"/>
        <v>68.630400363703359</v>
      </c>
      <c r="EK197" s="2">
        <f t="shared" si="239"/>
        <v>66.409651836894199</v>
      </c>
      <c r="EL197" s="2">
        <f t="shared" si="179"/>
        <v>67.000694290981215</v>
      </c>
      <c r="EM197" s="2">
        <f t="shared" si="179"/>
        <v>65.731728679035427</v>
      </c>
      <c r="EN197" s="2">
        <f t="shared" si="179"/>
        <v>66.773298009583499</v>
      </c>
      <c r="EO197" s="2">
        <f t="shared" si="179"/>
        <v>74.198521290510087</v>
      </c>
      <c r="EQ197" s="2">
        <f t="shared" ref="EQ197:FE213" si="252">CU$228*$B197+CU$229</f>
        <v>63.279977348800756</v>
      </c>
      <c r="ER197" s="2">
        <f t="shared" si="252"/>
        <v>64.349188898874189</v>
      </c>
      <c r="ES197" s="2">
        <f t="shared" si="252"/>
        <v>61.747023408227918</v>
      </c>
      <c r="ET197" s="2">
        <f t="shared" si="252"/>
        <v>63.18480244743823</v>
      </c>
      <c r="EU197" s="2">
        <f t="shared" si="252"/>
        <v>65.145536566204626</v>
      </c>
      <c r="EV197" s="2">
        <f t="shared" si="252"/>
        <v>67.275041729079732</v>
      </c>
      <c r="EW197" s="2">
        <f t="shared" si="252"/>
        <v>65.981143335296863</v>
      </c>
      <c r="EX197" s="2">
        <f t="shared" si="252"/>
        <v>65.308752248756718</v>
      </c>
      <c r="EY197" s="2">
        <f t="shared" si="252"/>
        <v>66.998166951894021</v>
      </c>
      <c r="EZ197" s="2">
        <f t="shared" si="252"/>
        <v>68.771060943452142</v>
      </c>
      <c r="FA197" s="2">
        <f t="shared" si="252"/>
        <v>68.312291250919017</v>
      </c>
      <c r="FB197" s="2">
        <f t="shared" si="252"/>
        <v>70.120723922083243</v>
      </c>
      <c r="FC197" s="2">
        <f t="shared" si="252"/>
        <v>68.880749897305463</v>
      </c>
      <c r="FD197" s="2">
        <f t="shared" si="252"/>
        <v>68.550987291300913</v>
      </c>
      <c r="FE197" s="2">
        <f t="shared" si="252"/>
        <v>72.375283780783377</v>
      </c>
      <c r="FG197" s="2">
        <f t="shared" ref="FG197:FU213" si="253">POWER(10,($B197-C$231)/C$229)/(1+POWER(10,($B197-C$231)/C$229))</f>
        <v>0.99999400420604412</v>
      </c>
      <c r="FH197" s="2">
        <f t="shared" si="253"/>
        <v>0.99999483560669533</v>
      </c>
      <c r="FI197" s="2">
        <f t="shared" si="253"/>
        <v>0.99999351493511346</v>
      </c>
      <c r="FJ197" s="2">
        <f t="shared" si="253"/>
        <v>0.99999319978678347</v>
      </c>
      <c r="FK197" s="2">
        <f t="shared" si="253"/>
        <v>0.99999322595348683</v>
      </c>
      <c r="FL197" s="2">
        <f t="shared" si="253"/>
        <v>0.99999259526284778</v>
      </c>
      <c r="FM197" s="2">
        <f t="shared" si="253"/>
        <v>0.99999304230387853</v>
      </c>
      <c r="FN197" s="2">
        <f t="shared" si="253"/>
        <v>0.99999271937025724</v>
      </c>
      <c r="FO197" s="2">
        <f t="shared" si="253"/>
        <v>0.99999304916324283</v>
      </c>
      <c r="FP197" s="2">
        <f t="shared" si="253"/>
        <v>0.99999304743759554</v>
      </c>
      <c r="FQ197" s="2">
        <f t="shared" si="253"/>
        <v>0.99999275888140504</v>
      </c>
      <c r="FR197" s="2">
        <f t="shared" si="253"/>
        <v>0.99999307434785656</v>
      </c>
      <c r="FS197" s="2">
        <f t="shared" si="253"/>
        <v>0.99999296017745454</v>
      </c>
      <c r="FT197" s="2">
        <f t="shared" si="253"/>
        <v>0.99999301508826821</v>
      </c>
      <c r="FU197" s="2">
        <f t="shared" si="253"/>
        <v>0.9999917018931157</v>
      </c>
      <c r="FW197" s="2">
        <f t="shared" si="244"/>
        <v>0.89738177067375446</v>
      </c>
      <c r="FX197" s="2">
        <f t="shared" si="244"/>
        <v>0.90311296666028251</v>
      </c>
      <c r="FY197" s="2">
        <f t="shared" si="244"/>
        <v>0.91888890002788826</v>
      </c>
      <c r="FZ197" s="2">
        <f t="shared" si="244"/>
        <v>0.91572620190267962</v>
      </c>
      <c r="GA197" s="2">
        <f t="shared" si="244"/>
        <v>0.92283655946313037</v>
      </c>
      <c r="GB197" s="2">
        <f t="shared" si="244"/>
        <v>0.90089673154092409</v>
      </c>
      <c r="GC197" s="2">
        <f t="shared" si="244"/>
        <v>0.89989087308065474</v>
      </c>
      <c r="GD197" s="2">
        <f t="shared" si="244"/>
        <v>0.90731815982995012</v>
      </c>
      <c r="GE197" s="2">
        <f t="shared" si="244"/>
        <v>0.90414004157922745</v>
      </c>
      <c r="GF197" s="2">
        <f t="shared" si="244"/>
        <v>0.90004913254208707</v>
      </c>
      <c r="GG197" s="2">
        <f t="shared" si="244"/>
        <v>0.89576624305066388</v>
      </c>
      <c r="GH197" s="2">
        <f t="shared" si="244"/>
        <v>0.90092074941469225</v>
      </c>
      <c r="GI197" s="2">
        <f t="shared" si="244"/>
        <v>0.89705309416827683</v>
      </c>
      <c r="GJ197" s="2">
        <f t="shared" si="244"/>
        <v>0.86348994799434653</v>
      </c>
      <c r="GK197" s="2">
        <f t="shared" si="244"/>
        <v>0.85046728946369821</v>
      </c>
      <c r="GM197" s="86">
        <f t="shared" si="245"/>
        <v>4.243403916441797E-274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6.6190291000477701E-255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6.9930353903448109E-261</v>
      </c>
      <c r="HS197" s="86">
        <f t="shared" si="246"/>
        <v>5.5580314849862727E-29</v>
      </c>
      <c r="HT197" s="86">
        <f t="shared" si="246"/>
        <v>3.4358606596611278E-31</v>
      </c>
      <c r="HU197" s="86">
        <f t="shared" si="246"/>
        <v>3.5977591483653747E-37</v>
      </c>
      <c r="HV197" s="86">
        <f t="shared" si="246"/>
        <v>1.3977441289815097E-41</v>
      </c>
      <c r="HW197" s="86">
        <f t="shared" si="246"/>
        <v>8.9301316890458387E-44</v>
      </c>
      <c r="HX197" s="86">
        <f t="shared" si="246"/>
        <v>9.7979001072211616E-37</v>
      </c>
      <c r="HY197" s="86">
        <f t="shared" si="246"/>
        <v>1.6468615003948321E-39</v>
      </c>
      <c r="HZ197" s="86">
        <f t="shared" si="246"/>
        <v>1.0839179402479909E-44</v>
      </c>
      <c r="IA197" s="86">
        <f t="shared" si="246"/>
        <v>1.209401811456386E-42</v>
      </c>
      <c r="IB197" s="86">
        <f t="shared" si="246"/>
        <v>2.0930922727473074E-43</v>
      </c>
      <c r="IC197" s="86">
        <f t="shared" si="246"/>
        <v>1.2592401910984613E-45</v>
      </c>
      <c r="ID197" s="86">
        <f t="shared" si="246"/>
        <v>3.3311569052833928E-43</v>
      </c>
      <c r="IE197" s="86">
        <f t="shared" si="246"/>
        <v>2.1290209674150458E-37</v>
      </c>
      <c r="IF197" s="86">
        <f t="shared" si="246"/>
        <v>1.0288113144680225E-27</v>
      </c>
      <c r="IG197" s="86">
        <f t="shared" si="246"/>
        <v>1.269333463794885E-22</v>
      </c>
      <c r="II197" s="86">
        <f t="shared" si="247"/>
        <v>1.8570966185028185E-2</v>
      </c>
      <c r="IJ197" s="86">
        <f t="shared" si="247"/>
        <v>1.2937009007088836E-2</v>
      </c>
      <c r="IK197" s="86">
        <f t="shared" si="247"/>
        <v>3.9673051102883218E-3</v>
      </c>
      <c r="IL197" s="86">
        <f t="shared" si="247"/>
        <v>2.2439051851074507E-3</v>
      </c>
      <c r="IM197" s="86">
        <f t="shared" si="247"/>
        <v>1.3876603988999577E-3</v>
      </c>
      <c r="IN197" s="86">
        <f t="shared" si="247"/>
        <v>6.3195248613939015E-3</v>
      </c>
      <c r="IO197" s="86">
        <f t="shared" si="247"/>
        <v>5.9217253551138837E-3</v>
      </c>
      <c r="IP197" s="86">
        <f t="shared" si="247"/>
        <v>2.6370487992283496E-3</v>
      </c>
      <c r="IQ197" s="86">
        <f t="shared" si="247"/>
        <v>3.8488485721494626E-3</v>
      </c>
      <c r="IR197" s="86">
        <f t="shared" si="247"/>
        <v>3.8593404824921055E-3</v>
      </c>
      <c r="IS197" s="86">
        <f t="shared" si="247"/>
        <v>3.6396993790020647E-3</v>
      </c>
      <c r="IT197" s="86">
        <f t="shared" si="247"/>
        <v>3.9735247311467031E-3</v>
      </c>
      <c r="IU197" s="86">
        <f t="shared" si="247"/>
        <v>7.1390716533677344E-3</v>
      </c>
      <c r="IV197" s="86">
        <f t="shared" si="247"/>
        <v>0.13238037598268212</v>
      </c>
      <c r="IW197" s="86">
        <f t="shared" si="247"/>
        <v>7.0330184562121423E-2</v>
      </c>
      <c r="IY197" s="86">
        <f t="shared" si="248"/>
        <v>1.8570966185028185E-2</v>
      </c>
      <c r="IZ197" s="86">
        <f t="shared" si="248"/>
        <v>1.2937009007088836E-2</v>
      </c>
      <c r="JA197" s="86">
        <f t="shared" si="248"/>
        <v>3.9673051102883218E-3</v>
      </c>
      <c r="JB197" s="86">
        <f t="shared" si="248"/>
        <v>2.2439051851074507E-3</v>
      </c>
      <c r="JC197" s="86">
        <f t="shared" si="248"/>
        <v>1.3876603988999577E-3</v>
      </c>
      <c r="JD197" s="86">
        <f t="shared" si="248"/>
        <v>6.3195248613939015E-3</v>
      </c>
      <c r="JE197" s="86">
        <f t="shared" si="248"/>
        <v>5.9217253551138837E-3</v>
      </c>
      <c r="JF197" s="86">
        <f t="shared" si="248"/>
        <v>2.6370487992283496E-3</v>
      </c>
      <c r="JG197" s="86">
        <f t="shared" si="248"/>
        <v>3.8488485721494626E-3</v>
      </c>
      <c r="JH197" s="86">
        <f t="shared" si="248"/>
        <v>3.8593404824921055E-3</v>
      </c>
      <c r="JI197" s="86">
        <f t="shared" si="248"/>
        <v>3.6396993790020647E-3</v>
      </c>
      <c r="JJ197" s="86">
        <f t="shared" si="248"/>
        <v>3.9735247311467031E-3</v>
      </c>
      <c r="JK197" s="86">
        <f t="shared" si="248"/>
        <v>7.1390716533677344E-3</v>
      </c>
      <c r="JL197" s="86">
        <f t="shared" si="248"/>
        <v>0.13238037598268212</v>
      </c>
      <c r="JM197" s="86">
        <f t="shared" si="248"/>
        <v>7.0330184562121423E-2</v>
      </c>
    </row>
    <row r="198" spans="2:273" x14ac:dyDescent="0.25">
      <c r="B198" s="2">
        <v>171</v>
      </c>
      <c r="C198" s="37">
        <v>65.119</v>
      </c>
      <c r="D198" s="37">
        <v>68.587999999999994</v>
      </c>
      <c r="E198" s="37">
        <v>62.972999999999999</v>
      </c>
      <c r="F198" s="37">
        <v>62.052999999999997</v>
      </c>
      <c r="G198" s="37">
        <v>67.05</v>
      </c>
      <c r="H198" s="37">
        <v>68.125</v>
      </c>
      <c r="I198" s="37">
        <v>66.05</v>
      </c>
      <c r="J198" s="37">
        <v>65.7</v>
      </c>
      <c r="K198" s="37">
        <v>67.900000000000006</v>
      </c>
      <c r="L198" s="37">
        <v>67.650000000000006</v>
      </c>
      <c r="M198" s="37">
        <v>69.924999999999997</v>
      </c>
      <c r="N198" s="37">
        <v>72.474999999999994</v>
      </c>
      <c r="O198" s="37">
        <v>68.075000000000003</v>
      </c>
      <c r="P198" s="37">
        <v>68.525000000000006</v>
      </c>
      <c r="Q198" s="37">
        <v>71</v>
      </c>
      <c r="S198" s="4">
        <f t="shared" si="249"/>
        <v>62.789773344714547</v>
      </c>
      <c r="T198" s="4">
        <f t="shared" si="249"/>
        <v>64.225659270952335</v>
      </c>
      <c r="U198" s="4">
        <f t="shared" si="249"/>
        <v>61.151667998202747</v>
      </c>
      <c r="V198" s="4">
        <f t="shared" si="249"/>
        <v>62.887228973649968</v>
      </c>
      <c r="W198" s="4">
        <f t="shared" si="249"/>
        <v>64.879727138818353</v>
      </c>
      <c r="X198" s="4">
        <f t="shared" si="249"/>
        <v>67.134094822431436</v>
      </c>
      <c r="Y198" s="4">
        <f t="shared" si="249"/>
        <v>65.902648276815725</v>
      </c>
      <c r="Z198" s="4">
        <f t="shared" si="249"/>
        <v>64.845650578479123</v>
      </c>
      <c r="AA198" s="4">
        <f t="shared" si="249"/>
        <v>66.792599099867658</v>
      </c>
      <c r="AB198" s="4">
        <f t="shared" si="249"/>
        <v>68.627769733648762</v>
      </c>
      <c r="AC198" s="4">
        <f t="shared" si="249"/>
        <v>67.97595939081549</v>
      </c>
      <c r="AD198" s="4">
        <f t="shared" si="249"/>
        <v>69.741152033894437</v>
      </c>
      <c r="AE198" s="4">
        <f t="shared" si="249"/>
        <v>68.430822396458879</v>
      </c>
      <c r="AF198" s="4">
        <f t="shared" si="249"/>
        <v>68.220474711050869</v>
      </c>
      <c r="AG198" s="4">
        <f t="shared" si="249"/>
        <v>72.54654710173152</v>
      </c>
      <c r="AI198" s="4">
        <f t="shared" si="250"/>
        <v>2.3292266552854528</v>
      </c>
      <c r="AJ198" s="4">
        <f t="shared" si="250"/>
        <v>4.3623407290476592</v>
      </c>
      <c r="AK198" s="4">
        <f t="shared" si="250"/>
        <v>1.8213320017972521</v>
      </c>
      <c r="AL198" s="4">
        <f t="shared" si="250"/>
        <v>-0.83422897364997084</v>
      </c>
      <c r="AM198" s="4">
        <f t="shared" si="250"/>
        <v>2.170272861181644</v>
      </c>
      <c r="AN198" s="4">
        <f t="shared" si="250"/>
        <v>0.990905177568564</v>
      </c>
      <c r="AO198" s="4">
        <f t="shared" si="250"/>
        <v>0.14735172318427203</v>
      </c>
      <c r="AP198" s="4">
        <f t="shared" si="250"/>
        <v>0.85434942152087956</v>
      </c>
      <c r="AQ198" s="4">
        <f t="shared" si="250"/>
        <v>1.1074009001323475</v>
      </c>
      <c r="AR198" s="4">
        <f t="shared" si="250"/>
        <v>-0.9777697336487563</v>
      </c>
      <c r="AS198" s="4">
        <f t="shared" si="250"/>
        <v>1.9490406091845074</v>
      </c>
      <c r="AT198" s="4">
        <f t="shared" si="250"/>
        <v>2.7338479661055572</v>
      </c>
      <c r="AU198" s="4">
        <f t="shared" si="250"/>
        <v>-0.35582239645887626</v>
      </c>
      <c r="AV198" s="4">
        <f t="shared" si="250"/>
        <v>0.30452528894913655</v>
      </c>
      <c r="AW198" s="4">
        <f t="shared" si="250"/>
        <v>-1.5465471017315195</v>
      </c>
      <c r="AY198" s="2">
        <f t="shared" si="242"/>
        <v>62.789773336276227</v>
      </c>
      <c r="AZ198" s="2">
        <f t="shared" si="242"/>
        <v>64.22565927001169</v>
      </c>
      <c r="BA198" s="2">
        <f t="shared" si="242"/>
        <v>61.15166799819994</v>
      </c>
      <c r="BB198" s="2">
        <f t="shared" si="242"/>
        <v>62.88722897364984</v>
      </c>
      <c r="BC198" s="2">
        <f t="shared" si="242"/>
        <v>64.879727138818353</v>
      </c>
      <c r="BD198" s="2">
        <f t="shared" si="242"/>
        <v>67.134094822378074</v>
      </c>
      <c r="BE198" s="2">
        <f t="shared" si="242"/>
        <v>65.902648276768204</v>
      </c>
      <c r="BF198" s="2">
        <f t="shared" si="242"/>
        <v>64.845650578478455</v>
      </c>
      <c r="BG198" s="2">
        <f t="shared" si="242"/>
        <v>66.792599099863509</v>
      </c>
      <c r="BH198" s="2">
        <f t="shared" si="242"/>
        <v>68.627769733642836</v>
      </c>
      <c r="BI198" s="2">
        <f t="shared" si="242"/>
        <v>67.975959390811454</v>
      </c>
      <c r="BJ198" s="2">
        <f t="shared" si="242"/>
        <v>69.741152033885982</v>
      </c>
      <c r="BK198" s="2">
        <f t="shared" si="242"/>
        <v>68.430822396239776</v>
      </c>
      <c r="BL198" s="2">
        <f t="shared" si="242"/>
        <v>68.219647675146163</v>
      </c>
      <c r="BM198" s="2">
        <f t="shared" si="242"/>
        <v>72.545339638938898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68.587999999999994</v>
      </c>
      <c r="CW198" s="2">
        <f t="shared" si="199"/>
        <v>62.972999999999999</v>
      </c>
      <c r="CX198" s="2">
        <f t="shared" si="200"/>
        <v>62.052999999999997</v>
      </c>
      <c r="CY198" s="2">
        <f t="shared" si="201"/>
        <v>67.05</v>
      </c>
      <c r="CZ198" s="2">
        <f t="shared" si="202"/>
        <v>68.125</v>
      </c>
      <c r="DA198" s="2">
        <f t="shared" si="203"/>
        <v>66.05</v>
      </c>
      <c r="DB198" s="2">
        <f t="shared" si="204"/>
        <v>65.7</v>
      </c>
      <c r="DC198" s="2">
        <f t="shared" si="205"/>
        <v>67.900000000000006</v>
      </c>
      <c r="DD198" s="2">
        <f t="shared" si="206"/>
        <v>67.650000000000006</v>
      </c>
      <c r="DE198" s="2">
        <f t="shared" si="207"/>
        <v>69.924999999999997</v>
      </c>
      <c r="DF198" s="2">
        <f t="shared" si="208"/>
        <v>72.474999999999994</v>
      </c>
      <c r="DG198" s="2">
        <f t="shared" si="209"/>
        <v>68.075000000000003</v>
      </c>
      <c r="DH198" s="2" t="str">
        <f t="shared" si="210"/>
        <v/>
      </c>
      <c r="DI198" s="2" t="str">
        <f t="shared" si="211"/>
        <v/>
      </c>
      <c r="DK198" s="2">
        <f t="shared" si="251"/>
        <v>118.41406153846151</v>
      </c>
      <c r="DL198" s="2">
        <f t="shared" si="251"/>
        <v>108.63809005361634</v>
      </c>
      <c r="DM198" s="2">
        <f t="shared" si="251"/>
        <v>135.29167242026264</v>
      </c>
      <c r="DN198" s="2">
        <f t="shared" si="251"/>
        <v>127.4850167247387</v>
      </c>
      <c r="DO198" s="2">
        <f t="shared" si="251"/>
        <v>121.74051393728223</v>
      </c>
      <c r="DP198" s="2">
        <f t="shared" si="251"/>
        <v>127.38567073170734</v>
      </c>
      <c r="DQ198" s="2">
        <f t="shared" si="251"/>
        <v>122.59068714821764</v>
      </c>
      <c r="DR198" s="2">
        <f t="shared" si="251"/>
        <v>130.45597560975611</v>
      </c>
      <c r="DS198" s="2">
        <f t="shared" si="251"/>
        <v>137.28577392120076</v>
      </c>
      <c r="DT198" s="2">
        <f t="shared" si="251"/>
        <v>137.89999999999998</v>
      </c>
      <c r="DU198" s="2">
        <f t="shared" si="251"/>
        <v>132.86468705547651</v>
      </c>
      <c r="DV198" s="2">
        <f t="shared" si="251"/>
        <v>120.50444523470844</v>
      </c>
      <c r="DW198" s="2">
        <f t="shared" si="251"/>
        <v>118.23103913630229</v>
      </c>
      <c r="DX198" s="2">
        <f t="shared" si="251"/>
        <v>102.04708392603129</v>
      </c>
      <c r="DY198" s="2">
        <f t="shared" si="251"/>
        <v>98.872403982930294</v>
      </c>
      <c r="EA198" s="2">
        <f t="shared" si="240"/>
        <v>59.610143426294805</v>
      </c>
      <c r="EB198" s="2">
        <f t="shared" si="240"/>
        <v>64.54248139797069</v>
      </c>
      <c r="EC198" s="2">
        <f t="shared" si="240"/>
        <v>55.867917862284983</v>
      </c>
      <c r="ED198" s="2">
        <f t="shared" si="240"/>
        <v>61.073130518873356</v>
      </c>
      <c r="EE198" s="2">
        <f t="shared" si="240"/>
        <v>63.234565361632484</v>
      </c>
      <c r="EF198" s="2">
        <f t="shared" si="239"/>
        <v>66.826766179795882</v>
      </c>
      <c r="EG198" s="2">
        <f t="shared" si="239"/>
        <v>66.223162035202918</v>
      </c>
      <c r="EH198" s="2">
        <f t="shared" si="239"/>
        <v>61.257168080686377</v>
      </c>
      <c r="EI198" s="2">
        <f t="shared" si="239"/>
        <v>66.115393700787408</v>
      </c>
      <c r="EJ198" s="2">
        <f t="shared" si="239"/>
        <v>68.497811979692671</v>
      </c>
      <c r="EK198" s="2">
        <f t="shared" si="239"/>
        <v>66.230767226520214</v>
      </c>
      <c r="EL198" s="2">
        <f t="shared" si="179"/>
        <v>66.864875995490749</v>
      </c>
      <c r="EM198" s="2">
        <f t="shared" si="179"/>
        <v>65.539546787321157</v>
      </c>
      <c r="EN198" s="2">
        <f t="shared" si="179"/>
        <v>66.643820493918184</v>
      </c>
      <c r="EO198" s="2">
        <f t="shared" si="179"/>
        <v>74.137510899578544</v>
      </c>
      <c r="EQ198" s="2">
        <f t="shared" si="252"/>
        <v>63.121025367958168</v>
      </c>
      <c r="ER198" s="2">
        <f t="shared" si="252"/>
        <v>64.194432873319059</v>
      </c>
      <c r="ES198" s="2">
        <f t="shared" si="252"/>
        <v>61.576523284067186</v>
      </c>
      <c r="ET198" s="2">
        <f t="shared" si="252"/>
        <v>63.039043211138939</v>
      </c>
      <c r="EU198" s="2">
        <f t="shared" si="252"/>
        <v>65.004795270885069</v>
      </c>
      <c r="EV198" s="2">
        <f t="shared" si="252"/>
        <v>67.164477841463167</v>
      </c>
      <c r="EW198" s="2">
        <f t="shared" si="252"/>
        <v>65.869735807514317</v>
      </c>
      <c r="EX198" s="2">
        <f t="shared" si="252"/>
        <v>65.179455604469752</v>
      </c>
      <c r="EY198" s="2">
        <f t="shared" si="252"/>
        <v>66.857586309727026</v>
      </c>
      <c r="EZ198" s="2">
        <f t="shared" si="252"/>
        <v>68.640447117547936</v>
      </c>
      <c r="FA198" s="2">
        <f t="shared" si="252"/>
        <v>68.160679452764143</v>
      </c>
      <c r="FB198" s="2">
        <f t="shared" si="252"/>
        <v>70.029266542095527</v>
      </c>
      <c r="FC198" s="2">
        <f t="shared" si="252"/>
        <v>68.73305964026612</v>
      </c>
      <c r="FD198" s="2">
        <f t="shared" si="252"/>
        <v>68.44659360711043</v>
      </c>
      <c r="FE198" s="2">
        <f t="shared" si="252"/>
        <v>72.289812107980083</v>
      </c>
      <c r="FG198" s="2">
        <f t="shared" si="253"/>
        <v>0.99999453176803677</v>
      </c>
      <c r="FH198" s="2">
        <f t="shared" si="253"/>
        <v>0.99999529001518717</v>
      </c>
      <c r="FI198" s="2">
        <f t="shared" si="253"/>
        <v>0.99999408554715474</v>
      </c>
      <c r="FJ198" s="2">
        <f t="shared" si="253"/>
        <v>0.99999379812812572</v>
      </c>
      <c r="FK198" s="2">
        <f t="shared" si="253"/>
        <v>0.99999382199247133</v>
      </c>
      <c r="FL198" s="2">
        <f t="shared" si="253"/>
        <v>0.99999324679505464</v>
      </c>
      <c r="FM198" s="2">
        <f t="shared" si="253"/>
        <v>0.99999365450183553</v>
      </c>
      <c r="FN198" s="2">
        <f t="shared" si="253"/>
        <v>0.9999933599825036</v>
      </c>
      <c r="FO198" s="2">
        <f t="shared" si="253"/>
        <v>0.99999366075765783</v>
      </c>
      <c r="FP198" s="2">
        <f t="shared" si="253"/>
        <v>0.99999365918384686</v>
      </c>
      <c r="FQ198" s="2">
        <f t="shared" si="253"/>
        <v>0.99999339601714465</v>
      </c>
      <c r="FR198" s="2">
        <f t="shared" si="253"/>
        <v>0.99999368372632647</v>
      </c>
      <c r="FS198" s="2">
        <f t="shared" si="253"/>
        <v>0.99999357960155444</v>
      </c>
      <c r="FT198" s="2">
        <f t="shared" si="253"/>
        <v>0.99999362968087346</v>
      </c>
      <c r="FU198" s="2">
        <f t="shared" si="253"/>
        <v>0.99999243203104971</v>
      </c>
      <c r="FW198" s="2">
        <f t="shared" si="244"/>
        <v>0.90555832105552447</v>
      </c>
      <c r="FX198" s="2">
        <f t="shared" si="244"/>
        <v>0.91087821137410363</v>
      </c>
      <c r="FY198" s="2">
        <f t="shared" si="244"/>
        <v>0.92549405634247095</v>
      </c>
      <c r="FZ198" s="2">
        <f t="shared" si="244"/>
        <v>0.92256720448615237</v>
      </c>
      <c r="GA198" s="2">
        <f t="shared" si="244"/>
        <v>0.92914503274297988</v>
      </c>
      <c r="GB198" s="2">
        <f t="shared" si="244"/>
        <v>0.90882166867800429</v>
      </c>
      <c r="GC198" s="2">
        <f t="shared" si="244"/>
        <v>0.90788802110231803</v>
      </c>
      <c r="GD198" s="2">
        <f t="shared" si="244"/>
        <v>0.91477817338551659</v>
      </c>
      <c r="GE198" s="2">
        <f t="shared" si="244"/>
        <v>0.91183100537093786</v>
      </c>
      <c r="GF198" s="2">
        <f t="shared" si="244"/>
        <v>0.90803493012169811</v>
      </c>
      <c r="GG198" s="2">
        <f t="shared" si="244"/>
        <v>0.90405775521864773</v>
      </c>
      <c r="GH198" s="2">
        <f t="shared" si="244"/>
        <v>0.90884396026334524</v>
      </c>
      <c r="GI198" s="2">
        <f t="shared" si="244"/>
        <v>0.90525306822457452</v>
      </c>
      <c r="GJ198" s="2">
        <f t="shared" si="244"/>
        <v>0.87398776896101582</v>
      </c>
      <c r="GK198" s="2">
        <f t="shared" si="244"/>
        <v>0.86180629699114897</v>
      </c>
      <c r="GM198" s="86">
        <f t="shared" si="245"/>
        <v>4.8113770957008952E-279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1.1685529493956608E-260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7.9886506606739276E-267</v>
      </c>
      <c r="HS198" s="86">
        <f t="shared" si="246"/>
        <v>4.5546990945882126E-30</v>
      </c>
      <c r="HT198" s="86">
        <f t="shared" si="246"/>
        <v>2.3895845909373275E-32</v>
      </c>
      <c r="HU198" s="86">
        <f t="shared" si="246"/>
        <v>1.6020171763578948E-38</v>
      </c>
      <c r="HV198" s="86">
        <f t="shared" si="246"/>
        <v>3.9764562935980678E-43</v>
      </c>
      <c r="HW198" s="86">
        <f t="shared" si="246"/>
        <v>2.2616337145107129E-45</v>
      </c>
      <c r="HX198" s="86">
        <f t="shared" si="246"/>
        <v>3.8934414115452017E-38</v>
      </c>
      <c r="HY198" s="86">
        <f t="shared" si="246"/>
        <v>5.5403862860301308E-41</v>
      </c>
      <c r="HZ198" s="86">
        <f t="shared" si="246"/>
        <v>2.4208623249558499E-46</v>
      </c>
      <c r="IA198" s="86">
        <f t="shared" si="246"/>
        <v>3.2204422365653998E-44</v>
      </c>
      <c r="IB198" s="86">
        <f t="shared" si="246"/>
        <v>4.9945299210085055E-45</v>
      </c>
      <c r="IC198" s="86">
        <f t="shared" si="246"/>
        <v>2.4464959979284124E-47</v>
      </c>
      <c r="ID198" s="86">
        <f t="shared" si="246"/>
        <v>8.2513444916977285E-45</v>
      </c>
      <c r="IE198" s="86">
        <f t="shared" si="246"/>
        <v>8.0930234109004827E-39</v>
      </c>
      <c r="IF198" s="86">
        <f t="shared" si="246"/>
        <v>8.4907564062812359E-29</v>
      </c>
      <c r="IG198" s="86">
        <f t="shared" si="246"/>
        <v>1.5627447303328244E-23</v>
      </c>
      <c r="II198" s="86">
        <f t="shared" si="247"/>
        <v>1.4126987952964002E-2</v>
      </c>
      <c r="IJ198" s="86">
        <f t="shared" si="247"/>
        <v>9.6521318493000829E-3</v>
      </c>
      <c r="IK198" s="86">
        <f t="shared" si="247"/>
        <v>2.7892524956731617E-3</v>
      </c>
      <c r="IL198" s="86">
        <f t="shared" si="247"/>
        <v>1.5041900700711382E-3</v>
      </c>
      <c r="IM198" s="86">
        <f t="shared" si="247"/>
        <v>9.1357741426100782E-4</v>
      </c>
      <c r="IN198" s="86">
        <f t="shared" si="247"/>
        <v>4.4457100272754053E-3</v>
      </c>
      <c r="IO198" s="86">
        <f t="shared" si="247"/>
        <v>4.1371554729700095E-3</v>
      </c>
      <c r="IP198" s="86">
        <f t="shared" si="247"/>
        <v>1.7566342942348838E-3</v>
      </c>
      <c r="IQ198" s="86">
        <f t="shared" si="247"/>
        <v>2.6218131402836664E-3</v>
      </c>
      <c r="IR198" s="86">
        <f t="shared" si="247"/>
        <v>2.6079642700985476E-3</v>
      </c>
      <c r="IS198" s="86">
        <f t="shared" si="247"/>
        <v>2.4268487207572088E-3</v>
      </c>
      <c r="IT198" s="86">
        <f t="shared" si="247"/>
        <v>2.6959973712132857E-3</v>
      </c>
      <c r="IU198" s="86">
        <f t="shared" si="247"/>
        <v>5.0356908646756451E-3</v>
      </c>
      <c r="IV198" s="86">
        <f t="shared" si="247"/>
        <v>0.11413113248179345</v>
      </c>
      <c r="IW198" s="86">
        <f t="shared" si="247"/>
        <v>5.6696717613932246E-2</v>
      </c>
      <c r="IY198" s="86">
        <f t="shared" si="248"/>
        <v>1.4126987952964002E-2</v>
      </c>
      <c r="IZ198" s="86">
        <f t="shared" si="248"/>
        <v>9.6521318493000829E-3</v>
      </c>
      <c r="JA198" s="86">
        <f t="shared" si="248"/>
        <v>2.7892524956731617E-3</v>
      </c>
      <c r="JB198" s="86">
        <f t="shared" si="248"/>
        <v>1.5041900700711382E-3</v>
      </c>
      <c r="JC198" s="86">
        <f t="shared" si="248"/>
        <v>9.1357741426100782E-4</v>
      </c>
      <c r="JD198" s="86">
        <f t="shared" si="248"/>
        <v>4.4457100272754053E-3</v>
      </c>
      <c r="JE198" s="86">
        <f t="shared" si="248"/>
        <v>4.1371554729700095E-3</v>
      </c>
      <c r="JF198" s="86">
        <f t="shared" si="248"/>
        <v>1.7566342942348838E-3</v>
      </c>
      <c r="JG198" s="86">
        <f t="shared" si="248"/>
        <v>2.6218131402836664E-3</v>
      </c>
      <c r="JH198" s="86">
        <f t="shared" si="248"/>
        <v>2.6079642700985476E-3</v>
      </c>
      <c r="JI198" s="86">
        <f t="shared" si="248"/>
        <v>2.4268487207572088E-3</v>
      </c>
      <c r="JJ198" s="86">
        <f t="shared" si="248"/>
        <v>2.6959973712132857E-3</v>
      </c>
      <c r="JK198" s="86">
        <f t="shared" si="248"/>
        <v>5.0356908646756451E-3</v>
      </c>
      <c r="JL198" s="86">
        <f t="shared" si="248"/>
        <v>0.11413113248179345</v>
      </c>
      <c r="JM198" s="86">
        <f t="shared" si="248"/>
        <v>5.6696717613932246E-2</v>
      </c>
    </row>
    <row r="199" spans="2:273" x14ac:dyDescent="0.25">
      <c r="B199" s="2">
        <v>172</v>
      </c>
      <c r="C199" s="37">
        <v>62.451999999999998</v>
      </c>
      <c r="D199" s="37">
        <v>61.646999999999998</v>
      </c>
      <c r="E199" s="37">
        <v>63.459000000000003</v>
      </c>
      <c r="F199" s="37">
        <v>64.052999999999997</v>
      </c>
      <c r="G199" s="37">
        <v>64.55</v>
      </c>
      <c r="H199" s="37">
        <v>66.400000000000006</v>
      </c>
      <c r="I199" s="37">
        <v>63.375</v>
      </c>
      <c r="J199" s="37">
        <v>65.275000000000006</v>
      </c>
      <c r="K199" s="37">
        <v>66.599999999999994</v>
      </c>
      <c r="L199" s="37">
        <v>69.5</v>
      </c>
      <c r="M199" s="37">
        <v>66.900000000000006</v>
      </c>
      <c r="N199" s="37">
        <v>69.25</v>
      </c>
      <c r="O199" s="37">
        <v>70</v>
      </c>
      <c r="P199" s="37">
        <v>67.575000000000003</v>
      </c>
      <c r="Q199" s="37">
        <v>71.2</v>
      </c>
      <c r="S199" s="4">
        <f t="shared" si="249"/>
        <v>62.653131417041457</v>
      </c>
      <c r="T199" s="4">
        <f t="shared" si="249"/>
        <v>64.068795714583928</v>
      </c>
      <c r="U199" s="4">
        <f t="shared" si="249"/>
        <v>61.010513036673927</v>
      </c>
      <c r="V199" s="4">
        <f t="shared" si="249"/>
        <v>62.7519139719411</v>
      </c>
      <c r="W199" s="4">
        <f t="shared" si="249"/>
        <v>64.747697113837987</v>
      </c>
      <c r="X199" s="4">
        <f t="shared" si="249"/>
        <v>67.025571828911396</v>
      </c>
      <c r="Y199" s="4">
        <f t="shared" si="249"/>
        <v>65.78901556965485</v>
      </c>
      <c r="Z199" s="4">
        <f t="shared" si="249"/>
        <v>64.739260886484303</v>
      </c>
      <c r="AA199" s="4">
        <f t="shared" si="249"/>
        <v>66.656456696779713</v>
      </c>
      <c r="AB199" s="4">
        <f t="shared" si="249"/>
        <v>68.498009443508366</v>
      </c>
      <c r="AC199" s="4">
        <f t="shared" si="249"/>
        <v>67.836759440543801</v>
      </c>
      <c r="AD199" s="4">
        <f t="shared" si="249"/>
        <v>69.669202600894479</v>
      </c>
      <c r="AE199" s="4">
        <f t="shared" si="249"/>
        <v>68.303531062922673</v>
      </c>
      <c r="AF199" s="4">
        <f t="shared" si="249"/>
        <v>68.130314328809988</v>
      </c>
      <c r="AG199" s="4">
        <f t="shared" si="249"/>
        <v>72.44381177852928</v>
      </c>
      <c r="AI199" s="4">
        <f t="shared" si="250"/>
        <v>-0.20113141704145931</v>
      </c>
      <c r="AJ199" s="4">
        <f t="shared" si="250"/>
        <v>-2.4217957145839293</v>
      </c>
      <c r="AK199" s="4">
        <f t="shared" si="250"/>
        <v>2.4484869633260757</v>
      </c>
      <c r="AL199" s="4">
        <f t="shared" si="250"/>
        <v>1.3010860280588972</v>
      </c>
      <c r="AM199" s="4">
        <f t="shared" si="250"/>
        <v>-0.19769711383798949</v>
      </c>
      <c r="AN199" s="4">
        <f t="shared" si="250"/>
        <v>-0.62557182891139007</v>
      </c>
      <c r="AO199" s="4">
        <f t="shared" si="250"/>
        <v>-2.4140155696548504</v>
      </c>
      <c r="AP199" s="4">
        <f t="shared" si="250"/>
        <v>0.53573911351570302</v>
      </c>
      <c r="AQ199" s="4">
        <f t="shared" si="250"/>
        <v>-5.6456696779719096E-2</v>
      </c>
      <c r="AR199" s="4">
        <f t="shared" si="250"/>
        <v>1.0019905564916343</v>
      </c>
      <c r="AS199" s="4">
        <f t="shared" si="250"/>
        <v>-0.93675944054379556</v>
      </c>
      <c r="AT199" s="4">
        <f t="shared" si="250"/>
        <v>-0.41920260089447936</v>
      </c>
      <c r="AU199" s="4">
        <f t="shared" si="250"/>
        <v>1.6964689370773272</v>
      </c>
      <c r="AV199" s="4">
        <f t="shared" si="250"/>
        <v>-0.55531432880998466</v>
      </c>
      <c r="AW199" s="4">
        <f t="shared" si="250"/>
        <v>-1.2438117785292775</v>
      </c>
      <c r="AY199" s="2">
        <f t="shared" si="242"/>
        <v>62.653131415173867</v>
      </c>
      <c r="AZ199" s="2">
        <f t="shared" si="242"/>
        <v>64.068795714399158</v>
      </c>
      <c r="BA199" s="2">
        <f t="shared" si="242"/>
        <v>61.010513036673544</v>
      </c>
      <c r="BB199" s="2">
        <f t="shared" si="242"/>
        <v>62.751913971941086</v>
      </c>
      <c r="BC199" s="2">
        <f t="shared" si="242"/>
        <v>64.747697113837987</v>
      </c>
      <c r="BD199" s="2">
        <f t="shared" si="242"/>
        <v>67.025571828904049</v>
      </c>
      <c r="BE199" s="2">
        <f t="shared" si="242"/>
        <v>65.789015569648569</v>
      </c>
      <c r="BF199" s="2">
        <f t="shared" si="242"/>
        <v>64.739260886484232</v>
      </c>
      <c r="BG199" s="2">
        <f t="shared" si="242"/>
        <v>66.656456696779244</v>
      </c>
      <c r="BH199" s="2">
        <f t="shared" si="242"/>
        <v>68.498009443507726</v>
      </c>
      <c r="BI199" s="2">
        <f t="shared" si="242"/>
        <v>67.836759440543403</v>
      </c>
      <c r="BJ199" s="2">
        <f t="shared" si="242"/>
        <v>69.669202600893541</v>
      </c>
      <c r="BK199" s="2">
        <f t="shared" si="242"/>
        <v>68.303531062891949</v>
      </c>
      <c r="BL199" s="2">
        <f t="shared" si="242"/>
        <v>68.129986177894878</v>
      </c>
      <c r="BM199" s="2">
        <f t="shared" si="242"/>
        <v>72.44337265481515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61.646999999999998</v>
      </c>
      <c r="CW199" s="2">
        <f t="shared" si="199"/>
        <v>63.459000000000003</v>
      </c>
      <c r="CX199" s="2">
        <f t="shared" si="200"/>
        <v>64.052999999999997</v>
      </c>
      <c r="CY199" s="2">
        <f t="shared" si="201"/>
        <v>64.55</v>
      </c>
      <c r="CZ199" s="2">
        <f t="shared" si="202"/>
        <v>66.400000000000006</v>
      </c>
      <c r="DA199" s="2">
        <f t="shared" si="203"/>
        <v>63.375</v>
      </c>
      <c r="DB199" s="2">
        <f t="shared" si="204"/>
        <v>65.275000000000006</v>
      </c>
      <c r="DC199" s="2">
        <f t="shared" si="205"/>
        <v>66.599999999999994</v>
      </c>
      <c r="DD199" s="2">
        <f t="shared" si="206"/>
        <v>69.5</v>
      </c>
      <c r="DE199" s="2">
        <f t="shared" si="207"/>
        <v>66.900000000000006</v>
      </c>
      <c r="DF199" s="2">
        <f t="shared" si="208"/>
        <v>69.25</v>
      </c>
      <c r="DG199" s="2">
        <f t="shared" si="209"/>
        <v>70</v>
      </c>
      <c r="DH199" s="2" t="str">
        <f t="shared" si="210"/>
        <v/>
      </c>
      <c r="DI199" s="2" t="str">
        <f t="shared" si="211"/>
        <v/>
      </c>
      <c r="DK199" s="2">
        <f t="shared" si="251"/>
        <v>118.61616619433197</v>
      </c>
      <c r="DL199" s="2">
        <f t="shared" si="251"/>
        <v>108.75849513075826</v>
      </c>
      <c r="DM199" s="2">
        <f t="shared" si="251"/>
        <v>135.6113757035647</v>
      </c>
      <c r="DN199" s="2">
        <f t="shared" si="251"/>
        <v>127.7562111498258</v>
      </c>
      <c r="DO199" s="2">
        <f t="shared" si="251"/>
        <v>121.95550522648085</v>
      </c>
      <c r="DP199" s="2">
        <f t="shared" si="251"/>
        <v>127.65930816135086</v>
      </c>
      <c r="DQ199" s="2">
        <f t="shared" si="251"/>
        <v>122.81250234521576</v>
      </c>
      <c r="DR199" s="2">
        <f t="shared" si="251"/>
        <v>130.73174718574109</v>
      </c>
      <c r="DS199" s="2">
        <f t="shared" si="251"/>
        <v>137.62484052532832</v>
      </c>
      <c r="DT199" s="2">
        <f t="shared" si="251"/>
        <v>138.22085020242912</v>
      </c>
      <c r="DU199" s="2">
        <f t="shared" si="251"/>
        <v>133.1644244446876</v>
      </c>
      <c r="DV199" s="2">
        <f t="shared" si="251"/>
        <v>120.69300251668679</v>
      </c>
      <c r="DW199" s="2">
        <f t="shared" si="251"/>
        <v>118.38827597840755</v>
      </c>
      <c r="DX199" s="2">
        <f t="shared" si="251"/>
        <v>102.16079439763649</v>
      </c>
      <c r="DY199" s="2">
        <f t="shared" si="251"/>
        <v>98.948779042200101</v>
      </c>
      <c r="EA199" s="2">
        <f t="shared" si="240"/>
        <v>59.401629482071698</v>
      </c>
      <c r="EB199" s="2">
        <f t="shared" si="240"/>
        <v>64.392794829214779</v>
      </c>
      <c r="EC199" s="2">
        <f t="shared" si="240"/>
        <v>55.617287125211554</v>
      </c>
      <c r="ED199" s="2">
        <f t="shared" si="240"/>
        <v>60.899751134621866</v>
      </c>
      <c r="EE199" s="2">
        <f t="shared" si="240"/>
        <v>63.06955902452205</v>
      </c>
      <c r="EF199" s="2">
        <f t="shared" si="239"/>
        <v>66.711338079814212</v>
      </c>
      <c r="EG199" s="2">
        <f t="shared" si="239"/>
        <v>66.116787472813584</v>
      </c>
      <c r="EH199" s="2">
        <f t="shared" si="239"/>
        <v>61.074700916532478</v>
      </c>
      <c r="EI199" s="2">
        <f t="shared" si="239"/>
        <v>65.964742125984259</v>
      </c>
      <c r="EJ199" s="2">
        <f t="shared" si="239"/>
        <v>68.365223595681954</v>
      </c>
      <c r="EK199" s="2">
        <f t="shared" si="239"/>
        <v>66.051882616146216</v>
      </c>
      <c r="EL199" s="2">
        <f t="shared" si="179"/>
        <v>66.729057700000283</v>
      </c>
      <c r="EM199" s="2">
        <f t="shared" si="179"/>
        <v>65.347364895606887</v>
      </c>
      <c r="EN199" s="2">
        <f t="shared" si="179"/>
        <v>66.51434297825287</v>
      </c>
      <c r="EO199" s="2">
        <f t="shared" si="179"/>
        <v>74.076500508646987</v>
      </c>
      <c r="EQ199" s="2">
        <f t="shared" si="252"/>
        <v>62.962073387115588</v>
      </c>
      <c r="ER199" s="2">
        <f t="shared" si="252"/>
        <v>64.039676847763914</v>
      </c>
      <c r="ES199" s="2">
        <f t="shared" si="252"/>
        <v>61.406023159906447</v>
      </c>
      <c r="ET199" s="2">
        <f t="shared" si="252"/>
        <v>62.893283974839647</v>
      </c>
      <c r="EU199" s="2">
        <f t="shared" si="252"/>
        <v>64.864053975565497</v>
      </c>
      <c r="EV199" s="2">
        <f t="shared" si="252"/>
        <v>67.053913953846617</v>
      </c>
      <c r="EW199" s="2">
        <f t="shared" si="252"/>
        <v>65.758328279731757</v>
      </c>
      <c r="EX199" s="2">
        <f t="shared" si="252"/>
        <v>65.050158960182799</v>
      </c>
      <c r="EY199" s="2">
        <f t="shared" si="252"/>
        <v>66.717005667560045</v>
      </c>
      <c r="EZ199" s="2">
        <f t="shared" si="252"/>
        <v>68.509833291643744</v>
      </c>
      <c r="FA199" s="2">
        <f t="shared" si="252"/>
        <v>68.009067654609268</v>
      </c>
      <c r="FB199" s="2">
        <f t="shared" si="252"/>
        <v>69.937809162107811</v>
      </c>
      <c r="FC199" s="2">
        <f t="shared" si="252"/>
        <v>68.585369383226777</v>
      </c>
      <c r="FD199" s="2">
        <f t="shared" si="252"/>
        <v>68.342199922919932</v>
      </c>
      <c r="FE199" s="2">
        <f t="shared" si="252"/>
        <v>72.204340435176789</v>
      </c>
      <c r="FG199" s="2">
        <f t="shared" si="253"/>
        <v>0.99999501291077797</v>
      </c>
      <c r="FH199" s="2">
        <f t="shared" si="253"/>
        <v>0.99999570444101737</v>
      </c>
      <c r="FI199" s="2">
        <f t="shared" si="253"/>
        <v>0.99999460595208911</v>
      </c>
      <c r="FJ199" s="2">
        <f t="shared" si="253"/>
        <v>0.99999434382253982</v>
      </c>
      <c r="FK199" s="2">
        <f t="shared" si="253"/>
        <v>0.99999436558710542</v>
      </c>
      <c r="FL199" s="2">
        <f t="shared" si="253"/>
        <v>0.9999938410002297</v>
      </c>
      <c r="FM199" s="2">
        <f t="shared" si="253"/>
        <v>0.99999421283366174</v>
      </c>
      <c r="FN199" s="2">
        <f t="shared" si="253"/>
        <v>0.99999394422853172</v>
      </c>
      <c r="FO199" s="2">
        <f t="shared" si="253"/>
        <v>0.9999942185390458</v>
      </c>
      <c r="FP199" s="2">
        <f t="shared" si="253"/>
        <v>0.99999421710371161</v>
      </c>
      <c r="FQ199" s="2">
        <f t="shared" si="253"/>
        <v>0.99999397709255322</v>
      </c>
      <c r="FR199" s="2">
        <f t="shared" si="253"/>
        <v>0.99999423948674393</v>
      </c>
      <c r="FS199" s="2">
        <f t="shared" si="253"/>
        <v>0.99999414452371682</v>
      </c>
      <c r="FT199" s="2">
        <f t="shared" si="253"/>
        <v>0.99999419019664992</v>
      </c>
      <c r="FU199" s="2">
        <f t="shared" si="253"/>
        <v>0.99999309792568936</v>
      </c>
      <c r="FW199" s="2">
        <f t="shared" si="244"/>
        <v>0.91314642545513369</v>
      </c>
      <c r="FX199" s="2">
        <f t="shared" si="244"/>
        <v>0.91807754724374568</v>
      </c>
      <c r="FY199" s="2">
        <f t="shared" si="244"/>
        <v>0.93160136983165243</v>
      </c>
      <c r="FZ199" s="2">
        <f t="shared" si="244"/>
        <v>0.92889600209180334</v>
      </c>
      <c r="GA199" s="2">
        <f t="shared" si="244"/>
        <v>0.93497409987459146</v>
      </c>
      <c r="GB199" s="2">
        <f t="shared" si="244"/>
        <v>0.91617184497474247</v>
      </c>
      <c r="GC199" s="2">
        <f t="shared" si="244"/>
        <v>0.91530644779069681</v>
      </c>
      <c r="GD199" s="2">
        <f t="shared" si="244"/>
        <v>0.92168955188719182</v>
      </c>
      <c r="GE199" s="2">
        <f t="shared" si="244"/>
        <v>0.91896022142190981</v>
      </c>
      <c r="GF199" s="2">
        <f t="shared" si="244"/>
        <v>0.91544262714532521</v>
      </c>
      <c r="GG199" s="2">
        <f t="shared" si="244"/>
        <v>0.91175467658926701</v>
      </c>
      <c r="GH199" s="2">
        <f t="shared" si="244"/>
        <v>0.91619250527521146</v>
      </c>
      <c r="GI199" s="2">
        <f t="shared" si="244"/>
        <v>0.91286333875988113</v>
      </c>
      <c r="GJ199" s="2">
        <f t="shared" si="244"/>
        <v>0.88378694267202429</v>
      </c>
      <c r="GK199" s="2">
        <f t="shared" si="244"/>
        <v>0.87241446246585885</v>
      </c>
      <c r="GM199" s="86">
        <f t="shared" si="245"/>
        <v>4.9241390198280409E-284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1.7777564951169047E-266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7.815000459836661E-273</v>
      </c>
      <c r="HS199" s="86">
        <f t="shared" si="246"/>
        <v>3.5573642680663868E-31</v>
      </c>
      <c r="HT199" s="86">
        <f t="shared" si="246"/>
        <v>1.5799490633081229E-33</v>
      </c>
      <c r="HU199" s="86">
        <f t="shared" si="246"/>
        <v>6.7346960371403939E-40</v>
      </c>
      <c r="HV199" s="86">
        <f t="shared" si="246"/>
        <v>1.0578902301025207E-44</v>
      </c>
      <c r="HW199" s="86">
        <f t="shared" si="246"/>
        <v>5.3519873184745956E-47</v>
      </c>
      <c r="HX199" s="86">
        <f t="shared" si="246"/>
        <v>1.4534003625586341E-39</v>
      </c>
      <c r="HY199" s="86">
        <f t="shared" si="246"/>
        <v>1.7480498928708717E-42</v>
      </c>
      <c r="HZ199" s="86">
        <f t="shared" si="246"/>
        <v>5.0360693611306712E-48</v>
      </c>
      <c r="IA199" s="86">
        <f t="shared" si="246"/>
        <v>8.0133322970547036E-46</v>
      </c>
      <c r="IB199" s="86">
        <f t="shared" si="246"/>
        <v>1.1104896310062419E-46</v>
      </c>
      <c r="IC199" s="86">
        <f t="shared" si="246"/>
        <v>4.4109265663156866E-49</v>
      </c>
      <c r="ID199" s="86">
        <f t="shared" si="246"/>
        <v>1.9064767179581189E-46</v>
      </c>
      <c r="IE199" s="86">
        <f t="shared" si="246"/>
        <v>2.8883343551320386E-40</v>
      </c>
      <c r="IF199" s="86">
        <f t="shared" si="246"/>
        <v>6.6655711334659564E-30</v>
      </c>
      <c r="IG199" s="86">
        <f t="shared" si="246"/>
        <v>1.8420223530985658E-24</v>
      </c>
      <c r="II199" s="86">
        <f t="shared" si="247"/>
        <v>1.0649226270181486E-2</v>
      </c>
      <c r="IJ199" s="86">
        <f t="shared" si="247"/>
        <v>7.1323891959368885E-3</v>
      </c>
      <c r="IK199" s="86">
        <f t="shared" si="247"/>
        <v>1.9393621650054583E-3</v>
      </c>
      <c r="IL199" s="86">
        <f t="shared" si="247"/>
        <v>9.9529337466897527E-4</v>
      </c>
      <c r="IM199" s="86">
        <f t="shared" si="247"/>
        <v>5.9356475792674435E-4</v>
      </c>
      <c r="IN199" s="86">
        <f t="shared" si="247"/>
        <v>3.0901944850211145E-3</v>
      </c>
      <c r="IO199" s="86">
        <f t="shared" si="247"/>
        <v>2.8549781752494406E-3</v>
      </c>
      <c r="IP199" s="86">
        <f t="shared" si="247"/>
        <v>1.1541706740035807E-3</v>
      </c>
      <c r="IQ199" s="86">
        <f t="shared" si="247"/>
        <v>1.7627509076359365E-3</v>
      </c>
      <c r="IR199" s="86">
        <f t="shared" si="247"/>
        <v>1.7384797105437374E-3</v>
      </c>
      <c r="IS199" s="86">
        <f t="shared" si="247"/>
        <v>1.5949824852548051E-3</v>
      </c>
      <c r="IT199" s="86">
        <f t="shared" si="247"/>
        <v>1.8048193094646653E-3</v>
      </c>
      <c r="IU199" s="86">
        <f t="shared" si="247"/>
        <v>3.5093427933172929E-3</v>
      </c>
      <c r="IV199" s="86">
        <f t="shared" si="247"/>
        <v>9.7920695627705681E-2</v>
      </c>
      <c r="IW199" s="86">
        <f t="shared" si="247"/>
        <v>4.5336420325211763E-2</v>
      </c>
      <c r="IY199" s="86">
        <f t="shared" si="248"/>
        <v>1.0649226270181486E-2</v>
      </c>
      <c r="IZ199" s="86">
        <f t="shared" si="248"/>
        <v>7.1323891959368885E-3</v>
      </c>
      <c r="JA199" s="86">
        <f t="shared" si="248"/>
        <v>1.9393621650054583E-3</v>
      </c>
      <c r="JB199" s="86">
        <f t="shared" si="248"/>
        <v>9.9529337466897527E-4</v>
      </c>
      <c r="JC199" s="86">
        <f t="shared" si="248"/>
        <v>5.9356475792674435E-4</v>
      </c>
      <c r="JD199" s="86">
        <f t="shared" si="248"/>
        <v>3.0901944850211145E-3</v>
      </c>
      <c r="JE199" s="86">
        <f t="shared" si="248"/>
        <v>2.8549781752494406E-3</v>
      </c>
      <c r="JF199" s="86">
        <f t="shared" si="248"/>
        <v>1.1541706740035807E-3</v>
      </c>
      <c r="JG199" s="86">
        <f t="shared" si="248"/>
        <v>1.7627509076359365E-3</v>
      </c>
      <c r="JH199" s="86">
        <f t="shared" si="248"/>
        <v>1.7384797105437374E-3</v>
      </c>
      <c r="JI199" s="86">
        <f t="shared" si="248"/>
        <v>1.5949824852548051E-3</v>
      </c>
      <c r="JJ199" s="86">
        <f t="shared" si="248"/>
        <v>1.8048193094646653E-3</v>
      </c>
      <c r="JK199" s="86">
        <f t="shared" si="248"/>
        <v>3.5093427933172929E-3</v>
      </c>
      <c r="JL199" s="86">
        <f t="shared" si="248"/>
        <v>9.7920695627705681E-2</v>
      </c>
      <c r="JM199" s="86">
        <f t="shared" si="248"/>
        <v>4.5336420325211763E-2</v>
      </c>
    </row>
    <row r="200" spans="2:273" x14ac:dyDescent="0.25">
      <c r="B200" s="2">
        <v>173</v>
      </c>
      <c r="C200" s="37">
        <v>63.643000000000001</v>
      </c>
      <c r="D200" s="37">
        <v>63.676000000000002</v>
      </c>
      <c r="E200" s="37">
        <v>62.649000000000001</v>
      </c>
      <c r="F200" s="37">
        <v>64.894999999999996</v>
      </c>
      <c r="G200" s="37">
        <v>66.349999999999994</v>
      </c>
      <c r="H200" s="37">
        <v>65.099999999999994</v>
      </c>
      <c r="I200" s="37">
        <v>67.3</v>
      </c>
      <c r="J200" s="37">
        <v>65.95</v>
      </c>
      <c r="K200" s="37">
        <v>66.275000000000006</v>
      </c>
      <c r="L200" s="37">
        <v>66.2</v>
      </c>
      <c r="M200" s="37">
        <v>70.099999999999994</v>
      </c>
      <c r="N200" s="37">
        <v>71</v>
      </c>
      <c r="O200" s="37">
        <v>71.125</v>
      </c>
      <c r="P200" s="37">
        <v>68.174999999999997</v>
      </c>
      <c r="Q200" s="37">
        <v>71.2</v>
      </c>
      <c r="S200" s="4">
        <f t="shared" si="249"/>
        <v>62.515236838464986</v>
      </c>
      <c r="T200" s="4">
        <f t="shared" si="249"/>
        <v>63.912051669127699</v>
      </c>
      <c r="U200" s="4">
        <f t="shared" si="249"/>
        <v>60.867601087227946</v>
      </c>
      <c r="V200" s="4">
        <f t="shared" si="249"/>
        <v>62.615979788893171</v>
      </c>
      <c r="W200" s="4">
        <f t="shared" si="249"/>
        <v>64.615136209789952</v>
      </c>
      <c r="X200" s="4">
        <f t="shared" si="249"/>
        <v>66.916934666553416</v>
      </c>
      <c r="Y200" s="4">
        <f t="shared" si="249"/>
        <v>65.675509180172241</v>
      </c>
      <c r="Z200" s="4">
        <f t="shared" si="249"/>
        <v>64.631528683272791</v>
      </c>
      <c r="AA200" s="4">
        <f t="shared" si="249"/>
        <v>66.52005730635581</v>
      </c>
      <c r="AB200" s="4">
        <f t="shared" si="249"/>
        <v>68.368201372273816</v>
      </c>
      <c r="AC200" s="4">
        <f t="shared" si="249"/>
        <v>67.696866794197661</v>
      </c>
      <c r="AD200" s="4">
        <f t="shared" si="249"/>
        <v>69.596143561548203</v>
      </c>
      <c r="AE200" s="4">
        <f t="shared" si="249"/>
        <v>68.175090180813243</v>
      </c>
      <c r="AF200" s="4">
        <f t="shared" si="249"/>
        <v>68.039703811877402</v>
      </c>
      <c r="AG200" s="4">
        <f t="shared" si="249"/>
        <v>72.342373919491138</v>
      </c>
      <c r="AI200" s="4">
        <f t="shared" si="250"/>
        <v>1.1277631615350145</v>
      </c>
      <c r="AJ200" s="4">
        <f t="shared" si="250"/>
        <v>-0.23605166912769704</v>
      </c>
      <c r="AK200" s="4">
        <f t="shared" si="250"/>
        <v>1.7813989127720546</v>
      </c>
      <c r="AL200" s="4">
        <f t="shared" si="250"/>
        <v>2.2790202111068254</v>
      </c>
      <c r="AM200" s="4">
        <f t="shared" si="250"/>
        <v>1.7348637902100421</v>
      </c>
      <c r="AN200" s="4">
        <f t="shared" si="250"/>
        <v>-1.8169346665534221</v>
      </c>
      <c r="AO200" s="4">
        <f t="shared" si="250"/>
        <v>1.6244908198277557</v>
      </c>
      <c r="AP200" s="4">
        <f t="shared" si="250"/>
        <v>1.3184713167272122</v>
      </c>
      <c r="AQ200" s="4">
        <f t="shared" si="250"/>
        <v>-0.24505730635580392</v>
      </c>
      <c r="AR200" s="4">
        <f t="shared" si="250"/>
        <v>-2.1682013722738134</v>
      </c>
      <c r="AS200" s="4">
        <f t="shared" si="250"/>
        <v>2.4031332058023338</v>
      </c>
      <c r="AT200" s="4">
        <f t="shared" si="250"/>
        <v>1.4038564384517969</v>
      </c>
      <c r="AU200" s="4">
        <f t="shared" si="250"/>
        <v>2.9499098191867574</v>
      </c>
      <c r="AV200" s="4">
        <f t="shared" si="250"/>
        <v>0.13529618812259514</v>
      </c>
      <c r="AW200" s="4">
        <f t="shared" si="250"/>
        <v>-1.1423739194911349</v>
      </c>
      <c r="AY200" s="2">
        <f t="shared" si="242"/>
        <v>62.515236838074962</v>
      </c>
      <c r="AZ200" s="2">
        <f t="shared" si="242"/>
        <v>63.912051669093557</v>
      </c>
      <c r="BA200" s="2">
        <f t="shared" si="242"/>
        <v>60.867601087227897</v>
      </c>
      <c r="BB200" s="2">
        <f t="shared" si="242"/>
        <v>62.615979788893171</v>
      </c>
      <c r="BC200" s="2">
        <f t="shared" si="242"/>
        <v>64.615136209789952</v>
      </c>
      <c r="BD200" s="2">
        <f t="shared" si="242"/>
        <v>66.916934666552478</v>
      </c>
      <c r="BE200" s="2">
        <f t="shared" si="242"/>
        <v>65.675509180171474</v>
      </c>
      <c r="BF200" s="2">
        <f t="shared" si="242"/>
        <v>64.631528683272791</v>
      </c>
      <c r="BG200" s="2">
        <f t="shared" si="242"/>
        <v>66.520057306355767</v>
      </c>
      <c r="BH200" s="2">
        <f t="shared" si="242"/>
        <v>68.368201372273759</v>
      </c>
      <c r="BI200" s="2">
        <f t="shared" si="242"/>
        <v>67.696866794197618</v>
      </c>
      <c r="BJ200" s="2">
        <f t="shared" si="242"/>
        <v>69.596143561548104</v>
      </c>
      <c r="BK200" s="2">
        <f t="shared" si="242"/>
        <v>68.175090180809249</v>
      </c>
      <c r="BL200" s="2">
        <f t="shared" si="242"/>
        <v>68.039578800271414</v>
      </c>
      <c r="BM200" s="2">
        <f t="shared" si="242"/>
        <v>72.342221525487346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63.643000000000001</v>
      </c>
      <c r="CV200" s="2">
        <f t="shared" si="198"/>
        <v>63.676000000000002</v>
      </c>
      <c r="CW200" s="2">
        <f t="shared" si="199"/>
        <v>62.649000000000001</v>
      </c>
      <c r="CX200" s="2">
        <f t="shared" si="200"/>
        <v>64.894999999999996</v>
      </c>
      <c r="CY200" s="2">
        <f t="shared" si="201"/>
        <v>66.349999999999994</v>
      </c>
      <c r="CZ200" s="2">
        <f t="shared" si="202"/>
        <v>65.099999999999994</v>
      </c>
      <c r="DA200" s="2">
        <f t="shared" si="203"/>
        <v>67.3</v>
      </c>
      <c r="DB200" s="2">
        <f t="shared" si="204"/>
        <v>65.95</v>
      </c>
      <c r="DC200" s="2">
        <f t="shared" si="205"/>
        <v>66.275000000000006</v>
      </c>
      <c r="DD200" s="2">
        <f t="shared" si="206"/>
        <v>66.2</v>
      </c>
      <c r="DE200" s="2">
        <f t="shared" si="207"/>
        <v>70.099999999999994</v>
      </c>
      <c r="DF200" s="2">
        <f t="shared" si="208"/>
        <v>71</v>
      </c>
      <c r="DG200" s="2">
        <f t="shared" si="209"/>
        <v>71.125</v>
      </c>
      <c r="DH200" s="2" t="str">
        <f t="shared" si="210"/>
        <v/>
      </c>
      <c r="DI200" s="2" t="str">
        <f t="shared" si="211"/>
        <v/>
      </c>
      <c r="DK200" s="2">
        <f t="shared" si="251"/>
        <v>118.81827085020241</v>
      </c>
      <c r="DL200" s="2">
        <f t="shared" si="251"/>
        <v>108.87890020790017</v>
      </c>
      <c r="DM200" s="2">
        <f t="shared" si="251"/>
        <v>135.93107898686677</v>
      </c>
      <c r="DN200" s="2">
        <f t="shared" si="251"/>
        <v>128.0274055749129</v>
      </c>
      <c r="DO200" s="2">
        <f t="shared" si="251"/>
        <v>122.17049651567945</v>
      </c>
      <c r="DP200" s="2">
        <f t="shared" si="251"/>
        <v>127.93294559099439</v>
      </c>
      <c r="DQ200" s="2">
        <f t="shared" si="251"/>
        <v>123.0343175422139</v>
      </c>
      <c r="DR200" s="2">
        <f t="shared" si="251"/>
        <v>131.00751876172609</v>
      </c>
      <c r="DS200" s="2">
        <f t="shared" si="251"/>
        <v>137.96390712945592</v>
      </c>
      <c r="DT200" s="2">
        <f t="shared" si="251"/>
        <v>138.54170040485829</v>
      </c>
      <c r="DU200" s="2">
        <f t="shared" si="251"/>
        <v>133.46416183389869</v>
      </c>
      <c r="DV200" s="2">
        <f t="shared" si="251"/>
        <v>120.88155979866511</v>
      </c>
      <c r="DW200" s="2">
        <f t="shared" si="251"/>
        <v>118.54551282051281</v>
      </c>
      <c r="DX200" s="2">
        <f t="shared" si="251"/>
        <v>102.27450486924171</v>
      </c>
      <c r="DY200" s="2">
        <f t="shared" si="251"/>
        <v>99.025154101469894</v>
      </c>
      <c r="EA200" s="2">
        <f t="shared" si="240"/>
        <v>59.193115537848591</v>
      </c>
      <c r="EB200" s="2">
        <f t="shared" si="240"/>
        <v>64.243108260458882</v>
      </c>
      <c r="EC200" s="2">
        <f t="shared" si="240"/>
        <v>55.366656388138125</v>
      </c>
      <c r="ED200" s="2">
        <f t="shared" si="240"/>
        <v>60.726371750370376</v>
      </c>
      <c r="EE200" s="2">
        <f t="shared" si="240"/>
        <v>62.904552687411609</v>
      </c>
      <c r="EF200" s="2">
        <f t="shared" si="239"/>
        <v>66.595909979832555</v>
      </c>
      <c r="EG200" s="2">
        <f t="shared" si="239"/>
        <v>66.01041291042425</v>
      </c>
      <c r="EH200" s="2">
        <f t="shared" si="239"/>
        <v>60.892233752378587</v>
      </c>
      <c r="EI200" s="2">
        <f t="shared" si="239"/>
        <v>65.814090551181096</v>
      </c>
      <c r="EJ200" s="2">
        <f t="shared" si="239"/>
        <v>68.232635211671266</v>
      </c>
      <c r="EK200" s="2">
        <f t="shared" si="239"/>
        <v>65.872998005772217</v>
      </c>
      <c r="EL200" s="2">
        <f t="shared" si="179"/>
        <v>66.593239404509816</v>
      </c>
      <c r="EM200" s="2">
        <f t="shared" si="179"/>
        <v>65.155183003892617</v>
      </c>
      <c r="EN200" s="2">
        <f t="shared" si="179"/>
        <v>66.384865462587555</v>
      </c>
      <c r="EO200" s="2">
        <f t="shared" si="179"/>
        <v>74.015490117715444</v>
      </c>
      <c r="EQ200" s="2">
        <f t="shared" si="252"/>
        <v>62.803121406273007</v>
      </c>
      <c r="ER200" s="2">
        <f t="shared" si="252"/>
        <v>63.884920822208784</v>
      </c>
      <c r="ES200" s="2">
        <f t="shared" si="252"/>
        <v>61.235523035745715</v>
      </c>
      <c r="ET200" s="2">
        <f t="shared" si="252"/>
        <v>62.747524738540363</v>
      </c>
      <c r="EU200" s="2">
        <f t="shared" si="252"/>
        <v>64.723312680245925</v>
      </c>
      <c r="EV200" s="2">
        <f t="shared" si="252"/>
        <v>66.943350066230067</v>
      </c>
      <c r="EW200" s="2">
        <f t="shared" si="252"/>
        <v>65.64692075194921</v>
      </c>
      <c r="EX200" s="2">
        <f t="shared" si="252"/>
        <v>64.920862315895846</v>
      </c>
      <c r="EY200" s="2">
        <f t="shared" si="252"/>
        <v>66.576425025393064</v>
      </c>
      <c r="EZ200" s="2">
        <f t="shared" si="252"/>
        <v>68.379219465739538</v>
      </c>
      <c r="FA200" s="2">
        <f t="shared" si="252"/>
        <v>67.857455856454393</v>
      </c>
      <c r="FB200" s="2">
        <f t="shared" si="252"/>
        <v>69.846351782120081</v>
      </c>
      <c r="FC200" s="2">
        <f t="shared" si="252"/>
        <v>68.437679126187419</v>
      </c>
      <c r="FD200" s="2">
        <f t="shared" si="252"/>
        <v>68.237806238729434</v>
      </c>
      <c r="FE200" s="2">
        <f t="shared" si="252"/>
        <v>72.118868762373481</v>
      </c>
      <c r="FG200" s="2">
        <f t="shared" si="253"/>
        <v>0.99999545171857684</v>
      </c>
      <c r="FH200" s="2">
        <f t="shared" si="253"/>
        <v>0.99999608240216598</v>
      </c>
      <c r="FI200" s="2">
        <f t="shared" si="253"/>
        <v>0.99999508056750241</v>
      </c>
      <c r="FJ200" s="2">
        <f t="shared" si="253"/>
        <v>0.99999484150227969</v>
      </c>
      <c r="FK200" s="2">
        <f t="shared" si="253"/>
        <v>0.99999486135181914</v>
      </c>
      <c r="FL200" s="2">
        <f t="shared" si="253"/>
        <v>0.99999438292240583</v>
      </c>
      <c r="FM200" s="2">
        <f t="shared" si="253"/>
        <v>0.99999472203888273</v>
      </c>
      <c r="FN200" s="2">
        <f t="shared" si="253"/>
        <v>0.9999944770678374</v>
      </c>
      <c r="FO200" s="2">
        <f t="shared" si="253"/>
        <v>0.99999472724226024</v>
      </c>
      <c r="FP200" s="2">
        <f t="shared" si="253"/>
        <v>0.99999472593321848</v>
      </c>
      <c r="FQ200" s="2">
        <f t="shared" si="253"/>
        <v>0.99999450704021309</v>
      </c>
      <c r="FR200" s="2">
        <f t="shared" si="253"/>
        <v>0.9999947463468073</v>
      </c>
      <c r="FS200" s="2">
        <f t="shared" si="253"/>
        <v>0.99999465973940871</v>
      </c>
      <c r="FT200" s="2">
        <f t="shared" si="253"/>
        <v>0.99999470139366153</v>
      </c>
      <c r="FU200" s="2">
        <f t="shared" si="253"/>
        <v>0.99999370522959175</v>
      </c>
      <c r="FW200" s="2">
        <f t="shared" si="244"/>
        <v>0.92017858954061138</v>
      </c>
      <c r="FX200" s="2">
        <f t="shared" si="244"/>
        <v>0.92474336360144394</v>
      </c>
      <c r="FY200" s="2">
        <f t="shared" si="244"/>
        <v>0.93724200908421651</v>
      </c>
      <c r="FZ200" s="2">
        <f t="shared" si="244"/>
        <v>0.93474411751671915</v>
      </c>
      <c r="GA200" s="2">
        <f t="shared" si="244"/>
        <v>0.940354407553599</v>
      </c>
      <c r="GB200" s="2">
        <f t="shared" si="244"/>
        <v>0.92297971473736506</v>
      </c>
      <c r="GC200" s="2">
        <f t="shared" si="244"/>
        <v>0.92217862858571897</v>
      </c>
      <c r="GD200" s="2">
        <f t="shared" si="244"/>
        <v>0.92808449078443056</v>
      </c>
      <c r="GE200" s="2">
        <f t="shared" si="244"/>
        <v>0.92556004029630001</v>
      </c>
      <c r="GF200" s="2">
        <f t="shared" si="244"/>
        <v>0.9223046960715775</v>
      </c>
      <c r="GG200" s="2">
        <f t="shared" si="244"/>
        <v>0.91888951546826825</v>
      </c>
      <c r="GH200" s="2">
        <f t="shared" si="244"/>
        <v>0.92299883818838324</v>
      </c>
      <c r="GI200" s="2">
        <f t="shared" si="244"/>
        <v>0.91991641304097738</v>
      </c>
      <c r="GJ200" s="2">
        <f t="shared" si="244"/>
        <v>0.89291746067459354</v>
      </c>
      <c r="GK200" s="2">
        <f t="shared" si="244"/>
        <v>0.88231950863968711</v>
      </c>
      <c r="GM200" s="86">
        <f t="shared" si="245"/>
        <v>4.5487962808803145E-289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2.3305838875079611E-272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6.5468326913772001E-279</v>
      </c>
      <c r="HS200" s="86">
        <f t="shared" si="246"/>
        <v>2.6480206539176253E-32</v>
      </c>
      <c r="HT200" s="86">
        <f t="shared" si="246"/>
        <v>9.9309816176980785E-35</v>
      </c>
      <c r="HU200" s="86">
        <f t="shared" si="246"/>
        <v>2.6728805432542914E-41</v>
      </c>
      <c r="HV200" s="86">
        <f t="shared" si="246"/>
        <v>2.6318159879298275E-46</v>
      </c>
      <c r="HW200" s="86">
        <f t="shared" si="246"/>
        <v>1.1833991391746202E-48</v>
      </c>
      <c r="HX200" s="86">
        <f t="shared" si="246"/>
        <v>5.0966180878318718E-41</v>
      </c>
      <c r="HY200" s="86">
        <f t="shared" si="246"/>
        <v>5.1724109156131597E-44</v>
      </c>
      <c r="HZ200" s="86">
        <f t="shared" si="246"/>
        <v>9.7578922722805242E-50</v>
      </c>
      <c r="IA200" s="86">
        <f t="shared" si="246"/>
        <v>1.863194985589671E-47</v>
      </c>
      <c r="IB200" s="86">
        <f t="shared" si="246"/>
        <v>2.3006080478940082E-48</v>
      </c>
      <c r="IC200" s="86">
        <f t="shared" si="246"/>
        <v>7.3800461983551315E-51</v>
      </c>
      <c r="ID200" s="86">
        <f t="shared" si="246"/>
        <v>4.1087538785490513E-48</v>
      </c>
      <c r="IE200" s="86">
        <f t="shared" si="246"/>
        <v>9.6779694029668926E-42</v>
      </c>
      <c r="IF200" s="86">
        <f t="shared" si="246"/>
        <v>4.9773980771770704E-31</v>
      </c>
      <c r="IG200" s="86">
        <f t="shared" si="246"/>
        <v>2.0786881365160038E-25</v>
      </c>
      <c r="II200" s="86">
        <f t="shared" si="247"/>
        <v>7.9546555035409239E-3</v>
      </c>
      <c r="IJ200" s="86">
        <f t="shared" si="247"/>
        <v>5.2197636897285092E-3</v>
      </c>
      <c r="IK200" s="86">
        <f t="shared" si="247"/>
        <v>1.333495265693265E-3</v>
      </c>
      <c r="IL200" s="86">
        <f t="shared" si="247"/>
        <v>6.5002510089585388E-4</v>
      </c>
      <c r="IM200" s="86">
        <f t="shared" si="247"/>
        <v>3.8056875254691461E-4</v>
      </c>
      <c r="IN200" s="86">
        <f t="shared" si="247"/>
        <v>2.1222522029657178E-3</v>
      </c>
      <c r="IO200" s="86">
        <f t="shared" si="247"/>
        <v>1.9459384893060563E-3</v>
      </c>
      <c r="IP200" s="86">
        <f t="shared" si="247"/>
        <v>7.4793237167911737E-4</v>
      </c>
      <c r="IQ200" s="86">
        <f t="shared" si="247"/>
        <v>1.1697055238507081E-3</v>
      </c>
      <c r="IR200" s="86">
        <f t="shared" si="247"/>
        <v>1.1431251761756934E-3</v>
      </c>
      <c r="IS200" s="86">
        <f t="shared" si="247"/>
        <v>1.0331900264247348E-3</v>
      </c>
      <c r="IT200" s="86">
        <f t="shared" si="247"/>
        <v>1.1920537030216305E-3</v>
      </c>
      <c r="IU200" s="86">
        <f t="shared" si="247"/>
        <v>2.4161263185147231E-3</v>
      </c>
      <c r="IV200" s="86">
        <f t="shared" si="247"/>
        <v>8.3603670390910725E-2</v>
      </c>
      <c r="IW200" s="86">
        <f t="shared" si="247"/>
        <v>3.5957795919350478E-2</v>
      </c>
      <c r="IY200" s="86">
        <f t="shared" si="248"/>
        <v>7.9546555035409239E-3</v>
      </c>
      <c r="IZ200" s="86">
        <f t="shared" si="248"/>
        <v>5.2197636897285092E-3</v>
      </c>
      <c r="JA200" s="86">
        <f t="shared" si="248"/>
        <v>1.333495265693265E-3</v>
      </c>
      <c r="JB200" s="86">
        <f t="shared" si="248"/>
        <v>6.5002510089585388E-4</v>
      </c>
      <c r="JC200" s="86">
        <f t="shared" si="248"/>
        <v>3.8056875254691461E-4</v>
      </c>
      <c r="JD200" s="86">
        <f t="shared" si="248"/>
        <v>2.1222522029657178E-3</v>
      </c>
      <c r="JE200" s="86">
        <f t="shared" si="248"/>
        <v>1.9459384893060563E-3</v>
      </c>
      <c r="JF200" s="86">
        <f t="shared" si="248"/>
        <v>7.4793237167911737E-4</v>
      </c>
      <c r="JG200" s="86">
        <f t="shared" si="248"/>
        <v>1.1697055238507081E-3</v>
      </c>
      <c r="JH200" s="86">
        <f t="shared" si="248"/>
        <v>1.1431251761756934E-3</v>
      </c>
      <c r="JI200" s="86">
        <f t="shared" si="248"/>
        <v>1.0331900264247348E-3</v>
      </c>
      <c r="JJ200" s="86">
        <f t="shared" si="248"/>
        <v>1.1920537030216305E-3</v>
      </c>
      <c r="JK200" s="86">
        <f t="shared" si="248"/>
        <v>2.4161263185147231E-3</v>
      </c>
      <c r="JL200" s="86">
        <f t="shared" si="248"/>
        <v>8.3603670390910725E-2</v>
      </c>
      <c r="JM200" s="86">
        <f t="shared" si="248"/>
        <v>3.5957795919350478E-2</v>
      </c>
    </row>
    <row r="201" spans="2:273" x14ac:dyDescent="0.25">
      <c r="B201" s="2">
        <v>174</v>
      </c>
      <c r="C201" s="37">
        <v>62.429000000000002</v>
      </c>
      <c r="D201" s="37">
        <v>65.293999999999997</v>
      </c>
      <c r="E201" s="37">
        <v>63.350999999999999</v>
      </c>
      <c r="F201" s="37">
        <v>63.816000000000003</v>
      </c>
      <c r="G201" s="37">
        <v>66.2</v>
      </c>
      <c r="H201" s="37">
        <v>67.075000000000003</v>
      </c>
      <c r="I201" s="37">
        <v>65.599999999999994</v>
      </c>
      <c r="J201" s="37">
        <v>65.625</v>
      </c>
      <c r="K201" s="37">
        <v>67.400000000000006</v>
      </c>
      <c r="L201" s="37">
        <v>68.025000000000006</v>
      </c>
      <c r="M201" s="37">
        <v>67.125</v>
      </c>
      <c r="N201" s="37">
        <v>71.2</v>
      </c>
      <c r="O201" s="37">
        <v>68.724999999999994</v>
      </c>
      <c r="P201" s="37">
        <v>67.75</v>
      </c>
      <c r="Q201" s="37">
        <v>72.325000000000003</v>
      </c>
      <c r="S201" s="4">
        <f t="shared" si="249"/>
        <v>62.376124932992369</v>
      </c>
      <c r="T201" s="4">
        <f t="shared" si="249"/>
        <v>63.755423524683131</v>
      </c>
      <c r="U201" s="4">
        <f t="shared" si="249"/>
        <v>60.722999641854599</v>
      </c>
      <c r="V201" s="4">
        <f t="shared" si="249"/>
        <v>62.479449239722207</v>
      </c>
      <c r="W201" s="4" t="e">
        <f t="shared" si="249"/>
        <v>#N/A</v>
      </c>
      <c r="X201" s="4">
        <f t="shared" si="249"/>
        <v>66.808186508861311</v>
      </c>
      <c r="Y201" s="4">
        <f t="shared" si="249"/>
        <v>65.562125304016817</v>
      </c>
      <c r="Z201" s="4">
        <f t="shared" si="249"/>
        <v>64.522500400750872</v>
      </c>
      <c r="AA201" s="4">
        <f t="shared" si="249"/>
        <v>66.38340931859662</v>
      </c>
      <c r="AB201" s="4">
        <f t="shared" si="249"/>
        <v>68.238346825569408</v>
      </c>
      <c r="AC201" s="4">
        <f t="shared" si="249"/>
        <v>67.556300317537179</v>
      </c>
      <c r="AD201" s="4">
        <f t="shared" si="249"/>
        <v>69.522008424538669</v>
      </c>
      <c r="AE201" s="4">
        <f t="shared" si="249"/>
        <v>68.045532664739497</v>
      </c>
      <c r="AF201" s="4">
        <f t="shared" si="249"/>
        <v>67.948479650188929</v>
      </c>
      <c r="AG201" s="4">
        <f t="shared" si="249"/>
        <v>72.241931083817292</v>
      </c>
      <c r="AI201" s="4">
        <f t="shared" si="250"/>
        <v>5.2875067007633447E-2</v>
      </c>
      <c r="AJ201" s="4">
        <f t="shared" si="250"/>
        <v>1.5385764753168658</v>
      </c>
      <c r="AK201" s="4">
        <f t="shared" si="250"/>
        <v>2.6280003581453997</v>
      </c>
      <c r="AL201" s="4">
        <f t="shared" si="250"/>
        <v>1.3365507602777953</v>
      </c>
      <c r="AM201" s="4">
        <f t="shared" si="250"/>
        <v>0</v>
      </c>
      <c r="AN201" s="4">
        <f t="shared" si="250"/>
        <v>0.26681349113869146</v>
      </c>
      <c r="AO201" s="4">
        <f t="shared" si="250"/>
        <v>3.7874695983177276E-2</v>
      </c>
      <c r="AP201" s="4">
        <f t="shared" si="250"/>
        <v>1.1024995992491284</v>
      </c>
      <c r="AQ201" s="4">
        <f t="shared" si="250"/>
        <v>1.016590681403386</v>
      </c>
      <c r="AR201" s="4">
        <f t="shared" si="250"/>
        <v>-0.21334682556940265</v>
      </c>
      <c r="AS201" s="4">
        <f t="shared" si="250"/>
        <v>-0.43130031753717901</v>
      </c>
      <c r="AT201" s="4">
        <f t="shared" si="250"/>
        <v>1.6779915754613342</v>
      </c>
      <c r="AU201" s="4">
        <f t="shared" si="250"/>
        <v>0.67946733526049741</v>
      </c>
      <c r="AV201" s="4">
        <f t="shared" si="250"/>
        <v>-0.19847965018892921</v>
      </c>
      <c r="AW201" s="4">
        <f t="shared" si="250"/>
        <v>8.306891618271095E-2</v>
      </c>
      <c r="AY201" s="2">
        <f t="shared" si="242"/>
        <v>62.376124932915516</v>
      </c>
      <c r="AZ201" s="2">
        <f t="shared" si="242"/>
        <v>63.755423524677198</v>
      </c>
      <c r="BA201" s="2">
        <f t="shared" si="242"/>
        <v>60.722999641854592</v>
      </c>
      <c r="BB201" s="2">
        <f t="shared" si="242"/>
        <v>62.479449239722207</v>
      </c>
      <c r="BC201" s="2" t="e">
        <f t="shared" si="242"/>
        <v>#N/A</v>
      </c>
      <c r="BD201" s="2">
        <f t="shared" si="242"/>
        <v>66.808186508861198</v>
      </c>
      <c r="BE201" s="2">
        <f t="shared" si="242"/>
        <v>65.562125304016732</v>
      </c>
      <c r="BF201" s="2">
        <f t="shared" si="242"/>
        <v>64.522500400750872</v>
      </c>
      <c r="BG201" s="2">
        <f t="shared" si="242"/>
        <v>66.38340931859662</v>
      </c>
      <c r="BH201" s="2">
        <f t="shared" si="242"/>
        <v>68.238346825569408</v>
      </c>
      <c r="BI201" s="2">
        <f t="shared" si="242"/>
        <v>67.556300317537179</v>
      </c>
      <c r="BJ201" s="2">
        <f t="shared" si="242"/>
        <v>69.522008424538654</v>
      </c>
      <c r="BK201" s="2">
        <f t="shared" si="242"/>
        <v>68.045532664739014</v>
      </c>
      <c r="BL201" s="2">
        <f t="shared" si="242"/>
        <v>67.948433926520622</v>
      </c>
      <c r="BM201" s="2">
        <f t="shared" si="242"/>
        <v>72.241880618301764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62.429000000000002</v>
      </c>
      <c r="CV201" s="2">
        <f t="shared" si="198"/>
        <v>65.293999999999997</v>
      </c>
      <c r="CW201" s="2">
        <f t="shared" si="199"/>
        <v>63.350999999999999</v>
      </c>
      <c r="CX201" s="2">
        <f t="shared" si="200"/>
        <v>63.816000000000003</v>
      </c>
      <c r="CY201" s="2" t="str">
        <f t="shared" si="201"/>
        <v/>
      </c>
      <c r="CZ201" s="2">
        <f t="shared" si="202"/>
        <v>67.075000000000003</v>
      </c>
      <c r="DA201" s="2">
        <f t="shared" si="203"/>
        <v>65.599999999999994</v>
      </c>
      <c r="DB201" s="2">
        <f t="shared" si="204"/>
        <v>65.625</v>
      </c>
      <c r="DC201" s="2">
        <f t="shared" si="205"/>
        <v>67.400000000000006</v>
      </c>
      <c r="DD201" s="2">
        <f t="shared" si="206"/>
        <v>68.025000000000006</v>
      </c>
      <c r="DE201" s="2">
        <f t="shared" si="207"/>
        <v>67.125</v>
      </c>
      <c r="DF201" s="2">
        <f t="shared" si="208"/>
        <v>71.2</v>
      </c>
      <c r="DG201" s="2">
        <f t="shared" si="209"/>
        <v>68.724999999999994</v>
      </c>
      <c r="DH201" s="2" t="str">
        <f t="shared" si="210"/>
        <v/>
      </c>
      <c r="DI201" s="2" t="str">
        <f t="shared" si="211"/>
        <v/>
      </c>
      <c r="DK201" s="2">
        <f t="shared" si="251"/>
        <v>119.02037550607287</v>
      </c>
      <c r="DL201" s="2">
        <f t="shared" si="251"/>
        <v>108.9993052850421</v>
      </c>
      <c r="DM201" s="2">
        <f t="shared" si="251"/>
        <v>136.25078227016883</v>
      </c>
      <c r="DN201" s="2">
        <f t="shared" si="251"/>
        <v>128.29860000000002</v>
      </c>
      <c r="DO201" s="2">
        <f t="shared" si="251"/>
        <v>122.38548780487807</v>
      </c>
      <c r="DP201" s="2">
        <f t="shared" si="251"/>
        <v>128.20658302063791</v>
      </c>
      <c r="DQ201" s="2">
        <f t="shared" si="251"/>
        <v>123.25613273921201</v>
      </c>
      <c r="DR201" s="2">
        <f t="shared" si="251"/>
        <v>131.28329033771109</v>
      </c>
      <c r="DS201" s="2">
        <f t="shared" si="251"/>
        <v>138.30297373358349</v>
      </c>
      <c r="DT201" s="2">
        <f t="shared" si="251"/>
        <v>138.86255060728743</v>
      </c>
      <c r="DU201" s="2">
        <f t="shared" si="251"/>
        <v>133.76389922310975</v>
      </c>
      <c r="DV201" s="2">
        <f t="shared" si="251"/>
        <v>121.07011708064346</v>
      </c>
      <c r="DW201" s="2">
        <f t="shared" si="251"/>
        <v>118.70274966261807</v>
      </c>
      <c r="DX201" s="2">
        <f t="shared" si="251"/>
        <v>102.38821534084691</v>
      </c>
      <c r="DY201" s="2">
        <f t="shared" si="251"/>
        <v>99.101529160739688</v>
      </c>
      <c r="EA201" s="2">
        <f t="shared" si="240"/>
        <v>58.984601593625484</v>
      </c>
      <c r="EB201" s="2">
        <f t="shared" si="240"/>
        <v>64.093421691702972</v>
      </c>
      <c r="EC201" s="2">
        <f t="shared" si="240"/>
        <v>55.116025651064689</v>
      </c>
      <c r="ED201" s="2">
        <f t="shared" si="240"/>
        <v>60.552992366118886</v>
      </c>
      <c r="EE201" s="2">
        <f t="shared" si="240"/>
        <v>62.739546350301168</v>
      </c>
      <c r="EF201" s="2">
        <f t="shared" si="239"/>
        <v>66.480481879850885</v>
      </c>
      <c r="EG201" s="2">
        <f t="shared" si="239"/>
        <v>65.904038348034916</v>
      </c>
      <c r="EH201" s="2">
        <f t="shared" si="239"/>
        <v>60.709766588224689</v>
      </c>
      <c r="EI201" s="2">
        <f t="shared" si="239"/>
        <v>65.663438976377961</v>
      </c>
      <c r="EJ201" s="2">
        <f t="shared" si="239"/>
        <v>68.100046827660563</v>
      </c>
      <c r="EK201" s="2">
        <f t="shared" si="239"/>
        <v>65.694113395398233</v>
      </c>
      <c r="EL201" s="2">
        <f t="shared" si="179"/>
        <v>66.45742110901935</v>
      </c>
      <c r="EM201" s="2">
        <f t="shared" si="179"/>
        <v>64.963001112178347</v>
      </c>
      <c r="EN201" s="2">
        <f t="shared" si="179"/>
        <v>66.255387946922241</v>
      </c>
      <c r="EO201" s="2">
        <f t="shared" si="179"/>
        <v>73.954479726783887</v>
      </c>
      <c r="EQ201" s="2">
        <f t="shared" si="252"/>
        <v>62.644169425430427</v>
      </c>
      <c r="ER201" s="2">
        <f t="shared" si="252"/>
        <v>63.730164796653639</v>
      </c>
      <c r="ES201" s="2">
        <f t="shared" si="252"/>
        <v>61.065022911584975</v>
      </c>
      <c r="ET201" s="2">
        <f t="shared" si="252"/>
        <v>62.601765502241079</v>
      </c>
      <c r="EU201" s="2">
        <f t="shared" si="252"/>
        <v>64.582571384926368</v>
      </c>
      <c r="EV201" s="2">
        <f t="shared" si="252"/>
        <v>66.832786178613503</v>
      </c>
      <c r="EW201" s="2">
        <f t="shared" si="252"/>
        <v>65.535513224166664</v>
      </c>
      <c r="EX201" s="2">
        <f t="shared" si="252"/>
        <v>64.791565671608893</v>
      </c>
      <c r="EY201" s="2">
        <f t="shared" si="252"/>
        <v>66.435844383226069</v>
      </c>
      <c r="EZ201" s="2">
        <f t="shared" si="252"/>
        <v>68.248605639835347</v>
      </c>
      <c r="FA201" s="2">
        <f t="shared" si="252"/>
        <v>67.705844058299519</v>
      </c>
      <c r="FB201" s="2">
        <f t="shared" si="252"/>
        <v>69.754894402132379</v>
      </c>
      <c r="FC201" s="2">
        <f t="shared" si="252"/>
        <v>68.289988869148075</v>
      </c>
      <c r="FD201" s="2">
        <f t="shared" si="252"/>
        <v>68.13341255453895</v>
      </c>
      <c r="FE201" s="2">
        <f t="shared" si="252"/>
        <v>72.033397089570187</v>
      </c>
      <c r="FG201" s="2">
        <f t="shared" si="253"/>
        <v>0.99999585191638152</v>
      </c>
      <c r="FH201" s="2">
        <f t="shared" si="253"/>
        <v>0.99999642710707959</v>
      </c>
      <c r="FI201" s="2">
        <f t="shared" si="253"/>
        <v>0.99999551342229664</v>
      </c>
      <c r="FJ201" s="2">
        <f t="shared" si="253"/>
        <v>0.99999529539202892</v>
      </c>
      <c r="FK201" s="2">
        <f t="shared" si="253"/>
        <v>0.99999531349504045</v>
      </c>
      <c r="FL201" s="2">
        <f t="shared" si="253"/>
        <v>0.99999487716181679</v>
      </c>
      <c r="FM201" s="2">
        <f t="shared" si="253"/>
        <v>0.99999518644001595</v>
      </c>
      <c r="FN201" s="2">
        <f t="shared" si="253"/>
        <v>0.99999496302355484</v>
      </c>
      <c r="FO201" s="2">
        <f t="shared" si="253"/>
        <v>0.99999519118555691</v>
      </c>
      <c r="FP201" s="2">
        <f t="shared" si="253"/>
        <v>0.99999518999169568</v>
      </c>
      <c r="FQ201" s="2">
        <f t="shared" si="253"/>
        <v>0.99999499035871298</v>
      </c>
      <c r="FR201" s="2">
        <f t="shared" si="253"/>
        <v>0.99999520860912716</v>
      </c>
      <c r="FS201" s="2">
        <f t="shared" si="253"/>
        <v>0.99999512962216719</v>
      </c>
      <c r="FT201" s="2">
        <f t="shared" si="253"/>
        <v>0.99999516761133289</v>
      </c>
      <c r="FU201" s="2">
        <f t="shared" si="253"/>
        <v>0.99999425909797679</v>
      </c>
      <c r="FW201" s="2">
        <f t="shared" si="244"/>
        <v>0.92668710124909137</v>
      </c>
      <c r="FX201" s="2">
        <f t="shared" si="244"/>
        <v>0.93090761812910616</v>
      </c>
      <c r="FY201" s="2">
        <f t="shared" si="244"/>
        <v>0.9424462187278847</v>
      </c>
      <c r="FZ201" s="2">
        <f t="shared" si="244"/>
        <v>0.94014223591555346</v>
      </c>
      <c r="GA201" s="2">
        <f t="shared" si="244"/>
        <v>0.94531558027778873</v>
      </c>
      <c r="GB201" s="2">
        <f t="shared" si="244"/>
        <v>0.92927738132165993</v>
      </c>
      <c r="GC201" s="2">
        <f t="shared" si="244"/>
        <v>0.92853672545559218</v>
      </c>
      <c r="GD201" s="2">
        <f t="shared" si="244"/>
        <v>0.93399460812965374</v>
      </c>
      <c r="GE201" s="2">
        <f t="shared" si="244"/>
        <v>0.93166234440444673</v>
      </c>
      <c r="GF201" s="2">
        <f t="shared" si="244"/>
        <v>0.92865328995581187</v>
      </c>
      <c r="GG201" s="2">
        <f t="shared" si="244"/>
        <v>0.92549462572904329</v>
      </c>
      <c r="GH201" s="2">
        <f t="shared" si="244"/>
        <v>0.92929506090202962</v>
      </c>
      <c r="GI201" s="2">
        <f t="shared" si="244"/>
        <v>0.92644459337835239</v>
      </c>
      <c r="GJ201" s="2">
        <f t="shared" si="244"/>
        <v>0.90141064439038265</v>
      </c>
      <c r="GK201" s="2">
        <f t="shared" si="244"/>
        <v>0.89155117122563088</v>
      </c>
      <c r="GM201" s="86">
        <f t="shared" si="245"/>
        <v>3.7928646458742754E-294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2.6328410822062741E-278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4.69655006488907E-285</v>
      </c>
      <c r="HS201" s="86">
        <f t="shared" si="246"/>
        <v>1.8785964351726008E-33</v>
      </c>
      <c r="HT201" s="86">
        <f t="shared" si="246"/>
        <v>5.9342326803301049E-36</v>
      </c>
      <c r="HU201" s="86">
        <f t="shared" si="246"/>
        <v>1.0014909899661513E-42</v>
      </c>
      <c r="HV201" s="86">
        <f t="shared" si="246"/>
        <v>6.1226001776390266E-48</v>
      </c>
      <c r="HW201" s="86">
        <f t="shared" si="246"/>
        <v>2.4449276623247489E-50</v>
      </c>
      <c r="HX201" s="86">
        <f t="shared" si="246"/>
        <v>1.678876132868185E-42</v>
      </c>
      <c r="HY201" s="86">
        <f t="shared" si="246"/>
        <v>1.4353325053977012E-45</v>
      </c>
      <c r="HZ201" s="86">
        <f t="shared" si="246"/>
        <v>1.7609948715348816E-51</v>
      </c>
      <c r="IA201" s="86">
        <f t="shared" si="246"/>
        <v>4.0480514419707523E-49</v>
      </c>
      <c r="IB201" s="86">
        <f t="shared" si="246"/>
        <v>4.4409294851390421E-50</v>
      </c>
      <c r="IC201" s="86">
        <f t="shared" si="246"/>
        <v>1.1458482452383386E-52</v>
      </c>
      <c r="ID201" s="86">
        <f t="shared" si="246"/>
        <v>8.2595338305428176E-50</v>
      </c>
      <c r="IE201" s="86">
        <f t="shared" si="246"/>
        <v>3.0444982852046194E-43</v>
      </c>
      <c r="IF201" s="86">
        <f t="shared" si="246"/>
        <v>3.5353745852202416E-32</v>
      </c>
      <c r="IG201" s="86">
        <f t="shared" si="246"/>
        <v>2.2457675584651128E-26</v>
      </c>
      <c r="II201" s="86">
        <f t="shared" si="247"/>
        <v>5.8876516080382168E-3</v>
      </c>
      <c r="IJ201" s="86">
        <f t="shared" si="247"/>
        <v>3.7831486504090058E-3</v>
      </c>
      <c r="IK201" s="86">
        <f t="shared" si="247"/>
        <v>9.0671168872373596E-4</v>
      </c>
      <c r="IL201" s="86">
        <f t="shared" si="247"/>
        <v>4.1900720847790166E-4</v>
      </c>
      <c r="IM201" s="86">
        <f t="shared" si="247"/>
        <v>2.4078159447715232E-4</v>
      </c>
      <c r="IN201" s="86">
        <f t="shared" si="247"/>
        <v>1.4399739167914808E-3</v>
      </c>
      <c r="IO201" s="86">
        <f t="shared" si="247"/>
        <v>1.3099667188422605E-3</v>
      </c>
      <c r="IP201" s="86">
        <f t="shared" si="247"/>
        <v>4.780109772366704E-4</v>
      </c>
      <c r="IQ201" s="86">
        <f t="shared" si="247"/>
        <v>7.6601643603203969E-4</v>
      </c>
      <c r="IR201" s="86">
        <f t="shared" si="247"/>
        <v>7.4139980052259483E-4</v>
      </c>
      <c r="IS201" s="86">
        <f t="shared" si="247"/>
        <v>6.5961782882771234E-4</v>
      </c>
      <c r="IT201" s="86">
        <f t="shared" si="247"/>
        <v>7.767556563368647E-4</v>
      </c>
      <c r="IU201" s="86">
        <f t="shared" si="247"/>
        <v>1.6433111137844245E-3</v>
      </c>
      <c r="IV201" s="86">
        <f t="shared" si="247"/>
        <v>7.1030628772883728E-2</v>
      </c>
      <c r="IW201" s="86">
        <f t="shared" si="247"/>
        <v>2.8286344173845745E-2</v>
      </c>
      <c r="IY201" s="86">
        <f t="shared" si="248"/>
        <v>5.8876516080382168E-3</v>
      </c>
      <c r="IZ201" s="86">
        <f t="shared" si="248"/>
        <v>3.7831486504090058E-3</v>
      </c>
      <c r="JA201" s="86">
        <f t="shared" si="248"/>
        <v>9.0671168872373596E-4</v>
      </c>
      <c r="JB201" s="86">
        <f t="shared" si="248"/>
        <v>4.1900720847790166E-4</v>
      </c>
      <c r="JC201" s="86">
        <f t="shared" si="248"/>
        <v>2.4078159447715232E-4</v>
      </c>
      <c r="JD201" s="86">
        <f t="shared" si="248"/>
        <v>1.4399739167914808E-3</v>
      </c>
      <c r="JE201" s="86">
        <f t="shared" si="248"/>
        <v>1.3099667188422605E-3</v>
      </c>
      <c r="JF201" s="86">
        <f t="shared" si="248"/>
        <v>4.780109772366704E-4</v>
      </c>
      <c r="JG201" s="86">
        <f t="shared" si="248"/>
        <v>7.6601643603203969E-4</v>
      </c>
      <c r="JH201" s="86">
        <f t="shared" si="248"/>
        <v>7.4139980052259483E-4</v>
      </c>
      <c r="JI201" s="86">
        <f t="shared" si="248"/>
        <v>6.5961782882771234E-4</v>
      </c>
      <c r="JJ201" s="86">
        <f t="shared" si="248"/>
        <v>7.767556563368647E-4</v>
      </c>
      <c r="JK201" s="86">
        <f t="shared" si="248"/>
        <v>1.6433111137844245E-3</v>
      </c>
      <c r="JL201" s="86">
        <f t="shared" si="248"/>
        <v>7.1030628772883728E-2</v>
      </c>
      <c r="JM201" s="86">
        <f t="shared" si="248"/>
        <v>2.8286344173845745E-2</v>
      </c>
    </row>
    <row r="202" spans="2:273" x14ac:dyDescent="0.25">
      <c r="B202" s="2">
        <v>175</v>
      </c>
      <c r="C202" s="37">
        <v>60.405000000000001</v>
      </c>
      <c r="D202" s="37">
        <v>62.088000000000001</v>
      </c>
      <c r="E202" s="37">
        <v>59.972999999999999</v>
      </c>
      <c r="F202" s="37">
        <v>58.973999999999997</v>
      </c>
      <c r="G202" s="37">
        <v>68.150000000000006</v>
      </c>
      <c r="H202" s="37">
        <v>65.974999999999994</v>
      </c>
      <c r="I202" s="37">
        <v>63</v>
      </c>
      <c r="J202" s="37">
        <v>67.150000000000006</v>
      </c>
      <c r="K202" s="37">
        <v>65.625</v>
      </c>
      <c r="L202" s="37">
        <v>68.25</v>
      </c>
      <c r="M202" s="37">
        <v>69.224999999999994</v>
      </c>
      <c r="N202" s="37">
        <v>69.75</v>
      </c>
      <c r="O202" s="37">
        <v>67.174999999999997</v>
      </c>
      <c r="P202" s="37">
        <v>70.224999999999994</v>
      </c>
      <c r="Q202" s="37">
        <v>71.7</v>
      </c>
      <c r="S202" s="4">
        <f t="shared" si="249"/>
        <v>62.235835522482674</v>
      </c>
      <c r="T202" s="4">
        <f t="shared" si="249"/>
        <v>63.598907288182289</v>
      </c>
      <c r="U202" s="4">
        <f t="shared" si="249"/>
        <v>60.576779382078882</v>
      </c>
      <c r="V202" s="4" t="e">
        <f t="shared" si="249"/>
        <v>#N/A</v>
      </c>
      <c r="W202" s="4" t="e">
        <f t="shared" si="249"/>
        <v>#N/A</v>
      </c>
      <c r="X202" s="4">
        <f t="shared" si="249"/>
        <v>66.699330948011607</v>
      </c>
      <c r="Y202" s="4">
        <f t="shared" si="249"/>
        <v>65.448859728428232</v>
      </c>
      <c r="Z202" s="4">
        <f t="shared" si="249"/>
        <v>64.412225864027988</v>
      </c>
      <c r="AA202" s="4">
        <f t="shared" si="249"/>
        <v>66.246521861865759</v>
      </c>
      <c r="AB202" s="4">
        <f t="shared" si="249"/>
        <v>68.108447291699306</v>
      </c>
      <c r="AC202" s="4">
        <f t="shared" si="249"/>
        <v>67.415081475721891</v>
      </c>
      <c r="AD202" s="4">
        <f t="shared" si="249"/>
        <v>69.446834312063544</v>
      </c>
      <c r="AE202" s="4">
        <f t="shared" si="249"/>
        <v>67.914895483326063</v>
      </c>
      <c r="AF202" s="4">
        <f t="shared" si="249"/>
        <v>67.856580686713414</v>
      </c>
      <c r="AG202" s="4">
        <f t="shared" si="249"/>
        <v>72.142354590213543</v>
      </c>
      <c r="AI202" s="4">
        <f t="shared" si="250"/>
        <v>-1.8308355224826727</v>
      </c>
      <c r="AJ202" s="4">
        <f t="shared" si="250"/>
        <v>-1.5109072881822883</v>
      </c>
      <c r="AK202" s="4">
        <f t="shared" si="250"/>
        <v>-0.60377938207888349</v>
      </c>
      <c r="AL202" s="4">
        <f t="shared" si="250"/>
        <v>0</v>
      </c>
      <c r="AM202" s="4">
        <f t="shared" si="250"/>
        <v>0</v>
      </c>
      <c r="AN202" s="4">
        <f t="shared" si="250"/>
        <v>-0.72433094801161246</v>
      </c>
      <c r="AO202" s="4">
        <f t="shared" si="250"/>
        <v>-2.4488597284282321</v>
      </c>
      <c r="AP202" s="4">
        <f t="shared" si="250"/>
        <v>2.7377741359720176</v>
      </c>
      <c r="AQ202" s="4">
        <f t="shared" si="250"/>
        <v>-0.62152186186575875</v>
      </c>
      <c r="AR202" s="4">
        <f t="shared" si="250"/>
        <v>0.14155270830069355</v>
      </c>
      <c r="AS202" s="4">
        <f t="shared" si="250"/>
        <v>1.8099185242781033</v>
      </c>
      <c r="AT202" s="4">
        <f t="shared" si="250"/>
        <v>0.30316568793645615</v>
      </c>
      <c r="AU202" s="4">
        <f t="shared" si="250"/>
        <v>-0.73989548332606603</v>
      </c>
      <c r="AV202" s="4">
        <f t="shared" si="250"/>
        <v>2.3684193132865801</v>
      </c>
      <c r="AW202" s="4">
        <f t="shared" si="250"/>
        <v>-0.44235459021354018</v>
      </c>
      <c r="AY202" s="2">
        <f t="shared" si="242"/>
        <v>62.235835522468385</v>
      </c>
      <c r="AZ202" s="2">
        <f t="shared" si="242"/>
        <v>63.598907288181316</v>
      </c>
      <c r="BA202" s="2">
        <f t="shared" si="242"/>
        <v>60.576779382078882</v>
      </c>
      <c r="BB202" s="2" t="e">
        <f t="shared" si="242"/>
        <v>#N/A</v>
      </c>
      <c r="BC202" s="2" t="e">
        <f t="shared" si="242"/>
        <v>#N/A</v>
      </c>
      <c r="BD202" s="2">
        <f t="shared" si="242"/>
        <v>66.699330948011593</v>
      </c>
      <c r="BE202" s="2">
        <f t="shared" si="242"/>
        <v>65.448859728428218</v>
      </c>
      <c r="BF202" s="2">
        <f t="shared" si="242"/>
        <v>64.412225864027988</v>
      </c>
      <c r="BG202" s="2">
        <f t="shared" si="242"/>
        <v>66.246521861865759</v>
      </c>
      <c r="BH202" s="2">
        <f t="shared" si="242"/>
        <v>68.108447291699306</v>
      </c>
      <c r="BI202" s="2">
        <f t="shared" si="242"/>
        <v>67.415081475721891</v>
      </c>
      <c r="BJ202" s="2">
        <f t="shared" si="242"/>
        <v>69.446834312063544</v>
      </c>
      <c r="BK202" s="2">
        <f t="shared" si="242"/>
        <v>67.914895483326006</v>
      </c>
      <c r="BL202" s="2">
        <f t="shared" si="242"/>
        <v>67.856564630873265</v>
      </c>
      <c r="BM202" s="2">
        <f t="shared" si="242"/>
        <v>72.142338644397995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60.405000000000001</v>
      </c>
      <c r="CV202" s="2">
        <f t="shared" si="198"/>
        <v>62.088000000000001</v>
      </c>
      <c r="CW202" s="2">
        <f t="shared" si="199"/>
        <v>59.972999999999999</v>
      </c>
      <c r="CX202" s="2" t="str">
        <f t="shared" si="200"/>
        <v/>
      </c>
      <c r="CY202" s="2" t="str">
        <f t="shared" si="201"/>
        <v/>
      </c>
      <c r="CZ202" s="2">
        <f t="shared" si="202"/>
        <v>65.974999999999994</v>
      </c>
      <c r="DA202" s="2">
        <f t="shared" si="203"/>
        <v>63</v>
      </c>
      <c r="DB202" s="2">
        <f t="shared" si="204"/>
        <v>67.150000000000006</v>
      </c>
      <c r="DC202" s="2">
        <f t="shared" si="205"/>
        <v>65.625</v>
      </c>
      <c r="DD202" s="2">
        <f t="shared" si="206"/>
        <v>68.25</v>
      </c>
      <c r="DE202" s="2">
        <f t="shared" si="207"/>
        <v>69.224999999999994</v>
      </c>
      <c r="DF202" s="2">
        <f t="shared" si="208"/>
        <v>69.75</v>
      </c>
      <c r="DG202" s="2">
        <f t="shared" si="209"/>
        <v>67.174999999999997</v>
      </c>
      <c r="DH202" s="2" t="str">
        <f t="shared" si="210"/>
        <v/>
      </c>
      <c r="DI202" s="2" t="str">
        <f t="shared" si="211"/>
        <v/>
      </c>
      <c r="DK202" s="2">
        <f t="shared" si="251"/>
        <v>119.22248016194331</v>
      </c>
      <c r="DL202" s="2">
        <f t="shared" si="251"/>
        <v>109.11971036218401</v>
      </c>
      <c r="DM202" s="2">
        <f t="shared" si="251"/>
        <v>136.57048555347089</v>
      </c>
      <c r="DN202" s="2">
        <f t="shared" si="251"/>
        <v>128.56979442508714</v>
      </c>
      <c r="DO202" s="2">
        <f t="shared" si="251"/>
        <v>122.60047909407666</v>
      </c>
      <c r="DP202" s="2">
        <f t="shared" si="251"/>
        <v>128.48022045028145</v>
      </c>
      <c r="DQ202" s="2">
        <f t="shared" si="251"/>
        <v>123.47794793621014</v>
      </c>
      <c r="DR202" s="2">
        <f t="shared" si="251"/>
        <v>131.55906191369607</v>
      </c>
      <c r="DS202" s="2">
        <f t="shared" si="251"/>
        <v>138.64204033771108</v>
      </c>
      <c r="DT202" s="2">
        <f t="shared" si="251"/>
        <v>139.18340080971657</v>
      </c>
      <c r="DU202" s="2">
        <f t="shared" si="251"/>
        <v>134.06363661232081</v>
      </c>
      <c r="DV202" s="2">
        <f t="shared" si="251"/>
        <v>121.25867436262178</v>
      </c>
      <c r="DW202" s="2">
        <f t="shared" si="251"/>
        <v>118.85998650472334</v>
      </c>
      <c r="DX202" s="2">
        <f t="shared" si="251"/>
        <v>102.50192581245213</v>
      </c>
      <c r="DY202" s="2">
        <f t="shared" si="251"/>
        <v>99.177904220009481</v>
      </c>
      <c r="EA202" s="2">
        <f t="shared" si="240"/>
        <v>58.776087649402371</v>
      </c>
      <c r="EB202" s="2">
        <f t="shared" si="240"/>
        <v>63.943735122947075</v>
      </c>
      <c r="EC202" s="2">
        <f t="shared" si="240"/>
        <v>54.86539491399126</v>
      </c>
      <c r="ED202" s="2">
        <f t="shared" si="240"/>
        <v>60.379612981867396</v>
      </c>
      <c r="EE202" s="2">
        <f t="shared" si="240"/>
        <v>62.574540013190742</v>
      </c>
      <c r="EF202" s="2">
        <f t="shared" si="239"/>
        <v>66.365053779869214</v>
      </c>
      <c r="EG202" s="2">
        <f t="shared" si="239"/>
        <v>65.797663785645582</v>
      </c>
      <c r="EH202" s="2">
        <f t="shared" si="239"/>
        <v>60.52729942407079</v>
      </c>
      <c r="EI202" s="2">
        <f t="shared" si="239"/>
        <v>65.512787401574798</v>
      </c>
      <c r="EJ202" s="2">
        <f t="shared" si="239"/>
        <v>67.967458443649861</v>
      </c>
      <c r="EK202" s="2">
        <f t="shared" si="239"/>
        <v>65.515228785024249</v>
      </c>
      <c r="EL202" s="2">
        <f t="shared" si="179"/>
        <v>66.321602813528884</v>
      </c>
      <c r="EM202" s="2">
        <f t="shared" si="179"/>
        <v>64.770819220464062</v>
      </c>
      <c r="EN202" s="2">
        <f t="shared" si="179"/>
        <v>66.125910431256926</v>
      </c>
      <c r="EO202" s="2">
        <f t="shared" si="179"/>
        <v>73.893469335852345</v>
      </c>
      <c r="EQ202" s="2">
        <f t="shared" si="252"/>
        <v>62.485217444587846</v>
      </c>
      <c r="ER202" s="2">
        <f t="shared" si="252"/>
        <v>63.575408771098509</v>
      </c>
      <c r="ES202" s="2">
        <f t="shared" si="252"/>
        <v>60.894522787424236</v>
      </c>
      <c r="ET202" s="2">
        <f t="shared" si="252"/>
        <v>62.456006265941788</v>
      </c>
      <c r="EU202" s="2">
        <f t="shared" si="252"/>
        <v>64.441830089606796</v>
      </c>
      <c r="EV202" s="2">
        <f t="shared" si="252"/>
        <v>66.722222290996953</v>
      </c>
      <c r="EW202" s="2">
        <f t="shared" si="252"/>
        <v>65.424105696384117</v>
      </c>
      <c r="EX202" s="2">
        <f t="shared" si="252"/>
        <v>64.66226902732194</v>
      </c>
      <c r="EY202" s="2">
        <f t="shared" si="252"/>
        <v>66.295263741059074</v>
      </c>
      <c r="EZ202" s="2">
        <f t="shared" si="252"/>
        <v>68.117991813931141</v>
      </c>
      <c r="FA202" s="2">
        <f t="shared" si="252"/>
        <v>67.554232260144644</v>
      </c>
      <c r="FB202" s="2">
        <f t="shared" si="252"/>
        <v>69.663437022144649</v>
      </c>
      <c r="FC202" s="2">
        <f t="shared" si="252"/>
        <v>68.142298612108732</v>
      </c>
      <c r="FD202" s="2">
        <f t="shared" si="252"/>
        <v>68.029018870348452</v>
      </c>
      <c r="FE202" s="2">
        <f t="shared" si="252"/>
        <v>71.947925416766878</v>
      </c>
      <c r="FG202" s="2">
        <f t="shared" si="253"/>
        <v>0.99999621690139662</v>
      </c>
      <c r="FH202" s="2">
        <f t="shared" si="253"/>
        <v>0.99999674148190432</v>
      </c>
      <c r="FI202" s="2">
        <f t="shared" si="253"/>
        <v>0.99999590819088768</v>
      </c>
      <c r="FJ202" s="2">
        <f t="shared" si="253"/>
        <v>0.99999570934475934</v>
      </c>
      <c r="FK202" s="2">
        <f t="shared" si="253"/>
        <v>0.9999957258549157</v>
      </c>
      <c r="FL202" s="2">
        <f t="shared" si="253"/>
        <v>0.99999532791394263</v>
      </c>
      <c r="FM202" s="2">
        <f t="shared" si="253"/>
        <v>0.99999560997925929</v>
      </c>
      <c r="FN202" s="2">
        <f t="shared" si="253"/>
        <v>0.99999540622084848</v>
      </c>
      <c r="FO202" s="2">
        <f t="shared" si="253"/>
        <v>0.99999561430724782</v>
      </c>
      <c r="FP202" s="2">
        <f t="shared" si="253"/>
        <v>0.99999561321843244</v>
      </c>
      <c r="FQ202" s="2">
        <f t="shared" si="253"/>
        <v>0.999995431150831</v>
      </c>
      <c r="FR202" s="2">
        <f t="shared" si="253"/>
        <v>0.99999563019774618</v>
      </c>
      <c r="FS202" s="2">
        <f t="shared" si="253"/>
        <v>0.99999555816072128</v>
      </c>
      <c r="FT202" s="2">
        <f t="shared" si="253"/>
        <v>0.99999559280728167</v>
      </c>
      <c r="FU202" s="2">
        <f t="shared" si="253"/>
        <v>0.99999476423248235</v>
      </c>
      <c r="FW202" s="2">
        <f t="shared" si="244"/>
        <v>0.93270373091107317</v>
      </c>
      <c r="FX202" s="2">
        <f t="shared" si="244"/>
        <v>0.93660157566026414</v>
      </c>
      <c r="FY202" s="2">
        <f t="shared" si="244"/>
        <v>0.94724316125697938</v>
      </c>
      <c r="FZ202" s="2">
        <f t="shared" si="244"/>
        <v>0.94512002660252725</v>
      </c>
      <c r="GA202" s="2">
        <f t="shared" si="244"/>
        <v>0.94988608654979223</v>
      </c>
      <c r="GB202" s="2">
        <f t="shared" si="244"/>
        <v>0.93509632101579021</v>
      </c>
      <c r="GC202" s="2">
        <f t="shared" si="244"/>
        <v>0.93441230399055686</v>
      </c>
      <c r="GD202" s="2">
        <f t="shared" si="244"/>
        <v>0.93945071148123616</v>
      </c>
      <c r="GE202" s="2">
        <f t="shared" si="244"/>
        <v>0.93729829369637074</v>
      </c>
      <c r="GF202" s="2">
        <f t="shared" si="244"/>
        <v>0.93451996061268305</v>
      </c>
      <c r="GG202" s="2">
        <f t="shared" si="244"/>
        <v>0.93160189599448651</v>
      </c>
      <c r="GH202" s="2">
        <f t="shared" si="244"/>
        <v>0.9351126475211976</v>
      </c>
      <c r="GI202" s="2">
        <f t="shared" si="244"/>
        <v>0.93247967502495266</v>
      </c>
      <c r="GJ202" s="2">
        <f t="shared" si="244"/>
        <v>0.90929862322101784</v>
      </c>
      <c r="GK202" s="2">
        <f t="shared" si="244"/>
        <v>0.90014060217176806</v>
      </c>
      <c r="GM202" s="86">
        <f t="shared" si="245"/>
        <v>2.8545805071467093E-299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2.5630134372721509E-284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2.8851673598545891E-291</v>
      </c>
      <c r="HS202" s="86">
        <f t="shared" si="246"/>
        <v>1.2701637149960162E-34</v>
      </c>
      <c r="HT202" s="86">
        <f t="shared" si="246"/>
        <v>3.3709740613739254E-37</v>
      </c>
      <c r="HU202" s="86">
        <f t="shared" si="246"/>
        <v>3.5425497298070848E-44</v>
      </c>
      <c r="HV202" s="86">
        <f t="shared" si="246"/>
        <v>1.3319163325785643E-49</v>
      </c>
      <c r="HW202" s="86">
        <f t="shared" si="246"/>
        <v>4.7197048011894461E-52</v>
      </c>
      <c r="HX202" s="86">
        <f t="shared" si="246"/>
        <v>5.1950504901485228E-44</v>
      </c>
      <c r="HY202" s="86">
        <f t="shared" si="246"/>
        <v>3.7353171065788751E-47</v>
      </c>
      <c r="HZ202" s="86">
        <f t="shared" si="246"/>
        <v>2.9600102959381099E-53</v>
      </c>
      <c r="IA202" s="86">
        <f t="shared" si="246"/>
        <v>8.2181033539194698E-51</v>
      </c>
      <c r="IB202" s="86">
        <f t="shared" si="246"/>
        <v>7.987362157701026E-52</v>
      </c>
      <c r="IC202" s="86">
        <f t="shared" si="246"/>
        <v>1.6509312967479694E-54</v>
      </c>
      <c r="ID202" s="86">
        <f t="shared" si="246"/>
        <v>1.5486844799931572E-51</v>
      </c>
      <c r="IE202" s="86">
        <f t="shared" si="246"/>
        <v>8.9915966203788725E-45</v>
      </c>
      <c r="IF202" s="86">
        <f t="shared" si="246"/>
        <v>2.3885310763783401E-33</v>
      </c>
      <c r="IG202" s="86">
        <f t="shared" si="246"/>
        <v>2.3228175143557218E-27</v>
      </c>
      <c r="II202" s="86">
        <f t="shared" si="247"/>
        <v>4.3178132539709261E-3</v>
      </c>
      <c r="IJ202" s="86">
        <f t="shared" si="247"/>
        <v>2.7153543812386957E-3</v>
      </c>
      <c r="IK202" s="86">
        <f t="shared" si="247"/>
        <v>6.0964476088439619E-4</v>
      </c>
      <c r="IL202" s="86">
        <f t="shared" si="247"/>
        <v>2.6656807941090728E-4</v>
      </c>
      <c r="IM202" s="86">
        <f t="shared" si="247"/>
        <v>1.5032200725968915E-4</v>
      </c>
      <c r="IN202" s="86">
        <f t="shared" si="247"/>
        <v>9.6525037996007595E-4</v>
      </c>
      <c r="IO202" s="86">
        <f t="shared" si="247"/>
        <v>8.7091764542977248E-4</v>
      </c>
      <c r="IP202" s="86">
        <f t="shared" si="247"/>
        <v>3.0128510116231077E-4</v>
      </c>
      <c r="IQ202" s="86">
        <f t="shared" si="247"/>
        <v>4.9505850743862426E-4</v>
      </c>
      <c r="IR202" s="86">
        <f t="shared" si="247"/>
        <v>4.7426979735055373E-4</v>
      </c>
      <c r="IS202" s="86">
        <f t="shared" si="247"/>
        <v>4.1502179094219716E-4</v>
      </c>
      <c r="IT202" s="86">
        <f t="shared" si="247"/>
        <v>4.9932081221472152E-4</v>
      </c>
      <c r="IU202" s="86">
        <f t="shared" si="247"/>
        <v>1.1040960082853058E-3</v>
      </c>
      <c r="IV202" s="86">
        <f t="shared" si="247"/>
        <v>6.0051495031401475E-2</v>
      </c>
      <c r="IW202" s="86">
        <f t="shared" si="247"/>
        <v>2.2068837750631193E-2</v>
      </c>
      <c r="IY202" s="86">
        <f t="shared" si="248"/>
        <v>4.3178132539709261E-3</v>
      </c>
      <c r="IZ202" s="86">
        <f t="shared" si="248"/>
        <v>2.7153543812386957E-3</v>
      </c>
      <c r="JA202" s="86">
        <f t="shared" si="248"/>
        <v>6.0964476088439619E-4</v>
      </c>
      <c r="JB202" s="86">
        <f t="shared" si="248"/>
        <v>2.6656807941090728E-4</v>
      </c>
      <c r="JC202" s="86">
        <f t="shared" si="248"/>
        <v>1.5032200725968915E-4</v>
      </c>
      <c r="JD202" s="86">
        <f t="shared" si="248"/>
        <v>9.6525037996007595E-4</v>
      </c>
      <c r="JE202" s="86">
        <f t="shared" si="248"/>
        <v>8.7091764542977248E-4</v>
      </c>
      <c r="JF202" s="86">
        <f t="shared" si="248"/>
        <v>3.0128510116231077E-4</v>
      </c>
      <c r="JG202" s="86">
        <f t="shared" si="248"/>
        <v>4.9505850743862426E-4</v>
      </c>
      <c r="JH202" s="86">
        <f t="shared" si="248"/>
        <v>4.7426979735055373E-4</v>
      </c>
      <c r="JI202" s="86">
        <f t="shared" si="248"/>
        <v>4.1502179094219716E-4</v>
      </c>
      <c r="JJ202" s="86">
        <f t="shared" si="248"/>
        <v>4.9932081221472152E-4</v>
      </c>
      <c r="JK202" s="86">
        <f t="shared" si="248"/>
        <v>1.1040960082853058E-3</v>
      </c>
      <c r="JL202" s="86">
        <f t="shared" si="248"/>
        <v>6.0051495031401475E-2</v>
      </c>
      <c r="JM202" s="86">
        <f t="shared" si="248"/>
        <v>2.2068837750631193E-2</v>
      </c>
    </row>
    <row r="203" spans="2:273" x14ac:dyDescent="0.25">
      <c r="B203" s="2">
        <v>176</v>
      </c>
      <c r="C203" s="37">
        <v>62.143000000000001</v>
      </c>
      <c r="D203" s="37">
        <v>63.911999999999999</v>
      </c>
      <c r="E203" s="37">
        <v>59.540999999999997</v>
      </c>
      <c r="F203" s="37">
        <v>66.132000000000005</v>
      </c>
      <c r="G203" s="37">
        <v>69.525000000000006</v>
      </c>
      <c r="H203" s="37">
        <v>68.599999999999994</v>
      </c>
      <c r="I203" s="37">
        <v>66.55</v>
      </c>
      <c r="J203" s="37">
        <v>64.325000000000003</v>
      </c>
      <c r="K203" s="37">
        <v>65.3</v>
      </c>
      <c r="L203" s="37">
        <v>70.174999999999997</v>
      </c>
      <c r="M203" s="37">
        <v>67.174999999999997</v>
      </c>
      <c r="N203" s="37">
        <v>71.45</v>
      </c>
      <c r="O203" s="37">
        <v>69.474999999999994</v>
      </c>
      <c r="P203" s="37">
        <v>66.650000000000006</v>
      </c>
      <c r="Q203" s="37">
        <v>71</v>
      </c>
      <c r="S203" s="4">
        <f t="shared" si="249"/>
        <v>62.094411874799881</v>
      </c>
      <c r="T203" s="4">
        <f t="shared" si="249"/>
        <v>63.442498678164661</v>
      </c>
      <c r="U203" s="4">
        <f t="shared" si="249"/>
        <v>60.429013023962781</v>
      </c>
      <c r="V203" s="4" t="e">
        <f t="shared" si="249"/>
        <v>#N/A</v>
      </c>
      <c r="W203" s="4" t="e">
        <f t="shared" si="249"/>
        <v>#N/A</v>
      </c>
      <c r="X203" s="4">
        <f t="shared" si="249"/>
        <v>66.590371897356604</v>
      </c>
      <c r="Y203" s="4">
        <f t="shared" si="249"/>
        <v>65.335707932721363</v>
      </c>
      <c r="Z203" s="4" t="e">
        <f t="shared" si="249"/>
        <v>#N/A</v>
      </c>
      <c r="AA203" s="4">
        <f t="shared" si="249"/>
        <v>66.109404603797074</v>
      </c>
      <c r="AB203" s="4" t="e">
        <f t="shared" si="249"/>
        <v>#N/A</v>
      </c>
      <c r="AC203" s="4" t="e">
        <f t="shared" si="249"/>
        <v>#N/A</v>
      </c>
      <c r="AD203" s="4">
        <f t="shared" si="249"/>
        <v>69.370661064273392</v>
      </c>
      <c r="AE203" s="4">
        <f t="shared" si="249"/>
        <v>67.783218701885247</v>
      </c>
      <c r="AF203" s="4">
        <f t="shared" si="249"/>
        <v>67.763993311359997</v>
      </c>
      <c r="AG203" s="4">
        <f t="shared" si="249"/>
        <v>72.043584340242873</v>
      </c>
      <c r="AI203" s="4">
        <f t="shared" si="250"/>
        <v>4.8588125200119237E-2</v>
      </c>
      <c r="AJ203" s="4">
        <f t="shared" si="250"/>
        <v>0.4695013218353381</v>
      </c>
      <c r="AK203" s="4">
        <f t="shared" si="250"/>
        <v>-0.88801302396278459</v>
      </c>
      <c r="AL203" s="4">
        <f t="shared" si="250"/>
        <v>0</v>
      </c>
      <c r="AM203" s="4">
        <f t="shared" si="250"/>
        <v>0</v>
      </c>
      <c r="AN203" s="4">
        <f t="shared" si="250"/>
        <v>2.00962810264339</v>
      </c>
      <c r="AO203" s="4">
        <f t="shared" si="250"/>
        <v>1.2142920672786346</v>
      </c>
      <c r="AP203" s="4">
        <f t="shared" si="250"/>
        <v>0</v>
      </c>
      <c r="AQ203" s="4">
        <f t="shared" si="250"/>
        <v>-0.80940460379707702</v>
      </c>
      <c r="AR203" s="4">
        <f t="shared" si="250"/>
        <v>0</v>
      </c>
      <c r="AS203" s="4">
        <f t="shared" si="250"/>
        <v>0</v>
      </c>
      <c r="AT203" s="4">
        <f t="shared" si="250"/>
        <v>2.0793389357266108</v>
      </c>
      <c r="AU203" s="4">
        <f t="shared" si="250"/>
        <v>1.6917812981147478</v>
      </c>
      <c r="AV203" s="4">
        <f t="shared" si="250"/>
        <v>-1.1139933113599909</v>
      </c>
      <c r="AW203" s="4">
        <f t="shared" si="250"/>
        <v>-1.0435843402428731</v>
      </c>
      <c r="AY203" s="2">
        <f t="shared" si="242"/>
        <v>62.094411874797373</v>
      </c>
      <c r="AZ203" s="2">
        <f t="shared" si="242"/>
        <v>63.442498678164512</v>
      </c>
      <c r="BA203" s="2">
        <f t="shared" si="242"/>
        <v>60.429013023962781</v>
      </c>
      <c r="BB203" s="2" t="e">
        <f t="shared" si="242"/>
        <v>#N/A</v>
      </c>
      <c r="BC203" s="2" t="e">
        <f t="shared" si="242"/>
        <v>#N/A</v>
      </c>
      <c r="BD203" s="2">
        <f t="shared" si="242"/>
        <v>66.590371897356604</v>
      </c>
      <c r="BE203" s="2">
        <f t="shared" si="242"/>
        <v>65.335707932721363</v>
      </c>
      <c r="BF203" s="2" t="e">
        <f t="shared" si="242"/>
        <v>#N/A</v>
      </c>
      <c r="BG203" s="2">
        <f t="shared" si="242"/>
        <v>66.109404603797074</v>
      </c>
      <c r="BH203" s="2" t="e">
        <f t="shared" si="242"/>
        <v>#N/A</v>
      </c>
      <c r="BI203" s="2" t="e">
        <f t="shared" si="242"/>
        <v>#N/A</v>
      </c>
      <c r="BJ203" s="2">
        <f t="shared" si="242"/>
        <v>69.370661064273392</v>
      </c>
      <c r="BK203" s="2">
        <f t="shared" si="242"/>
        <v>67.783218701885247</v>
      </c>
      <c r="BL203" s="2">
        <f t="shared" si="242"/>
        <v>67.763987898658257</v>
      </c>
      <c r="BM203" s="2">
        <f t="shared" si="242"/>
        <v>72.043579532906165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62.143000000000001</v>
      </c>
      <c r="CV203" s="2">
        <f t="shared" si="198"/>
        <v>63.911999999999999</v>
      </c>
      <c r="CW203" s="2">
        <f t="shared" si="199"/>
        <v>59.540999999999997</v>
      </c>
      <c r="CX203" s="2" t="str">
        <f t="shared" si="200"/>
        <v/>
      </c>
      <c r="CY203" s="2" t="str">
        <f t="shared" si="201"/>
        <v/>
      </c>
      <c r="CZ203" s="2">
        <f t="shared" si="202"/>
        <v>68.599999999999994</v>
      </c>
      <c r="DA203" s="2">
        <f t="shared" si="203"/>
        <v>66.55</v>
      </c>
      <c r="DB203" s="2" t="str">
        <f t="shared" si="204"/>
        <v/>
      </c>
      <c r="DC203" s="2">
        <f t="shared" si="205"/>
        <v>65.3</v>
      </c>
      <c r="DD203" s="2" t="str">
        <f t="shared" si="206"/>
        <v/>
      </c>
      <c r="DE203" s="2" t="str">
        <f t="shared" si="207"/>
        <v/>
      </c>
      <c r="DF203" s="2">
        <f t="shared" si="208"/>
        <v>71.45</v>
      </c>
      <c r="DG203" s="2">
        <f t="shared" si="209"/>
        <v>69.474999999999994</v>
      </c>
      <c r="DH203" s="2" t="str">
        <f t="shared" si="210"/>
        <v/>
      </c>
      <c r="DI203" s="2" t="str">
        <f t="shared" si="211"/>
        <v/>
      </c>
      <c r="DK203" s="2">
        <f t="shared" si="251"/>
        <v>119.42458481781375</v>
      </c>
      <c r="DL203" s="2">
        <f t="shared" si="251"/>
        <v>109.24011543932593</v>
      </c>
      <c r="DM203" s="2">
        <f t="shared" si="251"/>
        <v>136.89018883677295</v>
      </c>
      <c r="DN203" s="2">
        <f t="shared" si="251"/>
        <v>128.84098885017423</v>
      </c>
      <c r="DO203" s="2">
        <f t="shared" si="251"/>
        <v>122.81547038327527</v>
      </c>
      <c r="DP203" s="2">
        <f t="shared" si="251"/>
        <v>128.75385787992496</v>
      </c>
      <c r="DQ203" s="2">
        <f t="shared" si="251"/>
        <v>123.69976313320825</v>
      </c>
      <c r="DR203" s="2">
        <f t="shared" si="251"/>
        <v>131.83483348968105</v>
      </c>
      <c r="DS203" s="2">
        <f t="shared" si="251"/>
        <v>138.98110694183865</v>
      </c>
      <c r="DT203" s="2">
        <f t="shared" si="251"/>
        <v>139.50425101214574</v>
      </c>
      <c r="DU203" s="2">
        <f t="shared" si="251"/>
        <v>134.36337400153189</v>
      </c>
      <c r="DV203" s="2">
        <f t="shared" si="251"/>
        <v>121.44723164460012</v>
      </c>
      <c r="DW203" s="2">
        <f t="shared" si="251"/>
        <v>119.0172233468286</v>
      </c>
      <c r="DX203" s="2">
        <f t="shared" si="251"/>
        <v>102.61563628405733</v>
      </c>
      <c r="DY203" s="2">
        <f t="shared" si="251"/>
        <v>99.254279279279274</v>
      </c>
      <c r="EA203" s="2">
        <f t="shared" si="240"/>
        <v>58.567573705179264</v>
      </c>
      <c r="EB203" s="2">
        <f t="shared" si="240"/>
        <v>63.794048554191171</v>
      </c>
      <c r="EC203" s="2">
        <f t="shared" si="240"/>
        <v>54.614764176917831</v>
      </c>
      <c r="ED203" s="2">
        <f t="shared" si="240"/>
        <v>60.206233597615906</v>
      </c>
      <c r="EE203" s="2">
        <f t="shared" si="240"/>
        <v>62.409533676080301</v>
      </c>
      <c r="EF203" s="2">
        <f t="shared" si="239"/>
        <v>66.249625679887544</v>
      </c>
      <c r="EG203" s="2">
        <f t="shared" si="239"/>
        <v>65.691289223256248</v>
      </c>
      <c r="EH203" s="2">
        <f t="shared" si="239"/>
        <v>60.344832259916899</v>
      </c>
      <c r="EI203" s="2">
        <f t="shared" si="239"/>
        <v>65.362135826771663</v>
      </c>
      <c r="EJ203" s="2">
        <f t="shared" si="239"/>
        <v>67.834870059639172</v>
      </c>
      <c r="EK203" s="2">
        <f t="shared" si="239"/>
        <v>65.33634417465025</v>
      </c>
      <c r="EL203" s="2">
        <f t="shared" si="179"/>
        <v>66.185784518038417</v>
      </c>
      <c r="EM203" s="2">
        <f t="shared" si="179"/>
        <v>64.578637328749807</v>
      </c>
      <c r="EN203" s="2">
        <f t="shared" si="179"/>
        <v>65.996432915591612</v>
      </c>
      <c r="EO203" s="2">
        <f t="shared" si="179"/>
        <v>73.832458944920788</v>
      </c>
      <c r="EQ203" s="2">
        <f t="shared" si="252"/>
        <v>62.326265463745258</v>
      </c>
      <c r="ER203" s="2">
        <f t="shared" si="252"/>
        <v>63.420652745543364</v>
      </c>
      <c r="ES203" s="2">
        <f t="shared" si="252"/>
        <v>60.724022663263504</v>
      </c>
      <c r="ET203" s="2">
        <f t="shared" si="252"/>
        <v>62.310247029642497</v>
      </c>
      <c r="EU203" s="2">
        <f t="shared" si="252"/>
        <v>64.301088794287239</v>
      </c>
      <c r="EV203" s="2">
        <f t="shared" si="252"/>
        <v>66.611658403380403</v>
      </c>
      <c r="EW203" s="2">
        <f t="shared" si="252"/>
        <v>65.312698168601557</v>
      </c>
      <c r="EX203" s="2">
        <f t="shared" si="252"/>
        <v>64.532972383034974</v>
      </c>
      <c r="EY203" s="2">
        <f t="shared" si="252"/>
        <v>66.154683098892093</v>
      </c>
      <c r="EZ203" s="2">
        <f t="shared" si="252"/>
        <v>67.98737798802695</v>
      </c>
      <c r="FA203" s="2">
        <f t="shared" si="252"/>
        <v>67.40262046198977</v>
      </c>
      <c r="FB203" s="2">
        <f t="shared" si="252"/>
        <v>69.571979642156933</v>
      </c>
      <c r="FC203" s="2">
        <f t="shared" si="252"/>
        <v>67.994608355069388</v>
      </c>
      <c r="FD203" s="2">
        <f t="shared" si="252"/>
        <v>67.924625186157968</v>
      </c>
      <c r="FE203" s="2">
        <f t="shared" si="252"/>
        <v>71.862453743963584</v>
      </c>
      <c r="FG203" s="2">
        <f t="shared" si="253"/>
        <v>0.99999654977191887</v>
      </c>
      <c r="FH203" s="2">
        <f t="shared" si="253"/>
        <v>0.99999702819532443</v>
      </c>
      <c r="FI203" s="2">
        <f t="shared" si="253"/>
        <v>0.99999626822439336</v>
      </c>
      <c r="FJ203" s="2">
        <f t="shared" si="253"/>
        <v>0.9999960868744352</v>
      </c>
      <c r="FK203" s="2">
        <f t="shared" si="253"/>
        <v>0.99999610193188815</v>
      </c>
      <c r="FL203" s="2">
        <f t="shared" si="253"/>
        <v>0.99999573900512162</v>
      </c>
      <c r="FM203" s="2">
        <f t="shared" si="253"/>
        <v>0.9999959962519529</v>
      </c>
      <c r="FN203" s="2">
        <f t="shared" si="253"/>
        <v>0.99999581042192676</v>
      </c>
      <c r="FO203" s="2">
        <f t="shared" si="253"/>
        <v>0.99999600019912838</v>
      </c>
      <c r="FP203" s="2">
        <f t="shared" si="253"/>
        <v>0.99999599920611626</v>
      </c>
      <c r="FQ203" s="2">
        <f t="shared" si="253"/>
        <v>0.99999583315835938</v>
      </c>
      <c r="FR203" s="2">
        <f t="shared" si="253"/>
        <v>0.99999601469144628</v>
      </c>
      <c r="FS203" s="2">
        <f t="shared" si="253"/>
        <v>0.99999594899284783</v>
      </c>
      <c r="FT203" s="2">
        <f t="shared" si="253"/>
        <v>0.9999959805909111</v>
      </c>
      <c r="FU203" s="2">
        <f t="shared" si="253"/>
        <v>0.99999522492107173</v>
      </c>
      <c r="FW203" s="2">
        <f t="shared" si="244"/>
        <v>0.93825948643229673</v>
      </c>
      <c r="FX203" s="2">
        <f t="shared" si="244"/>
        <v>0.9418555985785787</v>
      </c>
      <c r="FY203" s="2">
        <f t="shared" si="244"/>
        <v>0.95166079919788449</v>
      </c>
      <c r="FZ203" s="2">
        <f t="shared" si="244"/>
        <v>0.94970600761516077</v>
      </c>
      <c r="GA203" s="2">
        <f t="shared" si="244"/>
        <v>0.95409314230578168</v>
      </c>
      <c r="GB203" s="2">
        <f t="shared" si="244"/>
        <v>0.9404671599043678</v>
      </c>
      <c r="GC203" s="2">
        <f t="shared" si="244"/>
        <v>0.93983610408743334</v>
      </c>
      <c r="GD203" s="2">
        <f t="shared" si="244"/>
        <v>0.9444826136269211</v>
      </c>
      <c r="GE203" s="2">
        <f t="shared" si="244"/>
        <v>0.94249812229128294</v>
      </c>
      <c r="GF203" s="2">
        <f t="shared" si="244"/>
        <v>0.93993543027438675</v>
      </c>
      <c r="GG203" s="2">
        <f t="shared" si="244"/>
        <v>0.93724249477896038</v>
      </c>
      <c r="GH203" s="2">
        <f t="shared" si="244"/>
        <v>0.94048222136817305</v>
      </c>
      <c r="GI203" s="2">
        <f t="shared" si="244"/>
        <v>0.9380526993188657</v>
      </c>
      <c r="GJ203" s="2">
        <f t="shared" si="244"/>
        <v>0.9166138784430774</v>
      </c>
      <c r="GK203" s="2">
        <f t="shared" si="244"/>
        <v>0.90811983762477866</v>
      </c>
      <c r="GM203" s="86">
        <f t="shared" si="245"/>
        <v>1.9391918383908845E-304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2.1500193886293084E-290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1.5177711798567948E-297</v>
      </c>
      <c r="HS203" s="86">
        <f t="shared" si="246"/>
        <v>8.184558044261839E-36</v>
      </c>
      <c r="HT203" s="86">
        <f t="shared" si="246"/>
        <v>1.820371751868987E-38</v>
      </c>
      <c r="HU203" s="86">
        <f t="shared" si="246"/>
        <v>1.1829924322738405E-45</v>
      </c>
      <c r="HV203" s="86">
        <f t="shared" si="246"/>
        <v>2.709406061552608E-51</v>
      </c>
      <c r="HW203" s="86">
        <f t="shared" si="246"/>
        <v>8.5128190809611376E-54</v>
      </c>
      <c r="HX203" s="86">
        <f t="shared" si="246"/>
        <v>1.5100472182348223E-45</v>
      </c>
      <c r="HY203" s="86">
        <f t="shared" si="246"/>
        <v>9.1161882412614903E-49</v>
      </c>
      <c r="HZ203" s="86">
        <f t="shared" si="246"/>
        <v>4.6340098054889939E-55</v>
      </c>
      <c r="IA203" s="86">
        <f t="shared" si="246"/>
        <v>1.5589441908692764E-52</v>
      </c>
      <c r="IB203" s="86">
        <f t="shared" si="246"/>
        <v>1.3385250964088796E-53</v>
      </c>
      <c r="IC203" s="86">
        <f t="shared" si="246"/>
        <v>2.2072936858285081E-56</v>
      </c>
      <c r="ID203" s="86">
        <f t="shared" si="246"/>
        <v>2.7084935740571334E-53</v>
      </c>
      <c r="IE203" s="86">
        <f t="shared" si="246"/>
        <v>2.4931168532978045E-46</v>
      </c>
      <c r="IF203" s="86">
        <f t="shared" si="246"/>
        <v>1.5349117249375803E-34</v>
      </c>
      <c r="IG203" s="86">
        <f t="shared" si="246"/>
        <v>2.3000344077396175E-28</v>
      </c>
      <c r="II203" s="86">
        <f t="shared" si="247"/>
        <v>3.1374096732371564E-3</v>
      </c>
      <c r="IJ203" s="86">
        <f t="shared" si="247"/>
        <v>1.9299895059529087E-3</v>
      </c>
      <c r="IK203" s="86">
        <f t="shared" si="247"/>
        <v>4.0532186201291801E-4</v>
      </c>
      <c r="IL203" s="86">
        <f t="shared" si="247"/>
        <v>1.6736864554633846E-4</v>
      </c>
      <c r="IM203" s="86">
        <f t="shared" si="247"/>
        <v>9.2601062294895035E-5</v>
      </c>
      <c r="IN203" s="86">
        <f t="shared" si="247"/>
        <v>6.3919820415397584E-4</v>
      </c>
      <c r="IO203" s="86">
        <f t="shared" si="247"/>
        <v>5.7182308166456807E-4</v>
      </c>
      <c r="IP203" s="86">
        <f t="shared" si="247"/>
        <v>1.8726816490518815E-4</v>
      </c>
      <c r="IQ203" s="86">
        <f t="shared" si="247"/>
        <v>3.1572869831113324E-4</v>
      </c>
      <c r="IR203" s="86">
        <f t="shared" si="247"/>
        <v>2.9922231356754436E-4</v>
      </c>
      <c r="IS203" s="86">
        <f t="shared" si="247"/>
        <v>2.5733311328391052E-4</v>
      </c>
      <c r="IT203" s="86">
        <f t="shared" si="247"/>
        <v>3.1663798420648208E-4</v>
      </c>
      <c r="IU203" s="86">
        <f t="shared" si="247"/>
        <v>7.3276147381205758E-4</v>
      </c>
      <c r="IV203" s="86">
        <f t="shared" si="247"/>
        <v>5.0518242588688367E-2</v>
      </c>
      <c r="IW203" s="86">
        <f t="shared" si="247"/>
        <v>1.7075849587360529E-2</v>
      </c>
      <c r="IY203" s="86">
        <f t="shared" si="248"/>
        <v>3.1374096732371564E-3</v>
      </c>
      <c r="IZ203" s="86">
        <f t="shared" si="248"/>
        <v>1.9299895059529087E-3</v>
      </c>
      <c r="JA203" s="86">
        <f t="shared" si="248"/>
        <v>4.0532186201291801E-4</v>
      </c>
      <c r="JB203" s="86">
        <f t="shared" si="248"/>
        <v>1.6736864554633846E-4</v>
      </c>
      <c r="JC203" s="86">
        <f t="shared" si="248"/>
        <v>9.2601062294895035E-5</v>
      </c>
      <c r="JD203" s="86">
        <f t="shared" si="248"/>
        <v>6.3919820415397584E-4</v>
      </c>
      <c r="JE203" s="86">
        <f t="shared" si="248"/>
        <v>5.7182308166456807E-4</v>
      </c>
      <c r="JF203" s="86">
        <f t="shared" si="248"/>
        <v>1.8726816490518815E-4</v>
      </c>
      <c r="JG203" s="86">
        <f t="shared" si="248"/>
        <v>3.1572869831113324E-4</v>
      </c>
      <c r="JH203" s="86">
        <f t="shared" si="248"/>
        <v>2.9922231356754436E-4</v>
      </c>
      <c r="JI203" s="86">
        <f t="shared" si="248"/>
        <v>2.5733311328391052E-4</v>
      </c>
      <c r="JJ203" s="86">
        <f t="shared" si="248"/>
        <v>3.1663798420648208E-4</v>
      </c>
      <c r="JK203" s="86">
        <f t="shared" si="248"/>
        <v>7.3276147381205758E-4</v>
      </c>
      <c r="JL203" s="86">
        <f t="shared" si="248"/>
        <v>5.0518242588688367E-2</v>
      </c>
      <c r="JM203" s="86">
        <f t="shared" si="248"/>
        <v>1.7075849587360529E-2</v>
      </c>
    </row>
    <row r="204" spans="2:273" x14ac:dyDescent="0.25">
      <c r="B204" s="2">
        <v>177</v>
      </c>
      <c r="C204" s="37">
        <v>62.381</v>
      </c>
      <c r="D204" s="37">
        <v>63.558999999999997</v>
      </c>
      <c r="E204" s="37">
        <v>61.27</v>
      </c>
      <c r="F204" s="37">
        <v>66.552999999999997</v>
      </c>
      <c r="G204" s="37">
        <v>65.25</v>
      </c>
      <c r="H204" s="37">
        <v>67.5</v>
      </c>
      <c r="I204" s="37">
        <v>66.424999999999997</v>
      </c>
      <c r="J204" s="37">
        <v>65.424999999999997</v>
      </c>
      <c r="K204" s="37">
        <v>65.45</v>
      </c>
      <c r="L204" s="37">
        <v>66.7</v>
      </c>
      <c r="M204" s="37">
        <v>71.174999999999997</v>
      </c>
      <c r="N204" s="37">
        <v>72.025000000000006</v>
      </c>
      <c r="O204" s="37">
        <v>68.125</v>
      </c>
      <c r="P204" s="37">
        <v>67.900000000000006</v>
      </c>
      <c r="Q204" s="37">
        <v>71.974999999999994</v>
      </c>
      <c r="S204" s="4">
        <f t="shared" si="249"/>
        <v>61.951899771425929</v>
      </c>
      <c r="T204" s="4">
        <f t="shared" si="249"/>
        <v>63.286193208691863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>
        <f t="shared" si="249"/>
        <v>66.481313505082127</v>
      </c>
      <c r="Y204" s="4">
        <f t="shared" si="249"/>
        <v>65.222665177242504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67.650544633108296</v>
      </c>
      <c r="AF204" s="4">
        <f t="shared" si="249"/>
        <v>67.670725656480315</v>
      </c>
      <c r="AG204" s="4">
        <f t="shared" si="249"/>
        <v>71.945584634776722</v>
      </c>
      <c r="AI204" s="4">
        <f t="shared" si="250"/>
        <v>0.42910022857407171</v>
      </c>
      <c r="AJ204" s="4">
        <f t="shared" si="250"/>
        <v>0.27280679130813468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1.0186864949178727</v>
      </c>
      <c r="AO204" s="4">
        <f t="shared" si="250"/>
        <v>1.2023348227574928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0.47445536689170353</v>
      </c>
      <c r="AV204" s="4">
        <f t="shared" si="250"/>
        <v>0.22927434351969112</v>
      </c>
      <c r="AW204" s="4">
        <f t="shared" si="250"/>
        <v>2.9415365223272261E-2</v>
      </c>
      <c r="AY204" s="2">
        <f t="shared" si="242"/>
        <v>61.951899771425516</v>
      </c>
      <c r="AZ204" s="2">
        <f t="shared" si="242"/>
        <v>63.286193208691842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>
        <f t="shared" si="242"/>
        <v>66.481313505082127</v>
      </c>
      <c r="BE204" s="2">
        <f t="shared" si="242"/>
        <v>65.222665177242504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67.650544633108296</v>
      </c>
      <c r="BL204" s="2">
        <f t="shared" si="242"/>
        <v>67.670723904728007</v>
      </c>
      <c r="BM204" s="2">
        <f t="shared" si="242"/>
        <v>71.945583252006884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62.381</v>
      </c>
      <c r="CV204" s="2">
        <f t="shared" si="198"/>
        <v>63.558999999999997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>
        <f t="shared" si="202"/>
        <v>67.5</v>
      </c>
      <c r="DA204" s="2">
        <f t="shared" si="203"/>
        <v>66.424999999999997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68.125</v>
      </c>
      <c r="DH204" s="2" t="str">
        <f t="shared" si="210"/>
        <v/>
      </c>
      <c r="DI204" s="2" t="str">
        <f t="shared" si="211"/>
        <v/>
      </c>
      <c r="DK204" s="2">
        <f t="shared" si="251"/>
        <v>119.62668947368419</v>
      </c>
      <c r="DL204" s="2">
        <f t="shared" si="251"/>
        <v>109.36052051646786</v>
      </c>
      <c r="DM204" s="2">
        <f t="shared" si="251"/>
        <v>137.20989212007501</v>
      </c>
      <c r="DN204" s="2">
        <f t="shared" si="251"/>
        <v>129.11218327526134</v>
      </c>
      <c r="DO204" s="2">
        <f t="shared" si="251"/>
        <v>123.03046167247388</v>
      </c>
      <c r="DP204" s="2">
        <f t="shared" si="251"/>
        <v>129.02749530956851</v>
      </c>
      <c r="DQ204" s="2">
        <f t="shared" si="251"/>
        <v>123.92157833020639</v>
      </c>
      <c r="DR204" s="2">
        <f t="shared" si="251"/>
        <v>132.11060506566605</v>
      </c>
      <c r="DS204" s="2">
        <f t="shared" si="251"/>
        <v>139.32017354596621</v>
      </c>
      <c r="DT204" s="2">
        <f t="shared" si="251"/>
        <v>139.82510121457489</v>
      </c>
      <c r="DU204" s="2">
        <f t="shared" si="251"/>
        <v>134.66311139074296</v>
      </c>
      <c r="DV204" s="2">
        <f t="shared" si="251"/>
        <v>121.63578892657846</v>
      </c>
      <c r="DW204" s="2">
        <f t="shared" si="251"/>
        <v>119.17446018893386</v>
      </c>
      <c r="DX204" s="2">
        <f t="shared" si="251"/>
        <v>102.72934675566253</v>
      </c>
      <c r="DY204" s="2">
        <f t="shared" si="251"/>
        <v>99.330654338549067</v>
      </c>
      <c r="EA204" s="2">
        <f t="shared" si="240"/>
        <v>58.359059760956157</v>
      </c>
      <c r="EB204" s="2">
        <f t="shared" si="240"/>
        <v>63.644361985435268</v>
      </c>
      <c r="EC204" s="2">
        <f t="shared" si="240"/>
        <v>54.364133439844402</v>
      </c>
      <c r="ED204" s="2">
        <f t="shared" si="240"/>
        <v>60.032854213364416</v>
      </c>
      <c r="EE204" s="2">
        <f t="shared" si="240"/>
        <v>62.24452733896986</v>
      </c>
      <c r="EF204" s="2">
        <f t="shared" si="239"/>
        <v>66.134197579905887</v>
      </c>
      <c r="EG204" s="2">
        <f t="shared" si="239"/>
        <v>65.584914660866914</v>
      </c>
      <c r="EH204" s="2">
        <f t="shared" si="239"/>
        <v>60.162365095763001</v>
      </c>
      <c r="EI204" s="2">
        <f t="shared" si="239"/>
        <v>65.2114842519685</v>
      </c>
      <c r="EJ204" s="2">
        <f t="shared" si="239"/>
        <v>67.70228167562847</v>
      </c>
      <c r="EK204" s="2">
        <f t="shared" si="239"/>
        <v>65.157459564276252</v>
      </c>
      <c r="EL204" s="2">
        <f t="shared" si="179"/>
        <v>66.049966222547951</v>
      </c>
      <c r="EM204" s="2">
        <f t="shared" si="179"/>
        <v>64.386455437035522</v>
      </c>
      <c r="EN204" s="2">
        <f t="shared" si="179"/>
        <v>65.866955399926297</v>
      </c>
      <c r="EO204" s="2">
        <f t="shared" si="179"/>
        <v>73.771448553989245</v>
      </c>
      <c r="EQ204" s="2">
        <f t="shared" si="252"/>
        <v>62.167313482902685</v>
      </c>
      <c r="ER204" s="2">
        <f t="shared" si="252"/>
        <v>63.265896719988227</v>
      </c>
      <c r="ES204" s="2">
        <f t="shared" si="252"/>
        <v>60.553522539102765</v>
      </c>
      <c r="ET204" s="2">
        <f t="shared" si="252"/>
        <v>62.164487793343213</v>
      </c>
      <c r="EU204" s="2">
        <f t="shared" si="252"/>
        <v>64.160347498967667</v>
      </c>
      <c r="EV204" s="2">
        <f t="shared" si="252"/>
        <v>66.501094515763839</v>
      </c>
      <c r="EW204" s="2">
        <f t="shared" si="252"/>
        <v>65.20129064081901</v>
      </c>
      <c r="EX204" s="2">
        <f t="shared" si="252"/>
        <v>64.403675738748021</v>
      </c>
      <c r="EY204" s="2">
        <f t="shared" si="252"/>
        <v>66.014102456725112</v>
      </c>
      <c r="EZ204" s="2">
        <f t="shared" si="252"/>
        <v>67.856764162122744</v>
      </c>
      <c r="FA204" s="2">
        <f t="shared" si="252"/>
        <v>67.251008663834895</v>
      </c>
      <c r="FB204" s="2">
        <f t="shared" si="252"/>
        <v>69.480522262169217</v>
      </c>
      <c r="FC204" s="2">
        <f t="shared" si="252"/>
        <v>67.846918098030045</v>
      </c>
      <c r="FD204" s="2">
        <f t="shared" si="252"/>
        <v>67.82023150196747</v>
      </c>
      <c r="FE204" s="2">
        <f t="shared" si="252"/>
        <v>71.776982071160276</v>
      </c>
      <c r="FG204" s="2">
        <f t="shared" si="253"/>
        <v>0.99999685335363653</v>
      </c>
      <c r="FH204" s="2">
        <f t="shared" si="253"/>
        <v>0.99999728968121471</v>
      </c>
      <c r="FI204" s="2">
        <f t="shared" si="253"/>
        <v>0.99999659657907924</v>
      </c>
      <c r="FJ204" s="2">
        <f t="shared" si="253"/>
        <v>0.99999643118584036</v>
      </c>
      <c r="FK204" s="2">
        <f t="shared" si="253"/>
        <v>0.99999644491841011</v>
      </c>
      <c r="FL204" s="2">
        <f t="shared" si="253"/>
        <v>0.99999611392502752</v>
      </c>
      <c r="FM204" s="2">
        <f t="shared" si="253"/>
        <v>0.99999634853709662</v>
      </c>
      <c r="FN204" s="2">
        <f t="shared" si="253"/>
        <v>0.99999617905797633</v>
      </c>
      <c r="FO204" s="2">
        <f t="shared" si="253"/>
        <v>0.99999635213696603</v>
      </c>
      <c r="FP204" s="2">
        <f t="shared" si="253"/>
        <v>0.99999635123132746</v>
      </c>
      <c r="FQ204" s="2">
        <f t="shared" si="253"/>
        <v>0.99999619979386456</v>
      </c>
      <c r="FR204" s="2">
        <f t="shared" si="253"/>
        <v>0.99999636535412628</v>
      </c>
      <c r="FS204" s="2">
        <f t="shared" si="253"/>
        <v>0.99999630543625007</v>
      </c>
      <c r="FT204" s="2">
        <f t="shared" si="253"/>
        <v>0.99999633425404666</v>
      </c>
      <c r="FU204" s="2">
        <f t="shared" si="253"/>
        <v>0.99999564507442884</v>
      </c>
      <c r="FW204" s="2">
        <f t="shared" si="244"/>
        <v>0.94338441848060561</v>
      </c>
      <c r="FX204" s="2">
        <f t="shared" si="244"/>
        <v>0.94669898354733639</v>
      </c>
      <c r="FY204" s="2">
        <f t="shared" si="244"/>
        <v>0.95572581236233101</v>
      </c>
      <c r="FZ204" s="2">
        <f t="shared" si="244"/>
        <v>0.95392744771896709</v>
      </c>
      <c r="GA204" s="2">
        <f t="shared" si="244"/>
        <v>0.95796264645289575</v>
      </c>
      <c r="GB204" s="2">
        <f t="shared" si="244"/>
        <v>0.94541949851629936</v>
      </c>
      <c r="GC204" s="2">
        <f t="shared" si="244"/>
        <v>0.94483785906428985</v>
      </c>
      <c r="GD204" s="2">
        <f t="shared" si="244"/>
        <v>0.94911899178172132</v>
      </c>
      <c r="GE204" s="2">
        <f t="shared" si="244"/>
        <v>0.94729098075203755</v>
      </c>
      <c r="GF204" s="2">
        <f t="shared" si="244"/>
        <v>0.94492941157788413</v>
      </c>
      <c r="GG204" s="2">
        <f t="shared" si="244"/>
        <v>0.94244666661961607</v>
      </c>
      <c r="GH204" s="2">
        <f t="shared" si="244"/>
        <v>0.94543337976207864</v>
      </c>
      <c r="GI204" s="2">
        <f t="shared" si="244"/>
        <v>0.94319375703318831</v>
      </c>
      <c r="GJ204" s="2">
        <f t="shared" si="244"/>
        <v>0.92338885155814554</v>
      </c>
      <c r="GK204" s="2">
        <f t="shared" si="244"/>
        <v>0.91552133171535011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1.5541684371866215E-296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6.8372862659911558E-304</v>
      </c>
      <c r="HS204" s="86">
        <f t="shared" si="246"/>
        <v>5.0261513810550656E-37</v>
      </c>
      <c r="HT204" s="86">
        <f t="shared" si="246"/>
        <v>9.3448905563456491E-40</v>
      </c>
      <c r="HU204" s="86">
        <f t="shared" si="246"/>
        <v>3.7294172734372716E-47</v>
      </c>
      <c r="HV204" s="86">
        <f t="shared" si="246"/>
        <v>5.1537462212516444E-53</v>
      </c>
      <c r="HW204" s="86">
        <f t="shared" si="246"/>
        <v>1.4346224274983219E-55</v>
      </c>
      <c r="HX204" s="86">
        <f t="shared" si="246"/>
        <v>4.1230276979152034E-47</v>
      </c>
      <c r="HY204" s="86">
        <f t="shared" si="246"/>
        <v>2.0864383997357107E-50</v>
      </c>
      <c r="HZ204" s="86">
        <f t="shared" si="246"/>
        <v>6.7568616860237252E-57</v>
      </c>
      <c r="IA204" s="86">
        <f t="shared" si="246"/>
        <v>2.7632404878936717E-54</v>
      </c>
      <c r="IB204" s="86">
        <f t="shared" si="246"/>
        <v>2.08996454804083E-55</v>
      </c>
      <c r="IC204" s="86">
        <f t="shared" si="246"/>
        <v>2.7385208273584097E-58</v>
      </c>
      <c r="ID204" s="86">
        <f t="shared" si="246"/>
        <v>4.4182044123753491E-55</v>
      </c>
      <c r="IE204" s="86">
        <f t="shared" si="246"/>
        <v>6.4897591738104826E-48</v>
      </c>
      <c r="IF204" s="86">
        <f t="shared" si="246"/>
        <v>9.3818369615130436E-36</v>
      </c>
      <c r="IG204" s="86">
        <f t="shared" si="246"/>
        <v>2.1803035860042045E-29</v>
      </c>
      <c r="II204" s="86">
        <f t="shared" si="247"/>
        <v>2.258654198889432E-3</v>
      </c>
      <c r="IJ204" s="86">
        <f t="shared" si="247"/>
        <v>1.3583897005136889E-3</v>
      </c>
      <c r="IK204" s="86">
        <f t="shared" si="247"/>
        <v>2.6645586814885838E-4</v>
      </c>
      <c r="IL204" s="86">
        <f t="shared" si="247"/>
        <v>1.0370612671310037E-4</v>
      </c>
      <c r="IM204" s="86">
        <f t="shared" si="247"/>
        <v>5.6284580969443911E-5</v>
      </c>
      <c r="IN204" s="86">
        <f t="shared" si="247"/>
        <v>4.181430928984867E-4</v>
      </c>
      <c r="IO204" s="86">
        <f t="shared" si="247"/>
        <v>3.7076376642716064E-4</v>
      </c>
      <c r="IP204" s="86">
        <f t="shared" si="247"/>
        <v>1.1478369371059038E-4</v>
      </c>
      <c r="IQ204" s="86">
        <f t="shared" si="247"/>
        <v>1.9869824858016638E-4</v>
      </c>
      <c r="IR204" s="86">
        <f t="shared" si="247"/>
        <v>1.8618316698594653E-4</v>
      </c>
      <c r="IS204" s="86">
        <f t="shared" si="247"/>
        <v>1.5723455511649112E-4</v>
      </c>
      <c r="IT204" s="86">
        <f t="shared" si="247"/>
        <v>1.9806928716040059E-4</v>
      </c>
      <c r="IU204" s="86">
        <f t="shared" si="247"/>
        <v>4.803636954575966E-4</v>
      </c>
      <c r="IV204" s="86">
        <f t="shared" si="247"/>
        <v>4.2287068610043693E-2</v>
      </c>
      <c r="IW204" s="86">
        <f t="shared" si="247"/>
        <v>1.3102901846725835E-2</v>
      </c>
      <c r="IY204" s="86">
        <f t="shared" si="248"/>
        <v>2.258654198889432E-3</v>
      </c>
      <c r="IZ204" s="86">
        <f t="shared" si="248"/>
        <v>1.3583897005136889E-3</v>
      </c>
      <c r="JA204" s="86">
        <f t="shared" si="248"/>
        <v>2.6645586814885838E-4</v>
      </c>
      <c r="JB204" s="86">
        <f t="shared" si="248"/>
        <v>1.0370612671310037E-4</v>
      </c>
      <c r="JC204" s="86">
        <f t="shared" si="248"/>
        <v>5.6284580969443911E-5</v>
      </c>
      <c r="JD204" s="86">
        <f t="shared" si="248"/>
        <v>4.181430928984867E-4</v>
      </c>
      <c r="JE204" s="86">
        <f t="shared" si="248"/>
        <v>3.7076376642716064E-4</v>
      </c>
      <c r="JF204" s="86">
        <f t="shared" si="248"/>
        <v>1.1478369371059038E-4</v>
      </c>
      <c r="JG204" s="86">
        <f t="shared" si="248"/>
        <v>1.9869824858016638E-4</v>
      </c>
      <c r="JH204" s="86">
        <f t="shared" si="248"/>
        <v>1.8618316698594653E-4</v>
      </c>
      <c r="JI204" s="86">
        <f t="shared" si="248"/>
        <v>1.5723455511649112E-4</v>
      </c>
      <c r="JJ204" s="86">
        <f t="shared" si="248"/>
        <v>1.9806928716040059E-4</v>
      </c>
      <c r="JK204" s="86">
        <f t="shared" si="248"/>
        <v>4.803636954575966E-4</v>
      </c>
      <c r="JL204" s="86">
        <f t="shared" si="248"/>
        <v>4.2287068610043693E-2</v>
      </c>
      <c r="JM204" s="86">
        <f t="shared" si="248"/>
        <v>1.3102901846725835E-2</v>
      </c>
    </row>
    <row r="205" spans="2:273" x14ac:dyDescent="0.25">
      <c r="B205" s="2">
        <v>178</v>
      </c>
      <c r="C205" s="37">
        <v>62.119</v>
      </c>
      <c r="D205" s="37">
        <v>61.353000000000002</v>
      </c>
      <c r="E205" s="37">
        <v>60.27</v>
      </c>
      <c r="F205" s="37">
        <v>64.578999999999994</v>
      </c>
      <c r="G205" s="37">
        <v>66.2</v>
      </c>
      <c r="H205" s="37">
        <v>67.349999999999994</v>
      </c>
      <c r="I205" s="37">
        <v>66.45</v>
      </c>
      <c r="J205" s="37">
        <v>68.75</v>
      </c>
      <c r="K205" s="37">
        <v>63.024999999999999</v>
      </c>
      <c r="L205" s="37">
        <v>67.2</v>
      </c>
      <c r="M205" s="37">
        <v>66.650000000000006</v>
      </c>
      <c r="N205" s="37">
        <v>69.75</v>
      </c>
      <c r="O205" s="37">
        <v>69.2</v>
      </c>
      <c r="P205" s="37">
        <v>69.25</v>
      </c>
      <c r="Q205" s="37">
        <v>70.825000000000003</v>
      </c>
      <c r="S205" s="4">
        <f t="shared" si="249"/>
        <v>61.808346690035627</v>
      </c>
      <c r="T205" s="4">
        <f t="shared" si="249"/>
        <v>63.129986262622893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67.516917092706393</v>
      </c>
      <c r="AF205" s="4">
        <f t="shared" si="249"/>
        <v>67.576795898971511</v>
      </c>
      <c r="AG205" s="4">
        <f t="shared" si="249"/>
        <v>71.848326947148877</v>
      </c>
      <c r="AI205" s="4">
        <f t="shared" si="250"/>
        <v>0.31065330996437268</v>
      </c>
      <c r="AJ205" s="4">
        <f t="shared" si="250"/>
        <v>-1.7769862626228914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1.6830829072936098</v>
      </c>
      <c r="AV205" s="4">
        <f t="shared" si="250"/>
        <v>1.6732041010284888</v>
      </c>
      <c r="AW205" s="4">
        <f t="shared" si="250"/>
        <v>-1.023326947148874</v>
      </c>
      <c r="AY205" s="2">
        <f t="shared" si="242"/>
        <v>61.808346690035563</v>
      </c>
      <c r="AZ205" s="2">
        <f t="shared" si="242"/>
        <v>63.129986262622893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67.516917092706393</v>
      </c>
      <c r="BL205" s="2">
        <f t="shared" si="242"/>
        <v>67.57679535472225</v>
      </c>
      <c r="BM205" s="2">
        <f t="shared" si="242"/>
        <v>71.848326567689185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62.119</v>
      </c>
      <c r="CV205" s="2">
        <f t="shared" si="198"/>
        <v>61.353000000000002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69.2</v>
      </c>
      <c r="DH205" s="2" t="str">
        <f t="shared" si="210"/>
        <v/>
      </c>
      <c r="DI205" s="2">
        <f t="shared" si="211"/>
        <v>70.825000000000003</v>
      </c>
      <c r="DK205" s="2">
        <f t="shared" si="251"/>
        <v>119.82879412955464</v>
      </c>
      <c r="DL205" s="2">
        <f t="shared" si="251"/>
        <v>109.48092559360977</v>
      </c>
      <c r="DM205" s="2">
        <f t="shared" si="251"/>
        <v>137.52959540337707</v>
      </c>
      <c r="DN205" s="2">
        <f t="shared" si="251"/>
        <v>129.38337770034843</v>
      </c>
      <c r="DO205" s="2">
        <f t="shared" si="251"/>
        <v>123.24545296167248</v>
      </c>
      <c r="DP205" s="2">
        <f t="shared" si="251"/>
        <v>129.30113273921202</v>
      </c>
      <c r="DQ205" s="2">
        <f t="shared" si="251"/>
        <v>124.14339352720451</v>
      </c>
      <c r="DR205" s="2">
        <f t="shared" si="251"/>
        <v>132.38637664165105</v>
      </c>
      <c r="DS205" s="2">
        <f t="shared" si="251"/>
        <v>139.65924015009381</v>
      </c>
      <c r="DT205" s="2">
        <f t="shared" si="251"/>
        <v>140.14595141700403</v>
      </c>
      <c r="DU205" s="2">
        <f t="shared" si="251"/>
        <v>134.96284877995404</v>
      </c>
      <c r="DV205" s="2">
        <f t="shared" si="251"/>
        <v>121.82434620855679</v>
      </c>
      <c r="DW205" s="2">
        <f t="shared" si="251"/>
        <v>119.33169703103913</v>
      </c>
      <c r="DX205" s="2">
        <f t="shared" si="251"/>
        <v>102.84305722726775</v>
      </c>
      <c r="DY205" s="2">
        <f t="shared" si="251"/>
        <v>99.407029397818874</v>
      </c>
      <c r="EA205" s="2">
        <f t="shared" si="240"/>
        <v>58.15054581673305</v>
      </c>
      <c r="EB205" s="2">
        <f t="shared" si="240"/>
        <v>63.494675416679364</v>
      </c>
      <c r="EC205" s="2">
        <f t="shared" si="240"/>
        <v>54.113502702770973</v>
      </c>
      <c r="ED205" s="2">
        <f t="shared" si="240"/>
        <v>59.859474829112926</v>
      </c>
      <c r="EE205" s="2">
        <f t="shared" si="240"/>
        <v>62.079521001859426</v>
      </c>
      <c r="EF205" s="2">
        <f t="shared" si="239"/>
        <v>66.018769479924217</v>
      </c>
      <c r="EG205" s="2">
        <f t="shared" si="239"/>
        <v>65.478540098477581</v>
      </c>
      <c r="EH205" s="2">
        <f t="shared" si="239"/>
        <v>59.979897931609102</v>
      </c>
      <c r="EI205" s="2">
        <f t="shared" si="239"/>
        <v>65.060832677165351</v>
      </c>
      <c r="EJ205" s="2">
        <f t="shared" si="239"/>
        <v>67.569693291617767</v>
      </c>
      <c r="EK205" s="2">
        <f t="shared" si="239"/>
        <v>64.978574953902267</v>
      </c>
      <c r="EL205" s="2">
        <f t="shared" si="179"/>
        <v>65.914147927057485</v>
      </c>
      <c r="EM205" s="2">
        <f t="shared" si="179"/>
        <v>64.194273545321266</v>
      </c>
      <c r="EN205" s="2">
        <f t="shared" si="179"/>
        <v>65.737477884260983</v>
      </c>
      <c r="EO205" s="2">
        <f t="shared" si="179"/>
        <v>73.710438163057688</v>
      </c>
      <c r="EQ205" s="2">
        <f t="shared" si="252"/>
        <v>62.008361502060097</v>
      </c>
      <c r="ER205" s="2">
        <f t="shared" si="252"/>
        <v>63.111140694433089</v>
      </c>
      <c r="ES205" s="2">
        <f t="shared" si="252"/>
        <v>60.383022414942033</v>
      </c>
      <c r="ET205" s="2">
        <f t="shared" si="252"/>
        <v>62.018728557043922</v>
      </c>
      <c r="EU205" s="2">
        <f t="shared" si="252"/>
        <v>64.019606203648095</v>
      </c>
      <c r="EV205" s="2">
        <f t="shared" si="252"/>
        <v>66.390530628147275</v>
      </c>
      <c r="EW205" s="2">
        <f t="shared" si="252"/>
        <v>65.089883113036464</v>
      </c>
      <c r="EX205" s="2">
        <f t="shared" si="252"/>
        <v>64.274379094461068</v>
      </c>
      <c r="EY205" s="2">
        <f t="shared" si="252"/>
        <v>65.873521814558117</v>
      </c>
      <c r="EZ205" s="2">
        <f t="shared" si="252"/>
        <v>67.726150336218552</v>
      </c>
      <c r="FA205" s="2">
        <f t="shared" si="252"/>
        <v>67.099396865680021</v>
      </c>
      <c r="FB205" s="2">
        <f t="shared" si="252"/>
        <v>69.389064882181501</v>
      </c>
      <c r="FC205" s="2">
        <f t="shared" si="252"/>
        <v>67.699227840990702</v>
      </c>
      <c r="FD205" s="2">
        <f t="shared" si="252"/>
        <v>67.715837817776986</v>
      </c>
      <c r="FE205" s="2">
        <f t="shared" si="252"/>
        <v>71.691510398356982</v>
      </c>
      <c r="FG205" s="2">
        <f t="shared" si="253"/>
        <v>0.99999713022361436</v>
      </c>
      <c r="FH205" s="2">
        <f t="shared" si="253"/>
        <v>0.99999752815930021</v>
      </c>
      <c r="FI205" s="2">
        <f t="shared" si="253"/>
        <v>0.9999968960422998</v>
      </c>
      <c r="FJ205" s="2">
        <f t="shared" si="253"/>
        <v>0.99999674520178072</v>
      </c>
      <c r="FK205" s="2">
        <f t="shared" si="253"/>
        <v>0.99999675772604102</v>
      </c>
      <c r="FL205" s="2">
        <f t="shared" si="253"/>
        <v>0.99999645585629071</v>
      </c>
      <c r="FM205" s="2">
        <f t="shared" si="253"/>
        <v>0.99999666982518265</v>
      </c>
      <c r="FN205" s="2">
        <f t="shared" si="253"/>
        <v>0.99999651525828637</v>
      </c>
      <c r="FO205" s="2">
        <f t="shared" si="253"/>
        <v>0.99999667310830465</v>
      </c>
      <c r="FP205" s="2">
        <f t="shared" si="253"/>
        <v>0.99999667228235201</v>
      </c>
      <c r="FQ205" s="2">
        <f t="shared" si="253"/>
        <v>0.99999653416965384</v>
      </c>
      <c r="FR205" s="2">
        <f t="shared" si="253"/>
        <v>0.99999668516250584</v>
      </c>
      <c r="FS205" s="2">
        <f t="shared" si="253"/>
        <v>0.99999663051671794</v>
      </c>
      <c r="FT205" s="2">
        <f t="shared" si="253"/>
        <v>0.99999665679887795</v>
      </c>
      <c r="FU205" s="2">
        <f t="shared" si="253"/>
        <v>0.99999602825915257</v>
      </c>
      <c r="FW205" s="2">
        <f t="shared" si="244"/>
        <v>0.94810747035778276</v>
      </c>
      <c r="FX205" s="2">
        <f t="shared" si="244"/>
        <v>0.95115983920498237</v>
      </c>
      <c r="FY205" s="2">
        <f t="shared" si="244"/>
        <v>0.95946354518698518</v>
      </c>
      <c r="FZ205" s="2">
        <f t="shared" si="244"/>
        <v>0.95781030072525764</v>
      </c>
      <c r="GA205" s="2">
        <f t="shared" si="244"/>
        <v>0.96151914370555369</v>
      </c>
      <c r="GB205" s="2">
        <f t="shared" si="244"/>
        <v>0.94998177889701885</v>
      </c>
      <c r="GC205" s="2">
        <f t="shared" si="244"/>
        <v>0.94944615785326247</v>
      </c>
      <c r="GD205" s="2">
        <f t="shared" si="244"/>
        <v>0.95338728492467761</v>
      </c>
      <c r="GE205" s="2">
        <f t="shared" si="244"/>
        <v>0.95170481864195966</v>
      </c>
      <c r="GF205" s="2">
        <f t="shared" si="244"/>
        <v>0.94953047052776651</v>
      </c>
      <c r="GG205" s="2">
        <f t="shared" si="244"/>
        <v>0.94724357390791314</v>
      </c>
      <c r="GH205" s="2">
        <f t="shared" si="244"/>
        <v>0.9499945612071834</v>
      </c>
      <c r="GI205" s="2">
        <f t="shared" si="244"/>
        <v>0.94793183661868485</v>
      </c>
      <c r="GJ205" s="2">
        <f t="shared" si="244"/>
        <v>0.92965561417233966</v>
      </c>
      <c r="GK205" s="2">
        <f t="shared" si="244"/>
        <v>0.92237755512050856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9.6809282212162046E-303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2.9415511004889061E-38</v>
      </c>
      <c r="HT205" s="86">
        <f t="shared" si="246"/>
        <v>4.5603023518527519E-41</v>
      </c>
      <c r="HU205" s="86">
        <f t="shared" si="246"/>
        <v>1.1099133759828089E-48</v>
      </c>
      <c r="HV205" s="86">
        <f t="shared" si="246"/>
        <v>9.1668393076356256E-55</v>
      </c>
      <c r="HW205" s="86">
        <f t="shared" si="246"/>
        <v>2.2589341368963967E-57</v>
      </c>
      <c r="HX205" s="86">
        <f t="shared" si="246"/>
        <v>1.0574565027514494E-48</v>
      </c>
      <c r="HY205" s="86">
        <f t="shared" si="246"/>
        <v>4.4781657356176798E-52</v>
      </c>
      <c r="HZ205" s="86">
        <f t="shared" si="246"/>
        <v>9.1760004574066615E-59</v>
      </c>
      <c r="IA205" s="86">
        <f t="shared" si="246"/>
        <v>4.5764835420706784E-56</v>
      </c>
      <c r="IB205" s="86">
        <f t="shared" si="246"/>
        <v>3.0404398079109926E-57</v>
      </c>
      <c r="IC205" s="86">
        <f t="shared" si="246"/>
        <v>3.1527721274586135E-60</v>
      </c>
      <c r="ID205" s="86">
        <f t="shared" si="246"/>
        <v>6.7222215485470757E-57</v>
      </c>
      <c r="IE205" s="86">
        <f t="shared" si="246"/>
        <v>1.5859528575137119E-49</v>
      </c>
      <c r="IF205" s="86">
        <f t="shared" si="246"/>
        <v>5.4543061548471041E-37</v>
      </c>
      <c r="IG205" s="86">
        <f t="shared" si="246"/>
        <v>1.9785987601934837E-30</v>
      </c>
      <c r="II205" s="86">
        <f t="shared" si="247"/>
        <v>1.610963723444646E-3</v>
      </c>
      <c r="IJ205" s="86">
        <f t="shared" si="247"/>
        <v>9.4671954884040916E-4</v>
      </c>
      <c r="IK205" s="86">
        <f t="shared" si="247"/>
        <v>1.7319683728266437E-4</v>
      </c>
      <c r="IL205" s="86">
        <f t="shared" si="247"/>
        <v>6.3413987417733038E-5</v>
      </c>
      <c r="IM205" s="86">
        <f t="shared" si="247"/>
        <v>3.3754352792551461E-5</v>
      </c>
      <c r="IN205" s="86">
        <f t="shared" si="247"/>
        <v>2.7020461808562068E-4</v>
      </c>
      <c r="IO205" s="86">
        <f t="shared" si="247"/>
        <v>2.3739316784186998E-4</v>
      </c>
      <c r="IP205" s="86">
        <f t="shared" si="247"/>
        <v>6.9376259541075055E-5</v>
      </c>
      <c r="IQ205" s="86">
        <f t="shared" si="247"/>
        <v>1.2339026443129329E-4</v>
      </c>
      <c r="IR205" s="86">
        <f t="shared" si="247"/>
        <v>1.1424793353954237E-4</v>
      </c>
      <c r="IS205" s="86">
        <f t="shared" si="247"/>
        <v>9.466957029231993E-5</v>
      </c>
      <c r="IT205" s="86">
        <f t="shared" si="247"/>
        <v>1.2221537850046934E-4</v>
      </c>
      <c r="IU205" s="86">
        <f t="shared" si="247"/>
        <v>3.1103810149764219E-4</v>
      </c>
      <c r="IV205" s="86">
        <f t="shared" si="247"/>
        <v>3.5220132034414389E-2</v>
      </c>
      <c r="IW205" s="86">
        <f t="shared" si="247"/>
        <v>9.9705233390746488E-3</v>
      </c>
      <c r="IY205" s="86">
        <f t="shared" si="248"/>
        <v>1.610963723444646E-3</v>
      </c>
      <c r="IZ205" s="86">
        <f t="shared" si="248"/>
        <v>9.4671954884040916E-4</v>
      </c>
      <c r="JA205" s="86">
        <f t="shared" si="248"/>
        <v>1.7319683728266437E-4</v>
      </c>
      <c r="JB205" s="86">
        <f t="shared" si="248"/>
        <v>6.3413987417733038E-5</v>
      </c>
      <c r="JC205" s="86">
        <f t="shared" si="248"/>
        <v>3.3754352792551461E-5</v>
      </c>
      <c r="JD205" s="86">
        <f t="shared" si="248"/>
        <v>2.7020461808562068E-4</v>
      </c>
      <c r="JE205" s="86">
        <f t="shared" si="248"/>
        <v>2.3739316784186998E-4</v>
      </c>
      <c r="JF205" s="86">
        <f t="shared" si="248"/>
        <v>6.9376259541075055E-5</v>
      </c>
      <c r="JG205" s="86">
        <f t="shared" si="248"/>
        <v>1.2339026443129329E-4</v>
      </c>
      <c r="JH205" s="86">
        <f t="shared" si="248"/>
        <v>1.1424793353954237E-4</v>
      </c>
      <c r="JI205" s="86">
        <f t="shared" si="248"/>
        <v>9.466957029231993E-5</v>
      </c>
      <c r="JJ205" s="86">
        <f t="shared" si="248"/>
        <v>1.2221537850046934E-4</v>
      </c>
      <c r="JK205" s="86">
        <f t="shared" si="248"/>
        <v>3.1103810149764219E-4</v>
      </c>
      <c r="JL205" s="86">
        <f t="shared" si="248"/>
        <v>3.5220132034414389E-2</v>
      </c>
      <c r="JM205" s="86">
        <f t="shared" si="248"/>
        <v>9.9705233390746488E-3</v>
      </c>
    </row>
    <row r="206" spans="2:273" x14ac:dyDescent="0.25">
      <c r="B206" s="2">
        <v>179</v>
      </c>
      <c r="C206" s="37">
        <v>61.262</v>
      </c>
      <c r="D206" s="37">
        <v>63.558999999999997</v>
      </c>
      <c r="E206" s="37">
        <v>65.162000000000006</v>
      </c>
      <c r="F206" s="37">
        <v>61.052999999999997</v>
      </c>
      <c r="G206" s="37">
        <v>64.775000000000006</v>
      </c>
      <c r="H206" s="37">
        <v>62.4</v>
      </c>
      <c r="I206" s="37">
        <v>68.125</v>
      </c>
      <c r="J206" s="37">
        <v>64.575000000000003</v>
      </c>
      <c r="K206" s="37">
        <v>64.875</v>
      </c>
      <c r="L206" s="37">
        <v>69.650000000000006</v>
      </c>
      <c r="M206" s="37">
        <v>67.900000000000006</v>
      </c>
      <c r="N206" s="37">
        <v>69.775000000000006</v>
      </c>
      <c r="O206" s="37">
        <v>69.224999999999994</v>
      </c>
      <c r="P206" s="37">
        <v>69.375</v>
      </c>
      <c r="Q206" s="37">
        <v>68.8</v>
      </c>
      <c r="S206" s="4">
        <f t="shared" si="249"/>
        <v>61.663801096279023</v>
      </c>
      <c r="T206" s="4">
        <f t="shared" si="249"/>
        <v>62.973873154799534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67.482227054155089</v>
      </c>
      <c r="AG206" s="4">
        <f t="shared" si="249"/>
        <v>71.751783833992477</v>
      </c>
      <c r="AI206" s="4">
        <f t="shared" si="250"/>
        <v>-0.40180109627902283</v>
      </c>
      <c r="AJ206" s="4">
        <f t="shared" si="250"/>
        <v>0.58512684520046321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1.8927729458449107</v>
      </c>
      <c r="AW206" s="4">
        <f t="shared" si="250"/>
        <v>-2.9517838339924793</v>
      </c>
      <c r="AY206" s="2">
        <f t="shared" si="242"/>
        <v>61.663801096279016</v>
      </c>
      <c r="AZ206" s="2">
        <f t="shared" si="242"/>
        <v>62.973873154799534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67.482226891832454</v>
      </c>
      <c r="BM206" s="2">
        <f t="shared" si="242"/>
        <v>71.751783734649834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61.262</v>
      </c>
      <c r="CV206" s="2">
        <f t="shared" si="198"/>
        <v>63.558999999999997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68.8</v>
      </c>
      <c r="DK206" s="2">
        <f t="shared" si="251"/>
        <v>120.03089878542508</v>
      </c>
      <c r="DL206" s="2">
        <f t="shared" si="251"/>
        <v>109.60133067075169</v>
      </c>
      <c r="DM206" s="2">
        <f t="shared" si="251"/>
        <v>137.84929868667913</v>
      </c>
      <c r="DN206" s="2">
        <f t="shared" si="251"/>
        <v>129.65457212543555</v>
      </c>
      <c r="DO206" s="2">
        <f t="shared" si="251"/>
        <v>123.46044425087109</v>
      </c>
      <c r="DP206" s="2">
        <f t="shared" si="251"/>
        <v>129.57477016885554</v>
      </c>
      <c r="DQ206" s="2">
        <f t="shared" si="251"/>
        <v>124.36520872420263</v>
      </c>
      <c r="DR206" s="2">
        <f t="shared" si="251"/>
        <v>132.66214821763603</v>
      </c>
      <c r="DS206" s="2">
        <f t="shared" si="251"/>
        <v>139.9983067542214</v>
      </c>
      <c r="DT206" s="2">
        <f t="shared" si="251"/>
        <v>140.46680161943317</v>
      </c>
      <c r="DU206" s="2">
        <f t="shared" si="251"/>
        <v>135.2625861691651</v>
      </c>
      <c r="DV206" s="2">
        <f t="shared" si="251"/>
        <v>122.01290349053512</v>
      </c>
      <c r="DW206" s="2">
        <f t="shared" si="251"/>
        <v>119.48893387314439</v>
      </c>
      <c r="DX206" s="2">
        <f t="shared" si="251"/>
        <v>102.95676769887297</v>
      </c>
      <c r="DY206" s="2">
        <f t="shared" si="251"/>
        <v>99.483404457088668</v>
      </c>
      <c r="EA206" s="2">
        <f t="shared" si="240"/>
        <v>57.942031872509943</v>
      </c>
      <c r="EB206" s="2">
        <f t="shared" si="240"/>
        <v>63.34498884792346</v>
      </c>
      <c r="EC206" s="2">
        <f t="shared" si="240"/>
        <v>53.862871965697543</v>
      </c>
      <c r="ED206" s="2">
        <f t="shared" si="240"/>
        <v>59.686095444861429</v>
      </c>
      <c r="EE206" s="2">
        <f t="shared" si="240"/>
        <v>61.914514664748992</v>
      </c>
      <c r="EF206" s="2">
        <f t="shared" si="239"/>
        <v>65.90334137994256</v>
      </c>
      <c r="EG206" s="2">
        <f t="shared" si="239"/>
        <v>65.372165536088247</v>
      </c>
      <c r="EH206" s="2">
        <f t="shared" si="239"/>
        <v>59.797430767455204</v>
      </c>
      <c r="EI206" s="2">
        <f t="shared" si="239"/>
        <v>64.910181102362202</v>
      </c>
      <c r="EJ206" s="2">
        <f t="shared" si="239"/>
        <v>67.437104907607065</v>
      </c>
      <c r="EK206" s="2">
        <f t="shared" si="239"/>
        <v>64.799690343528269</v>
      </c>
      <c r="EL206" s="2">
        <f t="shared" si="179"/>
        <v>65.778329631567019</v>
      </c>
      <c r="EM206" s="2">
        <f t="shared" si="179"/>
        <v>64.002091653606982</v>
      </c>
      <c r="EN206" s="2">
        <f t="shared" si="179"/>
        <v>65.608000368595668</v>
      </c>
      <c r="EO206" s="2">
        <f t="shared" si="179"/>
        <v>73.649427772126131</v>
      </c>
      <c r="EQ206" s="2">
        <f t="shared" si="252"/>
        <v>61.849409521217517</v>
      </c>
      <c r="ER206" s="2">
        <f t="shared" si="252"/>
        <v>62.956384668877952</v>
      </c>
      <c r="ES206" s="2">
        <f t="shared" si="252"/>
        <v>60.212522290781294</v>
      </c>
      <c r="ET206" s="2">
        <f t="shared" si="252"/>
        <v>61.87296932074463</v>
      </c>
      <c r="EU206" s="2">
        <f t="shared" si="252"/>
        <v>63.878864908328531</v>
      </c>
      <c r="EV206" s="2">
        <f t="shared" si="252"/>
        <v>66.279966740530725</v>
      </c>
      <c r="EW206" s="2">
        <f t="shared" si="252"/>
        <v>64.978475585253904</v>
      </c>
      <c r="EX206" s="2">
        <f t="shared" si="252"/>
        <v>64.145082450174101</v>
      </c>
      <c r="EY206" s="2">
        <f t="shared" si="252"/>
        <v>65.732941172391122</v>
      </c>
      <c r="EZ206" s="2">
        <f t="shared" si="252"/>
        <v>67.595536510314346</v>
      </c>
      <c r="FA206" s="2">
        <f t="shared" si="252"/>
        <v>66.947785067525146</v>
      </c>
      <c r="FB206" s="2">
        <f t="shared" si="252"/>
        <v>69.297607502193785</v>
      </c>
      <c r="FC206" s="2">
        <f t="shared" si="252"/>
        <v>67.551537583951358</v>
      </c>
      <c r="FD206" s="2">
        <f t="shared" si="252"/>
        <v>67.611444133586488</v>
      </c>
      <c r="FE206" s="2">
        <f t="shared" si="252"/>
        <v>71.606038725553674</v>
      </c>
      <c r="FG206" s="2">
        <f t="shared" si="253"/>
        <v>0.99999738273216887</v>
      </c>
      <c r="FH206" s="2">
        <f t="shared" si="253"/>
        <v>0.99999774565399835</v>
      </c>
      <c r="FI206" s="2">
        <f t="shared" si="253"/>
        <v>0.99999716915615933</v>
      </c>
      <c r="FJ206" s="2">
        <f t="shared" si="253"/>
        <v>0.99999703158789399</v>
      </c>
      <c r="FK206" s="2">
        <f t="shared" si="253"/>
        <v>0.99999704301016168</v>
      </c>
      <c r="FL206" s="2">
        <f t="shared" si="253"/>
        <v>0.99999676770151291</v>
      </c>
      <c r="FM206" s="2">
        <f t="shared" si="253"/>
        <v>0.99999696284357975</v>
      </c>
      <c r="FN206" s="2">
        <f t="shared" si="253"/>
        <v>0.99999682187681027</v>
      </c>
      <c r="FO206" s="2">
        <f t="shared" si="253"/>
        <v>0.99999696583782427</v>
      </c>
      <c r="FP206" s="2">
        <f t="shared" si="253"/>
        <v>0.99999696508454605</v>
      </c>
      <c r="FQ206" s="2">
        <f t="shared" si="253"/>
        <v>0.99999683912419302</v>
      </c>
      <c r="FR206" s="2">
        <f t="shared" si="253"/>
        <v>0.99999697683139288</v>
      </c>
      <c r="FS206" s="2">
        <f t="shared" si="253"/>
        <v>0.99999692699381271</v>
      </c>
      <c r="FT206" s="2">
        <f t="shared" si="253"/>
        <v>0.99999695096344166</v>
      </c>
      <c r="FU206" s="2">
        <f t="shared" si="253"/>
        <v>0.99999637772803018</v>
      </c>
      <c r="FW206" s="2">
        <f t="shared" si="244"/>
        <v>0.95245636720218385</v>
      </c>
      <c r="FX206" s="2">
        <f t="shared" si="244"/>
        <v>0.9552649995554745</v>
      </c>
      <c r="FY206" s="2">
        <f t="shared" si="244"/>
        <v>0.96289797949846867</v>
      </c>
      <c r="FZ206" s="2">
        <f t="shared" si="244"/>
        <v>0.96137916729799511</v>
      </c>
      <c r="GA206" s="2">
        <f t="shared" si="244"/>
        <v>0.96478581028858224</v>
      </c>
      <c r="GB206" s="2">
        <f t="shared" si="244"/>
        <v>0.95418118879234015</v>
      </c>
      <c r="GC206" s="2">
        <f t="shared" si="244"/>
        <v>0.95368834494380039</v>
      </c>
      <c r="GD206" s="2">
        <f t="shared" si="244"/>
        <v>0.95731362411370891</v>
      </c>
      <c r="GE206" s="2">
        <f t="shared" si="244"/>
        <v>0.95576630211604008</v>
      </c>
      <c r="GF206" s="2">
        <f t="shared" si="244"/>
        <v>0.95376592710922703</v>
      </c>
      <c r="GG206" s="2">
        <f t="shared" si="244"/>
        <v>0.95166117905845815</v>
      </c>
      <c r="GH206" s="2">
        <f t="shared" si="244"/>
        <v>0.95419294967754553</v>
      </c>
      <c r="GI206" s="2">
        <f t="shared" si="244"/>
        <v>0.95229471198275628</v>
      </c>
      <c r="GJ206" s="2">
        <f t="shared" si="244"/>
        <v>0.93544559534386329</v>
      </c>
      <c r="GK206" s="2">
        <f t="shared" si="244"/>
        <v>0.92872065569165319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1.6406412942160282E-39</v>
      </c>
      <c r="HT206" s="86">
        <f t="shared" si="246"/>
        <v>2.1155065461145792E-42</v>
      </c>
      <c r="HU206" s="86">
        <f t="shared" si="246"/>
        <v>3.1183335484803639E-50</v>
      </c>
      <c r="HV206" s="86">
        <f t="shared" si="246"/>
        <v>1.5246141379466042E-56</v>
      </c>
      <c r="HW206" s="86">
        <f t="shared" si="246"/>
        <v>3.3232846487406609E-59</v>
      </c>
      <c r="HX206" s="86">
        <f t="shared" si="246"/>
        <v>2.5475639233156473E-50</v>
      </c>
      <c r="HY206" s="86">
        <f t="shared" si="246"/>
        <v>9.0134926575243122E-54</v>
      </c>
      <c r="HZ206" s="86">
        <f t="shared" si="246"/>
        <v>1.1605885915739416E-60</v>
      </c>
      <c r="IA206" s="86">
        <f t="shared" si="246"/>
        <v>7.0821705904772041E-58</v>
      </c>
      <c r="IB206" s="86">
        <f t="shared" si="246"/>
        <v>4.1211177405232755E-59</v>
      </c>
      <c r="IC206" s="86">
        <f t="shared" si="246"/>
        <v>3.368105811742895E-62</v>
      </c>
      <c r="ID206" s="86">
        <f t="shared" si="246"/>
        <v>9.5394853614053794E-59</v>
      </c>
      <c r="IE206" s="86">
        <f t="shared" si="246"/>
        <v>3.6385097730260304E-51</v>
      </c>
      <c r="IF206" s="86">
        <f t="shared" si="246"/>
        <v>3.0160165296723759E-38</v>
      </c>
      <c r="IG206" s="86">
        <f t="shared" si="246"/>
        <v>1.7189040154602449E-31</v>
      </c>
      <c r="II206" s="86">
        <f t="shared" si="247"/>
        <v>1.1383254159087423E-3</v>
      </c>
      <c r="IJ206" s="86">
        <f t="shared" si="247"/>
        <v>6.5333084126956902E-4</v>
      </c>
      <c r="IK206" s="86">
        <f t="shared" si="247"/>
        <v>1.1130946928964623E-4</v>
      </c>
      <c r="IL206" s="86">
        <f t="shared" si="247"/>
        <v>3.8265103495809972E-5</v>
      </c>
      <c r="IM206" s="86">
        <f t="shared" si="247"/>
        <v>1.9972141374896576E-5</v>
      </c>
      <c r="IN206" s="86">
        <f t="shared" si="247"/>
        <v>1.7247440919636911E-4</v>
      </c>
      <c r="IO206" s="86">
        <f t="shared" si="247"/>
        <v>1.5009277062177608E-4</v>
      </c>
      <c r="IP206" s="86">
        <f t="shared" si="247"/>
        <v>4.1346761338387665E-5</v>
      </c>
      <c r="IQ206" s="86">
        <f t="shared" si="247"/>
        <v>7.5606657688311548E-5</v>
      </c>
      <c r="IR206" s="86">
        <f t="shared" si="247"/>
        <v>6.9135710456748073E-5</v>
      </c>
      <c r="IS206" s="86">
        <f t="shared" si="247"/>
        <v>5.6165107366505601E-5</v>
      </c>
      <c r="IT206" s="86">
        <f t="shared" si="247"/>
        <v>7.4383055611706655E-5</v>
      </c>
      <c r="IU206" s="86">
        <f t="shared" si="247"/>
        <v>1.9891978262592702E-4</v>
      </c>
      <c r="IV206" s="86">
        <f t="shared" si="247"/>
        <v>2.9186903441594674E-2</v>
      </c>
      <c r="IW206" s="86">
        <f t="shared" si="247"/>
        <v>7.5234605174011194E-3</v>
      </c>
      <c r="IY206" s="86">
        <f t="shared" si="248"/>
        <v>1.1383254159087423E-3</v>
      </c>
      <c r="IZ206" s="86">
        <f t="shared" si="248"/>
        <v>6.5333084126956902E-4</v>
      </c>
      <c r="JA206" s="86">
        <f t="shared" si="248"/>
        <v>1.1130946928964623E-4</v>
      </c>
      <c r="JB206" s="86">
        <f t="shared" si="248"/>
        <v>3.8265103495809972E-5</v>
      </c>
      <c r="JC206" s="86">
        <f t="shared" si="248"/>
        <v>1.9972141374896576E-5</v>
      </c>
      <c r="JD206" s="86">
        <f t="shared" si="248"/>
        <v>1.7247440919636911E-4</v>
      </c>
      <c r="JE206" s="86">
        <f t="shared" si="248"/>
        <v>1.5009277062177608E-4</v>
      </c>
      <c r="JF206" s="86">
        <f t="shared" si="248"/>
        <v>4.1346761338387665E-5</v>
      </c>
      <c r="JG206" s="86">
        <f t="shared" si="248"/>
        <v>7.5606657688311548E-5</v>
      </c>
      <c r="JH206" s="86">
        <f t="shared" si="248"/>
        <v>6.9135710456748073E-5</v>
      </c>
      <c r="JI206" s="86">
        <f t="shared" si="248"/>
        <v>5.6165107366505601E-5</v>
      </c>
      <c r="JJ206" s="86">
        <f t="shared" si="248"/>
        <v>7.4383055611706655E-5</v>
      </c>
      <c r="JK206" s="86">
        <f t="shared" si="248"/>
        <v>1.9891978262592702E-4</v>
      </c>
      <c r="JL206" s="86">
        <f t="shared" si="248"/>
        <v>2.9186903441594674E-2</v>
      </c>
      <c r="JM206" s="86">
        <f t="shared" si="248"/>
        <v>7.5234605174011194E-3</v>
      </c>
    </row>
    <row r="207" spans="2:273" x14ac:dyDescent="0.25">
      <c r="B207" s="2">
        <v>180</v>
      </c>
      <c r="C207" s="37">
        <v>63.31</v>
      </c>
      <c r="D207" s="37">
        <v>59.558999999999997</v>
      </c>
      <c r="E207" s="37">
        <v>65.918999999999997</v>
      </c>
      <c r="F207" s="37">
        <v>62.710999999999999</v>
      </c>
      <c r="G207" s="37">
        <v>65.650000000000006</v>
      </c>
      <c r="H207" s="37">
        <v>66.125</v>
      </c>
      <c r="I207" s="37">
        <v>66.2</v>
      </c>
      <c r="J207" s="37">
        <v>65.325000000000003</v>
      </c>
      <c r="K207" s="37">
        <v>66.05</v>
      </c>
      <c r="L207" s="37">
        <v>69</v>
      </c>
      <c r="M207" s="37">
        <v>65.924999999999997</v>
      </c>
      <c r="N207" s="37">
        <v>71.525000000000006</v>
      </c>
      <c r="O207" s="37">
        <v>72.174999999999997</v>
      </c>
      <c r="P207" s="37">
        <v>64.099999999999994</v>
      </c>
      <c r="Q207" s="37">
        <v>69.974999999999994</v>
      </c>
      <c r="S207" s="4">
        <f t="shared" si="249"/>
        <v>61.518311837709597</v>
      </c>
      <c r="T207" s="4">
        <f t="shared" si="249"/>
        <v>62.817849185845184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67.387044615885145</v>
      </c>
      <c r="AG207" s="4">
        <f t="shared" si="249"/>
        <v>71.655927141607137</v>
      </c>
      <c r="AI207" s="4">
        <f t="shared" si="250"/>
        <v>1.7916881622904057</v>
      </c>
      <c r="AJ207" s="4">
        <f t="shared" si="250"/>
        <v>-3.258849185845186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-3.2870446158851507</v>
      </c>
      <c r="AW207" s="4">
        <f t="shared" si="250"/>
        <v>-1.6809271416071425</v>
      </c>
      <c r="AY207" s="2">
        <f t="shared" si="242"/>
        <v>61.518311837709597</v>
      </c>
      <c r="AZ207" s="2">
        <f t="shared" si="242"/>
        <v>62.817849185845184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67.387044569411529</v>
      </c>
      <c r="BM207" s="2">
        <f t="shared" si="242"/>
        <v>71.655927116796107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63.31</v>
      </c>
      <c r="CV207" s="2">
        <f t="shared" si="198"/>
        <v>59.558999999999997</v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69.974999999999994</v>
      </c>
      <c r="DK207" s="2">
        <f t="shared" si="251"/>
        <v>120.23300344129552</v>
      </c>
      <c r="DL207" s="2">
        <f t="shared" si="251"/>
        <v>109.7217357478936</v>
      </c>
      <c r="DM207" s="2">
        <f t="shared" si="251"/>
        <v>138.1690019699812</v>
      </c>
      <c r="DN207" s="2">
        <f t="shared" si="251"/>
        <v>129.92576655052267</v>
      </c>
      <c r="DO207" s="2">
        <f t="shared" si="251"/>
        <v>123.6754355400697</v>
      </c>
      <c r="DP207" s="2">
        <f t="shared" si="251"/>
        <v>129.84840759849908</v>
      </c>
      <c r="DQ207" s="2">
        <f t="shared" si="251"/>
        <v>124.58702392120075</v>
      </c>
      <c r="DR207" s="2">
        <f t="shared" si="251"/>
        <v>132.93791979362103</v>
      </c>
      <c r="DS207" s="2">
        <f t="shared" si="251"/>
        <v>140.33737335834897</v>
      </c>
      <c r="DT207" s="2">
        <f t="shared" si="251"/>
        <v>140.78765182186234</v>
      </c>
      <c r="DU207" s="2">
        <f t="shared" si="251"/>
        <v>135.56232355837619</v>
      </c>
      <c r="DV207" s="2">
        <f t="shared" si="251"/>
        <v>122.20146077251346</v>
      </c>
      <c r="DW207" s="2">
        <f t="shared" si="251"/>
        <v>119.64617071524965</v>
      </c>
      <c r="DX207" s="2">
        <f t="shared" si="251"/>
        <v>103.07047817047817</v>
      </c>
      <c r="DY207" s="2">
        <f t="shared" si="251"/>
        <v>99.559779516358461</v>
      </c>
      <c r="EA207" s="2">
        <f t="shared" si="240"/>
        <v>57.733517928286837</v>
      </c>
      <c r="EB207" s="2">
        <f t="shared" si="240"/>
        <v>63.195302279167556</v>
      </c>
      <c r="EC207" s="2">
        <f t="shared" si="240"/>
        <v>53.612241228624114</v>
      </c>
      <c r="ED207" s="2">
        <f t="shared" si="240"/>
        <v>59.512716060609939</v>
      </c>
      <c r="EE207" s="2">
        <f t="shared" si="240"/>
        <v>61.749508327638551</v>
      </c>
      <c r="EF207" s="2">
        <f t="shared" si="239"/>
        <v>65.78791327996089</v>
      </c>
      <c r="EG207" s="2">
        <f t="shared" si="239"/>
        <v>65.265790973698913</v>
      </c>
      <c r="EH207" s="2">
        <f t="shared" si="239"/>
        <v>59.614963603301312</v>
      </c>
      <c r="EI207" s="2">
        <f t="shared" si="239"/>
        <v>64.759529527559053</v>
      </c>
      <c r="EJ207" s="2">
        <f t="shared" si="239"/>
        <v>67.304516523596362</v>
      </c>
      <c r="EK207" s="2">
        <f t="shared" si="239"/>
        <v>64.62080573315427</v>
      </c>
      <c r="EL207" s="2">
        <f t="shared" si="179"/>
        <v>65.642511336076552</v>
      </c>
      <c r="EM207" s="2">
        <f t="shared" si="179"/>
        <v>63.809909761892712</v>
      </c>
      <c r="EN207" s="2">
        <f t="shared" si="179"/>
        <v>65.478522852930354</v>
      </c>
      <c r="EO207" s="2">
        <f t="shared" si="179"/>
        <v>73.588417381194589</v>
      </c>
      <c r="EQ207" s="2">
        <f t="shared" si="252"/>
        <v>61.690457540374936</v>
      </c>
      <c r="ER207" s="2">
        <f t="shared" si="252"/>
        <v>62.801628643322815</v>
      </c>
      <c r="ES207" s="2">
        <f t="shared" si="252"/>
        <v>60.042022166620555</v>
      </c>
      <c r="ET207" s="2">
        <f t="shared" si="252"/>
        <v>61.727210084445346</v>
      </c>
      <c r="EU207" s="2">
        <f t="shared" si="252"/>
        <v>63.738123613008966</v>
      </c>
      <c r="EV207" s="2">
        <f t="shared" si="252"/>
        <v>66.169402852914175</v>
      </c>
      <c r="EW207" s="2">
        <f t="shared" si="252"/>
        <v>64.867068057471357</v>
      </c>
      <c r="EX207" s="2">
        <f t="shared" si="252"/>
        <v>64.015785805887148</v>
      </c>
      <c r="EY207" s="2">
        <f t="shared" si="252"/>
        <v>65.592360530224141</v>
      </c>
      <c r="EZ207" s="2">
        <f t="shared" si="252"/>
        <v>67.464922684410155</v>
      </c>
      <c r="FA207" s="2">
        <f t="shared" si="252"/>
        <v>66.796173269370271</v>
      </c>
      <c r="FB207" s="2">
        <f t="shared" si="252"/>
        <v>69.206150122206068</v>
      </c>
      <c r="FC207" s="2">
        <f t="shared" si="252"/>
        <v>67.403847326912015</v>
      </c>
      <c r="FD207" s="2">
        <f t="shared" si="252"/>
        <v>67.50705044939599</v>
      </c>
      <c r="FE207" s="2">
        <f t="shared" si="252"/>
        <v>71.52056705275038</v>
      </c>
      <c r="FG207" s="2">
        <f t="shared" si="253"/>
        <v>0.99999761302281875</v>
      </c>
      <c r="FH207" s="2">
        <f t="shared" si="253"/>
        <v>0.99999794401160302</v>
      </c>
      <c r="FI207" s="2">
        <f t="shared" si="253"/>
        <v>0.99999741823908972</v>
      </c>
      <c r="FJ207" s="2">
        <f t="shared" si="253"/>
        <v>0.99999729277527649</v>
      </c>
      <c r="FK207" s="2">
        <f t="shared" si="253"/>
        <v>0.9999973031925139</v>
      </c>
      <c r="FL207" s="2">
        <f t="shared" si="253"/>
        <v>0.99999705210790535</v>
      </c>
      <c r="FM207" s="2">
        <f t="shared" si="253"/>
        <v>0.99999723007968366</v>
      </c>
      <c r="FN207" s="2">
        <f t="shared" si="253"/>
        <v>0.99999710151639165</v>
      </c>
      <c r="FO207" s="2">
        <f t="shared" si="253"/>
        <v>0.99999723281046871</v>
      </c>
      <c r="FP207" s="2">
        <f t="shared" si="253"/>
        <v>0.99999723212347036</v>
      </c>
      <c r="FQ207" s="2">
        <f t="shared" si="253"/>
        <v>0.99999711724620044</v>
      </c>
      <c r="FR207" s="2">
        <f t="shared" si="253"/>
        <v>0.99999724283672764</v>
      </c>
      <c r="FS207" s="2">
        <f t="shared" si="253"/>
        <v>0.99999719738428994</v>
      </c>
      <c r="FT207" s="2">
        <f t="shared" si="253"/>
        <v>0.99999721924486318</v>
      </c>
      <c r="FU207" s="2">
        <f t="shared" si="253"/>
        <v>0.99999669644764755</v>
      </c>
      <c r="FW207" s="2">
        <f t="shared" si="244"/>
        <v>0.95645753931023991</v>
      </c>
      <c r="FX207" s="2">
        <f t="shared" si="244"/>
        <v>0.95903996801715463</v>
      </c>
      <c r="FY207" s="2">
        <f t="shared" si="244"/>
        <v>0.96605172844017162</v>
      </c>
      <c r="FZ207" s="2">
        <f t="shared" si="244"/>
        <v>0.96465727980117</v>
      </c>
      <c r="GA207" s="2">
        <f t="shared" si="244"/>
        <v>0.96778445849194772</v>
      </c>
      <c r="GB207" s="2">
        <f t="shared" si="244"/>
        <v>0.95804359783235959</v>
      </c>
      <c r="GC207" s="2">
        <f t="shared" si="244"/>
        <v>0.95759045293363465</v>
      </c>
      <c r="GD207" s="2">
        <f t="shared" si="244"/>
        <v>0.96092279090927246</v>
      </c>
      <c r="GE207" s="2">
        <f t="shared" si="244"/>
        <v>0.95950076154811037</v>
      </c>
      <c r="GF207" s="2">
        <f t="shared" si="244"/>
        <v>0.95766178841320571</v>
      </c>
      <c r="GG207" s="2">
        <f t="shared" si="244"/>
        <v>0.95572616176520753</v>
      </c>
      <c r="GH207" s="2">
        <f t="shared" si="244"/>
        <v>0.95805441088718457</v>
      </c>
      <c r="GI207" s="2">
        <f t="shared" si="244"/>
        <v>0.9563088645846346</v>
      </c>
      <c r="GJ207" s="2">
        <f t="shared" si="244"/>
        <v>0.94078936159577575</v>
      </c>
      <c r="GK207" s="2">
        <f t="shared" si="244"/>
        <v>0.93458217723474146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8.7205402423365139E-41</v>
      </c>
      <c r="HT207" s="86">
        <f t="shared" si="246"/>
        <v>9.3289474242607983E-44</v>
      </c>
      <c r="HU207" s="86">
        <f t="shared" si="246"/>
        <v>8.2706163360645641E-52</v>
      </c>
      <c r="HV207" s="86">
        <f t="shared" si="246"/>
        <v>2.371047561377848E-58</v>
      </c>
      <c r="HW207" s="86">
        <f t="shared" si="246"/>
        <v>4.5679988678750505E-61</v>
      </c>
      <c r="HX207" s="86">
        <f t="shared" si="246"/>
        <v>5.7650087734361044E-52</v>
      </c>
      <c r="HY207" s="86">
        <f t="shared" si="246"/>
        <v>1.7012989456928308E-55</v>
      </c>
      <c r="HZ207" s="86">
        <f t="shared" si="246"/>
        <v>1.3671494044092907E-62</v>
      </c>
      <c r="IA207" s="86">
        <f t="shared" si="246"/>
        <v>1.024043611070546E-59</v>
      </c>
      <c r="IB207" s="86">
        <f t="shared" si="246"/>
        <v>5.2044037003415001E-61</v>
      </c>
      <c r="IC207" s="86">
        <f t="shared" si="246"/>
        <v>3.3388097629067312E-64</v>
      </c>
      <c r="ID207" s="86">
        <f t="shared" si="246"/>
        <v>1.2626368181134623E-60</v>
      </c>
      <c r="IE207" s="86">
        <f t="shared" si="246"/>
        <v>7.8365413700194396E-53</v>
      </c>
      <c r="IF207" s="86">
        <f t="shared" si="246"/>
        <v>1.5862299586030695E-39</v>
      </c>
      <c r="IG207" s="86">
        <f t="shared" si="246"/>
        <v>1.4295320761885305E-32</v>
      </c>
      <c r="II207" s="86">
        <f t="shared" si="247"/>
        <v>7.9685564279546157E-4</v>
      </c>
      <c r="IJ207" s="86">
        <f t="shared" si="247"/>
        <v>4.4642435067604621E-4</v>
      </c>
      <c r="IK207" s="86">
        <f t="shared" si="247"/>
        <v>7.0727861506578196E-5</v>
      </c>
      <c r="IL207" s="86">
        <f t="shared" si="247"/>
        <v>2.2784817424225744E-5</v>
      </c>
      <c r="IM207" s="86">
        <f t="shared" si="247"/>
        <v>1.1659027851356051E-5</v>
      </c>
      <c r="IN207" s="86">
        <f t="shared" si="247"/>
        <v>1.0874445181284551E-4</v>
      </c>
      <c r="IO207" s="86">
        <f t="shared" si="247"/>
        <v>9.3704009411911432E-5</v>
      </c>
      <c r="IP207" s="86">
        <f t="shared" si="247"/>
        <v>2.429732396000979E-5</v>
      </c>
      <c r="IQ207" s="86">
        <f t="shared" si="247"/>
        <v>4.5710692132618438E-5</v>
      </c>
      <c r="IR207" s="86">
        <f t="shared" si="247"/>
        <v>4.125610776415971E-5</v>
      </c>
      <c r="IS207" s="86">
        <f t="shared" si="247"/>
        <v>3.2832300029686161E-5</v>
      </c>
      <c r="IT207" s="86">
        <f t="shared" si="247"/>
        <v>4.4652668391161901E-5</v>
      </c>
      <c r="IU207" s="86">
        <f t="shared" si="247"/>
        <v>1.2564619886109576E-4</v>
      </c>
      <c r="IV207" s="86">
        <f t="shared" si="247"/>
        <v>2.4065161097570637E-2</v>
      </c>
      <c r="IW207" s="86">
        <f t="shared" si="247"/>
        <v>5.6292612050205118E-3</v>
      </c>
      <c r="IY207" s="86">
        <f t="shared" si="248"/>
        <v>7.9685564279546157E-4</v>
      </c>
      <c r="IZ207" s="86">
        <f t="shared" si="248"/>
        <v>4.4642435067604621E-4</v>
      </c>
      <c r="JA207" s="86">
        <f t="shared" si="248"/>
        <v>7.0727861506578196E-5</v>
      </c>
      <c r="JB207" s="86">
        <f t="shared" si="248"/>
        <v>2.2784817424225744E-5</v>
      </c>
      <c r="JC207" s="86">
        <f t="shared" si="248"/>
        <v>1.1659027851356051E-5</v>
      </c>
      <c r="JD207" s="86">
        <f t="shared" si="248"/>
        <v>1.0874445181284551E-4</v>
      </c>
      <c r="JE207" s="86">
        <f t="shared" si="248"/>
        <v>9.3704009411911432E-5</v>
      </c>
      <c r="JF207" s="86">
        <f t="shared" si="248"/>
        <v>2.429732396000979E-5</v>
      </c>
      <c r="JG207" s="86">
        <f t="shared" si="248"/>
        <v>4.5710692132618438E-5</v>
      </c>
      <c r="JH207" s="86">
        <f t="shared" si="248"/>
        <v>4.125610776415971E-5</v>
      </c>
      <c r="JI207" s="86">
        <f t="shared" si="248"/>
        <v>3.2832300029686161E-5</v>
      </c>
      <c r="JJ207" s="86">
        <f t="shared" si="248"/>
        <v>4.4652668391161901E-5</v>
      </c>
      <c r="JK207" s="86">
        <f t="shared" si="248"/>
        <v>1.2564619886109576E-4</v>
      </c>
      <c r="JL207" s="86">
        <f t="shared" si="248"/>
        <v>2.4065161097570637E-2</v>
      </c>
      <c r="JM207" s="86">
        <f t="shared" si="248"/>
        <v>5.6292612050205118E-3</v>
      </c>
    </row>
    <row r="208" spans="2:273" x14ac:dyDescent="0.25">
      <c r="B208" s="2">
        <v>181</v>
      </c>
      <c r="C208" s="37">
        <v>60.856999999999999</v>
      </c>
      <c r="D208" s="37">
        <v>64.265000000000001</v>
      </c>
      <c r="E208" s="37">
        <v>61.865000000000002</v>
      </c>
      <c r="F208" s="37">
        <v>61.762999999999998</v>
      </c>
      <c r="G208" s="37">
        <v>66.625</v>
      </c>
      <c r="H208" s="37">
        <v>67.625</v>
      </c>
      <c r="I208" s="37">
        <v>65.75</v>
      </c>
      <c r="J208" s="37">
        <v>68.8</v>
      </c>
      <c r="K208" s="37">
        <v>64.474999999999994</v>
      </c>
      <c r="L208" s="37">
        <v>66.900000000000006</v>
      </c>
      <c r="M208" s="37">
        <v>69.125</v>
      </c>
      <c r="N208" s="37">
        <v>69.924999999999997</v>
      </c>
      <c r="O208" s="37">
        <v>69.724999999999994</v>
      </c>
      <c r="P208" s="37">
        <v>65.224999999999994</v>
      </c>
      <c r="Q208" s="37">
        <v>71.275000000000006</v>
      </c>
      <c r="S208" s="4">
        <f t="shared" si="249"/>
        <v>61.371927631869625</v>
      </c>
      <c r="T208" s="4">
        <f t="shared" si="249"/>
        <v>62.661909687359753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67.291275400734861</v>
      </c>
      <c r="AG208" s="4">
        <f t="shared" si="249"/>
        <v>71.560727743159816</v>
      </c>
      <c r="AI208" s="4">
        <f t="shared" si="250"/>
        <v>-0.5149276318696252</v>
      </c>
      <c r="AJ208" s="4">
        <f t="shared" si="250"/>
        <v>1.6030903126402478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-2.0662754007348667</v>
      </c>
      <c r="AW208" s="4">
        <f t="shared" si="250"/>
        <v>-0.28572774315981064</v>
      </c>
      <c r="AY208" s="2">
        <f t="shared" si="242"/>
        <v>61.371927631869625</v>
      </c>
      <c r="AZ208" s="2">
        <f t="shared" si="242"/>
        <v>62.661909687359753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67.291275387962514</v>
      </c>
      <c r="BM208" s="2">
        <f t="shared" si="242"/>
        <v>71.56072773724857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60.856999999999999</v>
      </c>
      <c r="CV208" s="2">
        <f t="shared" si="198"/>
        <v>64.265000000000001</v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71.275000000000006</v>
      </c>
      <c r="DK208" s="2">
        <f t="shared" si="251"/>
        <v>120.43510809716597</v>
      </c>
      <c r="DL208" s="2">
        <f t="shared" si="251"/>
        <v>109.84214082503553</v>
      </c>
      <c r="DM208" s="2">
        <f t="shared" si="251"/>
        <v>138.48870525328329</v>
      </c>
      <c r="DN208" s="2">
        <f t="shared" si="251"/>
        <v>130.19696097560978</v>
      </c>
      <c r="DO208" s="2">
        <f t="shared" si="251"/>
        <v>123.89042682926831</v>
      </c>
      <c r="DP208" s="2">
        <f t="shared" si="251"/>
        <v>130.12204502814262</v>
      </c>
      <c r="DQ208" s="2">
        <f t="shared" si="251"/>
        <v>124.80883911819888</v>
      </c>
      <c r="DR208" s="2">
        <f t="shared" si="251"/>
        <v>133.21369136960601</v>
      </c>
      <c r="DS208" s="2">
        <f t="shared" si="251"/>
        <v>140.67643996247654</v>
      </c>
      <c r="DT208" s="2">
        <f t="shared" si="251"/>
        <v>141.10850202429148</v>
      </c>
      <c r="DU208" s="2">
        <f t="shared" si="251"/>
        <v>135.86206094758725</v>
      </c>
      <c r="DV208" s="2">
        <f t="shared" si="251"/>
        <v>122.39001805449179</v>
      </c>
      <c r="DW208" s="2">
        <f t="shared" si="251"/>
        <v>119.80340755735492</v>
      </c>
      <c r="DX208" s="2">
        <f t="shared" si="251"/>
        <v>103.18418864208337</v>
      </c>
      <c r="DY208" s="2">
        <f t="shared" si="251"/>
        <v>99.636154575628254</v>
      </c>
      <c r="EA208" s="2">
        <f t="shared" si="240"/>
        <v>57.52500398406373</v>
      </c>
      <c r="EB208" s="2">
        <f t="shared" si="240"/>
        <v>63.045615710411653</v>
      </c>
      <c r="EC208" s="2">
        <f t="shared" si="240"/>
        <v>53.361610491550685</v>
      </c>
      <c r="ED208" s="2">
        <f t="shared" si="240"/>
        <v>59.33933667635845</v>
      </c>
      <c r="EE208" s="2">
        <f t="shared" si="240"/>
        <v>61.584501990528118</v>
      </c>
      <c r="EF208" s="2">
        <f t="shared" si="239"/>
        <v>65.672485179979219</v>
      </c>
      <c r="EG208" s="2">
        <f t="shared" si="239"/>
        <v>65.159416411309579</v>
      </c>
      <c r="EH208" s="2">
        <f t="shared" si="239"/>
        <v>59.432496439147414</v>
      </c>
      <c r="EI208" s="2">
        <f t="shared" si="239"/>
        <v>64.608877952755904</v>
      </c>
      <c r="EJ208" s="2">
        <f t="shared" si="239"/>
        <v>67.171928139585674</v>
      </c>
      <c r="EK208" s="2">
        <f t="shared" si="239"/>
        <v>64.441921122780286</v>
      </c>
      <c r="EL208" s="2">
        <f t="shared" si="179"/>
        <v>65.506693040586086</v>
      </c>
      <c r="EM208" s="2">
        <f t="shared" si="179"/>
        <v>63.617727870178442</v>
      </c>
      <c r="EN208" s="2">
        <f t="shared" si="179"/>
        <v>65.349045337265039</v>
      </c>
      <c r="EO208" s="2">
        <f t="shared" si="179"/>
        <v>73.527406990263032</v>
      </c>
      <c r="EQ208" s="2">
        <f t="shared" si="252"/>
        <v>61.531505559532349</v>
      </c>
      <c r="ER208" s="2">
        <f t="shared" si="252"/>
        <v>62.646872617767677</v>
      </c>
      <c r="ES208" s="2">
        <f t="shared" si="252"/>
        <v>59.871522042459816</v>
      </c>
      <c r="ET208" s="2">
        <f t="shared" si="252"/>
        <v>61.581450848146062</v>
      </c>
      <c r="EU208" s="2">
        <f t="shared" si="252"/>
        <v>63.597382317689402</v>
      </c>
      <c r="EV208" s="2">
        <f t="shared" si="252"/>
        <v>66.05883896529761</v>
      </c>
      <c r="EW208" s="2">
        <f t="shared" si="252"/>
        <v>64.755660529688811</v>
      </c>
      <c r="EX208" s="2">
        <f t="shared" si="252"/>
        <v>63.886489161600196</v>
      </c>
      <c r="EY208" s="2">
        <f t="shared" si="252"/>
        <v>65.451779888057146</v>
      </c>
      <c r="EZ208" s="2">
        <f t="shared" si="252"/>
        <v>67.334308858505949</v>
      </c>
      <c r="FA208" s="2">
        <f t="shared" si="252"/>
        <v>66.644561471215397</v>
      </c>
      <c r="FB208" s="2">
        <f t="shared" si="252"/>
        <v>69.114692742218352</v>
      </c>
      <c r="FC208" s="2">
        <f t="shared" si="252"/>
        <v>67.256157069872671</v>
      </c>
      <c r="FD208" s="2">
        <f t="shared" si="252"/>
        <v>67.402656765205506</v>
      </c>
      <c r="FE208" s="2">
        <f t="shared" si="252"/>
        <v>71.435095379947072</v>
      </c>
      <c r="FG208" s="2">
        <f t="shared" si="253"/>
        <v>0.99999782305048024</v>
      </c>
      <c r="FH208" s="2">
        <f t="shared" si="253"/>
        <v>0.99999812491595719</v>
      </c>
      <c r="FI208" s="2">
        <f t="shared" si="253"/>
        <v>0.99999764540553038</v>
      </c>
      <c r="FJ208" s="2">
        <f t="shared" si="253"/>
        <v>0.99999753098111954</v>
      </c>
      <c r="FK208" s="2">
        <f t="shared" si="253"/>
        <v>0.99999754048175737</v>
      </c>
      <c r="FL208" s="2">
        <f t="shared" si="253"/>
        <v>0.99999731148975901</v>
      </c>
      <c r="FM208" s="2">
        <f t="shared" si="253"/>
        <v>0.99999747380203163</v>
      </c>
      <c r="FN208" s="2">
        <f t="shared" si="253"/>
        <v>0.99999735655085731</v>
      </c>
      <c r="FO208" s="2">
        <f t="shared" si="253"/>
        <v>0.99999747629253843</v>
      </c>
      <c r="FP208" s="2">
        <f t="shared" si="253"/>
        <v>0.99999747566598818</v>
      </c>
      <c r="FQ208" s="2">
        <f t="shared" si="253"/>
        <v>0.99999737089662066</v>
      </c>
      <c r="FR208" s="2">
        <f t="shared" si="253"/>
        <v>0.99999748543659972</v>
      </c>
      <c r="FS208" s="2">
        <f t="shared" si="253"/>
        <v>0.99999744398346357</v>
      </c>
      <c r="FT208" s="2">
        <f t="shared" si="253"/>
        <v>0.99999746392055311</v>
      </c>
      <c r="FU208" s="2">
        <f t="shared" si="253"/>
        <v>0.99999698712357044</v>
      </c>
      <c r="FW208" s="2">
        <f t="shared" si="244"/>
        <v>0.96013607463389483</v>
      </c>
      <c r="FX208" s="2">
        <f t="shared" si="244"/>
        <v>0.96250888742562768</v>
      </c>
      <c r="FY208" s="2">
        <f t="shared" si="244"/>
        <v>0.96894604772275872</v>
      </c>
      <c r="FZ208" s="2">
        <f t="shared" si="244"/>
        <v>0.96766650615396477</v>
      </c>
      <c r="GA208" s="2">
        <f t="shared" si="244"/>
        <v>0.97053555649354784</v>
      </c>
      <c r="GB208" s="2">
        <f t="shared" si="244"/>
        <v>0.96159352091319716</v>
      </c>
      <c r="GC208" s="2">
        <f t="shared" si="244"/>
        <v>0.96117716284316512</v>
      </c>
      <c r="GD208" s="2">
        <f t="shared" si="244"/>
        <v>0.96423819940555111</v>
      </c>
      <c r="GE208" s="2">
        <f t="shared" si="244"/>
        <v>0.96293216453702191</v>
      </c>
      <c r="GF208" s="2">
        <f t="shared" si="244"/>
        <v>0.96124270943593249</v>
      </c>
      <c r="GG208" s="2">
        <f t="shared" si="244"/>
        <v>0.95946386634353831</v>
      </c>
      <c r="GH208" s="2">
        <f t="shared" si="244"/>
        <v>0.96160345574459294</v>
      </c>
      <c r="GI208" s="2">
        <f t="shared" si="244"/>
        <v>0.95999943489163608</v>
      </c>
      <c r="GJ208" s="2">
        <f t="shared" si="244"/>
        <v>0.94571644437911306</v>
      </c>
      <c r="GK208" s="2">
        <f t="shared" si="244"/>
        <v>0.93999283173106252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4.4173513049162201E-42</v>
      </c>
      <c r="HT208" s="86">
        <f t="shared" si="246"/>
        <v>3.9106130758641353E-45</v>
      </c>
      <c r="HU208" s="86">
        <f t="shared" si="246"/>
        <v>2.0707688451471102E-53</v>
      </c>
      <c r="HV208" s="86">
        <f t="shared" si="246"/>
        <v>3.4479187595739186E-60</v>
      </c>
      <c r="HW208" s="86">
        <f t="shared" si="246"/>
        <v>5.8664520123727239E-63</v>
      </c>
      <c r="HX208" s="86">
        <f t="shared" si="246"/>
        <v>1.2254154087976243E-53</v>
      </c>
      <c r="HY208" s="86">
        <f t="shared" si="246"/>
        <v>3.0113354407918362E-57</v>
      </c>
      <c r="HZ208" s="86">
        <f t="shared" si="246"/>
        <v>1.4999023103988933E-64</v>
      </c>
      <c r="IA208" s="86">
        <f t="shared" si="246"/>
        <v>1.3835173633578185E-61</v>
      </c>
      <c r="IB208" s="86">
        <f t="shared" si="246"/>
        <v>6.123513370598298E-63</v>
      </c>
      <c r="IC208" s="86">
        <f t="shared" si="246"/>
        <v>3.0711908022245955E-66</v>
      </c>
      <c r="ID208" s="86">
        <f t="shared" si="246"/>
        <v>1.5587259875318063E-62</v>
      </c>
      <c r="IE208" s="86">
        <f t="shared" si="246"/>
        <v>1.5844887129978011E-54</v>
      </c>
      <c r="IF208" s="86">
        <f t="shared" si="246"/>
        <v>7.9347393260668891E-41</v>
      </c>
      <c r="IG208" s="86">
        <f t="shared" si="246"/>
        <v>1.1380990450600136E-33</v>
      </c>
      <c r="II208" s="86">
        <f t="shared" si="247"/>
        <v>5.5260396702955402E-4</v>
      </c>
      <c r="IJ208" s="86">
        <f t="shared" si="247"/>
        <v>3.0203288004927291E-4</v>
      </c>
      <c r="IK208" s="86">
        <f t="shared" si="247"/>
        <v>4.4432896091976382E-5</v>
      </c>
      <c r="IL208" s="86">
        <f t="shared" si="247"/>
        <v>1.3387560100551511E-5</v>
      </c>
      <c r="IM208" s="86">
        <f t="shared" si="247"/>
        <v>6.7147827050990511E-6</v>
      </c>
      <c r="IN208" s="86">
        <f t="shared" si="247"/>
        <v>6.7721629422216127E-5</v>
      </c>
      <c r="IO208" s="86">
        <f t="shared" si="247"/>
        <v>5.7763096947828965E-5</v>
      </c>
      <c r="IP208" s="86">
        <f t="shared" si="247"/>
        <v>1.4078259373822165E-5</v>
      </c>
      <c r="IQ208" s="86">
        <f t="shared" si="247"/>
        <v>2.7267249521279803E-5</v>
      </c>
      <c r="IR208" s="86">
        <f t="shared" si="247"/>
        <v>2.4276849838653408E-5</v>
      </c>
      <c r="IS208" s="86">
        <f t="shared" si="247"/>
        <v>1.8910380737412989E-5</v>
      </c>
      <c r="IT208" s="86">
        <f t="shared" si="247"/>
        <v>2.6438252862405856E-5</v>
      </c>
      <c r="IU208" s="86">
        <f t="shared" si="247"/>
        <v>7.8381687537900765E-5</v>
      </c>
      <c r="IV208" s="86">
        <f t="shared" si="247"/>
        <v>1.9741664659820104E-2</v>
      </c>
      <c r="IW208" s="86">
        <f t="shared" si="247"/>
        <v>4.1764272946975094E-3</v>
      </c>
      <c r="IY208" s="86">
        <f t="shared" si="248"/>
        <v>5.5260396702955402E-4</v>
      </c>
      <c r="IZ208" s="86">
        <f t="shared" si="248"/>
        <v>3.0203288004927291E-4</v>
      </c>
      <c r="JA208" s="86">
        <f t="shared" si="248"/>
        <v>4.4432896091976382E-5</v>
      </c>
      <c r="JB208" s="86">
        <f t="shared" si="248"/>
        <v>1.3387560100551511E-5</v>
      </c>
      <c r="JC208" s="86">
        <f t="shared" si="248"/>
        <v>6.7147827050990511E-6</v>
      </c>
      <c r="JD208" s="86">
        <f t="shared" si="248"/>
        <v>6.7721629422216127E-5</v>
      </c>
      <c r="JE208" s="86">
        <f t="shared" si="248"/>
        <v>5.7763096947828965E-5</v>
      </c>
      <c r="JF208" s="86">
        <f t="shared" si="248"/>
        <v>1.4078259373822165E-5</v>
      </c>
      <c r="JG208" s="86">
        <f t="shared" si="248"/>
        <v>2.7267249521279803E-5</v>
      </c>
      <c r="JH208" s="86">
        <f t="shared" si="248"/>
        <v>2.4276849838653408E-5</v>
      </c>
      <c r="JI208" s="86">
        <f t="shared" si="248"/>
        <v>1.8910380737412989E-5</v>
      </c>
      <c r="JJ208" s="86">
        <f t="shared" si="248"/>
        <v>2.6438252862405856E-5</v>
      </c>
      <c r="JK208" s="86">
        <f t="shared" si="248"/>
        <v>7.8381687537900765E-5</v>
      </c>
      <c r="JL208" s="86">
        <f t="shared" si="248"/>
        <v>1.9741664659820104E-2</v>
      </c>
      <c r="JM208" s="86">
        <f t="shared" si="248"/>
        <v>4.1764272946975094E-3</v>
      </c>
    </row>
    <row r="209" spans="2:273" x14ac:dyDescent="0.25">
      <c r="B209" s="2">
        <v>182</v>
      </c>
      <c r="C209" s="37">
        <v>64.548000000000002</v>
      </c>
      <c r="D209" s="37">
        <v>63.558999999999997</v>
      </c>
      <c r="E209" s="37">
        <v>63.134999999999998</v>
      </c>
      <c r="F209" s="37">
        <v>61.631999999999998</v>
      </c>
      <c r="G209" s="37">
        <v>64.525000000000006</v>
      </c>
      <c r="H209" s="37">
        <v>63.674999999999997</v>
      </c>
      <c r="I209" s="37">
        <v>66.375</v>
      </c>
      <c r="J209" s="37">
        <v>69.400000000000006</v>
      </c>
      <c r="K209" s="37">
        <v>66.349999999999994</v>
      </c>
      <c r="L209" s="37">
        <v>71.349999999999994</v>
      </c>
      <c r="M209" s="37">
        <v>68.424999999999997</v>
      </c>
      <c r="N209" s="37">
        <v>66.05</v>
      </c>
      <c r="O209" s="37">
        <v>71.8</v>
      </c>
      <c r="P209" s="37">
        <v>65.05</v>
      </c>
      <c r="Q209" s="37">
        <v>69.75</v>
      </c>
      <c r="S209" s="4">
        <f t="shared" si="249"/>
        <v>61.224696640032754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67.194946897058571</v>
      </c>
      <c r="AG209" s="4">
        <f t="shared" si="249"/>
        <v>71.466155760977998</v>
      </c>
      <c r="AI209" s="4">
        <f t="shared" si="250"/>
        <v>3.3233033599672481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-2.1449468970585741</v>
      </c>
      <c r="AW209" s="4">
        <f t="shared" si="250"/>
        <v>-1.7161557609779976</v>
      </c>
      <c r="AY209" s="2">
        <f t="shared" si="242"/>
        <v>61.224696640032754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67.194946893689092</v>
      </c>
      <c r="BM209" s="2">
        <f t="shared" si="242"/>
        <v>71.466155759634546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64.548000000000002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69.75</v>
      </c>
      <c r="DK209" s="2">
        <f t="shared" si="251"/>
        <v>120.63721275303642</v>
      </c>
      <c r="DL209" s="2">
        <f t="shared" si="251"/>
        <v>109.96254590217745</v>
      </c>
      <c r="DM209" s="2">
        <f t="shared" si="251"/>
        <v>138.80840853658532</v>
      </c>
      <c r="DN209" s="2">
        <f t="shared" si="251"/>
        <v>130.46815540069687</v>
      </c>
      <c r="DO209" s="2">
        <f t="shared" si="251"/>
        <v>124.1054181184669</v>
      </c>
      <c r="DP209" s="2">
        <f t="shared" si="251"/>
        <v>130.39568245778614</v>
      </c>
      <c r="DQ209" s="2">
        <f t="shared" si="251"/>
        <v>125.03065431519701</v>
      </c>
      <c r="DR209" s="2">
        <f t="shared" si="251"/>
        <v>133.48946294559101</v>
      </c>
      <c r="DS209" s="2">
        <f t="shared" si="251"/>
        <v>141.01550656660413</v>
      </c>
      <c r="DT209" s="2">
        <f t="shared" si="251"/>
        <v>141.42935222672062</v>
      </c>
      <c r="DU209" s="2">
        <f t="shared" si="251"/>
        <v>136.16179833679831</v>
      </c>
      <c r="DV209" s="2">
        <f t="shared" si="251"/>
        <v>122.57857533647012</v>
      </c>
      <c r="DW209" s="2">
        <f t="shared" si="251"/>
        <v>119.96064439946018</v>
      </c>
      <c r="DX209" s="2">
        <f t="shared" si="251"/>
        <v>103.29789911368859</v>
      </c>
      <c r="DY209" s="2">
        <f t="shared" si="251"/>
        <v>99.712529634898061</v>
      </c>
      <c r="EA209" s="2">
        <f t="shared" si="240"/>
        <v>57.316490039840623</v>
      </c>
      <c r="EB209" s="2">
        <f t="shared" si="240"/>
        <v>62.895929141655749</v>
      </c>
      <c r="EC209" s="2">
        <f t="shared" si="240"/>
        <v>53.110979754477256</v>
      </c>
      <c r="ED209" s="2">
        <f t="shared" si="240"/>
        <v>59.165957292106953</v>
      </c>
      <c r="EE209" s="2">
        <f t="shared" si="240"/>
        <v>61.419495653417684</v>
      </c>
      <c r="EF209" s="2">
        <f t="shared" si="239"/>
        <v>65.557057079997548</v>
      </c>
      <c r="EG209" s="2">
        <f t="shared" si="239"/>
        <v>65.053041848920245</v>
      </c>
      <c r="EH209" s="2">
        <f t="shared" si="239"/>
        <v>59.250029274993516</v>
      </c>
      <c r="EI209" s="2">
        <f t="shared" si="239"/>
        <v>64.458226377952755</v>
      </c>
      <c r="EJ209" s="2">
        <f t="shared" si="239"/>
        <v>67.039339755574971</v>
      </c>
      <c r="EK209" s="2">
        <f t="shared" si="239"/>
        <v>64.263036512406288</v>
      </c>
      <c r="EL209" s="2">
        <f t="shared" si="179"/>
        <v>65.37087474509562</v>
      </c>
      <c r="EM209" s="2">
        <f t="shared" si="179"/>
        <v>63.425545978464172</v>
      </c>
      <c r="EN209" s="2">
        <f t="shared" si="179"/>
        <v>65.219567821599725</v>
      </c>
      <c r="EO209" s="2">
        <f t="shared" si="179"/>
        <v>73.466396599331489</v>
      </c>
      <c r="EQ209" s="2">
        <f t="shared" si="252"/>
        <v>61.372553578689775</v>
      </c>
      <c r="ER209" s="2">
        <f t="shared" si="252"/>
        <v>62.49211659221254</v>
      </c>
      <c r="ES209" s="2">
        <f t="shared" si="252"/>
        <v>59.701021918299084</v>
      </c>
      <c r="ET209" s="2">
        <f t="shared" si="252"/>
        <v>61.435691611846771</v>
      </c>
      <c r="EU209" s="2">
        <f t="shared" si="252"/>
        <v>63.456641022369837</v>
      </c>
      <c r="EV209" s="2">
        <f t="shared" si="252"/>
        <v>65.94827507768106</v>
      </c>
      <c r="EW209" s="2">
        <f t="shared" si="252"/>
        <v>64.64425300190625</v>
      </c>
      <c r="EX209" s="2">
        <f t="shared" si="252"/>
        <v>63.757192517313236</v>
      </c>
      <c r="EY209" s="2">
        <f t="shared" si="252"/>
        <v>65.311199245890165</v>
      </c>
      <c r="EZ209" s="2">
        <f t="shared" si="252"/>
        <v>67.203695032601757</v>
      </c>
      <c r="FA209" s="2">
        <f t="shared" si="252"/>
        <v>66.492949673060522</v>
      </c>
      <c r="FB209" s="2">
        <f t="shared" si="252"/>
        <v>69.023235362230636</v>
      </c>
      <c r="FC209" s="2">
        <f t="shared" si="252"/>
        <v>67.108466812833313</v>
      </c>
      <c r="FD209" s="2">
        <f t="shared" si="252"/>
        <v>67.298263081015008</v>
      </c>
      <c r="FE209" s="2">
        <f t="shared" si="252"/>
        <v>71.349623707143778</v>
      </c>
      <c r="FG209" s="2">
        <f t="shared" si="253"/>
        <v>0.99999801459806092</v>
      </c>
      <c r="FH209" s="2">
        <f t="shared" si="253"/>
        <v>0.99999828990274608</v>
      </c>
      <c r="FI209" s="2">
        <f t="shared" si="253"/>
        <v>0.99999785258387652</v>
      </c>
      <c r="FJ209" s="2">
        <f t="shared" si="253"/>
        <v>0.99999774822752918</v>
      </c>
      <c r="FK209" s="2">
        <f t="shared" si="253"/>
        <v>0.9999977568922177</v>
      </c>
      <c r="FL209" s="2">
        <f t="shared" si="253"/>
        <v>0.99999754804893848</v>
      </c>
      <c r="FM209" s="2">
        <f t="shared" si="253"/>
        <v>0.99999769607955835</v>
      </c>
      <c r="FN209" s="2">
        <f t="shared" si="253"/>
        <v>0.99999758914516779</v>
      </c>
      <c r="FO209" s="2">
        <f t="shared" si="253"/>
        <v>0.99999769835092855</v>
      </c>
      <c r="FP209" s="2">
        <f t="shared" si="253"/>
        <v>0.99999769777950775</v>
      </c>
      <c r="FQ209" s="2">
        <f t="shared" si="253"/>
        <v>0.99999760222866563</v>
      </c>
      <c r="FR209" s="2">
        <f t="shared" si="253"/>
        <v>0.99999770669041532</v>
      </c>
      <c r="FS209" s="2">
        <f t="shared" si="253"/>
        <v>0.99999766888468888</v>
      </c>
      <c r="FT209" s="2">
        <f t="shared" si="253"/>
        <v>0.99999768706753878</v>
      </c>
      <c r="FU209" s="2">
        <f t="shared" si="253"/>
        <v>0.99999725222331015</v>
      </c>
      <c r="FW209" s="2">
        <f t="shared" si="244"/>
        <v>0.96351569586489572</v>
      </c>
      <c r="FX209" s="2">
        <f t="shared" si="244"/>
        <v>0.96569453167831998</v>
      </c>
      <c r="FY209" s="2">
        <f t="shared" si="244"/>
        <v>0.97160086079239982</v>
      </c>
      <c r="FZ209" s="2">
        <f t="shared" si="244"/>
        <v>0.97042736909242122</v>
      </c>
      <c r="GA209" s="2">
        <f t="shared" si="244"/>
        <v>0.97305826029471876</v>
      </c>
      <c r="GB209" s="2">
        <f t="shared" si="244"/>
        <v>0.96485410435328822</v>
      </c>
      <c r="GC209" s="2">
        <f t="shared" si="244"/>
        <v>0.96447178772122599</v>
      </c>
      <c r="GD209" s="2">
        <f t="shared" si="244"/>
        <v>0.96728189777988238</v>
      </c>
      <c r="GE209" s="2">
        <f t="shared" si="244"/>
        <v>0.96608311003250702</v>
      </c>
      <c r="GF209" s="2">
        <f t="shared" si="244"/>
        <v>0.96453197708842942</v>
      </c>
      <c r="GG209" s="2">
        <f t="shared" si="244"/>
        <v>0.96289827449735044</v>
      </c>
      <c r="GH209" s="2">
        <f t="shared" si="244"/>
        <v>0.96486322656947787</v>
      </c>
      <c r="GI209" s="2">
        <f t="shared" si="244"/>
        <v>0.9633901985925587</v>
      </c>
      <c r="GJ209" s="2">
        <f t="shared" si="244"/>
        <v>0.9502552096243676</v>
      </c>
      <c r="GK209" s="2">
        <f t="shared" si="244"/>
        <v>0.94498231982844261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2.1323856042486776E-43</v>
      </c>
      <c r="HT209" s="86">
        <f t="shared" si="246"/>
        <v>1.5582873350890656E-46</v>
      </c>
      <c r="HU209" s="86">
        <f t="shared" si="246"/>
        <v>4.8944125776023223E-55</v>
      </c>
      <c r="HV209" s="86">
        <f t="shared" si="246"/>
        <v>4.6882074355412247E-62</v>
      </c>
      <c r="HW209" s="86">
        <f t="shared" si="246"/>
        <v>7.0390315911796304E-65</v>
      </c>
      <c r="HX209" s="86">
        <f t="shared" si="246"/>
        <v>2.4466482712129314E-55</v>
      </c>
      <c r="HY209" s="86">
        <f t="shared" si="246"/>
        <v>4.998332977865491E-59</v>
      </c>
      <c r="HZ209" s="86">
        <f t="shared" si="246"/>
        <v>1.5325545874251388E-66</v>
      </c>
      <c r="IA209" s="86">
        <f t="shared" si="246"/>
        <v>1.7464716102196485E-63</v>
      </c>
      <c r="IB209" s="86">
        <f t="shared" si="246"/>
        <v>6.7127529782252699E-65</v>
      </c>
      <c r="IC209" s="86">
        <f t="shared" si="246"/>
        <v>2.6213658515936588E-68</v>
      </c>
      <c r="ID209" s="86">
        <f t="shared" si="246"/>
        <v>1.7947151757304953E-64</v>
      </c>
      <c r="IE209" s="86">
        <f t="shared" si="246"/>
        <v>3.0075586237268175E-56</v>
      </c>
      <c r="IF209" s="86">
        <f t="shared" si="246"/>
        <v>3.7751075003262974E-42</v>
      </c>
      <c r="IG209" s="86">
        <f t="shared" si="246"/>
        <v>8.6737280346677001E-35</v>
      </c>
      <c r="II209" s="86">
        <f t="shared" si="247"/>
        <v>3.7962839505837649E-4</v>
      </c>
      <c r="IJ209" s="86">
        <f t="shared" si="247"/>
        <v>2.0232128399962201E-4</v>
      </c>
      <c r="IK209" s="86">
        <f t="shared" si="247"/>
        <v>2.7597161343425525E-5</v>
      </c>
      <c r="IL209" s="86">
        <f t="shared" si="247"/>
        <v>7.7617492923997151E-6</v>
      </c>
      <c r="IM209" s="86">
        <f t="shared" si="247"/>
        <v>3.8152517047862184E-6</v>
      </c>
      <c r="IN209" s="86">
        <f t="shared" si="247"/>
        <v>4.1655619897663224E-5</v>
      </c>
      <c r="IO209" s="86">
        <f t="shared" si="247"/>
        <v>3.5158027229974756E-5</v>
      </c>
      <c r="IP209" s="86">
        <f t="shared" si="247"/>
        <v>8.0426851836132182E-6</v>
      </c>
      <c r="IQ209" s="86">
        <f t="shared" si="247"/>
        <v>1.6047914015675101E-5</v>
      </c>
      <c r="IR209" s="86">
        <f t="shared" si="247"/>
        <v>1.4086464676985941E-5</v>
      </c>
      <c r="IS209" s="86">
        <f t="shared" si="247"/>
        <v>1.0731245040100787E-5</v>
      </c>
      <c r="IT209" s="86">
        <f t="shared" si="247"/>
        <v>1.5438941656037071E-5</v>
      </c>
      <c r="IU209" s="86">
        <f t="shared" si="247"/>
        <v>4.8290467921843491E-5</v>
      </c>
      <c r="IV209" s="86">
        <f t="shared" si="247"/>
        <v>1.6112539519633789E-2</v>
      </c>
      <c r="IW209" s="86">
        <f t="shared" si="247"/>
        <v>3.0723079408018009E-3</v>
      </c>
      <c r="IY209" s="86">
        <f t="shared" si="248"/>
        <v>3.7962839505837649E-4</v>
      </c>
      <c r="IZ209" s="86">
        <f t="shared" si="248"/>
        <v>2.0232128399962201E-4</v>
      </c>
      <c r="JA209" s="86">
        <f t="shared" si="248"/>
        <v>2.7597161343425525E-5</v>
      </c>
      <c r="JB209" s="86">
        <f t="shared" si="248"/>
        <v>7.7617492923997151E-6</v>
      </c>
      <c r="JC209" s="86">
        <f t="shared" si="248"/>
        <v>3.8152517047862184E-6</v>
      </c>
      <c r="JD209" s="86">
        <f t="shared" si="248"/>
        <v>4.1655619897663224E-5</v>
      </c>
      <c r="JE209" s="86">
        <f t="shared" si="248"/>
        <v>3.5158027229974756E-5</v>
      </c>
      <c r="JF209" s="86">
        <f t="shared" si="248"/>
        <v>8.0426851836132182E-6</v>
      </c>
      <c r="JG209" s="86">
        <f t="shared" si="248"/>
        <v>1.6047914015675101E-5</v>
      </c>
      <c r="JH209" s="86">
        <f t="shared" si="248"/>
        <v>1.4086464676985941E-5</v>
      </c>
      <c r="JI209" s="86">
        <f t="shared" si="248"/>
        <v>1.0731245040100787E-5</v>
      </c>
      <c r="JJ209" s="86">
        <f t="shared" si="248"/>
        <v>1.5438941656037071E-5</v>
      </c>
      <c r="JK209" s="86">
        <f t="shared" si="248"/>
        <v>4.8290467921843491E-5</v>
      </c>
      <c r="JL209" s="86">
        <f t="shared" si="248"/>
        <v>1.6112539519633789E-2</v>
      </c>
      <c r="JM209" s="86">
        <f t="shared" si="248"/>
        <v>3.0723079408018009E-3</v>
      </c>
    </row>
    <row r="210" spans="2:273" x14ac:dyDescent="0.25">
      <c r="B210" s="2">
        <v>183</v>
      </c>
      <c r="C210" s="37">
        <v>62.643000000000001</v>
      </c>
      <c r="D210" s="37">
        <v>61.706000000000003</v>
      </c>
      <c r="E210" s="37">
        <v>59.703000000000003</v>
      </c>
      <c r="F210" s="37">
        <v>64.052999999999997</v>
      </c>
      <c r="G210" s="37">
        <v>64.424999999999997</v>
      </c>
      <c r="H210" s="37">
        <v>67.474999999999994</v>
      </c>
      <c r="I210" s="37">
        <v>66.55</v>
      </c>
      <c r="J210" s="37">
        <v>68.125</v>
      </c>
      <c r="K210" s="37">
        <v>65.349999999999994</v>
      </c>
      <c r="L210" s="37">
        <v>67.224999999999994</v>
      </c>
      <c r="M210" s="37">
        <v>68.525000000000006</v>
      </c>
      <c r="N210" s="37">
        <v>69.75</v>
      </c>
      <c r="O210" s="37">
        <v>69.2</v>
      </c>
      <c r="P210" s="37">
        <v>67.900000000000006</v>
      </c>
      <c r="Q210" s="37">
        <v>73.474999999999994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67.098086835689145</v>
      </c>
      <c r="AG210" s="4">
        <f t="shared" si="249"/>
        <v>71.372180904159237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0.80191316431086079</v>
      </c>
      <c r="AW210" s="4">
        <f t="shared" si="250"/>
        <v>2.1028190958407578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67.098086834835897</v>
      </c>
      <c r="BM210" s="2">
        <f t="shared" si="242"/>
        <v>71.372180903867985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73.474999999999994</v>
      </c>
      <c r="DK210" s="2">
        <f t="shared" si="251"/>
        <v>120.83931740890687</v>
      </c>
      <c r="DL210" s="2">
        <f t="shared" si="251"/>
        <v>110.08295097931936</v>
      </c>
      <c r="DM210" s="2">
        <f t="shared" si="251"/>
        <v>139.12811181988741</v>
      </c>
      <c r="DN210" s="2">
        <f t="shared" si="251"/>
        <v>130.73934982578399</v>
      </c>
      <c r="DO210" s="2">
        <f t="shared" si="251"/>
        <v>124.32040940766552</v>
      </c>
      <c r="DP210" s="2">
        <f t="shared" si="251"/>
        <v>130.66931988742965</v>
      </c>
      <c r="DQ210" s="2">
        <f t="shared" si="251"/>
        <v>125.25246951219512</v>
      </c>
      <c r="DR210" s="2">
        <f t="shared" si="251"/>
        <v>133.76523452157599</v>
      </c>
      <c r="DS210" s="2">
        <f t="shared" si="251"/>
        <v>141.35457317073173</v>
      </c>
      <c r="DT210" s="2">
        <f t="shared" si="251"/>
        <v>141.75020242914979</v>
      </c>
      <c r="DU210" s="2">
        <f t="shared" si="251"/>
        <v>136.4615357260094</v>
      </c>
      <c r="DV210" s="2">
        <f t="shared" si="251"/>
        <v>122.76713261844847</v>
      </c>
      <c r="DW210" s="2">
        <f t="shared" si="251"/>
        <v>120.11788124156544</v>
      </c>
      <c r="DX210" s="2">
        <f t="shared" si="251"/>
        <v>103.41160958529379</v>
      </c>
      <c r="DY210" s="2">
        <f t="shared" si="251"/>
        <v>99.788904694167854</v>
      </c>
      <c r="EA210" s="2">
        <f t="shared" si="240"/>
        <v>57.107976095617516</v>
      </c>
      <c r="EB210" s="2">
        <f t="shared" si="240"/>
        <v>62.746242572899845</v>
      </c>
      <c r="EC210" s="2">
        <f t="shared" si="240"/>
        <v>52.860349017403827</v>
      </c>
      <c r="ED210" s="2">
        <f t="shared" si="240"/>
        <v>58.992577907855463</v>
      </c>
      <c r="EE210" s="2">
        <f t="shared" si="240"/>
        <v>61.254489316307243</v>
      </c>
      <c r="EF210" s="2">
        <f t="shared" si="239"/>
        <v>65.441628980015892</v>
      </c>
      <c r="EG210" s="2">
        <f t="shared" si="239"/>
        <v>64.946667286530911</v>
      </c>
      <c r="EH210" s="2">
        <f t="shared" si="239"/>
        <v>59.067562110839617</v>
      </c>
      <c r="EI210" s="2">
        <f t="shared" si="239"/>
        <v>64.307574803149606</v>
      </c>
      <c r="EJ210" s="2">
        <f t="shared" si="239"/>
        <v>66.906751371564269</v>
      </c>
      <c r="EK210" s="2">
        <f t="shared" si="239"/>
        <v>64.084151902032289</v>
      </c>
      <c r="EL210" s="2">
        <f t="shared" si="179"/>
        <v>65.235056449605167</v>
      </c>
      <c r="EM210" s="2">
        <f t="shared" si="179"/>
        <v>63.233364086749901</v>
      </c>
      <c r="EN210" s="2">
        <f t="shared" si="179"/>
        <v>65.09009030593441</v>
      </c>
      <c r="EO210" s="2">
        <f t="shared" si="179"/>
        <v>73.405386208399932</v>
      </c>
      <c r="EQ210" s="2">
        <f t="shared" si="252"/>
        <v>61.213601597847187</v>
      </c>
      <c r="ER210" s="2">
        <f t="shared" si="252"/>
        <v>62.337360566657395</v>
      </c>
      <c r="ES210" s="2">
        <f t="shared" si="252"/>
        <v>59.530521794138352</v>
      </c>
      <c r="ET210" s="2">
        <f t="shared" si="252"/>
        <v>61.28993237554748</v>
      </c>
      <c r="EU210" s="2">
        <f t="shared" si="252"/>
        <v>63.315899727050265</v>
      </c>
      <c r="EV210" s="2">
        <f t="shared" si="252"/>
        <v>65.83771119006451</v>
      </c>
      <c r="EW210" s="2">
        <f t="shared" si="252"/>
        <v>64.532845474123704</v>
      </c>
      <c r="EX210" s="2">
        <f t="shared" si="252"/>
        <v>63.627895873026276</v>
      </c>
      <c r="EY210" s="2">
        <f t="shared" si="252"/>
        <v>65.17061860372317</v>
      </c>
      <c r="EZ210" s="2">
        <f t="shared" si="252"/>
        <v>67.073081206697552</v>
      </c>
      <c r="FA210" s="2">
        <f t="shared" si="252"/>
        <v>66.341337874905648</v>
      </c>
      <c r="FB210" s="2">
        <f t="shared" si="252"/>
        <v>68.93177798224292</v>
      </c>
      <c r="FC210" s="2">
        <f t="shared" si="252"/>
        <v>66.960776555793984</v>
      </c>
      <c r="FD210" s="2">
        <f t="shared" si="252"/>
        <v>67.19386939682451</v>
      </c>
      <c r="FE210" s="2">
        <f t="shared" si="252"/>
        <v>71.264152034340469</v>
      </c>
      <c r="FG210" s="2">
        <f t="shared" si="253"/>
        <v>0.99999818929159479</v>
      </c>
      <c r="FH210" s="2">
        <f t="shared" si="253"/>
        <v>0.99999844037253338</v>
      </c>
      <c r="FI210" s="2">
        <f t="shared" si="253"/>
        <v>0.99999804153284866</v>
      </c>
      <c r="FJ210" s="2">
        <f t="shared" si="253"/>
        <v>0.99999794635869199</v>
      </c>
      <c r="FK210" s="2">
        <f t="shared" si="253"/>
        <v>0.99999795426098492</v>
      </c>
      <c r="FL210" s="2">
        <f t="shared" si="253"/>
        <v>0.99999776379357186</v>
      </c>
      <c r="FM210" s="2">
        <f t="shared" si="253"/>
        <v>0.99999789879915835</v>
      </c>
      <c r="FN210" s="2">
        <f t="shared" si="253"/>
        <v>0.99999780127379456</v>
      </c>
      <c r="FO210" s="2">
        <f t="shared" si="253"/>
        <v>0.99999790087067331</v>
      </c>
      <c r="FP210" s="2">
        <f t="shared" si="253"/>
        <v>0.99999790034953107</v>
      </c>
      <c r="FQ210" s="2">
        <f t="shared" si="253"/>
        <v>0.99999781320609138</v>
      </c>
      <c r="FR210" s="2">
        <f t="shared" si="253"/>
        <v>0.99999790847637871</v>
      </c>
      <c r="FS210" s="2">
        <f t="shared" si="253"/>
        <v>0.99999787399713247</v>
      </c>
      <c r="FT210" s="2">
        <f t="shared" si="253"/>
        <v>0.99999789058009536</v>
      </c>
      <c r="FU210" s="2">
        <f t="shared" si="253"/>
        <v>0.99999749399726878</v>
      </c>
      <c r="FW210" s="2">
        <f t="shared" si="244"/>
        <v>0.96661875792140606</v>
      </c>
      <c r="FX210" s="2">
        <f t="shared" si="244"/>
        <v>0.96861831513184182</v>
      </c>
      <c r="FY210" s="2">
        <f t="shared" si="244"/>
        <v>0.97403479493347311</v>
      </c>
      <c r="FZ210" s="2">
        <f t="shared" si="244"/>
        <v>0.97295907766496337</v>
      </c>
      <c r="GA210" s="2">
        <f t="shared" si="244"/>
        <v>0.97537045502477038</v>
      </c>
      <c r="GB210" s="2">
        <f t="shared" si="244"/>
        <v>0.96784713081836793</v>
      </c>
      <c r="GC210" s="2">
        <f t="shared" si="244"/>
        <v>0.96749627548434913</v>
      </c>
      <c r="GD210" s="2">
        <f t="shared" si="244"/>
        <v>0.97007458570171023</v>
      </c>
      <c r="GE210" s="2">
        <f t="shared" si="244"/>
        <v>0.96897483974711518</v>
      </c>
      <c r="GF210" s="2">
        <f t="shared" si="244"/>
        <v>0.9675515133662328</v>
      </c>
      <c r="GG210" s="2">
        <f t="shared" si="244"/>
        <v>0.96605199924759888</v>
      </c>
      <c r="GH210" s="2">
        <f t="shared" si="244"/>
        <v>0.96785550206712467</v>
      </c>
      <c r="GI210" s="2">
        <f t="shared" si="244"/>
        <v>0.96650356336744381</v>
      </c>
      <c r="GJ210" s="2">
        <f t="shared" si="244"/>
        <v>0.95443276407714683</v>
      </c>
      <c r="GK210" s="2">
        <f t="shared" si="244"/>
        <v>0.94957919424878034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9.8096026623514555E-45</v>
      </c>
      <c r="HT210" s="86">
        <f t="shared" si="246"/>
        <v>5.9025196186185518E-48</v>
      </c>
      <c r="HU210" s="86">
        <f t="shared" si="246"/>
        <v>1.0920477907343215E-56</v>
      </c>
      <c r="HV210" s="86">
        <f t="shared" si="246"/>
        <v>5.9605509528167054E-64</v>
      </c>
      <c r="HW210" s="86">
        <f t="shared" si="246"/>
        <v>7.8910550859988875E-67</v>
      </c>
      <c r="HX210" s="86">
        <f t="shared" si="246"/>
        <v>4.5883982546454308E-57</v>
      </c>
      <c r="HY210" s="86">
        <f t="shared" si="246"/>
        <v>7.7799266603754455E-61</v>
      </c>
      <c r="HZ210" s="86">
        <f t="shared" si="246"/>
        <v>1.458383453284873E-68</v>
      </c>
      <c r="IA210" s="86">
        <f t="shared" si="246"/>
        <v>2.0598994118786295E-65</v>
      </c>
      <c r="IB210" s="86">
        <f t="shared" si="246"/>
        <v>6.8559506431714945E-67</v>
      </c>
      <c r="IC210" s="86">
        <f t="shared" si="246"/>
        <v>2.076112528832512E-70</v>
      </c>
      <c r="ID210" s="86">
        <f t="shared" si="246"/>
        <v>1.9273140495395239E-66</v>
      </c>
      <c r="IE210" s="86">
        <f t="shared" si="246"/>
        <v>5.3591492094882262E-58</v>
      </c>
      <c r="IF210" s="86">
        <f t="shared" si="246"/>
        <v>1.7082537004384219E-43</v>
      </c>
      <c r="IG210" s="86">
        <f t="shared" si="246"/>
        <v>6.3280084167561458E-36</v>
      </c>
      <c r="II210" s="86">
        <f t="shared" si="247"/>
        <v>2.5834706956994141E-4</v>
      </c>
      <c r="IJ210" s="86">
        <f t="shared" si="247"/>
        <v>1.341837365221602E-4</v>
      </c>
      <c r="IK210" s="86">
        <f t="shared" si="247"/>
        <v>1.6945737691095903E-5</v>
      </c>
      <c r="IL210" s="86">
        <f t="shared" si="247"/>
        <v>4.4402742869134655E-6</v>
      </c>
      <c r="IM210" s="86">
        <f t="shared" si="247"/>
        <v>2.1385840453736222E-6</v>
      </c>
      <c r="IN210" s="86">
        <f t="shared" si="247"/>
        <v>2.5306639874612366E-5</v>
      </c>
      <c r="IO210" s="86">
        <f t="shared" si="247"/>
        <v>2.1128507436851007E-5</v>
      </c>
      <c r="IP210" s="86">
        <f t="shared" si="247"/>
        <v>4.530055295416261E-6</v>
      </c>
      <c r="IQ210" s="86">
        <f t="shared" si="247"/>
        <v>9.3183330937348958E-6</v>
      </c>
      <c r="IR210" s="86">
        <f t="shared" si="247"/>
        <v>8.0594499114924054E-6</v>
      </c>
      <c r="IS210" s="86">
        <f t="shared" si="247"/>
        <v>5.9998207709345063E-6</v>
      </c>
      <c r="IT210" s="86">
        <f t="shared" si="247"/>
        <v>8.8918064487528952E-6</v>
      </c>
      <c r="IU210" s="86">
        <f t="shared" si="247"/>
        <v>2.9381784772115011E-5</v>
      </c>
      <c r="IV210" s="86">
        <f t="shared" si="247"/>
        <v>1.3083407148416906E-2</v>
      </c>
      <c r="IW210" s="86">
        <f t="shared" si="247"/>
        <v>2.2408776438993649E-3</v>
      </c>
      <c r="IY210" s="86">
        <f t="shared" si="248"/>
        <v>2.5834706956994141E-4</v>
      </c>
      <c r="IZ210" s="86">
        <f t="shared" si="248"/>
        <v>1.341837365221602E-4</v>
      </c>
      <c r="JA210" s="86">
        <f t="shared" si="248"/>
        <v>1.6945737691095903E-5</v>
      </c>
      <c r="JB210" s="86">
        <f t="shared" si="248"/>
        <v>4.4402742869134655E-6</v>
      </c>
      <c r="JC210" s="86">
        <f t="shared" si="248"/>
        <v>2.1385840453736222E-6</v>
      </c>
      <c r="JD210" s="86">
        <f t="shared" si="248"/>
        <v>2.5306639874612366E-5</v>
      </c>
      <c r="JE210" s="86">
        <f t="shared" si="248"/>
        <v>2.1128507436851007E-5</v>
      </c>
      <c r="JF210" s="86">
        <f t="shared" si="248"/>
        <v>4.530055295416261E-6</v>
      </c>
      <c r="JG210" s="86">
        <f t="shared" si="248"/>
        <v>9.3183330937348958E-6</v>
      </c>
      <c r="JH210" s="86">
        <f t="shared" si="248"/>
        <v>8.0594499114924054E-6</v>
      </c>
      <c r="JI210" s="86">
        <f t="shared" si="248"/>
        <v>5.9998207709345063E-6</v>
      </c>
      <c r="JJ210" s="86">
        <f t="shared" si="248"/>
        <v>8.8918064487528952E-6</v>
      </c>
      <c r="JK210" s="86">
        <f t="shared" si="248"/>
        <v>2.9381784772115011E-5</v>
      </c>
      <c r="JL210" s="86">
        <f t="shared" si="248"/>
        <v>1.3083407148416906E-2</v>
      </c>
      <c r="JM210" s="86">
        <f t="shared" si="248"/>
        <v>2.2408776438993649E-3</v>
      </c>
    </row>
    <row r="211" spans="2:273" x14ac:dyDescent="0.25">
      <c r="B211" s="2">
        <v>184</v>
      </c>
      <c r="C211" s="37">
        <v>62.429000000000002</v>
      </c>
      <c r="D211" s="37">
        <v>64.176000000000002</v>
      </c>
      <c r="E211" s="37">
        <v>63.892000000000003</v>
      </c>
      <c r="F211" s="37">
        <v>64.158000000000001</v>
      </c>
      <c r="G211" s="37">
        <v>66.125</v>
      </c>
      <c r="H211" s="37">
        <v>65.599999999999994</v>
      </c>
      <c r="I211" s="37">
        <v>69.349999999999994</v>
      </c>
      <c r="J211" s="37">
        <v>68.674999999999997</v>
      </c>
      <c r="K211" s="37">
        <v>64.25</v>
      </c>
      <c r="L211" s="37">
        <v>69.575000000000003</v>
      </c>
      <c r="M211" s="37">
        <v>69.075000000000003</v>
      </c>
      <c r="N211" s="37">
        <v>68.174999999999997</v>
      </c>
      <c r="O211" s="37">
        <v>69.25</v>
      </c>
      <c r="P211" s="37">
        <v>65.974999999999994</v>
      </c>
      <c r="Q211" s="37">
        <v>73.05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67.000722871635716</v>
      </c>
      <c r="AG211" s="4">
        <f t="shared" si="249"/>
        <v>71.278772800655645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-1.0257228716357218</v>
      </c>
      <c r="AW211" s="4">
        <f t="shared" si="250"/>
        <v>1.7712271993443522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67.000722871428323</v>
      </c>
      <c r="BM211" s="2">
        <f t="shared" si="242"/>
        <v>71.278772800595419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73.05</v>
      </c>
      <c r="DK211" s="2">
        <f t="shared" si="251"/>
        <v>121.04142206477731</v>
      </c>
      <c r="DL211" s="2">
        <f t="shared" si="251"/>
        <v>110.20335605646129</v>
      </c>
      <c r="DM211" s="2">
        <f t="shared" si="251"/>
        <v>139.44781510318947</v>
      </c>
      <c r="DN211" s="2">
        <f t="shared" si="251"/>
        <v>131.01054425087111</v>
      </c>
      <c r="DO211" s="2">
        <f t="shared" si="251"/>
        <v>124.53540069686412</v>
      </c>
      <c r="DP211" s="2">
        <f t="shared" si="251"/>
        <v>130.94295731707319</v>
      </c>
      <c r="DQ211" s="2">
        <f t="shared" si="251"/>
        <v>125.47428470919326</v>
      </c>
      <c r="DR211" s="2">
        <f t="shared" si="251"/>
        <v>134.041006097561</v>
      </c>
      <c r="DS211" s="2">
        <f t="shared" si="251"/>
        <v>141.69363977485929</v>
      </c>
      <c r="DT211" s="2">
        <f t="shared" si="251"/>
        <v>142.07105263157894</v>
      </c>
      <c r="DU211" s="2">
        <f t="shared" si="251"/>
        <v>136.76127311522049</v>
      </c>
      <c r="DV211" s="2">
        <f t="shared" si="251"/>
        <v>122.95568990042679</v>
      </c>
      <c r="DW211" s="2">
        <f t="shared" si="251"/>
        <v>120.27511808367071</v>
      </c>
      <c r="DX211" s="2">
        <f t="shared" si="251"/>
        <v>103.52532005689901</v>
      </c>
      <c r="DY211" s="2">
        <f t="shared" si="251"/>
        <v>99.865279753437648</v>
      </c>
      <c r="EA211" s="2">
        <f t="shared" si="240"/>
        <v>56.899462151394403</v>
      </c>
      <c r="EB211" s="2">
        <f t="shared" si="240"/>
        <v>62.596556004143942</v>
      </c>
      <c r="EC211" s="2">
        <f t="shared" si="240"/>
        <v>52.609718280330398</v>
      </c>
      <c r="ED211" s="2">
        <f t="shared" si="240"/>
        <v>58.819198523603973</v>
      </c>
      <c r="EE211" s="2">
        <f t="shared" si="240"/>
        <v>61.089482979196809</v>
      </c>
      <c r="EF211" s="2">
        <f t="shared" si="239"/>
        <v>65.326200880034222</v>
      </c>
      <c r="EG211" s="2">
        <f t="shared" si="239"/>
        <v>64.840292724141577</v>
      </c>
      <c r="EH211" s="2">
        <f t="shared" si="239"/>
        <v>58.885094946685726</v>
      </c>
      <c r="EI211" s="2">
        <f t="shared" si="239"/>
        <v>64.156923228346457</v>
      </c>
      <c r="EJ211" s="2">
        <f t="shared" si="239"/>
        <v>66.774162987553566</v>
      </c>
      <c r="EK211" s="2">
        <f t="shared" si="239"/>
        <v>63.905267291658305</v>
      </c>
      <c r="EL211" s="2">
        <f t="shared" ref="EL211:EL222" si="254">CP$228*$B211+CP$229</f>
        <v>65.099238154114687</v>
      </c>
      <c r="EM211" s="2">
        <f t="shared" ref="EM211:EM222" si="255">CQ$228*$B211+CQ$229</f>
        <v>63.041182195035631</v>
      </c>
      <c r="EN211" s="2">
        <f t="shared" ref="EN211:EN222" si="256">CR$228*$B211+CR$229</f>
        <v>64.960612790269096</v>
      </c>
      <c r="EO211" s="2">
        <f t="shared" ref="EO211:EO222" si="257">CS$228*$B211+CS$229</f>
        <v>73.344375817468389</v>
      </c>
      <c r="EQ211" s="2">
        <f t="shared" si="252"/>
        <v>61.054649617004607</v>
      </c>
      <c r="ER211" s="2">
        <f t="shared" si="252"/>
        <v>62.182604541102265</v>
      </c>
      <c r="ES211" s="2">
        <f t="shared" si="252"/>
        <v>59.360021669977613</v>
      </c>
      <c r="ET211" s="2">
        <f t="shared" si="252"/>
        <v>61.144173139248196</v>
      </c>
      <c r="EU211" s="2">
        <f t="shared" si="252"/>
        <v>63.175158431730701</v>
      </c>
      <c r="EV211" s="2">
        <f t="shared" si="252"/>
        <v>65.727147302447946</v>
      </c>
      <c r="EW211" s="2">
        <f t="shared" si="252"/>
        <v>64.421437946341157</v>
      </c>
      <c r="EX211" s="2">
        <f t="shared" si="252"/>
        <v>63.498599228739323</v>
      </c>
      <c r="EY211" s="2">
        <f t="shared" si="252"/>
        <v>65.030037961556189</v>
      </c>
      <c r="EZ211" s="2">
        <f t="shared" si="252"/>
        <v>66.94246738079336</v>
      </c>
      <c r="FA211" s="2">
        <f t="shared" si="252"/>
        <v>66.189726076750773</v>
      </c>
      <c r="FB211" s="2">
        <f t="shared" si="252"/>
        <v>68.840320602255204</v>
      </c>
      <c r="FC211" s="2">
        <f t="shared" si="252"/>
        <v>66.813086298754627</v>
      </c>
      <c r="FD211" s="2">
        <f t="shared" si="252"/>
        <v>67.089475712634027</v>
      </c>
      <c r="FE211" s="2">
        <f t="shared" si="252"/>
        <v>71.178680361537175</v>
      </c>
      <c r="FG211" s="2">
        <f t="shared" si="253"/>
        <v>0.99999834861404446</v>
      </c>
      <c r="FH211" s="2">
        <f t="shared" si="253"/>
        <v>0.99999857760264987</v>
      </c>
      <c r="FI211" s="2">
        <f t="shared" si="253"/>
        <v>0.99999821385642174</v>
      </c>
      <c r="FJ211" s="2">
        <f t="shared" si="253"/>
        <v>0.99999812705652846</v>
      </c>
      <c r="FK211" s="2">
        <f t="shared" si="253"/>
        <v>0.99999813426350792</v>
      </c>
      <c r="FL211" s="2">
        <f t="shared" si="253"/>
        <v>0.99999796055509727</v>
      </c>
      <c r="FM211" s="2">
        <f t="shared" si="253"/>
        <v>0.9999980836817024</v>
      </c>
      <c r="FN211" s="2">
        <f t="shared" si="253"/>
        <v>0.99999799473747986</v>
      </c>
      <c r="FO211" s="2">
        <f t="shared" si="253"/>
        <v>0.99999808557094727</v>
      </c>
      <c r="FP211" s="2">
        <f t="shared" si="253"/>
        <v>0.99999808509565979</v>
      </c>
      <c r="FQ211" s="2">
        <f t="shared" si="253"/>
        <v>0.99999800561986818</v>
      </c>
      <c r="FR211" s="2">
        <f t="shared" si="253"/>
        <v>0.99999809250743554</v>
      </c>
      <c r="FS211" s="2">
        <f t="shared" si="253"/>
        <v>0.99999806106197764</v>
      </c>
      <c r="FT211" s="2">
        <f t="shared" si="253"/>
        <v>0.99999807618582515</v>
      </c>
      <c r="FU211" s="2">
        <f t="shared" si="253"/>
        <v>0.99999771449784181</v>
      </c>
      <c r="FW211" s="2">
        <f t="shared" si="244"/>
        <v>0.96946626208067643</v>
      </c>
      <c r="FX211" s="2">
        <f t="shared" si="244"/>
        <v>0.97130031629556901</v>
      </c>
      <c r="FY211" s="2">
        <f t="shared" si="244"/>
        <v>0.97626522572453645</v>
      </c>
      <c r="FZ211" s="2">
        <f t="shared" si="244"/>
        <v>0.97527956820165806</v>
      </c>
      <c r="GA211" s="2">
        <f t="shared" si="244"/>
        <v>0.97748880325709397</v>
      </c>
      <c r="GB211" s="2">
        <f t="shared" si="244"/>
        <v>0.97059303944104924</v>
      </c>
      <c r="GC211" s="2">
        <f t="shared" si="244"/>
        <v>0.9702712273627454</v>
      </c>
      <c r="GD211" s="2">
        <f t="shared" si="244"/>
        <v>0.97263564437221339</v>
      </c>
      <c r="GE211" s="2">
        <f t="shared" si="244"/>
        <v>0.97162726345271977</v>
      </c>
      <c r="GF211" s="2">
        <f t="shared" si="244"/>
        <v>0.97032189406081126</v>
      </c>
      <c r="GG211" s="2">
        <f t="shared" si="244"/>
        <v>0.96894629618419337</v>
      </c>
      <c r="GH211" s="2">
        <f t="shared" si="244"/>
        <v>0.97060071748754473</v>
      </c>
      <c r="GI211" s="2">
        <f t="shared" si="244"/>
        <v>0.96936058244069545</v>
      </c>
      <c r="GJ211" s="2">
        <f t="shared" si="244"/>
        <v>0.95827489332308624</v>
      </c>
      <c r="GK211" s="2">
        <f t="shared" si="244"/>
        <v>0.95381076078767568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4.3004681318793501E-46</v>
      </c>
      <c r="HT211" s="86">
        <f t="shared" si="246"/>
        <v>2.1252567501288404E-49</v>
      </c>
      <c r="HU211" s="86">
        <f t="shared" si="246"/>
        <v>2.3001273078916517E-58</v>
      </c>
      <c r="HV211" s="86">
        <f t="shared" si="246"/>
        <v>7.0858618306431E-66</v>
      </c>
      <c r="HW211" s="86">
        <f t="shared" si="246"/>
        <v>8.2649275772584315E-69</v>
      </c>
      <c r="HX211" s="86">
        <f t="shared" si="246"/>
        <v>8.0825559120574298E-59</v>
      </c>
      <c r="HY211" s="86">
        <f t="shared" si="246"/>
        <v>1.1355518269273375E-62</v>
      </c>
      <c r="HZ211" s="86">
        <f t="shared" si="246"/>
        <v>1.2924901980050039E-70</v>
      </c>
      <c r="IA211" s="86">
        <f t="shared" si="246"/>
        <v>2.2700478777885119E-67</v>
      </c>
      <c r="IB211" s="86">
        <f t="shared" si="246"/>
        <v>6.5237691629392106E-69</v>
      </c>
      <c r="IC211" s="86">
        <f t="shared" si="246"/>
        <v>1.5257149400139103E-72</v>
      </c>
      <c r="ID211" s="86">
        <f t="shared" si="246"/>
        <v>1.9303565703940811E-68</v>
      </c>
      <c r="IE211" s="86">
        <f t="shared" si="246"/>
        <v>8.9646040310802918E-60</v>
      </c>
      <c r="IF211" s="86">
        <f t="shared" si="246"/>
        <v>7.3518768420704821E-45</v>
      </c>
      <c r="IG211" s="86">
        <f t="shared" si="246"/>
        <v>4.4193654216072049E-37</v>
      </c>
      <c r="II211" s="86">
        <f t="shared" si="247"/>
        <v>1.7415619345723359E-4</v>
      </c>
      <c r="IJ211" s="86">
        <f t="shared" si="247"/>
        <v>8.8108876199280805E-5</v>
      </c>
      <c r="IK211" s="86">
        <f t="shared" si="247"/>
        <v>1.02868858294652E-5</v>
      </c>
      <c r="IL211" s="86">
        <f t="shared" si="247"/>
        <v>2.5063533685521161E-6</v>
      </c>
      <c r="IM211" s="86">
        <f t="shared" si="247"/>
        <v>1.1825845042765074E-6</v>
      </c>
      <c r="IN211" s="86">
        <f t="shared" si="247"/>
        <v>1.5184464121924355E-5</v>
      </c>
      <c r="IO211" s="86">
        <f t="shared" si="247"/>
        <v>1.2536394821135002E-5</v>
      </c>
      <c r="IP211" s="86">
        <f t="shared" si="247"/>
        <v>2.5156236435101866E-6</v>
      </c>
      <c r="IQ211" s="86">
        <f t="shared" si="247"/>
        <v>5.338135464419148E-6</v>
      </c>
      <c r="IR211" s="86">
        <f t="shared" si="247"/>
        <v>4.5466479341259668E-6</v>
      </c>
      <c r="IS211" s="86">
        <f t="shared" si="247"/>
        <v>3.3048594049053465E-6</v>
      </c>
      <c r="IT211" s="86">
        <f t="shared" si="247"/>
        <v>5.0505553778550465E-6</v>
      </c>
      <c r="IU211" s="86">
        <f t="shared" si="247"/>
        <v>1.765444114429498E-5</v>
      </c>
      <c r="IV211" s="86">
        <f t="shared" si="247"/>
        <v>1.0569298547892248E-2</v>
      </c>
      <c r="IW211" s="86">
        <f t="shared" si="247"/>
        <v>1.6205152829728111E-3</v>
      </c>
      <c r="IY211" s="86">
        <f t="shared" si="248"/>
        <v>1.7415619345723359E-4</v>
      </c>
      <c r="IZ211" s="86">
        <f t="shared" si="248"/>
        <v>8.8108876199280805E-5</v>
      </c>
      <c r="JA211" s="86">
        <f t="shared" si="248"/>
        <v>1.02868858294652E-5</v>
      </c>
      <c r="JB211" s="86">
        <f t="shared" si="248"/>
        <v>2.5063533685521161E-6</v>
      </c>
      <c r="JC211" s="86">
        <f t="shared" si="248"/>
        <v>1.1825845042765074E-6</v>
      </c>
      <c r="JD211" s="86">
        <f t="shared" si="248"/>
        <v>1.5184464121924355E-5</v>
      </c>
      <c r="JE211" s="86">
        <f t="shared" si="248"/>
        <v>1.2536394821135002E-5</v>
      </c>
      <c r="JF211" s="86">
        <f t="shared" si="248"/>
        <v>2.5156236435101866E-6</v>
      </c>
      <c r="JG211" s="86">
        <f t="shared" si="248"/>
        <v>5.338135464419148E-6</v>
      </c>
      <c r="JH211" s="86">
        <f t="shared" si="248"/>
        <v>4.5466479341259668E-6</v>
      </c>
      <c r="JI211" s="86">
        <f t="shared" si="248"/>
        <v>3.3048594049053465E-6</v>
      </c>
      <c r="JJ211" s="86">
        <f t="shared" si="248"/>
        <v>5.0505553778550465E-6</v>
      </c>
      <c r="JK211" s="86">
        <f t="shared" si="248"/>
        <v>1.765444114429498E-5</v>
      </c>
      <c r="JL211" s="86">
        <f t="shared" si="248"/>
        <v>1.0569298547892248E-2</v>
      </c>
      <c r="JM211" s="86">
        <f t="shared" si="248"/>
        <v>1.6205152829728111E-3</v>
      </c>
    </row>
    <row r="212" spans="2:273" x14ac:dyDescent="0.25">
      <c r="B212" s="2">
        <v>185</v>
      </c>
      <c r="C212" s="37">
        <v>63.356999999999999</v>
      </c>
      <c r="D212" s="37">
        <v>60.793999999999997</v>
      </c>
      <c r="E212" s="37">
        <v>61.649000000000001</v>
      </c>
      <c r="F212" s="37">
        <v>64.394999999999996</v>
      </c>
      <c r="G212" s="37">
        <v>67.400000000000006</v>
      </c>
      <c r="H212" s="37">
        <v>65</v>
      </c>
      <c r="I212" s="37">
        <v>67.55</v>
      </c>
      <c r="J212" s="37">
        <v>65.224999999999994</v>
      </c>
      <c r="K212" s="37">
        <v>63.924999999999997</v>
      </c>
      <c r="L212" s="37">
        <v>66.775000000000006</v>
      </c>
      <c r="M212" s="37">
        <v>66.974999999999994</v>
      </c>
      <c r="N212" s="37">
        <v>68.7</v>
      </c>
      <c r="O212" s="37">
        <v>67.75</v>
      </c>
      <c r="P212" s="37">
        <v>68.424999999999997</v>
      </c>
      <c r="Q212" s="37">
        <v>68.625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66.902882333725231</v>
      </c>
      <c r="AG212" s="4">
        <f t="shared" si="249"/>
        <v>71.185901289126932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1.5221176662747666</v>
      </c>
      <c r="AW212" s="4">
        <f t="shared" si="250"/>
        <v>-2.5609012891269316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66.902882333676843</v>
      </c>
      <c r="BM212" s="2">
        <f t="shared" si="258"/>
        <v>71.185901289115051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68.424999999999997</v>
      </c>
      <c r="DI212" s="2">
        <f t="shared" si="211"/>
        <v>68.625</v>
      </c>
      <c r="DK212" s="2">
        <f t="shared" si="251"/>
        <v>121.24352672064776</v>
      </c>
      <c r="DL212" s="2">
        <f t="shared" si="251"/>
        <v>110.3237611336032</v>
      </c>
      <c r="DM212" s="2">
        <f t="shared" si="251"/>
        <v>139.76751838649153</v>
      </c>
      <c r="DN212" s="2">
        <f t="shared" si="251"/>
        <v>131.2817386759582</v>
      </c>
      <c r="DO212" s="2">
        <f t="shared" si="251"/>
        <v>124.75039198606274</v>
      </c>
      <c r="DP212" s="2">
        <f t="shared" si="251"/>
        <v>131.21659474671671</v>
      </c>
      <c r="DQ212" s="2">
        <f t="shared" si="251"/>
        <v>125.69609990619138</v>
      </c>
      <c r="DR212" s="2">
        <f t="shared" si="251"/>
        <v>134.31677767354597</v>
      </c>
      <c r="DS212" s="2">
        <f t="shared" si="251"/>
        <v>142.03270637898686</v>
      </c>
      <c r="DT212" s="2">
        <f t="shared" si="251"/>
        <v>142.39190283400808</v>
      </c>
      <c r="DU212" s="2">
        <f t="shared" si="251"/>
        <v>137.06101050443155</v>
      </c>
      <c r="DV212" s="2">
        <f t="shared" si="251"/>
        <v>123.14424718240514</v>
      </c>
      <c r="DW212" s="2">
        <f t="shared" si="251"/>
        <v>120.43235492577597</v>
      </c>
      <c r="DX212" s="2">
        <f t="shared" si="251"/>
        <v>103.63903052850421</v>
      </c>
      <c r="DY212" s="2">
        <f t="shared" si="251"/>
        <v>99.941654812707441</v>
      </c>
      <c r="EA212" s="2">
        <f t="shared" si="240"/>
        <v>56.690948207171296</v>
      </c>
      <c r="EB212" s="2">
        <f t="shared" si="240"/>
        <v>62.446869435388038</v>
      </c>
      <c r="EC212" s="2">
        <f t="shared" si="240"/>
        <v>52.359087543256969</v>
      </c>
      <c r="ED212" s="2">
        <f t="shared" si="240"/>
        <v>58.645819139352483</v>
      </c>
      <c r="EE212" s="2">
        <f t="shared" si="240"/>
        <v>60.924476642086375</v>
      </c>
      <c r="EF212" s="2">
        <f t="shared" si="239"/>
        <v>65.210772780052565</v>
      </c>
      <c r="EG212" s="2">
        <f t="shared" si="239"/>
        <v>64.733918161752243</v>
      </c>
      <c r="EH212" s="2">
        <f t="shared" si="239"/>
        <v>58.702627782531827</v>
      </c>
      <c r="EI212" s="2">
        <f t="shared" si="239"/>
        <v>64.006271653543308</v>
      </c>
      <c r="EJ212" s="2">
        <f t="shared" si="239"/>
        <v>66.641574603542864</v>
      </c>
      <c r="EK212" s="2">
        <f t="shared" si="239"/>
        <v>63.726382681284313</v>
      </c>
      <c r="EL212" s="2">
        <f t="shared" si="254"/>
        <v>64.963419858624235</v>
      </c>
      <c r="EM212" s="2">
        <f t="shared" si="255"/>
        <v>62.849000303321361</v>
      </c>
      <c r="EN212" s="2">
        <f t="shared" si="256"/>
        <v>64.831135274603781</v>
      </c>
      <c r="EO212" s="2">
        <f t="shared" si="257"/>
        <v>73.283365426536832</v>
      </c>
      <c r="EQ212" s="2">
        <f t="shared" si="252"/>
        <v>60.895697636162026</v>
      </c>
      <c r="ER212" s="2">
        <f t="shared" si="252"/>
        <v>62.02784851554712</v>
      </c>
      <c r="ES212" s="2">
        <f t="shared" si="252"/>
        <v>59.189521545816874</v>
      </c>
      <c r="ET212" s="2">
        <f t="shared" si="252"/>
        <v>60.998413902948904</v>
      </c>
      <c r="EU212" s="2">
        <f t="shared" si="252"/>
        <v>63.034417136411136</v>
      </c>
      <c r="EV212" s="2">
        <f t="shared" si="252"/>
        <v>65.616583414831382</v>
      </c>
      <c r="EW212" s="2">
        <f t="shared" si="252"/>
        <v>64.310030418558597</v>
      </c>
      <c r="EX212" s="2">
        <f t="shared" si="252"/>
        <v>63.369302584452363</v>
      </c>
      <c r="EY212" s="2">
        <f t="shared" si="252"/>
        <v>64.889457319389194</v>
      </c>
      <c r="EZ212" s="2">
        <f t="shared" si="252"/>
        <v>66.811853554889154</v>
      </c>
      <c r="FA212" s="2">
        <f t="shared" si="252"/>
        <v>66.038114278595899</v>
      </c>
      <c r="FB212" s="2">
        <f t="shared" si="252"/>
        <v>68.748863222267488</v>
      </c>
      <c r="FC212" s="2">
        <f t="shared" si="252"/>
        <v>66.665396041715283</v>
      </c>
      <c r="FD212" s="2">
        <f t="shared" si="252"/>
        <v>66.985082028443529</v>
      </c>
      <c r="FE212" s="2">
        <f t="shared" si="252"/>
        <v>71.093208688733867</v>
      </c>
      <c r="FG212" s="2">
        <f t="shared" si="253"/>
        <v>0.99999849391788975</v>
      </c>
      <c r="FH212" s="2">
        <f t="shared" si="253"/>
        <v>0.99999870275803648</v>
      </c>
      <c r="FI212" s="2">
        <f t="shared" si="253"/>
        <v>0.99999837101743994</v>
      </c>
      <c r="FJ212" s="2">
        <f t="shared" si="253"/>
        <v>0.99999829185497102</v>
      </c>
      <c r="FK212" s="2">
        <f t="shared" si="253"/>
        <v>0.99999829842781651</v>
      </c>
      <c r="FL212" s="2">
        <f t="shared" si="253"/>
        <v>0.9999981400038086</v>
      </c>
      <c r="FM212" s="2">
        <f t="shared" si="253"/>
        <v>0.9999982522966463</v>
      </c>
      <c r="FN212" s="2">
        <f t="shared" si="253"/>
        <v>0.99999817117852319</v>
      </c>
      <c r="FO212" s="2">
        <f t="shared" si="253"/>
        <v>0.99999825401965858</v>
      </c>
      <c r="FP212" s="2">
        <f t="shared" si="253"/>
        <v>0.9999982535861911</v>
      </c>
      <c r="FQ212" s="2">
        <f t="shared" si="253"/>
        <v>0.99999818110338279</v>
      </c>
      <c r="FR212" s="2">
        <f t="shared" si="253"/>
        <v>0.99999826034581329</v>
      </c>
      <c r="FS212" s="2">
        <f t="shared" si="253"/>
        <v>0.99999823166720503</v>
      </c>
      <c r="FT212" s="2">
        <f t="shared" si="253"/>
        <v>0.99999824546032268</v>
      </c>
      <c r="FU212" s="2">
        <f t="shared" si="253"/>
        <v>0.99999791559683915</v>
      </c>
      <c r="FW212" s="2">
        <f t="shared" ref="FW212:GK227" si="260">POWER(10,($B212-C$232)/C$229)/(1+POWER(10,($B212-C$232)/C$229))</f>
        <v>0.97207788343292867</v>
      </c>
      <c r="FX212" s="2">
        <f t="shared" si="260"/>
        <v>0.9737593127893498</v>
      </c>
      <c r="FY212" s="2">
        <f t="shared" si="260"/>
        <v>0.97830832764037479</v>
      </c>
      <c r="FZ212" s="2">
        <f t="shared" si="260"/>
        <v>0.97740555238450189</v>
      </c>
      <c r="GA212" s="2">
        <f t="shared" si="260"/>
        <v>0.9794287983347334</v>
      </c>
      <c r="GB212" s="2">
        <f t="shared" si="260"/>
        <v>0.9731109579888606</v>
      </c>
      <c r="GC212" s="2">
        <f t="shared" si="260"/>
        <v>0.97281592875543399</v>
      </c>
      <c r="GD212" s="2">
        <f t="shared" si="260"/>
        <v>0.97498317638103804</v>
      </c>
      <c r="GE212" s="2">
        <f t="shared" si="260"/>
        <v>0.97405899518264427</v>
      </c>
      <c r="GF212" s="2">
        <f t="shared" si="260"/>
        <v>0.97286237982319412</v>
      </c>
      <c r="GG212" s="2">
        <f t="shared" si="260"/>
        <v>0.97160108863533634</v>
      </c>
      <c r="GH212" s="2">
        <f t="shared" si="260"/>
        <v>0.9731179968245075</v>
      </c>
      <c r="GI212" s="2">
        <f t="shared" si="260"/>
        <v>0.97198098157615409</v>
      </c>
      <c r="GJ212" s="2">
        <f t="shared" si="260"/>
        <v>0.96180602672185544</v>
      </c>
      <c r="GK212" s="2">
        <f t="shared" si="260"/>
        <v>0.95770301177099526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1.7966174199157403E-47</v>
      </c>
      <c r="HT212" s="86">
        <f t="shared" si="262"/>
        <v>7.2738850743312477E-51</v>
      </c>
      <c r="HU212" s="86">
        <f t="shared" si="262"/>
        <v>4.5732867897145794E-60</v>
      </c>
      <c r="HV212" s="86">
        <f t="shared" si="262"/>
        <v>7.8763077831116532E-68</v>
      </c>
      <c r="HW212" s="86">
        <f t="shared" si="262"/>
        <v>8.08764390327546E-71</v>
      </c>
      <c r="HX212" s="86">
        <f t="shared" si="262"/>
        <v>1.3373072720684979E-60</v>
      </c>
      <c r="HY212" s="86">
        <f t="shared" si="262"/>
        <v>1.5542345667474512E-64</v>
      </c>
      <c r="HZ212" s="86">
        <f t="shared" si="262"/>
        <v>1.0667917096730331E-72</v>
      </c>
      <c r="IA212" s="86">
        <f t="shared" si="262"/>
        <v>2.337360104725118E-69</v>
      </c>
      <c r="IB212" s="86">
        <f t="shared" si="262"/>
        <v>5.7834951986331468E-71</v>
      </c>
      <c r="IC212" s="86">
        <f t="shared" si="262"/>
        <v>1.0403803745704884E-74</v>
      </c>
      <c r="ID212" s="86">
        <f t="shared" si="262"/>
        <v>1.8032159039143519E-70</v>
      </c>
      <c r="IE212" s="86">
        <f t="shared" si="262"/>
        <v>1.4077215367537794E-61</v>
      </c>
      <c r="IF212" s="86">
        <f t="shared" si="262"/>
        <v>3.0092859974115583E-46</v>
      </c>
      <c r="IG212" s="86">
        <f t="shared" si="262"/>
        <v>2.9544775215420367E-38</v>
      </c>
      <c r="II212" s="86">
        <f t="shared" ref="II212:IW227" si="263" xml:space="preserve"> _xlfn.NORM.DIST($B212, C$10, ABS(C$14), TRUE) * _xlfn.NORM.DIST(($B212 - C$10)*C$18, 0, ABS(C$14), TRUE) * 2</f>
        <v>1.1629357850081293E-4</v>
      </c>
      <c r="IJ212" s="86">
        <f t="shared" si="263"/>
        <v>5.7278540380072682E-5</v>
      </c>
      <c r="IK212" s="86">
        <f t="shared" si="263"/>
        <v>6.1734269942125573E-6</v>
      </c>
      <c r="IL212" s="86">
        <f t="shared" si="263"/>
        <v>1.3958796492617662E-6</v>
      </c>
      <c r="IM212" s="86">
        <f t="shared" si="263"/>
        <v>6.4510755950232894E-7</v>
      </c>
      <c r="IN212" s="86">
        <f t="shared" si="263"/>
        <v>8.9982609738703531E-6</v>
      </c>
      <c r="IO212" s="86">
        <f t="shared" si="263"/>
        <v>7.3438851957845726E-6</v>
      </c>
      <c r="IP212" s="86">
        <f t="shared" si="263"/>
        <v>1.3772652357113138E-6</v>
      </c>
      <c r="IQ212" s="86">
        <f t="shared" si="263"/>
        <v>3.0169118454767143E-6</v>
      </c>
      <c r="IR212" s="86">
        <f t="shared" si="263"/>
        <v>2.5290025763952606E-6</v>
      </c>
      <c r="IS212" s="86">
        <f t="shared" si="263"/>
        <v>1.7934248132264466E-6</v>
      </c>
      <c r="IT212" s="86">
        <f t="shared" si="263"/>
        <v>2.829140696482229E-6</v>
      </c>
      <c r="IU212" s="86">
        <f t="shared" si="263"/>
        <v>1.0475591038277387E-5</v>
      </c>
      <c r="IV212" s="86">
        <f t="shared" si="263"/>
        <v>8.4943884239665896E-3</v>
      </c>
      <c r="IW212" s="86">
        <f t="shared" si="263"/>
        <v>1.1618722452168505E-3</v>
      </c>
      <c r="IY212" s="86">
        <f t="shared" ref="IY212:JM227" si="264">GM212+HC212+HS212+II212</f>
        <v>1.1629357850081293E-4</v>
      </c>
      <c r="IZ212" s="86">
        <f t="shared" si="264"/>
        <v>5.7278540380072682E-5</v>
      </c>
      <c r="JA212" s="86">
        <f t="shared" si="264"/>
        <v>6.1734269942125573E-6</v>
      </c>
      <c r="JB212" s="86">
        <f t="shared" si="264"/>
        <v>1.3958796492617662E-6</v>
      </c>
      <c r="JC212" s="86">
        <f t="shared" si="264"/>
        <v>6.4510755950232894E-7</v>
      </c>
      <c r="JD212" s="86">
        <f t="shared" si="264"/>
        <v>8.9982609738703531E-6</v>
      </c>
      <c r="JE212" s="86">
        <f t="shared" si="264"/>
        <v>7.3438851957845726E-6</v>
      </c>
      <c r="JF212" s="86">
        <f t="shared" si="264"/>
        <v>1.3772652357113138E-6</v>
      </c>
      <c r="JG212" s="86">
        <f t="shared" si="264"/>
        <v>3.0169118454767143E-6</v>
      </c>
      <c r="JH212" s="86">
        <f t="shared" si="264"/>
        <v>2.5290025763952606E-6</v>
      </c>
      <c r="JI212" s="86">
        <f t="shared" si="264"/>
        <v>1.7934248132264466E-6</v>
      </c>
      <c r="JJ212" s="86">
        <f t="shared" si="264"/>
        <v>2.829140696482229E-6</v>
      </c>
      <c r="JK212" s="86">
        <f t="shared" si="264"/>
        <v>1.0475591038277387E-5</v>
      </c>
      <c r="JL212" s="86">
        <f t="shared" si="264"/>
        <v>8.4943884239665896E-3</v>
      </c>
      <c r="JM212" s="86">
        <f t="shared" si="264"/>
        <v>1.1618722452168505E-3</v>
      </c>
    </row>
    <row r="213" spans="2:273" x14ac:dyDescent="0.25">
      <c r="B213" s="2">
        <v>186</v>
      </c>
      <c r="C213" s="37">
        <v>60.5</v>
      </c>
      <c r="D213" s="37">
        <v>63.029000000000003</v>
      </c>
      <c r="E213" s="37">
        <v>60.73</v>
      </c>
      <c r="F213" s="37">
        <v>62.868000000000002</v>
      </c>
      <c r="G213" s="37">
        <v>67</v>
      </c>
      <c r="H213" s="37">
        <v>69.099999999999994</v>
      </c>
      <c r="I213" s="37">
        <v>63.325000000000003</v>
      </c>
      <c r="J213" s="37">
        <v>66.2</v>
      </c>
      <c r="K213" s="37">
        <v>69.474999999999994</v>
      </c>
      <c r="L213" s="37">
        <v>68.95</v>
      </c>
      <c r="M213" s="37">
        <v>66.775000000000006</v>
      </c>
      <c r="N213" s="37">
        <v>69.2</v>
      </c>
      <c r="O213" s="37">
        <v>69.75</v>
      </c>
      <c r="P213" s="37">
        <v>66.5</v>
      </c>
      <c r="Q213" s="37">
        <v>73.325000000000003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66.804592024196438</v>
      </c>
      <c r="AG213" s="4">
        <f t="shared" si="249"/>
        <v>71.093536663917234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-0.30459202419643816</v>
      </c>
      <c r="AW213" s="4">
        <f t="shared" si="250"/>
        <v>2.2314633360827685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66.804592024185609</v>
      </c>
      <c r="BM213" s="2">
        <f t="shared" si="258"/>
        <v>71.093536663915003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66.5</v>
      </c>
      <c r="DI213" s="2">
        <f t="shared" si="211"/>
        <v>73.325000000000003</v>
      </c>
      <c r="DK213" s="2">
        <f t="shared" si="251"/>
        <v>121.44563137651821</v>
      </c>
      <c r="DL213" s="2">
        <f t="shared" si="251"/>
        <v>110.44416621074512</v>
      </c>
      <c r="DM213" s="2">
        <f t="shared" si="251"/>
        <v>140.08722166979359</v>
      </c>
      <c r="DN213" s="2">
        <f t="shared" si="251"/>
        <v>131.55293310104531</v>
      </c>
      <c r="DO213" s="2">
        <f t="shared" si="251"/>
        <v>124.96538327526133</v>
      </c>
      <c r="DP213" s="2">
        <f t="shared" si="251"/>
        <v>131.49023217636025</v>
      </c>
      <c r="DQ213" s="2">
        <f t="shared" si="251"/>
        <v>125.9179151031895</v>
      </c>
      <c r="DR213" s="2">
        <f t="shared" si="251"/>
        <v>134.59254924953098</v>
      </c>
      <c r="DS213" s="2">
        <f t="shared" si="251"/>
        <v>142.37177298311445</v>
      </c>
      <c r="DT213" s="2">
        <f t="shared" si="251"/>
        <v>142.71275303643722</v>
      </c>
      <c r="DU213" s="2">
        <f t="shared" si="251"/>
        <v>137.36074789364261</v>
      </c>
      <c r="DV213" s="2">
        <f t="shared" si="251"/>
        <v>123.33280446438346</v>
      </c>
      <c r="DW213" s="2">
        <f t="shared" si="251"/>
        <v>120.58959176788123</v>
      </c>
      <c r="DX213" s="2">
        <f t="shared" si="251"/>
        <v>103.75274100010941</v>
      </c>
      <c r="DY213" s="2">
        <f t="shared" si="251"/>
        <v>100.01802987197723</v>
      </c>
      <c r="EA213" s="2">
        <f t="shared" si="240"/>
        <v>56.482434262948189</v>
      </c>
      <c r="EB213" s="2">
        <f t="shared" si="240"/>
        <v>62.297182866632134</v>
      </c>
      <c r="EC213" s="2">
        <f t="shared" si="240"/>
        <v>52.10845680618354</v>
      </c>
      <c r="ED213" s="2">
        <f t="shared" si="240"/>
        <v>58.472439755100993</v>
      </c>
      <c r="EE213" s="2">
        <f t="shared" si="240"/>
        <v>60.759470304975935</v>
      </c>
      <c r="EF213" s="2">
        <f t="shared" si="239"/>
        <v>65.095344680070895</v>
      </c>
      <c r="EG213" s="2">
        <f t="shared" si="239"/>
        <v>64.627543599362909</v>
      </c>
      <c r="EH213" s="2">
        <f t="shared" si="239"/>
        <v>58.520160618377929</v>
      </c>
      <c r="EI213" s="2">
        <f t="shared" si="239"/>
        <v>63.855620078740159</v>
      </c>
      <c r="EJ213" s="2">
        <f t="shared" si="239"/>
        <v>66.508986219532176</v>
      </c>
      <c r="EK213" s="2">
        <f t="shared" si="239"/>
        <v>63.547498070910315</v>
      </c>
      <c r="EL213" s="2">
        <f t="shared" si="254"/>
        <v>64.827601563133754</v>
      </c>
      <c r="EM213" s="2">
        <f t="shared" si="255"/>
        <v>62.656818411607084</v>
      </c>
      <c r="EN213" s="2">
        <f t="shared" si="256"/>
        <v>64.701657758938467</v>
      </c>
      <c r="EO213" s="2">
        <f t="shared" si="257"/>
        <v>73.22235503560529</v>
      </c>
      <c r="EQ213" s="2">
        <f t="shared" si="252"/>
        <v>60.736745655319446</v>
      </c>
      <c r="ER213" s="2">
        <f t="shared" si="252"/>
        <v>61.87309248999199</v>
      </c>
      <c r="ES213" s="2">
        <f t="shared" si="252"/>
        <v>59.019021421656134</v>
      </c>
      <c r="ET213" s="2">
        <f t="shared" si="252"/>
        <v>60.852654666649613</v>
      </c>
      <c r="EU213" s="2">
        <f t="shared" si="252"/>
        <v>62.893675841091571</v>
      </c>
      <c r="EV213" s="2">
        <f t="shared" si="252"/>
        <v>65.506019527214832</v>
      </c>
      <c r="EW213" s="2">
        <f t="shared" si="252"/>
        <v>64.198622890776051</v>
      </c>
      <c r="EX213" s="2">
        <f t="shared" si="252"/>
        <v>63.240005940165403</v>
      </c>
      <c r="EY213" s="2">
        <f t="shared" si="252"/>
        <v>64.748876677222214</v>
      </c>
      <c r="EZ213" s="2">
        <f t="shared" si="252"/>
        <v>66.681239728984963</v>
      </c>
      <c r="FA213" s="2">
        <f t="shared" si="252"/>
        <v>65.886502480441024</v>
      </c>
      <c r="FB213" s="2">
        <f t="shared" si="252"/>
        <v>68.657405842279772</v>
      </c>
      <c r="FC213" s="2">
        <f t="shared" si="252"/>
        <v>66.51770578467594</v>
      </c>
      <c r="FD213" s="2">
        <f t="shared" si="252"/>
        <v>66.880688344253045</v>
      </c>
      <c r="FE213" s="2">
        <f t="shared" si="252"/>
        <v>71.007737015930573</v>
      </c>
      <c r="FG213" s="2">
        <f t="shared" si="253"/>
        <v>0.99999862643660842</v>
      </c>
      <c r="FH213" s="2">
        <f t="shared" si="253"/>
        <v>0.9999988169011329</v>
      </c>
      <c r="FI213" s="2">
        <f t="shared" si="253"/>
        <v>0.99999851435003517</v>
      </c>
      <c r="FJ213" s="2">
        <f t="shared" si="253"/>
        <v>0.99999844215298417</v>
      </c>
      <c r="FK213" s="2">
        <f t="shared" si="253"/>
        <v>0.99999844814749239</v>
      </c>
      <c r="FL213" s="2">
        <f t="shared" si="253"/>
        <v>0.99999830366303466</v>
      </c>
      <c r="FM213" s="2">
        <f t="shared" si="253"/>
        <v>0.99999840607535229</v>
      </c>
      <c r="FN213" s="2">
        <f t="shared" si="253"/>
        <v>0.99999833209472155</v>
      </c>
      <c r="FO213" s="2">
        <f t="shared" si="253"/>
        <v>0.99999840764675874</v>
      </c>
      <c r="FP213" s="2">
        <f t="shared" si="253"/>
        <v>0.99999840725143152</v>
      </c>
      <c r="FQ213" s="2">
        <f t="shared" si="253"/>
        <v>0.99999834114630393</v>
      </c>
      <c r="FR213" s="2">
        <f t="shared" si="253"/>
        <v>0.99999841341628215</v>
      </c>
      <c r="FS213" s="2">
        <f t="shared" si="253"/>
        <v>0.99999838726107249</v>
      </c>
      <c r="FT213" s="2">
        <f t="shared" si="253"/>
        <v>0.99999839984054917</v>
      </c>
      <c r="FU213" s="2">
        <f t="shared" si="253"/>
        <v>0.99999809900137504</v>
      </c>
      <c r="FW213" s="2">
        <f t="shared" si="260"/>
        <v>0.97447200875114748</v>
      </c>
      <c r="FX213" s="2">
        <f t="shared" si="260"/>
        <v>0.97601282493817065</v>
      </c>
      <c r="FY213" s="2">
        <f t="shared" si="260"/>
        <v>0.98017912893461157</v>
      </c>
      <c r="FZ213" s="2">
        <f t="shared" si="260"/>
        <v>0.97935257040270718</v>
      </c>
      <c r="GA213" s="2">
        <f t="shared" si="260"/>
        <v>0.98120482102492412</v>
      </c>
      <c r="GB213" s="2">
        <f t="shared" si="260"/>
        <v>0.97541874434578901</v>
      </c>
      <c r="GC213" s="2">
        <f t="shared" si="260"/>
        <v>0.97514838971072504</v>
      </c>
      <c r="GD213" s="2">
        <f t="shared" si="260"/>
        <v>0.97713405295768962</v>
      </c>
      <c r="GE213" s="2">
        <f t="shared" si="260"/>
        <v>0.97628739776224527</v>
      </c>
      <c r="GF213" s="2">
        <f t="shared" si="260"/>
        <v>0.97519095680369017</v>
      </c>
      <c r="GG213" s="2">
        <f t="shared" si="260"/>
        <v>0.97403500377108654</v>
      </c>
      <c r="GH213" s="2">
        <f t="shared" si="260"/>
        <v>0.97542519432066699</v>
      </c>
      <c r="GI213" s="2">
        <f t="shared" si="260"/>
        <v>0.97438319659294792</v>
      </c>
      <c r="GJ213" s="2">
        <f t="shared" si="260"/>
        <v>0.96504922485227584</v>
      </c>
      <c r="GK213" s="2">
        <f t="shared" si="260"/>
        <v>0.9612805871343908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7.1526682445849205E-49</v>
      </c>
      <c r="HT213" s="86">
        <f t="shared" si="262"/>
        <v>2.3664626838679075E-52</v>
      </c>
      <c r="HU213" s="86">
        <f t="shared" si="262"/>
        <v>8.5835832853379238E-62</v>
      </c>
      <c r="HV213" s="86">
        <f t="shared" si="262"/>
        <v>8.1860344035224926E-70</v>
      </c>
      <c r="HW213" s="86">
        <f t="shared" si="262"/>
        <v>7.3940311707981465E-73</v>
      </c>
      <c r="HX213" s="86">
        <f t="shared" si="262"/>
        <v>2.0782871055629751E-62</v>
      </c>
      <c r="HY213" s="86">
        <f t="shared" si="262"/>
        <v>1.9948096010077142E-66</v>
      </c>
      <c r="HZ213" s="86">
        <f t="shared" si="262"/>
        <v>8.2002305870520978E-75</v>
      </c>
      <c r="IA213" s="86">
        <f t="shared" si="262"/>
        <v>2.2486147510863577E-71</v>
      </c>
      <c r="IB213" s="86">
        <f t="shared" si="262"/>
        <v>4.7768345345719878E-73</v>
      </c>
      <c r="IC213" s="86">
        <f t="shared" si="262"/>
        <v>6.582703020915928E-77</v>
      </c>
      <c r="ID213" s="86">
        <f t="shared" si="262"/>
        <v>1.571014630442746E-72</v>
      </c>
      <c r="IE213" s="86">
        <f t="shared" si="262"/>
        <v>2.0751513783746668E-63</v>
      </c>
      <c r="IF213" s="86">
        <f t="shared" si="262"/>
        <v>1.1715068429158054E-47</v>
      </c>
      <c r="IG213" s="86">
        <f t="shared" si="262"/>
        <v>1.8907140137826733E-39</v>
      </c>
      <c r="II213" s="86">
        <f t="shared" si="263"/>
        <v>7.6921076254760635E-5</v>
      </c>
      <c r="IJ213" s="86">
        <f t="shared" si="263"/>
        <v>3.6864490108503862E-5</v>
      </c>
      <c r="IK213" s="86">
        <f t="shared" si="263"/>
        <v>3.6625174789564393E-6</v>
      </c>
      <c r="IL213" s="86">
        <f t="shared" si="263"/>
        <v>7.670403065405775E-7</v>
      </c>
      <c r="IM213" s="86">
        <f t="shared" si="263"/>
        <v>3.4715065767570178E-7</v>
      </c>
      <c r="IN213" s="86">
        <f t="shared" si="263"/>
        <v>5.2662615241767517E-6</v>
      </c>
      <c r="IO213" s="86">
        <f t="shared" si="263"/>
        <v>4.2473583412894631E-6</v>
      </c>
      <c r="IP213" s="86">
        <f t="shared" si="263"/>
        <v>7.4337825142044411E-7</v>
      </c>
      <c r="IQ213" s="86">
        <f t="shared" si="263"/>
        <v>1.6820846470095823E-6</v>
      </c>
      <c r="IR213" s="86">
        <f t="shared" si="263"/>
        <v>1.3869772346075156E-6</v>
      </c>
      <c r="IS213" s="86">
        <f t="shared" si="263"/>
        <v>9.5877879247286395E-7</v>
      </c>
      <c r="IT213" s="86">
        <f t="shared" si="263"/>
        <v>1.562882894257493E-6</v>
      </c>
      <c r="IU213" s="86">
        <f t="shared" si="263"/>
        <v>6.138215913953524E-6</v>
      </c>
      <c r="IV213" s="86">
        <f t="shared" si="263"/>
        <v>6.7915869385273154E-3</v>
      </c>
      <c r="IW213" s="86">
        <f t="shared" si="263"/>
        <v>8.2589184674694636E-4</v>
      </c>
      <c r="IY213" s="86">
        <f t="shared" si="264"/>
        <v>7.6921076254760635E-5</v>
      </c>
      <c r="IZ213" s="86">
        <f t="shared" si="264"/>
        <v>3.6864490108503862E-5</v>
      </c>
      <c r="JA213" s="86">
        <f t="shared" si="264"/>
        <v>3.6625174789564393E-6</v>
      </c>
      <c r="JB213" s="86">
        <f t="shared" si="264"/>
        <v>7.670403065405775E-7</v>
      </c>
      <c r="JC213" s="86">
        <f t="shared" si="264"/>
        <v>3.4715065767570178E-7</v>
      </c>
      <c r="JD213" s="86">
        <f t="shared" si="264"/>
        <v>5.2662615241767517E-6</v>
      </c>
      <c r="JE213" s="86">
        <f t="shared" si="264"/>
        <v>4.2473583412894631E-6</v>
      </c>
      <c r="JF213" s="86">
        <f t="shared" si="264"/>
        <v>7.4337825142044411E-7</v>
      </c>
      <c r="JG213" s="86">
        <f t="shared" si="264"/>
        <v>1.6820846470095823E-6</v>
      </c>
      <c r="JH213" s="86">
        <f t="shared" si="264"/>
        <v>1.3869772346075156E-6</v>
      </c>
      <c r="JI213" s="86">
        <f t="shared" si="264"/>
        <v>9.5877879247286395E-7</v>
      </c>
      <c r="JJ213" s="86">
        <f t="shared" si="264"/>
        <v>1.562882894257493E-6</v>
      </c>
      <c r="JK213" s="86">
        <f t="shared" si="264"/>
        <v>6.138215913953524E-6</v>
      </c>
      <c r="JL213" s="86">
        <f t="shared" si="264"/>
        <v>6.7915869385273154E-3</v>
      </c>
      <c r="JM213" s="86">
        <f t="shared" si="264"/>
        <v>8.2589184674694636E-4</v>
      </c>
    </row>
    <row r="214" spans="2:273" x14ac:dyDescent="0.25">
      <c r="B214" s="2">
        <v>187</v>
      </c>
      <c r="C214" s="37">
        <v>61.19</v>
      </c>
      <c r="D214" s="37">
        <v>62.353000000000002</v>
      </c>
      <c r="E214" s="37">
        <v>57.756999999999998</v>
      </c>
      <c r="F214" s="37">
        <v>63.526000000000003</v>
      </c>
      <c r="G214" s="37">
        <v>64.875</v>
      </c>
      <c r="H214" s="37">
        <v>66.075000000000003</v>
      </c>
      <c r="I214" s="37">
        <v>64.025000000000006</v>
      </c>
      <c r="J214" s="37">
        <v>65.5</v>
      </c>
      <c r="K214" s="37">
        <v>65.849999999999994</v>
      </c>
      <c r="L214" s="37">
        <v>71.775000000000006</v>
      </c>
      <c r="M214" s="37">
        <v>73.849999999999994</v>
      </c>
      <c r="N214" s="37">
        <v>66.45</v>
      </c>
      <c r="O214" s="37">
        <v>69.474999999999994</v>
      </c>
      <c r="P214" s="37">
        <v>66.2</v>
      </c>
      <c r="Q214" s="37">
        <v>68.75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66.70587805914694</v>
      </c>
      <c r="AG214" s="4">
        <f t="shared" si="266"/>
        <v>71.001649875084752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-0.50587805914693718</v>
      </c>
      <c r="AW214" s="4">
        <f t="shared" si="267"/>
        <v>-2.2516498750847518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66.705878059144609</v>
      </c>
      <c r="BM214" s="2">
        <f t="shared" si="258"/>
        <v>71.001649875084354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66.2</v>
      </c>
      <c r="DI214" s="2">
        <f t="shared" si="211"/>
        <v>68.75</v>
      </c>
      <c r="DK214" s="2">
        <f t="shared" ref="DK214:DY227" si="268">BO$228*$B214+BO$229</f>
        <v>121.64773603238865</v>
      </c>
      <c r="DL214" s="2">
        <f t="shared" si="268"/>
        <v>110.56457128788705</v>
      </c>
      <c r="DM214" s="2">
        <f t="shared" si="268"/>
        <v>140.40692495309565</v>
      </c>
      <c r="DN214" s="2">
        <f t="shared" si="268"/>
        <v>131.82412752613243</v>
      </c>
      <c r="DO214" s="2">
        <f t="shared" si="268"/>
        <v>125.18037456445994</v>
      </c>
      <c r="DP214" s="2">
        <f t="shared" si="268"/>
        <v>131.76386960600377</v>
      </c>
      <c r="DQ214" s="2">
        <f t="shared" si="268"/>
        <v>126.13973030018762</v>
      </c>
      <c r="DR214" s="2">
        <f t="shared" si="268"/>
        <v>134.86832082551595</v>
      </c>
      <c r="DS214" s="2">
        <f t="shared" si="268"/>
        <v>142.71083958724202</v>
      </c>
      <c r="DT214" s="2">
        <f t="shared" si="268"/>
        <v>143.03360323886639</v>
      </c>
      <c r="DU214" s="2">
        <f t="shared" si="268"/>
        <v>137.6604852828537</v>
      </c>
      <c r="DV214" s="2">
        <f t="shared" si="268"/>
        <v>123.5213617463618</v>
      </c>
      <c r="DW214" s="2">
        <f t="shared" si="268"/>
        <v>120.74682860998649</v>
      </c>
      <c r="DX214" s="2">
        <f t="shared" si="268"/>
        <v>103.86645147171463</v>
      </c>
      <c r="DY214" s="2">
        <f t="shared" si="268"/>
        <v>100.09440493124704</v>
      </c>
      <c r="EA214" s="2">
        <f t="shared" si="240"/>
        <v>56.273920318725082</v>
      </c>
      <c r="EB214" s="2">
        <f t="shared" si="240"/>
        <v>62.147496297876231</v>
      </c>
      <c r="EC214" s="2">
        <f t="shared" si="240"/>
        <v>51.857826069110111</v>
      </c>
      <c r="ED214" s="2">
        <f t="shared" si="240"/>
        <v>58.299060370849503</v>
      </c>
      <c r="EE214" s="2">
        <f t="shared" si="240"/>
        <v>60.594463967865494</v>
      </c>
      <c r="EF214" s="2">
        <f t="shared" si="239"/>
        <v>64.979916580089224</v>
      </c>
      <c r="EG214" s="2">
        <f t="shared" si="239"/>
        <v>64.521169036973575</v>
      </c>
      <c r="EH214" s="2">
        <f t="shared" si="239"/>
        <v>58.337693454224038</v>
      </c>
      <c r="EI214" s="2">
        <f t="shared" si="239"/>
        <v>63.70496850393701</v>
      </c>
      <c r="EJ214" s="2">
        <f t="shared" si="239"/>
        <v>66.376397835521473</v>
      </c>
      <c r="EK214" s="2">
        <f t="shared" si="239"/>
        <v>63.368613460536324</v>
      </c>
      <c r="EL214" s="2">
        <f t="shared" si="254"/>
        <v>64.691783267643302</v>
      </c>
      <c r="EM214" s="2">
        <f t="shared" si="255"/>
        <v>62.464636519892814</v>
      </c>
      <c r="EN214" s="2">
        <f t="shared" si="256"/>
        <v>64.572180243273152</v>
      </c>
      <c r="EO214" s="2">
        <f t="shared" si="257"/>
        <v>73.161344644673733</v>
      </c>
      <c r="EQ214" s="2">
        <f t="shared" ref="EQ214:FE227" si="269">CU$228*$B214+CU$229</f>
        <v>60.577793674476865</v>
      </c>
      <c r="ER214" s="2">
        <f t="shared" si="269"/>
        <v>61.718336464436845</v>
      </c>
      <c r="ES214" s="2">
        <f t="shared" si="269"/>
        <v>58.848521297495402</v>
      </c>
      <c r="ET214" s="2">
        <f t="shared" si="269"/>
        <v>60.706895430350329</v>
      </c>
      <c r="EU214" s="2">
        <f t="shared" si="269"/>
        <v>62.752934545772007</v>
      </c>
      <c r="EV214" s="2">
        <f t="shared" si="269"/>
        <v>65.395455639598282</v>
      </c>
      <c r="EW214" s="2">
        <f t="shared" si="269"/>
        <v>64.087215362993504</v>
      </c>
      <c r="EX214" s="2">
        <f t="shared" si="269"/>
        <v>63.110709295878451</v>
      </c>
      <c r="EY214" s="2">
        <f t="shared" si="269"/>
        <v>64.608296035055218</v>
      </c>
      <c r="EZ214" s="2">
        <f t="shared" si="269"/>
        <v>66.550625903080757</v>
      </c>
      <c r="FA214" s="2">
        <f t="shared" si="269"/>
        <v>65.734890682286149</v>
      </c>
      <c r="FB214" s="2">
        <f t="shared" si="269"/>
        <v>68.565948462292056</v>
      </c>
      <c r="FC214" s="2">
        <f t="shared" si="269"/>
        <v>66.370015527636596</v>
      </c>
      <c r="FD214" s="2">
        <f t="shared" si="269"/>
        <v>66.776294660062547</v>
      </c>
      <c r="FE214" s="2">
        <f t="shared" si="269"/>
        <v>70.922265343127265</v>
      </c>
      <c r="FG214" s="2">
        <f t="shared" ref="FG214:FU227" si="270">POWER(10,($B214-C$231)/C$229)/(1+POWER(10,($B214-C$231)/C$229))</f>
        <v>0.99999874729514693</v>
      </c>
      <c r="FH214" s="2">
        <f t="shared" si="270"/>
        <v>0.99999892100089693</v>
      </c>
      <c r="FI214" s="2">
        <f t="shared" si="270"/>
        <v>0.99999864507095149</v>
      </c>
      <c r="FJ214" s="2">
        <f t="shared" si="270"/>
        <v>0.99999857922644075</v>
      </c>
      <c r="FK214" s="2">
        <f t="shared" si="270"/>
        <v>0.99999858469349867</v>
      </c>
      <c r="FL214" s="2">
        <f t="shared" si="270"/>
        <v>0.99999845292206957</v>
      </c>
      <c r="FM214" s="2">
        <f t="shared" si="270"/>
        <v>0.99999854632324026</v>
      </c>
      <c r="FN214" s="2">
        <f t="shared" si="270"/>
        <v>0.99999847885208382</v>
      </c>
      <c r="FO214" s="2">
        <f t="shared" si="270"/>
        <v>0.99999854775638042</v>
      </c>
      <c r="FP214" s="2">
        <f t="shared" si="270"/>
        <v>0.9999985473958376</v>
      </c>
      <c r="FQ214" s="2">
        <f t="shared" si="270"/>
        <v>0.9999984871072275</v>
      </c>
      <c r="FR214" s="2">
        <f t="shared" si="270"/>
        <v>0.9999985530182498</v>
      </c>
      <c r="FS214" s="2">
        <f t="shared" si="270"/>
        <v>0.99999852916440835</v>
      </c>
      <c r="FT214" s="2">
        <f t="shared" si="270"/>
        <v>0.99999854063703064</v>
      </c>
      <c r="FU214" s="2">
        <f t="shared" si="270"/>
        <v>0.99999826626835842</v>
      </c>
      <c r="FW214" s="2">
        <f t="shared" si="260"/>
        <v>0.97666578226867284</v>
      </c>
      <c r="FX214" s="2">
        <f t="shared" si="260"/>
        <v>0.97807716575420633</v>
      </c>
      <c r="FY214" s="2">
        <f t="shared" si="260"/>
        <v>0.98189156924473897</v>
      </c>
      <c r="FZ214" s="2">
        <f t="shared" si="260"/>
        <v>0.98113504749998171</v>
      </c>
      <c r="GA214" s="2">
        <f t="shared" si="260"/>
        <v>0.98283019810910299</v>
      </c>
      <c r="GB214" s="2">
        <f t="shared" si="260"/>
        <v>0.97753303495798138</v>
      </c>
      <c r="GC214" s="2">
        <f t="shared" si="260"/>
        <v>0.9772853926373255</v>
      </c>
      <c r="GD214" s="2">
        <f t="shared" si="260"/>
        <v>0.97910396655611864</v>
      </c>
      <c r="GE214" s="2">
        <f t="shared" si="260"/>
        <v>0.97832863346448418</v>
      </c>
      <c r="GF214" s="2">
        <f t="shared" si="260"/>
        <v>0.97732438448011372</v>
      </c>
      <c r="GG214" s="2">
        <f t="shared" si="260"/>
        <v>0.97626541705997283</v>
      </c>
      <c r="GH214" s="2">
        <f t="shared" si="260"/>
        <v>0.97753894293051924</v>
      </c>
      <c r="GI214" s="2">
        <f t="shared" si="260"/>
        <v>0.9765844188791506</v>
      </c>
      <c r="GJ214" s="2">
        <f t="shared" si="260"/>
        <v>0.96802618548953057</v>
      </c>
      <c r="GK214" s="2">
        <f t="shared" si="260"/>
        <v>0.96456675866573449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2.7136281504441955E-50</v>
      </c>
      <c r="HT214" s="86">
        <f t="shared" si="262"/>
        <v>7.3182683847485046E-54</v>
      </c>
      <c r="HU214" s="86">
        <f t="shared" si="262"/>
        <v>1.5207920957247306E-63</v>
      </c>
      <c r="HV214" s="86">
        <f t="shared" si="262"/>
        <v>7.9550447014407204E-72</v>
      </c>
      <c r="HW214" s="86">
        <f t="shared" si="262"/>
        <v>6.3155943789326122E-75</v>
      </c>
      <c r="HX214" s="86">
        <f t="shared" si="262"/>
        <v>3.0336734537987353E-64</v>
      </c>
      <c r="HY214" s="86">
        <f t="shared" si="262"/>
        <v>2.4008160097138281E-68</v>
      </c>
      <c r="HZ214" s="86">
        <f t="shared" si="262"/>
        <v>5.8703485709874214E-77</v>
      </c>
      <c r="IA214" s="86">
        <f t="shared" si="262"/>
        <v>2.0211597095539347E-73</v>
      </c>
      <c r="IB214" s="86">
        <f t="shared" si="262"/>
        <v>3.6757443494252375E-75</v>
      </c>
      <c r="IC214" s="86">
        <f t="shared" si="262"/>
        <v>3.864621559666732E-79</v>
      </c>
      <c r="ID214" s="86">
        <f t="shared" si="262"/>
        <v>1.2765338329380229E-74</v>
      </c>
      <c r="IE214" s="86">
        <f t="shared" si="262"/>
        <v>2.871622383687736E-65</v>
      </c>
      <c r="IF214" s="86">
        <f t="shared" si="262"/>
        <v>4.3374971307948821E-49</v>
      </c>
      <c r="IG214" s="86">
        <f t="shared" si="262"/>
        <v>1.1582225008084884E-40</v>
      </c>
      <c r="II214" s="86">
        <f t="shared" si="263"/>
        <v>5.0396411286645241E-5</v>
      </c>
      <c r="IJ214" s="86">
        <f t="shared" si="263"/>
        <v>2.3488781486204653E-5</v>
      </c>
      <c r="IK214" s="86">
        <f t="shared" si="263"/>
        <v>2.1480112245234715E-6</v>
      </c>
      <c r="IL214" s="86">
        <f t="shared" si="263"/>
        <v>4.1585772567682165E-7</v>
      </c>
      <c r="IM214" s="86">
        <f t="shared" si="263"/>
        <v>1.8428162836423484E-7</v>
      </c>
      <c r="IN214" s="86">
        <f t="shared" si="263"/>
        <v>3.043841968011865E-6</v>
      </c>
      <c r="IO214" s="86">
        <f t="shared" si="263"/>
        <v>2.4251728774349847E-6</v>
      </c>
      <c r="IP214" s="86">
        <f t="shared" si="263"/>
        <v>3.9556111540428348E-7</v>
      </c>
      <c r="IQ214" s="86">
        <f t="shared" si="263"/>
        <v>9.2520150875482189E-7</v>
      </c>
      <c r="IR214" s="86">
        <f t="shared" si="263"/>
        <v>7.4996703228968237E-7</v>
      </c>
      <c r="IS214" s="86">
        <f t="shared" si="263"/>
        <v>5.0495062776190304E-7</v>
      </c>
      <c r="IT214" s="86">
        <f t="shared" si="263"/>
        <v>8.5142340215057111E-7</v>
      </c>
      <c r="IU214" s="86">
        <f t="shared" si="263"/>
        <v>3.5516953014290891E-6</v>
      </c>
      <c r="IV214" s="86">
        <f t="shared" si="263"/>
        <v>5.4020239894585669E-3</v>
      </c>
      <c r="IW214" s="86">
        <f t="shared" si="263"/>
        <v>5.8201933795036737E-4</v>
      </c>
      <c r="IY214" s="86">
        <f t="shared" si="264"/>
        <v>5.0396411286645241E-5</v>
      </c>
      <c r="IZ214" s="86">
        <f t="shared" si="264"/>
        <v>2.3488781486204653E-5</v>
      </c>
      <c r="JA214" s="86">
        <f t="shared" si="264"/>
        <v>2.1480112245234715E-6</v>
      </c>
      <c r="JB214" s="86">
        <f t="shared" si="264"/>
        <v>4.1585772567682165E-7</v>
      </c>
      <c r="JC214" s="86">
        <f t="shared" si="264"/>
        <v>1.8428162836423484E-7</v>
      </c>
      <c r="JD214" s="86">
        <f t="shared" si="264"/>
        <v>3.043841968011865E-6</v>
      </c>
      <c r="JE214" s="86">
        <f t="shared" si="264"/>
        <v>2.4251728774349847E-6</v>
      </c>
      <c r="JF214" s="86">
        <f t="shared" si="264"/>
        <v>3.9556111540428348E-7</v>
      </c>
      <c r="JG214" s="86">
        <f t="shared" si="264"/>
        <v>9.2520150875482189E-7</v>
      </c>
      <c r="JH214" s="86">
        <f t="shared" si="264"/>
        <v>7.4996703228968237E-7</v>
      </c>
      <c r="JI214" s="86">
        <f t="shared" si="264"/>
        <v>5.0495062776190304E-7</v>
      </c>
      <c r="JJ214" s="86">
        <f t="shared" si="264"/>
        <v>8.5142340215057111E-7</v>
      </c>
      <c r="JK214" s="86">
        <f t="shared" si="264"/>
        <v>3.5516953014290891E-6</v>
      </c>
      <c r="JL214" s="86">
        <f t="shared" si="264"/>
        <v>5.4020239894585669E-3</v>
      </c>
      <c r="JM214" s="86">
        <f t="shared" si="264"/>
        <v>5.8201933795036737E-4</v>
      </c>
    </row>
    <row r="215" spans="2:273" x14ac:dyDescent="0.25">
      <c r="B215" s="2">
        <v>188</v>
      </c>
      <c r="C215" s="37">
        <v>59</v>
      </c>
      <c r="D215" s="37">
        <v>63.558999999999997</v>
      </c>
      <c r="E215" s="37">
        <v>60.216000000000001</v>
      </c>
      <c r="F215" s="37">
        <v>67.578999999999994</v>
      </c>
      <c r="G215" s="37">
        <v>64.2</v>
      </c>
      <c r="H215" s="37">
        <v>66.174999999999997</v>
      </c>
      <c r="I215" s="37">
        <v>66.45</v>
      </c>
      <c r="J215" s="37">
        <v>65.224999999999994</v>
      </c>
      <c r="K215" s="37">
        <v>66.45</v>
      </c>
      <c r="L215" s="37">
        <v>70.325000000000003</v>
      </c>
      <c r="M215" s="37">
        <v>68.474999999999994</v>
      </c>
      <c r="N215" s="37">
        <v>67.8</v>
      </c>
      <c r="O215" s="37">
        <v>70.474999999999994</v>
      </c>
      <c r="P215" s="37">
        <v>67.575000000000003</v>
      </c>
      <c r="Q215" s="37">
        <v>72.349999999999994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66.606765743851568</v>
      </c>
      <c r="AG215" s="4">
        <f t="shared" si="266"/>
        <v>70.910212687785844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0.96823425614843472</v>
      </c>
      <c r="AW215" s="4">
        <f t="shared" si="267"/>
        <v>1.4397873122141505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66.606765743851085</v>
      </c>
      <c r="BM215" s="2">
        <f t="shared" si="258"/>
        <v>70.910212687785773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67.575000000000003</v>
      </c>
      <c r="DI215" s="2">
        <f t="shared" si="211"/>
        <v>72.349999999999994</v>
      </c>
      <c r="DK215" s="2">
        <f t="shared" si="268"/>
        <v>121.84984068825909</v>
      </c>
      <c r="DL215" s="2">
        <f t="shared" si="268"/>
        <v>110.68497636502896</v>
      </c>
      <c r="DM215" s="2">
        <f t="shared" si="268"/>
        <v>140.72662823639772</v>
      </c>
      <c r="DN215" s="2">
        <f t="shared" si="268"/>
        <v>132.09532195121955</v>
      </c>
      <c r="DO215" s="2">
        <f t="shared" si="268"/>
        <v>125.39536585365855</v>
      </c>
      <c r="DP215" s="2">
        <f t="shared" si="268"/>
        <v>132.03750703564731</v>
      </c>
      <c r="DQ215" s="2">
        <f t="shared" si="268"/>
        <v>126.36154549718574</v>
      </c>
      <c r="DR215" s="2">
        <f t="shared" si="268"/>
        <v>135.14409240150096</v>
      </c>
      <c r="DS215" s="2">
        <f t="shared" si="268"/>
        <v>143.04990619136962</v>
      </c>
      <c r="DT215" s="2">
        <f t="shared" si="268"/>
        <v>143.35445344129553</v>
      </c>
      <c r="DU215" s="2">
        <f t="shared" si="268"/>
        <v>137.96022267206479</v>
      </c>
      <c r="DV215" s="2">
        <f t="shared" si="268"/>
        <v>123.70991902834014</v>
      </c>
      <c r="DW215" s="2">
        <f t="shared" si="268"/>
        <v>120.90406545209176</v>
      </c>
      <c r="DX215" s="2">
        <f t="shared" si="268"/>
        <v>103.98016194331983</v>
      </c>
      <c r="DY215" s="2">
        <f t="shared" si="268"/>
        <v>100.17077999051683</v>
      </c>
      <c r="EA215" s="2">
        <f t="shared" si="240"/>
        <v>56.065406374501976</v>
      </c>
      <c r="EB215" s="2">
        <f t="shared" si="240"/>
        <v>61.997809729120327</v>
      </c>
      <c r="EC215" s="2">
        <f t="shared" si="240"/>
        <v>51.607195332036682</v>
      </c>
      <c r="ED215" s="2">
        <f t="shared" si="240"/>
        <v>58.125680986598013</v>
      </c>
      <c r="EE215" s="2">
        <f t="shared" si="240"/>
        <v>60.429457630755067</v>
      </c>
      <c r="EF215" s="2">
        <f t="shared" si="239"/>
        <v>64.864488480107553</v>
      </c>
      <c r="EG215" s="2">
        <f t="shared" si="239"/>
        <v>64.414794474584241</v>
      </c>
      <c r="EH215" s="2">
        <f t="shared" si="239"/>
        <v>58.155226290070139</v>
      </c>
      <c r="EI215" s="2">
        <f t="shared" si="239"/>
        <v>63.554316929133861</v>
      </c>
      <c r="EJ215" s="2">
        <f t="shared" si="239"/>
        <v>66.243809451510771</v>
      </c>
      <c r="EK215" s="2">
        <f t="shared" si="239"/>
        <v>63.189728850162332</v>
      </c>
      <c r="EL215" s="2">
        <f t="shared" si="254"/>
        <v>64.555964972152836</v>
      </c>
      <c r="EM215" s="2">
        <f t="shared" si="255"/>
        <v>62.272454628178544</v>
      </c>
      <c r="EN215" s="2">
        <f t="shared" si="256"/>
        <v>64.442702727607838</v>
      </c>
      <c r="EO215" s="2">
        <f t="shared" si="257"/>
        <v>73.100334253742176</v>
      </c>
      <c r="EQ215" s="2">
        <f t="shared" si="269"/>
        <v>60.418841693634278</v>
      </c>
      <c r="ER215" s="2">
        <f t="shared" si="269"/>
        <v>61.563580438881715</v>
      </c>
      <c r="ES215" s="2">
        <f t="shared" si="269"/>
        <v>58.678021173334663</v>
      </c>
      <c r="ET215" s="2">
        <f t="shared" si="269"/>
        <v>60.561136194051045</v>
      </c>
      <c r="EU215" s="2">
        <f t="shared" si="269"/>
        <v>62.612193250452435</v>
      </c>
      <c r="EV215" s="2">
        <f t="shared" si="269"/>
        <v>65.284891751981718</v>
      </c>
      <c r="EW215" s="2">
        <f t="shared" si="269"/>
        <v>63.975807835210951</v>
      </c>
      <c r="EX215" s="2">
        <f t="shared" si="269"/>
        <v>62.981412651591498</v>
      </c>
      <c r="EY215" s="2">
        <f t="shared" si="269"/>
        <v>64.467715392888238</v>
      </c>
      <c r="EZ215" s="2">
        <f t="shared" si="269"/>
        <v>66.420012077176565</v>
      </c>
      <c r="FA215" s="2">
        <f t="shared" si="269"/>
        <v>65.583278884131275</v>
      </c>
      <c r="FB215" s="2">
        <f t="shared" si="269"/>
        <v>68.474491082304326</v>
      </c>
      <c r="FC215" s="2">
        <f t="shared" si="269"/>
        <v>66.222325270597253</v>
      </c>
      <c r="FD215" s="2">
        <f t="shared" si="269"/>
        <v>66.671900975872063</v>
      </c>
      <c r="FE215" s="2">
        <f t="shared" si="269"/>
        <v>70.836793670323971</v>
      </c>
      <c r="FG215" s="2">
        <f t="shared" si="270"/>
        <v>0.9999988575194696</v>
      </c>
      <c r="FH215" s="2">
        <f t="shared" si="270"/>
        <v>0.99999901594102891</v>
      </c>
      <c r="FI215" s="2">
        <f t="shared" si="270"/>
        <v>0.99999876428987389</v>
      </c>
      <c r="FJ215" s="2">
        <f t="shared" si="270"/>
        <v>0.99999870423895176</v>
      </c>
      <c r="FK215" s="2">
        <f t="shared" si="270"/>
        <v>0.99999870922496903</v>
      </c>
      <c r="FL215" s="2">
        <f t="shared" si="270"/>
        <v>0.99999858904796601</v>
      </c>
      <c r="FM215" s="2">
        <f t="shared" si="270"/>
        <v>0.99999867423086863</v>
      </c>
      <c r="FN215" s="2">
        <f t="shared" si="270"/>
        <v>0.99999861269642643</v>
      </c>
      <c r="FO215" s="2">
        <f t="shared" si="270"/>
        <v>0.99999867553790833</v>
      </c>
      <c r="FP215" s="2">
        <f t="shared" si="270"/>
        <v>0.99999867520908925</v>
      </c>
      <c r="FQ215" s="2">
        <f t="shared" si="270"/>
        <v>0.99999862022520902</v>
      </c>
      <c r="FR215" s="2">
        <f t="shared" si="270"/>
        <v>0.9999986803367914</v>
      </c>
      <c r="FS215" s="2">
        <f t="shared" si="270"/>
        <v>0.99999865858182391</v>
      </c>
      <c r="FT215" s="2">
        <f t="shared" si="270"/>
        <v>0.99999866904498247</v>
      </c>
      <c r="FU215" s="2">
        <f t="shared" si="270"/>
        <v>0.99999841881770912</v>
      </c>
      <c r="FW215" s="2">
        <f t="shared" si="260"/>
        <v>0.97867515722463849</v>
      </c>
      <c r="FX215" s="2">
        <f t="shared" si="260"/>
        <v>0.97996749540229688</v>
      </c>
      <c r="FY215" s="2">
        <f t="shared" si="260"/>
        <v>0.98345855863428222</v>
      </c>
      <c r="FZ215" s="2">
        <f t="shared" si="260"/>
        <v>0.98276635250921729</v>
      </c>
      <c r="GA215" s="2">
        <f t="shared" si="260"/>
        <v>0.98431726176786383</v>
      </c>
      <c r="GB215" s="2">
        <f t="shared" si="260"/>
        <v>0.97946929824888707</v>
      </c>
      <c r="GC215" s="2">
        <f t="shared" si="260"/>
        <v>0.97924254520994014</v>
      </c>
      <c r="GD215" s="2">
        <f t="shared" si="260"/>
        <v>0.98090748703861763</v>
      </c>
      <c r="GE215" s="2">
        <f t="shared" si="260"/>
        <v>0.98019771892834462</v>
      </c>
      <c r="GF215" s="2">
        <f t="shared" si="260"/>
        <v>0.97927824864491342</v>
      </c>
      <c r="GG215" s="2">
        <f t="shared" si="260"/>
        <v>0.97830850287150595</v>
      </c>
      <c r="GH215" s="2">
        <f t="shared" si="260"/>
        <v>0.9794747077474617</v>
      </c>
      <c r="GI215" s="2">
        <f t="shared" si="260"/>
        <v>0.97860064674964053</v>
      </c>
      <c r="GJ215" s="2">
        <f t="shared" si="260"/>
        <v>0.97075726456744593</v>
      </c>
      <c r="GK215" s="2">
        <f t="shared" si="260"/>
        <v>0.96758343336544705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9.8106924704926516E-52</v>
      </c>
      <c r="HT215" s="86">
        <f t="shared" si="262"/>
        <v>2.1512447221390421E-55</v>
      </c>
      <c r="HU215" s="86">
        <f t="shared" si="262"/>
        <v>2.5434875396791806E-65</v>
      </c>
      <c r="HV215" s="86">
        <f t="shared" si="262"/>
        <v>7.2281516250852001E-74</v>
      </c>
      <c r="HW215" s="86">
        <f t="shared" si="262"/>
        <v>5.0398591037998298E-77</v>
      </c>
      <c r="HX215" s="86">
        <f t="shared" si="262"/>
        <v>4.1592813457612754E-66</v>
      </c>
      <c r="HY215" s="86">
        <f t="shared" si="262"/>
        <v>2.7094817172167346E-70</v>
      </c>
      <c r="HZ215" s="86">
        <f t="shared" si="262"/>
        <v>3.9137272110711838E-79</v>
      </c>
      <c r="IA215" s="86">
        <f t="shared" si="262"/>
        <v>1.6973828111629493E-75</v>
      </c>
      <c r="IB215" s="86">
        <f t="shared" si="262"/>
        <v>2.6351361158160226E-77</v>
      </c>
      <c r="IC215" s="86">
        <f t="shared" si="262"/>
        <v>2.1052207326668902E-81</v>
      </c>
      <c r="ID215" s="86">
        <f t="shared" si="262"/>
        <v>9.6738964422374959E-77</v>
      </c>
      <c r="IE215" s="86">
        <f t="shared" si="262"/>
        <v>3.7303248352164739E-67</v>
      </c>
      <c r="IF215" s="86">
        <f t="shared" si="262"/>
        <v>1.5273676731138851E-50</v>
      </c>
      <c r="IG215" s="86">
        <f t="shared" si="262"/>
        <v>6.7916599016950455E-42</v>
      </c>
      <c r="II215" s="86">
        <f t="shared" si="263"/>
        <v>3.2704745479164595E-5</v>
      </c>
      <c r="IJ215" s="86">
        <f t="shared" si="263"/>
        <v>1.4816345313301931E-5</v>
      </c>
      <c r="IK215" s="86">
        <f t="shared" si="263"/>
        <v>1.2453450291348635E-6</v>
      </c>
      <c r="IL215" s="86">
        <f t="shared" si="263"/>
        <v>2.2244365624094787E-7</v>
      </c>
      <c r="IM215" s="86">
        <f t="shared" si="263"/>
        <v>9.6497700663313478E-8</v>
      </c>
      <c r="IN215" s="86">
        <f t="shared" si="263"/>
        <v>1.73743764012832E-6</v>
      </c>
      <c r="IO215" s="86">
        <f t="shared" si="263"/>
        <v>1.3670636859993025E-6</v>
      </c>
      <c r="IP215" s="86">
        <f t="shared" si="263"/>
        <v>2.0750111458027045E-7</v>
      </c>
      <c r="IQ215" s="86">
        <f t="shared" si="263"/>
        <v>5.0201840046533254E-7</v>
      </c>
      <c r="IR215" s="86">
        <f t="shared" si="263"/>
        <v>3.9981490692268971E-7</v>
      </c>
      <c r="IS215" s="86">
        <f t="shared" si="263"/>
        <v>2.6197836260632906E-7</v>
      </c>
      <c r="IT215" s="86">
        <f t="shared" si="263"/>
        <v>4.5740748849276942E-7</v>
      </c>
      <c r="IU215" s="86">
        <f t="shared" si="263"/>
        <v>2.0293198951990875E-6</v>
      </c>
      <c r="IV215" s="86">
        <f t="shared" si="263"/>
        <v>4.2744581617135159E-3</v>
      </c>
      <c r="IW215" s="86">
        <f t="shared" si="263"/>
        <v>4.0662259679268394E-4</v>
      </c>
      <c r="IY215" s="86">
        <f t="shared" si="264"/>
        <v>3.2704745479164595E-5</v>
      </c>
      <c r="IZ215" s="86">
        <f t="shared" si="264"/>
        <v>1.4816345313301931E-5</v>
      </c>
      <c r="JA215" s="86">
        <f t="shared" si="264"/>
        <v>1.2453450291348635E-6</v>
      </c>
      <c r="JB215" s="86">
        <f t="shared" si="264"/>
        <v>2.2244365624094787E-7</v>
      </c>
      <c r="JC215" s="86">
        <f t="shared" si="264"/>
        <v>9.6497700663313478E-8</v>
      </c>
      <c r="JD215" s="86">
        <f t="shared" si="264"/>
        <v>1.73743764012832E-6</v>
      </c>
      <c r="JE215" s="86">
        <f t="shared" si="264"/>
        <v>1.3670636859993025E-6</v>
      </c>
      <c r="JF215" s="86">
        <f t="shared" si="264"/>
        <v>2.0750111458027045E-7</v>
      </c>
      <c r="JG215" s="86">
        <f t="shared" si="264"/>
        <v>5.0201840046533254E-7</v>
      </c>
      <c r="JH215" s="86">
        <f t="shared" si="264"/>
        <v>3.9981490692268971E-7</v>
      </c>
      <c r="JI215" s="86">
        <f t="shared" si="264"/>
        <v>2.6197836260632906E-7</v>
      </c>
      <c r="JJ215" s="86">
        <f t="shared" si="264"/>
        <v>4.5740748849276942E-7</v>
      </c>
      <c r="JK215" s="86">
        <f t="shared" si="264"/>
        <v>2.0293198951990875E-6</v>
      </c>
      <c r="JL215" s="86">
        <f t="shared" si="264"/>
        <v>4.2744581617135159E-3</v>
      </c>
      <c r="JM215" s="86">
        <f t="shared" si="264"/>
        <v>4.0662259679268394E-4</v>
      </c>
    </row>
    <row r="216" spans="2:273" x14ac:dyDescent="0.25">
      <c r="B216" s="2">
        <v>189</v>
      </c>
      <c r="C216" s="37">
        <v>57.286000000000001</v>
      </c>
      <c r="D216" s="37">
        <v>57.029000000000003</v>
      </c>
      <c r="E216" s="37">
        <v>62.378</v>
      </c>
      <c r="F216" s="37">
        <v>63.710999999999999</v>
      </c>
      <c r="G216" s="37">
        <v>65.55</v>
      </c>
      <c r="H216" s="37">
        <v>64.825000000000003</v>
      </c>
      <c r="I216" s="37">
        <v>63.5</v>
      </c>
      <c r="J216" s="37">
        <v>65</v>
      </c>
      <c r="K216" s="37">
        <v>66.775000000000006</v>
      </c>
      <c r="L216" s="37">
        <v>68.625</v>
      </c>
      <c r="M216" s="37">
        <v>68.75</v>
      </c>
      <c r="N216" s="37">
        <v>70.174999999999997</v>
      </c>
      <c r="O216" s="37">
        <v>72</v>
      </c>
      <c r="P216" s="37">
        <v>64.7</v>
      </c>
      <c r="Q216" s="37">
        <v>72.650000000000006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66.507279478156164</v>
      </c>
      <c r="AG216" s="4">
        <f t="shared" si="266"/>
        <v>70.819197805781869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-1.8072794781561612</v>
      </c>
      <c r="AW216" s="4">
        <f t="shared" si="267"/>
        <v>1.8308021942181369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66.507279478156065</v>
      </c>
      <c r="BM216" s="2">
        <f t="shared" si="258"/>
        <v>70.819197805781855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64.7</v>
      </c>
      <c r="DI216" s="2">
        <f t="shared" si="211"/>
        <v>72.650000000000006</v>
      </c>
      <c r="DK216" s="2">
        <f t="shared" si="268"/>
        <v>122.05194534412954</v>
      </c>
      <c r="DL216" s="2">
        <f t="shared" si="268"/>
        <v>110.80538144217088</v>
      </c>
      <c r="DM216" s="2">
        <f t="shared" si="268"/>
        <v>141.04633151969978</v>
      </c>
      <c r="DN216" s="2">
        <f t="shared" si="268"/>
        <v>132.36651637630663</v>
      </c>
      <c r="DO216" s="2">
        <f t="shared" si="268"/>
        <v>125.61035714285715</v>
      </c>
      <c r="DP216" s="2">
        <f t="shared" si="268"/>
        <v>132.31114446529082</v>
      </c>
      <c r="DQ216" s="2">
        <f t="shared" si="268"/>
        <v>126.58336069418388</v>
      </c>
      <c r="DR216" s="2">
        <f t="shared" si="268"/>
        <v>135.41986397748593</v>
      </c>
      <c r="DS216" s="2">
        <f t="shared" si="268"/>
        <v>143.38897279549718</v>
      </c>
      <c r="DT216" s="2">
        <f t="shared" si="268"/>
        <v>143.67530364372467</v>
      </c>
      <c r="DU216" s="2">
        <f t="shared" si="268"/>
        <v>138.25996006127585</v>
      </c>
      <c r="DV216" s="2">
        <f t="shared" si="268"/>
        <v>123.89847631031847</v>
      </c>
      <c r="DW216" s="2">
        <f t="shared" si="268"/>
        <v>121.06130229419702</v>
      </c>
      <c r="DX216" s="2">
        <f t="shared" si="268"/>
        <v>104.09387241492504</v>
      </c>
      <c r="DY216" s="2">
        <f t="shared" si="268"/>
        <v>100.24715504978663</v>
      </c>
      <c r="EA216" s="2">
        <f t="shared" si="240"/>
        <v>55.856892430278869</v>
      </c>
      <c r="EB216" s="2">
        <f t="shared" si="240"/>
        <v>61.848123160364423</v>
      </c>
      <c r="EC216" s="2">
        <f t="shared" si="240"/>
        <v>51.356564594963253</v>
      </c>
      <c r="ED216" s="2">
        <f t="shared" si="240"/>
        <v>57.952301602346523</v>
      </c>
      <c r="EE216" s="2">
        <f t="shared" si="240"/>
        <v>60.264451293644626</v>
      </c>
      <c r="EF216" s="2">
        <f t="shared" si="239"/>
        <v>64.749060380125897</v>
      </c>
      <c r="EG216" s="2">
        <f t="shared" si="239"/>
        <v>64.308419912194907</v>
      </c>
      <c r="EH216" s="2">
        <f t="shared" si="239"/>
        <v>57.972759125916241</v>
      </c>
      <c r="EI216" s="2">
        <f t="shared" si="239"/>
        <v>63.403665354330712</v>
      </c>
      <c r="EJ216" s="2">
        <f t="shared" si="239"/>
        <v>66.111221067500068</v>
      </c>
      <c r="EK216" s="2">
        <f t="shared" si="239"/>
        <v>63.010844239788341</v>
      </c>
      <c r="EL216" s="2">
        <f t="shared" si="254"/>
        <v>64.42014667666237</v>
      </c>
      <c r="EM216" s="2">
        <f t="shared" si="255"/>
        <v>62.080272736464273</v>
      </c>
      <c r="EN216" s="2">
        <f t="shared" si="256"/>
        <v>64.313225211942523</v>
      </c>
      <c r="EO216" s="2">
        <f t="shared" si="257"/>
        <v>73.039323862810633</v>
      </c>
      <c r="EQ216" s="2">
        <f t="shared" si="269"/>
        <v>60.259889712791704</v>
      </c>
      <c r="ER216" s="2">
        <f t="shared" si="269"/>
        <v>61.40882441332657</v>
      </c>
      <c r="ES216" s="2">
        <f t="shared" si="269"/>
        <v>58.507521049173931</v>
      </c>
      <c r="ET216" s="2">
        <f t="shared" si="269"/>
        <v>60.415376957751754</v>
      </c>
      <c r="EU216" s="2">
        <f t="shared" si="269"/>
        <v>62.471451955132871</v>
      </c>
      <c r="EV216" s="2">
        <f t="shared" si="269"/>
        <v>65.174327864365168</v>
      </c>
      <c r="EW216" s="2">
        <f t="shared" si="269"/>
        <v>63.864400307428397</v>
      </c>
      <c r="EX216" s="2">
        <f t="shared" si="269"/>
        <v>62.852116007304531</v>
      </c>
      <c r="EY216" s="2">
        <f t="shared" si="269"/>
        <v>64.327134750721243</v>
      </c>
      <c r="EZ216" s="2">
        <f t="shared" si="269"/>
        <v>66.28939825127236</v>
      </c>
      <c r="FA216" s="2">
        <f t="shared" si="269"/>
        <v>65.4316670859764</v>
      </c>
      <c r="FB216" s="2">
        <f t="shared" si="269"/>
        <v>68.383033702316624</v>
      </c>
      <c r="FC216" s="2">
        <f t="shared" si="269"/>
        <v>66.074635013557909</v>
      </c>
      <c r="FD216" s="2">
        <f t="shared" si="269"/>
        <v>66.567507291681565</v>
      </c>
      <c r="FE216" s="2">
        <f t="shared" si="269"/>
        <v>70.751321997520677</v>
      </c>
      <c r="FG216" s="2">
        <f t="shared" si="270"/>
        <v>0.99999895804526773</v>
      </c>
      <c r="FH216" s="2">
        <f t="shared" si="270"/>
        <v>0.99999910252747404</v>
      </c>
      <c r="FI216" s="2">
        <f t="shared" si="270"/>
        <v>0.99999887301884816</v>
      </c>
      <c r="FJ216" s="2">
        <f t="shared" si="270"/>
        <v>0.99999881825174408</v>
      </c>
      <c r="FK216" s="2">
        <f t="shared" si="270"/>
        <v>0.99999882279904695</v>
      </c>
      <c r="FL216" s="2">
        <f t="shared" si="270"/>
        <v>0.99999871319629141</v>
      </c>
      <c r="FM216" s="2">
        <f t="shared" si="270"/>
        <v>0.99999879088404064</v>
      </c>
      <c r="FN216" s="2">
        <f t="shared" si="270"/>
        <v>0.99999873476394907</v>
      </c>
      <c r="FO216" s="2">
        <f t="shared" si="270"/>
        <v>0.99999879207607523</v>
      </c>
      <c r="FP216" s="2">
        <f t="shared" si="270"/>
        <v>0.99999879177618867</v>
      </c>
      <c r="FQ216" s="2">
        <f t="shared" si="270"/>
        <v>0.99999874163028191</v>
      </c>
      <c r="FR216" s="2">
        <f t="shared" si="270"/>
        <v>0.99999879645270973</v>
      </c>
      <c r="FS216" s="2">
        <f t="shared" si="270"/>
        <v>0.99999877661193892</v>
      </c>
      <c r="FT216" s="2">
        <f t="shared" si="270"/>
        <v>0.99999878615445514</v>
      </c>
      <c r="FU216" s="2">
        <f t="shared" si="270"/>
        <v>0.99999855794441117</v>
      </c>
      <c r="FW216" s="2">
        <f t="shared" si="260"/>
        <v>0.9805149513725675</v>
      </c>
      <c r="FX216" s="2">
        <f t="shared" si="260"/>
        <v>0.98169787855634694</v>
      </c>
      <c r="FY216" s="2">
        <f t="shared" si="260"/>
        <v>0.98489203702616679</v>
      </c>
      <c r="FZ216" s="2">
        <f t="shared" si="260"/>
        <v>0.98425885722433726</v>
      </c>
      <c r="GA216" s="2">
        <f t="shared" si="260"/>
        <v>0.9856774088407988</v>
      </c>
      <c r="GB216" s="2">
        <f t="shared" si="260"/>
        <v>0.98124189132998563</v>
      </c>
      <c r="GC216" s="2">
        <f t="shared" si="260"/>
        <v>0.98103433675828822</v>
      </c>
      <c r="GD216" s="2">
        <f t="shared" si="260"/>
        <v>0.98255812001815568</v>
      </c>
      <c r="GE216" s="2">
        <f t="shared" si="260"/>
        <v>0.98190858278496806</v>
      </c>
      <c r="GF216" s="2">
        <f t="shared" si="260"/>
        <v>0.98106701784599104</v>
      </c>
      <c r="GG216" s="2">
        <f t="shared" si="260"/>
        <v>0.98017928935909837</v>
      </c>
      <c r="GH216" s="2">
        <f t="shared" si="260"/>
        <v>0.98124684272198404</v>
      </c>
      <c r="GI216" s="2">
        <f t="shared" si="260"/>
        <v>0.98044674083113315</v>
      </c>
      <c r="GJ216" s="2">
        <f t="shared" si="260"/>
        <v>0.97326150900607356</v>
      </c>
      <c r="GK216" s="2">
        <f t="shared" si="260"/>
        <v>0.9703511723109719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3.3799748561407884E-53</v>
      </c>
      <c r="HT216" s="86">
        <f t="shared" si="262"/>
        <v>6.0109289338670849E-57</v>
      </c>
      <c r="HU216" s="86">
        <f t="shared" si="262"/>
        <v>4.0155546819385639E-67</v>
      </c>
      <c r="HV216" s="86">
        <f t="shared" si="262"/>
        <v>6.1408001228905519E-76</v>
      </c>
      <c r="HW216" s="86">
        <f t="shared" si="262"/>
        <v>3.757434277448633E-79</v>
      </c>
      <c r="HX216" s="86">
        <f t="shared" si="262"/>
        <v>5.3561322162357934E-68</v>
      </c>
      <c r="HY216" s="86">
        <f t="shared" si="262"/>
        <v>2.8673517532006765E-72</v>
      </c>
      <c r="HZ216" s="86">
        <f t="shared" si="262"/>
        <v>2.4299850508144195E-81</v>
      </c>
      <c r="IA216" s="86">
        <f t="shared" si="262"/>
        <v>1.3318340254555512E-77</v>
      </c>
      <c r="IB216" s="86">
        <f t="shared" si="262"/>
        <v>1.7599930195730655E-79</v>
      </c>
      <c r="IC216" s="86">
        <f t="shared" si="262"/>
        <v>1.0640786462835051E-83</v>
      </c>
      <c r="ID216" s="86">
        <f t="shared" si="262"/>
        <v>6.837306591337942E-79</v>
      </c>
      <c r="IE216" s="86">
        <f t="shared" si="262"/>
        <v>4.548886708133443E-69</v>
      </c>
      <c r="IF216" s="86">
        <f t="shared" si="262"/>
        <v>5.1151121261158065E-52</v>
      </c>
      <c r="IG216" s="86">
        <f t="shared" si="262"/>
        <v>3.812190185207457E-43</v>
      </c>
      <c r="II216" s="86">
        <f t="shared" si="263"/>
        <v>2.1021877341523881E-5</v>
      </c>
      <c r="IJ216" s="86">
        <f t="shared" si="263"/>
        <v>9.2521532001045668E-6</v>
      </c>
      <c r="IK216" s="86">
        <f t="shared" si="263"/>
        <v>7.137273911772718E-7</v>
      </c>
      <c r="IL216" s="86">
        <f t="shared" si="263"/>
        <v>1.1739149569716306E-7</v>
      </c>
      <c r="IM216" s="86">
        <f t="shared" si="263"/>
        <v>4.9844338742251241E-8</v>
      </c>
      <c r="IN216" s="86">
        <f t="shared" si="263"/>
        <v>9.793904393285097E-7</v>
      </c>
      <c r="IO216" s="86">
        <f t="shared" si="263"/>
        <v>7.6076228231294655E-7</v>
      </c>
      <c r="IP216" s="86">
        <f t="shared" si="263"/>
        <v>1.07305617456629E-7</v>
      </c>
      <c r="IQ216" s="86">
        <f t="shared" si="263"/>
        <v>2.6871368137582671E-7</v>
      </c>
      <c r="IR216" s="86">
        <f t="shared" si="263"/>
        <v>2.1014131409221169E-7</v>
      </c>
      <c r="IS216" s="86">
        <f t="shared" si="263"/>
        <v>1.3389341586617676E-7</v>
      </c>
      <c r="IT216" s="86">
        <f t="shared" si="263"/>
        <v>2.4232112249806126E-7</v>
      </c>
      <c r="IU216" s="86">
        <f t="shared" si="263"/>
        <v>1.1449286657036647E-6</v>
      </c>
      <c r="IV216" s="86">
        <f t="shared" si="263"/>
        <v>3.3646390405459177E-3</v>
      </c>
      <c r="IW216" s="86">
        <f t="shared" si="263"/>
        <v>2.8162836786223424E-4</v>
      </c>
      <c r="IY216" s="86">
        <f t="shared" si="264"/>
        <v>2.1021877341523881E-5</v>
      </c>
      <c r="IZ216" s="86">
        <f t="shared" si="264"/>
        <v>9.2521532001045668E-6</v>
      </c>
      <c r="JA216" s="86">
        <f t="shared" si="264"/>
        <v>7.137273911772718E-7</v>
      </c>
      <c r="JB216" s="86">
        <f t="shared" si="264"/>
        <v>1.1739149569716306E-7</v>
      </c>
      <c r="JC216" s="86">
        <f t="shared" si="264"/>
        <v>4.9844338742251241E-8</v>
      </c>
      <c r="JD216" s="86">
        <f t="shared" si="264"/>
        <v>9.793904393285097E-7</v>
      </c>
      <c r="JE216" s="86">
        <f t="shared" si="264"/>
        <v>7.6076228231294655E-7</v>
      </c>
      <c r="JF216" s="86">
        <f t="shared" si="264"/>
        <v>1.07305617456629E-7</v>
      </c>
      <c r="JG216" s="86">
        <f t="shared" si="264"/>
        <v>2.6871368137582671E-7</v>
      </c>
      <c r="JH216" s="86">
        <f t="shared" si="264"/>
        <v>2.1014131409221169E-7</v>
      </c>
      <c r="JI216" s="86">
        <f t="shared" si="264"/>
        <v>1.3389341586617676E-7</v>
      </c>
      <c r="JJ216" s="86">
        <f t="shared" si="264"/>
        <v>2.4232112249806126E-7</v>
      </c>
      <c r="JK216" s="86">
        <f t="shared" si="264"/>
        <v>1.1449286657036647E-6</v>
      </c>
      <c r="JL216" s="86">
        <f t="shared" si="264"/>
        <v>3.3646390405459177E-3</v>
      </c>
      <c r="JM216" s="86">
        <f t="shared" si="264"/>
        <v>2.8162836786223424E-4</v>
      </c>
    </row>
    <row r="217" spans="2:273" x14ac:dyDescent="0.25">
      <c r="B217" s="2">
        <v>190</v>
      </c>
      <c r="C217" s="37">
        <v>62.119</v>
      </c>
      <c r="D217" s="37">
        <v>61.618000000000002</v>
      </c>
      <c r="E217" s="37">
        <v>59.838000000000001</v>
      </c>
      <c r="F217" s="37">
        <v>62.5</v>
      </c>
      <c r="G217" s="37">
        <v>63.174999999999997</v>
      </c>
      <c r="H217" s="37">
        <v>66.25</v>
      </c>
      <c r="I217" s="37">
        <v>66.825000000000003</v>
      </c>
      <c r="J217" s="37">
        <v>63.8</v>
      </c>
      <c r="K217" s="37">
        <v>62.975000000000001</v>
      </c>
      <c r="L217" s="37">
        <v>70.025000000000006</v>
      </c>
      <c r="M217" s="37">
        <v>69.5</v>
      </c>
      <c r="N217" s="37">
        <v>68.025000000000006</v>
      </c>
      <c r="O217" s="37">
        <v>70.724999999999994</v>
      </c>
      <c r="P217" s="37">
        <v>66.400000000000006</v>
      </c>
      <c r="Q217" s="37">
        <v>70.924999999999997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66.407442687741025</v>
      </c>
      <c r="AG217" s="4">
        <f t="shared" si="266"/>
        <v>70.72857896372399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-7.4426877410189718E-3</v>
      </c>
      <c r="AW217" s="4">
        <f t="shared" si="267"/>
        <v>0.19642103627600704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66.40744268774101</v>
      </c>
      <c r="BM217" s="2">
        <f t="shared" si="258"/>
        <v>70.72857896372399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66.400000000000006</v>
      </c>
      <c r="DI217" s="2">
        <f t="shared" si="211"/>
        <v>70.924999999999997</v>
      </c>
      <c r="DK217" s="2">
        <f t="shared" si="268"/>
        <v>122.25404999999998</v>
      </c>
      <c r="DL217" s="2">
        <f t="shared" si="268"/>
        <v>110.92578651931279</v>
      </c>
      <c r="DM217" s="2">
        <f t="shared" si="268"/>
        <v>141.36603480300184</v>
      </c>
      <c r="DN217" s="2">
        <f t="shared" si="268"/>
        <v>132.63771080139375</v>
      </c>
      <c r="DO217" s="2">
        <f t="shared" si="268"/>
        <v>125.82534843205576</v>
      </c>
      <c r="DP217" s="2">
        <f t="shared" si="268"/>
        <v>132.58478189493434</v>
      </c>
      <c r="DQ217" s="2">
        <f t="shared" si="268"/>
        <v>126.80517589118199</v>
      </c>
      <c r="DR217" s="2">
        <f t="shared" si="268"/>
        <v>135.69563555347094</v>
      </c>
      <c r="DS217" s="2">
        <f t="shared" si="268"/>
        <v>143.72803939962478</v>
      </c>
      <c r="DT217" s="2">
        <f t="shared" si="268"/>
        <v>143.99615384615385</v>
      </c>
      <c r="DU217" s="2">
        <f t="shared" si="268"/>
        <v>138.55969745048691</v>
      </c>
      <c r="DV217" s="2">
        <f t="shared" si="268"/>
        <v>124.08703359229681</v>
      </c>
      <c r="DW217" s="2">
        <f t="shared" si="268"/>
        <v>121.21853913630228</v>
      </c>
      <c r="DX217" s="2">
        <f t="shared" si="268"/>
        <v>104.20758288653025</v>
      </c>
      <c r="DY217" s="2">
        <f t="shared" si="268"/>
        <v>100.32353010905642</v>
      </c>
      <c r="EA217" s="2">
        <f t="shared" si="240"/>
        <v>55.648378486055762</v>
      </c>
      <c r="EB217" s="2">
        <f t="shared" si="240"/>
        <v>61.69843659160852</v>
      </c>
      <c r="EC217" s="2">
        <f t="shared" si="240"/>
        <v>51.105933857889823</v>
      </c>
      <c r="ED217" s="2">
        <f t="shared" si="240"/>
        <v>57.778922218095026</v>
      </c>
      <c r="EE217" s="2">
        <f t="shared" si="240"/>
        <v>60.099444956534185</v>
      </c>
      <c r="EF217" s="2">
        <f t="shared" si="239"/>
        <v>64.633632280144226</v>
      </c>
      <c r="EG217" s="2">
        <f t="shared" si="239"/>
        <v>64.202045349805573</v>
      </c>
      <c r="EH217" s="2">
        <f t="shared" si="239"/>
        <v>57.790291961762343</v>
      </c>
      <c r="EI217" s="2">
        <f t="shared" si="239"/>
        <v>63.253013779527564</v>
      </c>
      <c r="EJ217" s="2">
        <f t="shared" si="239"/>
        <v>65.978632683489366</v>
      </c>
      <c r="EK217" s="2">
        <f t="shared" si="239"/>
        <v>62.831959629414349</v>
      </c>
      <c r="EL217" s="2">
        <f t="shared" si="254"/>
        <v>64.284328381171903</v>
      </c>
      <c r="EM217" s="2">
        <f t="shared" si="255"/>
        <v>61.888090844750003</v>
      </c>
      <c r="EN217" s="2">
        <f t="shared" si="256"/>
        <v>64.183747696277209</v>
      </c>
      <c r="EO217" s="2">
        <f t="shared" si="257"/>
        <v>72.978313471879076</v>
      </c>
      <c r="EQ217" s="2">
        <f t="shared" si="269"/>
        <v>60.100937731949116</v>
      </c>
      <c r="ER217" s="2">
        <f t="shared" si="269"/>
        <v>61.254068387771433</v>
      </c>
      <c r="ES217" s="2">
        <f t="shared" si="269"/>
        <v>58.337020925013192</v>
      </c>
      <c r="ET217" s="2">
        <f t="shared" si="269"/>
        <v>60.269617721452462</v>
      </c>
      <c r="EU217" s="2">
        <f t="shared" si="269"/>
        <v>62.330710659813306</v>
      </c>
      <c r="EV217" s="2">
        <f t="shared" si="269"/>
        <v>65.063763976748618</v>
      </c>
      <c r="EW217" s="2">
        <f t="shared" si="269"/>
        <v>63.752992779645851</v>
      </c>
      <c r="EX217" s="2">
        <f t="shared" si="269"/>
        <v>62.722819363017578</v>
      </c>
      <c r="EY217" s="2">
        <f t="shared" si="269"/>
        <v>64.186554108554262</v>
      </c>
      <c r="EZ217" s="2">
        <f t="shared" si="269"/>
        <v>66.158784425368168</v>
      </c>
      <c r="FA217" s="2">
        <f t="shared" si="269"/>
        <v>65.280055287821526</v>
      </c>
      <c r="FB217" s="2">
        <f t="shared" si="269"/>
        <v>68.291576322328893</v>
      </c>
      <c r="FC217" s="2">
        <f t="shared" si="269"/>
        <v>65.926944756518566</v>
      </c>
      <c r="FD217" s="2">
        <f t="shared" si="269"/>
        <v>66.463113607491067</v>
      </c>
      <c r="FE217" s="2">
        <f t="shared" si="269"/>
        <v>70.665850324717368</v>
      </c>
      <c r="FG217" s="2">
        <f t="shared" si="270"/>
        <v>0.99999904972590292</v>
      </c>
      <c r="FH217" s="2">
        <f t="shared" si="270"/>
        <v>0.99999918149526368</v>
      </c>
      <c r="FI217" s="2">
        <f t="shared" si="270"/>
        <v>0.99999897218087186</v>
      </c>
      <c r="FJ217" s="2">
        <f t="shared" si="270"/>
        <v>0.99999892223266906</v>
      </c>
      <c r="FK217" s="2">
        <f t="shared" si="270"/>
        <v>0.99999892637985954</v>
      </c>
      <c r="FL217" s="2">
        <f t="shared" si="270"/>
        <v>0.99999882642093674</v>
      </c>
      <c r="FM217" s="2">
        <f t="shared" si="270"/>
        <v>0.99999889727302171</v>
      </c>
      <c r="FN217" s="2">
        <f t="shared" si="270"/>
        <v>0.99999884609087875</v>
      </c>
      <c r="FO217" s="2">
        <f t="shared" si="270"/>
        <v>0.99999889836017042</v>
      </c>
      <c r="FP217" s="2">
        <f t="shared" si="270"/>
        <v>0.99999889808667064</v>
      </c>
      <c r="FQ217" s="2">
        <f t="shared" si="270"/>
        <v>0.99999885235305019</v>
      </c>
      <c r="FR217" s="2">
        <f t="shared" si="270"/>
        <v>0.9999989023517093</v>
      </c>
      <c r="FS217" s="2">
        <f t="shared" si="270"/>
        <v>0.99999888425670735</v>
      </c>
      <c r="FT217" s="2">
        <f t="shared" si="270"/>
        <v>0.99999889295958755</v>
      </c>
      <c r="FU217" s="2">
        <f t="shared" si="270"/>
        <v>0.99999868482950516</v>
      </c>
      <c r="FW217" s="2">
        <f t="shared" si="260"/>
        <v>0.98219890494825357</v>
      </c>
      <c r="FX217" s="2">
        <f t="shared" si="260"/>
        <v>0.98328134333102468</v>
      </c>
      <c r="FY217" s="2">
        <f t="shared" si="260"/>
        <v>0.98620303318906744</v>
      </c>
      <c r="FZ217" s="2">
        <f t="shared" si="260"/>
        <v>0.98562399568082093</v>
      </c>
      <c r="GA217" s="2">
        <f t="shared" si="260"/>
        <v>0.98692115923135826</v>
      </c>
      <c r="GB217" s="2">
        <f t="shared" si="260"/>
        <v>0.98286411861948975</v>
      </c>
      <c r="GC217" s="2">
        <f t="shared" si="260"/>
        <v>0.98267419671890976</v>
      </c>
      <c r="GD217" s="2">
        <f t="shared" si="260"/>
        <v>0.98406836617706295</v>
      </c>
      <c r="GE217" s="2">
        <f t="shared" si="260"/>
        <v>0.98347412470887685</v>
      </c>
      <c r="GF217" s="2">
        <f t="shared" si="260"/>
        <v>0.98270410186579638</v>
      </c>
      <c r="GG217" s="2">
        <f t="shared" si="260"/>
        <v>0.98189171606527759</v>
      </c>
      <c r="GH217" s="2">
        <f t="shared" si="260"/>
        <v>0.98286864928416606</v>
      </c>
      <c r="GI217" s="2">
        <f t="shared" si="260"/>
        <v>0.9821364819595203</v>
      </c>
      <c r="GJ217" s="2">
        <f t="shared" si="260"/>
        <v>0.97555669869459249</v>
      </c>
      <c r="GK217" s="2">
        <f t="shared" si="260"/>
        <v>0.9728892218405808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1.1096583164464677E-54</v>
      </c>
      <c r="HT217" s="86">
        <f t="shared" si="262"/>
        <v>1.5964717545386653E-58</v>
      </c>
      <c r="HU217" s="86">
        <f t="shared" si="262"/>
        <v>5.9843274347413658E-69</v>
      </c>
      <c r="HV217" s="86">
        <f t="shared" si="262"/>
        <v>4.8779052043353718E-78</v>
      </c>
      <c r="HW217" s="86">
        <f t="shared" si="262"/>
        <v>2.6171639957838917E-81</v>
      </c>
      <c r="HX217" s="86">
        <f t="shared" si="262"/>
        <v>6.4783627067495093E-70</v>
      </c>
      <c r="HY217" s="86">
        <f t="shared" si="262"/>
        <v>2.8453828658367639E-74</v>
      </c>
      <c r="HZ217" s="86">
        <f t="shared" si="262"/>
        <v>1.4050788295206569E-83</v>
      </c>
      <c r="IA217" s="86">
        <f t="shared" si="262"/>
        <v>9.7635824542676474E-80</v>
      </c>
      <c r="IB217" s="86">
        <f t="shared" si="262"/>
        <v>1.0951322299566477E-81</v>
      </c>
      <c r="IC217" s="86">
        <f t="shared" si="262"/>
        <v>4.990370762423429E-86</v>
      </c>
      <c r="ID217" s="86">
        <f t="shared" si="262"/>
        <v>4.5069299219639593E-81</v>
      </c>
      <c r="IE217" s="86">
        <f t="shared" si="262"/>
        <v>5.2071515630472557E-71</v>
      </c>
      <c r="IF217" s="86">
        <f t="shared" si="262"/>
        <v>1.6291878386525861E-53</v>
      </c>
      <c r="IG217" s="86">
        <f t="shared" si="262"/>
        <v>2.0482593064864773E-44</v>
      </c>
      <c r="II217" s="86">
        <f t="shared" si="263"/>
        <v>1.3383657583200449E-5</v>
      </c>
      <c r="IJ217" s="86">
        <f t="shared" si="263"/>
        <v>5.7195097198313877E-6</v>
      </c>
      <c r="IK217" s="86">
        <f t="shared" si="263"/>
        <v>4.0435063839419672E-7</v>
      </c>
      <c r="IL217" s="86">
        <f t="shared" si="263"/>
        <v>6.1120611584632781E-8</v>
      </c>
      <c r="IM217" s="86">
        <f t="shared" si="263"/>
        <v>2.5396396439958076E-8</v>
      </c>
      <c r="IN217" s="86">
        <f t="shared" si="263"/>
        <v>5.451982971454066E-7</v>
      </c>
      <c r="IO217" s="86">
        <f t="shared" si="263"/>
        <v>4.1794174335997812E-7</v>
      </c>
      <c r="IP217" s="86">
        <f t="shared" si="263"/>
        <v>5.4703130206963764E-8</v>
      </c>
      <c r="IQ217" s="86">
        <f t="shared" si="263"/>
        <v>1.4188589215276526E-7</v>
      </c>
      <c r="IR217" s="86">
        <f t="shared" si="263"/>
        <v>1.0889092678982685E-7</v>
      </c>
      <c r="IS217" s="86">
        <f t="shared" si="263"/>
        <v>6.7409650968956465E-8</v>
      </c>
      <c r="IT217" s="86">
        <f t="shared" si="263"/>
        <v>1.265907023885419E-7</v>
      </c>
      <c r="IU217" s="86">
        <f t="shared" si="263"/>
        <v>6.3783995447945817E-7</v>
      </c>
      <c r="IV217" s="86">
        <f t="shared" si="263"/>
        <v>2.6346477332834317E-3</v>
      </c>
      <c r="IW217" s="86">
        <f t="shared" si="263"/>
        <v>1.933675046746831E-4</v>
      </c>
      <c r="IY217" s="86">
        <f t="shared" si="264"/>
        <v>1.3383657583200449E-5</v>
      </c>
      <c r="IZ217" s="86">
        <f t="shared" si="264"/>
        <v>5.7195097198313877E-6</v>
      </c>
      <c r="JA217" s="86">
        <f t="shared" si="264"/>
        <v>4.0435063839419672E-7</v>
      </c>
      <c r="JB217" s="86">
        <f t="shared" si="264"/>
        <v>6.1120611584632781E-8</v>
      </c>
      <c r="JC217" s="86">
        <f t="shared" si="264"/>
        <v>2.5396396439958076E-8</v>
      </c>
      <c r="JD217" s="86">
        <f t="shared" si="264"/>
        <v>5.451982971454066E-7</v>
      </c>
      <c r="JE217" s="86">
        <f t="shared" si="264"/>
        <v>4.1794174335997812E-7</v>
      </c>
      <c r="JF217" s="86">
        <f t="shared" si="264"/>
        <v>5.4703130206963764E-8</v>
      </c>
      <c r="JG217" s="86">
        <f t="shared" si="264"/>
        <v>1.4188589215276526E-7</v>
      </c>
      <c r="JH217" s="86">
        <f t="shared" si="264"/>
        <v>1.0889092678982685E-7</v>
      </c>
      <c r="JI217" s="86">
        <f t="shared" si="264"/>
        <v>6.7409650968956465E-8</v>
      </c>
      <c r="JJ217" s="86">
        <f t="shared" si="264"/>
        <v>1.265907023885419E-7</v>
      </c>
      <c r="JK217" s="86">
        <f t="shared" si="264"/>
        <v>6.3783995447945817E-7</v>
      </c>
      <c r="JL217" s="86">
        <f t="shared" si="264"/>
        <v>2.6346477332834317E-3</v>
      </c>
      <c r="JM217" s="86">
        <f t="shared" si="264"/>
        <v>1.933675046746831E-4</v>
      </c>
    </row>
    <row r="218" spans="2:273" x14ac:dyDescent="0.25">
      <c r="B218" s="2">
        <v>191</v>
      </c>
      <c r="C218" s="37">
        <v>57.738</v>
      </c>
      <c r="D218" s="37">
        <v>62.265000000000001</v>
      </c>
      <c r="E218" s="37">
        <v>58.405000000000001</v>
      </c>
      <c r="F218" s="37">
        <v>61.658000000000001</v>
      </c>
      <c r="G218" s="37">
        <v>66.75</v>
      </c>
      <c r="H218" s="37">
        <v>64</v>
      </c>
      <c r="I218" s="37">
        <v>61.7</v>
      </c>
      <c r="J218" s="37">
        <v>66.974999999999994</v>
      </c>
      <c r="K218" s="37">
        <v>66.150000000000006</v>
      </c>
      <c r="L218" s="37">
        <v>67.75</v>
      </c>
      <c r="M218" s="37">
        <v>70.174999999999997</v>
      </c>
      <c r="N218" s="37">
        <v>71.349999999999994</v>
      </c>
      <c r="O218" s="37">
        <v>70.075000000000003</v>
      </c>
      <c r="P218" s="37">
        <v>68.25</v>
      </c>
      <c r="Q218" s="37">
        <v>71.099999999999994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66.307277777469437</v>
      </c>
      <c r="AG218" s="4">
        <f t="shared" si="266"/>
        <v>70.63833099256982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1.9427222225305627</v>
      </c>
      <c r="AW218" s="4">
        <f t="shared" si="267"/>
        <v>0.46166900743017436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66.307277777469437</v>
      </c>
      <c r="BM218" s="2">
        <f t="shared" si="258"/>
        <v>70.63833099256982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68.25</v>
      </c>
      <c r="DI218" s="2">
        <f t="shared" si="211"/>
        <v>71.099999999999994</v>
      </c>
      <c r="DK218" s="2">
        <f t="shared" si="268"/>
        <v>122.45615465587042</v>
      </c>
      <c r="DL218" s="2">
        <f t="shared" si="268"/>
        <v>111.04619159645472</v>
      </c>
      <c r="DM218" s="2">
        <f t="shared" si="268"/>
        <v>141.6857380863039</v>
      </c>
      <c r="DN218" s="2">
        <f t="shared" si="268"/>
        <v>132.90890522648084</v>
      </c>
      <c r="DO218" s="2">
        <f t="shared" si="268"/>
        <v>126.04033972125436</v>
      </c>
      <c r="DP218" s="2">
        <f t="shared" si="268"/>
        <v>132.85841932457788</v>
      </c>
      <c r="DQ218" s="2">
        <f t="shared" si="268"/>
        <v>127.02699108818013</v>
      </c>
      <c r="DR218" s="2">
        <f t="shared" si="268"/>
        <v>135.97140712945591</v>
      </c>
      <c r="DS218" s="2">
        <f t="shared" si="268"/>
        <v>144.06710600375234</v>
      </c>
      <c r="DT218" s="2">
        <f t="shared" si="268"/>
        <v>144.31700404858299</v>
      </c>
      <c r="DU218" s="2">
        <f t="shared" si="268"/>
        <v>138.859434839698</v>
      </c>
      <c r="DV218" s="2">
        <f t="shared" si="268"/>
        <v>124.27559087427514</v>
      </c>
      <c r="DW218" s="2">
        <f t="shared" si="268"/>
        <v>121.37577597840755</v>
      </c>
      <c r="DX218" s="2">
        <f t="shared" si="268"/>
        <v>104.32129335813546</v>
      </c>
      <c r="DY218" s="2">
        <f t="shared" si="268"/>
        <v>100.39990516832623</v>
      </c>
      <c r="EA218" s="2">
        <f t="shared" si="240"/>
        <v>55.439864541832655</v>
      </c>
      <c r="EB218" s="2">
        <f t="shared" si="240"/>
        <v>61.548750022852616</v>
      </c>
      <c r="EC218" s="2">
        <f t="shared" si="240"/>
        <v>50.855303120816394</v>
      </c>
      <c r="ED218" s="2">
        <f t="shared" si="240"/>
        <v>57.605542833843536</v>
      </c>
      <c r="EE218" s="2">
        <f t="shared" si="240"/>
        <v>59.934438619423752</v>
      </c>
      <c r="EF218" s="2">
        <f t="shared" si="239"/>
        <v>64.51820418016257</v>
      </c>
      <c r="EG218" s="2">
        <f t="shared" si="239"/>
        <v>64.095670787416239</v>
      </c>
      <c r="EH218" s="2">
        <f t="shared" si="239"/>
        <v>57.607824797608451</v>
      </c>
      <c r="EI218" s="2">
        <f t="shared" si="239"/>
        <v>63.102362204724415</v>
      </c>
      <c r="EJ218" s="2">
        <f t="shared" si="239"/>
        <v>65.846044299478677</v>
      </c>
      <c r="EK218" s="2">
        <f t="shared" si="239"/>
        <v>62.653075019040351</v>
      </c>
      <c r="EL218" s="2">
        <f t="shared" si="254"/>
        <v>64.148510085681437</v>
      </c>
      <c r="EM218" s="2">
        <f t="shared" si="255"/>
        <v>61.695908953035733</v>
      </c>
      <c r="EN218" s="2">
        <f t="shared" si="256"/>
        <v>64.054270180611894</v>
      </c>
      <c r="EO218" s="2">
        <f t="shared" si="257"/>
        <v>72.917303080947534</v>
      </c>
      <c r="EQ218" s="2">
        <f t="shared" si="269"/>
        <v>59.941985751106536</v>
      </c>
      <c r="ER218" s="2">
        <f t="shared" si="269"/>
        <v>61.099312362216295</v>
      </c>
      <c r="ES218" s="2">
        <f t="shared" si="269"/>
        <v>58.16652080085246</v>
      </c>
      <c r="ET218" s="2">
        <f t="shared" si="269"/>
        <v>60.123858485153178</v>
      </c>
      <c r="EU218" s="2">
        <f t="shared" si="269"/>
        <v>62.189969364493734</v>
      </c>
      <c r="EV218" s="2">
        <f t="shared" si="269"/>
        <v>64.953200089132054</v>
      </c>
      <c r="EW218" s="2">
        <f t="shared" si="269"/>
        <v>63.641585251863297</v>
      </c>
      <c r="EX218" s="2">
        <f t="shared" si="269"/>
        <v>62.593522718730625</v>
      </c>
      <c r="EY218" s="2">
        <f t="shared" si="269"/>
        <v>64.045973466387267</v>
      </c>
      <c r="EZ218" s="2">
        <f t="shared" si="269"/>
        <v>66.028170599463962</v>
      </c>
      <c r="FA218" s="2">
        <f t="shared" si="269"/>
        <v>65.128443489666651</v>
      </c>
      <c r="FB218" s="2">
        <f t="shared" si="269"/>
        <v>68.200118942341192</v>
      </c>
      <c r="FC218" s="2">
        <f t="shared" si="269"/>
        <v>65.779254499479208</v>
      </c>
      <c r="FD218" s="2">
        <f t="shared" si="269"/>
        <v>66.358719923300583</v>
      </c>
      <c r="FE218" s="2">
        <f t="shared" si="269"/>
        <v>70.58037865191406</v>
      </c>
      <c r="FG218" s="2">
        <f t="shared" si="270"/>
        <v>0.99999913333965063</v>
      </c>
      <c r="FH218" s="2">
        <f t="shared" si="270"/>
        <v>0.99999925351475472</v>
      </c>
      <c r="FI218" s="2">
        <f t="shared" si="270"/>
        <v>0.99999906261772942</v>
      </c>
      <c r="FJ218" s="2">
        <f t="shared" si="270"/>
        <v>0.99999901706441874</v>
      </c>
      <c r="FK218" s="2">
        <f t="shared" si="270"/>
        <v>0.999999020846702</v>
      </c>
      <c r="FL218" s="2">
        <f t="shared" si="270"/>
        <v>0.99999892968306303</v>
      </c>
      <c r="FM218" s="2">
        <f t="shared" si="270"/>
        <v>0.99999899430094541</v>
      </c>
      <c r="FN218" s="2">
        <f t="shared" si="270"/>
        <v>0.99999894762226693</v>
      </c>
      <c r="FO218" s="2">
        <f t="shared" si="270"/>
        <v>0.99999899529243697</v>
      </c>
      <c r="FP218" s="2">
        <f t="shared" si="270"/>
        <v>0.99999899504300216</v>
      </c>
      <c r="FQ218" s="2">
        <f t="shared" si="270"/>
        <v>0.99999895333343625</v>
      </c>
      <c r="FR218" s="2">
        <f t="shared" si="270"/>
        <v>0.99999899893276445</v>
      </c>
      <c r="FS218" s="2">
        <f t="shared" si="270"/>
        <v>0.99999898242992336</v>
      </c>
      <c r="FT218" s="2">
        <f t="shared" si="270"/>
        <v>0.99999899036704598</v>
      </c>
      <c r="FU218" s="2">
        <f t="shared" si="270"/>
        <v>0.99999880055011425</v>
      </c>
      <c r="FW218" s="2">
        <f t="shared" si="260"/>
        <v>0.98373973985946184</v>
      </c>
      <c r="FX218" s="2">
        <f t="shared" si="260"/>
        <v>0.98472994071635056</v>
      </c>
      <c r="FY218" s="2">
        <f t="shared" si="260"/>
        <v>0.98740172261695736</v>
      </c>
      <c r="FZ218" s="2">
        <f t="shared" si="260"/>
        <v>0.98687232260779667</v>
      </c>
      <c r="GA218" s="2">
        <f t="shared" si="260"/>
        <v>0.98805821288930462</v>
      </c>
      <c r="GB218" s="2">
        <f t="shared" si="260"/>
        <v>0.98434829123365164</v>
      </c>
      <c r="GC218" s="2">
        <f t="shared" si="260"/>
        <v>0.9841745539854504</v>
      </c>
      <c r="GD218" s="2">
        <f t="shared" si="260"/>
        <v>0.98544978060595612</v>
      </c>
      <c r="GE218" s="2">
        <f t="shared" si="260"/>
        <v>0.98490627485067261</v>
      </c>
      <c r="GF218" s="2">
        <f t="shared" si="260"/>
        <v>0.98420191107895039</v>
      </c>
      <c r="GG218" s="2">
        <f t="shared" si="260"/>
        <v>0.98345869296392918</v>
      </c>
      <c r="GH218" s="2">
        <f t="shared" si="260"/>
        <v>0.98435243573580122</v>
      </c>
      <c r="GI218" s="2">
        <f t="shared" si="260"/>
        <v>0.98368263034237091</v>
      </c>
      <c r="GJ218" s="2">
        <f t="shared" si="260"/>
        <v>0.97765939530335</v>
      </c>
      <c r="GK218" s="2">
        <f t="shared" si="260"/>
        <v>0.97521555428483331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3.4715600915335178E-56</v>
      </c>
      <c r="HT218" s="86">
        <f t="shared" si="262"/>
        <v>4.0303840663124844E-60</v>
      </c>
      <c r="HU218" s="86">
        <f t="shared" si="262"/>
        <v>8.4185409479784757E-71</v>
      </c>
      <c r="HV218" s="86">
        <f t="shared" si="262"/>
        <v>3.6228482491646701E-80</v>
      </c>
      <c r="HW218" s="86">
        <f t="shared" si="262"/>
        <v>1.7030791559755188E-83</v>
      </c>
      <c r="HX218" s="86">
        <f t="shared" si="262"/>
        <v>7.3596603158682877E-72</v>
      </c>
      <c r="HY218" s="86">
        <f t="shared" si="262"/>
        <v>2.6476655591323459E-76</v>
      </c>
      <c r="HZ218" s="86">
        <f t="shared" si="262"/>
        <v>7.5662304047296381E-86</v>
      </c>
      <c r="IA218" s="86">
        <f t="shared" si="262"/>
        <v>6.6873617868752448E-82</v>
      </c>
      <c r="IB218" s="86">
        <f t="shared" si="262"/>
        <v>6.348448236514008E-84</v>
      </c>
      <c r="IC218" s="86">
        <f t="shared" si="262"/>
        <v>2.1715636544828391E-88</v>
      </c>
      <c r="ID218" s="86">
        <f t="shared" si="262"/>
        <v>2.7706801730356343E-83</v>
      </c>
      <c r="IE218" s="86">
        <f t="shared" si="262"/>
        <v>5.5953792892588653E-73</v>
      </c>
      <c r="IF218" s="86">
        <f t="shared" si="262"/>
        <v>4.9350207340216211E-55</v>
      </c>
      <c r="IG218" s="86">
        <f t="shared" si="262"/>
        <v>1.0534265091504275E-45</v>
      </c>
      <c r="II218" s="86">
        <f t="shared" si="263"/>
        <v>8.439449406462485E-6</v>
      </c>
      <c r="IJ218" s="86">
        <f t="shared" si="263"/>
        <v>3.5001168252291259E-6</v>
      </c>
      <c r="IK218" s="86">
        <f t="shared" si="263"/>
        <v>2.2644403785942961E-7</v>
      </c>
      <c r="IL218" s="86">
        <f t="shared" si="263"/>
        <v>3.1395444343937225E-8</v>
      </c>
      <c r="IM218" s="86">
        <f t="shared" si="263"/>
        <v>1.2763786038411894E-8</v>
      </c>
      <c r="IN218" s="86">
        <f t="shared" si="263"/>
        <v>2.9970776937861577E-7</v>
      </c>
      <c r="IO218" s="86">
        <f t="shared" si="263"/>
        <v>2.2666363810089026E-7</v>
      </c>
      <c r="IP218" s="86">
        <f t="shared" si="263"/>
        <v>2.7490491695245114E-8</v>
      </c>
      <c r="IQ218" s="86">
        <f t="shared" si="263"/>
        <v>7.3902784304652612E-8</v>
      </c>
      <c r="IR218" s="86">
        <f t="shared" si="263"/>
        <v>5.5627852847984337E-8</v>
      </c>
      <c r="IS218" s="86">
        <f t="shared" si="263"/>
        <v>3.3430757406679254E-8</v>
      </c>
      <c r="IT218" s="86">
        <f t="shared" si="263"/>
        <v>6.5212000518620991E-8</v>
      </c>
      <c r="IU218" s="86">
        <f t="shared" si="263"/>
        <v>3.5086744128994933E-7</v>
      </c>
      <c r="IV218" s="86">
        <f t="shared" si="263"/>
        <v>2.0522364349110879E-3</v>
      </c>
      <c r="IW218" s="86">
        <f t="shared" si="263"/>
        <v>1.3161477705276702E-4</v>
      </c>
      <c r="IY218" s="86">
        <f t="shared" si="264"/>
        <v>8.439449406462485E-6</v>
      </c>
      <c r="IZ218" s="86">
        <f t="shared" si="264"/>
        <v>3.5001168252291259E-6</v>
      </c>
      <c r="JA218" s="86">
        <f t="shared" si="264"/>
        <v>2.2644403785942961E-7</v>
      </c>
      <c r="JB218" s="86">
        <f t="shared" si="264"/>
        <v>3.1395444343937225E-8</v>
      </c>
      <c r="JC218" s="86">
        <f t="shared" si="264"/>
        <v>1.2763786038411894E-8</v>
      </c>
      <c r="JD218" s="86">
        <f t="shared" si="264"/>
        <v>2.9970776937861577E-7</v>
      </c>
      <c r="JE218" s="86">
        <f t="shared" si="264"/>
        <v>2.2666363810089026E-7</v>
      </c>
      <c r="JF218" s="86">
        <f t="shared" si="264"/>
        <v>2.7490491695245114E-8</v>
      </c>
      <c r="JG218" s="86">
        <f t="shared" si="264"/>
        <v>7.3902784304652612E-8</v>
      </c>
      <c r="JH218" s="86">
        <f t="shared" si="264"/>
        <v>5.5627852847984337E-8</v>
      </c>
      <c r="JI218" s="86">
        <f t="shared" si="264"/>
        <v>3.3430757406679254E-8</v>
      </c>
      <c r="JJ218" s="86">
        <f t="shared" si="264"/>
        <v>6.5212000518620991E-8</v>
      </c>
      <c r="JK218" s="86">
        <f t="shared" si="264"/>
        <v>3.5086744128994933E-7</v>
      </c>
      <c r="JL218" s="86">
        <f t="shared" si="264"/>
        <v>2.0522364349110879E-3</v>
      </c>
      <c r="JM218" s="86">
        <f t="shared" si="264"/>
        <v>1.3161477705276702E-4</v>
      </c>
    </row>
    <row r="219" spans="2:273" x14ac:dyDescent="0.25">
      <c r="B219" s="2">
        <v>192</v>
      </c>
      <c r="C219" s="37">
        <v>63.356999999999999</v>
      </c>
      <c r="D219" s="37">
        <v>61.381999999999998</v>
      </c>
      <c r="E219" s="37">
        <v>60.243000000000002</v>
      </c>
      <c r="F219" s="37">
        <v>63.5</v>
      </c>
      <c r="G219" s="37">
        <v>66.349999999999994</v>
      </c>
      <c r="H219" s="37">
        <v>67.25</v>
      </c>
      <c r="I219" s="37">
        <v>62.075000000000003</v>
      </c>
      <c r="J219" s="37">
        <v>66.400000000000006</v>
      </c>
      <c r="K219" s="37">
        <v>65.924999999999997</v>
      </c>
      <c r="L219" s="37">
        <v>70.375</v>
      </c>
      <c r="M219" s="37">
        <v>68.75</v>
      </c>
      <c r="N219" s="37">
        <v>70.95</v>
      </c>
      <c r="O219" s="37">
        <v>69.349999999999994</v>
      </c>
      <c r="P219" s="37">
        <v>66.150000000000006</v>
      </c>
      <c r="Q219" s="37">
        <v>73.7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66.206806103413996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-5.6806103413990172E-2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66.206806103413996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66.150000000000006</v>
      </c>
      <c r="DI219" s="2" t="str">
        <f t="shared" ref="DI219:DI227" si="301">IF(AND(JM219 &lt; $DI$22, $B219 &gt; Q$7, $B219 &lt; Q$233), Q219, "")</f>
        <v/>
      </c>
      <c r="DK219" s="2">
        <f t="shared" si="268"/>
        <v>122.65825931174086</v>
      </c>
      <c r="DL219" s="2">
        <f t="shared" si="268"/>
        <v>111.16659667359664</v>
      </c>
      <c r="DM219" s="2">
        <f t="shared" si="268"/>
        <v>142.00544136960599</v>
      </c>
      <c r="DN219" s="2">
        <f t="shared" si="268"/>
        <v>133.18009965156796</v>
      </c>
      <c r="DO219" s="2">
        <f t="shared" si="268"/>
        <v>126.25533101045298</v>
      </c>
      <c r="DP219" s="2">
        <f t="shared" si="268"/>
        <v>133.13205675422142</v>
      </c>
      <c r="DQ219" s="2">
        <f t="shared" si="268"/>
        <v>127.24880628517823</v>
      </c>
      <c r="DR219" s="2">
        <f t="shared" si="268"/>
        <v>136.24717870544092</v>
      </c>
      <c r="DS219" s="2">
        <f t="shared" si="268"/>
        <v>144.40617260787991</v>
      </c>
      <c r="DT219" s="2">
        <f t="shared" si="268"/>
        <v>144.63785425101213</v>
      </c>
      <c r="DU219" s="2">
        <f t="shared" si="268"/>
        <v>139.15917222890906</v>
      </c>
      <c r="DV219" s="2">
        <f t="shared" si="268"/>
        <v>124.46414815625347</v>
      </c>
      <c r="DW219" s="2">
        <f t="shared" si="268"/>
        <v>121.53301282051281</v>
      </c>
      <c r="DX219" s="2">
        <f t="shared" si="268"/>
        <v>104.43500382974067</v>
      </c>
      <c r="DY219" s="2">
        <f t="shared" si="268"/>
        <v>100.47628022759602</v>
      </c>
      <c r="EA219" s="2">
        <f t="shared" si="240"/>
        <v>55.231350597609548</v>
      </c>
      <c r="EB219" s="2">
        <f t="shared" si="240"/>
        <v>61.399063454096712</v>
      </c>
      <c r="EC219" s="2">
        <f t="shared" si="240"/>
        <v>50.604672383742965</v>
      </c>
      <c r="ED219" s="2">
        <f t="shared" si="240"/>
        <v>57.432163449592046</v>
      </c>
      <c r="EE219" s="2">
        <f t="shared" si="240"/>
        <v>59.769432282313318</v>
      </c>
      <c r="EF219" s="2">
        <f t="shared" si="239"/>
        <v>64.402776080180899</v>
      </c>
      <c r="EG219" s="2">
        <f t="shared" si="239"/>
        <v>63.989296225026905</v>
      </c>
      <c r="EH219" s="2">
        <f t="shared" si="239"/>
        <v>57.425357633454553</v>
      </c>
      <c r="EI219" s="2">
        <f t="shared" si="239"/>
        <v>62.951710629921259</v>
      </c>
      <c r="EJ219" s="2">
        <f t="shared" si="239"/>
        <v>65.713455915467975</v>
      </c>
      <c r="EK219" s="2">
        <f t="shared" si="239"/>
        <v>62.47419040866636</v>
      </c>
      <c r="EL219" s="2">
        <f t="shared" si="254"/>
        <v>64.012691790190971</v>
      </c>
      <c r="EM219" s="2">
        <f t="shared" si="255"/>
        <v>61.503727061321456</v>
      </c>
      <c r="EN219" s="2">
        <f t="shared" si="256"/>
        <v>63.924792664946573</v>
      </c>
      <c r="EO219" s="2">
        <f t="shared" si="257"/>
        <v>72.856292690015977</v>
      </c>
      <c r="EQ219" s="2">
        <f t="shared" si="269"/>
        <v>59.783033770263955</v>
      </c>
      <c r="ER219" s="2">
        <f t="shared" si="269"/>
        <v>60.944556336661158</v>
      </c>
      <c r="ES219" s="2">
        <f t="shared" si="269"/>
        <v>57.996020676691721</v>
      </c>
      <c r="ET219" s="2">
        <f t="shared" si="269"/>
        <v>59.978099248853887</v>
      </c>
      <c r="EU219" s="2">
        <f t="shared" si="269"/>
        <v>62.049228069174177</v>
      </c>
      <c r="EV219" s="2">
        <f t="shared" si="269"/>
        <v>64.842636201515489</v>
      </c>
      <c r="EW219" s="2">
        <f t="shared" si="269"/>
        <v>63.530177724080744</v>
      </c>
      <c r="EX219" s="2">
        <f t="shared" si="269"/>
        <v>62.464226074443665</v>
      </c>
      <c r="EY219" s="2">
        <f t="shared" si="269"/>
        <v>63.905392824220279</v>
      </c>
      <c r="EZ219" s="2">
        <f t="shared" si="269"/>
        <v>65.897556773559771</v>
      </c>
      <c r="FA219" s="2">
        <f t="shared" si="269"/>
        <v>64.976831691511791</v>
      </c>
      <c r="FB219" s="2">
        <f t="shared" si="269"/>
        <v>68.108661562353461</v>
      </c>
      <c r="FC219" s="2">
        <f t="shared" si="269"/>
        <v>65.631564242439879</v>
      </c>
      <c r="FD219" s="2">
        <f t="shared" si="269"/>
        <v>66.254326239110085</v>
      </c>
      <c r="FE219" s="2">
        <f t="shared" si="269"/>
        <v>70.494906979110766</v>
      </c>
      <c r="FG219" s="2">
        <f t="shared" si="270"/>
        <v>0.99999920959630706</v>
      </c>
      <c r="FH219" s="2">
        <f t="shared" si="270"/>
        <v>0.9999993191973201</v>
      </c>
      <c r="FI219" s="2">
        <f t="shared" si="270"/>
        <v>0.99999914509713805</v>
      </c>
      <c r="FJ219" s="2">
        <f t="shared" si="270"/>
        <v>0.99999910355201793</v>
      </c>
      <c r="FK219" s="2">
        <f t="shared" si="270"/>
        <v>0.99999910700150185</v>
      </c>
      <c r="FL219" s="2">
        <f t="shared" si="270"/>
        <v>0.99999902385925998</v>
      </c>
      <c r="FM219" s="2">
        <f t="shared" si="270"/>
        <v>0.99999908279147987</v>
      </c>
      <c r="FN219" s="2">
        <f t="shared" si="270"/>
        <v>0.9999990402200114</v>
      </c>
      <c r="FO219" s="2">
        <f t="shared" si="270"/>
        <v>0.99999908369573121</v>
      </c>
      <c r="FP219" s="2">
        <f t="shared" si="270"/>
        <v>0.99999908346824384</v>
      </c>
      <c r="FQ219" s="2">
        <f t="shared" si="270"/>
        <v>0.9999990454286608</v>
      </c>
      <c r="FR219" s="2">
        <f t="shared" si="270"/>
        <v>0.9999990870157498</v>
      </c>
      <c r="FS219" s="2">
        <f t="shared" si="270"/>
        <v>0.99999907196497717</v>
      </c>
      <c r="FT219" s="2">
        <f t="shared" si="270"/>
        <v>0.99999907920372033</v>
      </c>
      <c r="FU219" s="2">
        <f t="shared" si="270"/>
        <v>0.99999890608858755</v>
      </c>
      <c r="FW219" s="2">
        <f t="shared" si="260"/>
        <v>0.98514921909319009</v>
      </c>
      <c r="FX219" s="2">
        <f t="shared" si="260"/>
        <v>0.98605480365408649</v>
      </c>
      <c r="FY219" s="2">
        <f t="shared" si="260"/>
        <v>0.98849748379390479</v>
      </c>
      <c r="FZ219" s="2">
        <f t="shared" si="260"/>
        <v>0.98801357047813221</v>
      </c>
      <c r="GA219" s="2">
        <f t="shared" si="260"/>
        <v>0.98909750494080051</v>
      </c>
      <c r="GB219" s="2">
        <f t="shared" si="260"/>
        <v>0.98570578623508665</v>
      </c>
      <c r="GC219" s="2">
        <f t="shared" si="260"/>
        <v>0.98554689621673786</v>
      </c>
      <c r="GD219" s="2">
        <f t="shared" si="260"/>
        <v>0.98671303140205979</v>
      </c>
      <c r="GE219" s="2">
        <f t="shared" si="260"/>
        <v>0.98621605281498959</v>
      </c>
      <c r="GF219" s="2">
        <f t="shared" si="260"/>
        <v>0.98557191575167891</v>
      </c>
      <c r="GG219" s="2">
        <f t="shared" si="260"/>
        <v>0.98489215989365853</v>
      </c>
      <c r="GH219" s="2">
        <f t="shared" si="260"/>
        <v>0.98570957649715352</v>
      </c>
      <c r="GI219" s="2">
        <f t="shared" si="260"/>
        <v>0.98509698497390097</v>
      </c>
      <c r="GJ219" s="2">
        <f t="shared" si="260"/>
        <v>0.97958499595143234</v>
      </c>
      <c r="GK219" s="2">
        <f t="shared" si="260"/>
        <v>0.97734691586223243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1.0349453702536519E-57</v>
      </c>
      <c r="HT219" s="86">
        <f t="shared" si="262"/>
        <v>9.6715247181492248E-62</v>
      </c>
      <c r="HU219" s="86">
        <f t="shared" si="262"/>
        <v>1.1179126620632059E-72</v>
      </c>
      <c r="HV219" s="86">
        <f t="shared" si="262"/>
        <v>2.5157826626192866E-82</v>
      </c>
      <c r="HW219" s="86">
        <f t="shared" si="262"/>
        <v>1.0353828683014832E-85</v>
      </c>
      <c r="HX219" s="86">
        <f t="shared" si="262"/>
        <v>7.8528351526324689E-74</v>
      </c>
      <c r="HY219" s="86">
        <f t="shared" si="262"/>
        <v>2.3101809282445035E-78</v>
      </c>
      <c r="HZ219" s="86">
        <f t="shared" si="262"/>
        <v>3.7943557964180127E-88</v>
      </c>
      <c r="IA219" s="86">
        <f t="shared" si="262"/>
        <v>4.2794189048655091E-84</v>
      </c>
      <c r="IB219" s="86">
        <f t="shared" si="262"/>
        <v>3.4285602760952217E-86</v>
      </c>
      <c r="IC219" s="86">
        <f t="shared" si="262"/>
        <v>8.767802248423606E-91</v>
      </c>
      <c r="ID219" s="86">
        <f t="shared" si="262"/>
        <v>1.5885453998416684E-85</v>
      </c>
      <c r="IE219" s="86">
        <f t="shared" si="262"/>
        <v>5.6440485463076369E-75</v>
      </c>
      <c r="IF219" s="86">
        <f t="shared" si="262"/>
        <v>1.421693951670215E-56</v>
      </c>
      <c r="IG219" s="86">
        <f t="shared" si="262"/>
        <v>5.185967327231038E-47</v>
      </c>
      <c r="II219" s="86">
        <f t="shared" si="263"/>
        <v>5.2708796607362979E-6</v>
      </c>
      <c r="IJ219" s="86">
        <f t="shared" si="263"/>
        <v>2.120351398877691E-6</v>
      </c>
      <c r="IK219" s="86">
        <f t="shared" si="263"/>
        <v>1.2535302884522667E-7</v>
      </c>
      <c r="IL219" s="86">
        <f t="shared" si="263"/>
        <v>1.5909892492310918E-8</v>
      </c>
      <c r="IM219" s="86">
        <f t="shared" si="263"/>
        <v>6.3275003918981613E-9</v>
      </c>
      <c r="IN219" s="86">
        <f t="shared" si="263"/>
        <v>1.6269703816797102E-7</v>
      </c>
      <c r="IO219" s="86">
        <f t="shared" si="263"/>
        <v>1.2135018518053646E-7</v>
      </c>
      <c r="IP219" s="86">
        <f t="shared" si="263"/>
        <v>1.3618420293714469E-8</v>
      </c>
      <c r="IQ219" s="86">
        <f t="shared" si="263"/>
        <v>3.7970626842248372E-8</v>
      </c>
      <c r="IR219" s="86">
        <f t="shared" si="263"/>
        <v>2.8016005401567153E-8</v>
      </c>
      <c r="IS219" s="86">
        <f t="shared" si="263"/>
        <v>1.6331432390115127E-8</v>
      </c>
      <c r="IT219" s="86">
        <f t="shared" si="263"/>
        <v>3.3125423918434893E-8</v>
      </c>
      <c r="IU219" s="86">
        <f t="shared" si="263"/>
        <v>1.9057483197103443E-7</v>
      </c>
      <c r="IV219" s="86">
        <f t="shared" si="263"/>
        <v>1.590183888261936E-3</v>
      </c>
      <c r="IW219" s="86">
        <f t="shared" si="263"/>
        <v>8.8803923698268586E-5</v>
      </c>
      <c r="IY219" s="86">
        <f t="shared" si="264"/>
        <v>5.2708796607362979E-6</v>
      </c>
      <c r="IZ219" s="86">
        <f t="shared" si="264"/>
        <v>2.120351398877691E-6</v>
      </c>
      <c r="JA219" s="86">
        <f t="shared" si="264"/>
        <v>1.2535302884522667E-7</v>
      </c>
      <c r="JB219" s="86">
        <f t="shared" si="264"/>
        <v>1.5909892492310918E-8</v>
      </c>
      <c r="JC219" s="86">
        <f t="shared" si="264"/>
        <v>6.3275003918981613E-9</v>
      </c>
      <c r="JD219" s="86">
        <f t="shared" si="264"/>
        <v>1.6269703816797102E-7</v>
      </c>
      <c r="JE219" s="86">
        <f t="shared" si="264"/>
        <v>1.2135018518053646E-7</v>
      </c>
      <c r="JF219" s="86">
        <f t="shared" si="264"/>
        <v>1.3618420293714469E-8</v>
      </c>
      <c r="JG219" s="86">
        <f t="shared" si="264"/>
        <v>3.7970626842248372E-8</v>
      </c>
      <c r="JH219" s="86">
        <f t="shared" si="264"/>
        <v>2.8016005401567153E-8</v>
      </c>
      <c r="JI219" s="86">
        <f t="shared" si="264"/>
        <v>1.6331432390115127E-8</v>
      </c>
      <c r="JJ219" s="86">
        <f t="shared" si="264"/>
        <v>3.3125423918434893E-8</v>
      </c>
      <c r="JK219" s="86">
        <f t="shared" si="264"/>
        <v>1.9057483197103443E-7</v>
      </c>
      <c r="JL219" s="86">
        <f t="shared" si="264"/>
        <v>1.590183888261936E-3</v>
      </c>
      <c r="JM219" s="86">
        <f t="shared" si="264"/>
        <v>8.8803923698268586E-5</v>
      </c>
    </row>
    <row r="220" spans="2:273" x14ac:dyDescent="0.25">
      <c r="B220" s="2">
        <v>193</v>
      </c>
      <c r="C220" s="37">
        <v>61.762</v>
      </c>
      <c r="D220" s="37">
        <v>62.676000000000002</v>
      </c>
      <c r="E220" s="37">
        <v>59.649000000000001</v>
      </c>
      <c r="F220" s="37">
        <v>60.947000000000003</v>
      </c>
      <c r="G220" s="37">
        <v>63.35</v>
      </c>
      <c r="H220" s="37">
        <v>65.150000000000006</v>
      </c>
      <c r="I220" s="37">
        <v>66.400000000000006</v>
      </c>
      <c r="J220" s="37">
        <v>66.650000000000006</v>
      </c>
      <c r="K220" s="37">
        <v>64.375</v>
      </c>
      <c r="L220" s="37">
        <v>68.625</v>
      </c>
      <c r="M220" s="37">
        <v>68.5</v>
      </c>
      <c r="N220" s="37">
        <v>68.55</v>
      </c>
      <c r="O220" s="37">
        <v>68.95</v>
      </c>
      <c r="P220" s="37">
        <v>65.75</v>
      </c>
      <c r="Q220" s="37">
        <v>72.400000000000006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122.86036396761132</v>
      </c>
      <c r="DL220" s="2">
        <f t="shared" si="268"/>
        <v>111.28700175073855</v>
      </c>
      <c r="DM220" s="2">
        <f t="shared" si="268"/>
        <v>142.32514465290802</v>
      </c>
      <c r="DN220" s="2">
        <f t="shared" si="268"/>
        <v>133.45129407665507</v>
      </c>
      <c r="DO220" s="2">
        <f t="shared" si="268"/>
        <v>126.47032229965157</v>
      </c>
      <c r="DP220" s="2">
        <f t="shared" si="268"/>
        <v>133.40569418386494</v>
      </c>
      <c r="DQ220" s="2">
        <f t="shared" si="268"/>
        <v>127.47062148217637</v>
      </c>
      <c r="DR220" s="2">
        <f t="shared" si="268"/>
        <v>136.52295028142589</v>
      </c>
      <c r="DS220" s="2">
        <f t="shared" si="268"/>
        <v>144.7452392120075</v>
      </c>
      <c r="DT220" s="2">
        <f t="shared" si="268"/>
        <v>144.95870445344127</v>
      </c>
      <c r="DU220" s="2">
        <f t="shared" si="268"/>
        <v>139.45890961812015</v>
      </c>
      <c r="DV220" s="2">
        <f t="shared" si="268"/>
        <v>124.65270543823181</v>
      </c>
      <c r="DW220" s="2">
        <f t="shared" si="268"/>
        <v>121.69024966261807</v>
      </c>
      <c r="DX220" s="2">
        <f t="shared" si="268"/>
        <v>104.54871430134588</v>
      </c>
      <c r="DY220" s="2">
        <f t="shared" si="268"/>
        <v>100.55265528686581</v>
      </c>
      <c r="EA220" s="2">
        <f t="shared" si="240"/>
        <v>55.022836653386435</v>
      </c>
      <c r="EB220" s="2">
        <f t="shared" si="240"/>
        <v>61.249376885340808</v>
      </c>
      <c r="EC220" s="2">
        <f t="shared" si="240"/>
        <v>50.354041646669529</v>
      </c>
      <c r="ED220" s="2">
        <f t="shared" si="240"/>
        <v>57.258784065340556</v>
      </c>
      <c r="EE220" s="2">
        <f t="shared" si="240"/>
        <v>59.604425945202877</v>
      </c>
      <c r="EF220" s="2">
        <f t="shared" si="239"/>
        <v>64.287347980199229</v>
      </c>
      <c r="EG220" s="2">
        <f t="shared" si="239"/>
        <v>63.882921662637571</v>
      </c>
      <c r="EH220" s="2">
        <f t="shared" si="239"/>
        <v>57.242890469300654</v>
      </c>
      <c r="EI220" s="2">
        <f t="shared" si="239"/>
        <v>62.80105905511811</v>
      </c>
      <c r="EJ220" s="2">
        <f t="shared" si="239"/>
        <v>65.580867531457272</v>
      </c>
      <c r="EK220" s="2">
        <f t="shared" si="239"/>
        <v>62.295305798292368</v>
      </c>
      <c r="EL220" s="2">
        <f t="shared" si="254"/>
        <v>63.876873494700504</v>
      </c>
      <c r="EM220" s="2">
        <f t="shared" si="255"/>
        <v>61.311545169607186</v>
      </c>
      <c r="EN220" s="2">
        <f t="shared" si="256"/>
        <v>63.795315149281258</v>
      </c>
      <c r="EO220" s="2">
        <f t="shared" si="257"/>
        <v>72.79528229908442</v>
      </c>
      <c r="EQ220" s="2">
        <f t="shared" si="269"/>
        <v>59.624081789421368</v>
      </c>
      <c r="ER220" s="2">
        <f t="shared" si="269"/>
        <v>60.789800311106021</v>
      </c>
      <c r="ES220" s="2">
        <f t="shared" si="269"/>
        <v>57.825520552530982</v>
      </c>
      <c r="ET220" s="2">
        <f t="shared" si="269"/>
        <v>59.832340012554596</v>
      </c>
      <c r="EU220" s="2">
        <f t="shared" si="269"/>
        <v>61.908486773854605</v>
      </c>
      <c r="EV220" s="2">
        <f t="shared" si="269"/>
        <v>64.732072313898939</v>
      </c>
      <c r="EW220" s="2">
        <f t="shared" si="269"/>
        <v>63.418770196298198</v>
      </c>
      <c r="EX220" s="2">
        <f t="shared" si="269"/>
        <v>62.334929430156706</v>
      </c>
      <c r="EY220" s="2">
        <f t="shared" si="269"/>
        <v>63.764812182053291</v>
      </c>
      <c r="EZ220" s="2">
        <f t="shared" si="269"/>
        <v>65.766942947655565</v>
      </c>
      <c r="FA220" s="2">
        <f t="shared" si="269"/>
        <v>64.825219893356916</v>
      </c>
      <c r="FB220" s="2">
        <f t="shared" si="269"/>
        <v>68.017204182365745</v>
      </c>
      <c r="FC220" s="2">
        <f t="shared" si="269"/>
        <v>65.483873985400521</v>
      </c>
      <c r="FD220" s="2">
        <f t="shared" si="269"/>
        <v>66.149932554919587</v>
      </c>
      <c r="FE220" s="2">
        <f t="shared" si="269"/>
        <v>70.409435306307472</v>
      </c>
      <c r="FG220" s="2">
        <f t="shared" si="270"/>
        <v>0.99999927914321451</v>
      </c>
      <c r="FH220" s="2">
        <f t="shared" si="270"/>
        <v>0.99999937910053927</v>
      </c>
      <c r="FI220" s="2">
        <f t="shared" si="270"/>
        <v>0.99999922031926469</v>
      </c>
      <c r="FJ220" s="2">
        <f t="shared" si="270"/>
        <v>0.99999918242965891</v>
      </c>
      <c r="FK220" s="2">
        <f t="shared" si="270"/>
        <v>0.99999918557562617</v>
      </c>
      <c r="FL220" s="2">
        <f t="shared" si="270"/>
        <v>0.99999910974898787</v>
      </c>
      <c r="FM220" s="2">
        <f t="shared" si="270"/>
        <v>0.99999916349582019</v>
      </c>
      <c r="FN220" s="2">
        <f t="shared" si="270"/>
        <v>0.99999912467017316</v>
      </c>
      <c r="FO220" s="2">
        <f t="shared" si="270"/>
        <v>0.99999916432050728</v>
      </c>
      <c r="FP220" s="2">
        <f t="shared" si="270"/>
        <v>0.99999916411303635</v>
      </c>
      <c r="FQ220" s="2">
        <f t="shared" si="270"/>
        <v>0.99999912942051861</v>
      </c>
      <c r="FR220" s="2">
        <f t="shared" si="270"/>
        <v>0.99999916734840077</v>
      </c>
      <c r="FS220" s="2">
        <f t="shared" si="270"/>
        <v>0.99999915362193081</v>
      </c>
      <c r="FT220" s="2">
        <f t="shared" si="270"/>
        <v>0.99999916022374402</v>
      </c>
      <c r="FU220" s="2">
        <f t="shared" si="270"/>
        <v>0.99999900234083849</v>
      </c>
      <c r="FW220" s="2">
        <f t="shared" si="260"/>
        <v>0.98643820553820449</v>
      </c>
      <c r="FX220" s="2">
        <f t="shared" si="260"/>
        <v>0.98726620507658369</v>
      </c>
      <c r="FY220" s="2">
        <f t="shared" si="260"/>
        <v>0.98949895246413067</v>
      </c>
      <c r="FZ220" s="2">
        <f t="shared" si="260"/>
        <v>0.98905670472138218</v>
      </c>
      <c r="GA220" s="2">
        <f t="shared" si="260"/>
        <v>0.99004725865138388</v>
      </c>
      <c r="GB220" s="2">
        <f t="shared" si="260"/>
        <v>0.98694710501207872</v>
      </c>
      <c r="GC220" s="2">
        <f t="shared" si="260"/>
        <v>0.98680182835506647</v>
      </c>
      <c r="GD220" s="2">
        <f t="shared" si="260"/>
        <v>0.98786795693315754</v>
      </c>
      <c r="GE220" s="2">
        <f t="shared" si="260"/>
        <v>0.98741362552563172</v>
      </c>
      <c r="GF220" s="2">
        <f t="shared" si="260"/>
        <v>0.98682470453887428</v>
      </c>
      <c r="GG220" s="2">
        <f t="shared" si="260"/>
        <v>0.98620314554406729</v>
      </c>
      <c r="GH220" s="2">
        <f t="shared" si="260"/>
        <v>0.98695057048282508</v>
      </c>
      <c r="GI220" s="2">
        <f t="shared" si="260"/>
        <v>0.98639044249286667</v>
      </c>
      <c r="GJ220" s="2">
        <f t="shared" si="260"/>
        <v>0.98134779007485506</v>
      </c>
      <c r="GK220" s="2">
        <f t="shared" si="260"/>
        <v>0.97929887971324292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2.9401215972752724E-59</v>
      </c>
      <c r="HT220" s="86">
        <f t="shared" si="262"/>
        <v>2.2059955724714457E-63</v>
      </c>
      <c r="HU220" s="86">
        <f t="shared" si="262"/>
        <v>1.4012849542694367E-74</v>
      </c>
      <c r="HV220" s="86">
        <f t="shared" si="262"/>
        <v>1.6334286574614429E-84</v>
      </c>
      <c r="HW220" s="86">
        <f t="shared" si="262"/>
        <v>5.8806771143047965E-88</v>
      </c>
      <c r="HX220" s="86">
        <f t="shared" si="262"/>
        <v>7.8698987616331173E-76</v>
      </c>
      <c r="HY220" s="86">
        <f t="shared" si="262"/>
        <v>1.8901104449600163E-80</v>
      </c>
      <c r="HZ220" s="86">
        <f t="shared" si="262"/>
        <v>1.7720422810918848E-90</v>
      </c>
      <c r="IA220" s="86">
        <f t="shared" si="262"/>
        <v>2.5585685689718421E-86</v>
      </c>
      <c r="IB220" s="86">
        <f t="shared" si="262"/>
        <v>1.7250315551172051E-88</v>
      </c>
      <c r="IC220" s="86">
        <f t="shared" si="262"/>
        <v>3.2846205923019242E-93</v>
      </c>
      <c r="ID220" s="86">
        <f t="shared" si="262"/>
        <v>8.4941200919526178E-88</v>
      </c>
      <c r="IE220" s="86">
        <f t="shared" si="262"/>
        <v>5.3441867179331798E-77</v>
      </c>
      <c r="IF220" s="86">
        <f t="shared" si="262"/>
        <v>3.8951138486020348E-58</v>
      </c>
      <c r="IG220" s="86">
        <f t="shared" si="262"/>
        <v>2.4437622290670407E-48</v>
      </c>
      <c r="II220" s="86">
        <f t="shared" si="263"/>
        <v>3.2604368873174839E-6</v>
      </c>
      <c r="IJ220" s="86">
        <f t="shared" si="263"/>
        <v>1.2715364702147542E-6</v>
      </c>
      <c r="IK220" s="86">
        <f t="shared" si="263"/>
        <v>6.8592153560805779E-8</v>
      </c>
      <c r="IL220" s="86">
        <f t="shared" si="263"/>
        <v>7.9539639727944777E-9</v>
      </c>
      <c r="IM220" s="86">
        <f t="shared" si="263"/>
        <v>3.0940297024251006E-9</v>
      </c>
      <c r="IN220" s="86">
        <f t="shared" si="263"/>
        <v>8.72153701679105E-8</v>
      </c>
      <c r="IO220" s="86">
        <f t="shared" si="263"/>
        <v>6.4133512104999978E-8</v>
      </c>
      <c r="IP220" s="86">
        <f t="shared" si="263"/>
        <v>6.6502579389873891E-9</v>
      </c>
      <c r="IQ220" s="86">
        <f t="shared" si="263"/>
        <v>1.9243926760114836E-8</v>
      </c>
      <c r="IR220" s="86">
        <f t="shared" si="263"/>
        <v>1.3909988473916672E-8</v>
      </c>
      <c r="IS220" s="86">
        <f t="shared" si="263"/>
        <v>7.8586744565226176E-9</v>
      </c>
      <c r="IT220" s="86">
        <f t="shared" si="263"/>
        <v>1.6591932424386964E-8</v>
      </c>
      <c r="IU220" s="86">
        <f t="shared" si="263"/>
        <v>1.0220510152108002E-7</v>
      </c>
      <c r="IV220" s="86">
        <f t="shared" si="263"/>
        <v>1.225679787194162E-3</v>
      </c>
      <c r="IW220" s="86">
        <f t="shared" si="263"/>
        <v>5.9396201421570095E-5</v>
      </c>
      <c r="IY220" s="86">
        <f t="shared" si="264"/>
        <v>3.2604368873174839E-6</v>
      </c>
      <c r="IZ220" s="86">
        <f t="shared" si="264"/>
        <v>1.2715364702147542E-6</v>
      </c>
      <c r="JA220" s="86">
        <f t="shared" si="264"/>
        <v>6.8592153560805779E-8</v>
      </c>
      <c r="JB220" s="86">
        <f t="shared" si="264"/>
        <v>7.9539639727944777E-9</v>
      </c>
      <c r="JC220" s="86">
        <f t="shared" si="264"/>
        <v>3.0940297024251006E-9</v>
      </c>
      <c r="JD220" s="86">
        <f t="shared" si="264"/>
        <v>8.72153701679105E-8</v>
      </c>
      <c r="JE220" s="86">
        <f t="shared" si="264"/>
        <v>6.4133512104999978E-8</v>
      </c>
      <c r="JF220" s="86">
        <f t="shared" si="264"/>
        <v>6.6502579389873891E-9</v>
      </c>
      <c r="JG220" s="86">
        <f t="shared" si="264"/>
        <v>1.9243926760114836E-8</v>
      </c>
      <c r="JH220" s="86">
        <f t="shared" si="264"/>
        <v>1.3909988473916672E-8</v>
      </c>
      <c r="JI220" s="86">
        <f t="shared" si="264"/>
        <v>7.8586744565226176E-9</v>
      </c>
      <c r="JJ220" s="86">
        <f t="shared" si="264"/>
        <v>1.6591932424386964E-8</v>
      </c>
      <c r="JK220" s="86">
        <f t="shared" si="264"/>
        <v>1.0220510152108002E-7</v>
      </c>
      <c r="JL220" s="86">
        <f t="shared" si="264"/>
        <v>1.225679787194162E-3</v>
      </c>
      <c r="JM220" s="86">
        <f t="shared" si="264"/>
        <v>5.9396201421570095E-5</v>
      </c>
    </row>
    <row r="221" spans="2:273" x14ac:dyDescent="0.25">
      <c r="B221" s="2">
        <v>194</v>
      </c>
      <c r="C221" s="37">
        <v>64.070999999999998</v>
      </c>
      <c r="D221" s="37">
        <v>60.941000000000003</v>
      </c>
      <c r="E221" s="37">
        <v>61.161999999999999</v>
      </c>
      <c r="F221" s="37">
        <v>63.131999999999998</v>
      </c>
      <c r="G221" s="37">
        <v>66.599999999999994</v>
      </c>
      <c r="H221" s="37">
        <v>64.125</v>
      </c>
      <c r="I221" s="37">
        <v>66.025000000000006</v>
      </c>
      <c r="J221" s="37">
        <v>67.849999999999994</v>
      </c>
      <c r="K221" s="37">
        <v>65.825000000000003</v>
      </c>
      <c r="L221" s="37">
        <v>66.45</v>
      </c>
      <c r="M221" s="37">
        <v>69.775000000000006</v>
      </c>
      <c r="N221" s="37">
        <v>67.95</v>
      </c>
      <c r="O221" s="37">
        <v>70.25</v>
      </c>
      <c r="P221" s="37">
        <v>64.3</v>
      </c>
      <c r="Q221" s="37">
        <v>72.599999999999994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123.06246862348176</v>
      </c>
      <c r="DL221" s="2">
        <f t="shared" si="268"/>
        <v>111.40740682788048</v>
      </c>
      <c r="DM221" s="2">
        <f t="shared" si="268"/>
        <v>142.64484793621011</v>
      </c>
      <c r="DN221" s="2">
        <f t="shared" si="268"/>
        <v>133.72248850174219</v>
      </c>
      <c r="DO221" s="2">
        <f t="shared" si="268"/>
        <v>126.68531358885019</v>
      </c>
      <c r="DP221" s="2">
        <f t="shared" si="268"/>
        <v>133.67933161350845</v>
      </c>
      <c r="DQ221" s="2">
        <f t="shared" si="268"/>
        <v>127.69243667917449</v>
      </c>
      <c r="DR221" s="2">
        <f t="shared" si="268"/>
        <v>136.7987218574109</v>
      </c>
      <c r="DS221" s="2">
        <f t="shared" si="268"/>
        <v>145.0843058161351</v>
      </c>
      <c r="DT221" s="2">
        <f t="shared" si="268"/>
        <v>145.27955465587041</v>
      </c>
      <c r="DU221" s="2">
        <f t="shared" si="268"/>
        <v>139.75864700733121</v>
      </c>
      <c r="DV221" s="2">
        <f t="shared" si="268"/>
        <v>124.84126272021015</v>
      </c>
      <c r="DW221" s="2">
        <f t="shared" si="268"/>
        <v>121.84748650472334</v>
      </c>
      <c r="DX221" s="2">
        <f t="shared" si="268"/>
        <v>104.66242477295108</v>
      </c>
      <c r="DY221" s="2">
        <f t="shared" si="268"/>
        <v>100.62903034613561</v>
      </c>
      <c r="EA221" s="2">
        <f t="shared" si="240"/>
        <v>54.814322709163328</v>
      </c>
      <c r="EB221" s="2">
        <f t="shared" si="240"/>
        <v>61.099690316584905</v>
      </c>
      <c r="EC221" s="2">
        <f t="shared" si="240"/>
        <v>50.1034109095961</v>
      </c>
      <c r="ED221" s="2">
        <f t="shared" si="240"/>
        <v>57.085404681089067</v>
      </c>
      <c r="EE221" s="2">
        <f t="shared" si="240"/>
        <v>59.439419608092443</v>
      </c>
      <c r="EF221" s="2">
        <f t="shared" si="239"/>
        <v>64.171919880217558</v>
      </c>
      <c r="EG221" s="2">
        <f t="shared" si="239"/>
        <v>63.776547100248237</v>
      </c>
      <c r="EH221" s="2">
        <f t="shared" si="239"/>
        <v>57.060423305146763</v>
      </c>
      <c r="EI221" s="2">
        <f t="shared" si="239"/>
        <v>62.650407480314961</v>
      </c>
      <c r="EJ221" s="2">
        <f t="shared" si="239"/>
        <v>65.44827914744657</v>
      </c>
      <c r="EK221" s="2">
        <f t="shared" si="239"/>
        <v>62.116421187918377</v>
      </c>
      <c r="EL221" s="2">
        <f t="shared" si="254"/>
        <v>63.741055199210038</v>
      </c>
      <c r="EM221" s="2">
        <f t="shared" si="255"/>
        <v>61.119363277892916</v>
      </c>
      <c r="EN221" s="2">
        <f t="shared" si="256"/>
        <v>63.665837633615944</v>
      </c>
      <c r="EO221" s="2">
        <f t="shared" si="257"/>
        <v>72.734271908152877</v>
      </c>
      <c r="EQ221" s="2">
        <f t="shared" si="269"/>
        <v>59.465129808578794</v>
      </c>
      <c r="ER221" s="2">
        <f t="shared" si="269"/>
        <v>60.635044285550883</v>
      </c>
      <c r="ES221" s="2">
        <f t="shared" si="269"/>
        <v>57.65502042837025</v>
      </c>
      <c r="ET221" s="2">
        <f t="shared" si="269"/>
        <v>59.686580776255312</v>
      </c>
      <c r="EU221" s="2">
        <f t="shared" si="269"/>
        <v>61.767745478535041</v>
      </c>
      <c r="EV221" s="2">
        <f t="shared" si="269"/>
        <v>64.621508426282389</v>
      </c>
      <c r="EW221" s="2">
        <f t="shared" si="269"/>
        <v>63.307362668515644</v>
      </c>
      <c r="EX221" s="2">
        <f t="shared" si="269"/>
        <v>62.205632785869753</v>
      </c>
      <c r="EY221" s="2">
        <f t="shared" si="269"/>
        <v>63.624231539886303</v>
      </c>
      <c r="EZ221" s="2">
        <f t="shared" si="269"/>
        <v>65.636329121751373</v>
      </c>
      <c r="FA221" s="2">
        <f t="shared" si="269"/>
        <v>64.673608095202042</v>
      </c>
      <c r="FB221" s="2">
        <f t="shared" si="269"/>
        <v>67.925746802378029</v>
      </c>
      <c r="FC221" s="2">
        <f t="shared" si="269"/>
        <v>65.336183728361178</v>
      </c>
      <c r="FD221" s="2">
        <f t="shared" si="269"/>
        <v>66.045538870729104</v>
      </c>
      <c r="FE221" s="2">
        <f t="shared" si="269"/>
        <v>70.323963633504164</v>
      </c>
      <c r="FG221" s="2">
        <f t="shared" si="270"/>
        <v>0.99999934257075629</v>
      </c>
      <c r="FH221" s="2">
        <f t="shared" si="270"/>
        <v>0.99999943373293076</v>
      </c>
      <c r="FI221" s="2">
        <f t="shared" si="270"/>
        <v>0.99999928892266943</v>
      </c>
      <c r="FJ221" s="2">
        <f t="shared" si="270"/>
        <v>0.99999925436693338</v>
      </c>
      <c r="FK221" s="2">
        <f t="shared" si="270"/>
        <v>0.99999925723609007</v>
      </c>
      <c r="FL221" s="2">
        <f t="shared" si="270"/>
        <v>0.99999918808136357</v>
      </c>
      <c r="FM221" s="2">
        <f t="shared" si="270"/>
        <v>0.99999923709906469</v>
      </c>
      <c r="FN221" s="2">
        <f t="shared" si="270"/>
        <v>0.9999992016896484</v>
      </c>
      <c r="FO221" s="2">
        <f t="shared" si="270"/>
        <v>0.99999923785118838</v>
      </c>
      <c r="FP221" s="2">
        <f t="shared" si="270"/>
        <v>0.99999923766197263</v>
      </c>
      <c r="FQ221" s="2">
        <f t="shared" si="270"/>
        <v>0.99999920602201564</v>
      </c>
      <c r="FR221" s="2">
        <f t="shared" si="270"/>
        <v>0.99999924061266043</v>
      </c>
      <c r="FS221" s="2">
        <f t="shared" si="270"/>
        <v>0.99999922809396913</v>
      </c>
      <c r="FT221" s="2">
        <f t="shared" si="270"/>
        <v>0.99999923411489533</v>
      </c>
      <c r="FU221" s="2">
        <f t="shared" si="270"/>
        <v>0.99999909012395083</v>
      </c>
      <c r="FW221" s="2">
        <f t="shared" si="260"/>
        <v>0.98761671959376196</v>
      </c>
      <c r="FX221" s="2">
        <f t="shared" si="260"/>
        <v>0.98837361438356186</v>
      </c>
      <c r="FY221" s="2">
        <f t="shared" si="260"/>
        <v>0.99041407363418665</v>
      </c>
      <c r="FZ221" s="2">
        <f t="shared" si="260"/>
        <v>0.99000997678052161</v>
      </c>
      <c r="GA221" s="2">
        <f t="shared" si="260"/>
        <v>0.99091503600273345</v>
      </c>
      <c r="GB221" s="2">
        <f t="shared" si="260"/>
        <v>0.98808193022470447</v>
      </c>
      <c r="GC221" s="2">
        <f t="shared" si="260"/>
        <v>0.9879491297722055</v>
      </c>
      <c r="GD221" s="2">
        <f t="shared" si="260"/>
        <v>0.98892362131500555</v>
      </c>
      <c r="GE221" s="2">
        <f t="shared" si="260"/>
        <v>0.9885083634713876</v>
      </c>
      <c r="GF221" s="2">
        <f t="shared" si="260"/>
        <v>0.98797004159919988</v>
      </c>
      <c r="GG221" s="2">
        <f t="shared" si="260"/>
        <v>0.98740182533517917</v>
      </c>
      <c r="GH221" s="2">
        <f t="shared" si="260"/>
        <v>0.98808509804300793</v>
      </c>
      <c r="GI221" s="2">
        <f t="shared" si="260"/>
        <v>0.98757305484809321</v>
      </c>
      <c r="GJ221" s="2">
        <f t="shared" si="260"/>
        <v>0.98296101812454928</v>
      </c>
      <c r="GK221" s="2">
        <f t="shared" si="260"/>
        <v>0.98108590237084903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7.9591405685558557E-61</v>
      </c>
      <c r="HT221" s="86">
        <f t="shared" si="262"/>
        <v>4.7827033705901357E-65</v>
      </c>
      <c r="HU221" s="86">
        <f t="shared" si="262"/>
        <v>1.6580232979622333E-76</v>
      </c>
      <c r="HV221" s="86">
        <f t="shared" si="262"/>
        <v>9.9158343288787071E-87</v>
      </c>
      <c r="HW221" s="86">
        <f t="shared" si="262"/>
        <v>3.1204121840806775E-90</v>
      </c>
      <c r="HX221" s="86">
        <f t="shared" si="262"/>
        <v>7.4077037784488491E-78</v>
      </c>
      <c r="HY221" s="86">
        <f t="shared" si="262"/>
        <v>1.4500555469209715E-82</v>
      </c>
      <c r="HZ221" s="86">
        <f t="shared" si="262"/>
        <v>7.7070050860517152E-93</v>
      </c>
      <c r="IA221" s="86">
        <f t="shared" si="262"/>
        <v>1.42918877188105E-88</v>
      </c>
      <c r="IB221" s="86">
        <f t="shared" si="262"/>
        <v>8.0857683540824849E-91</v>
      </c>
      <c r="IC221" s="86">
        <f t="shared" si="262"/>
        <v>1.1417049838608126E-95</v>
      </c>
      <c r="ID221" s="86">
        <f t="shared" si="262"/>
        <v>4.2358508961028183E-90</v>
      </c>
      <c r="IE221" s="86">
        <f t="shared" si="262"/>
        <v>4.7500703628488436E-79</v>
      </c>
      <c r="IF221" s="86">
        <f t="shared" si="262"/>
        <v>1.0149129486005014E-59</v>
      </c>
      <c r="IG221" s="86">
        <f t="shared" si="262"/>
        <v>1.1022732714294348E-49</v>
      </c>
      <c r="II221" s="86">
        <f t="shared" si="263"/>
        <v>1.9974987436017747E-6</v>
      </c>
      <c r="IJ221" s="86">
        <f t="shared" si="263"/>
        <v>7.5481388808042116E-7</v>
      </c>
      <c r="IK221" s="86">
        <f t="shared" si="263"/>
        <v>3.7100046780810862E-8</v>
      </c>
      <c r="IL221" s="86">
        <f t="shared" si="263"/>
        <v>3.9229262914636436E-9</v>
      </c>
      <c r="IM221" s="86">
        <f t="shared" si="263"/>
        <v>1.4922825855048209E-9</v>
      </c>
      <c r="IN221" s="86">
        <f t="shared" si="263"/>
        <v>4.6167044367526603E-8</v>
      </c>
      <c r="IO221" s="86">
        <f t="shared" si="263"/>
        <v>3.3458728732350782E-8</v>
      </c>
      <c r="IP221" s="86">
        <f t="shared" si="263"/>
        <v>3.2011921269698889E-9</v>
      </c>
      <c r="IQ221" s="86">
        <f t="shared" si="263"/>
        <v>9.6203859833480354E-9</v>
      </c>
      <c r="IR221" s="86">
        <f t="shared" si="263"/>
        <v>6.8084404902977962E-9</v>
      </c>
      <c r="IS221" s="86">
        <f t="shared" si="263"/>
        <v>3.7249005595273191E-9</v>
      </c>
      <c r="IT221" s="86">
        <f t="shared" si="263"/>
        <v>8.1946014626355307E-9</v>
      </c>
      <c r="IU221" s="86">
        <f t="shared" si="263"/>
        <v>5.4120016149977311E-8</v>
      </c>
      <c r="IV221" s="86">
        <f t="shared" si="263"/>
        <v>9.3974766777274975E-4</v>
      </c>
      <c r="IW221" s="86">
        <f t="shared" si="263"/>
        <v>3.938013863267727E-5</v>
      </c>
      <c r="IY221" s="86">
        <f t="shared" si="264"/>
        <v>1.9974987436017747E-6</v>
      </c>
      <c r="IZ221" s="86">
        <f t="shared" si="264"/>
        <v>7.5481388808042116E-7</v>
      </c>
      <c r="JA221" s="86">
        <f t="shared" si="264"/>
        <v>3.7100046780810862E-8</v>
      </c>
      <c r="JB221" s="86">
        <f t="shared" si="264"/>
        <v>3.9229262914636436E-9</v>
      </c>
      <c r="JC221" s="86">
        <f t="shared" si="264"/>
        <v>1.4922825855048209E-9</v>
      </c>
      <c r="JD221" s="86">
        <f t="shared" si="264"/>
        <v>4.6167044367526603E-8</v>
      </c>
      <c r="JE221" s="86">
        <f t="shared" si="264"/>
        <v>3.3458728732350782E-8</v>
      </c>
      <c r="JF221" s="86">
        <f t="shared" si="264"/>
        <v>3.2011921269698889E-9</v>
      </c>
      <c r="JG221" s="86">
        <f t="shared" si="264"/>
        <v>9.6203859833480354E-9</v>
      </c>
      <c r="JH221" s="86">
        <f t="shared" si="264"/>
        <v>6.8084404902977962E-9</v>
      </c>
      <c r="JI221" s="86">
        <f t="shared" si="264"/>
        <v>3.7249005595273191E-9</v>
      </c>
      <c r="JJ221" s="86">
        <f t="shared" si="264"/>
        <v>8.1946014626355307E-9</v>
      </c>
      <c r="JK221" s="86">
        <f t="shared" si="264"/>
        <v>5.4120016149977311E-8</v>
      </c>
      <c r="JL221" s="86">
        <f t="shared" si="264"/>
        <v>9.3974766777274975E-4</v>
      </c>
      <c r="JM221" s="86">
        <f t="shared" si="264"/>
        <v>3.938013863267727E-5</v>
      </c>
    </row>
    <row r="222" spans="2:273" x14ac:dyDescent="0.25">
      <c r="B222" s="2">
        <v>195</v>
      </c>
      <c r="C222" s="37">
        <v>63.643000000000001</v>
      </c>
      <c r="D222" s="37">
        <v>64.265000000000001</v>
      </c>
      <c r="E222" s="37">
        <v>61.296999999999997</v>
      </c>
      <c r="F222" s="37">
        <v>61</v>
      </c>
      <c r="G222" s="37">
        <v>63.674999999999997</v>
      </c>
      <c r="H222" s="37">
        <v>61.524999999999999</v>
      </c>
      <c r="I222" s="37">
        <v>64.924999999999997</v>
      </c>
      <c r="J222" s="37">
        <v>65.974999999999994</v>
      </c>
      <c r="K222" s="37">
        <v>67.45</v>
      </c>
      <c r="L222" s="37">
        <v>65.55</v>
      </c>
      <c r="M222" s="37">
        <v>66.849999999999994</v>
      </c>
      <c r="N222" s="37">
        <v>67.424999999999997</v>
      </c>
      <c r="O222" s="37">
        <v>67.474999999999994</v>
      </c>
      <c r="P222" s="37">
        <v>66.775000000000006</v>
      </c>
      <c r="Q222" s="37">
        <v>73.400000000000006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123.26457327935221</v>
      </c>
      <c r="DL222" s="2">
        <f t="shared" si="268"/>
        <v>111.52781190502239</v>
      </c>
      <c r="DM222" s="2">
        <f t="shared" si="268"/>
        <v>142.96455121951215</v>
      </c>
      <c r="DN222" s="2">
        <f t="shared" si="268"/>
        <v>133.99368292682928</v>
      </c>
      <c r="DO222" s="2">
        <f t="shared" si="268"/>
        <v>126.90030487804879</v>
      </c>
      <c r="DP222" s="2">
        <f t="shared" si="268"/>
        <v>133.952969043152</v>
      </c>
      <c r="DQ222" s="2">
        <f t="shared" si="268"/>
        <v>127.91425187617261</v>
      </c>
      <c r="DR222" s="2">
        <f t="shared" si="268"/>
        <v>137.0744934333959</v>
      </c>
      <c r="DS222" s="2">
        <f t="shared" si="268"/>
        <v>145.42337242026267</v>
      </c>
      <c r="DT222" s="2">
        <f t="shared" si="268"/>
        <v>145.60040485829958</v>
      </c>
      <c r="DU222" s="2">
        <f t="shared" si="268"/>
        <v>140.05838439654229</v>
      </c>
      <c r="DV222" s="2">
        <f t="shared" si="268"/>
        <v>125.02982000218847</v>
      </c>
      <c r="DW222" s="2">
        <f t="shared" si="268"/>
        <v>122.0047233468286</v>
      </c>
      <c r="DX222" s="2">
        <f t="shared" si="268"/>
        <v>104.77613524455629</v>
      </c>
      <c r="DY222" s="2">
        <f t="shared" si="268"/>
        <v>100.7054054054054</v>
      </c>
      <c r="EA222" s="2">
        <f t="shared" si="240"/>
        <v>54.605808764940221</v>
      </c>
      <c r="EB222" s="2">
        <f t="shared" si="240"/>
        <v>60.950003747829001</v>
      </c>
      <c r="EC222" s="2">
        <f t="shared" si="240"/>
        <v>49.852780172522671</v>
      </c>
      <c r="ED222" s="2">
        <f t="shared" si="240"/>
        <v>56.912025296837569</v>
      </c>
      <c r="EE222" s="2">
        <f t="shared" si="240"/>
        <v>59.274413270982009</v>
      </c>
      <c r="EF222" s="2">
        <f t="shared" si="239"/>
        <v>64.056491780235902</v>
      </c>
      <c r="EG222" s="2">
        <f t="shared" si="239"/>
        <v>63.670172537858903</v>
      </c>
      <c r="EH222" s="2">
        <f t="shared" si="239"/>
        <v>56.877956140992865</v>
      </c>
      <c r="EI222" s="2">
        <f t="shared" si="239"/>
        <v>62.499755905511812</v>
      </c>
      <c r="EJ222" s="2">
        <f t="shared" si="239"/>
        <v>65.315690763435867</v>
      </c>
      <c r="EK222" s="2">
        <f t="shared" si="239"/>
        <v>61.937536577544385</v>
      </c>
      <c r="EL222" s="2">
        <f t="shared" si="254"/>
        <v>63.605236903719572</v>
      </c>
      <c r="EM222" s="2">
        <f t="shared" si="255"/>
        <v>60.927181386178646</v>
      </c>
      <c r="EN222" s="2">
        <f t="shared" si="256"/>
        <v>63.536360117950629</v>
      </c>
      <c r="EO222" s="2">
        <f t="shared" si="257"/>
        <v>72.67326151722132</v>
      </c>
      <c r="EQ222" s="2">
        <f t="shared" si="269"/>
        <v>59.306177827736207</v>
      </c>
      <c r="ER222" s="2">
        <f t="shared" si="269"/>
        <v>60.480288259995746</v>
      </c>
      <c r="ES222" s="2">
        <f t="shared" si="269"/>
        <v>57.484520304209511</v>
      </c>
      <c r="ET222" s="2">
        <f t="shared" si="269"/>
        <v>59.540821539956028</v>
      </c>
      <c r="EU222" s="2">
        <f t="shared" si="269"/>
        <v>61.627004183215476</v>
      </c>
      <c r="EV222" s="2">
        <f t="shared" si="269"/>
        <v>64.510944538665825</v>
      </c>
      <c r="EW222" s="2">
        <f t="shared" si="269"/>
        <v>63.195955140733091</v>
      </c>
      <c r="EX222" s="2">
        <f t="shared" si="269"/>
        <v>62.0763361415828</v>
      </c>
      <c r="EY222" s="2">
        <f t="shared" si="269"/>
        <v>63.483650897719315</v>
      </c>
      <c r="EZ222" s="2">
        <f t="shared" si="269"/>
        <v>65.505715295847168</v>
      </c>
      <c r="FA222" s="2">
        <f t="shared" si="269"/>
        <v>64.521996297047167</v>
      </c>
      <c r="FB222" s="2">
        <f t="shared" si="269"/>
        <v>67.834289422390313</v>
      </c>
      <c r="FC222" s="2">
        <f t="shared" si="269"/>
        <v>65.188493471321834</v>
      </c>
      <c r="FD222" s="2">
        <f t="shared" si="269"/>
        <v>65.941145186538606</v>
      </c>
      <c r="FE222" s="2">
        <f t="shared" si="269"/>
        <v>70.238491960700856</v>
      </c>
      <c r="FG222" s="2">
        <f t="shared" si="270"/>
        <v>0.9999994004173689</v>
      </c>
      <c r="FH222" s="2">
        <f t="shared" si="270"/>
        <v>0.99999948355826918</v>
      </c>
      <c r="FI222" s="2">
        <f t="shared" si="270"/>
        <v>0.9999993514897263</v>
      </c>
      <c r="FJ222" s="2">
        <f t="shared" si="270"/>
        <v>0.99999931997451641</v>
      </c>
      <c r="FK222" s="2">
        <f t="shared" si="270"/>
        <v>0.99999932259121882</v>
      </c>
      <c r="FL222" s="2">
        <f t="shared" si="270"/>
        <v>0.99999925952135005</v>
      </c>
      <c r="FM222" s="2">
        <f t="shared" si="270"/>
        <v>0.999999304226031</v>
      </c>
      <c r="FN222" s="2">
        <f t="shared" si="270"/>
        <v>0.99999927193225502</v>
      </c>
      <c r="FO222" s="2">
        <f t="shared" si="270"/>
        <v>0.99999930491197597</v>
      </c>
      <c r="FP222" s="2">
        <f t="shared" si="270"/>
        <v>0.99999930473940912</v>
      </c>
      <c r="FQ222" s="2">
        <f t="shared" si="270"/>
        <v>0.99999927588342141</v>
      </c>
      <c r="FR222" s="2">
        <f t="shared" si="270"/>
        <v>0.99999930743046883</v>
      </c>
      <c r="FS222" s="2">
        <f t="shared" si="270"/>
        <v>0.99999929601328508</v>
      </c>
      <c r="FT222" s="2">
        <f t="shared" si="270"/>
        <v>0.99999930150443583</v>
      </c>
      <c r="FU222" s="2">
        <f t="shared" si="270"/>
        <v>0.99999917018311424</v>
      </c>
      <c r="FW222" s="2">
        <f t="shared" si="260"/>
        <v>0.9886939950825292</v>
      </c>
      <c r="FX222" s="2">
        <f t="shared" si="260"/>
        <v>0.98938575196292888</v>
      </c>
      <c r="FY222" s="2">
        <f t="shared" si="260"/>
        <v>0.99125015112244541</v>
      </c>
      <c r="FZ222" s="2">
        <f t="shared" si="260"/>
        <v>0.99088097478980008</v>
      </c>
      <c r="GA222" s="2">
        <f t="shared" si="260"/>
        <v>0.99170778574272911</v>
      </c>
      <c r="GB222" s="2">
        <f t="shared" si="260"/>
        <v>0.98911918089056072</v>
      </c>
      <c r="GC222" s="2">
        <f t="shared" si="260"/>
        <v>0.98899780960047867</v>
      </c>
      <c r="GD222" s="2">
        <f t="shared" si="260"/>
        <v>0.98988836776892619</v>
      </c>
      <c r="GE222" s="2">
        <f t="shared" si="260"/>
        <v>0.98950889495375371</v>
      </c>
      <c r="GF222" s="2">
        <f t="shared" si="260"/>
        <v>0.9890169218880237</v>
      </c>
      <c r="GG222" s="2">
        <f t="shared" si="260"/>
        <v>0.98849757768207247</v>
      </c>
      <c r="GH222" s="2">
        <f t="shared" si="260"/>
        <v>0.98912207604326796</v>
      </c>
      <c r="GI222" s="2">
        <f t="shared" si="260"/>
        <v>0.9886540852844069</v>
      </c>
      <c r="GJ222" s="2">
        <f t="shared" si="260"/>
        <v>0.98443693097347373</v>
      </c>
      <c r="GK222" s="2">
        <f t="shared" si="260"/>
        <v>0.98272138225524541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2.0531375459979344E-62</v>
      </c>
      <c r="HT222" s="86">
        <f t="shared" si="262"/>
        <v>9.8559705333891793E-67</v>
      </c>
      <c r="HU222" s="86">
        <f t="shared" si="262"/>
        <v>1.8518188797721145E-78</v>
      </c>
      <c r="HV222" s="86">
        <f t="shared" si="262"/>
        <v>5.6280563681102114E-89</v>
      </c>
      <c r="HW222" s="86">
        <f t="shared" si="262"/>
        <v>1.5468670609664089E-92</v>
      </c>
      <c r="HX222" s="86">
        <f t="shared" si="262"/>
        <v>6.5488914675738341E-80</v>
      </c>
      <c r="HY222" s="86">
        <f t="shared" si="262"/>
        <v>1.0431250936906265E-84</v>
      </c>
      <c r="HZ222" s="86">
        <f t="shared" si="262"/>
        <v>3.1215538088793365E-95</v>
      </c>
      <c r="IA222" s="86">
        <f t="shared" si="262"/>
        <v>7.4586543361061508E-91</v>
      </c>
      <c r="IB222" s="86">
        <f t="shared" si="262"/>
        <v>3.53087685002879E-93</v>
      </c>
      <c r="IC222" s="86">
        <f t="shared" si="262"/>
        <v>3.6820935596311328E-98</v>
      </c>
      <c r="ID222" s="86">
        <f t="shared" si="262"/>
        <v>1.9699920895895837E-92</v>
      </c>
      <c r="IE222" s="86">
        <f t="shared" si="262"/>
        <v>3.9631813564560594E-81</v>
      </c>
      <c r="IF222" s="86">
        <f t="shared" si="262"/>
        <v>2.5149526407015164E-61</v>
      </c>
      <c r="IG222" s="86">
        <f t="shared" si="262"/>
        <v>4.7590293246621576E-51</v>
      </c>
      <c r="II222" s="86">
        <f t="shared" si="263"/>
        <v>1.2120201329272175E-6</v>
      </c>
      <c r="IJ222" s="86">
        <f t="shared" si="263"/>
        <v>4.4354296465302854E-7</v>
      </c>
      <c r="IK222" s="86">
        <f t="shared" si="263"/>
        <v>1.9834894146810574E-8</v>
      </c>
      <c r="IL222" s="86">
        <f t="shared" si="263"/>
        <v>1.9087168082788204E-9</v>
      </c>
      <c r="IM222" s="86">
        <f t="shared" si="263"/>
        <v>7.099158615332067E-10</v>
      </c>
      <c r="IN222" s="86">
        <f t="shared" si="263"/>
        <v>2.4131871629967453E-8</v>
      </c>
      <c r="IO222" s="86">
        <f t="shared" si="263"/>
        <v>1.7230894781585338E-8</v>
      </c>
      <c r="IP222" s="86">
        <f t="shared" si="263"/>
        <v>1.5189404550849471E-9</v>
      </c>
      <c r="IQ222" s="86">
        <f t="shared" si="263"/>
        <v>4.7439312746262229E-9</v>
      </c>
      <c r="IR222" s="86">
        <f t="shared" si="263"/>
        <v>3.285207749067187E-9</v>
      </c>
      <c r="IS222" s="86">
        <f t="shared" si="263"/>
        <v>1.7390584427014024E-9</v>
      </c>
      <c r="IT222" s="86">
        <f t="shared" si="263"/>
        <v>3.9906909926757664E-9</v>
      </c>
      <c r="IU222" s="86">
        <f t="shared" si="263"/>
        <v>2.8295387973737777E-8</v>
      </c>
      <c r="IV222" s="86">
        <f t="shared" si="263"/>
        <v>7.1671270839271308E-4</v>
      </c>
      <c r="IW222" s="86">
        <f t="shared" si="263"/>
        <v>2.5881011641834732E-5</v>
      </c>
      <c r="IY222" s="86">
        <f t="shared" si="264"/>
        <v>1.2120201329272175E-6</v>
      </c>
      <c r="IZ222" s="86">
        <f t="shared" si="264"/>
        <v>4.4354296465302854E-7</v>
      </c>
      <c r="JA222" s="86">
        <f t="shared" si="264"/>
        <v>1.9834894146810574E-8</v>
      </c>
      <c r="JB222" s="86">
        <f t="shared" si="264"/>
        <v>1.9087168082788204E-9</v>
      </c>
      <c r="JC222" s="86">
        <f t="shared" si="264"/>
        <v>7.099158615332067E-10</v>
      </c>
      <c r="JD222" s="86">
        <f t="shared" si="264"/>
        <v>2.4131871629967453E-8</v>
      </c>
      <c r="JE222" s="86">
        <f t="shared" si="264"/>
        <v>1.7230894781585338E-8</v>
      </c>
      <c r="JF222" s="86">
        <f t="shared" si="264"/>
        <v>1.5189404550849471E-9</v>
      </c>
      <c r="JG222" s="86">
        <f t="shared" si="264"/>
        <v>4.7439312746262229E-9</v>
      </c>
      <c r="JH222" s="86">
        <f t="shared" si="264"/>
        <v>3.285207749067187E-9</v>
      </c>
      <c r="JI222" s="86">
        <f t="shared" si="264"/>
        <v>1.7390584427014024E-9</v>
      </c>
      <c r="JJ222" s="86">
        <f t="shared" si="264"/>
        <v>3.9906909926757664E-9</v>
      </c>
      <c r="JK222" s="86">
        <f t="shared" si="264"/>
        <v>2.8295387973737777E-8</v>
      </c>
      <c r="JL222" s="86">
        <f t="shared" si="264"/>
        <v>7.1671270839271308E-4</v>
      </c>
      <c r="JM222" s="86">
        <f t="shared" si="264"/>
        <v>2.5881011641834732E-5</v>
      </c>
    </row>
    <row r="223" spans="2:273" x14ac:dyDescent="0.25">
      <c r="B223" s="2">
        <v>196</v>
      </c>
      <c r="C223" s="37">
        <v>65.024000000000001</v>
      </c>
      <c r="D223" s="37">
        <v>65.587999999999994</v>
      </c>
      <c r="E223" s="37">
        <v>61.216000000000001</v>
      </c>
      <c r="F223" s="37">
        <v>63.658000000000001</v>
      </c>
      <c r="G223" s="37">
        <v>66.674999999999997</v>
      </c>
      <c r="H223" s="37">
        <v>64.825000000000003</v>
      </c>
      <c r="I223" s="37">
        <v>66.375</v>
      </c>
      <c r="J223" s="37">
        <v>66</v>
      </c>
      <c r="K223" s="37">
        <v>63.85</v>
      </c>
      <c r="L223" s="37">
        <v>66.95</v>
      </c>
      <c r="M223" s="37">
        <v>69.625</v>
      </c>
      <c r="N223" s="37">
        <v>69.224999999999994</v>
      </c>
      <c r="O223" s="37">
        <v>68.45</v>
      </c>
      <c r="P223" s="37">
        <v>67.3</v>
      </c>
      <c r="Q223" s="37">
        <v>70.974999999999994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123.46667793522266</v>
      </c>
      <c r="DL223" s="2">
        <f t="shared" si="268"/>
        <v>111.64821698216431</v>
      </c>
      <c r="DM223" s="2">
        <f t="shared" si="268"/>
        <v>143.28425450281424</v>
      </c>
      <c r="DN223" s="2">
        <f t="shared" si="268"/>
        <v>134.2648773519164</v>
      </c>
      <c r="DO223" s="2">
        <f t="shared" si="268"/>
        <v>127.11529616724739</v>
      </c>
      <c r="DP223" s="2">
        <f t="shared" si="268"/>
        <v>134.22660647279551</v>
      </c>
      <c r="DQ223" s="2">
        <f t="shared" si="268"/>
        <v>128.13606707317075</v>
      </c>
      <c r="DR223" s="2">
        <f t="shared" si="268"/>
        <v>137.35026500938088</v>
      </c>
      <c r="DS223" s="2">
        <f t="shared" si="268"/>
        <v>145.76243902439023</v>
      </c>
      <c r="DT223" s="2">
        <f t="shared" si="268"/>
        <v>145.92125506072873</v>
      </c>
      <c r="DU223" s="2">
        <f t="shared" si="268"/>
        <v>140.35812178575335</v>
      </c>
      <c r="DV223" s="2">
        <f t="shared" si="268"/>
        <v>125.21837728416682</v>
      </c>
      <c r="DW223" s="2">
        <f t="shared" si="268"/>
        <v>122.16196018893386</v>
      </c>
      <c r="DX223" s="2">
        <f t="shared" si="268"/>
        <v>104.8898457161615</v>
      </c>
      <c r="DY223" s="2">
        <f t="shared" si="268"/>
        <v>100.78178046467519</v>
      </c>
      <c r="EA223" s="2">
        <f t="shared" si="240"/>
        <v>54.397294820717114</v>
      </c>
      <c r="EB223" s="2">
        <f t="shared" si="240"/>
        <v>60.800317179073097</v>
      </c>
      <c r="EC223" s="2">
        <f t="shared" si="240"/>
        <v>49.602149435449242</v>
      </c>
      <c r="ED223" s="2">
        <f t="shared" si="240"/>
        <v>56.73864591258608</v>
      </c>
      <c r="EE223" s="2">
        <f t="shared" si="240"/>
        <v>59.109406933871568</v>
      </c>
      <c r="EF223" s="2">
        <f t="shared" si="239"/>
        <v>63.941063680254231</v>
      </c>
      <c r="EG223" s="2">
        <f t="shared" si="239"/>
        <v>63.563797975469569</v>
      </c>
      <c r="EH223" s="2">
        <f t="shared" si="239"/>
        <v>56.695488976838966</v>
      </c>
      <c r="EI223" s="2">
        <f t="shared" si="239"/>
        <v>62.349104330708663</v>
      </c>
      <c r="EJ223" s="2">
        <f t="shared" si="239"/>
        <v>65.183102379425179</v>
      </c>
      <c r="EK223" s="2">
        <f t="shared" si="239"/>
        <v>61.758651967170387</v>
      </c>
      <c r="EL223" s="2">
        <f t="shared" si="239"/>
        <v>63.469418608229105</v>
      </c>
      <c r="EM223" s="2">
        <f t="shared" si="239"/>
        <v>60.734999494464375</v>
      </c>
      <c r="EN223" s="2">
        <f t="shared" si="239"/>
        <v>63.406882602285314</v>
      </c>
      <c r="EO223" s="2">
        <f t="shared" si="239"/>
        <v>72.612251126289777</v>
      </c>
      <c r="EQ223" s="2">
        <f t="shared" si="269"/>
        <v>59.147225846893626</v>
      </c>
      <c r="ER223" s="2">
        <f t="shared" si="269"/>
        <v>60.325532234440601</v>
      </c>
      <c r="ES223" s="2">
        <f t="shared" si="269"/>
        <v>57.314020180048779</v>
      </c>
      <c r="ET223" s="2">
        <f t="shared" si="269"/>
        <v>59.395062303656736</v>
      </c>
      <c r="EU223" s="2">
        <f t="shared" si="269"/>
        <v>61.486262887895904</v>
      </c>
      <c r="EV223" s="2">
        <f t="shared" si="269"/>
        <v>64.400380651049275</v>
      </c>
      <c r="EW223" s="2">
        <f t="shared" si="269"/>
        <v>63.084547612950544</v>
      </c>
      <c r="EX223" s="2">
        <f t="shared" si="269"/>
        <v>61.947039497295833</v>
      </c>
      <c r="EY223" s="2">
        <f t="shared" si="269"/>
        <v>63.343070255552327</v>
      </c>
      <c r="EZ223" s="2">
        <f t="shared" si="269"/>
        <v>65.375101469942976</v>
      </c>
      <c r="FA223" s="2">
        <f t="shared" si="269"/>
        <v>64.370384498892292</v>
      </c>
      <c r="FB223" s="2">
        <f t="shared" si="269"/>
        <v>67.742832042402597</v>
      </c>
      <c r="FC223" s="2">
        <f t="shared" si="269"/>
        <v>65.040803214282491</v>
      </c>
      <c r="FD223" s="2">
        <f t="shared" si="269"/>
        <v>65.836751502348108</v>
      </c>
      <c r="FE223" s="2">
        <f t="shared" si="269"/>
        <v>70.153020287897562</v>
      </c>
      <c r="FG223" s="2">
        <f t="shared" si="270"/>
        <v>0.99999945317411254</v>
      </c>
      <c r="FH223" s="2">
        <f t="shared" si="270"/>
        <v>0.99999952899952216</v>
      </c>
      <c r="FI223" s="2">
        <f t="shared" si="270"/>
        <v>0.99999940855156721</v>
      </c>
      <c r="FJ223" s="2">
        <f t="shared" si="270"/>
        <v>0.99999937980935083</v>
      </c>
      <c r="FK223" s="2">
        <f t="shared" si="270"/>
        <v>0.99999938219581197</v>
      </c>
      <c r="FL223" s="2">
        <f t="shared" si="270"/>
        <v>0.99999932467540087</v>
      </c>
      <c r="FM223" s="2">
        <f t="shared" si="270"/>
        <v>0.99999936544655965</v>
      </c>
      <c r="FN223" s="2">
        <f t="shared" si="270"/>
        <v>0.99999933599428226</v>
      </c>
      <c r="FO223" s="2">
        <f t="shared" si="270"/>
        <v>0.99999936607214901</v>
      </c>
      <c r="FP223" s="2">
        <f t="shared" si="270"/>
        <v>0.99999936591476613</v>
      </c>
      <c r="FQ223" s="2">
        <f t="shared" si="270"/>
        <v>0.99999933959778931</v>
      </c>
      <c r="FR223" s="2">
        <f t="shared" si="270"/>
        <v>0.99999936836904202</v>
      </c>
      <c r="FS223" s="2">
        <f t="shared" si="270"/>
        <v>0.99999935795644546</v>
      </c>
      <c r="FT223" s="2">
        <f t="shared" si="270"/>
        <v>0.99999936296443503</v>
      </c>
      <c r="FU223" s="2">
        <f t="shared" si="270"/>
        <v>0.9999992431979503</v>
      </c>
      <c r="FW223" s="2">
        <f t="shared" si="260"/>
        <v>0.98967853310947229</v>
      </c>
      <c r="FX223" s="2">
        <f t="shared" si="260"/>
        <v>0.9903106414709375</v>
      </c>
      <c r="FY223" s="2">
        <f t="shared" si="260"/>
        <v>0.99201389454337197</v>
      </c>
      <c r="FZ223" s="2">
        <f t="shared" si="260"/>
        <v>0.99167667173030338</v>
      </c>
      <c r="GA223" s="2">
        <f t="shared" si="260"/>
        <v>0.99243188883220557</v>
      </c>
      <c r="GB223" s="2">
        <f t="shared" si="260"/>
        <v>0.99006706529763788</v>
      </c>
      <c r="GC223" s="2">
        <f t="shared" si="260"/>
        <v>0.98995615992357788</v>
      </c>
      <c r="GD223" s="2">
        <f t="shared" si="260"/>
        <v>0.99076986962516145</v>
      </c>
      <c r="GE223" s="2">
        <f t="shared" si="260"/>
        <v>0.99042315806443126</v>
      </c>
      <c r="GF223" s="2">
        <f t="shared" si="260"/>
        <v>0.98997362430488522</v>
      </c>
      <c r="GG223" s="2">
        <f t="shared" si="260"/>
        <v>0.98949903826474572</v>
      </c>
      <c r="GH223" s="2">
        <f t="shared" si="260"/>
        <v>0.99006971077071115</v>
      </c>
      <c r="GI223" s="2">
        <f t="shared" si="260"/>
        <v>0.98964206228635776</v>
      </c>
      <c r="GJ223" s="2">
        <f t="shared" si="260"/>
        <v>0.98578684913000159</v>
      </c>
      <c r="GK223" s="2">
        <f t="shared" si="260"/>
        <v>0.984217719035552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5.0468331978684825E-64</v>
      </c>
      <c r="HT223" s="86">
        <f t="shared" si="262"/>
        <v>1.9305479070999552E-68</v>
      </c>
      <c r="HU223" s="86">
        <f t="shared" si="262"/>
        <v>1.9523077941275036E-80</v>
      </c>
      <c r="HV223" s="86">
        <f t="shared" si="262"/>
        <v>2.9866602282689711E-91</v>
      </c>
      <c r="HW223" s="86">
        <f t="shared" si="262"/>
        <v>7.1638850807179702E-95</v>
      </c>
      <c r="HX223" s="86">
        <f t="shared" si="262"/>
        <v>5.4377559240405973E-82</v>
      </c>
      <c r="HY223" s="86">
        <f t="shared" si="262"/>
        <v>7.0362384279056944E-87</v>
      </c>
      <c r="HZ223" s="86">
        <f t="shared" si="262"/>
        <v>1.1774101336619536E-97</v>
      </c>
      <c r="IA223" s="86">
        <f t="shared" si="262"/>
        <v>3.6367032333914362E-93</v>
      </c>
      <c r="IB223" s="86">
        <f t="shared" si="262"/>
        <v>1.4364118253285693E-95</v>
      </c>
      <c r="IC223" s="86">
        <f t="shared" si="262"/>
        <v>1.1018083803916645E-100</v>
      </c>
      <c r="ID223" s="86">
        <f t="shared" si="262"/>
        <v>8.5445259536004229E-95</v>
      </c>
      <c r="IE223" s="86">
        <f t="shared" si="262"/>
        <v>3.1039260049476201E-83</v>
      </c>
      <c r="IF223" s="86">
        <f t="shared" si="262"/>
        <v>5.9268110217812959E-63</v>
      </c>
      <c r="IG223" s="86">
        <f t="shared" si="262"/>
        <v>1.966726528830048E-52</v>
      </c>
      <c r="II223" s="86">
        <f t="shared" si="263"/>
        <v>7.2835078725877945E-7</v>
      </c>
      <c r="IJ223" s="86">
        <f t="shared" si="263"/>
        <v>2.5799493623923705E-7</v>
      </c>
      <c r="IK223" s="86">
        <f t="shared" si="263"/>
        <v>1.0481802266702371E-8</v>
      </c>
      <c r="IL223" s="86">
        <f t="shared" si="263"/>
        <v>9.1616267673419852E-10</v>
      </c>
      <c r="IM223" s="86">
        <f t="shared" si="263"/>
        <v>3.3310953986039726E-10</v>
      </c>
      <c r="IN223" s="86">
        <f t="shared" si="263"/>
        <v>1.2455591223648369E-8</v>
      </c>
      <c r="IO223" s="86">
        <f t="shared" si="263"/>
        <v>8.759405829376381E-9</v>
      </c>
      <c r="IP223" s="86">
        <f t="shared" si="263"/>
        <v>7.1042799930281401E-10</v>
      </c>
      <c r="IQ223" s="86">
        <f t="shared" si="263"/>
        <v>2.3074158738741855E-9</v>
      </c>
      <c r="IR223" s="86">
        <f t="shared" si="263"/>
        <v>1.562667751480515E-9</v>
      </c>
      <c r="IS223" s="86">
        <f t="shared" si="263"/>
        <v>7.997271613659052E-10</v>
      </c>
      <c r="IT223" s="86">
        <f t="shared" si="263"/>
        <v>1.9162497733547458E-9</v>
      </c>
      <c r="IU223" s="86">
        <f t="shared" si="263"/>
        <v>1.4606297846936186E-8</v>
      </c>
      <c r="IV223" s="86">
        <f t="shared" si="263"/>
        <v>5.4371816180199357E-4</v>
      </c>
      <c r="IW223" s="86">
        <f t="shared" si="263"/>
        <v>1.6860265279978006E-5</v>
      </c>
      <c r="IY223" s="86">
        <f t="shared" si="264"/>
        <v>7.2835078725877945E-7</v>
      </c>
      <c r="IZ223" s="86">
        <f t="shared" si="264"/>
        <v>2.5799493623923705E-7</v>
      </c>
      <c r="JA223" s="86">
        <f t="shared" si="264"/>
        <v>1.0481802266702371E-8</v>
      </c>
      <c r="JB223" s="86">
        <f t="shared" si="264"/>
        <v>9.1616267673419852E-10</v>
      </c>
      <c r="JC223" s="86">
        <f t="shared" si="264"/>
        <v>3.3310953986039726E-10</v>
      </c>
      <c r="JD223" s="86">
        <f t="shared" si="264"/>
        <v>1.2455591223648369E-8</v>
      </c>
      <c r="JE223" s="86">
        <f t="shared" si="264"/>
        <v>8.759405829376381E-9</v>
      </c>
      <c r="JF223" s="86">
        <f t="shared" si="264"/>
        <v>7.1042799930281401E-10</v>
      </c>
      <c r="JG223" s="86">
        <f t="shared" si="264"/>
        <v>2.3074158738741855E-9</v>
      </c>
      <c r="JH223" s="86">
        <f t="shared" si="264"/>
        <v>1.562667751480515E-9</v>
      </c>
      <c r="JI223" s="86">
        <f t="shared" si="264"/>
        <v>7.997271613659052E-10</v>
      </c>
      <c r="JJ223" s="86">
        <f t="shared" si="264"/>
        <v>1.9162497733547458E-9</v>
      </c>
      <c r="JK223" s="86">
        <f t="shared" si="264"/>
        <v>1.4606297846936186E-8</v>
      </c>
      <c r="JL223" s="86">
        <f t="shared" si="264"/>
        <v>5.4371816180199357E-4</v>
      </c>
      <c r="JM223" s="86">
        <f t="shared" si="264"/>
        <v>1.6860265279978006E-5</v>
      </c>
    </row>
    <row r="224" spans="2:273" x14ac:dyDescent="0.25">
      <c r="B224" s="2">
        <v>197</v>
      </c>
      <c r="C224" s="37">
        <v>60.167000000000002</v>
      </c>
      <c r="D224" s="37">
        <v>64.265000000000001</v>
      </c>
      <c r="E224" s="37">
        <v>59.540999999999997</v>
      </c>
      <c r="F224" s="37">
        <v>62.737000000000002</v>
      </c>
      <c r="G224" s="37">
        <v>66.400000000000006</v>
      </c>
      <c r="H224" s="37">
        <v>67.400000000000006</v>
      </c>
      <c r="I224" s="37">
        <v>66.474999999999994</v>
      </c>
      <c r="J224" s="37">
        <v>67.325000000000003</v>
      </c>
      <c r="K224" s="37">
        <v>65.625</v>
      </c>
      <c r="L224" s="37">
        <v>67.650000000000006</v>
      </c>
      <c r="M224" s="37">
        <v>67.95</v>
      </c>
      <c r="N224" s="37">
        <v>67.75</v>
      </c>
      <c r="O224" s="37">
        <v>68.875</v>
      </c>
      <c r="P224" s="37">
        <v>64.224999999999994</v>
      </c>
      <c r="Q224" s="37">
        <v>70.924999999999997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123.66878259109311</v>
      </c>
      <c r="DL224" s="2">
        <f t="shared" si="268"/>
        <v>111.76862205930624</v>
      </c>
      <c r="DM224" s="2">
        <f t="shared" si="268"/>
        <v>143.6039577861163</v>
      </c>
      <c r="DN224" s="2">
        <f t="shared" si="268"/>
        <v>134.53607177700349</v>
      </c>
      <c r="DO224" s="2">
        <f t="shared" si="268"/>
        <v>127.330287456446</v>
      </c>
      <c r="DP224" s="2">
        <f t="shared" si="268"/>
        <v>134.50024390243902</v>
      </c>
      <c r="DQ224" s="2">
        <f t="shared" si="268"/>
        <v>128.35788227016886</v>
      </c>
      <c r="DR224" s="2">
        <f t="shared" si="268"/>
        <v>137.62603658536585</v>
      </c>
      <c r="DS224" s="2">
        <f t="shared" si="268"/>
        <v>146.10150562851783</v>
      </c>
      <c r="DT224" s="2">
        <f t="shared" si="268"/>
        <v>146.24210526315787</v>
      </c>
      <c r="DU224" s="2">
        <f t="shared" si="268"/>
        <v>140.65785917496441</v>
      </c>
      <c r="DV224" s="2">
        <f t="shared" si="268"/>
        <v>125.40693456614514</v>
      </c>
      <c r="DW224" s="2">
        <f t="shared" si="268"/>
        <v>122.31919703103912</v>
      </c>
      <c r="DX224" s="2">
        <f t="shared" si="268"/>
        <v>105.0035561877667</v>
      </c>
      <c r="DY224" s="2">
        <f t="shared" si="268"/>
        <v>100.858155523945</v>
      </c>
      <c r="EA224" s="2">
        <f t="shared" si="240"/>
        <v>54.188780876494008</v>
      </c>
      <c r="EB224" s="2">
        <f t="shared" si="240"/>
        <v>60.650630610317194</v>
      </c>
      <c r="EC224" s="2">
        <f t="shared" si="240"/>
        <v>49.351518698375813</v>
      </c>
      <c r="ED224" s="2">
        <f t="shared" si="240"/>
        <v>56.56526652833459</v>
      </c>
      <c r="EE224" s="2">
        <f t="shared" si="240"/>
        <v>58.944400596761135</v>
      </c>
      <c r="EF224" s="2">
        <f t="shared" si="239"/>
        <v>63.825635580272568</v>
      </c>
      <c r="EG224" s="2">
        <f t="shared" si="239"/>
        <v>63.457423413080235</v>
      </c>
      <c r="EH224" s="2">
        <f t="shared" si="239"/>
        <v>56.513021812685068</v>
      </c>
      <c r="EI224" s="2">
        <f t="shared" si="239"/>
        <v>62.198452755905514</v>
      </c>
      <c r="EJ224" s="2">
        <f t="shared" si="239"/>
        <v>65.050513995414477</v>
      </c>
      <c r="EK224" s="2">
        <f t="shared" si="239"/>
        <v>61.579767356796395</v>
      </c>
      <c r="EL224" s="2">
        <f t="shared" si="239"/>
        <v>63.333600312738639</v>
      </c>
      <c r="EM224" s="2">
        <f t="shared" si="239"/>
        <v>60.542817602750105</v>
      </c>
      <c r="EN224" s="2">
        <f t="shared" si="239"/>
        <v>63.27740508662</v>
      </c>
      <c r="EO224" s="2">
        <f t="shared" si="239"/>
        <v>72.55124073535822</v>
      </c>
      <c r="EQ224" s="2">
        <f t="shared" si="269"/>
        <v>58.988273866051046</v>
      </c>
      <c r="ER224" s="2">
        <f t="shared" si="269"/>
        <v>60.170776208885471</v>
      </c>
      <c r="ES224" s="2">
        <f t="shared" si="269"/>
        <v>57.14352005588804</v>
      </c>
      <c r="ET224" s="2">
        <f t="shared" si="269"/>
        <v>59.249303067357445</v>
      </c>
      <c r="EU224" s="2">
        <f t="shared" si="269"/>
        <v>61.345521592576347</v>
      </c>
      <c r="EV224" s="2">
        <f t="shared" si="269"/>
        <v>64.289816763432725</v>
      </c>
      <c r="EW224" s="2">
        <f t="shared" si="269"/>
        <v>62.973140085167991</v>
      </c>
      <c r="EX224" s="2">
        <f t="shared" si="269"/>
        <v>61.81774285300888</v>
      </c>
      <c r="EY224" s="2">
        <f t="shared" si="269"/>
        <v>63.202489613385339</v>
      </c>
      <c r="EZ224" s="2">
        <f t="shared" si="269"/>
        <v>65.24448764403877</v>
      </c>
      <c r="FA224" s="2">
        <f t="shared" si="269"/>
        <v>64.218772700737418</v>
      </c>
      <c r="FB224" s="2">
        <f t="shared" si="269"/>
        <v>67.651374662414881</v>
      </c>
      <c r="FC224" s="2">
        <f t="shared" si="269"/>
        <v>64.893112957243147</v>
      </c>
      <c r="FD224" s="2">
        <f t="shared" si="269"/>
        <v>65.732357818157624</v>
      </c>
      <c r="FE224" s="2">
        <f t="shared" si="269"/>
        <v>70.067548615094267</v>
      </c>
      <c r="FG224" s="2">
        <f t="shared" si="270"/>
        <v>0.99999950128883941</v>
      </c>
      <c r="FH224" s="2">
        <f t="shared" si="270"/>
        <v>0.99999957044244103</v>
      </c>
      <c r="FI224" s="2">
        <f t="shared" si="270"/>
        <v>0.99999946059259026</v>
      </c>
      <c r="FJ224" s="2">
        <f t="shared" si="270"/>
        <v>0.99999943437937466</v>
      </c>
      <c r="FK224" s="2">
        <f t="shared" si="270"/>
        <v>0.99999943655585333</v>
      </c>
      <c r="FL224" s="2">
        <f t="shared" si="270"/>
        <v>0.99999938409660893</v>
      </c>
      <c r="FM224" s="2">
        <f t="shared" si="270"/>
        <v>0.99999942128035191</v>
      </c>
      <c r="FN224" s="2">
        <f t="shared" si="270"/>
        <v>0.99999939441955266</v>
      </c>
      <c r="FO224" s="2">
        <f t="shared" si="270"/>
        <v>0.9999994218508963</v>
      </c>
      <c r="FP224" s="2">
        <f t="shared" si="270"/>
        <v>0.99999942170736134</v>
      </c>
      <c r="FQ224" s="2">
        <f t="shared" si="270"/>
        <v>0.99999939770599056</v>
      </c>
      <c r="FR224" s="2">
        <f t="shared" si="270"/>
        <v>0.99999942394568786</v>
      </c>
      <c r="FS224" s="2">
        <f t="shared" si="270"/>
        <v>0.99999941444928586</v>
      </c>
      <c r="FT224" s="2">
        <f t="shared" si="270"/>
        <v>0.99999941901662714</v>
      </c>
      <c r="FU224" s="2">
        <f t="shared" si="270"/>
        <v>0.99999930978828144</v>
      </c>
      <c r="FW224" s="2">
        <f t="shared" si="260"/>
        <v>0.99057815361163548</v>
      </c>
      <c r="FX224" s="2">
        <f t="shared" si="260"/>
        <v>0.99115565967735675</v>
      </c>
      <c r="FY224" s="2">
        <f t="shared" si="260"/>
        <v>0.99271146367250573</v>
      </c>
      <c r="FZ224" s="2">
        <f t="shared" si="260"/>
        <v>0.99240347098426007</v>
      </c>
      <c r="GA224" s="2">
        <f t="shared" si="260"/>
        <v>0.99309320126309197</v>
      </c>
      <c r="GB224" s="2">
        <f t="shared" si="260"/>
        <v>0.9909331315271307</v>
      </c>
      <c r="GC224" s="2">
        <f t="shared" si="260"/>
        <v>0.99083180659926451</v>
      </c>
      <c r="GD224" s="2">
        <f t="shared" si="260"/>
        <v>0.99157517881895718</v>
      </c>
      <c r="GE224" s="2">
        <f t="shared" si="260"/>
        <v>0.99125845020862047</v>
      </c>
      <c r="GF224" s="2">
        <f t="shared" si="260"/>
        <v>0.99084776246933071</v>
      </c>
      <c r="GG224" s="2">
        <f t="shared" si="260"/>
        <v>0.99041415203008232</v>
      </c>
      <c r="GH224" s="2">
        <f t="shared" si="260"/>
        <v>0.99093554844957532</v>
      </c>
      <c r="GI224" s="2">
        <f t="shared" si="260"/>
        <v>0.99054483122101156</v>
      </c>
      <c r="GJ224" s="2">
        <f t="shared" si="260"/>
        <v>0.98702122104246748</v>
      </c>
      <c r="GK224" s="2">
        <f t="shared" si="260"/>
        <v>0.98558637292412266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1.1821348357732823E-65</v>
      </c>
      <c r="HT224" s="86">
        <f t="shared" si="262"/>
        <v>3.5943070464228776E-70</v>
      </c>
      <c r="HU224" s="86">
        <f t="shared" si="262"/>
        <v>1.942845341159975E-82</v>
      </c>
      <c r="HV224" s="86">
        <f t="shared" si="262"/>
        <v>1.4818682465670976E-93</v>
      </c>
      <c r="HW224" s="86">
        <f t="shared" si="262"/>
        <v>3.0995388490692653E-97</v>
      </c>
      <c r="HX224" s="86">
        <f t="shared" si="262"/>
        <v>4.2406989427203116E-84</v>
      </c>
      <c r="HY224" s="86">
        <f t="shared" si="262"/>
        <v>4.4503613628425402E-89</v>
      </c>
      <c r="HZ224" s="86">
        <f t="shared" si="262"/>
        <v>4.1357539671251558E-100</v>
      </c>
      <c r="IA224" s="86">
        <f t="shared" si="262"/>
        <v>1.6566469213918498E-95</v>
      </c>
      <c r="IB224" s="86">
        <f t="shared" si="262"/>
        <v>5.4438816218530685E-98</v>
      </c>
      <c r="IC224" s="86">
        <f t="shared" si="262"/>
        <v>3.0590446542714147E-103</v>
      </c>
      <c r="ID224" s="86">
        <f t="shared" si="262"/>
        <v>3.4562832785709396E-97</v>
      </c>
      <c r="IE224" s="86">
        <f t="shared" si="262"/>
        <v>2.2819198369741168E-85</v>
      </c>
      <c r="IF224" s="86">
        <f t="shared" si="262"/>
        <v>1.3283133956756159E-64</v>
      </c>
      <c r="IG224" s="86">
        <f t="shared" si="262"/>
        <v>7.7797182176221549E-54</v>
      </c>
      <c r="II224" s="86">
        <f t="shared" si="263"/>
        <v>4.3348480090485802E-7</v>
      </c>
      <c r="IJ224" s="86">
        <f t="shared" si="263"/>
        <v>1.4854618535198107E-7</v>
      </c>
      <c r="IK224" s="86">
        <f t="shared" si="263"/>
        <v>5.4750506436413731E-9</v>
      </c>
      <c r="IL224" s="86">
        <f t="shared" si="263"/>
        <v>4.3380905187182363E-10</v>
      </c>
      <c r="IM224" s="86">
        <f t="shared" si="263"/>
        <v>1.5416544418017067E-10</v>
      </c>
      <c r="IN224" s="86">
        <f t="shared" si="263"/>
        <v>6.3481455327864178E-9</v>
      </c>
      <c r="IO224" s="86">
        <f t="shared" si="263"/>
        <v>4.3954627240825538E-9</v>
      </c>
      <c r="IP224" s="86">
        <f t="shared" si="263"/>
        <v>3.2752504939035634E-10</v>
      </c>
      <c r="IQ224" s="86">
        <f t="shared" si="263"/>
        <v>1.1070053844957382E-9</v>
      </c>
      <c r="IR224" s="86">
        <f t="shared" si="263"/>
        <v>7.3274635079017271E-10</v>
      </c>
      <c r="IS224" s="86">
        <f t="shared" si="263"/>
        <v>3.6223637288699113E-10</v>
      </c>
      <c r="IT224" s="86">
        <f t="shared" si="263"/>
        <v>9.0726575408550067E-10</v>
      </c>
      <c r="IU224" s="86">
        <f t="shared" si="263"/>
        <v>7.4443376483391244E-9</v>
      </c>
      <c r="IV224" s="86">
        <f t="shared" si="263"/>
        <v>4.102918880540208E-4</v>
      </c>
      <c r="IW224" s="86">
        <f t="shared" si="263"/>
        <v>1.0887313339100479E-5</v>
      </c>
      <c r="IY224" s="86">
        <f t="shared" si="264"/>
        <v>4.3348480090485802E-7</v>
      </c>
      <c r="IZ224" s="86">
        <f t="shared" si="264"/>
        <v>1.4854618535198107E-7</v>
      </c>
      <c r="JA224" s="86">
        <f t="shared" si="264"/>
        <v>5.4750506436413731E-9</v>
      </c>
      <c r="JB224" s="86">
        <f t="shared" si="264"/>
        <v>4.3380905187182363E-10</v>
      </c>
      <c r="JC224" s="86">
        <f t="shared" si="264"/>
        <v>1.5416544418017067E-10</v>
      </c>
      <c r="JD224" s="86">
        <f t="shared" si="264"/>
        <v>6.3481455327864178E-9</v>
      </c>
      <c r="JE224" s="86">
        <f t="shared" si="264"/>
        <v>4.3954627240825538E-9</v>
      </c>
      <c r="JF224" s="86">
        <f t="shared" si="264"/>
        <v>3.2752504939035634E-10</v>
      </c>
      <c r="JG224" s="86">
        <f t="shared" si="264"/>
        <v>1.1070053844957382E-9</v>
      </c>
      <c r="JH224" s="86">
        <f t="shared" si="264"/>
        <v>7.3274635079017271E-10</v>
      </c>
      <c r="JI224" s="86">
        <f t="shared" si="264"/>
        <v>3.6223637288699113E-10</v>
      </c>
      <c r="JJ224" s="86">
        <f t="shared" si="264"/>
        <v>9.0726575408550067E-10</v>
      </c>
      <c r="JK224" s="86">
        <f t="shared" si="264"/>
        <v>7.4443376483391244E-9</v>
      </c>
      <c r="JL224" s="86">
        <f t="shared" si="264"/>
        <v>4.102918880540208E-4</v>
      </c>
      <c r="JM224" s="86">
        <f t="shared" si="264"/>
        <v>1.0887313339100479E-5</v>
      </c>
    </row>
    <row r="225" spans="1:273" x14ac:dyDescent="0.25">
      <c r="B225" s="2">
        <v>198</v>
      </c>
      <c r="C225" s="37">
        <v>61.356999999999999</v>
      </c>
      <c r="D225" s="37">
        <v>62.206000000000003</v>
      </c>
      <c r="E225" s="37">
        <v>60.405000000000001</v>
      </c>
      <c r="F225" s="37">
        <v>59.710999999999999</v>
      </c>
      <c r="G225" s="37">
        <v>67.400000000000006</v>
      </c>
      <c r="H225" s="37">
        <v>66.174999999999997</v>
      </c>
      <c r="I225" s="37">
        <v>64.525000000000006</v>
      </c>
      <c r="J225" s="37">
        <v>67.674999999999997</v>
      </c>
      <c r="K225" s="37">
        <v>66.974999999999994</v>
      </c>
      <c r="L225" s="37">
        <v>67.525000000000006</v>
      </c>
      <c r="M225" s="37">
        <v>68.474999999999994</v>
      </c>
      <c r="N225" s="37">
        <v>69.575000000000003</v>
      </c>
      <c r="O225" s="37">
        <v>71.349999999999994</v>
      </c>
      <c r="P225" s="37">
        <v>66.924999999999997</v>
      </c>
      <c r="Q225" s="37">
        <v>71.025000000000006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123.87088724696355</v>
      </c>
      <c r="DL225" s="2">
        <f t="shared" si="268"/>
        <v>111.88902713644816</v>
      </c>
      <c r="DM225" s="2">
        <f t="shared" si="268"/>
        <v>143.92366106941836</v>
      </c>
      <c r="DN225" s="2">
        <f t="shared" si="268"/>
        <v>134.8072662020906</v>
      </c>
      <c r="DO225" s="2">
        <f t="shared" si="268"/>
        <v>127.54527874564461</v>
      </c>
      <c r="DP225" s="2">
        <f t="shared" si="268"/>
        <v>134.77388133208257</v>
      </c>
      <c r="DQ225" s="2">
        <f t="shared" si="268"/>
        <v>128.57969746716699</v>
      </c>
      <c r="DR225" s="2">
        <f t="shared" si="268"/>
        <v>137.90180816135086</v>
      </c>
      <c r="DS225" s="2">
        <f t="shared" si="268"/>
        <v>146.44057223264542</v>
      </c>
      <c r="DT225" s="2">
        <f t="shared" si="268"/>
        <v>146.56295546558704</v>
      </c>
      <c r="DU225" s="2">
        <f t="shared" si="268"/>
        <v>140.9575965641755</v>
      </c>
      <c r="DV225" s="2">
        <f t="shared" si="268"/>
        <v>125.59549184812349</v>
      </c>
      <c r="DW225" s="2">
        <f t="shared" si="268"/>
        <v>122.47643387314439</v>
      </c>
      <c r="DX225" s="2">
        <f t="shared" si="268"/>
        <v>105.11726665937192</v>
      </c>
      <c r="DY225" s="2">
        <f t="shared" si="268"/>
        <v>100.93453058321479</v>
      </c>
      <c r="EA225" s="2">
        <f t="shared" si="240"/>
        <v>53.980266932270901</v>
      </c>
      <c r="EB225" s="2">
        <f t="shared" si="240"/>
        <v>60.50094404156129</v>
      </c>
      <c r="EC225" s="2">
        <f t="shared" si="240"/>
        <v>49.100887961302384</v>
      </c>
      <c r="ED225" s="2">
        <f t="shared" si="240"/>
        <v>56.3918871440831</v>
      </c>
      <c r="EE225" s="2">
        <f t="shared" si="240"/>
        <v>58.779394259650694</v>
      </c>
      <c r="EF225" s="2">
        <f t="shared" si="239"/>
        <v>63.710207480290904</v>
      </c>
      <c r="EG225" s="2">
        <f t="shared" si="239"/>
        <v>63.351048850690901</v>
      </c>
      <c r="EH225" s="2">
        <f t="shared" si="239"/>
        <v>56.330554648531177</v>
      </c>
      <c r="EI225" s="2">
        <f t="shared" si="239"/>
        <v>62.047801181102358</v>
      </c>
      <c r="EJ225" s="2">
        <f t="shared" si="239"/>
        <v>64.917925611403774</v>
      </c>
      <c r="EK225" s="2">
        <f t="shared" si="239"/>
        <v>61.400882746422404</v>
      </c>
      <c r="EL225" s="2">
        <f t="shared" si="239"/>
        <v>63.19778201724818</v>
      </c>
      <c r="EM225" s="2">
        <f t="shared" si="239"/>
        <v>60.350635711035835</v>
      </c>
      <c r="EN225" s="2">
        <f t="shared" si="239"/>
        <v>63.147927570954685</v>
      </c>
      <c r="EO225" s="2">
        <f t="shared" si="239"/>
        <v>72.490230344426678</v>
      </c>
      <c r="EQ225" s="2">
        <f t="shared" si="269"/>
        <v>58.829321885208458</v>
      </c>
      <c r="ER225" s="2">
        <f t="shared" si="269"/>
        <v>60.016020183330326</v>
      </c>
      <c r="ES225" s="2">
        <f t="shared" si="269"/>
        <v>56.973019931727301</v>
      </c>
      <c r="ET225" s="2">
        <f t="shared" si="269"/>
        <v>59.103543831058161</v>
      </c>
      <c r="EU225" s="2">
        <f t="shared" si="269"/>
        <v>61.204780297256775</v>
      </c>
      <c r="EV225" s="2">
        <f t="shared" si="269"/>
        <v>64.179252875816161</v>
      </c>
      <c r="EW225" s="2">
        <f t="shared" si="269"/>
        <v>62.861732557385437</v>
      </c>
      <c r="EX225" s="2">
        <f t="shared" si="269"/>
        <v>61.688446208721928</v>
      </c>
      <c r="EY225" s="2">
        <f t="shared" si="269"/>
        <v>63.061908971218351</v>
      </c>
      <c r="EZ225" s="2">
        <f t="shared" si="269"/>
        <v>65.113873818134579</v>
      </c>
      <c r="FA225" s="2">
        <f t="shared" si="269"/>
        <v>64.067160902582543</v>
      </c>
      <c r="FB225" s="2">
        <f t="shared" si="269"/>
        <v>67.559917282427165</v>
      </c>
      <c r="FC225" s="2">
        <f t="shared" si="269"/>
        <v>64.745422700203804</v>
      </c>
      <c r="FD225" s="2">
        <f t="shared" si="269"/>
        <v>65.627964133967126</v>
      </c>
      <c r="FE225" s="2">
        <f t="shared" si="269"/>
        <v>69.982076942290959</v>
      </c>
      <c r="FG225" s="2">
        <f t="shared" si="270"/>
        <v>0.9999995451699959</v>
      </c>
      <c r="FH225" s="2">
        <f t="shared" si="270"/>
        <v>0.99999960823883527</v>
      </c>
      <c r="FI225" s="2">
        <f t="shared" si="270"/>
        <v>0.99999950805457216</v>
      </c>
      <c r="FJ225" s="2">
        <f t="shared" si="270"/>
        <v>0.99999948414783302</v>
      </c>
      <c r="FK225" s="2">
        <f t="shared" si="270"/>
        <v>0.99999948613280543</v>
      </c>
      <c r="FL225" s="2">
        <f t="shared" si="270"/>
        <v>0.99999943828940097</v>
      </c>
      <c r="FM225" s="2">
        <f t="shared" si="270"/>
        <v>0.99999947220138119</v>
      </c>
      <c r="FN225" s="2">
        <f t="shared" si="270"/>
        <v>0.99999944770403848</v>
      </c>
      <c r="FO225" s="2">
        <f t="shared" si="270"/>
        <v>0.99999947272172385</v>
      </c>
      <c r="FP225" s="2">
        <f t="shared" si="270"/>
        <v>0.99999947259081845</v>
      </c>
      <c r="FQ225" s="2">
        <f t="shared" si="270"/>
        <v>0.9999994507013058</v>
      </c>
      <c r="FR225" s="2">
        <f t="shared" si="270"/>
        <v>0.99999947463219663</v>
      </c>
      <c r="FS225" s="2">
        <f t="shared" si="270"/>
        <v>0.99999946597137424</v>
      </c>
      <c r="FT225" s="2">
        <f t="shared" si="270"/>
        <v>0.99999947013683943</v>
      </c>
      <c r="FU225" s="2">
        <f t="shared" si="270"/>
        <v>0.99999937051939303</v>
      </c>
      <c r="FW225" s="2">
        <f t="shared" si="260"/>
        <v>0.991400044428841</v>
      </c>
      <c r="FX225" s="2">
        <f t="shared" si="260"/>
        <v>0.99192758375538337</v>
      </c>
      <c r="FY225" s="2">
        <f t="shared" si="260"/>
        <v>0.99334851018476056</v>
      </c>
      <c r="FZ225" s="2">
        <f t="shared" si="260"/>
        <v>0.99306724926090739</v>
      </c>
      <c r="GA225" s="2">
        <f t="shared" si="260"/>
        <v>0.99369709426323716</v>
      </c>
      <c r="GB225" s="2">
        <f t="shared" si="260"/>
        <v>0.99172431544723905</v>
      </c>
      <c r="GC225" s="2">
        <f t="shared" si="260"/>
        <v>0.99163175756630639</v>
      </c>
      <c r="GD225" s="2">
        <f t="shared" si="260"/>
        <v>0.99231077179263649</v>
      </c>
      <c r="GE225" s="2">
        <f t="shared" si="260"/>
        <v>0.99202147506225535</v>
      </c>
      <c r="GF225" s="2">
        <f t="shared" si="260"/>
        <v>0.99164633297884486</v>
      </c>
      <c r="GG225" s="2">
        <f t="shared" si="260"/>
        <v>0.99125022274111529</v>
      </c>
      <c r="GH225" s="2">
        <f t="shared" si="260"/>
        <v>0.99172652322750521</v>
      </c>
      <c r="GI225" s="2">
        <f t="shared" si="260"/>
        <v>0.99136960350685288</v>
      </c>
      <c r="GJ225" s="2">
        <f t="shared" si="260"/>
        <v>0.98814967994000014</v>
      </c>
      <c r="GK225" s="2">
        <f t="shared" si="260"/>
        <v>0.98683792316123109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2.6385202433268857E-67</v>
      </c>
      <c r="HT225" s="86">
        <f t="shared" si="262"/>
        <v>6.3606486268826431E-72</v>
      </c>
      <c r="HU225" s="86">
        <f t="shared" si="262"/>
        <v>1.8250159201647304E-84</v>
      </c>
      <c r="HV225" s="86">
        <f t="shared" si="262"/>
        <v>6.8742926189874478E-96</v>
      </c>
      <c r="HW225" s="86">
        <f t="shared" si="262"/>
        <v>1.2528432530348583E-99</v>
      </c>
      <c r="HX225" s="86">
        <f t="shared" si="262"/>
        <v>3.1061265361104175E-86</v>
      </c>
      <c r="HY225" s="86">
        <f t="shared" si="262"/>
        <v>2.6393611656547583E-91</v>
      </c>
      <c r="HZ225" s="86">
        <f t="shared" si="262"/>
        <v>1.3528507492943258E-102</v>
      </c>
      <c r="IA225" s="86">
        <f t="shared" si="262"/>
        <v>7.0505832970959899E-98</v>
      </c>
      <c r="IB225" s="86">
        <f t="shared" si="262"/>
        <v>1.9220731632947295E-100</v>
      </c>
      <c r="IC225" s="86">
        <f t="shared" si="262"/>
        <v>7.8801101448726056E-106</v>
      </c>
      <c r="ID225" s="86">
        <f t="shared" si="262"/>
        <v>1.3038475432411445E-99</v>
      </c>
      <c r="IE225" s="86">
        <f t="shared" si="262"/>
        <v>1.5747412050303237E-87</v>
      </c>
      <c r="IF225" s="86">
        <f t="shared" si="262"/>
        <v>2.8311720396501923E-66</v>
      </c>
      <c r="IG225" s="86">
        <f t="shared" si="262"/>
        <v>2.9456147478921187E-55</v>
      </c>
      <c r="II225" s="86">
        <f t="shared" si="263"/>
        <v>2.5550828252457063E-7</v>
      </c>
      <c r="IJ225" s="86">
        <f t="shared" si="263"/>
        <v>8.4660736833335579E-8</v>
      </c>
      <c r="IK225" s="86">
        <f t="shared" si="263"/>
        <v>2.8267154112936004E-9</v>
      </c>
      <c r="IL225" s="86">
        <f t="shared" si="263"/>
        <v>2.0263522367141813E-10</v>
      </c>
      <c r="IM225" s="86">
        <f t="shared" si="263"/>
        <v>7.0372405087105993E-11</v>
      </c>
      <c r="IN225" s="86">
        <f t="shared" si="263"/>
        <v>3.1947260415389703E-9</v>
      </c>
      <c r="IO225" s="86">
        <f t="shared" si="263"/>
        <v>2.1771715929837431E-9</v>
      </c>
      <c r="IP225" s="86">
        <f t="shared" si="263"/>
        <v>1.488364058419891E-10</v>
      </c>
      <c r="IQ225" s="86">
        <f t="shared" si="263"/>
        <v>5.238476357080265E-10</v>
      </c>
      <c r="IR225" s="86">
        <f t="shared" si="263"/>
        <v>3.3870275738830829E-10</v>
      </c>
      <c r="IS225" s="86">
        <f t="shared" si="263"/>
        <v>1.6160673416990115E-10</v>
      </c>
      <c r="IT225" s="86">
        <f t="shared" si="263"/>
        <v>4.2353587462985099E-10</v>
      </c>
      <c r="IU225" s="86">
        <f t="shared" si="263"/>
        <v>3.7460044741490027E-9</v>
      </c>
      <c r="IV225" s="86">
        <f t="shared" si="263"/>
        <v>3.0796264179777893E-4</v>
      </c>
      <c r="IW225" s="86">
        <f t="shared" si="263"/>
        <v>6.9685834683351864E-6</v>
      </c>
      <c r="IY225" s="86">
        <f t="shared" si="264"/>
        <v>2.5550828252457063E-7</v>
      </c>
      <c r="IZ225" s="86">
        <f t="shared" si="264"/>
        <v>8.4660736833335579E-8</v>
      </c>
      <c r="JA225" s="86">
        <f t="shared" si="264"/>
        <v>2.8267154112936004E-9</v>
      </c>
      <c r="JB225" s="86">
        <f t="shared" si="264"/>
        <v>2.0263522367141813E-10</v>
      </c>
      <c r="JC225" s="86">
        <f t="shared" si="264"/>
        <v>7.0372405087105993E-11</v>
      </c>
      <c r="JD225" s="86">
        <f t="shared" si="264"/>
        <v>3.1947260415389703E-9</v>
      </c>
      <c r="JE225" s="86">
        <f t="shared" si="264"/>
        <v>2.1771715929837431E-9</v>
      </c>
      <c r="JF225" s="86">
        <f t="shared" si="264"/>
        <v>1.488364058419891E-10</v>
      </c>
      <c r="JG225" s="86">
        <f t="shared" si="264"/>
        <v>5.238476357080265E-10</v>
      </c>
      <c r="JH225" s="86">
        <f t="shared" si="264"/>
        <v>3.3870275738830829E-10</v>
      </c>
      <c r="JI225" s="86">
        <f t="shared" si="264"/>
        <v>1.6160673416990115E-10</v>
      </c>
      <c r="JJ225" s="86">
        <f t="shared" si="264"/>
        <v>4.2353587462985099E-10</v>
      </c>
      <c r="JK225" s="86">
        <f t="shared" si="264"/>
        <v>3.7460044741490027E-9</v>
      </c>
      <c r="JL225" s="86">
        <f t="shared" si="264"/>
        <v>3.0796264179777893E-4</v>
      </c>
      <c r="JM225" s="86">
        <f t="shared" si="264"/>
        <v>6.9685834683351864E-6</v>
      </c>
    </row>
    <row r="226" spans="1:273" x14ac:dyDescent="0.25">
      <c r="B226" s="2">
        <v>199</v>
      </c>
      <c r="C226" s="37">
        <v>60.905000000000001</v>
      </c>
      <c r="D226" s="37">
        <v>61.823999999999998</v>
      </c>
      <c r="E226" s="37">
        <v>60.676000000000002</v>
      </c>
      <c r="F226" s="37">
        <v>60.816000000000003</v>
      </c>
      <c r="G226" s="37">
        <v>69.7</v>
      </c>
      <c r="H226" s="37">
        <v>65.650000000000006</v>
      </c>
      <c r="I226" s="37">
        <v>67.674999999999997</v>
      </c>
      <c r="J226" s="37">
        <v>65.150000000000006</v>
      </c>
      <c r="K226" s="37">
        <v>65.424999999999997</v>
      </c>
      <c r="L226" s="37">
        <v>70.625</v>
      </c>
      <c r="M226" s="37">
        <v>69.525000000000006</v>
      </c>
      <c r="N226" s="37">
        <v>67.424999999999997</v>
      </c>
      <c r="O226" s="37">
        <v>69.724999999999994</v>
      </c>
      <c r="P226" s="37">
        <v>66</v>
      </c>
      <c r="Q226" s="37">
        <v>71.674999999999997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124.07299190283399</v>
      </c>
      <c r="DL226" s="2">
        <f t="shared" si="268"/>
        <v>112.00943221359007</v>
      </c>
      <c r="DM226" s="2">
        <f t="shared" si="268"/>
        <v>144.24336435272042</v>
      </c>
      <c r="DN226" s="2">
        <f t="shared" si="268"/>
        <v>135.07846062717772</v>
      </c>
      <c r="DO226" s="2">
        <f t="shared" si="268"/>
        <v>127.76027003484322</v>
      </c>
      <c r="DP226" s="2">
        <f t="shared" si="268"/>
        <v>135.04751876172611</v>
      </c>
      <c r="DQ226" s="2">
        <f t="shared" si="268"/>
        <v>128.8015126641651</v>
      </c>
      <c r="DR226" s="2">
        <f t="shared" si="268"/>
        <v>138.17757973733586</v>
      </c>
      <c r="DS226" s="2">
        <f t="shared" si="268"/>
        <v>146.77963883677299</v>
      </c>
      <c r="DT226" s="2">
        <f t="shared" si="268"/>
        <v>146.88380566801618</v>
      </c>
      <c r="DU226" s="2">
        <f t="shared" si="268"/>
        <v>141.25733395338659</v>
      </c>
      <c r="DV226" s="2">
        <f t="shared" si="268"/>
        <v>125.78404913010181</v>
      </c>
      <c r="DW226" s="2">
        <f t="shared" si="268"/>
        <v>122.63367071524965</v>
      </c>
      <c r="DX226" s="2">
        <f t="shared" si="268"/>
        <v>105.23097713097712</v>
      </c>
      <c r="DY226" s="2">
        <f t="shared" si="268"/>
        <v>101.01090564248459</v>
      </c>
      <c r="EA226" s="2">
        <f t="shared" si="240"/>
        <v>53.771752988047794</v>
      </c>
      <c r="EB226" s="2">
        <f t="shared" si="240"/>
        <v>60.351257472805386</v>
      </c>
      <c r="EC226" s="2">
        <f t="shared" si="240"/>
        <v>48.850257224228955</v>
      </c>
      <c r="ED226" s="2">
        <f t="shared" si="240"/>
        <v>56.21850775983161</v>
      </c>
      <c r="EE226" s="2">
        <f t="shared" si="240"/>
        <v>58.61438792254026</v>
      </c>
      <c r="EF226" s="2">
        <f t="shared" si="239"/>
        <v>63.594779380309234</v>
      </c>
      <c r="EG226" s="2">
        <f t="shared" si="239"/>
        <v>63.244674288301567</v>
      </c>
      <c r="EH226" s="2">
        <f t="shared" si="239"/>
        <v>56.148087484377278</v>
      </c>
      <c r="EI226" s="2">
        <f t="shared" si="239"/>
        <v>61.897149606299209</v>
      </c>
      <c r="EJ226" s="2">
        <f t="shared" si="239"/>
        <v>64.785337227393072</v>
      </c>
      <c r="EK226" s="2">
        <f t="shared" si="239"/>
        <v>61.221998136048413</v>
      </c>
      <c r="EL226" s="2">
        <f t="shared" si="239"/>
        <v>63.061963721757714</v>
      </c>
      <c r="EM226" s="2">
        <f t="shared" si="239"/>
        <v>60.158453819321558</v>
      </c>
      <c r="EN226" s="2">
        <f t="shared" si="239"/>
        <v>63.018450055289371</v>
      </c>
      <c r="EO226" s="2">
        <f t="shared" si="239"/>
        <v>72.429219953495121</v>
      </c>
      <c r="EQ226" s="2">
        <f t="shared" si="269"/>
        <v>58.670369904365884</v>
      </c>
      <c r="ER226" s="2">
        <f t="shared" si="269"/>
        <v>59.861264157775196</v>
      </c>
      <c r="ES226" s="2">
        <f t="shared" si="269"/>
        <v>56.802519807566568</v>
      </c>
      <c r="ET226" s="2">
        <f t="shared" si="269"/>
        <v>58.957784594758877</v>
      </c>
      <c r="EU226" s="2">
        <f t="shared" si="269"/>
        <v>61.064039001937211</v>
      </c>
      <c r="EV226" s="2">
        <f t="shared" si="269"/>
        <v>64.068688988199611</v>
      </c>
      <c r="EW226" s="2">
        <f t="shared" si="269"/>
        <v>62.750325029602891</v>
      </c>
      <c r="EX226" s="2">
        <f t="shared" si="269"/>
        <v>61.559149564434968</v>
      </c>
      <c r="EY226" s="2">
        <f t="shared" si="269"/>
        <v>62.921328329051363</v>
      </c>
      <c r="EZ226" s="2">
        <f t="shared" si="269"/>
        <v>64.983259992230373</v>
      </c>
      <c r="FA226" s="2">
        <f t="shared" si="269"/>
        <v>63.915549104427662</v>
      </c>
      <c r="FB226" s="2">
        <f t="shared" si="269"/>
        <v>67.468459902439449</v>
      </c>
      <c r="FC226" s="2">
        <f t="shared" si="269"/>
        <v>64.59773244316446</v>
      </c>
      <c r="FD226" s="2">
        <f t="shared" si="269"/>
        <v>65.523570449776642</v>
      </c>
      <c r="FE226" s="2">
        <f t="shared" si="269"/>
        <v>69.896605269487651</v>
      </c>
      <c r="FG226" s="2">
        <f t="shared" si="270"/>
        <v>0.99999958519008958</v>
      </c>
      <c r="FH226" s="2">
        <f t="shared" si="270"/>
        <v>0.9999996427095591</v>
      </c>
      <c r="FI226" s="2">
        <f t="shared" si="270"/>
        <v>0.99999955134041807</v>
      </c>
      <c r="FJ226" s="2">
        <f t="shared" si="270"/>
        <v>0.99999952953721083</v>
      </c>
      <c r="FK226" s="2">
        <f t="shared" si="270"/>
        <v>0.99999953134752739</v>
      </c>
      <c r="FL226" s="2">
        <f t="shared" si="270"/>
        <v>0.99999948771381975</v>
      </c>
      <c r="FM226" s="2">
        <f t="shared" si="270"/>
        <v>0.99999951864191627</v>
      </c>
      <c r="FN226" s="2">
        <f t="shared" si="270"/>
        <v>0.99999949630007212</v>
      </c>
      <c r="FO226" s="2">
        <f t="shared" si="270"/>
        <v>0.99999951911647444</v>
      </c>
      <c r="FP226" s="2">
        <f t="shared" si="270"/>
        <v>0.99999951899708728</v>
      </c>
      <c r="FQ226" s="2">
        <f t="shared" si="270"/>
        <v>0.99999949903361263</v>
      </c>
      <c r="FR226" s="2">
        <f t="shared" si="270"/>
        <v>0.99999952085884658</v>
      </c>
      <c r="FS226" s="2">
        <f t="shared" si="270"/>
        <v>0.99999951296008183</v>
      </c>
      <c r="FT226" s="2">
        <f t="shared" si="270"/>
        <v>0.99999951675903165</v>
      </c>
      <c r="FU226" s="2">
        <f t="shared" si="270"/>
        <v>0.99999942590683144</v>
      </c>
      <c r="FW226" s="2">
        <f t="shared" si="260"/>
        <v>0.992150807794837</v>
      </c>
      <c r="FX226" s="2">
        <f t="shared" si="260"/>
        <v>0.99263263595599116</v>
      </c>
      <c r="FY226" s="2">
        <f t="shared" si="260"/>
        <v>0.99393021679535198</v>
      </c>
      <c r="FZ226" s="2">
        <f t="shared" si="260"/>
        <v>0.99367339690773804</v>
      </c>
      <c r="GA226" s="2">
        <f t="shared" si="260"/>
        <v>0.99424849193481379</v>
      </c>
      <c r="GB226" s="2">
        <f t="shared" si="260"/>
        <v>0.99244698610260185</v>
      </c>
      <c r="GC226" s="2">
        <f t="shared" si="260"/>
        <v>0.9923624485532625</v>
      </c>
      <c r="GD226" s="2">
        <f t="shared" si="260"/>
        <v>0.99298259277026413</v>
      </c>
      <c r="GE226" s="2">
        <f t="shared" si="260"/>
        <v>0.9927183869096512</v>
      </c>
      <c r="GF226" s="2">
        <f t="shared" si="260"/>
        <v>0.99237576106760572</v>
      </c>
      <c r="GG226" s="2">
        <f t="shared" si="260"/>
        <v>0.99201395996106501</v>
      </c>
      <c r="GH226" s="2">
        <f t="shared" si="260"/>
        <v>0.99244900255732071</v>
      </c>
      <c r="GI226" s="2">
        <f t="shared" si="260"/>
        <v>0.99212300320590274</v>
      </c>
      <c r="GJ226" s="2">
        <f t="shared" si="260"/>
        <v>0.98918109879023053</v>
      </c>
      <c r="GK226" s="2">
        <f t="shared" si="260"/>
        <v>0.98798212511222017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5.6117388862631241E-69</v>
      </c>
      <c r="HT226" s="86">
        <f t="shared" si="262"/>
        <v>1.0698861750425633E-73</v>
      </c>
      <c r="HU226" s="86">
        <f t="shared" si="262"/>
        <v>1.6181990911556291E-86</v>
      </c>
      <c r="HV226" s="86">
        <f t="shared" si="262"/>
        <v>2.9815315353123768E-98</v>
      </c>
      <c r="HW226" s="86">
        <f t="shared" si="262"/>
        <v>4.7309238793909086E-102</v>
      </c>
      <c r="HX226" s="86">
        <f t="shared" si="262"/>
        <v>2.1367958919207575E-88</v>
      </c>
      <c r="HY226" s="86">
        <f t="shared" si="262"/>
        <v>1.4677412219923235E-93</v>
      </c>
      <c r="HZ226" s="86">
        <f t="shared" si="262"/>
        <v>4.1210861206784304E-105</v>
      </c>
      <c r="IA226" s="86">
        <f t="shared" si="262"/>
        <v>2.8034413658373859E-100</v>
      </c>
      <c r="IB226" s="86">
        <f t="shared" si="262"/>
        <v>6.322094806299485E-103</v>
      </c>
      <c r="IC226" s="86">
        <f t="shared" si="262"/>
        <v>1.8834052760729287E-108</v>
      </c>
      <c r="ID226" s="86">
        <f t="shared" si="262"/>
        <v>4.5871056728459393E-102</v>
      </c>
      <c r="IE226" s="86">
        <f t="shared" si="262"/>
        <v>1.0200842050257788E-89</v>
      </c>
      <c r="IF226" s="86">
        <f t="shared" si="262"/>
        <v>5.7387368513658482E-68</v>
      </c>
      <c r="IG226" s="86">
        <f t="shared" si="262"/>
        <v>1.0675253190534324E-56</v>
      </c>
      <c r="II226" s="86">
        <f t="shared" si="263"/>
        <v>1.491521230024798E-7</v>
      </c>
      <c r="IJ226" s="86">
        <f t="shared" si="263"/>
        <v>4.7760448640458853E-8</v>
      </c>
      <c r="IK226" s="86">
        <f t="shared" si="263"/>
        <v>1.4424928300753033E-9</v>
      </c>
      <c r="IL226" s="86">
        <f t="shared" si="263"/>
        <v>9.3372115749643012E-11</v>
      </c>
      <c r="IM226" s="86">
        <f t="shared" si="263"/>
        <v>3.1683193506282669E-11</v>
      </c>
      <c r="IN226" s="86">
        <f t="shared" si="263"/>
        <v>1.5875223820688835E-9</v>
      </c>
      <c r="IO226" s="86">
        <f t="shared" si="263"/>
        <v>1.0644714797603686E-9</v>
      </c>
      <c r="IP226" s="86">
        <f t="shared" si="263"/>
        <v>6.6666757928980499E-11</v>
      </c>
      <c r="IQ226" s="86">
        <f t="shared" si="263"/>
        <v>2.4450452763042585E-10</v>
      </c>
      <c r="IR226" s="86">
        <f t="shared" si="263"/>
        <v>1.543323443198845E-10</v>
      </c>
      <c r="IS226" s="86">
        <f t="shared" si="263"/>
        <v>7.1013177776732781E-11</v>
      </c>
      <c r="IT226" s="86">
        <f t="shared" si="263"/>
        <v>1.9494599196509897E-10</v>
      </c>
      <c r="IU226" s="86">
        <f t="shared" si="263"/>
        <v>1.8610669176986913E-9</v>
      </c>
      <c r="IV226" s="86">
        <f t="shared" si="263"/>
        <v>2.2992436592715905E-4</v>
      </c>
      <c r="IW226" s="86">
        <f t="shared" si="263"/>
        <v>4.4210998988710897E-6</v>
      </c>
      <c r="IY226" s="86">
        <f t="shared" si="264"/>
        <v>1.491521230024798E-7</v>
      </c>
      <c r="IZ226" s="86">
        <f t="shared" si="264"/>
        <v>4.7760448640458853E-8</v>
      </c>
      <c r="JA226" s="86">
        <f t="shared" si="264"/>
        <v>1.4424928300753033E-9</v>
      </c>
      <c r="JB226" s="86">
        <f t="shared" si="264"/>
        <v>9.3372115749643012E-11</v>
      </c>
      <c r="JC226" s="86">
        <f t="shared" si="264"/>
        <v>3.1683193506282669E-11</v>
      </c>
      <c r="JD226" s="86">
        <f t="shared" si="264"/>
        <v>1.5875223820688835E-9</v>
      </c>
      <c r="JE226" s="86">
        <f t="shared" si="264"/>
        <v>1.0644714797603686E-9</v>
      </c>
      <c r="JF226" s="86">
        <f t="shared" si="264"/>
        <v>6.6666757928980499E-11</v>
      </c>
      <c r="JG226" s="86">
        <f t="shared" si="264"/>
        <v>2.4450452763042585E-10</v>
      </c>
      <c r="JH226" s="86">
        <f t="shared" si="264"/>
        <v>1.543323443198845E-10</v>
      </c>
      <c r="JI226" s="86">
        <f t="shared" si="264"/>
        <v>7.1013177776732781E-11</v>
      </c>
      <c r="JJ226" s="86">
        <f t="shared" si="264"/>
        <v>1.9494599196509897E-10</v>
      </c>
      <c r="JK226" s="86">
        <f t="shared" si="264"/>
        <v>1.8610669176986913E-9</v>
      </c>
      <c r="JL226" s="86">
        <f t="shared" si="264"/>
        <v>2.2992436592715905E-4</v>
      </c>
      <c r="JM226" s="86">
        <f t="shared" si="264"/>
        <v>4.4210998988710897E-6</v>
      </c>
    </row>
    <row r="227" spans="1:273" x14ac:dyDescent="0.25">
      <c r="B227" s="2">
        <v>200</v>
      </c>
      <c r="C227" s="37">
        <v>63.429000000000002</v>
      </c>
      <c r="D227" s="37">
        <v>62.823999999999998</v>
      </c>
      <c r="E227" s="37">
        <v>59.432000000000002</v>
      </c>
      <c r="F227" s="37">
        <v>65.474000000000004</v>
      </c>
      <c r="G227" s="37">
        <v>60.274999999999999</v>
      </c>
      <c r="H227" s="37">
        <v>68.25</v>
      </c>
      <c r="I227" s="37">
        <v>63.25</v>
      </c>
      <c r="J227" s="37">
        <v>66.5</v>
      </c>
      <c r="K227" s="37">
        <v>64.724999999999994</v>
      </c>
      <c r="L227" s="37">
        <v>66.599999999999994</v>
      </c>
      <c r="M227" s="37">
        <v>70.25</v>
      </c>
      <c r="N227" s="37">
        <v>69.849999999999994</v>
      </c>
      <c r="O227" s="37">
        <v>67.599999999999994</v>
      </c>
      <c r="P227" s="37">
        <v>65.95</v>
      </c>
      <c r="Q227" s="37">
        <v>72.625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124.27509655870443</v>
      </c>
      <c r="DL227" s="2">
        <f t="shared" si="268"/>
        <v>112.129837290732</v>
      </c>
      <c r="DM227" s="2">
        <f t="shared" si="268"/>
        <v>144.56306763602248</v>
      </c>
      <c r="DN227" s="2">
        <f t="shared" si="268"/>
        <v>135.34965505226484</v>
      </c>
      <c r="DO227" s="2">
        <f t="shared" si="268"/>
        <v>127.97526132404182</v>
      </c>
      <c r="DP227" s="2">
        <f t="shared" si="268"/>
        <v>135.32115619136962</v>
      </c>
      <c r="DQ227" s="2">
        <f t="shared" si="268"/>
        <v>129.02332786116324</v>
      </c>
      <c r="DR227" s="2">
        <f t="shared" si="268"/>
        <v>138.45335131332084</v>
      </c>
      <c r="DS227" s="2">
        <f t="shared" si="268"/>
        <v>147.11870544090056</v>
      </c>
      <c r="DT227" s="2">
        <f t="shared" si="268"/>
        <v>147.20465587044532</v>
      </c>
      <c r="DU227" s="2">
        <f t="shared" si="268"/>
        <v>141.55707134259765</v>
      </c>
      <c r="DV227" s="2">
        <f t="shared" si="268"/>
        <v>125.97260641208015</v>
      </c>
      <c r="DW227" s="2">
        <f t="shared" si="268"/>
        <v>122.79090755735491</v>
      </c>
      <c r="DX227" s="2">
        <f t="shared" si="268"/>
        <v>105.34468760258233</v>
      </c>
      <c r="DY227" s="2">
        <f t="shared" si="268"/>
        <v>101.08728070175438</v>
      </c>
      <c r="DZ227" s="5"/>
      <c r="EA227" s="2">
        <f t="shared" si="240"/>
        <v>53.563239043824687</v>
      </c>
      <c r="EB227" s="2">
        <f t="shared" si="240"/>
        <v>60.201570904049483</v>
      </c>
      <c r="EC227" s="2">
        <f t="shared" si="240"/>
        <v>48.599626487155525</v>
      </c>
      <c r="ED227" s="2">
        <f t="shared" si="240"/>
        <v>56.04512837558012</v>
      </c>
      <c r="EE227" s="2">
        <f t="shared" si="240"/>
        <v>58.449381585429826</v>
      </c>
      <c r="EF227" s="2">
        <f t="shared" si="239"/>
        <v>63.47935128032757</v>
      </c>
      <c r="EG227" s="2">
        <f t="shared" si="239"/>
        <v>63.138299725912233</v>
      </c>
      <c r="EH227" s="2">
        <f t="shared" si="239"/>
        <v>55.96562032022338</v>
      </c>
      <c r="EI227" s="2">
        <f t="shared" si="239"/>
        <v>61.74649803149606</v>
      </c>
      <c r="EJ227" s="2">
        <f t="shared" si="239"/>
        <v>64.652748843382369</v>
      </c>
      <c r="EK227" s="2">
        <f t="shared" si="239"/>
        <v>61.043113525674421</v>
      </c>
      <c r="EL227" s="2">
        <f t="shared" si="239"/>
        <v>62.926145426267247</v>
      </c>
      <c r="EM227" s="2">
        <f t="shared" si="239"/>
        <v>59.966271927607288</v>
      </c>
      <c r="EN227" s="2">
        <f t="shared" si="239"/>
        <v>62.888972539624049</v>
      </c>
      <c r="EO227" s="2">
        <f t="shared" si="239"/>
        <v>72.368209562563578</v>
      </c>
      <c r="EP227" s="5"/>
      <c r="EQ227" s="2">
        <f t="shared" si="269"/>
        <v>58.511417923523297</v>
      </c>
      <c r="ER227" s="2">
        <f t="shared" si="269"/>
        <v>59.706508132220051</v>
      </c>
      <c r="ES227" s="2">
        <f t="shared" si="269"/>
        <v>56.632019683405829</v>
      </c>
      <c r="ET227" s="2">
        <f t="shared" si="269"/>
        <v>58.812025358459579</v>
      </c>
      <c r="EU227" s="2">
        <f t="shared" si="269"/>
        <v>60.923297706617646</v>
      </c>
      <c r="EV227" s="2">
        <f t="shared" si="269"/>
        <v>63.958125100583047</v>
      </c>
      <c r="EW227" s="2">
        <f t="shared" si="269"/>
        <v>62.638917501820337</v>
      </c>
      <c r="EX227" s="2">
        <f t="shared" si="269"/>
        <v>61.429852920148008</v>
      </c>
      <c r="EY227" s="2">
        <f t="shared" si="269"/>
        <v>62.780747686884375</v>
      </c>
      <c r="EZ227" s="2">
        <f t="shared" si="269"/>
        <v>64.852646166326181</v>
      </c>
      <c r="FA227" s="2">
        <f t="shared" si="269"/>
        <v>63.763937306272787</v>
      </c>
      <c r="FB227" s="2">
        <f t="shared" si="269"/>
        <v>67.377002522451733</v>
      </c>
      <c r="FC227" s="2">
        <f t="shared" si="269"/>
        <v>64.450042186125117</v>
      </c>
      <c r="FD227" s="2">
        <f t="shared" si="269"/>
        <v>65.419176765586144</v>
      </c>
      <c r="FE227" s="2">
        <f t="shared" si="269"/>
        <v>69.811133596684357</v>
      </c>
      <c r="FG227" s="2">
        <f t="shared" si="270"/>
        <v>0.99999962168885159</v>
      </c>
      <c r="FH227" s="2">
        <f t="shared" si="270"/>
        <v>0.99999967414723478</v>
      </c>
      <c r="FI227" s="2">
        <f t="shared" si="270"/>
        <v>0.99999959081758194</v>
      </c>
      <c r="FJ227" s="2">
        <f t="shared" si="270"/>
        <v>0.9999995709328191</v>
      </c>
      <c r="FK227" s="2">
        <f t="shared" si="270"/>
        <v>0.99999957258384742</v>
      </c>
      <c r="FL227" s="2">
        <f t="shared" si="270"/>
        <v>0.99999953278942966</v>
      </c>
      <c r="FM227" s="2">
        <f t="shared" si="270"/>
        <v>0.99999956099619147</v>
      </c>
      <c r="FN227" s="2">
        <f t="shared" si="270"/>
        <v>0.99999954062018559</v>
      </c>
      <c r="FO227" s="2">
        <f t="shared" si="270"/>
        <v>0.99999956142899371</v>
      </c>
      <c r="FP227" s="2">
        <f t="shared" si="270"/>
        <v>0.99999956132011125</v>
      </c>
      <c r="FQ227" s="2">
        <f t="shared" si="270"/>
        <v>0.99999954311320438</v>
      </c>
      <c r="FR227" s="2">
        <f t="shared" si="270"/>
        <v>0.99999956301805604</v>
      </c>
      <c r="FS227" s="2">
        <f t="shared" si="270"/>
        <v>0.99999955581429645</v>
      </c>
      <c r="FT227" s="2">
        <f t="shared" si="270"/>
        <v>0.9999995592789801</v>
      </c>
      <c r="FU227" s="2">
        <f t="shared" si="270"/>
        <v>0.99999947642078102</v>
      </c>
      <c r="FV227" s="5"/>
      <c r="FW227" s="2">
        <f t="shared" si="260"/>
        <v>0.99283650420450331</v>
      </c>
      <c r="FX227" s="2">
        <f t="shared" si="260"/>
        <v>0.99327652565438596</v>
      </c>
      <c r="FY227" s="2">
        <f t="shared" si="260"/>
        <v>0.99446133386098523</v>
      </c>
      <c r="FZ227" s="2">
        <f t="shared" si="260"/>
        <v>0.99422685565288205</v>
      </c>
      <c r="GA227" s="2">
        <f t="shared" si="260"/>
        <v>0.9947519063972512</v>
      </c>
      <c r="GB227" s="2">
        <f t="shared" si="260"/>
        <v>0.99310698847505441</v>
      </c>
      <c r="GC227" s="2">
        <f t="shared" si="260"/>
        <v>0.99302978615919535</v>
      </c>
      <c r="GD227" s="2">
        <f t="shared" si="260"/>
        <v>0.99359609441383856</v>
      </c>
      <c r="GE227" s="2">
        <f t="shared" si="260"/>
        <v>0.99335483235460087</v>
      </c>
      <c r="GF227" s="2">
        <f t="shared" si="260"/>
        <v>0.99304194363703269</v>
      </c>
      <c r="GG227" s="2">
        <f t="shared" si="260"/>
        <v>0.99271152341808633</v>
      </c>
      <c r="GH227" s="2">
        <f t="shared" si="260"/>
        <v>0.99310882995010263</v>
      </c>
      <c r="GI227" s="2">
        <f t="shared" si="260"/>
        <v>0.9928111109927118</v>
      </c>
      <c r="GJ227" s="2">
        <f t="shared" si="260"/>
        <v>0.99012364306793255</v>
      </c>
      <c r="GK227" s="2">
        <f t="shared" si="260"/>
        <v>0.98902796553831152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1.1373035946133186E-70</v>
      </c>
      <c r="HT227" s="86">
        <f t="shared" si="262"/>
        <v>1.7104959397619168E-75</v>
      </c>
      <c r="HU227" s="86">
        <f t="shared" si="262"/>
        <v>1.3543551344812326E-88</v>
      </c>
      <c r="HV227" s="86">
        <f t="shared" si="262"/>
        <v>1.2090441216691746E-100</v>
      </c>
      <c r="HW227" s="86">
        <f t="shared" si="262"/>
        <v>1.6689494916372159E-104</v>
      </c>
      <c r="HX227" s="86">
        <f t="shared" si="262"/>
        <v>1.3805985725245974E-90</v>
      </c>
      <c r="HY227" s="86">
        <f t="shared" si="262"/>
        <v>7.6532456326062746E-96</v>
      </c>
      <c r="HZ227" s="86">
        <f t="shared" si="262"/>
        <v>1.1690646062055551E-107</v>
      </c>
      <c r="IA227" s="86">
        <f t="shared" si="262"/>
        <v>1.0414241633669321E-102</v>
      </c>
      <c r="IB227" s="86">
        <f t="shared" si="262"/>
        <v>1.9372260841483713E-105</v>
      </c>
      <c r="IC227" s="86">
        <f t="shared" si="262"/>
        <v>4.1765593798523238E-111</v>
      </c>
      <c r="ID227" s="86">
        <f t="shared" si="262"/>
        <v>1.5050242941965627E-104</v>
      </c>
      <c r="IE227" s="86">
        <f t="shared" si="262"/>
        <v>6.202677242068714E-92</v>
      </c>
      <c r="IF227" s="86">
        <f t="shared" si="262"/>
        <v>1.1062387825766287E-69</v>
      </c>
      <c r="IG227" s="86">
        <f t="shared" si="262"/>
        <v>3.7031272271092772E-58</v>
      </c>
      <c r="II227" s="86">
        <f t="shared" si="263"/>
        <v>8.6226938662390573E-8</v>
      </c>
      <c r="IJ227" s="86">
        <f t="shared" si="263"/>
        <v>2.6669591172481658E-8</v>
      </c>
      <c r="IK227" s="86">
        <f t="shared" si="263"/>
        <v>7.2757692704810244E-10</v>
      </c>
      <c r="IL227" s="86">
        <f t="shared" si="263"/>
        <v>4.2442524147566075E-11</v>
      </c>
      <c r="IM227" s="86">
        <f t="shared" si="263"/>
        <v>1.4068983160858111E-11</v>
      </c>
      <c r="IN227" s="86">
        <f t="shared" si="263"/>
        <v>7.7893473281089124E-10</v>
      </c>
      <c r="IO227" s="86">
        <f t="shared" si="263"/>
        <v>5.1371724859621299E-10</v>
      </c>
      <c r="IP227" s="86">
        <f t="shared" si="263"/>
        <v>2.9433406823560376E-11</v>
      </c>
      <c r="IQ227" s="86">
        <f t="shared" si="263"/>
        <v>1.1256178562843338E-10</v>
      </c>
      <c r="IR227" s="86">
        <f t="shared" si="263"/>
        <v>6.9320815044239155E-11</v>
      </c>
      <c r="IS227" s="86">
        <f t="shared" si="263"/>
        <v>3.073446745751741E-11</v>
      </c>
      <c r="IT227" s="86">
        <f t="shared" si="263"/>
        <v>8.8471260911523977E-11</v>
      </c>
      <c r="IU227" s="86">
        <f t="shared" si="263"/>
        <v>9.1285654629123411E-10</v>
      </c>
      <c r="IV227" s="86">
        <f t="shared" si="263"/>
        <v>1.7074571927389842E-4</v>
      </c>
      <c r="IW227" s="86">
        <f t="shared" si="263"/>
        <v>2.7801806408904152E-6</v>
      </c>
      <c r="IY227" s="86">
        <f t="shared" si="264"/>
        <v>8.6226938662390573E-8</v>
      </c>
      <c r="IZ227" s="86">
        <f t="shared" si="264"/>
        <v>2.6669591172481658E-8</v>
      </c>
      <c r="JA227" s="86">
        <f t="shared" si="264"/>
        <v>7.2757692704810244E-10</v>
      </c>
      <c r="JB227" s="86">
        <f t="shared" si="264"/>
        <v>4.2442524147566075E-11</v>
      </c>
      <c r="JC227" s="86">
        <f t="shared" si="264"/>
        <v>1.4068983160858111E-11</v>
      </c>
      <c r="JD227" s="86">
        <f t="shared" si="264"/>
        <v>7.7893473281089124E-10</v>
      </c>
      <c r="JE227" s="86">
        <f t="shared" si="264"/>
        <v>5.1371724859621299E-10</v>
      </c>
      <c r="JF227" s="86">
        <f t="shared" si="264"/>
        <v>2.9433406823560376E-11</v>
      </c>
      <c r="JG227" s="86">
        <f t="shared" si="264"/>
        <v>1.1256178562843338E-10</v>
      </c>
      <c r="JH227" s="86">
        <f t="shared" si="264"/>
        <v>6.9320815044239155E-11</v>
      </c>
      <c r="JI227" s="86">
        <f t="shared" si="264"/>
        <v>3.073446745751741E-11</v>
      </c>
      <c r="JJ227" s="86">
        <f t="shared" si="264"/>
        <v>8.8471260911523977E-11</v>
      </c>
      <c r="JK227" s="86">
        <f t="shared" si="264"/>
        <v>9.1285654629123411E-10</v>
      </c>
      <c r="JL227" s="86">
        <f t="shared" si="264"/>
        <v>1.7074571927389842E-4</v>
      </c>
      <c r="JM227" s="86">
        <f t="shared" si="264"/>
        <v>2.7801806408904152E-6</v>
      </c>
    </row>
    <row r="228" spans="1:273" x14ac:dyDescent="0.25">
      <c r="AY228" s="5"/>
      <c r="AZ228" s="5"/>
      <c r="BO228" s="28">
        <f>SLOPE(BO27:BO227,$B27:$B227)</f>
        <v>0.20210465587044532</v>
      </c>
      <c r="BP228" s="28">
        <f t="shared" ref="BP228:CC228" si="302">SLOPE(BP27:BP227,$B27:$B227)</f>
        <v>0.12040507714191923</v>
      </c>
      <c r="BQ228" s="28">
        <f t="shared" si="302"/>
        <v>0.31970328330206371</v>
      </c>
      <c r="BR228" s="28">
        <f t="shared" si="302"/>
        <v>0.27119442508710806</v>
      </c>
      <c r="BS228" s="28">
        <f t="shared" si="302"/>
        <v>0.2149912891986063</v>
      </c>
      <c r="BT228" s="28">
        <f t="shared" si="302"/>
        <v>0.27363742964352716</v>
      </c>
      <c r="BU228" s="28">
        <f t="shared" si="302"/>
        <v>0.22181519699812388</v>
      </c>
      <c r="BV228" s="28">
        <f t="shared" si="302"/>
        <v>0.27577157598499064</v>
      </c>
      <c r="BW228" s="28">
        <f t="shared" si="302"/>
        <v>0.33906660412757977</v>
      </c>
      <c r="BX228" s="28">
        <f t="shared" si="302"/>
        <v>0.32085020242914974</v>
      </c>
      <c r="BY228" s="28">
        <f t="shared" si="302"/>
        <v>0.2997373892110734</v>
      </c>
      <c r="BZ228" s="28">
        <f t="shared" si="302"/>
        <v>0.18855728197833463</v>
      </c>
      <c r="CA228" s="28">
        <f t="shared" si="302"/>
        <v>0.15723684210526309</v>
      </c>
      <c r="CB228" s="28">
        <f t="shared" si="302"/>
        <v>0.11371047160520835</v>
      </c>
      <c r="CC228" s="28">
        <f t="shared" si="302"/>
        <v>7.6375059269796167E-2</v>
      </c>
      <c r="CE228" s="28">
        <f>SLOPE(CE27:CE227,$B27:$B227)</f>
        <v>-0.20851394422310759</v>
      </c>
      <c r="CF228" s="28">
        <f t="shared" ref="CF228:CS228" si="303">SLOPE(CF27:CF227,$B27:$B227)</f>
        <v>-0.14968656875590358</v>
      </c>
      <c r="CG228" s="28">
        <f t="shared" si="303"/>
        <v>-0.25063073707342948</v>
      </c>
      <c r="CH228" s="28">
        <f t="shared" si="303"/>
        <v>-0.17337938425149113</v>
      </c>
      <c r="CI228" s="28">
        <f t="shared" si="303"/>
        <v>-0.16500633711043652</v>
      </c>
      <c r="CJ228" s="28">
        <f t="shared" si="303"/>
        <v>-0.11542809998166594</v>
      </c>
      <c r="CK228" s="28">
        <f t="shared" si="303"/>
        <v>-0.10637456238933404</v>
      </c>
      <c r="CL228" s="28">
        <f t="shared" si="303"/>
        <v>-0.18246716415389641</v>
      </c>
      <c r="CM228" s="28">
        <f t="shared" si="303"/>
        <v>-0.15065157480314964</v>
      </c>
      <c r="CN228" s="28">
        <f t="shared" si="303"/>
        <v>-0.13258838401069956</v>
      </c>
      <c r="CO228" s="28">
        <f t="shared" si="303"/>
        <v>-0.17888461037399286</v>
      </c>
      <c r="CP228" s="28">
        <f t="shared" si="303"/>
        <v>-0.13581829549046542</v>
      </c>
      <c r="CQ228" s="28">
        <f t="shared" si="303"/>
        <v>-0.1921818917142713</v>
      </c>
      <c r="CR228" s="28">
        <f t="shared" si="303"/>
        <v>-0.12947751566531499</v>
      </c>
      <c r="CS228" s="28">
        <f t="shared" si="303"/>
        <v>-6.1010390931550688E-2</v>
      </c>
      <c r="CU228" s="28">
        <f>SLOPE(CU27:CU227,$B27:$B227)</f>
        <v>-0.15895198084258175</v>
      </c>
      <c r="CV228" s="28">
        <f t="shared" ref="CV228:DI228" si="304">SLOPE(CV27:CV227,$B27:$B227)</f>
        <v>-0.15475602555513801</v>
      </c>
      <c r="CW228" s="28">
        <f t="shared" si="304"/>
        <v>-0.17050012416073634</v>
      </c>
      <c r="CX228" s="28">
        <f t="shared" si="304"/>
        <v>-0.14575923629928814</v>
      </c>
      <c r="CY228" s="28">
        <f t="shared" si="304"/>
        <v>-0.14074129531956608</v>
      </c>
      <c r="CZ228" s="28">
        <f t="shared" si="304"/>
        <v>-0.11056388761655603</v>
      </c>
      <c r="DA228" s="28">
        <f t="shared" si="304"/>
        <v>-0.11140752778255095</v>
      </c>
      <c r="DB228" s="28">
        <f t="shared" si="304"/>
        <v>-0.12929664428695686</v>
      </c>
      <c r="DC228" s="28">
        <f t="shared" si="304"/>
        <v>-0.14058064216698821</v>
      </c>
      <c r="DD228" s="28">
        <f t="shared" si="304"/>
        <v>-0.13061382590419862</v>
      </c>
      <c r="DE228" s="28">
        <f t="shared" si="304"/>
        <v>-0.15161179815487433</v>
      </c>
      <c r="DF228" s="28">
        <f t="shared" si="304"/>
        <v>-9.1457379987716941E-2</v>
      </c>
      <c r="DG228" s="28">
        <f t="shared" si="304"/>
        <v>-0.14769025703934491</v>
      </c>
      <c r="DH228" s="28">
        <f t="shared" si="304"/>
        <v>-0.10439368419049244</v>
      </c>
      <c r="DI228" s="28">
        <f t="shared" si="304"/>
        <v>-8.5471672803300855E-2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83.854165384615371</v>
      </c>
      <c r="BP229" s="28">
        <f t="shared" ref="BP229:CC229" si="305">INTERCEPT(BP27:BP227,$B27:$B227)</f>
        <v>88.048821862348149</v>
      </c>
      <c r="BQ229" s="28">
        <f t="shared" si="305"/>
        <v>80.622410975609739</v>
      </c>
      <c r="BR229" s="28">
        <f t="shared" si="305"/>
        <v>81.110770034843213</v>
      </c>
      <c r="BS229" s="28">
        <f t="shared" si="305"/>
        <v>84.977003484320562</v>
      </c>
      <c r="BT229" s="28">
        <f t="shared" si="305"/>
        <v>80.59367026266419</v>
      </c>
      <c r="BU229" s="28">
        <f t="shared" si="305"/>
        <v>84.660288461538457</v>
      </c>
      <c r="BV229" s="28">
        <f t="shared" si="305"/>
        <v>83.299036116322711</v>
      </c>
      <c r="BW229" s="28">
        <f t="shared" si="305"/>
        <v>79.305384615384611</v>
      </c>
      <c r="BX229" s="28">
        <f t="shared" si="305"/>
        <v>83.034615384615378</v>
      </c>
      <c r="BY229" s="28">
        <f t="shared" si="305"/>
        <v>81.609593500382971</v>
      </c>
      <c r="BZ229" s="28">
        <f t="shared" si="305"/>
        <v>88.261150016413225</v>
      </c>
      <c r="CA229" s="28">
        <f t="shared" si="305"/>
        <v>91.343539136302297</v>
      </c>
      <c r="CB229" s="28">
        <f t="shared" si="305"/>
        <v>82.602593281540663</v>
      </c>
      <c r="CC229" s="28">
        <f t="shared" si="305"/>
        <v>85.812268847795153</v>
      </c>
      <c r="CD229" s="2"/>
      <c r="CE229" s="28">
        <f>INTERCEPT(CE27:CE227,$B27:$B227)</f>
        <v>95.266027888446203</v>
      </c>
      <c r="CF229" s="28">
        <f t="shared" ref="CF229:CS229" si="306">INTERCEPT(CF27:CF227,$B27:$B227)</f>
        <v>90.1388846552302</v>
      </c>
      <c r="CG229" s="28">
        <f t="shared" si="306"/>
        <v>98.725773901841421</v>
      </c>
      <c r="CH229" s="28">
        <f t="shared" si="306"/>
        <v>90.721005225878343</v>
      </c>
      <c r="CI229" s="28">
        <f t="shared" si="306"/>
        <v>91.450649007517129</v>
      </c>
      <c r="CJ229" s="28">
        <f t="shared" si="306"/>
        <v>86.564971276660756</v>
      </c>
      <c r="CK229" s="28">
        <f t="shared" si="306"/>
        <v>84.41321220377904</v>
      </c>
      <c r="CL229" s="28">
        <f t="shared" si="306"/>
        <v>92.459053151002664</v>
      </c>
      <c r="CM229" s="28">
        <f t="shared" si="306"/>
        <v>91.876812992125991</v>
      </c>
      <c r="CN229" s="28">
        <f t="shared" si="306"/>
        <v>91.170425645522286</v>
      </c>
      <c r="CO229" s="28">
        <f t="shared" si="306"/>
        <v>96.820035600472991</v>
      </c>
      <c r="CP229" s="28">
        <f t="shared" si="306"/>
        <v>90.089804524360332</v>
      </c>
      <c r="CQ229" s="28">
        <f t="shared" si="306"/>
        <v>98.40265027046155</v>
      </c>
      <c r="CR229" s="28">
        <f t="shared" si="306"/>
        <v>88.784475672687051</v>
      </c>
      <c r="CS229" s="28">
        <f t="shared" si="306"/>
        <v>84.57028774887371</v>
      </c>
      <c r="CT229" s="2"/>
      <c r="CU229" s="28">
        <f>INTERCEPT(CU27:CU227,$B27:$B227)</f>
        <v>90.301814092039649</v>
      </c>
      <c r="CV229" s="28">
        <f t="shared" ref="CV229:DI229" si="307">INTERCEPT(CV27:CV227,$B27:$B227)</f>
        <v>90.657713243247656</v>
      </c>
      <c r="CW229" s="28">
        <f t="shared" si="307"/>
        <v>90.732044515553099</v>
      </c>
      <c r="CX229" s="28">
        <f t="shared" si="307"/>
        <v>87.963872618317211</v>
      </c>
      <c r="CY229" s="28">
        <f t="shared" si="307"/>
        <v>89.071556770530862</v>
      </c>
      <c r="CZ229" s="28">
        <f t="shared" si="307"/>
        <v>86.070902623894256</v>
      </c>
      <c r="DA229" s="28">
        <f t="shared" si="307"/>
        <v>84.920423058330528</v>
      </c>
      <c r="DB229" s="28">
        <f t="shared" si="307"/>
        <v>87.289181777539383</v>
      </c>
      <c r="DC229" s="28">
        <f t="shared" si="307"/>
        <v>90.896876120282016</v>
      </c>
      <c r="DD229" s="28">
        <f t="shared" si="307"/>
        <v>90.975411347165902</v>
      </c>
      <c r="DE229" s="28">
        <f t="shared" si="307"/>
        <v>94.086296937247653</v>
      </c>
      <c r="DF229" s="28">
        <f t="shared" si="307"/>
        <v>85.668478519995119</v>
      </c>
      <c r="DG229" s="28">
        <f t="shared" si="307"/>
        <v>93.988093593994094</v>
      </c>
      <c r="DH229" s="28">
        <f t="shared" si="307"/>
        <v>86.297913603684634</v>
      </c>
      <c r="DI229" s="28">
        <f t="shared" si="307"/>
        <v>86.905468157344529</v>
      </c>
    </row>
    <row r="230" spans="1:273" x14ac:dyDescent="0.25">
      <c r="A230" s="144"/>
      <c r="B230" s="28" t="s">
        <v>36</v>
      </c>
      <c r="C230" s="5">
        <f>C$7 - ABS(C$11)*Expt!$B$9</f>
        <v>-4.7298829934546873</v>
      </c>
      <c r="D230" s="5">
        <f>D$7 - ABS(D$11)*Expt!$B$9</f>
        <v>-9.1646362210085215</v>
      </c>
      <c r="E230" s="5">
        <f>E$7 - ABS(E$11)*Expt!$B$9</f>
        <v>-2.159753632131256</v>
      </c>
      <c r="F230" s="5">
        <f>F$7 - ABS(F$11)*Expt!$B$9</f>
        <v>-2.1331613386200701</v>
      </c>
      <c r="G230" s="5">
        <f>G$7 - ABS(G$11)*Expt!$B$9</f>
        <v>-0.32797700951829967</v>
      </c>
      <c r="H230" s="5">
        <f>H$7 - ABS(H$11)*Expt!$B$9</f>
        <v>1.001559482348604</v>
      </c>
      <c r="I230" s="5">
        <f>I$7 - ABS(I$11)*Expt!$B$9</f>
        <v>2.9526049677173205E-3</v>
      </c>
      <c r="J230" s="5">
        <f>J$7 - ABS(J$11)*Expt!$B$9</f>
        <v>1.3617447976226558</v>
      </c>
      <c r="K230" s="5">
        <f>K$7 - ABS(K$11)*Expt!$B$9</f>
        <v>9.5849514991641627E-8</v>
      </c>
      <c r="L230" s="5">
        <f>L$7 - ABS(L$11)*Expt!$B$9</f>
        <v>2.2375772413024606</v>
      </c>
      <c r="M230" s="5">
        <f>M$7 - ABS(M$11)*Expt!$B$9</f>
        <v>2.3593079282071869</v>
      </c>
      <c r="N230" s="5">
        <f>N$7 - ABS(N$11)*Expt!$B$9</f>
        <v>2.0000497097274845</v>
      </c>
      <c r="O230" s="5">
        <f>O$7 - ABS(O$11)*Expt!$B$9</f>
        <v>1.251492602634535</v>
      </c>
      <c r="P230" s="5">
        <f>P$7 - ABS(P$11)*Expt!$B$9</f>
        <v>2.0000687292788868</v>
      </c>
      <c r="Q230" s="5">
        <f>Q$7 - ABS(Q$11)*Expt!$B$9</f>
        <v>5.6302223110250509</v>
      </c>
    </row>
    <row r="231" spans="1:273" x14ac:dyDescent="0.25">
      <c r="A231" s="144"/>
      <c r="B231" s="3" t="s">
        <v>59</v>
      </c>
      <c r="C231" s="72">
        <f>C7 - C11*$S231</f>
        <v>39.446232598786452</v>
      </c>
      <c r="D231" s="72">
        <f t="shared" ref="D231:Q231" si="308">D7 - D11*$S231</f>
        <v>37.825538807141605</v>
      </c>
      <c r="E231" s="72">
        <f t="shared" si="308"/>
        <v>40.297928555607044</v>
      </c>
      <c r="F231" s="72">
        <f t="shared" si="308"/>
        <v>40.813137081563696</v>
      </c>
      <c r="G231" s="72">
        <f t="shared" si="308"/>
        <v>40.77127790718913</v>
      </c>
      <c r="H231" s="72">
        <f t="shared" si="308"/>
        <v>41.737821567982763</v>
      </c>
      <c r="I231" s="72">
        <f t="shared" si="308"/>
        <v>41.0617119660672</v>
      </c>
      <c r="J231" s="72">
        <f t="shared" si="308"/>
        <v>41.554302686665835</v>
      </c>
      <c r="K231" s="72">
        <f t="shared" si="308"/>
        <v>41.051002694778958</v>
      </c>
      <c r="L231" s="72">
        <f t="shared" si="308"/>
        <v>41.053697878471077</v>
      </c>
      <c r="M231" s="72">
        <f t="shared" si="308"/>
        <v>41.495220129927809</v>
      </c>
      <c r="N231" s="72">
        <f t="shared" si="308"/>
        <v>41.011592053091704</v>
      </c>
      <c r="O231" s="72">
        <f t="shared" si="308"/>
        <v>41.189119231901941</v>
      </c>
      <c r="P231" s="72">
        <f t="shared" si="308"/>
        <v>41.104098895808782</v>
      </c>
      <c r="Q231" s="72">
        <f t="shared" si="308"/>
        <v>42.9745657080284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146.45618183945254</v>
      </c>
      <c r="D232" s="72">
        <f t="shared" si="309"/>
        <v>145.76308950739931</v>
      </c>
      <c r="E232" s="72">
        <f t="shared" si="309"/>
        <v>143.64543214153906</v>
      </c>
      <c r="F232" s="72">
        <f t="shared" si="309"/>
        <v>144.09817316102172</v>
      </c>
      <c r="G232" s="72">
        <f t="shared" si="309"/>
        <v>143.05716980504823</v>
      </c>
      <c r="H232" s="72">
        <f t="shared" si="309"/>
        <v>146.03532416502446</v>
      </c>
      <c r="I232" s="72">
        <f t="shared" si="309"/>
        <v>146.15709566671811</v>
      </c>
      <c r="J232" s="72">
        <f t="shared" si="309"/>
        <v>145.23087611724847</v>
      </c>
      <c r="K232" s="72">
        <f t="shared" si="309"/>
        <v>145.63503832614242</v>
      </c>
      <c r="L232" s="72">
        <f t="shared" si="309"/>
        <v>146.13800874930342</v>
      </c>
      <c r="M232" s="72">
        <f t="shared" si="309"/>
        <v>146.64534248777801</v>
      </c>
      <c r="N232" s="72">
        <f t="shared" si="309"/>
        <v>146.03240308987</v>
      </c>
      <c r="O232" s="72">
        <f t="shared" si="309"/>
        <v>146.49487873701631</v>
      </c>
      <c r="P232" s="72">
        <f t="shared" si="309"/>
        <v>149.97268364643506</v>
      </c>
      <c r="Q232" s="72">
        <f>Q10 + Q14*$S232</f>
        <v>151.12696478022062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182.62025213385078</v>
      </c>
      <c r="D233" s="2">
        <f>D$10 + ABS(D$14)*Expt!$B$10</f>
        <v>181.02263179176737</v>
      </c>
      <c r="E233" s="2">
        <f>E$10 + ABS(E$14)*Expt!$B$10</f>
        <v>176.72526480246967</v>
      </c>
      <c r="F233" s="2">
        <f>F$10 + ABS(F$14)*Expt!$B$10</f>
        <v>174.7463776042967</v>
      </c>
      <c r="G233" s="2">
        <f>G$10 + ABS(G$14)*Expt!$B$10</f>
        <v>173.52809224478369</v>
      </c>
      <c r="H233" s="2">
        <f>H$10 + ABS(H$14)*Expt!$B$10</f>
        <v>177.76799200638931</v>
      </c>
      <c r="I233" s="2">
        <f>I$10 + ABS(I$14)*Expt!$B$10</f>
        <v>177.48348495512019</v>
      </c>
      <c r="J233" s="2">
        <f>J$10 + ABS(J$14)*Expt!$B$10</f>
        <v>175.01382547990232</v>
      </c>
      <c r="K233" s="2">
        <f>K$10 + ABS(K$14)*Expt!$B$10</f>
        <v>176.11658751797964</v>
      </c>
      <c r="L233" s="2">
        <f>L$10 + ABS(L$14)*Expt!$B$10</f>
        <v>175.99916352537792</v>
      </c>
      <c r="M233" s="2">
        <f>M$10 + ABS(M$14)*Expt!$B$10</f>
        <v>175.68693864213594</v>
      </c>
      <c r="N233" s="2">
        <f>N$10 + ABS(N$14)*Expt!$B$10</f>
        <v>176.12130568229355</v>
      </c>
      <c r="O233" s="2">
        <f>O$10 + ABS(O$14)*Expt!$B$10</f>
        <v>178.0868635826331</v>
      </c>
      <c r="P233" s="2">
        <f>P$10 + ABS(P$14)*Expt!$B$10</f>
        <v>192.24063842290184</v>
      </c>
      <c r="Q233" s="2">
        <f>Q$10 + ABS(Q$14)*Expt!$B$10</f>
        <v>191.80803500092699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1414 nM α1(I), 1.68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0</v>
      </c>
      <c r="D4" s="8">
        <f>A!D$21</f>
        <v>1.1304482177104207E-2</v>
      </c>
      <c r="E4" s="8">
        <f>A!E$21</f>
        <v>2.498614940346049E-2</v>
      </c>
      <c r="F4" s="8">
        <f>A!F$21</f>
        <v>3.0858993316742633E-2</v>
      </c>
      <c r="G4" s="8">
        <f>A!G$21</f>
        <v>4.2826624334686737E-2</v>
      </c>
      <c r="H4" s="8">
        <f>A!H$21</f>
        <v>4.3352791453948977E-2</v>
      </c>
      <c r="I4" s="8">
        <f>A!I$21</f>
        <v>5.8778699274224057E-2</v>
      </c>
      <c r="J4" s="8">
        <f>A!J$21</f>
        <v>6.1408869717136022E-2</v>
      </c>
      <c r="K4" s="8">
        <f>A!K$21</f>
        <v>7.2888431102982237E-2</v>
      </c>
      <c r="L4" s="8">
        <f>A!L$21</f>
        <v>7.5841398465106236E-2</v>
      </c>
      <c r="M4" s="8">
        <f>A!M$21</f>
        <v>8.2245108850328555E-2</v>
      </c>
      <c r="N4" s="8">
        <f>A!N$21</f>
        <v>9.6120314085527597E-2</v>
      </c>
      <c r="O4" s="9">
        <f>A!O$21</f>
        <v>9.3959988277575096E-2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1.7081954012940437E-2</v>
      </c>
      <c r="E5" s="8">
        <f>B!E$21</f>
        <v>1.2869499702481751E-2</v>
      </c>
      <c r="F5" s="8">
        <f>B!F$21</f>
        <v>2.9188711005340127E-2</v>
      </c>
      <c r="G5" s="8">
        <f>B!G$21</f>
        <v>3.4998642116938421E-2</v>
      </c>
      <c r="H5" s="8">
        <f>B!H$21</f>
        <v>4.7937675969515994E-2</v>
      </c>
      <c r="I5" s="8">
        <f>B!I$21</f>
        <v>5.7236467725179693E-2</v>
      </c>
      <c r="J5" s="8">
        <f>B!J$21</f>
        <v>6.0503186581051242E-2</v>
      </c>
      <c r="K5" s="8">
        <f>B!K$21</f>
        <v>7.7568924493526495E-2</v>
      </c>
      <c r="L5" s="8">
        <f>B!L$21</f>
        <v>7.823206287045216E-2</v>
      </c>
      <c r="M5" s="8">
        <f>B!M$21</f>
        <v>8.2801501089659779E-2</v>
      </c>
      <c r="N5" s="8">
        <f>B!N$21</f>
        <v>8.5083507039108872E-2</v>
      </c>
      <c r="O5" s="9">
        <f>B!O$21</f>
        <v>8.9501859771309727E-2</v>
      </c>
      <c r="P5" s="7"/>
    </row>
    <row r="6" spans="1:27" ht="15.75" thickBot="1" x14ac:dyDescent="0.3">
      <c r="B6" s="12" t="s">
        <v>9</v>
      </c>
      <c r="C6" s="7">
        <f>'C'!C$21</f>
        <v>6.661330568777166E-3</v>
      </c>
      <c r="D6" s="8">
        <f>'C'!D$21</f>
        <v>4.8089102658911915E-3</v>
      </c>
      <c r="E6" s="8">
        <f>'C'!E$21</f>
        <v>2.4792529429007559E-2</v>
      </c>
      <c r="F6" s="8">
        <f>'C'!F$21</f>
        <v>2.9129853422747962E-2</v>
      </c>
      <c r="G6" s="8">
        <f>'C'!G$21</f>
        <v>3.3804580356000098E-2</v>
      </c>
      <c r="H6" s="8">
        <f>'C'!H$21</f>
        <v>3.9654590718357863E-2</v>
      </c>
      <c r="I6" s="8">
        <f>'C'!I$21</f>
        <v>4.8510740337710856E-2</v>
      </c>
      <c r="J6" s="8">
        <f>'C'!J$21</f>
        <v>5.8742052139405761E-2</v>
      </c>
      <c r="K6" s="8">
        <f>'C'!K$21</f>
        <v>6.9538575003594283E-2</v>
      </c>
      <c r="L6" s="8">
        <f>'C'!L$21</f>
        <v>6.4061270581607904E-2</v>
      </c>
      <c r="M6" s="8">
        <f>'C'!M$21</f>
        <v>7.4140610260126333E-2</v>
      </c>
      <c r="N6" s="8">
        <f>'C'!N$21</f>
        <v>8.6010029681732256E-2</v>
      </c>
      <c r="O6" s="9">
        <f>'C'!O$21</f>
        <v>8.7594371824795278E-2</v>
      </c>
      <c r="P6" s="7"/>
    </row>
    <row r="7" spans="1:27" x14ac:dyDescent="0.25">
      <c r="B7" s="13" t="s">
        <v>10</v>
      </c>
      <c r="C7" s="14">
        <f t="shared" ref="C7:O7" si="0">AVERAGE(C4:C6)</f>
        <v>2.2204435229257222E-3</v>
      </c>
      <c r="D7" s="15">
        <f t="shared" si="0"/>
        <v>1.1065115485311946E-2</v>
      </c>
      <c r="E7" s="15">
        <f t="shared" si="0"/>
        <v>2.0882726178316602E-2</v>
      </c>
      <c r="F7" s="15">
        <f t="shared" si="0"/>
        <v>2.972585258161024E-2</v>
      </c>
      <c r="G7" s="15">
        <f t="shared" si="0"/>
        <v>3.7209948935875085E-2</v>
      </c>
      <c r="H7" s="15">
        <f t="shared" si="0"/>
        <v>4.3648352713940942E-2</v>
      </c>
      <c r="I7" s="15">
        <f t="shared" si="0"/>
        <v>5.484196911237154E-2</v>
      </c>
      <c r="J7" s="15">
        <f t="shared" si="0"/>
        <v>6.0218036145864344E-2</v>
      </c>
      <c r="K7" s="15">
        <f t="shared" si="0"/>
        <v>7.333197686670101E-2</v>
      </c>
      <c r="L7" s="15">
        <f t="shared" si="0"/>
        <v>7.27115773057221E-2</v>
      </c>
      <c r="M7" s="15">
        <f t="shared" si="0"/>
        <v>7.9729073400038222E-2</v>
      </c>
      <c r="N7" s="15">
        <f t="shared" si="0"/>
        <v>8.9071283602122908E-2</v>
      </c>
      <c r="O7" s="16">
        <f t="shared" si="0"/>
        <v>9.0352073291226701E-2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3.8459209970445798E-3</v>
      </c>
      <c r="D8" s="22">
        <f t="shared" si="1"/>
        <v>6.1400222323783806E-3</v>
      </c>
      <c r="E8" s="22">
        <f t="shared" si="1"/>
        <v>6.9403329234549024E-3</v>
      </c>
      <c r="F8" s="22">
        <f t="shared" si="1"/>
        <v>9.8176982942512186E-4</v>
      </c>
      <c r="G8" s="22">
        <f t="shared" si="1"/>
        <v>4.9006864594611441E-3</v>
      </c>
      <c r="H8" s="22">
        <f t="shared" si="1"/>
        <v>4.1494448620621981E-3</v>
      </c>
      <c r="I8" s="22">
        <f t="shared" si="1"/>
        <v>5.5369633270896303E-3</v>
      </c>
      <c r="J8" s="22">
        <f t="shared" si="1"/>
        <v>1.3560833588825703E-3</v>
      </c>
      <c r="K8" s="22">
        <f t="shared" si="1"/>
        <v>4.0335068942544631E-3</v>
      </c>
      <c r="L8" s="22">
        <f t="shared" si="1"/>
        <v>7.5861501363134421E-3</v>
      </c>
      <c r="M8" s="22">
        <f t="shared" si="1"/>
        <v>4.8477400178446447E-3</v>
      </c>
      <c r="N8" s="22">
        <f t="shared" si="1"/>
        <v>6.1221919374354694E-3</v>
      </c>
      <c r="O8" s="23">
        <f t="shared" si="1"/>
        <v>3.2668663085688838E-3</v>
      </c>
      <c r="P8" s="26"/>
    </row>
    <row r="9" spans="1:27" x14ac:dyDescent="0.25">
      <c r="B9" s="3">
        <f>Expt!B1*2</f>
        <v>1414</v>
      </c>
      <c r="C9" s="27">
        <f>$B$9*C7</f>
        <v>3.139707141416971</v>
      </c>
      <c r="D9" s="27">
        <f t="shared" ref="D9:O10" si="2">$B$9*D7</f>
        <v>15.646073296231091</v>
      </c>
      <c r="E9" s="27">
        <f t="shared" si="2"/>
        <v>29.528174816139675</v>
      </c>
      <c r="F9" s="27">
        <f t="shared" si="2"/>
        <v>42.032355550396879</v>
      </c>
      <c r="G9" s="27">
        <f t="shared" si="2"/>
        <v>52.61486779532737</v>
      </c>
      <c r="H9" s="27">
        <f t="shared" si="2"/>
        <v>61.718770737512493</v>
      </c>
      <c r="I9" s="27">
        <f t="shared" si="2"/>
        <v>77.546544324893361</v>
      </c>
      <c r="J9" s="27">
        <f t="shared" si="2"/>
        <v>85.148303110252186</v>
      </c>
      <c r="K9" s="27">
        <f t="shared" si="2"/>
        <v>103.69141528951523</v>
      </c>
      <c r="L9" s="27">
        <f t="shared" si="2"/>
        <v>102.81417031029105</v>
      </c>
      <c r="M9" s="27">
        <f t="shared" si="2"/>
        <v>112.73690978765404</v>
      </c>
      <c r="N9" s="27">
        <f t="shared" si="2"/>
        <v>125.9467950134018</v>
      </c>
      <c r="O9" s="27">
        <f t="shared" si="2"/>
        <v>127.75783163379455</v>
      </c>
      <c r="P9" s="18"/>
      <c r="R9" s="3">
        <f ca="1">LINEST(INDIRECT($Q$7),INDIRECT($Q$3), FALSE)</f>
        <v>2.3908351384594471</v>
      </c>
      <c r="S9" s="3" t="s">
        <v>14</v>
      </c>
      <c r="Z9" s="3"/>
      <c r="AA9" s="3"/>
    </row>
    <row r="10" spans="1:27" x14ac:dyDescent="0.25">
      <c r="C10" s="18">
        <f>$B$9*C8</f>
        <v>5.438132289821036</v>
      </c>
      <c r="D10" s="18">
        <f t="shared" si="2"/>
        <v>8.6819914365830311</v>
      </c>
      <c r="E10" s="18">
        <f t="shared" si="2"/>
        <v>9.8136307537652314</v>
      </c>
      <c r="F10" s="18">
        <f t="shared" si="2"/>
        <v>1.3882225388071223</v>
      </c>
      <c r="G10" s="18">
        <f t="shared" si="2"/>
        <v>6.9295706536780575</v>
      </c>
      <c r="H10" s="18">
        <f t="shared" si="2"/>
        <v>5.867315034955948</v>
      </c>
      <c r="I10" s="18">
        <f t="shared" si="2"/>
        <v>7.8292661445047376</v>
      </c>
      <c r="J10" s="18">
        <f t="shared" si="2"/>
        <v>1.9175018694599544</v>
      </c>
      <c r="K10" s="18">
        <f t="shared" si="2"/>
        <v>5.7033787484758109</v>
      </c>
      <c r="L10" s="18">
        <f t="shared" si="2"/>
        <v>10.726816292747207</v>
      </c>
      <c r="M10" s="18">
        <f t="shared" si="2"/>
        <v>6.8547043852323277</v>
      </c>
      <c r="N10" s="18">
        <f t="shared" si="2"/>
        <v>8.6567793995337539</v>
      </c>
      <c r="O10" s="18">
        <f t="shared" si="2"/>
        <v>4.619348960316402</v>
      </c>
      <c r="P10" s="18"/>
    </row>
    <row r="11" spans="1:27" ht="17.25" x14ac:dyDescent="0.25">
      <c r="B11" s="3" t="str">
        <f>Expt!B3</f>
        <v>1.68</v>
      </c>
      <c r="C11" s="27">
        <f>C9/$B11</f>
        <v>1.8688732984624827</v>
      </c>
      <c r="D11" s="27">
        <f t="shared" ref="D11:O11" si="3">D9/$B11</f>
        <v>9.3131388668042216</v>
      </c>
      <c r="E11" s="27">
        <f t="shared" si="3"/>
        <v>17.576294533416473</v>
      </c>
      <c r="F11" s="27">
        <f t="shared" si="3"/>
        <v>25.019259256188619</v>
      </c>
      <c r="G11" s="27">
        <f t="shared" si="3"/>
        <v>31.318373687694866</v>
      </c>
      <c r="H11" s="27">
        <f t="shared" si="3"/>
        <v>36.73736353423363</v>
      </c>
      <c r="I11" s="27">
        <f t="shared" si="3"/>
        <v>46.158657336246051</v>
      </c>
      <c r="J11" s="27">
        <f t="shared" si="3"/>
        <v>50.683513756102492</v>
      </c>
      <c r="K11" s="27">
        <f t="shared" si="3"/>
        <v>61.721080529473355</v>
      </c>
      <c r="L11" s="27">
        <f t="shared" si="3"/>
        <v>61.198910898982767</v>
      </c>
      <c r="M11" s="27">
        <f t="shared" si="3"/>
        <v>67.105303445032177</v>
      </c>
      <c r="N11" s="27">
        <f t="shared" si="3"/>
        <v>74.968330365120124</v>
      </c>
      <c r="O11" s="27">
        <f t="shared" si="3"/>
        <v>76.046328353449141</v>
      </c>
      <c r="P11" s="18"/>
      <c r="R11" s="3">
        <f ca="1">R9/$B$11</f>
        <v>1.4231161538449091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3.2369835058458549</v>
      </c>
      <c r="D12" s="27">
        <f t="shared" ref="D12:O12" si="4">D10/$B11</f>
        <v>5.1678520455851373</v>
      </c>
      <c r="E12" s="27">
        <f t="shared" si="4"/>
        <v>5.8414468772412098</v>
      </c>
      <c r="F12" s="27">
        <f t="shared" si="4"/>
        <v>0.82632293976614424</v>
      </c>
      <c r="G12" s="27">
        <f t="shared" si="4"/>
        <v>4.1247444367131294</v>
      </c>
      <c r="H12" s="27">
        <f t="shared" si="4"/>
        <v>3.4924494255690166</v>
      </c>
      <c r="I12" s="27">
        <f t="shared" si="4"/>
        <v>4.6602774669671057</v>
      </c>
      <c r="J12" s="27">
        <f t="shared" si="4"/>
        <v>1.1413701603928301</v>
      </c>
      <c r="K12" s="27">
        <f t="shared" si="4"/>
        <v>3.3948683026641735</v>
      </c>
      <c r="L12" s="27">
        <f t="shared" si="4"/>
        <v>6.385009698063814</v>
      </c>
      <c r="M12" s="27">
        <f t="shared" si="4"/>
        <v>4.0801811816859095</v>
      </c>
      <c r="N12" s="27">
        <f t="shared" si="4"/>
        <v>5.1528448806748539</v>
      </c>
      <c r="O12" s="27">
        <f t="shared" si="4"/>
        <v>2.749612476378811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9.3131388668042216</v>
      </c>
      <c r="E13" s="27">
        <f t="shared" si="5"/>
        <v>17.576294533416473</v>
      </c>
      <c r="F13" s="27">
        <f t="shared" si="5"/>
        <v>25.019259256188619</v>
      </c>
      <c r="G13" s="27">
        <f t="shared" si="5"/>
        <v>31.318373687694866</v>
      </c>
      <c r="H13" s="27">
        <f t="shared" si="5"/>
        <v>36.73736353423363</v>
      </c>
      <c r="I13" s="27">
        <f t="shared" si="5"/>
        <v>46.158657336246051</v>
      </c>
      <c r="J13" s="27">
        <f t="shared" si="5"/>
        <v>50.683513756102492</v>
      </c>
      <c r="K13" s="27">
        <f t="shared" si="5"/>
        <v>61.721080529473355</v>
      </c>
      <c r="L13" s="27">
        <f t="shared" si="5"/>
        <v>61.198910898982767</v>
      </c>
      <c r="M13" s="27">
        <f t="shared" si="5"/>
        <v>67.105303445032177</v>
      </c>
      <c r="N13" s="27">
        <f t="shared" si="5"/>
        <v>74.968330365120124</v>
      </c>
      <c r="O13" s="27" t="e">
        <f t="shared" si="5"/>
        <v>#N/A</v>
      </c>
      <c r="P13" s="18"/>
      <c r="R13" s="3">
        <f ca="1">R11/($B$9*10^-9)</f>
        <v>1006447.067782821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1.8688732984624827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76.046328353449141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1.7786291173454867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707 nM α2(I), 1.68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  <c r="T3" s="3">
        <f ca="1">R11/(B9*10^-9)</f>
        <v>1090891.7104123083</v>
      </c>
      <c r="U3" s="3" t="s">
        <v>30</v>
      </c>
    </row>
    <row r="4" spans="1:27" x14ac:dyDescent="0.25">
      <c r="B4" s="12" t="s">
        <v>7</v>
      </c>
      <c r="C4" s="7">
        <f>A!C$22</f>
        <v>8.4162948418334167E-3</v>
      </c>
      <c r="D4" s="8">
        <f>A!D$22</f>
        <v>7.6908128066525066E-5</v>
      </c>
      <c r="E4" s="8">
        <f>A!E$22</f>
        <v>3.1558349138099774E-2</v>
      </c>
      <c r="F4" s="8">
        <f>A!F$22</f>
        <v>3.9532608416043995E-2</v>
      </c>
      <c r="G4" s="8">
        <f>A!G$22</f>
        <v>3.5436177042581243E-2</v>
      </c>
      <c r="H4" s="8">
        <f>A!H$22</f>
        <v>6.2157350934415365E-2</v>
      </c>
      <c r="I4" s="8">
        <f>A!I$22</f>
        <v>8.1128795896829017E-2</v>
      </c>
      <c r="J4" s="8">
        <f>A!J$22</f>
        <v>6.3394016464267566E-2</v>
      </c>
      <c r="K4" s="8">
        <f>A!K$22</f>
        <v>8.3011344485259819E-2</v>
      </c>
      <c r="L4" s="8">
        <f>A!L$22</f>
        <v>8.3782387168647846E-2</v>
      </c>
      <c r="M4" s="8">
        <f>A!M$22</f>
        <v>7.1852999218850772E-2</v>
      </c>
      <c r="N4" s="8">
        <f>A!N$22</f>
        <v>8.3056334890958691E-2</v>
      </c>
      <c r="O4" s="9">
        <f>A!O$22</f>
        <v>0.11630299396783271</v>
      </c>
      <c r="P4" s="7"/>
      <c r="T4" s="38">
        <f ca="1">T3/'α1(I)'!R13</f>
        <v>1.0839037097256559</v>
      </c>
      <c r="U4" s="2" t="s">
        <v>37</v>
      </c>
    </row>
    <row r="5" spans="1:27" x14ac:dyDescent="0.25">
      <c r="B5" s="12" t="s">
        <v>8</v>
      </c>
      <c r="C5" s="7">
        <f>B!C$22</f>
        <v>2.2044352824649276E-2</v>
      </c>
      <c r="D5" s="8">
        <f>B!D$22</f>
        <v>1.8532839461389696E-2</v>
      </c>
      <c r="E5" s="8">
        <f>B!E$22</f>
        <v>3.2318613580134235E-2</v>
      </c>
      <c r="F5" s="8">
        <f>B!F$22</f>
        <v>4.3493972853582072E-2</v>
      </c>
      <c r="G5" s="8">
        <f>B!G$22</f>
        <v>4.6543707491111579E-2</v>
      </c>
      <c r="H5" s="8">
        <f>B!H$22</f>
        <v>4.7064916601736909E-2</v>
      </c>
      <c r="I5" s="8">
        <f>B!I$22</f>
        <v>6.2396791980763665E-2</v>
      </c>
      <c r="J5" s="8">
        <f>B!J$22</f>
        <v>7.4650488461296627E-2</v>
      </c>
      <c r="K5" s="8">
        <f>B!K$22</f>
        <v>8.3929343175103976E-2</v>
      </c>
      <c r="L5" s="8">
        <f>B!L$22</f>
        <v>8.6123567452082286E-2</v>
      </c>
      <c r="M5" s="8">
        <f>B!M$22</f>
        <v>8.8961304758428464E-2</v>
      </c>
      <c r="N5" s="8">
        <f>B!N$22</f>
        <v>0.10967309622622494</v>
      </c>
      <c r="O5" s="9">
        <f>B!O$22</f>
        <v>0.1069412931170101</v>
      </c>
      <c r="P5" s="7"/>
    </row>
    <row r="6" spans="1:27" ht="15.75" thickBot="1" x14ac:dyDescent="0.3">
      <c r="B6" s="12" t="s">
        <v>9</v>
      </c>
      <c r="C6" s="7">
        <f>'C'!C$22</f>
        <v>1.2221946536447148E-2</v>
      </c>
      <c r="D6" s="8">
        <f>'C'!D$22</f>
        <v>9.4199749041179569E-3</v>
      </c>
      <c r="E6" s="8">
        <f>'C'!E$22</f>
        <v>2.4094965596526619E-2</v>
      </c>
      <c r="F6" s="8">
        <f>'C'!F$22</f>
        <v>3.0085394165286241E-2</v>
      </c>
      <c r="G6" s="8">
        <f>'C'!G$22</f>
        <v>2.53226330829628E-2</v>
      </c>
      <c r="H6" s="8">
        <f>'C'!H$22</f>
        <v>3.699220830453348E-2</v>
      </c>
      <c r="I6" s="8">
        <f>'C'!I$22</f>
        <v>4.6311353974767724E-2</v>
      </c>
      <c r="J6" s="8">
        <f>'C'!J$22</f>
        <v>7.1861989744875759E-2</v>
      </c>
      <c r="K6" s="8">
        <f>'C'!K$22</f>
        <v>5.1287785953160206E-2</v>
      </c>
      <c r="L6" s="8">
        <f>'C'!L$22</f>
        <v>7.3392402563059789E-2</v>
      </c>
      <c r="M6" s="8">
        <f>'C'!M$22</f>
        <v>7.2821626217999674E-2</v>
      </c>
      <c r="N6" s="8">
        <f>'C'!N$22</f>
        <v>8.5155983410091063E-2</v>
      </c>
      <c r="O6" s="9">
        <f>'C'!O$22</f>
        <v>7.4299502164489481E-2</v>
      </c>
      <c r="P6" s="7"/>
    </row>
    <row r="7" spans="1:27" x14ac:dyDescent="0.25">
      <c r="B7" s="13" t="s">
        <v>10</v>
      </c>
      <c r="C7" s="14">
        <f t="shared" ref="C7:O7" si="0">AVERAGE(C4:C6)</f>
        <v>1.4227531400976615E-2</v>
      </c>
      <c r="D7" s="15">
        <f t="shared" si="0"/>
        <v>9.3432408311913944E-3</v>
      </c>
      <c r="E7" s="15">
        <f t="shared" si="0"/>
        <v>2.932397610492021E-2</v>
      </c>
      <c r="F7" s="15">
        <f t="shared" si="0"/>
        <v>3.7703991811637437E-2</v>
      </c>
      <c r="G7" s="15">
        <f t="shared" si="0"/>
        <v>3.5767505872218538E-2</v>
      </c>
      <c r="H7" s="15">
        <f t="shared" si="0"/>
        <v>4.873815861356192E-2</v>
      </c>
      <c r="I7" s="15">
        <f t="shared" si="0"/>
        <v>6.3278980617453462E-2</v>
      </c>
      <c r="J7" s="15">
        <f t="shared" si="0"/>
        <v>6.9968831556813313E-2</v>
      </c>
      <c r="K7" s="15">
        <f t="shared" si="0"/>
        <v>7.2742824537841325E-2</v>
      </c>
      <c r="L7" s="15">
        <f t="shared" si="0"/>
        <v>8.1099452394596636E-2</v>
      </c>
      <c r="M7" s="15">
        <f t="shared" si="0"/>
        <v>7.7878643398426303E-2</v>
      </c>
      <c r="N7" s="15">
        <f t="shared" si="0"/>
        <v>9.2628471509091551E-2</v>
      </c>
      <c r="O7" s="16">
        <f t="shared" si="0"/>
        <v>9.918126308311076E-2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7.0319107703646234E-3</v>
      </c>
      <c r="D8" s="22">
        <f t="shared" si="1"/>
        <v>9.2282049410243316E-3</v>
      </c>
      <c r="E8" s="22">
        <f t="shared" si="1"/>
        <v>4.5443826509354865E-3</v>
      </c>
      <c r="F8" s="22">
        <f t="shared" si="1"/>
        <v>6.8887861502944809E-3</v>
      </c>
      <c r="G8" s="22">
        <f t="shared" si="1"/>
        <v>1.061441632187371E-2</v>
      </c>
      <c r="H8" s="22">
        <f t="shared" si="1"/>
        <v>1.2665737444703992E-2</v>
      </c>
      <c r="I8" s="22">
        <f t="shared" si="1"/>
        <v>1.7425477270136904E-2</v>
      </c>
      <c r="J8" s="22">
        <f t="shared" si="1"/>
        <v>5.8621733511340108E-3</v>
      </c>
      <c r="K8" s="22">
        <f t="shared" si="1"/>
        <v>1.8586276951053315E-2</v>
      </c>
      <c r="L8" s="22">
        <f t="shared" si="1"/>
        <v>6.7763739646827127E-3</v>
      </c>
      <c r="M8" s="22">
        <f t="shared" si="1"/>
        <v>9.6100778707162594E-3</v>
      </c>
      <c r="N8" s="22">
        <f t="shared" si="1"/>
        <v>1.4798363246890206E-2</v>
      </c>
      <c r="O8" s="23">
        <f t="shared" si="1"/>
        <v>2.2050779589702658E-2</v>
      </c>
      <c r="P8" s="26"/>
    </row>
    <row r="9" spans="1:27" x14ac:dyDescent="0.25">
      <c r="B9" s="3">
        <f>Expt!B1</f>
        <v>707</v>
      </c>
      <c r="C9" s="27">
        <f>$B$9*C7</f>
        <v>10.058864700490467</v>
      </c>
      <c r="D9" s="27">
        <f t="shared" ref="D9:O10" si="2">$B$9*D7</f>
        <v>6.6056712676523155</v>
      </c>
      <c r="E9" s="27">
        <f t="shared" si="2"/>
        <v>20.732051106178588</v>
      </c>
      <c r="F9" s="27">
        <f t="shared" si="2"/>
        <v>26.656722210827667</v>
      </c>
      <c r="G9" s="27">
        <f t="shared" si="2"/>
        <v>25.287626651658506</v>
      </c>
      <c r="H9" s="27">
        <f t="shared" si="2"/>
        <v>34.457878139788278</v>
      </c>
      <c r="I9" s="27">
        <f t="shared" si="2"/>
        <v>44.738239296539597</v>
      </c>
      <c r="J9" s="27">
        <f t="shared" si="2"/>
        <v>49.467963910667009</v>
      </c>
      <c r="K9" s="27">
        <f t="shared" si="2"/>
        <v>51.429176948253819</v>
      </c>
      <c r="L9" s="27">
        <f t="shared" si="2"/>
        <v>57.33731284297982</v>
      </c>
      <c r="M9" s="27">
        <f t="shared" si="2"/>
        <v>55.060200882687397</v>
      </c>
      <c r="N9" s="27">
        <f t="shared" si="2"/>
        <v>65.488329356927721</v>
      </c>
      <c r="O9" s="27">
        <f t="shared" si="2"/>
        <v>70.121152999759303</v>
      </c>
      <c r="P9" s="18"/>
      <c r="R9" s="3">
        <f ca="1">LINEST(INDIRECT($Q$7),INDIRECT($Q$3), FALSE)</f>
        <v>1.2957175379593233</v>
      </c>
      <c r="S9" s="3" t="s">
        <v>14</v>
      </c>
      <c r="Z9" s="3"/>
      <c r="AA9" s="3"/>
    </row>
    <row r="10" spans="1:27" x14ac:dyDescent="0.25">
      <c r="C10" s="18">
        <f>$B$9*C8</f>
        <v>4.9715609146477888</v>
      </c>
      <c r="D10" s="18">
        <f t="shared" si="2"/>
        <v>6.5243408933042026</v>
      </c>
      <c r="E10" s="18">
        <f t="shared" si="2"/>
        <v>3.2128785342113888</v>
      </c>
      <c r="F10" s="18">
        <f t="shared" si="2"/>
        <v>4.8703718082581977</v>
      </c>
      <c r="G10" s="18">
        <f t="shared" si="2"/>
        <v>7.5043923395647125</v>
      </c>
      <c r="H10" s="18">
        <f t="shared" si="2"/>
        <v>8.9546763734057233</v>
      </c>
      <c r="I10" s="18">
        <f t="shared" si="2"/>
        <v>12.319812429986792</v>
      </c>
      <c r="J10" s="18">
        <f t="shared" si="2"/>
        <v>4.1445565592517459</v>
      </c>
      <c r="K10" s="18">
        <f t="shared" si="2"/>
        <v>13.140497804394693</v>
      </c>
      <c r="L10" s="18">
        <f t="shared" si="2"/>
        <v>4.7908963930306783</v>
      </c>
      <c r="M10" s="18">
        <f t="shared" si="2"/>
        <v>6.7943250545963956</v>
      </c>
      <c r="N10" s="18">
        <f t="shared" si="2"/>
        <v>10.462442815551375</v>
      </c>
      <c r="O10" s="18">
        <f t="shared" si="2"/>
        <v>15.589901169919779</v>
      </c>
      <c r="P10" s="18"/>
    </row>
    <row r="11" spans="1:27" ht="17.25" x14ac:dyDescent="0.25">
      <c r="B11" s="3" t="str">
        <f>Expt!B3</f>
        <v>1.68</v>
      </c>
      <c r="C11" s="27">
        <f>C9/$B11</f>
        <v>5.9874194645776591</v>
      </c>
      <c r="D11" s="27">
        <f t="shared" ref="D11:O11" si="3">D9/$B11</f>
        <v>3.9319471831263786</v>
      </c>
      <c r="E11" s="27">
        <f t="shared" si="3"/>
        <v>12.340506610820588</v>
      </c>
      <c r="F11" s="27">
        <f t="shared" si="3"/>
        <v>15.867096554064087</v>
      </c>
      <c r="G11" s="27">
        <f t="shared" si="3"/>
        <v>15.052158721225302</v>
      </c>
      <c r="H11" s="27">
        <f t="shared" si="3"/>
        <v>20.510641749873976</v>
      </c>
      <c r="I11" s="27">
        <f t="shared" si="3"/>
        <v>26.629904343178332</v>
      </c>
      <c r="J11" s="27">
        <f t="shared" si="3"/>
        <v>29.445216613492267</v>
      </c>
      <c r="K11" s="27">
        <f t="shared" si="3"/>
        <v>30.612605326341559</v>
      </c>
      <c r="L11" s="27">
        <f t="shared" si="3"/>
        <v>34.129352882726081</v>
      </c>
      <c r="M11" s="27">
        <f t="shared" si="3"/>
        <v>32.77392909683774</v>
      </c>
      <c r="N11" s="27">
        <f t="shared" si="3"/>
        <v>38.981148426742692</v>
      </c>
      <c r="O11" s="27">
        <f t="shared" si="3"/>
        <v>41.738781547475774</v>
      </c>
      <c r="P11" s="18"/>
      <c r="R11" s="3">
        <f ca="1">R9/$B$11</f>
        <v>0.77126043926150201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2.9592624491951125</v>
      </c>
      <c r="D12" s="27">
        <f t="shared" ref="D12:O12" si="4">D10/$B11</f>
        <v>3.8835362460144065</v>
      </c>
      <c r="E12" s="27">
        <f t="shared" si="4"/>
        <v>1.9124276989353506</v>
      </c>
      <c r="F12" s="27">
        <f t="shared" si="4"/>
        <v>2.8990308382489274</v>
      </c>
      <c r="G12" s="27">
        <f t="shared" si="4"/>
        <v>4.4669002021218525</v>
      </c>
      <c r="H12" s="27">
        <f t="shared" si="4"/>
        <v>5.3301645079795978</v>
      </c>
      <c r="I12" s="27">
        <f t="shared" si="4"/>
        <v>7.3332216845159479</v>
      </c>
      <c r="J12" s="27">
        <f t="shared" si="4"/>
        <v>2.4669979519355629</v>
      </c>
      <c r="K12" s="27">
        <f t="shared" si="4"/>
        <v>7.8217248835682698</v>
      </c>
      <c r="L12" s="27">
        <f t="shared" si="4"/>
        <v>2.8517240434706421</v>
      </c>
      <c r="M12" s="27">
        <f t="shared" si="4"/>
        <v>4.0442411039264261</v>
      </c>
      <c r="N12" s="27">
        <f t="shared" si="4"/>
        <v>6.2276445330662948</v>
      </c>
      <c r="O12" s="27">
        <f t="shared" si="4"/>
        <v>9.2797030773332025</v>
      </c>
      <c r="P12" s="18"/>
    </row>
    <row r="13" spans="1:27" ht="17.25" x14ac:dyDescent="0.25">
      <c r="A13" s="33">
        <v>0.01</v>
      </c>
      <c r="B13" s="3" t="s">
        <v>31</v>
      </c>
      <c r="C13" s="27">
        <f>IF(AND(C$7&gt;$A13, C$7&lt;$A14), C$11, #N/A)</f>
        <v>5.9874194645776591</v>
      </c>
      <c r="D13" s="27" t="e">
        <f t="shared" ref="D13:O13" si="5">IF(AND(D$7&gt;$A13, D$7&lt;$A14), D$11, #N/A)</f>
        <v>#N/A</v>
      </c>
      <c r="E13" s="27">
        <f t="shared" si="5"/>
        <v>12.340506610820588</v>
      </c>
      <c r="F13" s="27">
        <f t="shared" si="5"/>
        <v>15.867096554064087</v>
      </c>
      <c r="G13" s="27">
        <f t="shared" si="5"/>
        <v>15.052158721225302</v>
      </c>
      <c r="H13" s="27">
        <f t="shared" si="5"/>
        <v>20.510641749873976</v>
      </c>
      <c r="I13" s="27">
        <f t="shared" si="5"/>
        <v>26.629904343178332</v>
      </c>
      <c r="J13" s="27">
        <f t="shared" si="5"/>
        <v>29.445216613492267</v>
      </c>
      <c r="K13" s="27">
        <f t="shared" si="5"/>
        <v>30.612605326341559</v>
      </c>
      <c r="L13" s="27">
        <f t="shared" si="5"/>
        <v>34.129352882726081</v>
      </c>
      <c r="M13" s="27">
        <f t="shared" si="5"/>
        <v>32.77392909683774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1090891.7104123083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 t="e">
        <f>IF(OR(C$7&lt;=$A13, C$7&gt;=$A14), C11, #N/A)</f>
        <v>#N/A</v>
      </c>
      <c r="D14" s="27">
        <f t="shared" ref="D14:O14" si="6">IF(OR(D$7&lt;=$A13, D$7&gt;=$A14), D11, #N/A)</f>
        <v>3.9319471831263786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38.981148426742692</v>
      </c>
      <c r="O14" s="27">
        <f t="shared" si="6"/>
        <v>41.738781547475774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1.1445184161907023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1.1684969061150692</v>
      </c>
      <c r="D3" s="74">
        <f>B!$P$21</f>
        <v>1.1394154467107664</v>
      </c>
      <c r="E3" s="74">
        <f>'C'!$P$21</f>
        <v>1.2073304852173437</v>
      </c>
      <c r="F3" s="75">
        <f>AVERAGE(C3:E3)</f>
        <v>1.1717476126810598</v>
      </c>
      <c r="G3" s="80">
        <f>STDEV(C3:E3)</f>
        <v>3.4074014053543746E-2</v>
      </c>
    </row>
    <row r="4" spans="2:7" ht="15.75" thickBot="1" x14ac:dyDescent="0.3">
      <c r="B4" s="81" t="s">
        <v>54</v>
      </c>
      <c r="C4" s="82">
        <f>A!$P$22</f>
        <v>0.99612902218980615</v>
      </c>
      <c r="D4" s="82">
        <f>B!$P$22</f>
        <v>0.90080597321783951</v>
      </c>
      <c r="E4" s="82">
        <f>'C'!$P$22</f>
        <v>1.1797197723715733</v>
      </c>
      <c r="F4" s="83">
        <f>AVERAGE(C4:E4)</f>
        <v>1.0255515892597395</v>
      </c>
      <c r="G4" s="84">
        <f>STDEV(C4:E4)</f>
        <v>0.14176562499185449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0.89640632962306022</v>
      </c>
      <c r="D7" s="74">
        <f>B!$Q$21</f>
        <v>0.8812088745191724</v>
      </c>
      <c r="E7" s="74">
        <f>'C'!$Q$21</f>
        <v>0.88958091062112354</v>
      </c>
      <c r="F7" s="75">
        <f>AVERAGE(C7:E7)</f>
        <v>0.88906537158778542</v>
      </c>
      <c r="G7" s="80">
        <f>STDEV(C7:E7)</f>
        <v>7.6118326163837095E-3</v>
      </c>
    </row>
    <row r="8" spans="2:7" ht="15.75" thickBot="1" x14ac:dyDescent="0.3">
      <c r="B8" s="81" t="s">
        <v>54</v>
      </c>
      <c r="C8" s="82">
        <f>A!$Q$22</f>
        <v>0.79626711122998639</v>
      </c>
      <c r="D8" s="82">
        <f>B!$Q$22</f>
        <v>0.84934930458346014</v>
      </c>
      <c r="E8" s="82">
        <f>'C'!$Q$22</f>
        <v>0.82444960325182071</v>
      </c>
      <c r="F8" s="83">
        <f>AVERAGE(C8:E8)</f>
        <v>0.82335533968842245</v>
      </c>
      <c r="G8" s="84">
        <f>STDEV(C8:E8)</f>
        <v>2.6558009570815524E-2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2018-12-31T02:30:13Z</dcterms:modified>
</cp:coreProperties>
</file>